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3.xml" ContentType="application/vnd.openxmlformats-officedocument.drawing+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4.xml" ContentType="application/vnd.openxmlformats-officedocument.drawing+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ink/ink81.xml" ContentType="application/inkml+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defaultThemeVersion="202300"/>
  <mc:AlternateContent xmlns:mc="http://schemas.openxmlformats.org/markup-compatibility/2006">
    <mc:Choice Requires="x15">
      <x15ac:absPath xmlns:x15ac="http://schemas.microsoft.com/office/spreadsheetml/2010/11/ac" url="E:\OneDrive\Work\Acciojob\Modules\Excel\Batch\19\"/>
    </mc:Choice>
  </mc:AlternateContent>
  <xr:revisionPtr revIDLastSave="0" documentId="13_ncr:1_{1A86EEF7-E46A-4E1F-9FEB-6AF5D83DF530}" xr6:coauthVersionLast="47" xr6:coauthVersionMax="47" xr10:uidLastSave="{00000000-0000-0000-0000-000000000000}"/>
  <bookViews>
    <workbookView xWindow="-28920" yWindow="30" windowWidth="29040" windowHeight="15720" tabRatio="917" firstSheet="1" activeTab="7" xr2:uid="{E4FAC7A2-194B-4DBE-ACA1-546198A701A9}"/>
  </bookViews>
  <sheets>
    <sheet name="Recap" sheetId="1" r:id="rId1"/>
    <sheet name="Agenda" sheetId="2" r:id="rId2"/>
    <sheet name="Dataset-Range" sheetId="24" r:id="rId3"/>
    <sheet name="Dataset-Table" sheetId="3" r:id="rId4"/>
    <sheet name="Practise Questions" sheetId="6" r:id="rId5"/>
    <sheet name="Hard Questions" sheetId="8" r:id="rId6"/>
    <sheet name="Intro" sheetId="26" r:id="rId7"/>
    <sheet name="Create a Pivot Table" sheetId="44" r:id="rId8"/>
    <sheet name="Formatting" sheetId="45" r:id="rId9"/>
    <sheet name="Grouping" sheetId="46" r:id="rId10"/>
    <sheet name="Calculated Field" sheetId="47" r:id="rId11"/>
    <sheet name="Slicer" sheetId="48" r:id="rId12"/>
    <sheet name="Pivot Chart" sheetId="49" r:id="rId13"/>
  </sheets>
  <definedNames>
    <definedName name="_xlcn.WorksheetConnection_Day_7.xlsxdata1" hidden="1">data[]</definedName>
    <definedName name="NativeTimeline_Date_of_Joining">#N/A</definedName>
    <definedName name="NativeTimeline_Date_of_Joining1">#N/A</definedName>
    <definedName name="Slicer_Department">#N/A</definedName>
    <definedName name="Slicer_Gender">#N/A</definedName>
  </definedNames>
  <calcPr calcId="191029"/>
  <pivotCaches>
    <pivotCache cacheId="0" r:id="rId14"/>
    <pivotCache cacheId="19" r:id="rId15"/>
    <pivotCache cacheId="18"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Day_7.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47" l="1"/>
  <c r="D22" i="47"/>
  <c r="D23" i="47"/>
  <c r="D24" i="47"/>
  <c r="D25" i="47"/>
  <c r="D26" i="47"/>
  <c r="D20" i="47"/>
  <c r="E11" i="47"/>
  <c r="E12" i="47"/>
  <c r="E13" i="47"/>
  <c r="E14" i="47"/>
  <c r="E15" i="47"/>
  <c r="E16" i="47"/>
  <c r="E10" i="47"/>
  <c r="D11" i="47"/>
  <c r="D12" i="47"/>
  <c r="D13" i="47"/>
  <c r="D14" i="47"/>
  <c r="D15" i="47"/>
  <c r="D16" i="47"/>
  <c r="D10" i="47"/>
  <c r="O83" i="46" a="1"/>
  <c r="O83" i="46" s="1"/>
  <c r="S73" i="46"/>
  <c r="Q73" i="46"/>
  <c r="O73" i="46" a="1"/>
  <c r="O73" i="4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02EFD-3951-40C0-8EF5-4A02B56E990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2BA0D26-8E89-4304-B389-1A4956F61C4D}" name="WorksheetConnection_Day_7.xlsx!data" type="102" refreshedVersion="8" minRefreshableVersion="5">
    <extLst>
      <ext xmlns:x15="http://schemas.microsoft.com/office/spreadsheetml/2010/11/main" uri="{DE250136-89BD-433C-8126-D09CA5730AF9}">
        <x15:connection id="data">
          <x15:rangePr sourceName="_xlcn.WorksheetConnection_Day_7.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<sst xmlns="http://schemas.openxmlformats.org/spreadsheetml/2006/main" count="8574" uniqueCount="995">
  <si>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</si>
  <si>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</si>
  <si>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</si>
  <si>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</si>
  <si>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</si>
  <si>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</si>
  <si>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</si>
  <si>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</si>
  <si>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</si>
  <si>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</si>
  <si>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</si>
  <si>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</si>
  <si>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</si>
  <si>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</si>
  <si>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</si>
  <si>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</si>
  <si>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</si>
  <si>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</si>
  <si>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</si>
  <si>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</si>
  <si>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</si>
  <si>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</si>
  <si>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</si>
  <si>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</si>
  <si>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</si>
  <si>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</si>
  <si>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</si>
  <si>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</si>
  <si>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</si>
  <si>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</si>
  <si>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</si>
  <si>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</si>
  <si>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</si>
  <si>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</si>
  <si>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</si>
  <si>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</si>
  <si>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</si>
  <si>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</si>
  <si>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</si>
  <si>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</si>
  <si>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</si>
  <si>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</si>
  <si>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</si>
  <si>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</si>
  <si>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</si>
  <si>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</si>
  <si>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</si>
  <si>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</si>
  <si>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</si>
  <si>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</si>
  <si>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</si>
  <si>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</si>
  <si>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</si>
  <si>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</si>
  <si>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Department</t>
  </si>
  <si>
    <t>Gender</t>
  </si>
  <si>
    <t>Marital Status</t>
  </si>
  <si>
    <t>Education</t>
  </si>
  <si>
    <t>Job Title</t>
  </si>
  <si>
    <t>Employment Status</t>
  </si>
  <si>
    <t>Location</t>
  </si>
  <si>
    <t>Age</t>
  </si>
  <si>
    <t>Salary</t>
  </si>
  <si>
    <t>Years of Experience</t>
  </si>
  <si>
    <t>Years in Current Role</t>
  </si>
  <si>
    <t>Number of Projects</t>
  </si>
  <si>
    <t>Performance Rating</t>
  </si>
  <si>
    <t>Work Hours Per Week</t>
  </si>
  <si>
    <t>Customer Support</t>
  </si>
  <si>
    <t>Other</t>
  </si>
  <si>
    <t>Widowed</t>
  </si>
  <si>
    <t>Bachelor</t>
  </si>
  <si>
    <t>Analyst</t>
  </si>
  <si>
    <t>Permanent</t>
  </si>
  <si>
    <t>Austin</t>
  </si>
  <si>
    <t>Sales</t>
  </si>
  <si>
    <t>Female</t>
  </si>
  <si>
    <t>Divorced</t>
  </si>
  <si>
    <t>Manager</t>
  </si>
  <si>
    <t>Intern</t>
  </si>
  <si>
    <t>Chicago</t>
  </si>
  <si>
    <t>Finance</t>
  </si>
  <si>
    <t>Master</t>
  </si>
  <si>
    <t>Developer</t>
  </si>
  <si>
    <t>Boston</t>
  </si>
  <si>
    <t>Male</t>
  </si>
  <si>
    <t>Sales Executive</t>
  </si>
  <si>
    <t>Contract</t>
  </si>
  <si>
    <t>Marketing</t>
  </si>
  <si>
    <t>Denver</t>
  </si>
  <si>
    <t>Married</t>
  </si>
  <si>
    <t>PhD</t>
  </si>
  <si>
    <t>Seattle</t>
  </si>
  <si>
    <t>High School</t>
  </si>
  <si>
    <t>Engineer</t>
  </si>
  <si>
    <t>Engineering</t>
  </si>
  <si>
    <t>HR Executive</t>
  </si>
  <si>
    <t>San Francisco</t>
  </si>
  <si>
    <t>Single</t>
  </si>
  <si>
    <t>Support Staff</t>
  </si>
  <si>
    <t>IT</t>
  </si>
  <si>
    <t>New York</t>
  </si>
  <si>
    <t>HR</t>
  </si>
  <si>
    <t>VLOOKUP</t>
  </si>
  <si>
    <t>HLOOKUP</t>
  </si>
  <si>
    <t>xlookup</t>
  </si>
  <si>
    <t>INDEX</t>
  </si>
  <si>
    <t>MATCH</t>
  </si>
  <si>
    <t>OFFSET</t>
  </si>
  <si>
    <t>ROW</t>
  </si>
  <si>
    <t>ROWS</t>
  </si>
  <si>
    <t>COLUMN</t>
  </si>
  <si>
    <t>COLUMNS</t>
  </si>
  <si>
    <t>INDIRECT</t>
  </si>
  <si>
    <t>Day 5</t>
  </si>
  <si>
    <t>Day 6</t>
  </si>
  <si>
    <t>Excel Chart Types</t>
  </si>
  <si>
    <t>Chart Editing</t>
  </si>
  <si>
    <t>Formatting Chart Elements</t>
  </si>
  <si>
    <t>Combination Charts</t>
  </si>
  <si>
    <t>Handling Gaps in Charts</t>
  </si>
  <si>
    <t>Day 7</t>
  </si>
  <si>
    <t>Introduction to Pivot Tables</t>
  </si>
  <si>
    <t>Creating a Pivot Table in Excel</t>
  </si>
  <si>
    <t>Formatting the Pivot Table</t>
  </si>
  <si>
    <t>Grouping data in an Excel Pivot table</t>
  </si>
  <si>
    <t>Pivot Table Slicers</t>
  </si>
  <si>
    <t>Pivot Charts</t>
  </si>
  <si>
    <t>Data Validation</t>
  </si>
  <si>
    <t>Date of Joining</t>
  </si>
  <si>
    <t>Tabular</t>
  </si>
  <si>
    <t>Compact</t>
  </si>
  <si>
    <t>Your company wants to analyze the number of employees in each department and location. How would you find this information?</t>
  </si>
  <si>
    <t>Management wants to understand the salary distribution among employees with different levels of education. How can this be shown?</t>
  </si>
  <si>
    <t>HR needs a report on the number of employees in each marital status group in different departments. How would you create this report?</t>
  </si>
  <si>
    <t>Your finance team wants to calculate the total salary cost for employees in permanent and contract positions. How would you do this?</t>
  </si>
  <si>
    <t>The operations department is interested in understanding the number of projects each employee has completed. How can you present this information?</t>
  </si>
  <si>
    <t>Management wants a list showing the average years of experience for employees in each department. How would you calculate this?</t>
  </si>
  <si>
    <t>Your manager wants to analyze the performance rating of employees by their job title. How can this be visualized?</t>
  </si>
  <si>
    <t>The HR department wants to see the distribution of employees based on their marital status in various locations. How would you approach this?</t>
  </si>
  <si>
    <t>The marketing team needs to know the total work hours per week for employees in different cities. How would you calculate and present this?</t>
  </si>
  <si>
    <t>The customer support team wants to know how many analysts are working in permanent and contract positions. How can you provide this information?</t>
  </si>
  <si>
    <t>Your finance department is interested in the average salary of employees with different levels of education. How would you calculate this?</t>
  </si>
  <si>
    <t>The HR department wants to know the number of employees with PhD qualifications in each department. How would you present this information?</t>
  </si>
  <si>
    <t>The IT department wants to see the number of employees in each gender group working on various projects. How would you generate this report?</t>
  </si>
  <si>
    <t>The sales team is interested in the total salary expense for employees working as managers in different cities. How would you calculate this?</t>
  </si>
  <si>
    <t>Your manager wants to know how many employees in the company have completed more than 10 projects. How would you find this information?</t>
  </si>
  <si>
    <t>The marketing team wants to analyze the number of employees in each department who have been with the company for more than 5 years. How would you show this?</t>
  </si>
  <si>
    <t>The HR team is interested in knowing the average age of employees in each location. How would you calculate this?</t>
  </si>
  <si>
    <t>Your finance team wants to calculate the total salary expense for employees in various job titles. How would you do this?</t>
  </si>
  <si>
    <t>The customer support department needs to know the number of employees working in contract positions by their level of education. How can you provide this information?</t>
  </si>
  <si>
    <t>The sales team wants to see the distribution of work hours per week for employees in each department. How would you present this data?</t>
  </si>
  <si>
    <t>The marketing team is interested in the average performance rating of employees in each job title. How would you calculate and present this?</t>
  </si>
  <si>
    <t>The operations team wants to know how many employees have completed more than 5 projects. How can you provide this data?</t>
  </si>
  <si>
    <t>Your finance department wants to know the total salary expense for employees working in sales and customer support roles. How would you calculate this?</t>
  </si>
  <si>
    <t>The IT department wants to see the distribution of employees based on their gender and job title. How would you approach this?</t>
  </si>
  <si>
    <t>The HR team is curious about the number of employees with high school diplomas in different departments. How would you show this information?</t>
  </si>
  <si>
    <t>Management is interested in the average number of projects completed by employees in each location. How can you calculate this?</t>
  </si>
  <si>
    <t>Your finance team wants to calculate the total salary expense for employees who have been with the company for more than 10 years. How would you do this?</t>
  </si>
  <si>
    <t>The customer support team wants to know how many employees are working in permanent positions and have completed more than 5 projects. How would you present this data?</t>
  </si>
  <si>
    <t>The operations team is interested in knowing the average years of experience for employees in different job titles. How would you calculate this?</t>
  </si>
  <si>
    <t>The marketing team wants to analyze the number of employees in different locations based on their marital status. How would you create this report?</t>
  </si>
  <si>
    <t>Your finance team is interested in the average salary of employees in different cities. How would you calculate this?</t>
  </si>
  <si>
    <t>The sales department wants to see the number of employees working as managers in different locations. How would you approach this?</t>
  </si>
  <si>
    <t>The HR department is curious about the number of employees in contract positions who have been with the company for more than 3 years. How would you show this?</t>
  </si>
  <si>
    <t>Your manager wants to analyze the performance rating of employees in different departments. How can you generate this report?</t>
  </si>
  <si>
    <t>The operations team wants to see the total number of employees who have completed at least 3 projects. How would you provide this information?</t>
  </si>
  <si>
    <t>The marketing team wants to know the total salary expense for employees in the IT department. How would you calculate this?</t>
  </si>
  <si>
    <t>The customer support team wants to see the number of employees with bachelor’s degrees in different departments. How can you present this?</t>
  </si>
  <si>
    <t>The HR team wants to know the number of employees with PhD degrees who are working in permanent positions. How would you provide this data?</t>
  </si>
  <si>
    <t>The sales team wants to analyze the work hours per week for employees in different job titles. How can you calculate and present this?</t>
  </si>
  <si>
    <t>The operations department is interested in the number of employees in each location who have been with the company for more than 7 years. How would you approach this?</t>
  </si>
  <si>
    <t>The finance team wants to calculate the total salary expense for employees working as analysts in different departments. How would you do this?</t>
  </si>
  <si>
    <t>The marketing department is interested in knowing the average performance rating of employees in different locations. How would you calculate this?</t>
  </si>
  <si>
    <t>Your manager wants to see how many employees have been with the company for more than 15 years. How would you generate this report?</t>
  </si>
  <si>
    <t>The customer support team is curious about the total number of employees in each job title. How can you provide this information?</t>
  </si>
  <si>
    <t>The finance team wants to analyze the salary distribution for employees in different levels of education. How would you approach this?</t>
  </si>
  <si>
    <t>The HR department is interested in knowing the number of employees in permanent positions who have a PhD degree. How would you provide this data?</t>
  </si>
  <si>
    <t>The sales team wants to see the total number of projects completed by employees in different departments. How can you calculate and present this?</t>
  </si>
  <si>
    <t>Your manager wants to know how many employees in the company have completed fewer than 5 projects. How would you provide this data?</t>
  </si>
  <si>
    <t>The operations team wants to analyze the work hours per week for employees in different departments. How would you approach this?</t>
  </si>
  <si>
    <t>The finance department wants to calculate the total salary expense for employees working in contract positions. How would you do this?</t>
  </si>
  <si>
    <t>The marketing team is interested in knowing the number of employees in each department based on their gender. How would you provide this information?</t>
  </si>
  <si>
    <t>Your manager wants to analyze the performance rating of employees who have been with the company for more than 10 years. How can you generate this report?</t>
  </si>
  <si>
    <t>The HR department is curious about the number of employees in permanent positions who have completed more than 10 projects. How would you show this data?</t>
  </si>
  <si>
    <t>The finance team wants to calculate the total salary expense for employees in different job titles. How would you approach this?</t>
  </si>
  <si>
    <t>The operations department is interested in knowing the number of employees in each department who have been with the company for more than 20 years. How would you present this information?</t>
  </si>
  <si>
    <t>The customer support team wants to analyze the total number of employees working in permanent and contract positions. How can you provide this data?</t>
  </si>
  <si>
    <t>The HR department wants to see the number of employees in different locations who have completed more than 5 projects. How would you calculate and present this?</t>
  </si>
  <si>
    <t>The finance team wants to know the total salary expense for employees working as developers in various departments. How would you approach this?</t>
  </si>
  <si>
    <t>The marketing team is interested in knowing the average performance rating of employees in permanent positions. How would you calculate this?</t>
  </si>
  <si>
    <t>Your manager wants to see how many employees have completed fewer than 3 projects. How would you generate this report?</t>
  </si>
  <si>
    <t>The operations team wants to analyze the work hours per week for employees based on their level of education. How can you calculate and present this?</t>
  </si>
  <si>
    <t>The HR department is curious about the number of employees in contract positions who have completed fewer than 5 projects. How would you provide this data?</t>
  </si>
  <si>
    <t>The customer support team wants to analyze the total number of employees in different departments who have a master’s degree. How would you approach this?</t>
  </si>
  <si>
    <t>The finance team wants to know the average salary of employees in each job title. How would you calculate this?</t>
  </si>
  <si>
    <t>The marketing team is interested in knowing the total number of employees who have been with the company for fewer than 3 years. How would you provide this data?</t>
  </si>
  <si>
    <t>The HR department wants to see the total number of employees in different job titles who have completed more than 5 projects. How would you present this?</t>
  </si>
  <si>
    <t>Your manager wants to analyze the performance rating of employees in different locations. How can you calculate and present this?</t>
  </si>
  <si>
    <t>The operations team wants to know the total number of employees who have been with the company for more than 10 years. How would you approach this?</t>
  </si>
  <si>
    <t>The customer support team wants to analyze the number of employees in different departments who have completed fewer than 3 projects. How can you provide this data?</t>
  </si>
  <si>
    <t>The finance team wants to calculate the total salary expense for employees in different levels of education. How would you approach this?</t>
  </si>
  <si>
    <t>The HR department is curious about the number of employees who are working in contract positions and have completed fewer than 2 projects. How would you provide this information?</t>
  </si>
  <si>
    <t>The marketing team wants to analyze the work hours per week for employees in different levels of education. How would you approach this?</t>
  </si>
  <si>
    <t>Your manager wants to see the total number of employees who have completed fewer than 5 projects in the IT department. How would you calculate and present this data?</t>
  </si>
  <si>
    <t>The operations team wants to know how many employees have worked for more than 15 years in various locations. How would you present this information?</t>
  </si>
  <si>
    <t>The HR department is curious about the number of employees in permanent positions who have completed fewer than 5 projects. How would you provide this data?</t>
  </si>
  <si>
    <t>The finance team wants to calculate the average salary of employees in different departments. How would you approach this?</t>
  </si>
  <si>
    <t>The customer support team wants to know the total number of employees in each job title who have completed more than 5 projects. How would you calculate this?</t>
  </si>
  <si>
    <t>The marketing team is interested in knowing the number of employees with bachelor’s degrees in different locations. How would you provide this information?</t>
  </si>
  <si>
    <t>Your manager wants to analyze the performance rating of employees who have been with the company for more than 5 years. How would you generate this report?</t>
  </si>
  <si>
    <t>The operations team wants to see how many employees have completed fewer than 10 projects. How can you calculate and present this?</t>
  </si>
  <si>
    <t>The finance team is curious about the total salary expense for employees working in contract and permanent positions. How would you calculate this?</t>
  </si>
  <si>
    <t>The HR department wants to know the number of employees in each department who have been with the company for more than 10 years. How would you provide this data?</t>
  </si>
  <si>
    <t>The customer support team wants to analyze the number of employees in different job titles who have completed fewer than 2 projects. How can you generate this report?</t>
  </si>
  <si>
    <t>The finance team is interested in the average salary of employees in each location. How would you calculate and present this?</t>
  </si>
  <si>
    <t>The marketing team wants to see the total number of employees in different job titles who have been with the company for fewer than 5 years. How would you provide this data?</t>
  </si>
  <si>
    <t>Your manager wants to analyze the performance rating of employees in each department. How would you generate this report?</t>
  </si>
  <si>
    <t>The operations department wants to know how many employees have been with the company for more than 7 years. How would you provide this information?</t>
  </si>
  <si>
    <t>The HR team is interested in knowing the number of employees who have completed fewer than 3 projects in permanent positions. How would you calculate this?</t>
  </si>
  <si>
    <t>The finance department is curious about the total salary expense for employees in various levels of education. How would you approach this?</t>
  </si>
  <si>
    <t>The marketing team wants to analyze the total number of employees who have been with the company for more than 10 years. How would you calculate this?</t>
  </si>
  <si>
    <t>The customer support team wants to know the total number of employees in different job titles who have completed fewer than 5 projects. How can you provide this data?</t>
  </si>
  <si>
    <t>The finance team is interested in knowing the total salary expense for employees in various job titles. How would you calculate this?</t>
  </si>
  <si>
    <t>The HR department wants to analyze the number of employees who have completed more than 3 projects and are working in contract positions. How would you provide this data?</t>
  </si>
  <si>
    <t>Your manager wants to see how many employees have completed fewer than 3 projects in each department. How would you calculate this?</t>
  </si>
  <si>
    <t>The operations team is curious about the total number of employees who have been with the company for fewer than 5 years. How would you approach this?</t>
  </si>
  <si>
    <t>The marketing team wants to analyze the work hours per week for employees who have completed fewer than 2 projects. How would you present this data?</t>
  </si>
  <si>
    <t>The HR department is interested in knowing the number of employees in each department who have completed more than 10 projects. How would you calculate and provide this?</t>
  </si>
  <si>
    <t>The finance team wants to analyze the total salary expense for employees who have been with the company for fewer than 5 years. How would you calculate this?</t>
  </si>
  <si>
    <t>The customer support team is curious about the number of employees who have completed more than 5 projects and are working in permanent positions. How would you provide this information?</t>
  </si>
  <si>
    <t>The operations team wants to know how many employees in each department have completed fewer than 5 projects. How would you approach this?</t>
  </si>
  <si>
    <t>Show</t>
  </si>
  <si>
    <t>Buttons</t>
  </si>
  <si>
    <t>Field List</t>
  </si>
  <si>
    <t>Row Label</t>
  </si>
  <si>
    <t>Layouts</t>
  </si>
  <si>
    <t>Outline</t>
  </si>
  <si>
    <t>Text Values</t>
  </si>
  <si>
    <t xml:space="preserve">Date </t>
  </si>
  <si>
    <t>Numeric</t>
  </si>
  <si>
    <t xml:space="preserve">Each Text Value </t>
  </si>
  <si>
    <t>Report Connection</t>
  </si>
  <si>
    <t>The finance department wants to analyze the variance in salary distribution among employees in each department. How would you set up a comparison to measure salary variability?</t>
  </si>
  <si>
    <t>The HR team wants to analyze how the performance rating of employees correlates with their years of experience and work hours per week. How would you demonstrate this?</t>
  </si>
  <si>
    <t>The marketing team is interested in identifying if there is any seasonal trend in employee performance by analyzing their performance ratings across different months. How would you analyze this data?</t>
  </si>
  <si>
    <t>Your manager wants to see the relationship between the number of projects completed and the years an employee has spent in their current role. How would you display this relationship?</t>
  </si>
  <si>
    <t>The HR department wants to know which department has the highest average salary growth over the last 5 years. How would you calculate and visualize this data?</t>
  </si>
  <si>
    <t>The finance team wants to know how employee work hours vary by job title, department, and location. How would you create a pivot table to show these trends?</t>
  </si>
  <si>
    <t>The operations team wants to analyze how the employee’s marital status and education level affect their performance rating and salary. How would you set this up in a pivot table?</t>
  </si>
  <si>
    <t>The customer support department is interested in knowing which locations have the highest number of employees with a master’s degree who have worked in permanent positions for over 10 years. How would you display this information?</t>
  </si>
  <si>
    <t>The sales department wants to understand if the number of projects completed by employees has any significant impact on their performance ratings. How would you explore this relationship?</t>
  </si>
  <si>
    <t>Your manager wants to track salary increases over time across different job titles, specifically for employees who have been with the company for more than 10 years. How would you set up this analysis?</t>
  </si>
  <si>
    <t>The finance department wants to determine which gender and education level combination has the highest average salary across different departments. How would you calculate and visualize this data?</t>
  </si>
  <si>
    <t>The marketing team wants to evaluate which department is the most efficient by comparing total projects completed per work hour, across different locations. How would you present this analysis?</t>
  </si>
  <si>
    <t>The HR department wants to identify if older employees (above 45) tend to complete fewer projects than younger employees. How would you analyze this?</t>
  </si>
  <si>
    <t>The operations team wants to see if there is any correlation between the marital status of employees and the number of projects they complete. How would you structure this analysis?</t>
  </si>
  <si>
    <t>The customer support team wants to analyze how gender impacts performance ratings across different job titles and departments. How would you set this up in a pivot table?</t>
  </si>
  <si>
    <t>The finance department wants to know which department has the highest variance in years of experience, work hours per week, and salary. How would you analyze and present this information?</t>
  </si>
  <si>
    <t>The HR team wants to identify which combination of job title and location has the most employees who have worked in the company for more than 15 years. How would you approach this analysis?</t>
  </si>
  <si>
    <t>The marketing department wants to analyze how salary growth is affected by the number of projects completed, the employee’s education level, and performance rating. How would you set up a pivot table for this?</t>
  </si>
  <si>
    <t>Your manager wants to analyze how work hours per week impact performance ratings across different job titles and marital statuses. How would you create this report?</t>
  </si>
  <si>
    <t>The finance team wants to evaluate which department has the lowest salary per project completed. How would you set this up in a pivot table?</t>
  </si>
  <si>
    <t>The operations department wants to analyze if there is a difference in salary and performance ratings between employees who are in contract versus permanent positions. How would you present this comparison?</t>
  </si>
  <si>
    <t>The customer support department is curious to know if younger employees tend to complete more projects than older employees. How would you set up this analysis?</t>
  </si>
  <si>
    <t>The HR team wants to evaluate if there’s a significant salary difference between employees who have worked for more than 10 years and those who haven’t. How would you analyze this?</t>
  </si>
  <si>
    <t>The finance department is interested in analyzing how education levels impact work hours per week across different job titles. How would you set up this analysis?</t>
  </si>
  <si>
    <t>The marketing team wants to know if employees with higher performance ratings tend to have higher salaries, regardless of their years of experience. How would you analyze this relationship?</t>
  </si>
  <si>
    <t>Your manager wants to see how the number of projects completed correlates with work hours across different departments and locations. How would you calculate this?</t>
  </si>
  <si>
    <t>The operations department wants to determine which department has the highest ratio of salary to performance rating. How would you structure this analysis?</t>
  </si>
  <si>
    <t>The customer support department wants to analyze how marital status impacts the number of projects completed and salary in different job titles. How would you create this analysis?</t>
  </si>
  <si>
    <t>The HR team wants to track the career progression of employees by comparing job title changes over time, specifically looking at those who have worked for more than 10 years. How would you set this up?</t>
  </si>
  <si>
    <t>The finance department is curious if the years of experience correlate more strongly with performance rating or salary. How would you explore this relationship?</t>
  </si>
  <si>
    <t>The marketing team wants to analyze how gender impacts the average work hours per week across different job titles and locations. How would you structure this analysis?</t>
  </si>
  <si>
    <t>Your manager wants to know which combination of department and education level has the highest average performance rating. How would you set up this pivot table?</t>
  </si>
  <si>
    <t>The operations department wants to determine if there’s any pattern between age and the number of projects completed. How would you analyze and present this data?</t>
  </si>
  <si>
    <t>The customer support team is interested in seeing if employees with more years of experience tend to complete more projects. How would you structure this analysis?</t>
  </si>
  <si>
    <t>The HR team wants to evaluate which location has the most permanent employees with a PhD who have completed more than 10 projects. How would you set up this analysis?</t>
  </si>
  <si>
    <t>The finance department wants to compare the salary and work hours of employees who have completed fewer than 3 projects to those who have completed more than 10. How would you present this data?</t>
  </si>
  <si>
    <t>The marketing department wants to analyze how the years an employee has spent in their current role impacts their performance rating and number of projects completed. How would you approach this?</t>
  </si>
  <si>
    <t>Your manager wants to understand which job title has the highest average salary for employees with fewer than 5 years of experience. How would you set up this analysis?</t>
  </si>
  <si>
    <t>The operations team wants to analyze how the number of projects completed by employees impacts their salary growth across different departments. How would you approach this?</t>
  </si>
  <si>
    <t>The customer support department is interested in identifying if employees who are widowed tend to work more hours per week than other employees. How would you set up this analysis?</t>
  </si>
  <si>
    <t>The HR team wants to evaluate how gender impacts performance ratings across different education levels and job titles. How would you structure this analysis?</t>
  </si>
  <si>
    <t>The finance department wants to analyze the impact of years in the current role on work hours per week and performance rating. How would you approach this analysis?</t>
  </si>
  <si>
    <t>The marketing team is curious about which department has the highest percentage of employees who have completed more than 5 projects in the last 5 years. How would you set up this analysis?</t>
  </si>
  <si>
    <t>Your manager wants to analyze the correlation between marital status and the number of projects completed by employees in different locations. How would you calculate and present this data?</t>
  </si>
  <si>
    <t>The operations team wants to know how the combination of gender and job title impacts salary distribution. How would you structure this pivot table?</t>
  </si>
  <si>
    <t>The customer support department wants to know if employees in permanent positions have a significantly higher salary than those in contract positions. How would you analyze this data?</t>
  </si>
  <si>
    <t>The HR team wants to evaluate how the years of experience impact the number of projects completed across different departments and job titles. How would you structure this analysis?</t>
  </si>
  <si>
    <t>The finance department is interested in analyzing if employees with higher performance ratings tend to have more work hours per week. How would you present this comparison?</t>
  </si>
  <si>
    <t>The marketing department wants to analyze if there is a relationship between salary and the number of projects completed in different locations. How would you set up this analysis?</t>
  </si>
  <si>
    <t>Your manager wants to see if the years an employee has been with the company impacts their salary growth across different departments. How would you calculate this?</t>
  </si>
  <si>
    <t>The operations team wants to know if employees with a higher education level tend to complete more projects than those with lower education levels. How would you structure this pivot table?</t>
  </si>
  <si>
    <t>The customer support department wants to know which department has the highest ratio of salary to performance rating for employees who have completed more than 5 projects. How would you set up this analysis?</t>
  </si>
  <si>
    <t>The HR team wants to evaluate which location has the highest number of employees with a PhD who have been with the company for more than 10 years. How would you approach this analysis?</t>
  </si>
  <si>
    <t>The finance department is curious if there is a relationship between work hours per week and the number of projects completed by employees across different job titles. How would you explore this relationship?</t>
  </si>
  <si>
    <t>The marketing department wants to know if there’s a significant difference in salary between male and female employees in different locations and job titles. How would you set up this analysis?</t>
  </si>
  <si>
    <t>Your manager wants to see if employees who work more hours per week tend to have higher performance ratings. How would you set up this comparison?</t>
  </si>
  <si>
    <t>The operations department wants to determine which education level has the highest average salary across different departments and locations. How would you structure this analysis?</t>
  </si>
  <si>
    <t>The customer support team is curious about whether there is a trend between the number of projects completed and the work hours per week for employees who have been with the company for more than 10 years. How would you approach this analysis?</t>
  </si>
  <si>
    <t>The HR department wants to analyze which job title has the highest variance in salary and work hours per week across different locations. How would you set up this comparison?</t>
  </si>
  <si>
    <t>The finance department is interested in knowing which combination of gender, marital status, and education level has the highest average</t>
  </si>
  <si>
    <t>The finance department is interested in knowing which combination of gender, marital status, and education level has the highest average salary. How would you structure this analysis?</t>
  </si>
  <si>
    <t>The marketing department wants to analyze how years of experience correlate with the number of projects completed, broken down by gender and job title. How would you calculate and display this data?</t>
  </si>
  <si>
    <t>Your manager wants to know if employees with a PhD tend to have higher performance ratings than those with a lower education level, across different departments. How would you approach this analysis?</t>
  </si>
  <si>
    <t>The operations team wants to see if employees in contract positions tend to complete fewer projects than those in permanent positions. How would you set up this analysis?</t>
  </si>
  <si>
    <t>The customer support department is interested in analyzing if older employees tend to have lower performance ratings across different job titles. How would you structure this analysis?</t>
  </si>
  <si>
    <t>The HR team wants to analyze if there’s a relationship between marital status and salary for employees with fewer than 5 years of experience. How would you explore this?</t>
  </si>
  <si>
    <t>The finance department wants to evaluate which department has the most employees who have been with the company for more than 20 years and have completed more than 10 projects. How would you structure this analysis?</t>
  </si>
  <si>
    <t>The marketing department is interested in knowing which combination of job title, location, and marital status has the highest work hours per week. How would you present this?</t>
  </si>
  <si>
    <t>Your manager wants to analyze if employees with higher performance ratings also have higher salaries, regardless of their education level. How would you approach this?</t>
  </si>
  <si>
    <t>The operations department wants to determine which department has the highest salary growth over the past 10 years, specifically for employees who have completed more than 5 projects. How would you structure this analysis?</t>
  </si>
  <si>
    <t>The customer support team is interested in analyzing how work hours per week correlate with the number of projects completed across different locations. How would you approach this?</t>
  </si>
  <si>
    <t>The HR team wants to evaluate if there’s a significant difference in salary between married and single employees who have been with the company for more than 10 years. How would you structure this?</t>
  </si>
  <si>
    <t>The finance department wants to analyze how the years an employee has been in their current role impact their performance rating across different departments. How would you set this up?</t>
  </si>
  <si>
    <t>The marketing team is curious to know if employees who have completed more than 10 projects tend to have higher performance ratings than those who have completed fewer projects. How would you analyze this?</t>
  </si>
  <si>
    <t>Your manager wants to see if employees with a Master’s degree tend to have higher work hours per week than those with a Bachelor’s degree. How would you set up this comparison?</t>
  </si>
  <si>
    <t>The operations department wants to determine which department has the highest average performance rating for employees with more than 10 years of experience. How would you analyze this?</t>
  </si>
  <si>
    <t>The customer support department is curious if there’s a relationship between the number of projects completed and salary growth over the past 5 years. How would you explore this?</t>
  </si>
  <si>
    <t>The HR team wants to know which combination of education level, job title, and location has the highest number of projects completed. How would you set up this analysis?</t>
  </si>
  <si>
    <t>The finance department is interested in analyzing if there’s a correlation between work hours per week and salary across different locations and job titles. How would you structure this?</t>
  </si>
  <si>
    <t>The marketing department wants to see if employees who have been with the company for more than 15 years tend to have higher performance ratings. How would you set this up?</t>
  </si>
  <si>
    <t>Your manager wants to analyze if there’s a significant difference in work hours per week between employees in contract positions and permanent positions. How would you approach this?</t>
  </si>
  <si>
    <t>The operations team wants to see if older employees tend to work fewer hours per week than younger employees across different departments. How would you analyze this?</t>
  </si>
  <si>
    <t>The customer support team is curious if employees who have completed more than 5 projects tend to have higher salaries, regardless of their years of experience. How would you structure this analysis?</t>
  </si>
  <si>
    <t>The HR department wants to evaluate if there’s a difference in the number of projects completed by male and female employees in different locations. How would you explore this?</t>
  </si>
  <si>
    <t>The finance department wants to determine which department has the highest ratio of salary to performance rating for employees with more than 10 years of experience. How would you analyze this?</t>
  </si>
  <si>
    <t>The marketing department is curious to know if employees with a PhD tend to have higher work hours per week across different job titles. How would you approach this?</t>
  </si>
  <si>
    <t>Your manager wants to see if employees who have worked in the company for more than 10 years tend to have higher salaries than those who haven’t. How would you structure this analysis?</t>
  </si>
  <si>
    <t>The operations department wants to analyze if there’s a significant difference in salary between employees in different education levels across various job titles. How would you explore this?</t>
  </si>
  <si>
    <t>The customer support department is interested in knowing which combination of gender, job title, and location has the most employees who have completed more than 10 projects. How would you set up this analysis?</t>
  </si>
  <si>
    <t>The HR team wants to evaluate if employees who have completed more than 5 projects tend to have higher performance ratings than those who haven’t, across different locations. How would you set this up?</t>
  </si>
  <si>
    <t>The finance department wants to analyze if there’s a difference in salary growth over the past 5 years for employees in contract positions versus permanent positions. How would you structure this?</t>
  </si>
  <si>
    <t>The marketing team is curious if employees with a higher number of projects completed tend to have higher work hours per week across different job titles. How would you analyze this?</t>
  </si>
  <si>
    <t>Your manager wants to see if there’s a significant difference in performance ratings between employees who have been with the company for more than 15 years and those who haven’t. How would you approach this?</t>
  </si>
  <si>
    <t>The operations department wants to determine if there’s a correlation between the number of projects completed and years of experience for employees in different departments. How would you set up this analysis?</t>
  </si>
  <si>
    <t>The customer support team wants to analyze if there’s a difference in work hours per week between employees in different education levels across various locations. How would you structure this?</t>
  </si>
  <si>
    <t>The HR department wants to evaluate which combination of department and job title has the most employees who have been with the company for more than 10 years. How would you explore this?</t>
  </si>
  <si>
    <t>The finance department is interested in knowing if employees with higher work hours per week tend to have higher performance ratings across different job titles. How would you approach this?</t>
  </si>
  <si>
    <t>The marketing department wants to analyze how salary growth is affected by the number of projects completed, across different locations and job titles. How would you set this up?</t>
  </si>
  <si>
    <t>Your manager wants to evaluate if there’s a difference in the number of projects completed between married and single employees across various departments. How would you analyze this?</t>
  </si>
  <si>
    <t>The operations department is curious if employees with a higher education level tend to have higher performance ratings across different job titles. How would you structure this analysis?</t>
  </si>
  <si>
    <t>The customer support department wants to analyze which combination of job title, location, and years of experience has the highest average salary. How would you set this up?</t>
  </si>
  <si>
    <t>Row Labels</t>
  </si>
  <si>
    <t>Grand Total</t>
  </si>
  <si>
    <t>Count of Department</t>
  </si>
  <si>
    <t>Alt N V T</t>
  </si>
  <si>
    <t>A pivot table is a powerful data summarization tool that allows you to reorganize and aggregate data dynamically. Here’s an overview of what a pivot table is and its key features:</t>
  </si>
  <si>
    <t>What Is a Pivot Table?</t>
  </si>
  <si>
    <t>Key Features of a Pivot Table</t>
  </si>
  <si>
    <t>1. Data Aggregation:</t>
  </si>
  <si>
    <r>
      <t>Summarize Data:</t>
    </r>
    <r>
      <rPr>
        <sz val="11"/>
        <color theme="1"/>
        <rFont val="Aptos Narrow"/>
        <family val="2"/>
        <scheme val="minor"/>
      </rPr>
      <t xml:space="preserve"> You can quickly compute totals, averages, counts, and other aggregate functions for different segments of your data.</t>
    </r>
  </si>
  <si>
    <r>
      <t>Custom Calculations:</t>
    </r>
    <r>
      <rPr>
        <sz val="11"/>
        <color theme="1"/>
        <rFont val="Aptos Narrow"/>
        <family val="2"/>
        <scheme val="minor"/>
      </rPr>
      <t xml:space="preserve"> Many pivot tables let you define your own calculations based on the aggregated data.</t>
    </r>
  </si>
  <si>
    <t>2. Dynamic Data Rearrangement:</t>
  </si>
  <si>
    <r>
      <t>Drag-and-Drop Interface:</t>
    </r>
    <r>
      <rPr>
        <sz val="11"/>
        <color theme="1"/>
        <rFont val="Aptos Narrow"/>
        <family val="2"/>
        <scheme val="minor"/>
      </rPr>
      <t xml:space="preserve"> Most pivot table tools offer a user-friendly interface where you can drag fields into rows, columns, and values areas.</t>
    </r>
  </si>
  <si>
    <r>
      <t>Pivoting:</t>
    </r>
    <r>
      <rPr>
        <sz val="11"/>
        <color theme="1"/>
        <rFont val="Aptos Narrow"/>
        <family val="2"/>
        <scheme val="minor"/>
      </rPr>
      <t xml:space="preserve"> Change the layout of the data by pivoting rows into columns (and vice versa) to see different summaries of the data.</t>
    </r>
  </si>
  <si>
    <t>3. Filtering and Slicing:</t>
  </si>
  <si>
    <r>
      <t>Data Filters:</t>
    </r>
    <r>
      <rPr>
        <sz val="11"/>
        <color theme="1"/>
        <rFont val="Aptos Narrow"/>
        <family val="2"/>
        <scheme val="minor"/>
      </rPr>
      <t xml:space="preserve"> Apply filters to focus on specific subsets of your data. For example, you could filter by a date range, region, or product category.</t>
    </r>
  </si>
  <si>
    <r>
      <t>Slicers:</t>
    </r>
    <r>
      <rPr>
        <sz val="11"/>
        <color theme="1"/>
        <rFont val="Aptos Narrow"/>
        <family val="2"/>
        <scheme val="minor"/>
      </rPr>
      <t xml:space="preserve"> Visual tools (available in some applications) that make it easy to filter data interactively.</t>
    </r>
  </si>
  <si>
    <t>4. Grouping Data:</t>
  </si>
  <si>
    <r>
      <t>Automatic Grouping:</t>
    </r>
    <r>
      <rPr>
        <sz val="11"/>
        <color theme="1"/>
        <rFont val="Aptos Narrow"/>
        <family val="2"/>
        <scheme val="minor"/>
      </rPr>
      <t xml:space="preserve"> Many pivot table tools can automatically group numerical data into ranges (e.g., ages, prices) or dates into periods (e.g., months, quarters).</t>
    </r>
  </si>
  <si>
    <r>
      <t>Manual Grouping:</t>
    </r>
    <r>
      <rPr>
        <sz val="11"/>
        <color theme="1"/>
        <rFont val="Aptos Narrow"/>
        <family val="2"/>
        <scheme val="minor"/>
      </rPr>
      <t xml:space="preserve"> Users can also define custom groups to meet specific reporting needs.</t>
    </r>
  </si>
  <si>
    <t>5. Multidimensional Analysis:</t>
  </si>
  <si>
    <r>
      <t>Cross-Tabulation:</t>
    </r>
    <r>
      <rPr>
        <sz val="11"/>
        <color theme="1"/>
        <rFont val="Aptos Narrow"/>
        <family val="2"/>
        <scheme val="minor"/>
      </rPr>
      <t xml:space="preserve"> Create a matrix that shows relationships between two or more variables. For example, comparing sales across regions and product categories.</t>
    </r>
  </si>
  <si>
    <r>
      <t>Drill-Down:</t>
    </r>
    <r>
      <rPr>
        <sz val="11"/>
        <color theme="1"/>
        <rFont val="Aptos Narrow"/>
        <family val="2"/>
        <scheme val="minor"/>
      </rPr>
      <t xml:space="preserve"> Many pivot tables allow you to double-click a summary cell to see the underlying detailed data.</t>
    </r>
  </si>
  <si>
    <t>6. Customization and Formatting:</t>
  </si>
  <si>
    <r>
      <t>Layout Options:</t>
    </r>
    <r>
      <rPr>
        <sz val="11"/>
        <color theme="1"/>
        <rFont val="Aptos Narrow"/>
        <family val="2"/>
        <scheme val="minor"/>
      </rPr>
      <t xml:space="preserve"> Adjust the design, order, and format of your pivot table to better display the data.</t>
    </r>
  </si>
  <si>
    <r>
      <t>Conditional Formatting:</t>
    </r>
    <r>
      <rPr>
        <sz val="11"/>
        <color theme="1"/>
        <rFont val="Aptos Narrow"/>
        <family val="2"/>
        <scheme val="minor"/>
      </rPr>
      <t xml:space="preserve"> Highlight key data points with colors or icons based on conditions (like high sales numbers or low performance).</t>
    </r>
  </si>
  <si>
    <t>Practical Applications</t>
  </si>
  <si>
    <r>
      <t>Business Reporting:</t>
    </r>
    <r>
      <rPr>
        <sz val="11"/>
        <color theme="1"/>
        <rFont val="Aptos Narrow"/>
        <family val="2"/>
        <scheme val="minor"/>
      </rPr>
      <t xml:space="preserve"> Quickly generate summaries for sales, expenses, and performance metrics.</t>
    </r>
  </si>
  <si>
    <r>
      <t>Data Analysis:</t>
    </r>
    <r>
      <rPr>
        <sz val="11"/>
        <color theme="1"/>
        <rFont val="Aptos Narrow"/>
        <family val="2"/>
        <scheme val="minor"/>
      </rPr>
      <t xml:space="preserve"> Identify trends and outliers in large datasets.</t>
    </r>
  </si>
  <si>
    <r>
      <t>Decision Making:</t>
    </r>
    <r>
      <rPr>
        <sz val="11"/>
        <color theme="1"/>
        <rFont val="Aptos Narrow"/>
        <family val="2"/>
        <scheme val="minor"/>
      </rPr>
      <t xml:space="preserve"> Help managers and analysts focus on key indicators and make data-driven decisions.</t>
    </r>
  </si>
  <si>
    <t>Example Scenario</t>
  </si>
  <si>
    <t>Imagine you have a dataset containing sales records with columns for Date, Region, Product, and Sales Amount. With a pivot table, you can:</t>
  </si>
  <si>
    <r>
      <t>Group by Region:</t>
    </r>
    <r>
      <rPr>
        <sz val="11"/>
        <color theme="1"/>
        <rFont val="Aptos Narrow"/>
        <family val="2"/>
        <scheme val="minor"/>
      </rPr>
      <t xml:space="preserve"> See total sales per region.</t>
    </r>
  </si>
  <si>
    <r>
      <t>Break Down by Product:</t>
    </r>
    <r>
      <rPr>
        <sz val="11"/>
        <color theme="1"/>
        <rFont val="Aptos Narrow"/>
        <family val="2"/>
        <scheme val="minor"/>
      </rPr>
      <t xml:space="preserve"> Within each region, view the sales figures for each product.</t>
    </r>
  </si>
  <si>
    <r>
      <t>Filter by Date:</t>
    </r>
    <r>
      <rPr>
        <sz val="11"/>
        <color theme="1"/>
        <rFont val="Aptos Narrow"/>
        <family val="2"/>
        <scheme val="minor"/>
      </rPr>
      <t xml:space="preserve"> Limit the report to a specific quarter or year.</t>
    </r>
  </si>
  <si>
    <r>
      <t>Aggregate Data:</t>
    </r>
    <r>
      <rPr>
        <sz val="11"/>
        <color theme="1"/>
        <rFont val="Aptos Narrow"/>
        <family val="2"/>
        <scheme val="minor"/>
      </rPr>
      <t xml:space="preserve"> Compute the average sale per transaction or the total sales amount.</t>
    </r>
  </si>
  <si>
    <t>In summary, pivot tables provide a flexible and efficient way to analyze complex data, allowing you to quickly turn detailed datasets into actionable insights.</t>
  </si>
  <si>
    <t>Column Labels</t>
  </si>
  <si>
    <t>Sum of Salary</t>
  </si>
  <si>
    <t>01-01-10000</t>
  </si>
  <si>
    <t>01-01-10001</t>
  </si>
  <si>
    <t>01-01-10002</t>
  </si>
  <si>
    <t>01-01-10003</t>
  </si>
  <si>
    <t>01-01-10004</t>
  </si>
  <si>
    <t>01-01-10005</t>
  </si>
  <si>
    <t>01-01-10006</t>
  </si>
  <si>
    <t>01-01-10007</t>
  </si>
  <si>
    <t>01-01-10008</t>
  </si>
  <si>
    <t>01-01-10009</t>
  </si>
  <si>
    <t>01-01-10010</t>
  </si>
  <si>
    <t>01-01-10011</t>
  </si>
  <si>
    <t>01-01-10012</t>
  </si>
  <si>
    <t>01-01-10013</t>
  </si>
  <si>
    <t>01-01-10014</t>
  </si>
  <si>
    <t>01-01-10015</t>
  </si>
  <si>
    <t>01-01-10016</t>
  </si>
  <si>
    <t>01-01-10017</t>
  </si>
  <si>
    <t>01-01-10018</t>
  </si>
  <si>
    <t>01-01-10019</t>
  </si>
  <si>
    <t>01-01-10020</t>
  </si>
  <si>
    <t>01-01-10021</t>
  </si>
  <si>
    <t>01-01-10022</t>
  </si>
  <si>
    <t>01-01-10023</t>
  </si>
  <si>
    <t>01-01-10024</t>
  </si>
  <si>
    <t>01-01-10025</t>
  </si>
  <si>
    <t>01-01-10026</t>
  </si>
  <si>
    <t>01-01-10027</t>
  </si>
  <si>
    <t>01-01-10028</t>
  </si>
  <si>
    <t>01-01-10029</t>
  </si>
  <si>
    <t>01-01-10030</t>
  </si>
  <si>
    <t>01-01-10031</t>
  </si>
  <si>
    <t>01-01-10032</t>
  </si>
  <si>
    <t>01-01-10033</t>
  </si>
  <si>
    <t>01-01-10034</t>
  </si>
  <si>
    <t>01-01-10035</t>
  </si>
  <si>
    <t>01-01-10036</t>
  </si>
  <si>
    <t>01-01-10037</t>
  </si>
  <si>
    <t>01-01-10038</t>
  </si>
  <si>
    <t>01-01-10039</t>
  </si>
  <si>
    <t>01-01-10040</t>
  </si>
  <si>
    <t>01-01-10041</t>
  </si>
  <si>
    <t>01-01-10042</t>
  </si>
  <si>
    <t>01-01-10043</t>
  </si>
  <si>
    <t>01-01-10044</t>
  </si>
  <si>
    <t>01-01-10045</t>
  </si>
  <si>
    <t>01-01-10046</t>
  </si>
  <si>
    <t>01-01-10047</t>
  </si>
  <si>
    <t>01-01-10048</t>
  </si>
  <si>
    <t>01-01-10049</t>
  </si>
  <si>
    <t>01-01-10050</t>
  </si>
  <si>
    <t>01-01-10051</t>
  </si>
  <si>
    <t>01-01-10052</t>
  </si>
  <si>
    <t>01-01-10053</t>
  </si>
  <si>
    <t>01-01-10054</t>
  </si>
  <si>
    <t>01-01-10055</t>
  </si>
  <si>
    <t>01-01-10056</t>
  </si>
  <si>
    <t>01-01-10057</t>
  </si>
  <si>
    <t>01-01-10058</t>
  </si>
  <si>
    <t>01-01-10059</t>
  </si>
  <si>
    <t>01-01-10060</t>
  </si>
  <si>
    <t>01-01-10061</t>
  </si>
  <si>
    <t>01-01-10062</t>
  </si>
  <si>
    <t>01-01-10063</t>
  </si>
  <si>
    <t>01-01-10064</t>
  </si>
  <si>
    <t>01-01-10065</t>
  </si>
  <si>
    <t>01-01-10066</t>
  </si>
  <si>
    <t>01-01-10067</t>
  </si>
  <si>
    <t>01-01-10068</t>
  </si>
  <si>
    <t>01-01-10069</t>
  </si>
  <si>
    <t>01-01-10070</t>
  </si>
  <si>
    <t>01-01-10071</t>
  </si>
  <si>
    <t>01-01-10072</t>
  </si>
  <si>
    <t>01-01-10073</t>
  </si>
  <si>
    <t>01-01-10074</t>
  </si>
  <si>
    <t>01-01-10075</t>
  </si>
  <si>
    <t>01-01-10076</t>
  </si>
  <si>
    <t>01-01-10077</t>
  </si>
  <si>
    <t>01-01-10078</t>
  </si>
  <si>
    <t>01-01-10079</t>
  </si>
  <si>
    <t>01-01-10080</t>
  </si>
  <si>
    <t>01-01-10081</t>
  </si>
  <si>
    <t>01-01-10082</t>
  </si>
  <si>
    <t>01-01-10083</t>
  </si>
  <si>
    <t>01-01-10084</t>
  </si>
  <si>
    <t>01-01-10085</t>
  </si>
  <si>
    <t>01-01-10086</t>
  </si>
  <si>
    <t>01-01-10087</t>
  </si>
  <si>
    <t>01-01-10088</t>
  </si>
  <si>
    <t>01-01-10089</t>
  </si>
  <si>
    <t>01-01-10090</t>
  </si>
  <si>
    <t>01-01-10091</t>
  </si>
  <si>
    <t>01-01-10092</t>
  </si>
  <si>
    <t>01-01-10093</t>
  </si>
  <si>
    <t>01-01-10094</t>
  </si>
  <si>
    <t>01-01-10095</t>
  </si>
  <si>
    <t>01-01-10096</t>
  </si>
  <si>
    <t>01-01-10097</t>
  </si>
  <si>
    <t>01-01-10098</t>
  </si>
  <si>
    <t>01-01-10099</t>
  </si>
  <si>
    <t>01-01-10100</t>
  </si>
  <si>
    <t>01-01-10101</t>
  </si>
  <si>
    <t>01-01-10102</t>
  </si>
  <si>
    <t>01-01-10103</t>
  </si>
  <si>
    <t>01-01-10104</t>
  </si>
  <si>
    <t>01-01-10105</t>
  </si>
  <si>
    <t>01-01-10106</t>
  </si>
  <si>
    <t>01-01-10107</t>
  </si>
  <si>
    <t>01-01-10108</t>
  </si>
  <si>
    <t>01-01-10109</t>
  </si>
  <si>
    <t>01-01-10110</t>
  </si>
  <si>
    <t>01-01-10111</t>
  </si>
  <si>
    <t>01-01-10112</t>
  </si>
  <si>
    <t>01-01-10113</t>
  </si>
  <si>
    <t>01-01-10114</t>
  </si>
  <si>
    <t>01-01-10115</t>
  </si>
  <si>
    <t>01-01-10116</t>
  </si>
  <si>
    <t>01-01-10117</t>
  </si>
  <si>
    <t>01-01-10118</t>
  </si>
  <si>
    <t>01-01-10119</t>
  </si>
  <si>
    <t>01-01-10120</t>
  </si>
  <si>
    <t>01-01-10121</t>
  </si>
  <si>
    <t>01-01-10122</t>
  </si>
  <si>
    <t>01-01-10123</t>
  </si>
  <si>
    <t>01-01-10124</t>
  </si>
  <si>
    <t>01-01-10125</t>
  </si>
  <si>
    <t>01-01-10126</t>
  </si>
  <si>
    <t>01-01-10127</t>
  </si>
  <si>
    <t>01-01-10128</t>
  </si>
  <si>
    <t>01-01-10129</t>
  </si>
  <si>
    <t>01-01-10130</t>
  </si>
  <si>
    <t>01-01-10131</t>
  </si>
  <si>
    <t>01-01-10132</t>
  </si>
  <si>
    <t>01-01-10133</t>
  </si>
  <si>
    <t>01-01-10134</t>
  </si>
  <si>
    <t>01-01-10135</t>
  </si>
  <si>
    <t>01-01-10136</t>
  </si>
  <si>
    <t>01-01-10137</t>
  </si>
  <si>
    <t>01-01-10138</t>
  </si>
  <si>
    <t>01-01-10139</t>
  </si>
  <si>
    <t>01-01-10140</t>
  </si>
  <si>
    <t>01-01-10141</t>
  </si>
  <si>
    <t>01-01-10142</t>
  </si>
  <si>
    <t>01-01-10143</t>
  </si>
  <si>
    <t>01-01-10144</t>
  </si>
  <si>
    <t>01-01-10145</t>
  </si>
  <si>
    <t>01-01-10146</t>
  </si>
  <si>
    <t>01-01-10147</t>
  </si>
  <si>
    <t>01-01-10148</t>
  </si>
  <si>
    <t>01-01-10149</t>
  </si>
  <si>
    <t>01-01-10150</t>
  </si>
  <si>
    <t>01-01-10151</t>
  </si>
  <si>
    <t>01-01-10152</t>
  </si>
  <si>
    <t>01-01-10153</t>
  </si>
  <si>
    <t>01-01-10154</t>
  </si>
  <si>
    <t>01-01-10155</t>
  </si>
  <si>
    <t>01-01-10156</t>
  </si>
  <si>
    <t>01-01-10157</t>
  </si>
  <si>
    <t>01-01-10158</t>
  </si>
  <si>
    <t>01-01-10159</t>
  </si>
  <si>
    <t>01-01-10160</t>
  </si>
  <si>
    <t>01-01-10161</t>
  </si>
  <si>
    <t>01-01-10162</t>
  </si>
  <si>
    <t>01-01-10163</t>
  </si>
  <si>
    <t>01-01-10164</t>
  </si>
  <si>
    <t>01-01-10165</t>
  </si>
  <si>
    <t>01-01-10166</t>
  </si>
  <si>
    <t>01-01-10167</t>
  </si>
  <si>
    <t>01-01-10168</t>
  </si>
  <si>
    <t>01-01-10169</t>
  </si>
  <si>
    <t>01-01-10170</t>
  </si>
  <si>
    <t>01-01-10171</t>
  </si>
  <si>
    <t>01-01-10172</t>
  </si>
  <si>
    <t>01-01-10173</t>
  </si>
  <si>
    <t>01-01-10174</t>
  </si>
  <si>
    <t>01-01-10175</t>
  </si>
  <si>
    <t>01-01-10176</t>
  </si>
  <si>
    <t>01-01-10177</t>
  </si>
  <si>
    <t>01-01-10178</t>
  </si>
  <si>
    <t>01-01-10179</t>
  </si>
  <si>
    <t>01-01-10180</t>
  </si>
  <si>
    <t>01-01-10181</t>
  </si>
  <si>
    <t>01-01-10182</t>
  </si>
  <si>
    <t>01-01-10183</t>
  </si>
  <si>
    <t>01-01-10184</t>
  </si>
  <si>
    <t>01-01-10185</t>
  </si>
  <si>
    <t>01-01-10186</t>
  </si>
  <si>
    <t>01-01-10187</t>
  </si>
  <si>
    <t>01-01-10188</t>
  </si>
  <si>
    <t>01-01-10189</t>
  </si>
  <si>
    <t>01-01-10190</t>
  </si>
  <si>
    <t>01-01-10191</t>
  </si>
  <si>
    <t>01-01-10192</t>
  </si>
  <si>
    <t>01-01-10193</t>
  </si>
  <si>
    <t>01-01-10194</t>
  </si>
  <si>
    <t>01-01-10195</t>
  </si>
  <si>
    <t>01-01-10196</t>
  </si>
  <si>
    <t>01-01-10197</t>
  </si>
  <si>
    <t>01-01-10198</t>
  </si>
  <si>
    <t>01-01-10199</t>
  </si>
  <si>
    <t>01-01-10200</t>
  </si>
  <si>
    <t>01-01-10201</t>
  </si>
  <si>
    <t>01-01-10202</t>
  </si>
  <si>
    <t>01-01-10203</t>
  </si>
  <si>
    <t>01-01-10204</t>
  </si>
  <si>
    <t>01-01-10205</t>
  </si>
  <si>
    <t>01-01-10206</t>
  </si>
  <si>
    <t>01-01-10207</t>
  </si>
  <si>
    <t>01-01-10208</t>
  </si>
  <si>
    <t>01-01-10209</t>
  </si>
  <si>
    <t>01-01-10210</t>
  </si>
  <si>
    <t>01-01-10211</t>
  </si>
  <si>
    <t>01-01-10212</t>
  </si>
  <si>
    <t>01-01-10213</t>
  </si>
  <si>
    <t>01-01-10214</t>
  </si>
  <si>
    <t>01-01-10215</t>
  </si>
  <si>
    <t>01-01-10216</t>
  </si>
  <si>
    <t>01-01-10217</t>
  </si>
  <si>
    <t>01-01-10218</t>
  </si>
  <si>
    <t>01-01-10219</t>
  </si>
  <si>
    <t>01-01-10220</t>
  </si>
  <si>
    <t>01-01-10221</t>
  </si>
  <si>
    <t>01-01-10222</t>
  </si>
  <si>
    <t>01-01-10223</t>
  </si>
  <si>
    <t>01-01-10224</t>
  </si>
  <si>
    <t>01-01-10225</t>
  </si>
  <si>
    <t>01-01-10226</t>
  </si>
  <si>
    <t>01-01-10227</t>
  </si>
  <si>
    <t>01-01-10228</t>
  </si>
  <si>
    <t>01-01-10229</t>
  </si>
  <si>
    <t>01-01-10230</t>
  </si>
  <si>
    <t>01-01-10231</t>
  </si>
  <si>
    <t>01-01-10232</t>
  </si>
  <si>
    <t>01-01-10233</t>
  </si>
  <si>
    <t>01-01-10234</t>
  </si>
  <si>
    <t>01-01-10235</t>
  </si>
  <si>
    <t>01-01-10236</t>
  </si>
  <si>
    <t>01-01-10237</t>
  </si>
  <si>
    <t>01-01-10238</t>
  </si>
  <si>
    <t>01-01-10239</t>
  </si>
  <si>
    <t>01-01-10240</t>
  </si>
  <si>
    <t>01-01-10241</t>
  </si>
  <si>
    <t>01-01-10242</t>
  </si>
  <si>
    <t>01-01-10243</t>
  </si>
  <si>
    <t>01-01-10244</t>
  </si>
  <si>
    <t>01-01-10245</t>
  </si>
  <si>
    <t>01-01-10246</t>
  </si>
  <si>
    <t>01-01-10247</t>
  </si>
  <si>
    <t>01-01-10248</t>
  </si>
  <si>
    <t>01-01-10249</t>
  </si>
  <si>
    <t>01-01-10250</t>
  </si>
  <si>
    <t>01-01-10251</t>
  </si>
  <si>
    <t>01-01-10252</t>
  </si>
  <si>
    <t>01-01-10253</t>
  </si>
  <si>
    <t>01-01-10254</t>
  </si>
  <si>
    <t>01-01-10255</t>
  </si>
  <si>
    <t>01-01-10256</t>
  </si>
  <si>
    <t>01-01-10257</t>
  </si>
  <si>
    <t>01-01-10258</t>
  </si>
  <si>
    <t>01-01-10259</t>
  </si>
  <si>
    <t>01-01-10260</t>
  </si>
  <si>
    <t>01-01-10261</t>
  </si>
  <si>
    <t>01-01-10262</t>
  </si>
  <si>
    <t>01-01-10263</t>
  </si>
  <si>
    <t>01-01-10264</t>
  </si>
  <si>
    <t>01-01-10265</t>
  </si>
  <si>
    <t>01-01-10266</t>
  </si>
  <si>
    <t>01-01-10267</t>
  </si>
  <si>
    <t>01-01-10268</t>
  </si>
  <si>
    <t>01-01-10269</t>
  </si>
  <si>
    <t>01-01-10270</t>
  </si>
  <si>
    <t>01-01-10271</t>
  </si>
  <si>
    <t>01-01-10272</t>
  </si>
  <si>
    <t>01-01-10273</t>
  </si>
  <si>
    <t>01-01-10274</t>
  </si>
  <si>
    <t>01-01-10275</t>
  </si>
  <si>
    <t>01-01-10276</t>
  </si>
  <si>
    <t>01-01-10277</t>
  </si>
  <si>
    <t>01-01-10278</t>
  </si>
  <si>
    <t>01-01-10279</t>
  </si>
  <si>
    <t>01-01-10280</t>
  </si>
  <si>
    <t>01-01-10281</t>
  </si>
  <si>
    <t>01-01-10282</t>
  </si>
  <si>
    <t>01-01-10283</t>
  </si>
  <si>
    <t>01-01-10284</t>
  </si>
  <si>
    <t>01-01-10285</t>
  </si>
  <si>
    <t>01-01-10286</t>
  </si>
  <si>
    <t>01-01-10287</t>
  </si>
  <si>
    <t>01-01-10288</t>
  </si>
  <si>
    <t>01-01-10289</t>
  </si>
  <si>
    <t>01-01-10290</t>
  </si>
  <si>
    <t>01-01-10291</t>
  </si>
  <si>
    <t>01-01-10292</t>
  </si>
  <si>
    <t>01-01-10293</t>
  </si>
  <si>
    <t>01-01-10294</t>
  </si>
  <si>
    <t>01-01-10295</t>
  </si>
  <si>
    <t>01-01-10296</t>
  </si>
  <si>
    <t>01-01-10297</t>
  </si>
  <si>
    <t>01-01-10298</t>
  </si>
  <si>
    <t>01-01-10299</t>
  </si>
  <si>
    <t>01-01-10300</t>
  </si>
  <si>
    <t>01-01-10301</t>
  </si>
  <si>
    <t>01-01-10302</t>
  </si>
  <si>
    <t>01-01-10303</t>
  </si>
  <si>
    <t>01-01-10304</t>
  </si>
  <si>
    <t>01-01-10305</t>
  </si>
  <si>
    <t>01-01-10306</t>
  </si>
  <si>
    <t>01-01-10307</t>
  </si>
  <si>
    <t>01-01-10308</t>
  </si>
  <si>
    <t>01-01-10309</t>
  </si>
  <si>
    <t>01-01-10310</t>
  </si>
  <si>
    <t>01-01-10311</t>
  </si>
  <si>
    <t>01-01-10312</t>
  </si>
  <si>
    <t>01-01-10313</t>
  </si>
  <si>
    <t>01-01-10314</t>
  </si>
  <si>
    <t>01-01-10315</t>
  </si>
  <si>
    <t>01-01-10316</t>
  </si>
  <si>
    <t>01-01-10317</t>
  </si>
  <si>
    <t>01-01-10318</t>
  </si>
  <si>
    <t>01-01-10319</t>
  </si>
  <si>
    <t>01-01-10320</t>
  </si>
  <si>
    <t>01-01-10321</t>
  </si>
  <si>
    <t>01-01-10322</t>
  </si>
  <si>
    <t>01-01-10323</t>
  </si>
  <si>
    <t>01-01-10324</t>
  </si>
  <si>
    <t>01-01-10325</t>
  </si>
  <si>
    <t>01-01-10326</t>
  </si>
  <si>
    <t>01-01-10327</t>
  </si>
  <si>
    <t>01-01-10328</t>
  </si>
  <si>
    <t>01-01-10329</t>
  </si>
  <si>
    <t>01-01-10330</t>
  </si>
  <si>
    <t>01-01-10331</t>
  </si>
  <si>
    <t>01-01-10332</t>
  </si>
  <si>
    <t>01-01-10333</t>
  </si>
  <si>
    <t>01-01-10334</t>
  </si>
  <si>
    <t>01-01-10335</t>
  </si>
  <si>
    <t>01-01-10336</t>
  </si>
  <si>
    <t>01-01-10337</t>
  </si>
  <si>
    <t>01-01-10338</t>
  </si>
  <si>
    <t>01-01-10339</t>
  </si>
  <si>
    <t>01-01-10340</t>
  </si>
  <si>
    <t>01-01-10341</t>
  </si>
  <si>
    <t>01-01-10342</t>
  </si>
  <si>
    <t>01-01-10343</t>
  </si>
  <si>
    <t>01-01-10344</t>
  </si>
  <si>
    <t>01-01-10345</t>
  </si>
  <si>
    <t>01-01-10346</t>
  </si>
  <si>
    <t>01-01-10347</t>
  </si>
  <si>
    <t>01-01-10348</t>
  </si>
  <si>
    <t>01-01-10349</t>
  </si>
  <si>
    <t>01-01-10350</t>
  </si>
  <si>
    <t>01-01-10351</t>
  </si>
  <si>
    <t>01-01-10352</t>
  </si>
  <si>
    <t>01-01-10353</t>
  </si>
  <si>
    <t>01-01-10354</t>
  </si>
  <si>
    <t>01-01-10355</t>
  </si>
  <si>
    <t>01-01-10356</t>
  </si>
  <si>
    <t>01-01-10357</t>
  </si>
  <si>
    <t>01-01-10358</t>
  </si>
  <si>
    <t>01-01-10359</t>
  </si>
  <si>
    <t>01-01-10360</t>
  </si>
  <si>
    <t>01-01-10361</t>
  </si>
  <si>
    <t>01-01-10362</t>
  </si>
  <si>
    <t>01-01-10363</t>
  </si>
  <si>
    <t>01-01-10364</t>
  </si>
  <si>
    <t>01-01-10365</t>
  </si>
  <si>
    <t>01-01-10366</t>
  </si>
  <si>
    <t>01-01-10367</t>
  </si>
  <si>
    <t>01-01-10368</t>
  </si>
  <si>
    <t>01-01-10369</t>
  </si>
  <si>
    <t>01-01-10370</t>
  </si>
  <si>
    <t>01-01-10371</t>
  </si>
  <si>
    <t>01-01-10372</t>
  </si>
  <si>
    <t>01-01-10373</t>
  </si>
  <si>
    <t>01-01-10374</t>
  </si>
  <si>
    <t>01-01-10375</t>
  </si>
  <si>
    <t>01-01-10376</t>
  </si>
  <si>
    <t>01-01-10377</t>
  </si>
  <si>
    <t>01-01-10378</t>
  </si>
  <si>
    <t>01-01-10379</t>
  </si>
  <si>
    <t>01-01-10380</t>
  </si>
  <si>
    <t>01-01-10381</t>
  </si>
  <si>
    <t>01-01-10382</t>
  </si>
  <si>
    <t>01-01-10383</t>
  </si>
  <si>
    <t>01-01-10384</t>
  </si>
  <si>
    <t>01-01-10385</t>
  </si>
  <si>
    <t>01-01-10386</t>
  </si>
  <si>
    <t>01-01-10387</t>
  </si>
  <si>
    <t>01-01-10388</t>
  </si>
  <si>
    <t>01-01-10389</t>
  </si>
  <si>
    <t>01-01-10390</t>
  </si>
  <si>
    <t>01-01-10391</t>
  </si>
  <si>
    <t>01-01-10392</t>
  </si>
  <si>
    <t>01-01-10393</t>
  </si>
  <si>
    <t>01-01-10394</t>
  </si>
  <si>
    <t>01-01-10395</t>
  </si>
  <si>
    <t>01-01-10396</t>
  </si>
  <si>
    <t>01-01-10397</t>
  </si>
  <si>
    <t>01-01-10398</t>
  </si>
  <si>
    <t>01-01-10399</t>
  </si>
  <si>
    <t>01-01-10400</t>
  </si>
  <si>
    <t>01-01-10401</t>
  </si>
  <si>
    <t>01-01-10402</t>
  </si>
  <si>
    <t>01-01-10403</t>
  </si>
  <si>
    <t>01-01-10404</t>
  </si>
  <si>
    <t>01-01-10405</t>
  </si>
  <si>
    <t>01-01-10406</t>
  </si>
  <si>
    <t>01-01-10407</t>
  </si>
  <si>
    <t>01-01-10408</t>
  </si>
  <si>
    <t>01-01-10409</t>
  </si>
  <si>
    <t>01-01-10410</t>
  </si>
  <si>
    <t>01-01-10411</t>
  </si>
  <si>
    <t>01-01-10412</t>
  </si>
  <si>
    <t>01-01-10413</t>
  </si>
  <si>
    <t>01-01-10414</t>
  </si>
  <si>
    <t>01-01-10415</t>
  </si>
  <si>
    <t>01-01-10416</t>
  </si>
  <si>
    <t>01-01-10417</t>
  </si>
  <si>
    <t>01-01-10418</t>
  </si>
  <si>
    <t>01-01-10419</t>
  </si>
  <si>
    <t>01-01-10420</t>
  </si>
  <si>
    <t>01-01-10421</t>
  </si>
  <si>
    <t>01-01-10422</t>
  </si>
  <si>
    <t>01-01-10423</t>
  </si>
  <si>
    <t>01-01-10424</t>
  </si>
  <si>
    <t>01-01-10425</t>
  </si>
  <si>
    <t>01-01-10426</t>
  </si>
  <si>
    <t>01-01-10427</t>
  </si>
  <si>
    <t>01-01-10428</t>
  </si>
  <si>
    <t>01-01-10429</t>
  </si>
  <si>
    <t>01-01-10430</t>
  </si>
  <si>
    <t>01-01-10431</t>
  </si>
  <si>
    <t>01-01-10432</t>
  </si>
  <si>
    <t>01-01-10433</t>
  </si>
  <si>
    <t>01-01-10434</t>
  </si>
  <si>
    <t>01-01-10435</t>
  </si>
  <si>
    <t>01-01-10436</t>
  </si>
  <si>
    <t>01-01-10437</t>
  </si>
  <si>
    <t>01-01-10438</t>
  </si>
  <si>
    <t>01-01-10439</t>
  </si>
  <si>
    <t>01-01-10440</t>
  </si>
  <si>
    <t>01-01-10441</t>
  </si>
  <si>
    <t>01-01-10442</t>
  </si>
  <si>
    <t>01-01-10443</t>
  </si>
  <si>
    <t>01-01-10444</t>
  </si>
  <si>
    <t>01-01-10445</t>
  </si>
  <si>
    <t>01-01-10446</t>
  </si>
  <si>
    <t>01-01-10447</t>
  </si>
  <si>
    <t>01-01-10448</t>
  </si>
  <si>
    <t>01-01-10449</t>
  </si>
  <si>
    <t>01-01-10450</t>
  </si>
  <si>
    <t>01-01-10451</t>
  </si>
  <si>
    <t>01-01-10452</t>
  </si>
  <si>
    <t>01-01-10453</t>
  </si>
  <si>
    <t>01-01-10454</t>
  </si>
  <si>
    <t>01-01-10455</t>
  </si>
  <si>
    <t>01-01-10456</t>
  </si>
  <si>
    <t>01-01-10457</t>
  </si>
  <si>
    <t>01-01-10458</t>
  </si>
  <si>
    <t>01-01-10459</t>
  </si>
  <si>
    <t>01-01-10460</t>
  </si>
  <si>
    <t>01-01-10461</t>
  </si>
  <si>
    <t>01-01-10462</t>
  </si>
  <si>
    <t>01-01-10463</t>
  </si>
  <si>
    <t>01-01-10464</t>
  </si>
  <si>
    <t>01-01-10465</t>
  </si>
  <si>
    <t>01-01-10466</t>
  </si>
  <si>
    <t>01-01-10467</t>
  </si>
  <si>
    <t>01-01-10468</t>
  </si>
  <si>
    <t>01-01-10469</t>
  </si>
  <si>
    <t>01-01-10470</t>
  </si>
  <si>
    <t>01-01-10471</t>
  </si>
  <si>
    <t>01-01-10472</t>
  </si>
  <si>
    <t>01-01-10473</t>
  </si>
  <si>
    <t>01-01-10474</t>
  </si>
  <si>
    <t>01-01-10475</t>
  </si>
  <si>
    <t>01-01-10476</t>
  </si>
  <si>
    <t>01-01-10477</t>
  </si>
  <si>
    <t>01-01-10478</t>
  </si>
  <si>
    <t>01-01-10479</t>
  </si>
  <si>
    <t>01-01-10480</t>
  </si>
  <si>
    <t>01-01-10481</t>
  </si>
  <si>
    <t>01-01-10482</t>
  </si>
  <si>
    <t>01-01-10483</t>
  </si>
  <si>
    <t>01-01-10484</t>
  </si>
  <si>
    <t>01-01-10485</t>
  </si>
  <si>
    <t>01-01-10486</t>
  </si>
  <si>
    <t>01-01-10487</t>
  </si>
  <si>
    <t>01-01-10488</t>
  </si>
  <si>
    <t>01-01-10489</t>
  </si>
  <si>
    <t>01-01-10490</t>
  </si>
  <si>
    <t>01-01-10491</t>
  </si>
  <si>
    <t>01-01-10492</t>
  </si>
  <si>
    <t>01-01-10493</t>
  </si>
  <si>
    <t>01-01-10494</t>
  </si>
  <si>
    <t>01-01-10495</t>
  </si>
  <si>
    <t>01-01-10496</t>
  </si>
  <si>
    <t>01-01-10497</t>
  </si>
  <si>
    <t>01-01-10498</t>
  </si>
  <si>
    <t>01-01-10499</t>
  </si>
  <si>
    <t>Definition: A pivot table is an interactive tool commonly found in spreadsheet programs (like Microsoft Excel, Google Sheets) and data analysis libraries (such as pandas in Python). It lets you transform large, detailed datasets into concise summary reports.</t>
  </si>
  <si>
    <t>Purpose: Its main function is to help you extract meaningful insights by rearranging data in ways that highlight comparisons, trends, and patterns.</t>
  </si>
  <si>
    <t>Filters</t>
  </si>
  <si>
    <t>Rows</t>
  </si>
  <si>
    <t>Columns</t>
  </si>
  <si>
    <t>Values</t>
  </si>
  <si>
    <t>Compact Layout</t>
  </si>
  <si>
    <t>Outline Layout</t>
  </si>
  <si>
    <t>Tabular Layout</t>
  </si>
  <si>
    <t>Avg Age</t>
  </si>
  <si>
    <t>Example Date</t>
  </si>
  <si>
    <t>Click On Insert Menu</t>
  </si>
  <si>
    <t>Group =&gt; Tables</t>
  </si>
  <si>
    <t>Pivot Table Arrow</t>
  </si>
  <si>
    <t>From Table/Range</t>
  </si>
  <si>
    <t>Sections</t>
  </si>
  <si>
    <t>Table</t>
  </si>
  <si>
    <t>How many Employee have salary greater than 30000 in IT</t>
  </si>
  <si>
    <t>How many Female Employee are there in Finance Department</t>
  </si>
  <si>
    <t>Count Of Department</t>
  </si>
  <si>
    <t>Analyst Total</t>
  </si>
  <si>
    <t>Developer Total</t>
  </si>
  <si>
    <t>Engineer Total</t>
  </si>
  <si>
    <t>HR Executive Total</t>
  </si>
  <si>
    <t>Manager Total</t>
  </si>
  <si>
    <t>Sales Executive Total</t>
  </si>
  <si>
    <t>Support Staff Total</t>
  </si>
  <si>
    <t>Sum of Number of Projects</t>
  </si>
  <si>
    <t>Divorced Total</t>
  </si>
  <si>
    <t>Married Total</t>
  </si>
  <si>
    <t>Single Total</t>
  </si>
  <si>
    <t>Widowed Total</t>
  </si>
  <si>
    <t>Text Grouping</t>
  </si>
  <si>
    <t>Automatic</t>
  </si>
  <si>
    <t>Numeric Grouping</t>
  </si>
  <si>
    <t>Manually</t>
  </si>
  <si>
    <t>20-24</t>
  </si>
  <si>
    <t>25-29</t>
  </si>
  <si>
    <t>30-34</t>
  </si>
  <si>
    <t>35-39</t>
  </si>
  <si>
    <t>40-44</t>
  </si>
  <si>
    <t>45-49</t>
  </si>
  <si>
    <t>50-54</t>
  </si>
  <si>
    <t>55-59</t>
  </si>
  <si>
    <t>60-64</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</si>
  <si>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</si>
  <si>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</si>
  <si>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</si>
  <si>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</si>
  <si>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</si>
  <si>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</si>
  <si>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</si>
  <si>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</si>
  <si>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</si>
  <si>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</si>
  <si>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</si>
  <si>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</si>
  <si>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</si>
  <si>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</si>
  <si>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</si>
  <si>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</si>
  <si>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</si>
  <si>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</si>
  <si>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</si>
  <si>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</si>
  <si>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</si>
  <si>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</si>
  <si>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</si>
  <si>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</si>
  <si>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</si>
  <si>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</si>
  <si>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</si>
  <si>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</si>
  <si>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</si>
  <si>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</si>
  <si>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</si>
  <si>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Product</t>
  </si>
  <si>
    <t>P1</t>
  </si>
  <si>
    <t>P2</t>
  </si>
  <si>
    <t>P3</t>
  </si>
  <si>
    <t>Amount</t>
  </si>
  <si>
    <t>50th Percentile for P1</t>
  </si>
  <si>
    <t>Calculated Field in Pivot Table</t>
  </si>
  <si>
    <t>Diwali Bonus to all employees 5% of the Salary. How much company needs to pay for each department as Bonus</t>
  </si>
  <si>
    <t>Click On Pivot Table</t>
  </si>
  <si>
    <t>Go to Pivot Table Analyse Menu</t>
  </si>
  <si>
    <t>Go to Pivot Table Options</t>
  </si>
  <si>
    <t>Uncheck GetPivotData</t>
  </si>
  <si>
    <t>Bonus</t>
  </si>
  <si>
    <t>Sum of Bonus</t>
  </si>
  <si>
    <t>Department Wise Salary per Hour</t>
  </si>
  <si>
    <t>Sum of Salary_per_hour</t>
  </si>
  <si>
    <t>Average of Age</t>
  </si>
  <si>
    <t>Filter</t>
  </si>
  <si>
    <t>Slicer</t>
  </si>
  <si>
    <t>Count of Gender</t>
  </si>
  <si>
    <t>Date</t>
  </si>
  <si>
    <t>Jun</t>
  </si>
  <si>
    <t>Jul</t>
  </si>
  <si>
    <t>28-Jun</t>
  </si>
  <si>
    <t>29-Jun</t>
  </si>
  <si>
    <t>30-Jun</t>
  </si>
  <si>
    <t>01-Jul</t>
  </si>
  <si>
    <t>02-Jul</t>
  </si>
  <si>
    <t>03-Jul</t>
  </si>
  <si>
    <t>04-Jul</t>
  </si>
  <si>
    <t>05-Jul</t>
  </si>
  <si>
    <t>06-Jul</t>
  </si>
  <si>
    <t>2025</t>
  </si>
  <si>
    <t>Sum of Amount</t>
  </si>
  <si>
    <t>Date Of Joining</t>
  </si>
  <si>
    <t>HR Department want to understand the joining trends for each department</t>
  </si>
  <si>
    <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</si>
</sst>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00"/>
  </numFmts>
  <fonts count="8" x14ac:knownFonts="1">
    <font>
      <sz val="11"/>
      <color theme="1"/>
      <name val="Aptos Narrow"/>
      <family val="2"/>
      <scheme val="minor"/>
    </font>
    <font>
      <b/>
      <sz val="28"/>
      <color theme="1"/>
      <name val="Aptos Narrow"/>
      <family val="2"/>
      <scheme val="minor"/>
    </font>
    <font>
      <b/>
      <sz val="11"/>
      <color theme="1"/>
      <name val="Aptos Narrow"/>
      <family val="2"/>
      <scheme val="minor"/>
    </font>
    <font>
      <b/>
      <sz val="13.5"/>
      <color theme="1"/>
      <name val="Aptos Narrow"/>
      <family val="2"/>
      <scheme val="minor"/>
    </font>
    <font>
      <sz val="8"/>
      <name val="Aptos Narrow"/>
      <family val="2"/>
      <scheme val="minor"/>
    </font>
    <font>
      <b/>
      <sz val="15"/>
      <color theme="3"/>
      <name val="Aptos Narrow"/>
      <family val="2"/>
      <scheme val="minor"/>
    </font>
    <font>
      <sz val="11"/>
      <color rgb="FF9C5700"/>
      <name val="Aptos Narrow"/>
      <family val="2"/>
      <scheme val="minor"/>
    </font>
    <font>
      <b/>
      <sz val="13"/>
      <color theme="3"/>
      <name val="Aptos Narrow"/>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EB9C"/>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
    <xf numFmtId="0" fontId="0" fillId="0" borderId="0"/>
    <xf numFmtId="0" fontId="5" fillId="0" borderId="1" applyNumberFormat="0" applyFill="0" applyAlignment="0" applyProtection="0"/>
    <xf numFmtId="0" fontId="6" fillId="3" borderId="0" applyNumberFormat="0" applyBorder="0" applyAlignment="0" applyProtection="0"/>
    <xf numFmtId="0" fontId="7" fillId="0" borderId="2" applyNumberFormat="0" applyFill="0" applyAlignment="0" applyProtection="0"/>
  </cellStyleXfs>
  <cellXfs count="33">
    <xf numFmtId="0" fontId="0" fillId="0" borderId="0" xfId="0"/>
    <xf numFmtId="0" fontId="0" fillId="2" borderId="0" xfId="0" applyFill="1"/>
    <xf numFmtId="0" fontId="1" fillId="0" borderId="0" xfId="0" applyFont="1" applyAlignment="1">
      <alignment vertical="center" wrapText="1"/>
    </xf>
    <xf numFmtId="14" fontId="0" fillId="0" borderId="0" xfId="0" applyNumberFormat="1"/>
    <xf numFmtId="0" fontId="3"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pivotButton="1"/>
    <xf numFmtId="0" fontId="0" fillId="0" borderId="0" xfId="0" applyAlignment="1">
      <alignment horizontal="left"/>
    </xf>
    <xf numFmtId="0" fontId="2" fillId="0" borderId="0" xfId="0" applyFont="1" applyAlignment="1">
      <alignment horizontal="left" vertical="center" indent="2"/>
    </xf>
    <xf numFmtId="0" fontId="0" fillId="0" borderId="0" xfId="0" applyAlignment="1">
      <alignment horizontal="left" indent="1"/>
    </xf>
    <xf numFmtId="2" fontId="0" fillId="0" borderId="0" xfId="0" applyNumberFormat="1"/>
    <xf numFmtId="0" fontId="0" fillId="4" borderId="0" xfId="0" applyFill="1"/>
    <xf numFmtId="0" fontId="6" fillId="3" borderId="0" xfId="2" applyAlignment="1">
      <alignment horizontal="center" wrapText="1"/>
    </xf>
    <xf numFmtId="0" fontId="5" fillId="0" borderId="1" xfId="1" applyAlignment="1">
      <alignment horizontal="center" vertical="center" wrapText="1"/>
    </xf>
    <xf numFmtId="0" fontId="6" fillId="3" borderId="0" xfId="2"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7" fillId="0" borderId="2" xfId="3" applyAlignment="1">
      <alignment horizontal="center" vertical="center"/>
    </xf>
    <xf numFmtId="0" fontId="0" fillId="0" borderId="0" xfId="0"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NumberFormat="1"/>
    <xf numFmtId="164" fontId="0" fillId="0" borderId="0" xfId="0" applyNumberFormat="1"/>
    <xf numFmtId="22" fontId="0" fillId="0" borderId="0" xfId="0" applyNumberFormat="1"/>
    <xf numFmtId="0" fontId="0" fillId="0" borderId="0" xfId="0" applyAlignment="1">
      <alignment horizontal="left" indent="2"/>
    </xf>
  </cellXfs>
  <cellStyles count="4">
    <cellStyle name="Heading 1" xfId="1" builtinId="16"/>
    <cellStyle name="Heading 2" xfId="3" builtinId="17"/>
    <cellStyle name="Neutral" xfId="2" builtinId="28"/>
    <cellStyle name="Normal" xfId="0" builtinId="0"/>
  </cellStyles>
  <dxfs count="1">
    <dxf>
      <numFmt numFmtId="19" formatCode="dd/mm/yyyy"/>
    </dxf>
  </dxfs>
  <tableStyles count="1" defaultTableStyle="TableStyleMedium2" defaultPivotStyle="PivotStyleLight16">
    <tableStyle name="Invisible" pivot="0" table="0" count="0" xr9:uid="{8AD19233-DB26-4912-B028-C85FA4C3BAE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powerPivotData" Target="model/item.data"/><Relationship Id="rId39" Type="http://schemas.openxmlformats.org/officeDocument/2006/relationships/customXml" Target="../customXml/item12.xml"/><Relationship Id="rId21" Type="http://schemas.openxmlformats.org/officeDocument/2006/relationships/theme" Target="theme/them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11/relationships/timelineCache" Target="timelineCaches/timelineCache2.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microsoft.com/office/2011/relationships/timelineCache" Target="timelineCaches/timelineCache1.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heetMetadata" Target="metadata.xml"/><Relationship Id="rId33" Type="http://schemas.openxmlformats.org/officeDocument/2006/relationships/customXml" Target="../customXml/item6.xml"/><Relationship Id="rId38" Type="http://schemas.openxmlformats.org/officeDocument/2006/relationships/customXml" Target="../customXml/item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Chart!pivot_chart_1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Chart'!$C$2:$C$3</c:f>
              <c:strCache>
                <c:ptCount val="1"/>
                <c:pt idx="0">
                  <c:v>Analyst</c:v>
                </c:pt>
              </c:strCache>
            </c:strRef>
          </c:tx>
          <c:spPr>
            <a:solidFill>
              <a:schemeClr val="accent1"/>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Chart'!$C$4:$C$28</c:f>
              <c:numCache>
                <c:formatCode>General</c:formatCode>
                <c:ptCount val="21"/>
                <c:pt idx="0">
                  <c:v>1</c:v>
                </c:pt>
                <c:pt idx="1">
                  <c:v>2</c:v>
                </c:pt>
                <c:pt idx="2">
                  <c:v>2</c:v>
                </c:pt>
                <c:pt idx="3">
                  <c:v>4</c:v>
                </c:pt>
                <c:pt idx="4">
                  <c:v>5</c:v>
                </c:pt>
                <c:pt idx="5">
                  <c:v>2</c:v>
                </c:pt>
                <c:pt idx="6">
                  <c:v>4</c:v>
                </c:pt>
                <c:pt idx="7">
                  <c:v>5</c:v>
                </c:pt>
                <c:pt idx="8">
                  <c:v>2</c:v>
                </c:pt>
                <c:pt idx="9">
                  <c:v>4</c:v>
                </c:pt>
                <c:pt idx="10">
                  <c:v>6</c:v>
                </c:pt>
                <c:pt idx="11">
                  <c:v>2</c:v>
                </c:pt>
                <c:pt idx="12">
                  <c:v>4</c:v>
                </c:pt>
                <c:pt idx="13">
                  <c:v>3</c:v>
                </c:pt>
                <c:pt idx="14">
                  <c:v>2</c:v>
                </c:pt>
                <c:pt idx="15">
                  <c:v>2</c:v>
                </c:pt>
                <c:pt idx="16">
                  <c:v>2</c:v>
                </c:pt>
                <c:pt idx="17">
                  <c:v>6</c:v>
                </c:pt>
                <c:pt idx="18">
                  <c:v>5</c:v>
                </c:pt>
                <c:pt idx="19">
                  <c:v>4</c:v>
                </c:pt>
                <c:pt idx="20">
                  <c:v>2</c:v>
                </c:pt>
              </c:numCache>
            </c:numRef>
          </c:val>
          <c:extLst>
            <c:ext xmlns:c16="http://schemas.microsoft.com/office/drawing/2014/chart" uri="{C3380CC4-5D6E-409C-BE32-E72D297353CC}">
              <c16:uniqueId val="{00000000-238D-4514-92A8-6DE0A04BA4DA}"/>
            </c:ext>
          </c:extLst>
        </c:ser>
        <c:ser>
          <c:idx val="1"/>
          <c:order val="1"/>
          <c:tx>
            <c:strRef>
              <c:f>'Pivot Chart'!$D$2:$D$3</c:f>
              <c:strCache>
                <c:ptCount val="1"/>
                <c:pt idx="0">
                  <c:v>Developer</c:v>
                </c:pt>
              </c:strCache>
            </c:strRef>
          </c:tx>
          <c:spPr>
            <a:solidFill>
              <a:schemeClr val="accent2"/>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Chart'!$D$4:$D$28</c:f>
              <c:numCache>
                <c:formatCode>General</c:formatCode>
                <c:ptCount val="21"/>
                <c:pt idx="0">
                  <c:v>4</c:v>
                </c:pt>
                <c:pt idx="1">
                  <c:v>2</c:v>
                </c:pt>
                <c:pt idx="2">
                  <c:v>3</c:v>
                </c:pt>
                <c:pt idx="3">
                  <c:v>5</c:v>
                </c:pt>
                <c:pt idx="4">
                  <c:v>1</c:v>
                </c:pt>
                <c:pt idx="5">
                  <c:v>4</c:v>
                </c:pt>
                <c:pt idx="6">
                  <c:v>7</c:v>
                </c:pt>
                <c:pt idx="7">
                  <c:v>5</c:v>
                </c:pt>
                <c:pt idx="8">
                  <c:v>2</c:v>
                </c:pt>
                <c:pt idx="9">
                  <c:v>3</c:v>
                </c:pt>
                <c:pt idx="10">
                  <c:v>2</c:v>
                </c:pt>
                <c:pt idx="12">
                  <c:v>3</c:v>
                </c:pt>
                <c:pt idx="13">
                  <c:v>2</c:v>
                </c:pt>
                <c:pt idx="14">
                  <c:v>4</c:v>
                </c:pt>
                <c:pt idx="15">
                  <c:v>5</c:v>
                </c:pt>
                <c:pt idx="16">
                  <c:v>4</c:v>
                </c:pt>
                <c:pt idx="17">
                  <c:v>4</c:v>
                </c:pt>
                <c:pt idx="18">
                  <c:v>2</c:v>
                </c:pt>
                <c:pt idx="19">
                  <c:v>7</c:v>
                </c:pt>
                <c:pt idx="20">
                  <c:v>4</c:v>
                </c:pt>
              </c:numCache>
            </c:numRef>
          </c:val>
          <c:extLst>
            <c:ext xmlns:c16="http://schemas.microsoft.com/office/drawing/2014/chart" uri="{C3380CC4-5D6E-409C-BE32-E72D297353CC}">
              <c16:uniqueId val="{00000002-238D-4514-92A8-6DE0A04BA4DA}"/>
            </c:ext>
          </c:extLst>
        </c:ser>
        <c:ser>
          <c:idx val="2"/>
          <c:order val="2"/>
          <c:tx>
            <c:strRef>
              <c:f>'Pivot Chart'!$E$2:$E$3</c:f>
              <c:strCache>
                <c:ptCount val="1"/>
                <c:pt idx="0">
                  <c:v>Engineer</c:v>
                </c:pt>
              </c:strCache>
            </c:strRef>
          </c:tx>
          <c:spPr>
            <a:solidFill>
              <a:schemeClr val="accent3"/>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Chart'!$E$4:$E$28</c:f>
              <c:numCache>
                <c:formatCode>General</c:formatCode>
                <c:ptCount val="21"/>
                <c:pt idx="0">
                  <c:v>6</c:v>
                </c:pt>
                <c:pt idx="1">
                  <c:v>3</c:v>
                </c:pt>
                <c:pt idx="2">
                  <c:v>4</c:v>
                </c:pt>
                <c:pt idx="3">
                  <c:v>3</c:v>
                </c:pt>
                <c:pt idx="4">
                  <c:v>3</c:v>
                </c:pt>
                <c:pt idx="5">
                  <c:v>4</c:v>
                </c:pt>
                <c:pt idx="6">
                  <c:v>4</c:v>
                </c:pt>
                <c:pt idx="7">
                  <c:v>2</c:v>
                </c:pt>
                <c:pt idx="9">
                  <c:v>3</c:v>
                </c:pt>
                <c:pt idx="10">
                  <c:v>4</c:v>
                </c:pt>
                <c:pt idx="11">
                  <c:v>4</c:v>
                </c:pt>
                <c:pt idx="12">
                  <c:v>5</c:v>
                </c:pt>
                <c:pt idx="13">
                  <c:v>5</c:v>
                </c:pt>
                <c:pt idx="14">
                  <c:v>2</c:v>
                </c:pt>
                <c:pt idx="15">
                  <c:v>2</c:v>
                </c:pt>
                <c:pt idx="16">
                  <c:v>3</c:v>
                </c:pt>
                <c:pt idx="17">
                  <c:v>1</c:v>
                </c:pt>
                <c:pt idx="18">
                  <c:v>2</c:v>
                </c:pt>
                <c:pt idx="19">
                  <c:v>2</c:v>
                </c:pt>
                <c:pt idx="20">
                  <c:v>3</c:v>
                </c:pt>
              </c:numCache>
            </c:numRef>
          </c:val>
          <c:extLst>
            <c:ext xmlns:c16="http://schemas.microsoft.com/office/drawing/2014/chart" uri="{C3380CC4-5D6E-409C-BE32-E72D297353CC}">
              <c16:uniqueId val="{00000003-238D-4514-92A8-6DE0A04BA4DA}"/>
            </c:ext>
          </c:extLst>
        </c:ser>
        <c:ser>
          <c:idx val="3"/>
          <c:order val="3"/>
          <c:tx>
            <c:strRef>
              <c:f>'Pivot Chart'!$F$2:$F$3</c:f>
              <c:strCache>
                <c:ptCount val="1"/>
                <c:pt idx="0">
                  <c:v>HR Executive</c:v>
                </c:pt>
              </c:strCache>
            </c:strRef>
          </c:tx>
          <c:spPr>
            <a:solidFill>
              <a:schemeClr val="accent4"/>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Chart'!$F$4:$F$28</c:f>
              <c:numCache>
                <c:formatCode>General</c:formatCode>
                <c:ptCount val="21"/>
                <c:pt idx="0">
                  <c:v>2</c:v>
                </c:pt>
                <c:pt idx="1">
                  <c:v>3</c:v>
                </c:pt>
                <c:pt idx="2">
                  <c:v>4</c:v>
                </c:pt>
                <c:pt idx="3">
                  <c:v>8</c:v>
                </c:pt>
                <c:pt idx="4">
                  <c:v>3</c:v>
                </c:pt>
                <c:pt idx="5">
                  <c:v>3</c:v>
                </c:pt>
                <c:pt idx="6">
                  <c:v>1</c:v>
                </c:pt>
                <c:pt idx="7">
                  <c:v>3</c:v>
                </c:pt>
                <c:pt idx="8">
                  <c:v>3</c:v>
                </c:pt>
                <c:pt idx="9">
                  <c:v>2</c:v>
                </c:pt>
                <c:pt idx="10">
                  <c:v>1</c:v>
                </c:pt>
                <c:pt idx="11">
                  <c:v>3</c:v>
                </c:pt>
                <c:pt idx="12">
                  <c:v>4</c:v>
                </c:pt>
                <c:pt idx="13">
                  <c:v>7</c:v>
                </c:pt>
                <c:pt idx="14">
                  <c:v>6</c:v>
                </c:pt>
                <c:pt idx="15">
                  <c:v>5</c:v>
                </c:pt>
                <c:pt idx="16">
                  <c:v>1</c:v>
                </c:pt>
                <c:pt idx="17">
                  <c:v>5</c:v>
                </c:pt>
                <c:pt idx="18">
                  <c:v>3</c:v>
                </c:pt>
                <c:pt idx="19">
                  <c:v>4</c:v>
                </c:pt>
                <c:pt idx="20">
                  <c:v>2</c:v>
                </c:pt>
              </c:numCache>
            </c:numRef>
          </c:val>
          <c:extLst>
            <c:ext xmlns:c16="http://schemas.microsoft.com/office/drawing/2014/chart" uri="{C3380CC4-5D6E-409C-BE32-E72D297353CC}">
              <c16:uniqueId val="{00000004-238D-4514-92A8-6DE0A04BA4DA}"/>
            </c:ext>
          </c:extLst>
        </c:ser>
        <c:ser>
          <c:idx val="4"/>
          <c:order val="4"/>
          <c:tx>
            <c:strRef>
              <c:f>'Pivot Chart'!$G$2:$G$3</c:f>
              <c:strCache>
                <c:ptCount val="1"/>
                <c:pt idx="0">
                  <c:v>Manager</c:v>
                </c:pt>
              </c:strCache>
            </c:strRef>
          </c:tx>
          <c:spPr>
            <a:solidFill>
              <a:schemeClr val="accent5"/>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Chart'!$G$4:$G$28</c:f>
              <c:numCache>
                <c:formatCode>General</c:formatCode>
                <c:ptCount val="21"/>
                <c:pt idx="0">
                  <c:v>2</c:v>
                </c:pt>
                <c:pt idx="1">
                  <c:v>5</c:v>
                </c:pt>
                <c:pt idx="2">
                  <c:v>3</c:v>
                </c:pt>
                <c:pt idx="3">
                  <c:v>4</c:v>
                </c:pt>
                <c:pt idx="4">
                  <c:v>5</c:v>
                </c:pt>
                <c:pt idx="5">
                  <c:v>1</c:v>
                </c:pt>
                <c:pt idx="6">
                  <c:v>6</c:v>
                </c:pt>
                <c:pt idx="7">
                  <c:v>3</c:v>
                </c:pt>
                <c:pt idx="8">
                  <c:v>4</c:v>
                </c:pt>
                <c:pt idx="10">
                  <c:v>7</c:v>
                </c:pt>
                <c:pt idx="11">
                  <c:v>3</c:v>
                </c:pt>
                <c:pt idx="12">
                  <c:v>2</c:v>
                </c:pt>
                <c:pt idx="13">
                  <c:v>5</c:v>
                </c:pt>
                <c:pt idx="14">
                  <c:v>2</c:v>
                </c:pt>
                <c:pt idx="15">
                  <c:v>1</c:v>
                </c:pt>
                <c:pt idx="16">
                  <c:v>2</c:v>
                </c:pt>
                <c:pt idx="17">
                  <c:v>2</c:v>
                </c:pt>
                <c:pt idx="18">
                  <c:v>3</c:v>
                </c:pt>
                <c:pt idx="19">
                  <c:v>2</c:v>
                </c:pt>
                <c:pt idx="20">
                  <c:v>5</c:v>
                </c:pt>
              </c:numCache>
            </c:numRef>
          </c:val>
          <c:extLst>
            <c:ext xmlns:c16="http://schemas.microsoft.com/office/drawing/2014/chart" uri="{C3380CC4-5D6E-409C-BE32-E72D297353CC}">
              <c16:uniqueId val="{00000005-238D-4514-92A8-6DE0A04BA4DA}"/>
            </c:ext>
          </c:extLst>
        </c:ser>
        <c:ser>
          <c:idx val="5"/>
          <c:order val="5"/>
          <c:tx>
            <c:strRef>
              <c:f>'Pivot Chart'!$H$2:$H$3</c:f>
              <c:strCache>
                <c:ptCount val="1"/>
                <c:pt idx="0">
                  <c:v>Sales Executive</c:v>
                </c:pt>
              </c:strCache>
            </c:strRef>
          </c:tx>
          <c:spPr>
            <a:solidFill>
              <a:schemeClr val="accent6"/>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Chart'!$H$4:$H$28</c:f>
              <c:numCache>
                <c:formatCode>General</c:formatCode>
                <c:ptCount val="21"/>
                <c:pt idx="0">
                  <c:v>6</c:v>
                </c:pt>
                <c:pt idx="1">
                  <c:v>5</c:v>
                </c:pt>
                <c:pt idx="2">
                  <c:v>4</c:v>
                </c:pt>
                <c:pt idx="3">
                  <c:v>3</c:v>
                </c:pt>
                <c:pt idx="4">
                  <c:v>6</c:v>
                </c:pt>
                <c:pt idx="5">
                  <c:v>3</c:v>
                </c:pt>
                <c:pt idx="6">
                  <c:v>5</c:v>
                </c:pt>
                <c:pt idx="7">
                  <c:v>3</c:v>
                </c:pt>
                <c:pt idx="8">
                  <c:v>4</c:v>
                </c:pt>
                <c:pt idx="9">
                  <c:v>3</c:v>
                </c:pt>
                <c:pt idx="10">
                  <c:v>5</c:v>
                </c:pt>
                <c:pt idx="11">
                  <c:v>2</c:v>
                </c:pt>
                <c:pt idx="13">
                  <c:v>2</c:v>
                </c:pt>
                <c:pt idx="14">
                  <c:v>5</c:v>
                </c:pt>
                <c:pt idx="15">
                  <c:v>3</c:v>
                </c:pt>
                <c:pt idx="16">
                  <c:v>4</c:v>
                </c:pt>
                <c:pt idx="17">
                  <c:v>2</c:v>
                </c:pt>
                <c:pt idx="18">
                  <c:v>5</c:v>
                </c:pt>
                <c:pt idx="19">
                  <c:v>7</c:v>
                </c:pt>
                <c:pt idx="20">
                  <c:v>4</c:v>
                </c:pt>
              </c:numCache>
            </c:numRef>
          </c:val>
          <c:extLst>
            <c:ext xmlns:c16="http://schemas.microsoft.com/office/drawing/2014/chart" uri="{C3380CC4-5D6E-409C-BE32-E72D297353CC}">
              <c16:uniqueId val="{00000006-238D-4514-92A8-6DE0A04BA4DA}"/>
            </c:ext>
          </c:extLst>
        </c:ser>
        <c:ser>
          <c:idx val="6"/>
          <c:order val="6"/>
          <c:tx>
            <c:strRef>
              <c:f>'Pivot Chart'!$I$2:$I$3</c:f>
              <c:strCache>
                <c:ptCount val="1"/>
                <c:pt idx="0">
                  <c:v>Support Staff</c:v>
                </c:pt>
              </c:strCache>
            </c:strRef>
          </c:tx>
          <c:spPr>
            <a:solidFill>
              <a:schemeClr val="accent1">
                <a:lumMod val="60000"/>
              </a:schemeClr>
            </a:solidFill>
            <a:ln>
              <a:noFill/>
            </a:ln>
            <a:effectLst/>
          </c:spPr>
          <c:invertIfNegative val="0"/>
          <c:cat>
            <c:multiLvlStrRef>
              <c:f>'Pivot Chart'!$B$4:$B$28</c:f>
              <c:multiLvlStrCache>
                <c:ptCount val="21"/>
                <c:lvl>
                  <c:pt idx="0">
                    <c:v>Customer Support</c:v>
                  </c:pt>
                  <c:pt idx="1">
                    <c:v>Engineering</c:v>
                  </c:pt>
                  <c:pt idx="2">
                    <c:v>Finance</c:v>
                  </c:pt>
                  <c:pt idx="3">
                    <c:v>HR</c:v>
                  </c:pt>
                  <c:pt idx="4">
                    <c:v>IT</c:v>
                  </c:pt>
                  <c:pt idx="5">
                    <c:v>Marketing</c:v>
                  </c:pt>
                  <c:pt idx="6">
                    <c:v>Sales</c:v>
                  </c:pt>
                  <c:pt idx="7">
                    <c:v>Customer Support</c:v>
                  </c:pt>
                  <c:pt idx="8">
                    <c:v>Engineering</c:v>
                  </c:pt>
                  <c:pt idx="9">
                    <c:v>Finance</c:v>
                  </c:pt>
                  <c:pt idx="10">
                    <c:v>HR</c:v>
                  </c:pt>
                  <c:pt idx="11">
                    <c:v>IT</c:v>
                  </c:pt>
                  <c:pt idx="12">
                    <c:v>Marketing</c:v>
                  </c:pt>
                  <c:pt idx="13">
                    <c:v>Sales</c:v>
                  </c:pt>
                  <c:pt idx="14">
                    <c:v>Customer Support</c:v>
                  </c:pt>
                  <c:pt idx="15">
                    <c:v>Engineering</c:v>
                  </c:pt>
                  <c:pt idx="16">
                    <c:v>Finance</c:v>
                  </c:pt>
                  <c:pt idx="17">
                    <c:v>HR</c:v>
                  </c:pt>
                  <c:pt idx="18">
                    <c:v>IT</c:v>
                  </c:pt>
                  <c:pt idx="19">
                    <c:v>Marketing</c:v>
                  </c:pt>
                  <c:pt idx="20">
                    <c:v>Sales</c:v>
                  </c:pt>
                </c:lvl>
                <c:lvl>
                  <c:pt idx="0">
                    <c:v>Contract</c:v>
                  </c:pt>
                  <c:pt idx="7">
                    <c:v>Intern</c:v>
                  </c:pt>
                  <c:pt idx="14">
                    <c:v>Permanent</c:v>
                  </c:pt>
                </c:lvl>
              </c:multiLvlStrCache>
            </c:multiLvlStrRef>
          </c:cat>
          <c:val>
            <c:numRef>
              <c:f>'Pivot Chart'!$I$4:$I$28</c:f>
              <c:numCache>
                <c:formatCode>General</c:formatCode>
                <c:ptCount val="21"/>
                <c:pt idx="0">
                  <c:v>2</c:v>
                </c:pt>
                <c:pt idx="1">
                  <c:v>4</c:v>
                </c:pt>
                <c:pt idx="2">
                  <c:v>2</c:v>
                </c:pt>
                <c:pt idx="3">
                  <c:v>1</c:v>
                </c:pt>
                <c:pt idx="4">
                  <c:v>7</c:v>
                </c:pt>
                <c:pt idx="5">
                  <c:v>4</c:v>
                </c:pt>
                <c:pt idx="6">
                  <c:v>3</c:v>
                </c:pt>
                <c:pt idx="7">
                  <c:v>5</c:v>
                </c:pt>
                <c:pt idx="8">
                  <c:v>2</c:v>
                </c:pt>
                <c:pt idx="9">
                  <c:v>3</c:v>
                </c:pt>
                <c:pt idx="10">
                  <c:v>3</c:v>
                </c:pt>
                <c:pt idx="11">
                  <c:v>3</c:v>
                </c:pt>
                <c:pt idx="12">
                  <c:v>3</c:v>
                </c:pt>
                <c:pt idx="13">
                  <c:v>3</c:v>
                </c:pt>
                <c:pt idx="14">
                  <c:v>2</c:v>
                </c:pt>
                <c:pt idx="15">
                  <c:v>5</c:v>
                </c:pt>
                <c:pt idx="16">
                  <c:v>1</c:v>
                </c:pt>
                <c:pt idx="17">
                  <c:v>5</c:v>
                </c:pt>
                <c:pt idx="18">
                  <c:v>6</c:v>
                </c:pt>
                <c:pt idx="19">
                  <c:v>3</c:v>
                </c:pt>
                <c:pt idx="20">
                  <c:v>5</c:v>
                </c:pt>
              </c:numCache>
            </c:numRef>
          </c:val>
          <c:extLst>
            <c:ext xmlns:c16="http://schemas.microsoft.com/office/drawing/2014/chart" uri="{C3380CC4-5D6E-409C-BE32-E72D297353CC}">
              <c16:uniqueId val="{00000007-238D-4514-92A8-6DE0A04BA4DA}"/>
            </c:ext>
          </c:extLst>
        </c:ser>
        <c:dLbls>
          <c:showLegendKey val="0"/>
          <c:showVal val="0"/>
          <c:showCatName val="0"/>
          <c:showSerName val="0"/>
          <c:showPercent val="0"/>
          <c:showBubbleSize val="0"/>
        </c:dLbls>
        <c:gapWidth val="219"/>
        <c:overlap val="-27"/>
        <c:axId val="1590574831"/>
        <c:axId val="1590576271"/>
      </c:barChart>
      <c:catAx>
        <c:axId val="1590574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576271"/>
        <c:crosses val="autoZero"/>
        <c:auto val="1"/>
        <c:lblAlgn val="ctr"/>
        <c:lblOffset val="100"/>
        <c:noMultiLvlLbl val="0"/>
      </c:catAx>
      <c:valAx>
        <c:axId val="159057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57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Chart'!$N$2</c:f>
              <c:strCache>
                <c:ptCount val="1"/>
                <c:pt idx="0">
                  <c:v>Count of Gender</c:v>
                </c:pt>
              </c:strCache>
            </c:strRef>
          </c:tx>
          <c:spPr>
            <a:solidFill>
              <a:schemeClr val="accent1"/>
            </a:solidFill>
            <a:ln>
              <a:noFill/>
            </a:ln>
            <a:effectLst/>
          </c:spPr>
          <c:invertIfNegative val="0"/>
          <c:cat>
            <c:strRef>
              <c:f>'Pivot Chart'!$M$3:$M$5</c:f>
              <c:strCache>
                <c:ptCount val="3"/>
                <c:pt idx="0">
                  <c:v>Female</c:v>
                </c:pt>
                <c:pt idx="1">
                  <c:v>Male</c:v>
                </c:pt>
                <c:pt idx="2">
                  <c:v>Other</c:v>
                </c:pt>
              </c:strCache>
            </c:strRef>
          </c:cat>
          <c:val>
            <c:numRef>
              <c:f>'Pivot Chart'!$N$3:$N$5</c:f>
              <c:numCache>
                <c:formatCode>General</c:formatCode>
                <c:ptCount val="3"/>
                <c:pt idx="0">
                  <c:v>158</c:v>
                </c:pt>
                <c:pt idx="1">
                  <c:v>195</c:v>
                </c:pt>
                <c:pt idx="2">
                  <c:v>147</c:v>
                </c:pt>
              </c:numCache>
            </c:numRef>
          </c:val>
          <c:extLst>
            <c:ext xmlns:c16="http://schemas.microsoft.com/office/drawing/2014/chart" uri="{C3380CC4-5D6E-409C-BE32-E72D297353CC}">
              <c16:uniqueId val="{00000000-6307-4996-AA29-FA8A0303C6F4}"/>
            </c:ext>
          </c:extLst>
        </c:ser>
        <c:dLbls>
          <c:showLegendKey val="0"/>
          <c:showVal val="0"/>
          <c:showCatName val="0"/>
          <c:showSerName val="0"/>
          <c:showPercent val="0"/>
          <c:showBubbleSize val="0"/>
        </c:dLbls>
        <c:gapWidth val="219"/>
        <c:overlap val="-27"/>
        <c:axId val="1655875696"/>
        <c:axId val="1655874256"/>
      </c:barChart>
      <c:catAx>
        <c:axId val="165587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874256"/>
        <c:crosses val="autoZero"/>
        <c:auto val="1"/>
        <c:lblAlgn val="ctr"/>
        <c:lblOffset val="100"/>
        <c:noMultiLvlLbl val="0"/>
      </c:catAx>
      <c:valAx>
        <c:axId val="165587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875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[Day_7.xlsx]Pivot Chart!pivot_chart_3</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Chart'!$C$65:$C$66</c:f>
              <c:strCache>
                <c:ptCount val="1"/>
                <c:pt idx="0">
                  <c:v>Customer Support</c:v>
                </c:pt>
              </c:strCache>
            </c:strRef>
          </c:tx>
          <c:spPr>
            <a:ln w="28575" cap="rnd">
              <a:solidFill>
                <a:schemeClr val="accent1"/>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Chart'!$C$67:$C$97</c:f>
              <c:numCache>
                <c:formatCode>General</c:formatCode>
                <c:ptCount val="31"/>
                <c:pt idx="1">
                  <c:v>4</c:v>
                </c:pt>
                <c:pt idx="2">
                  <c:v>2</c:v>
                </c:pt>
                <c:pt idx="4">
                  <c:v>3</c:v>
                </c:pt>
                <c:pt idx="5">
                  <c:v>1</c:v>
                </c:pt>
                <c:pt idx="6">
                  <c:v>2</c:v>
                </c:pt>
                <c:pt idx="7">
                  <c:v>3</c:v>
                </c:pt>
                <c:pt idx="9">
                  <c:v>3</c:v>
                </c:pt>
                <c:pt idx="11">
                  <c:v>3</c:v>
                </c:pt>
                <c:pt idx="12">
                  <c:v>3</c:v>
                </c:pt>
                <c:pt idx="13">
                  <c:v>3</c:v>
                </c:pt>
                <c:pt idx="14">
                  <c:v>3</c:v>
                </c:pt>
                <c:pt idx="15">
                  <c:v>2</c:v>
                </c:pt>
                <c:pt idx="16">
                  <c:v>2</c:v>
                </c:pt>
                <c:pt idx="17">
                  <c:v>2</c:v>
                </c:pt>
                <c:pt idx="18">
                  <c:v>3</c:v>
                </c:pt>
                <c:pt idx="19">
                  <c:v>4</c:v>
                </c:pt>
                <c:pt idx="20">
                  <c:v>2</c:v>
                </c:pt>
                <c:pt idx="21">
                  <c:v>1</c:v>
                </c:pt>
                <c:pt idx="22">
                  <c:v>5</c:v>
                </c:pt>
                <c:pt idx="23">
                  <c:v>1</c:v>
                </c:pt>
                <c:pt idx="24">
                  <c:v>6</c:v>
                </c:pt>
                <c:pt idx="25">
                  <c:v>1</c:v>
                </c:pt>
                <c:pt idx="26">
                  <c:v>3</c:v>
                </c:pt>
                <c:pt idx="27">
                  <c:v>4</c:v>
                </c:pt>
                <c:pt idx="28">
                  <c:v>1</c:v>
                </c:pt>
                <c:pt idx="29">
                  <c:v>3</c:v>
                </c:pt>
                <c:pt idx="30">
                  <c:v>2</c:v>
                </c:pt>
              </c:numCache>
            </c:numRef>
          </c:val>
          <c:smooth val="0"/>
          <c:extLst>
            <c:ext xmlns:c16="http://schemas.microsoft.com/office/drawing/2014/chart" uri="{C3380CC4-5D6E-409C-BE32-E72D297353CC}">
              <c16:uniqueId val="{0000000B-68E1-48E2-BE4D-10EAE6A2B5CE}"/>
            </c:ext>
          </c:extLst>
        </c:ser>
        <c:ser>
          <c:idx val="1"/>
          <c:order val="1"/>
          <c:tx>
            <c:strRef>
              <c:f>'Pivot Chart'!$D$65:$D$66</c:f>
              <c:strCache>
                <c:ptCount val="1"/>
                <c:pt idx="0">
                  <c:v>Engineering</c:v>
                </c:pt>
              </c:strCache>
            </c:strRef>
          </c:tx>
          <c:spPr>
            <a:ln w="28575" cap="rnd">
              <a:solidFill>
                <a:schemeClr val="accent2"/>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Chart'!$D$67:$D$97</c:f>
              <c:numCache>
                <c:formatCode>General</c:formatCode>
                <c:ptCount val="31"/>
                <c:pt idx="1">
                  <c:v>1</c:v>
                </c:pt>
                <c:pt idx="2">
                  <c:v>4</c:v>
                </c:pt>
                <c:pt idx="3">
                  <c:v>3</c:v>
                </c:pt>
                <c:pt idx="4">
                  <c:v>2</c:v>
                </c:pt>
                <c:pt idx="5">
                  <c:v>1</c:v>
                </c:pt>
                <c:pt idx="6">
                  <c:v>2</c:v>
                </c:pt>
                <c:pt idx="8">
                  <c:v>4</c:v>
                </c:pt>
                <c:pt idx="10">
                  <c:v>3</c:v>
                </c:pt>
                <c:pt idx="11">
                  <c:v>2</c:v>
                </c:pt>
                <c:pt idx="12">
                  <c:v>2</c:v>
                </c:pt>
                <c:pt idx="13">
                  <c:v>5</c:v>
                </c:pt>
                <c:pt idx="14">
                  <c:v>1</c:v>
                </c:pt>
                <c:pt idx="16">
                  <c:v>2</c:v>
                </c:pt>
                <c:pt idx="17">
                  <c:v>1</c:v>
                </c:pt>
                <c:pt idx="18">
                  <c:v>2</c:v>
                </c:pt>
                <c:pt idx="19">
                  <c:v>4</c:v>
                </c:pt>
                <c:pt idx="20">
                  <c:v>2</c:v>
                </c:pt>
                <c:pt idx="21">
                  <c:v>3</c:v>
                </c:pt>
                <c:pt idx="22">
                  <c:v>2</c:v>
                </c:pt>
                <c:pt idx="23">
                  <c:v>2</c:v>
                </c:pt>
                <c:pt idx="24">
                  <c:v>4</c:v>
                </c:pt>
                <c:pt idx="25">
                  <c:v>3</c:v>
                </c:pt>
                <c:pt idx="27">
                  <c:v>2</c:v>
                </c:pt>
                <c:pt idx="28">
                  <c:v>4</c:v>
                </c:pt>
                <c:pt idx="30">
                  <c:v>3</c:v>
                </c:pt>
              </c:numCache>
            </c:numRef>
          </c:val>
          <c:smooth val="0"/>
          <c:extLst>
            <c:ext xmlns:c16="http://schemas.microsoft.com/office/drawing/2014/chart" uri="{C3380CC4-5D6E-409C-BE32-E72D297353CC}">
              <c16:uniqueId val="{00000013-68E1-48E2-BE4D-10EAE6A2B5CE}"/>
            </c:ext>
          </c:extLst>
        </c:ser>
        <c:ser>
          <c:idx val="2"/>
          <c:order val="2"/>
          <c:tx>
            <c:strRef>
              <c:f>'Pivot Chart'!$E$65:$E$66</c:f>
              <c:strCache>
                <c:ptCount val="1"/>
                <c:pt idx="0">
                  <c:v>Finance</c:v>
                </c:pt>
              </c:strCache>
            </c:strRef>
          </c:tx>
          <c:spPr>
            <a:ln w="28575" cap="rnd">
              <a:solidFill>
                <a:schemeClr val="accent3"/>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Chart'!$E$67:$E$97</c:f>
              <c:numCache>
                <c:formatCode>General</c:formatCode>
                <c:ptCount val="31"/>
                <c:pt idx="0">
                  <c:v>1</c:v>
                </c:pt>
                <c:pt idx="1">
                  <c:v>4</c:v>
                </c:pt>
                <c:pt idx="2">
                  <c:v>3</c:v>
                </c:pt>
                <c:pt idx="3">
                  <c:v>3</c:v>
                </c:pt>
                <c:pt idx="5">
                  <c:v>3</c:v>
                </c:pt>
                <c:pt idx="6">
                  <c:v>2</c:v>
                </c:pt>
                <c:pt idx="7">
                  <c:v>3</c:v>
                </c:pt>
                <c:pt idx="8">
                  <c:v>3</c:v>
                </c:pt>
                <c:pt idx="9">
                  <c:v>1</c:v>
                </c:pt>
                <c:pt idx="10">
                  <c:v>2</c:v>
                </c:pt>
                <c:pt idx="11">
                  <c:v>4</c:v>
                </c:pt>
                <c:pt idx="12">
                  <c:v>1</c:v>
                </c:pt>
                <c:pt idx="14">
                  <c:v>3</c:v>
                </c:pt>
                <c:pt idx="15">
                  <c:v>2</c:v>
                </c:pt>
                <c:pt idx="16">
                  <c:v>1</c:v>
                </c:pt>
                <c:pt idx="17">
                  <c:v>3</c:v>
                </c:pt>
                <c:pt idx="18">
                  <c:v>2</c:v>
                </c:pt>
                <c:pt idx="19">
                  <c:v>1</c:v>
                </c:pt>
                <c:pt idx="20">
                  <c:v>3</c:v>
                </c:pt>
                <c:pt idx="21">
                  <c:v>3</c:v>
                </c:pt>
                <c:pt idx="22">
                  <c:v>1</c:v>
                </c:pt>
                <c:pt idx="24">
                  <c:v>2</c:v>
                </c:pt>
                <c:pt idx="26">
                  <c:v>1</c:v>
                </c:pt>
                <c:pt idx="27">
                  <c:v>1</c:v>
                </c:pt>
                <c:pt idx="28">
                  <c:v>1</c:v>
                </c:pt>
                <c:pt idx="29">
                  <c:v>2</c:v>
                </c:pt>
                <c:pt idx="30">
                  <c:v>1</c:v>
                </c:pt>
              </c:numCache>
            </c:numRef>
          </c:val>
          <c:smooth val="0"/>
          <c:extLst>
            <c:ext xmlns:c16="http://schemas.microsoft.com/office/drawing/2014/chart" uri="{C3380CC4-5D6E-409C-BE32-E72D297353CC}">
              <c16:uniqueId val="{00000014-68E1-48E2-BE4D-10EAE6A2B5CE}"/>
            </c:ext>
          </c:extLst>
        </c:ser>
        <c:ser>
          <c:idx val="3"/>
          <c:order val="3"/>
          <c:tx>
            <c:strRef>
              <c:f>'Pivot Chart'!$F$65:$F$66</c:f>
              <c:strCache>
                <c:ptCount val="1"/>
                <c:pt idx="0">
                  <c:v>HR</c:v>
                </c:pt>
              </c:strCache>
            </c:strRef>
          </c:tx>
          <c:spPr>
            <a:ln w="28575" cap="rnd">
              <a:solidFill>
                <a:schemeClr val="accent4"/>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Chart'!$F$67:$F$97</c:f>
              <c:numCache>
                <c:formatCode>General</c:formatCode>
                <c:ptCount val="31"/>
                <c:pt idx="1">
                  <c:v>3</c:v>
                </c:pt>
                <c:pt idx="2">
                  <c:v>4</c:v>
                </c:pt>
                <c:pt idx="3">
                  <c:v>1</c:v>
                </c:pt>
                <c:pt idx="4">
                  <c:v>4</c:v>
                </c:pt>
                <c:pt idx="5">
                  <c:v>3</c:v>
                </c:pt>
                <c:pt idx="6">
                  <c:v>4</c:v>
                </c:pt>
                <c:pt idx="8">
                  <c:v>3</c:v>
                </c:pt>
                <c:pt idx="9">
                  <c:v>4</c:v>
                </c:pt>
                <c:pt idx="10">
                  <c:v>2</c:v>
                </c:pt>
                <c:pt idx="11">
                  <c:v>3</c:v>
                </c:pt>
                <c:pt idx="12">
                  <c:v>2</c:v>
                </c:pt>
                <c:pt idx="13">
                  <c:v>4</c:v>
                </c:pt>
                <c:pt idx="15">
                  <c:v>1</c:v>
                </c:pt>
                <c:pt idx="16">
                  <c:v>3</c:v>
                </c:pt>
                <c:pt idx="17">
                  <c:v>2</c:v>
                </c:pt>
                <c:pt idx="18">
                  <c:v>3</c:v>
                </c:pt>
                <c:pt idx="19">
                  <c:v>3</c:v>
                </c:pt>
                <c:pt idx="20">
                  <c:v>7</c:v>
                </c:pt>
                <c:pt idx="21">
                  <c:v>5</c:v>
                </c:pt>
                <c:pt idx="22">
                  <c:v>2</c:v>
                </c:pt>
                <c:pt idx="24">
                  <c:v>4</c:v>
                </c:pt>
                <c:pt idx="25">
                  <c:v>3</c:v>
                </c:pt>
                <c:pt idx="26">
                  <c:v>2</c:v>
                </c:pt>
                <c:pt idx="27">
                  <c:v>4</c:v>
                </c:pt>
                <c:pt idx="28">
                  <c:v>2</c:v>
                </c:pt>
                <c:pt idx="29">
                  <c:v>2</c:v>
                </c:pt>
                <c:pt idx="30">
                  <c:v>1</c:v>
                </c:pt>
              </c:numCache>
            </c:numRef>
          </c:val>
          <c:smooth val="0"/>
          <c:extLst>
            <c:ext xmlns:c16="http://schemas.microsoft.com/office/drawing/2014/chart" uri="{C3380CC4-5D6E-409C-BE32-E72D297353CC}">
              <c16:uniqueId val="{00000015-68E1-48E2-BE4D-10EAE6A2B5CE}"/>
            </c:ext>
          </c:extLst>
        </c:ser>
        <c:ser>
          <c:idx val="4"/>
          <c:order val="4"/>
          <c:tx>
            <c:strRef>
              <c:f>'Pivot Chart'!$G$65:$G$66</c:f>
              <c:strCache>
                <c:ptCount val="1"/>
                <c:pt idx="0">
                  <c:v>IT</c:v>
                </c:pt>
              </c:strCache>
            </c:strRef>
          </c:tx>
          <c:spPr>
            <a:ln w="28575" cap="rnd">
              <a:solidFill>
                <a:schemeClr val="accent5"/>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Chart'!$G$67:$G$97</c:f>
              <c:numCache>
                <c:formatCode>General</c:formatCode>
                <c:ptCount val="31"/>
                <c:pt idx="1">
                  <c:v>2</c:v>
                </c:pt>
                <c:pt idx="2">
                  <c:v>5</c:v>
                </c:pt>
                <c:pt idx="3">
                  <c:v>2</c:v>
                </c:pt>
                <c:pt idx="4">
                  <c:v>2</c:v>
                </c:pt>
                <c:pt idx="5">
                  <c:v>3</c:v>
                </c:pt>
                <c:pt idx="6">
                  <c:v>1</c:v>
                </c:pt>
                <c:pt idx="7">
                  <c:v>1</c:v>
                </c:pt>
                <c:pt idx="8">
                  <c:v>3</c:v>
                </c:pt>
                <c:pt idx="9">
                  <c:v>3</c:v>
                </c:pt>
                <c:pt idx="10">
                  <c:v>2</c:v>
                </c:pt>
                <c:pt idx="11">
                  <c:v>2</c:v>
                </c:pt>
                <c:pt idx="12">
                  <c:v>2</c:v>
                </c:pt>
                <c:pt idx="13">
                  <c:v>2</c:v>
                </c:pt>
                <c:pt idx="14">
                  <c:v>2</c:v>
                </c:pt>
                <c:pt idx="15">
                  <c:v>1</c:v>
                </c:pt>
                <c:pt idx="16">
                  <c:v>5</c:v>
                </c:pt>
                <c:pt idx="17">
                  <c:v>4</c:v>
                </c:pt>
                <c:pt idx="18">
                  <c:v>5</c:v>
                </c:pt>
                <c:pt idx="19">
                  <c:v>1</c:v>
                </c:pt>
                <c:pt idx="20">
                  <c:v>3</c:v>
                </c:pt>
                <c:pt idx="21">
                  <c:v>2</c:v>
                </c:pt>
                <c:pt idx="22">
                  <c:v>3</c:v>
                </c:pt>
                <c:pt idx="23">
                  <c:v>1</c:v>
                </c:pt>
                <c:pt idx="24">
                  <c:v>3</c:v>
                </c:pt>
                <c:pt idx="25">
                  <c:v>1</c:v>
                </c:pt>
                <c:pt idx="26">
                  <c:v>3</c:v>
                </c:pt>
                <c:pt idx="27">
                  <c:v>3</c:v>
                </c:pt>
                <c:pt idx="28">
                  <c:v>2</c:v>
                </c:pt>
                <c:pt idx="29">
                  <c:v>2</c:v>
                </c:pt>
                <c:pt idx="30">
                  <c:v>2</c:v>
                </c:pt>
              </c:numCache>
            </c:numRef>
          </c:val>
          <c:smooth val="0"/>
          <c:extLst>
            <c:ext xmlns:c16="http://schemas.microsoft.com/office/drawing/2014/chart" uri="{C3380CC4-5D6E-409C-BE32-E72D297353CC}">
              <c16:uniqueId val="{00000016-68E1-48E2-BE4D-10EAE6A2B5CE}"/>
            </c:ext>
          </c:extLst>
        </c:ser>
        <c:ser>
          <c:idx val="5"/>
          <c:order val="5"/>
          <c:tx>
            <c:strRef>
              <c:f>'Pivot Chart'!$H$65:$H$66</c:f>
              <c:strCache>
                <c:ptCount val="1"/>
                <c:pt idx="0">
                  <c:v>Marketing</c:v>
                </c:pt>
              </c:strCache>
            </c:strRef>
          </c:tx>
          <c:spPr>
            <a:ln w="28575" cap="rnd">
              <a:solidFill>
                <a:schemeClr val="accent6"/>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Chart'!$H$67:$H$97</c:f>
              <c:numCache>
                <c:formatCode>General</c:formatCode>
                <c:ptCount val="31"/>
                <c:pt idx="1">
                  <c:v>1</c:v>
                </c:pt>
                <c:pt idx="2">
                  <c:v>2</c:v>
                </c:pt>
                <c:pt idx="3">
                  <c:v>1</c:v>
                </c:pt>
                <c:pt idx="4">
                  <c:v>2</c:v>
                </c:pt>
                <c:pt idx="5">
                  <c:v>1</c:v>
                </c:pt>
                <c:pt idx="6">
                  <c:v>8</c:v>
                </c:pt>
                <c:pt idx="7">
                  <c:v>1</c:v>
                </c:pt>
                <c:pt idx="8">
                  <c:v>1</c:v>
                </c:pt>
                <c:pt idx="9">
                  <c:v>2</c:v>
                </c:pt>
                <c:pt idx="10">
                  <c:v>1</c:v>
                </c:pt>
                <c:pt idx="11">
                  <c:v>2</c:v>
                </c:pt>
                <c:pt idx="12">
                  <c:v>3</c:v>
                </c:pt>
                <c:pt idx="13">
                  <c:v>4</c:v>
                </c:pt>
                <c:pt idx="14">
                  <c:v>1</c:v>
                </c:pt>
                <c:pt idx="15">
                  <c:v>2</c:v>
                </c:pt>
                <c:pt idx="16">
                  <c:v>1</c:v>
                </c:pt>
                <c:pt idx="17">
                  <c:v>3</c:v>
                </c:pt>
                <c:pt idx="18">
                  <c:v>3</c:v>
                </c:pt>
                <c:pt idx="19">
                  <c:v>3</c:v>
                </c:pt>
                <c:pt idx="20">
                  <c:v>4</c:v>
                </c:pt>
                <c:pt idx="21">
                  <c:v>2</c:v>
                </c:pt>
                <c:pt idx="22">
                  <c:v>1</c:v>
                </c:pt>
                <c:pt idx="23">
                  <c:v>5</c:v>
                </c:pt>
                <c:pt idx="24">
                  <c:v>3</c:v>
                </c:pt>
                <c:pt idx="25">
                  <c:v>4</c:v>
                </c:pt>
                <c:pt idx="26">
                  <c:v>1</c:v>
                </c:pt>
                <c:pt idx="27">
                  <c:v>3</c:v>
                </c:pt>
                <c:pt idx="29">
                  <c:v>2</c:v>
                </c:pt>
                <c:pt idx="30">
                  <c:v>4</c:v>
                </c:pt>
              </c:numCache>
            </c:numRef>
          </c:val>
          <c:smooth val="0"/>
          <c:extLst>
            <c:ext xmlns:c16="http://schemas.microsoft.com/office/drawing/2014/chart" uri="{C3380CC4-5D6E-409C-BE32-E72D297353CC}">
              <c16:uniqueId val="{00000017-68E1-48E2-BE4D-10EAE6A2B5CE}"/>
            </c:ext>
          </c:extLst>
        </c:ser>
        <c:ser>
          <c:idx val="6"/>
          <c:order val="6"/>
          <c:tx>
            <c:strRef>
              <c:f>'Pivot Chart'!$I$65:$I$66</c:f>
              <c:strCache>
                <c:ptCount val="1"/>
                <c:pt idx="0">
                  <c:v>Sales</c:v>
                </c:pt>
              </c:strCache>
            </c:strRef>
          </c:tx>
          <c:spPr>
            <a:ln w="28575" cap="rnd">
              <a:solidFill>
                <a:schemeClr val="accent1">
                  <a:lumMod val="60000"/>
                </a:schemeClr>
              </a:solidFill>
              <a:round/>
            </a:ln>
            <a:effectLst/>
          </c:spPr>
          <c:marker>
            <c:symbol val="none"/>
          </c:marker>
          <c:cat>
            <c:strRef>
              <c:f>'Pivot Chart'!$B$67:$B$97</c:f>
              <c:strCache>
                <c:ptCount val="3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2021</c:v>
                </c:pt>
                <c:pt idx="28">
                  <c:v>2022</c:v>
                </c:pt>
                <c:pt idx="29">
                  <c:v>2023</c:v>
                </c:pt>
                <c:pt idx="30">
                  <c:v>2024</c:v>
                </c:pt>
              </c:strCache>
            </c:strRef>
          </c:cat>
          <c:val>
            <c:numRef>
              <c:f>'Pivot Chart'!$I$67:$I$97</c:f>
              <c:numCache>
                <c:formatCode>General</c:formatCode>
                <c:ptCount val="31"/>
                <c:pt idx="1">
                  <c:v>2</c:v>
                </c:pt>
                <c:pt idx="2">
                  <c:v>2</c:v>
                </c:pt>
                <c:pt idx="3">
                  <c:v>2</c:v>
                </c:pt>
                <c:pt idx="5">
                  <c:v>1</c:v>
                </c:pt>
                <c:pt idx="6">
                  <c:v>2</c:v>
                </c:pt>
                <c:pt idx="7">
                  <c:v>4</c:v>
                </c:pt>
                <c:pt idx="8">
                  <c:v>1</c:v>
                </c:pt>
                <c:pt idx="9">
                  <c:v>2</c:v>
                </c:pt>
                <c:pt idx="10">
                  <c:v>2</c:v>
                </c:pt>
                <c:pt idx="11">
                  <c:v>1</c:v>
                </c:pt>
                <c:pt idx="12">
                  <c:v>4</c:v>
                </c:pt>
                <c:pt idx="13">
                  <c:v>4</c:v>
                </c:pt>
                <c:pt idx="14">
                  <c:v>2</c:v>
                </c:pt>
                <c:pt idx="15">
                  <c:v>1</c:v>
                </c:pt>
                <c:pt idx="16">
                  <c:v>5</c:v>
                </c:pt>
                <c:pt idx="17">
                  <c:v>8</c:v>
                </c:pt>
                <c:pt idx="18">
                  <c:v>3</c:v>
                </c:pt>
                <c:pt idx="19">
                  <c:v>5</c:v>
                </c:pt>
                <c:pt idx="20">
                  <c:v>3</c:v>
                </c:pt>
                <c:pt idx="21">
                  <c:v>1</c:v>
                </c:pt>
                <c:pt idx="22">
                  <c:v>3</c:v>
                </c:pt>
                <c:pt idx="23">
                  <c:v>4</c:v>
                </c:pt>
                <c:pt idx="24">
                  <c:v>6</c:v>
                </c:pt>
                <c:pt idx="25">
                  <c:v>2</c:v>
                </c:pt>
                <c:pt idx="26">
                  <c:v>3</c:v>
                </c:pt>
                <c:pt idx="27">
                  <c:v>3</c:v>
                </c:pt>
                <c:pt idx="28">
                  <c:v>3</c:v>
                </c:pt>
                <c:pt idx="29">
                  <c:v>3</c:v>
                </c:pt>
              </c:numCache>
            </c:numRef>
          </c:val>
          <c:smooth val="0"/>
          <c:extLst>
            <c:ext xmlns:c16="http://schemas.microsoft.com/office/drawing/2014/chart" uri="{C3380CC4-5D6E-409C-BE32-E72D297353CC}">
              <c16:uniqueId val="{00000018-68E1-48E2-BE4D-10EAE6A2B5CE}"/>
            </c:ext>
          </c:extLst>
        </c:ser>
        <c:dLbls>
          <c:showLegendKey val="0"/>
          <c:showVal val="0"/>
          <c:showCatName val="0"/>
          <c:showSerName val="0"/>
          <c:showPercent val="0"/>
          <c:showBubbleSize val="0"/>
        </c:dLbls>
        <c:smooth val="0"/>
        <c:axId val="1542252768"/>
        <c:axId val="1542253248"/>
      </c:lineChart>
      <c:catAx>
        <c:axId val="154225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253248"/>
        <c:crosses val="autoZero"/>
        <c:auto val="1"/>
        <c:lblAlgn val="ctr"/>
        <c:lblOffset val="100"/>
        <c:noMultiLvlLbl val="0"/>
      </c:catAx>
      <c:valAx>
        <c:axId val="154225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25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5" Type="http://schemas.openxmlformats.org/officeDocument/2006/relationships/customXml" Target="../ink/ink3.xm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customXml" Target="../ink/ink5.xml"/></Relationships>
</file>

<file path=xl/drawings/_rels/drawing2.xml.rels><?xml version="1.0" encoding="UTF-8" standalone="yes"?>
<Relationships xmlns="http://schemas.openxmlformats.org/package/2006/relationships"><Relationship Id="rId13" Type="http://schemas.openxmlformats.org/officeDocument/2006/relationships/customXml" Target="../ink/ink12.xml"/><Relationship Id="rId18" Type="http://schemas.openxmlformats.org/officeDocument/2006/relationships/image" Target="../media/image16.png"/><Relationship Id="rId26" Type="http://schemas.openxmlformats.org/officeDocument/2006/relationships/image" Target="../media/image20.png"/><Relationship Id="rId39" Type="http://schemas.openxmlformats.org/officeDocument/2006/relationships/customXml" Target="../ink/ink25.xml"/><Relationship Id="rId21" Type="http://schemas.openxmlformats.org/officeDocument/2006/relationships/customXml" Target="../ink/ink16.xml"/><Relationship Id="rId34" Type="http://schemas.openxmlformats.org/officeDocument/2006/relationships/image" Target="../media/image24.png"/><Relationship Id="rId7" Type="http://schemas.openxmlformats.org/officeDocument/2006/relationships/customXml" Target="../ink/ink9.xml"/><Relationship Id="rId12" Type="http://schemas.openxmlformats.org/officeDocument/2006/relationships/image" Target="../media/image13.png"/><Relationship Id="rId17" Type="http://schemas.openxmlformats.org/officeDocument/2006/relationships/customXml" Target="../ink/ink14.xml"/><Relationship Id="rId25" Type="http://schemas.openxmlformats.org/officeDocument/2006/relationships/customXml" Target="../ink/ink18.xml"/><Relationship Id="rId33" Type="http://schemas.openxmlformats.org/officeDocument/2006/relationships/customXml" Target="../ink/ink22.xml"/><Relationship Id="rId38" Type="http://schemas.openxmlformats.org/officeDocument/2006/relationships/image" Target="../media/image26.png"/><Relationship Id="rId2" Type="http://schemas.openxmlformats.org/officeDocument/2006/relationships/image" Target="../media/image8.png"/><Relationship Id="rId16" Type="http://schemas.openxmlformats.org/officeDocument/2006/relationships/image" Target="../media/image15.png"/><Relationship Id="rId20" Type="http://schemas.openxmlformats.org/officeDocument/2006/relationships/image" Target="../media/image17.png"/><Relationship Id="rId29" Type="http://schemas.openxmlformats.org/officeDocument/2006/relationships/customXml" Target="../ink/ink20.xml"/><Relationship Id="rId1" Type="http://schemas.openxmlformats.org/officeDocument/2006/relationships/image" Target="../media/image7.png"/><Relationship Id="rId6" Type="http://schemas.openxmlformats.org/officeDocument/2006/relationships/image" Target="../media/image10.png"/><Relationship Id="rId11" Type="http://schemas.openxmlformats.org/officeDocument/2006/relationships/customXml" Target="../ink/ink11.xml"/><Relationship Id="rId24" Type="http://schemas.openxmlformats.org/officeDocument/2006/relationships/image" Target="../media/image19.png"/><Relationship Id="rId32" Type="http://schemas.openxmlformats.org/officeDocument/2006/relationships/image" Target="../media/image23.png"/><Relationship Id="rId37" Type="http://schemas.openxmlformats.org/officeDocument/2006/relationships/customXml" Target="../ink/ink24.xml"/><Relationship Id="rId40" Type="http://schemas.openxmlformats.org/officeDocument/2006/relationships/image" Target="../media/image27.png"/><Relationship Id="rId5" Type="http://schemas.openxmlformats.org/officeDocument/2006/relationships/customXml" Target="../ink/ink8.xml"/><Relationship Id="rId15" Type="http://schemas.openxmlformats.org/officeDocument/2006/relationships/customXml" Target="../ink/ink13.xml"/><Relationship Id="rId23" Type="http://schemas.openxmlformats.org/officeDocument/2006/relationships/customXml" Target="../ink/ink17.xml"/><Relationship Id="rId28" Type="http://schemas.openxmlformats.org/officeDocument/2006/relationships/image" Target="../media/image21.png"/><Relationship Id="rId36" Type="http://schemas.openxmlformats.org/officeDocument/2006/relationships/image" Target="../media/image25.png"/><Relationship Id="rId10" Type="http://schemas.openxmlformats.org/officeDocument/2006/relationships/image" Target="../media/image12.png"/><Relationship Id="rId19" Type="http://schemas.openxmlformats.org/officeDocument/2006/relationships/customXml" Target="../ink/ink15.xml"/><Relationship Id="rId31" Type="http://schemas.openxmlformats.org/officeDocument/2006/relationships/customXml" Target="../ink/ink21.xml"/><Relationship Id="rId4" Type="http://schemas.openxmlformats.org/officeDocument/2006/relationships/image" Target="../media/image9.png"/><Relationship Id="rId9" Type="http://schemas.openxmlformats.org/officeDocument/2006/relationships/customXml" Target="../ink/ink10.xml"/><Relationship Id="rId14" Type="http://schemas.openxmlformats.org/officeDocument/2006/relationships/image" Target="../media/image14.png"/><Relationship Id="rId22" Type="http://schemas.openxmlformats.org/officeDocument/2006/relationships/image" Target="../media/image18.png"/><Relationship Id="rId27" Type="http://schemas.openxmlformats.org/officeDocument/2006/relationships/customXml" Target="../ink/ink19.xml"/><Relationship Id="rId30" Type="http://schemas.openxmlformats.org/officeDocument/2006/relationships/image" Target="../media/image22.png"/><Relationship Id="rId35" Type="http://schemas.openxmlformats.org/officeDocument/2006/relationships/customXml" Target="../ink/ink23.xml"/><Relationship Id="rId8" Type="http://schemas.openxmlformats.org/officeDocument/2006/relationships/image" Target="../media/image11.png"/><Relationship Id="rId3" Type="http://schemas.openxmlformats.org/officeDocument/2006/relationships/customXml" Target="../ink/ink7.xml"/></Relationships>
</file>

<file path=xl/drawings/_rels/drawing3.xml.rels><?xml version="1.0" encoding="UTF-8" standalone="yes"?>
<Relationships xmlns="http://schemas.openxmlformats.org/package/2006/relationships"><Relationship Id="rId26" Type="http://schemas.openxmlformats.org/officeDocument/2006/relationships/image" Target="../media/image40.png"/><Relationship Id="rId21" Type="http://schemas.openxmlformats.org/officeDocument/2006/relationships/customXml" Target="../ink/ink36.xml"/><Relationship Id="rId42" Type="http://schemas.openxmlformats.org/officeDocument/2006/relationships/image" Target="../media/image48.png"/><Relationship Id="rId47" Type="http://schemas.openxmlformats.org/officeDocument/2006/relationships/customXml" Target="../ink/ink49.xml"/><Relationship Id="rId63" Type="http://schemas.openxmlformats.org/officeDocument/2006/relationships/customXml" Target="../ink/ink57.xml"/><Relationship Id="rId68" Type="http://schemas.openxmlformats.org/officeDocument/2006/relationships/image" Target="../media/image61.png"/><Relationship Id="rId7" Type="http://schemas.openxmlformats.org/officeDocument/2006/relationships/customXml" Target="../ink/ink29.xml"/><Relationship Id="rId71" Type="http://schemas.openxmlformats.org/officeDocument/2006/relationships/customXml" Target="../ink/ink61.xml"/><Relationship Id="rId2" Type="http://schemas.openxmlformats.org/officeDocument/2006/relationships/image" Target="../media/image28.png"/><Relationship Id="rId16" Type="http://schemas.openxmlformats.org/officeDocument/2006/relationships/image" Target="../media/image35.png"/><Relationship Id="rId29" Type="http://schemas.openxmlformats.org/officeDocument/2006/relationships/customXml" Target="../ink/ink40.xml"/><Relationship Id="rId11" Type="http://schemas.openxmlformats.org/officeDocument/2006/relationships/customXml" Target="../ink/ink31.xml"/><Relationship Id="rId24" Type="http://schemas.openxmlformats.org/officeDocument/2006/relationships/image" Target="../media/image39.png"/><Relationship Id="rId32" Type="http://schemas.openxmlformats.org/officeDocument/2006/relationships/image" Target="../media/image43.png"/><Relationship Id="rId37" Type="http://schemas.openxmlformats.org/officeDocument/2006/relationships/customXml" Target="../ink/ink44.xml"/><Relationship Id="rId40" Type="http://schemas.openxmlformats.org/officeDocument/2006/relationships/image" Target="../media/image47.png"/><Relationship Id="rId45" Type="http://schemas.openxmlformats.org/officeDocument/2006/relationships/customXml" Target="../ink/ink48.xml"/><Relationship Id="rId53" Type="http://schemas.openxmlformats.org/officeDocument/2006/relationships/customXml" Target="../ink/ink52.xml"/><Relationship Id="rId58" Type="http://schemas.openxmlformats.org/officeDocument/2006/relationships/image" Target="../media/image56.png"/><Relationship Id="rId66" Type="http://schemas.openxmlformats.org/officeDocument/2006/relationships/image" Target="../media/image60.png"/><Relationship Id="rId5" Type="http://schemas.openxmlformats.org/officeDocument/2006/relationships/customXml" Target="../ink/ink28.xml"/><Relationship Id="rId61" Type="http://schemas.openxmlformats.org/officeDocument/2006/relationships/customXml" Target="../ink/ink56.xml"/><Relationship Id="rId19" Type="http://schemas.openxmlformats.org/officeDocument/2006/relationships/customXml" Target="../ink/ink35.xml"/><Relationship Id="rId14" Type="http://schemas.openxmlformats.org/officeDocument/2006/relationships/image" Target="../media/image34.png"/><Relationship Id="rId22" Type="http://schemas.openxmlformats.org/officeDocument/2006/relationships/image" Target="../media/image38.png"/><Relationship Id="rId27" Type="http://schemas.openxmlformats.org/officeDocument/2006/relationships/customXml" Target="../ink/ink39.xml"/><Relationship Id="rId30" Type="http://schemas.openxmlformats.org/officeDocument/2006/relationships/image" Target="../media/image42.png"/><Relationship Id="rId35" Type="http://schemas.openxmlformats.org/officeDocument/2006/relationships/customXml" Target="../ink/ink43.xml"/><Relationship Id="rId43" Type="http://schemas.openxmlformats.org/officeDocument/2006/relationships/customXml" Target="../ink/ink47.xml"/><Relationship Id="rId48" Type="http://schemas.openxmlformats.org/officeDocument/2006/relationships/image" Target="../media/image51.png"/><Relationship Id="rId56" Type="http://schemas.openxmlformats.org/officeDocument/2006/relationships/image" Target="../media/image55.png"/><Relationship Id="rId64" Type="http://schemas.openxmlformats.org/officeDocument/2006/relationships/image" Target="../media/image59.png"/><Relationship Id="rId69" Type="http://schemas.openxmlformats.org/officeDocument/2006/relationships/customXml" Target="../ink/ink60.xml"/><Relationship Id="rId8" Type="http://schemas.openxmlformats.org/officeDocument/2006/relationships/image" Target="../media/image31.png"/><Relationship Id="rId51" Type="http://schemas.openxmlformats.org/officeDocument/2006/relationships/customXml" Target="../ink/ink51.xml"/><Relationship Id="rId72" Type="http://schemas.openxmlformats.org/officeDocument/2006/relationships/image" Target="../media/image63.png"/><Relationship Id="rId3" Type="http://schemas.openxmlformats.org/officeDocument/2006/relationships/customXml" Target="../ink/ink27.xml"/><Relationship Id="rId12" Type="http://schemas.openxmlformats.org/officeDocument/2006/relationships/image" Target="../media/image33.png"/><Relationship Id="rId17" Type="http://schemas.openxmlformats.org/officeDocument/2006/relationships/customXml" Target="../ink/ink34.xml"/><Relationship Id="rId25" Type="http://schemas.openxmlformats.org/officeDocument/2006/relationships/customXml" Target="../ink/ink38.xml"/><Relationship Id="rId33" Type="http://schemas.openxmlformats.org/officeDocument/2006/relationships/customXml" Target="../ink/ink42.xml"/><Relationship Id="rId38" Type="http://schemas.openxmlformats.org/officeDocument/2006/relationships/image" Target="../media/image46.png"/><Relationship Id="rId46" Type="http://schemas.openxmlformats.org/officeDocument/2006/relationships/image" Target="../media/image50.png"/><Relationship Id="rId59" Type="http://schemas.openxmlformats.org/officeDocument/2006/relationships/customXml" Target="../ink/ink55.xml"/><Relationship Id="rId67" Type="http://schemas.openxmlformats.org/officeDocument/2006/relationships/customXml" Target="../ink/ink59.xml"/><Relationship Id="rId20" Type="http://schemas.openxmlformats.org/officeDocument/2006/relationships/image" Target="../media/image37.png"/><Relationship Id="rId41" Type="http://schemas.openxmlformats.org/officeDocument/2006/relationships/customXml" Target="../ink/ink46.xml"/><Relationship Id="rId54" Type="http://schemas.openxmlformats.org/officeDocument/2006/relationships/image" Target="../media/image54.png"/><Relationship Id="rId62" Type="http://schemas.openxmlformats.org/officeDocument/2006/relationships/image" Target="../media/image58.png"/><Relationship Id="rId70" Type="http://schemas.openxmlformats.org/officeDocument/2006/relationships/image" Target="../media/image62.png"/><Relationship Id="rId1" Type="http://schemas.openxmlformats.org/officeDocument/2006/relationships/customXml" Target="../ink/ink26.xml"/><Relationship Id="rId6" Type="http://schemas.openxmlformats.org/officeDocument/2006/relationships/image" Target="../media/image30.png"/><Relationship Id="rId15" Type="http://schemas.openxmlformats.org/officeDocument/2006/relationships/customXml" Target="../ink/ink33.xml"/><Relationship Id="rId23" Type="http://schemas.openxmlformats.org/officeDocument/2006/relationships/customXml" Target="../ink/ink37.xml"/><Relationship Id="rId28" Type="http://schemas.openxmlformats.org/officeDocument/2006/relationships/image" Target="../media/image41.png"/><Relationship Id="rId36" Type="http://schemas.openxmlformats.org/officeDocument/2006/relationships/image" Target="../media/image45.png"/><Relationship Id="rId49" Type="http://schemas.openxmlformats.org/officeDocument/2006/relationships/customXml" Target="../ink/ink50.xml"/><Relationship Id="rId57" Type="http://schemas.openxmlformats.org/officeDocument/2006/relationships/customXml" Target="../ink/ink54.xml"/><Relationship Id="rId10" Type="http://schemas.openxmlformats.org/officeDocument/2006/relationships/image" Target="../media/image32.png"/><Relationship Id="rId31" Type="http://schemas.openxmlformats.org/officeDocument/2006/relationships/customXml" Target="../ink/ink41.xml"/><Relationship Id="rId44" Type="http://schemas.openxmlformats.org/officeDocument/2006/relationships/image" Target="../media/image49.png"/><Relationship Id="rId52" Type="http://schemas.openxmlformats.org/officeDocument/2006/relationships/image" Target="../media/image53.png"/><Relationship Id="rId60" Type="http://schemas.openxmlformats.org/officeDocument/2006/relationships/image" Target="../media/image57.png"/><Relationship Id="rId65" Type="http://schemas.openxmlformats.org/officeDocument/2006/relationships/customXml" Target="../ink/ink58.xml"/><Relationship Id="rId4" Type="http://schemas.openxmlformats.org/officeDocument/2006/relationships/image" Target="../media/image29.png"/><Relationship Id="rId9" Type="http://schemas.openxmlformats.org/officeDocument/2006/relationships/customXml" Target="../ink/ink30.xml"/><Relationship Id="rId13" Type="http://schemas.openxmlformats.org/officeDocument/2006/relationships/customXml" Target="../ink/ink32.xml"/><Relationship Id="rId18" Type="http://schemas.openxmlformats.org/officeDocument/2006/relationships/image" Target="../media/image36.png"/><Relationship Id="rId39" Type="http://schemas.openxmlformats.org/officeDocument/2006/relationships/customXml" Target="../ink/ink45.xml"/><Relationship Id="rId34" Type="http://schemas.openxmlformats.org/officeDocument/2006/relationships/image" Target="../media/image44.png"/><Relationship Id="rId50" Type="http://schemas.openxmlformats.org/officeDocument/2006/relationships/image" Target="../media/image52.png"/><Relationship Id="rId55" Type="http://schemas.openxmlformats.org/officeDocument/2006/relationships/customXml" Target="../ink/ink53.xml"/></Relationships>
</file>

<file path=xl/drawings/_rels/drawing4.xml.rels><?xml version="1.0" encoding="UTF-8" standalone="yes"?>
<Relationships xmlns="http://schemas.openxmlformats.org/package/2006/relationships"><Relationship Id="rId13" Type="http://schemas.openxmlformats.org/officeDocument/2006/relationships/image" Target="../media/image69.png"/><Relationship Id="rId18" Type="http://schemas.openxmlformats.org/officeDocument/2006/relationships/customXml" Target="../ink/ink70.xml"/><Relationship Id="rId26" Type="http://schemas.openxmlformats.org/officeDocument/2006/relationships/customXml" Target="../ink/ink74.xml"/><Relationship Id="rId39" Type="http://schemas.openxmlformats.org/officeDocument/2006/relationships/image" Target="../media/image82.png"/><Relationship Id="rId21" Type="http://schemas.openxmlformats.org/officeDocument/2006/relationships/image" Target="../media/image73.png"/><Relationship Id="rId34" Type="http://schemas.openxmlformats.org/officeDocument/2006/relationships/customXml" Target="../ink/ink78.xml"/><Relationship Id="rId7" Type="http://schemas.openxmlformats.org/officeDocument/2006/relationships/image" Target="../media/image66.png"/><Relationship Id="rId12" Type="http://schemas.openxmlformats.org/officeDocument/2006/relationships/customXml" Target="../ink/ink67.xml"/><Relationship Id="rId17" Type="http://schemas.openxmlformats.org/officeDocument/2006/relationships/image" Target="../media/image71.png"/><Relationship Id="rId25" Type="http://schemas.openxmlformats.org/officeDocument/2006/relationships/image" Target="../media/image75.png"/><Relationship Id="rId33" Type="http://schemas.openxmlformats.org/officeDocument/2006/relationships/image" Target="../media/image79.png"/><Relationship Id="rId38" Type="http://schemas.openxmlformats.org/officeDocument/2006/relationships/customXml" Target="../ink/ink80.xml"/><Relationship Id="rId2" Type="http://schemas.openxmlformats.org/officeDocument/2006/relationships/customXml" Target="../ink/ink62.xml"/><Relationship Id="rId16" Type="http://schemas.openxmlformats.org/officeDocument/2006/relationships/customXml" Target="../ink/ink69.xml"/><Relationship Id="rId20" Type="http://schemas.openxmlformats.org/officeDocument/2006/relationships/customXml" Target="../ink/ink71.xml"/><Relationship Id="rId29" Type="http://schemas.openxmlformats.org/officeDocument/2006/relationships/image" Target="../media/image77.png"/><Relationship Id="rId1" Type="http://schemas.openxmlformats.org/officeDocument/2006/relationships/image" Target="../media/image64.png"/><Relationship Id="rId6" Type="http://schemas.openxmlformats.org/officeDocument/2006/relationships/customXml" Target="../ink/ink64.xml"/><Relationship Id="rId11" Type="http://schemas.openxmlformats.org/officeDocument/2006/relationships/image" Target="../media/image68.png"/><Relationship Id="rId24" Type="http://schemas.openxmlformats.org/officeDocument/2006/relationships/customXml" Target="../ink/ink73.xml"/><Relationship Id="rId32" Type="http://schemas.openxmlformats.org/officeDocument/2006/relationships/customXml" Target="../ink/ink77.xml"/><Relationship Id="rId37" Type="http://schemas.openxmlformats.org/officeDocument/2006/relationships/image" Target="../media/image81.png"/><Relationship Id="rId5" Type="http://schemas.openxmlformats.org/officeDocument/2006/relationships/image" Target="../media/image65.png"/><Relationship Id="rId15" Type="http://schemas.openxmlformats.org/officeDocument/2006/relationships/image" Target="../media/image70.png"/><Relationship Id="rId23" Type="http://schemas.openxmlformats.org/officeDocument/2006/relationships/image" Target="../media/image74.png"/><Relationship Id="rId28" Type="http://schemas.openxmlformats.org/officeDocument/2006/relationships/customXml" Target="../ink/ink75.xml"/><Relationship Id="rId36" Type="http://schemas.openxmlformats.org/officeDocument/2006/relationships/customXml" Target="../ink/ink79.xml"/><Relationship Id="rId10" Type="http://schemas.openxmlformats.org/officeDocument/2006/relationships/customXml" Target="../ink/ink66.xml"/><Relationship Id="rId19" Type="http://schemas.openxmlformats.org/officeDocument/2006/relationships/image" Target="../media/image72.png"/><Relationship Id="rId31" Type="http://schemas.openxmlformats.org/officeDocument/2006/relationships/image" Target="../media/image78.png"/><Relationship Id="rId4" Type="http://schemas.openxmlformats.org/officeDocument/2006/relationships/customXml" Target="../ink/ink63.xml"/><Relationship Id="rId9" Type="http://schemas.openxmlformats.org/officeDocument/2006/relationships/image" Target="../media/image67.png"/><Relationship Id="rId14" Type="http://schemas.openxmlformats.org/officeDocument/2006/relationships/customXml" Target="../ink/ink68.xml"/><Relationship Id="rId22" Type="http://schemas.openxmlformats.org/officeDocument/2006/relationships/customXml" Target="../ink/ink72.xml"/><Relationship Id="rId27" Type="http://schemas.openxmlformats.org/officeDocument/2006/relationships/image" Target="../media/image76.png"/><Relationship Id="rId30" Type="http://schemas.openxmlformats.org/officeDocument/2006/relationships/customXml" Target="../ink/ink76.xml"/><Relationship Id="rId35" Type="http://schemas.openxmlformats.org/officeDocument/2006/relationships/image" Target="../media/image80.png"/><Relationship Id="rId8" Type="http://schemas.openxmlformats.org/officeDocument/2006/relationships/customXml" Target="../ink/ink65.xml"/><Relationship Id="rId3" Type="http://schemas.openxmlformats.org/officeDocument/2006/relationships/image" Target="../media/image550.png"/></Relationships>
</file>

<file path=xl/drawings/_rels/drawing5.xml.rels><?xml version="1.0" encoding="UTF-8" standalone="yes"?>
<Relationships xmlns="http://schemas.openxmlformats.org/package/2006/relationships"><Relationship Id="rId2" Type="http://schemas.openxmlformats.org/officeDocument/2006/relationships/image" Target="../media/image83.png"/><Relationship Id="rId1" Type="http://schemas.openxmlformats.org/officeDocument/2006/relationships/customXml" Target="../ink/ink8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98128</xdr:colOff>
      <xdr:row>57</xdr:row>
      <xdr:rowOff>343</xdr:rowOff>
    </xdr:from>
    <xdr:to>
      <xdr:col>4</xdr:col>
      <xdr:colOff>620677</xdr:colOff>
      <xdr:row>57</xdr:row>
      <xdr:rowOff>53983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60BF92A-65BA-3490-C87C-F62AB96A3DA2}"/>
                </a:ext>
              </a:extLst>
            </xdr14:cNvPr>
            <xdr14:cNvContentPartPr/>
          </xdr14:nvContentPartPr>
          <xdr14:nvPr macro=""/>
          <xdr14:xfrm>
            <a:off x="2044800" y="10412359"/>
            <a:ext cx="1171440" cy="53640"/>
          </xdr14:xfrm>
        </xdr:contentPart>
      </mc:Choice>
      <mc:Fallback xmlns="">
        <xdr:pic>
          <xdr:nvPicPr>
            <xdr:cNvPr id="2" name="Ink 1">
              <a:extLst>
                <a:ext uri="{FF2B5EF4-FFF2-40B4-BE49-F238E27FC236}">
                  <a16:creationId xmlns:a16="http://schemas.microsoft.com/office/drawing/2014/main" id="{160BF92A-65BA-3490-C87C-F62AB96A3DA2}"/>
                </a:ext>
              </a:extLst>
            </xdr:cNvPr>
            <xdr:cNvPicPr/>
          </xdr:nvPicPr>
          <xdr:blipFill>
            <a:blip xmlns:r="http://schemas.openxmlformats.org/officeDocument/2006/relationships" r:embed="rId2"/>
            <a:stretch>
              <a:fillRect/>
            </a:stretch>
          </xdr:blipFill>
          <xdr:spPr>
            <a:xfrm>
              <a:off x="2038680" y="10406239"/>
              <a:ext cx="1183680" cy="65880"/>
            </a:xfrm>
            <a:prstGeom prst="rect">
              <a:avLst/>
            </a:prstGeom>
          </xdr:spPr>
        </xdr:pic>
      </mc:Fallback>
    </mc:AlternateContent>
    <xdr:clientData/>
  </xdr:twoCellAnchor>
  <xdr:twoCellAnchor editAs="oneCell">
    <xdr:from>
      <xdr:col>5</xdr:col>
      <xdr:colOff>638867</xdr:colOff>
      <xdr:row>57</xdr:row>
      <xdr:rowOff>124625</xdr:rowOff>
    </xdr:from>
    <xdr:to>
      <xdr:col>7</xdr:col>
      <xdr:colOff>9328</xdr:colOff>
      <xdr:row>59</xdr:row>
      <xdr:rowOff>74158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0" name="Ink 9">
              <a:extLst>
                <a:ext uri="{FF2B5EF4-FFF2-40B4-BE49-F238E27FC236}">
                  <a16:creationId xmlns:a16="http://schemas.microsoft.com/office/drawing/2014/main" id="{3995A7F9-C24D-1B77-F7A3-C437D0550020}"/>
                </a:ext>
              </a:extLst>
            </xdr14:cNvPr>
            <xdr14:cNvContentPartPr/>
          </xdr14:nvContentPartPr>
          <xdr14:nvPr macro=""/>
          <xdr14:xfrm>
            <a:off x="3883320" y="10536641"/>
            <a:ext cx="668242" cy="306720"/>
          </xdr14:xfrm>
        </xdr:contentPart>
      </mc:Choice>
      <mc:Fallback xmlns="">
        <xdr:pic>
          <xdr:nvPicPr>
            <xdr:cNvPr id="10" name="Ink 9">
              <a:extLst>
                <a:ext uri="{FF2B5EF4-FFF2-40B4-BE49-F238E27FC236}">
                  <a16:creationId xmlns:a16="http://schemas.microsoft.com/office/drawing/2014/main" id="{3995A7F9-C24D-1B77-F7A3-C437D0550020}"/>
                </a:ext>
              </a:extLst>
            </xdr:cNvPr>
            <xdr:cNvPicPr/>
          </xdr:nvPicPr>
          <xdr:blipFill>
            <a:blip xmlns:r="http://schemas.openxmlformats.org/officeDocument/2006/relationships" r:embed="rId4"/>
            <a:stretch>
              <a:fillRect/>
            </a:stretch>
          </xdr:blipFill>
          <xdr:spPr>
            <a:xfrm>
              <a:off x="3877199" y="10530521"/>
              <a:ext cx="680484" cy="318960"/>
            </a:xfrm>
            <a:prstGeom prst="rect">
              <a:avLst/>
            </a:prstGeom>
          </xdr:spPr>
        </xdr:pic>
      </mc:Fallback>
    </mc:AlternateContent>
    <xdr:clientData/>
  </xdr:twoCellAnchor>
  <xdr:twoCellAnchor editAs="oneCell">
    <xdr:from>
      <xdr:col>5</xdr:col>
      <xdr:colOff>610427</xdr:colOff>
      <xdr:row>56</xdr:row>
      <xdr:rowOff>7577</xdr:rowOff>
    </xdr:from>
    <xdr:to>
      <xdr:col>6</xdr:col>
      <xdr:colOff>487496</xdr:colOff>
      <xdr:row>57</xdr:row>
      <xdr:rowOff>28145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A823DFE1-C711-868D-B24C-A53654D55DF3}"/>
                </a:ext>
              </a:extLst>
            </xdr14:cNvPr>
            <xdr14:cNvContentPartPr/>
          </xdr14:nvContentPartPr>
          <xdr14:nvPr macro=""/>
          <xdr14:xfrm>
            <a:off x="3854880" y="10240999"/>
            <a:ext cx="525960" cy="199162"/>
          </xdr14:xfrm>
        </xdr:contentPart>
      </mc:Choice>
      <mc:Fallback xmlns="">
        <xdr:pic>
          <xdr:nvPicPr>
            <xdr:cNvPr id="11" name="Ink 10">
              <a:extLst>
                <a:ext uri="{FF2B5EF4-FFF2-40B4-BE49-F238E27FC236}">
                  <a16:creationId xmlns:a16="http://schemas.microsoft.com/office/drawing/2014/main" id="{A823DFE1-C711-868D-B24C-A53654D55DF3}"/>
                </a:ext>
              </a:extLst>
            </xdr:cNvPr>
            <xdr:cNvPicPr/>
          </xdr:nvPicPr>
          <xdr:blipFill>
            <a:blip xmlns:r="http://schemas.openxmlformats.org/officeDocument/2006/relationships" r:embed="rId6"/>
            <a:stretch>
              <a:fillRect/>
            </a:stretch>
          </xdr:blipFill>
          <xdr:spPr>
            <a:xfrm>
              <a:off x="3848760" y="10234729"/>
              <a:ext cx="538200" cy="211702"/>
            </a:xfrm>
            <a:prstGeom prst="rect">
              <a:avLst/>
            </a:prstGeom>
          </xdr:spPr>
        </xdr:pic>
      </mc:Fallback>
    </mc:AlternateContent>
    <xdr:clientData/>
  </xdr:twoCellAnchor>
  <xdr:twoCellAnchor editAs="oneCell">
    <xdr:from>
      <xdr:col>5</xdr:col>
      <xdr:colOff>440229</xdr:colOff>
      <xdr:row>61</xdr:row>
      <xdr:rowOff>650</xdr:rowOff>
    </xdr:from>
    <xdr:to>
      <xdr:col>6</xdr:col>
      <xdr:colOff>16256</xdr:colOff>
      <xdr:row>62</xdr:row>
      <xdr:rowOff>60017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 name="Ink 13">
              <a:extLst>
                <a:ext uri="{FF2B5EF4-FFF2-40B4-BE49-F238E27FC236}">
                  <a16:creationId xmlns:a16="http://schemas.microsoft.com/office/drawing/2014/main" id="{0F6AB5C3-7286-7FD8-E14F-3ECC844525C3}"/>
                </a:ext>
              </a:extLst>
            </xdr14:cNvPr>
            <xdr14:cNvContentPartPr/>
          </xdr14:nvContentPartPr>
          <xdr14:nvPr macro=""/>
          <xdr14:xfrm>
            <a:off x="3684682" y="11127041"/>
            <a:ext cx="224918" cy="237960"/>
          </xdr14:xfrm>
        </xdr:contentPart>
      </mc:Choice>
      <mc:Fallback xmlns="">
        <xdr:pic>
          <xdr:nvPicPr>
            <xdr:cNvPr id="14" name="Ink 13">
              <a:extLst>
                <a:ext uri="{FF2B5EF4-FFF2-40B4-BE49-F238E27FC236}">
                  <a16:creationId xmlns:a16="http://schemas.microsoft.com/office/drawing/2014/main" id="{0F6AB5C3-7286-7FD8-E14F-3ECC844525C3}"/>
                </a:ext>
              </a:extLst>
            </xdr:cNvPr>
            <xdr:cNvPicPr/>
          </xdr:nvPicPr>
          <xdr:blipFill>
            <a:blip xmlns:r="http://schemas.openxmlformats.org/officeDocument/2006/relationships" r:embed="rId8"/>
            <a:stretch>
              <a:fillRect/>
            </a:stretch>
          </xdr:blipFill>
          <xdr:spPr>
            <a:xfrm>
              <a:off x="3678564" y="11120921"/>
              <a:ext cx="237154" cy="250200"/>
            </a:xfrm>
            <a:prstGeom prst="rect">
              <a:avLst/>
            </a:prstGeom>
          </xdr:spPr>
        </xdr:pic>
      </mc:Fallback>
    </mc:AlternateContent>
    <xdr:clientData/>
  </xdr:twoCellAnchor>
  <xdr:twoCellAnchor editAs="oneCell">
    <xdr:from>
      <xdr:col>5</xdr:col>
      <xdr:colOff>448427</xdr:colOff>
      <xdr:row>62</xdr:row>
      <xdr:rowOff>150295</xdr:rowOff>
    </xdr:from>
    <xdr:to>
      <xdr:col>6</xdr:col>
      <xdr:colOff>33978</xdr:colOff>
      <xdr:row>63</xdr:row>
      <xdr:rowOff>159621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9" name="Ink 28">
              <a:extLst>
                <a:ext uri="{FF2B5EF4-FFF2-40B4-BE49-F238E27FC236}">
                  <a16:creationId xmlns:a16="http://schemas.microsoft.com/office/drawing/2014/main" id="{3645C04B-99C4-6B41-ECB1-B617DDB736D3}"/>
                </a:ext>
              </a:extLst>
            </xdr14:cNvPr>
            <xdr14:cNvContentPartPr/>
          </xdr14:nvContentPartPr>
          <xdr14:nvPr macro=""/>
          <xdr14:xfrm>
            <a:off x="3692880" y="11455279"/>
            <a:ext cx="234442" cy="187920"/>
          </xdr14:xfrm>
        </xdr:contentPart>
      </mc:Choice>
      <mc:Fallback xmlns="">
        <xdr:pic>
          <xdr:nvPicPr>
            <xdr:cNvPr id="29" name="Ink 28">
              <a:extLst>
                <a:ext uri="{FF2B5EF4-FFF2-40B4-BE49-F238E27FC236}">
                  <a16:creationId xmlns:a16="http://schemas.microsoft.com/office/drawing/2014/main" id="{3645C04B-99C4-6B41-ECB1-B617DDB736D3}"/>
                </a:ext>
              </a:extLst>
            </xdr:cNvPr>
            <xdr:cNvPicPr/>
          </xdr:nvPicPr>
          <xdr:blipFill>
            <a:blip xmlns:r="http://schemas.openxmlformats.org/officeDocument/2006/relationships" r:embed="rId10"/>
            <a:stretch>
              <a:fillRect/>
            </a:stretch>
          </xdr:blipFill>
          <xdr:spPr>
            <a:xfrm>
              <a:off x="3686758" y="11449159"/>
              <a:ext cx="246686" cy="200160"/>
            </a:xfrm>
            <a:prstGeom prst="rect">
              <a:avLst/>
            </a:prstGeom>
          </xdr:spPr>
        </xdr:pic>
      </mc:Fallback>
    </mc:AlternateContent>
    <xdr:clientData/>
  </xdr:twoCellAnchor>
  <xdr:twoCellAnchor editAs="oneCell">
    <xdr:from>
      <xdr:col>6</xdr:col>
      <xdr:colOff>238016</xdr:colOff>
      <xdr:row>60</xdr:row>
      <xdr:rowOff>141362</xdr:rowOff>
    </xdr:from>
    <xdr:to>
      <xdr:col>8</xdr:col>
      <xdr:colOff>616837</xdr:colOff>
      <xdr:row>64</xdr:row>
      <xdr:rowOff>55269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32" name="Ink 31">
              <a:extLst>
                <a:ext uri="{FF2B5EF4-FFF2-40B4-BE49-F238E27FC236}">
                  <a16:creationId xmlns:a16="http://schemas.microsoft.com/office/drawing/2014/main" id="{6AD395E3-9627-FD69-7804-EE070D95DA76}"/>
                </a:ext>
              </a:extLst>
            </xdr14:cNvPr>
            <xdr14:cNvContentPartPr/>
          </xdr14:nvContentPartPr>
          <xdr14:nvPr macro=""/>
          <xdr14:xfrm>
            <a:off x="4131360" y="11089159"/>
            <a:ext cx="1676602" cy="628282"/>
          </xdr14:xfrm>
        </xdr:contentPart>
      </mc:Choice>
      <mc:Fallback xmlns="">
        <xdr:pic>
          <xdr:nvPicPr>
            <xdr:cNvPr id="32" name="Ink 31">
              <a:extLst>
                <a:ext uri="{FF2B5EF4-FFF2-40B4-BE49-F238E27FC236}">
                  <a16:creationId xmlns:a16="http://schemas.microsoft.com/office/drawing/2014/main" id="{6AD395E3-9627-FD69-7804-EE070D95DA76}"/>
                </a:ext>
              </a:extLst>
            </xdr:cNvPr>
            <xdr:cNvPicPr/>
          </xdr:nvPicPr>
          <xdr:blipFill>
            <a:blip xmlns:r="http://schemas.openxmlformats.org/officeDocument/2006/relationships" r:embed="rId12"/>
            <a:stretch>
              <a:fillRect/>
            </a:stretch>
          </xdr:blipFill>
          <xdr:spPr>
            <a:xfrm>
              <a:off x="4125240" y="11082992"/>
              <a:ext cx="1688843" cy="640615"/>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639803</xdr:colOff>
      <xdr:row>0</xdr:row>
      <xdr:rowOff>156516</xdr:rowOff>
    </xdr:from>
    <xdr:to>
      <xdr:col>5</xdr:col>
      <xdr:colOff>303133</xdr:colOff>
      <xdr:row>7</xdr:row>
      <xdr:rowOff>85545</xdr:rowOff>
    </xdr:to>
    <xdr:pic>
      <xdr:nvPicPr>
        <xdr:cNvPr id="2" name="Picture 1">
          <a:extLst>
            <a:ext uri="{FF2B5EF4-FFF2-40B4-BE49-F238E27FC236}">
              <a16:creationId xmlns:a16="http://schemas.microsoft.com/office/drawing/2014/main" id="{56825830-B921-39DA-CE48-61C85A8AA731}"/>
            </a:ext>
          </a:extLst>
        </xdr:cNvPr>
        <xdr:cNvPicPr>
          <a:picLocks noChangeAspect="1"/>
        </xdr:cNvPicPr>
      </xdr:nvPicPr>
      <xdr:blipFill>
        <a:blip xmlns:r="http://schemas.openxmlformats.org/officeDocument/2006/relationships" r:embed="rId1"/>
        <a:stretch>
          <a:fillRect/>
        </a:stretch>
      </xdr:blipFill>
      <xdr:spPr>
        <a:xfrm>
          <a:off x="3148591" y="156516"/>
          <a:ext cx="1363486" cy="1189962"/>
        </a:xfrm>
        <a:prstGeom prst="rect">
          <a:avLst/>
        </a:prstGeom>
      </xdr:spPr>
    </xdr:pic>
    <xdr:clientData/>
  </xdr:twoCellAnchor>
  <xdr:twoCellAnchor editAs="oneCell">
    <xdr:from>
      <xdr:col>9</xdr:col>
      <xdr:colOff>22066</xdr:colOff>
      <xdr:row>1</xdr:row>
      <xdr:rowOff>16544</xdr:rowOff>
    </xdr:from>
    <xdr:to>
      <xdr:col>12</xdr:col>
      <xdr:colOff>516171</xdr:colOff>
      <xdr:row>30</xdr:row>
      <xdr:rowOff>131319</xdr:rowOff>
    </xdr:to>
    <xdr:pic>
      <xdr:nvPicPr>
        <xdr:cNvPr id="4" name="Picture 3">
          <a:extLst>
            <a:ext uri="{FF2B5EF4-FFF2-40B4-BE49-F238E27FC236}">
              <a16:creationId xmlns:a16="http://schemas.microsoft.com/office/drawing/2014/main" id="{72994AC8-6A50-886E-4C87-7457D63C426F}"/>
            </a:ext>
          </a:extLst>
        </xdr:cNvPr>
        <xdr:cNvPicPr>
          <a:picLocks noChangeAspect="1"/>
        </xdr:cNvPicPr>
      </xdr:nvPicPr>
      <xdr:blipFill>
        <a:blip xmlns:r="http://schemas.openxmlformats.org/officeDocument/2006/relationships" r:embed="rId2"/>
        <a:stretch>
          <a:fillRect/>
        </a:stretch>
      </xdr:blipFill>
      <xdr:spPr>
        <a:xfrm>
          <a:off x="6451441" y="195138"/>
          <a:ext cx="2436015" cy="5293994"/>
        </a:xfrm>
        <a:prstGeom prst="rect">
          <a:avLst/>
        </a:prstGeom>
      </xdr:spPr>
    </xdr:pic>
    <xdr:clientData/>
  </xdr:twoCellAnchor>
  <xdr:twoCellAnchor editAs="oneCell">
    <xdr:from>
      <xdr:col>14</xdr:col>
      <xdr:colOff>104186</xdr:colOff>
      <xdr:row>4</xdr:row>
      <xdr:rowOff>78943</xdr:rowOff>
    </xdr:from>
    <xdr:to>
      <xdr:col>14</xdr:col>
      <xdr:colOff>162228</xdr:colOff>
      <xdr:row>4</xdr:row>
      <xdr:rowOff>95863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 name="Ink 4">
              <a:extLst>
                <a:ext uri="{FF2B5EF4-FFF2-40B4-BE49-F238E27FC236}">
                  <a16:creationId xmlns:a16="http://schemas.microsoft.com/office/drawing/2014/main" id="{E0AE7042-1E7D-00A2-8800-EE8D12994FF8}"/>
                </a:ext>
              </a:extLst>
            </xdr14:cNvPr>
            <xdr14:cNvContentPartPr/>
          </xdr14:nvContentPartPr>
          <xdr14:nvPr macro=""/>
          <xdr14:xfrm>
            <a:off x="9732600" y="797400"/>
            <a:ext cx="53280" cy="16920"/>
          </xdr14:xfrm>
        </xdr:contentPart>
      </mc:Choice>
      <mc:Fallback xmlns="">
        <xdr:pic>
          <xdr:nvPicPr>
            <xdr:cNvPr id="5" name="Ink 4">
              <a:extLst>
                <a:ext uri="{FF2B5EF4-FFF2-40B4-BE49-F238E27FC236}">
                  <a16:creationId xmlns:a16="http://schemas.microsoft.com/office/drawing/2014/main" id="{E0AE7042-1E7D-00A2-8800-EE8D12994FF8}"/>
                </a:ext>
              </a:extLst>
            </xdr:cNvPr>
            <xdr:cNvPicPr/>
          </xdr:nvPicPr>
          <xdr:blipFill>
            <a:blip xmlns:r="http://schemas.openxmlformats.org/officeDocument/2006/relationships" r:embed="rId4"/>
            <a:stretch>
              <a:fillRect/>
            </a:stretch>
          </xdr:blipFill>
          <xdr:spPr>
            <a:xfrm>
              <a:off x="9726480" y="791280"/>
              <a:ext cx="65520" cy="29160"/>
            </a:xfrm>
            <a:prstGeom prst="rect">
              <a:avLst/>
            </a:prstGeom>
          </xdr:spPr>
        </xdr:pic>
      </mc:Fallback>
    </mc:AlternateContent>
    <xdr:clientData/>
  </xdr:twoCellAnchor>
  <xdr:twoCellAnchor editAs="oneCell">
    <xdr:from>
      <xdr:col>12</xdr:col>
      <xdr:colOff>264146</xdr:colOff>
      <xdr:row>6</xdr:row>
      <xdr:rowOff>12034</xdr:rowOff>
    </xdr:from>
    <xdr:to>
      <xdr:col>13</xdr:col>
      <xdr:colOff>29007</xdr:colOff>
      <xdr:row>16</xdr:row>
      <xdr:rowOff>57013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D338FEB4-23AA-4958-81DF-4CFE53781BE2}"/>
                </a:ext>
              </a:extLst>
            </xdr14:cNvPr>
            <xdr14:cNvContentPartPr/>
          </xdr14:nvContentPartPr>
          <xdr14:nvPr macro=""/>
          <xdr14:xfrm>
            <a:off x="8597160" y="1089720"/>
            <a:ext cx="412560" cy="1836360"/>
          </xdr14:xfrm>
        </xdr:contentPart>
      </mc:Choice>
      <mc:Fallback xmlns="">
        <xdr:pic>
          <xdr:nvPicPr>
            <xdr:cNvPr id="6" name="Ink 5">
              <a:extLst>
                <a:ext uri="{FF2B5EF4-FFF2-40B4-BE49-F238E27FC236}">
                  <a16:creationId xmlns:a16="http://schemas.microsoft.com/office/drawing/2014/main" id="{D338FEB4-23AA-4958-81DF-4CFE53781BE2}"/>
                </a:ext>
              </a:extLst>
            </xdr:cNvPr>
            <xdr:cNvPicPr/>
          </xdr:nvPicPr>
          <xdr:blipFill>
            <a:blip xmlns:r="http://schemas.openxmlformats.org/officeDocument/2006/relationships" r:embed="rId6"/>
            <a:stretch>
              <a:fillRect/>
            </a:stretch>
          </xdr:blipFill>
          <xdr:spPr>
            <a:xfrm>
              <a:off x="8590992" y="1083566"/>
              <a:ext cx="424897" cy="1848668"/>
            </a:xfrm>
            <a:prstGeom prst="rect">
              <a:avLst/>
            </a:prstGeom>
          </xdr:spPr>
        </xdr:pic>
      </mc:Fallback>
    </mc:AlternateContent>
    <xdr:clientData/>
  </xdr:twoCellAnchor>
  <xdr:twoCellAnchor editAs="oneCell">
    <xdr:from>
      <xdr:col>13</xdr:col>
      <xdr:colOff>246806</xdr:colOff>
      <xdr:row>7</xdr:row>
      <xdr:rowOff>78382</xdr:rowOff>
    </xdr:from>
    <xdr:to>
      <xdr:col>14</xdr:col>
      <xdr:colOff>130989</xdr:colOff>
      <xdr:row>8</xdr:row>
      <xdr:rowOff>104770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5" name="Ink 14">
              <a:extLst>
                <a:ext uri="{FF2B5EF4-FFF2-40B4-BE49-F238E27FC236}">
                  <a16:creationId xmlns:a16="http://schemas.microsoft.com/office/drawing/2014/main" id="{9DB9DC3B-8228-7C87-9499-A42743945ED2}"/>
                </a:ext>
              </a:extLst>
            </xdr14:cNvPr>
            <xdr14:cNvContentPartPr/>
          </xdr14:nvContentPartPr>
          <xdr14:nvPr macro=""/>
          <xdr14:xfrm>
            <a:off x="9227520" y="1335682"/>
            <a:ext cx="527122" cy="201240"/>
          </xdr14:xfrm>
        </xdr:contentPart>
      </mc:Choice>
      <mc:Fallback xmlns="">
        <xdr:pic>
          <xdr:nvPicPr>
            <xdr:cNvPr id="15" name="Ink 14">
              <a:extLst>
                <a:ext uri="{FF2B5EF4-FFF2-40B4-BE49-F238E27FC236}">
                  <a16:creationId xmlns:a16="http://schemas.microsoft.com/office/drawing/2014/main" id="{9DB9DC3B-8228-7C87-9499-A42743945ED2}"/>
                </a:ext>
              </a:extLst>
            </xdr:cNvPr>
            <xdr:cNvPicPr/>
          </xdr:nvPicPr>
          <xdr:blipFill>
            <a:blip xmlns:r="http://schemas.openxmlformats.org/officeDocument/2006/relationships" r:embed="rId8"/>
            <a:stretch>
              <a:fillRect/>
            </a:stretch>
          </xdr:blipFill>
          <xdr:spPr>
            <a:xfrm>
              <a:off x="9221403" y="1329562"/>
              <a:ext cx="539356" cy="213480"/>
            </a:xfrm>
            <a:prstGeom prst="rect">
              <a:avLst/>
            </a:prstGeom>
          </xdr:spPr>
        </xdr:pic>
      </mc:Fallback>
    </mc:AlternateContent>
    <xdr:clientData/>
  </xdr:twoCellAnchor>
  <xdr:twoCellAnchor editAs="oneCell">
    <xdr:from>
      <xdr:col>11</xdr:col>
      <xdr:colOff>197606</xdr:colOff>
      <xdr:row>20</xdr:row>
      <xdr:rowOff>165523</xdr:rowOff>
    </xdr:from>
    <xdr:to>
      <xdr:col>12</xdr:col>
      <xdr:colOff>236066</xdr:colOff>
      <xdr:row>21</xdr:row>
      <xdr:rowOff>160231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2" name="Ink 21">
              <a:extLst>
                <a:ext uri="{FF2B5EF4-FFF2-40B4-BE49-F238E27FC236}">
                  <a16:creationId xmlns:a16="http://schemas.microsoft.com/office/drawing/2014/main" id="{F2EE69D0-94D5-6D4D-1E0A-F2B9273B508C}"/>
                </a:ext>
              </a:extLst>
            </xdr14:cNvPr>
            <xdr14:cNvContentPartPr/>
          </xdr14:nvContentPartPr>
          <xdr14:nvPr macro=""/>
          <xdr14:xfrm>
            <a:off x="7882920" y="3757809"/>
            <a:ext cx="686160" cy="169560"/>
          </xdr14:xfrm>
        </xdr:contentPart>
      </mc:Choice>
      <mc:Fallback xmlns="">
        <xdr:pic>
          <xdr:nvPicPr>
            <xdr:cNvPr id="22" name="Ink 21">
              <a:extLst>
                <a:ext uri="{FF2B5EF4-FFF2-40B4-BE49-F238E27FC236}">
                  <a16:creationId xmlns:a16="http://schemas.microsoft.com/office/drawing/2014/main" id="{F2EE69D0-94D5-6D4D-1E0A-F2B9273B508C}"/>
                </a:ext>
              </a:extLst>
            </xdr:cNvPr>
            <xdr:cNvPicPr/>
          </xdr:nvPicPr>
          <xdr:blipFill>
            <a:blip xmlns:r="http://schemas.openxmlformats.org/officeDocument/2006/relationships" r:embed="rId10"/>
            <a:stretch>
              <a:fillRect/>
            </a:stretch>
          </xdr:blipFill>
          <xdr:spPr>
            <a:xfrm>
              <a:off x="7876800" y="3751689"/>
              <a:ext cx="698400" cy="181800"/>
            </a:xfrm>
            <a:prstGeom prst="rect">
              <a:avLst/>
            </a:prstGeom>
          </xdr:spPr>
        </xdr:pic>
      </mc:Fallback>
    </mc:AlternateContent>
    <xdr:clientData/>
  </xdr:twoCellAnchor>
  <xdr:twoCellAnchor editAs="oneCell">
    <xdr:from>
      <xdr:col>9</xdr:col>
      <xdr:colOff>328406</xdr:colOff>
      <xdr:row>27</xdr:row>
      <xdr:rowOff>14503</xdr:rowOff>
    </xdr:from>
    <xdr:to>
      <xdr:col>10</xdr:col>
      <xdr:colOff>210349</xdr:colOff>
      <xdr:row>28</xdr:row>
      <xdr:rowOff>21009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3" name="Ink 22">
              <a:extLst>
                <a:ext uri="{FF2B5EF4-FFF2-40B4-BE49-F238E27FC236}">
                  <a16:creationId xmlns:a16="http://schemas.microsoft.com/office/drawing/2014/main" id="{F77DC3BE-5672-D748-DADF-C1978FB6C519}"/>
                </a:ext>
              </a:extLst>
            </xdr14:cNvPr>
            <xdr14:cNvContentPartPr/>
          </xdr14:nvContentPartPr>
          <xdr14:nvPr macro=""/>
          <xdr14:xfrm>
            <a:off x="6718320" y="4864089"/>
            <a:ext cx="524880" cy="186120"/>
          </xdr14:xfrm>
        </xdr:contentPart>
      </mc:Choice>
      <mc:Fallback xmlns="">
        <xdr:pic>
          <xdr:nvPicPr>
            <xdr:cNvPr id="23" name="Ink 22">
              <a:extLst>
                <a:ext uri="{FF2B5EF4-FFF2-40B4-BE49-F238E27FC236}">
                  <a16:creationId xmlns:a16="http://schemas.microsoft.com/office/drawing/2014/main" id="{F77DC3BE-5672-D748-DADF-C1978FB6C519}"/>
                </a:ext>
              </a:extLst>
            </xdr:cNvPr>
            <xdr:cNvPicPr/>
          </xdr:nvPicPr>
          <xdr:blipFill>
            <a:blip xmlns:r="http://schemas.openxmlformats.org/officeDocument/2006/relationships" r:embed="rId12"/>
            <a:stretch>
              <a:fillRect/>
            </a:stretch>
          </xdr:blipFill>
          <xdr:spPr>
            <a:xfrm>
              <a:off x="6712200" y="4857969"/>
              <a:ext cx="537120" cy="198360"/>
            </a:xfrm>
            <a:prstGeom prst="rect">
              <a:avLst/>
            </a:prstGeom>
          </xdr:spPr>
        </xdr:pic>
      </mc:Fallback>
    </mc:AlternateContent>
    <xdr:clientData/>
  </xdr:twoCellAnchor>
  <xdr:twoCellAnchor editAs="oneCell">
    <xdr:from>
      <xdr:col>11</xdr:col>
      <xdr:colOff>122366</xdr:colOff>
      <xdr:row>27</xdr:row>
      <xdr:rowOff>2345</xdr:rowOff>
    </xdr:from>
    <xdr:to>
      <xdr:col>12</xdr:col>
      <xdr:colOff>152268</xdr:colOff>
      <xdr:row>28</xdr:row>
      <xdr:rowOff>17769</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6" name="Ink 25">
              <a:extLst>
                <a:ext uri="{FF2B5EF4-FFF2-40B4-BE49-F238E27FC236}">
                  <a16:creationId xmlns:a16="http://schemas.microsoft.com/office/drawing/2014/main" id="{63B8B2E5-FD9F-FCC8-6D6D-1FC4BB9D2B36}"/>
                </a:ext>
              </a:extLst>
            </xdr14:cNvPr>
            <xdr14:cNvContentPartPr/>
          </xdr14:nvContentPartPr>
          <xdr14:nvPr macro=""/>
          <xdr14:xfrm>
            <a:off x="7807680" y="4851931"/>
            <a:ext cx="677602" cy="195038"/>
          </xdr14:xfrm>
        </xdr:contentPart>
      </mc:Choice>
      <mc:Fallback xmlns="">
        <xdr:pic>
          <xdr:nvPicPr>
            <xdr:cNvPr id="26" name="Ink 25">
              <a:extLst>
                <a:ext uri="{FF2B5EF4-FFF2-40B4-BE49-F238E27FC236}">
                  <a16:creationId xmlns:a16="http://schemas.microsoft.com/office/drawing/2014/main" id="{63B8B2E5-FD9F-FCC8-6D6D-1FC4BB9D2B36}"/>
                </a:ext>
              </a:extLst>
            </xdr:cNvPr>
            <xdr:cNvPicPr/>
          </xdr:nvPicPr>
          <xdr:blipFill>
            <a:blip xmlns:r="http://schemas.openxmlformats.org/officeDocument/2006/relationships" r:embed="rId14"/>
            <a:stretch>
              <a:fillRect/>
            </a:stretch>
          </xdr:blipFill>
          <xdr:spPr>
            <a:xfrm>
              <a:off x="7801556" y="4845968"/>
              <a:ext cx="689850" cy="206965"/>
            </a:xfrm>
            <a:prstGeom prst="rect">
              <a:avLst/>
            </a:prstGeom>
          </xdr:spPr>
        </xdr:pic>
      </mc:Fallback>
    </mc:AlternateContent>
    <xdr:clientData/>
  </xdr:twoCellAnchor>
  <xdr:twoCellAnchor editAs="oneCell">
    <xdr:from>
      <xdr:col>9</xdr:col>
      <xdr:colOff>253526</xdr:colOff>
      <xdr:row>21</xdr:row>
      <xdr:rowOff>29469</xdr:rowOff>
    </xdr:from>
    <xdr:to>
      <xdr:col>10</xdr:col>
      <xdr:colOff>123311</xdr:colOff>
      <xdr:row>22</xdr:row>
      <xdr:rowOff>30935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7" name="Ink 26">
              <a:extLst>
                <a:ext uri="{FF2B5EF4-FFF2-40B4-BE49-F238E27FC236}">
                  <a16:creationId xmlns:a16="http://schemas.microsoft.com/office/drawing/2014/main" id="{2A0C43D1-4F7D-9110-2DC4-B1961D94211B}"/>
                </a:ext>
              </a:extLst>
            </xdr14:cNvPr>
            <xdr14:cNvContentPartPr/>
          </xdr14:nvContentPartPr>
          <xdr14:nvPr macro=""/>
          <xdr14:xfrm>
            <a:off x="6643440" y="3801369"/>
            <a:ext cx="512722" cy="181080"/>
          </xdr14:xfrm>
        </xdr:contentPart>
      </mc:Choice>
      <mc:Fallback xmlns="">
        <xdr:pic>
          <xdr:nvPicPr>
            <xdr:cNvPr id="27" name="Ink 26">
              <a:extLst>
                <a:ext uri="{FF2B5EF4-FFF2-40B4-BE49-F238E27FC236}">
                  <a16:creationId xmlns:a16="http://schemas.microsoft.com/office/drawing/2014/main" id="{2A0C43D1-4F7D-9110-2DC4-B1961D94211B}"/>
                </a:ext>
              </a:extLst>
            </xdr:cNvPr>
            <xdr:cNvPicPr/>
          </xdr:nvPicPr>
          <xdr:blipFill>
            <a:blip xmlns:r="http://schemas.openxmlformats.org/officeDocument/2006/relationships" r:embed="rId16"/>
            <a:stretch>
              <a:fillRect/>
            </a:stretch>
          </xdr:blipFill>
          <xdr:spPr>
            <a:xfrm>
              <a:off x="6637323" y="3795249"/>
              <a:ext cx="524955" cy="193320"/>
            </a:xfrm>
            <a:prstGeom prst="rect">
              <a:avLst/>
            </a:prstGeom>
          </xdr:spPr>
        </xdr:pic>
      </mc:Fallback>
    </mc:AlternateContent>
    <xdr:clientData/>
  </xdr:twoCellAnchor>
  <xdr:twoCellAnchor editAs="oneCell">
    <xdr:from>
      <xdr:col>6</xdr:col>
      <xdr:colOff>3862</xdr:colOff>
      <xdr:row>9</xdr:row>
      <xdr:rowOff>123499</xdr:rowOff>
    </xdr:from>
    <xdr:to>
      <xdr:col>8</xdr:col>
      <xdr:colOff>445667</xdr:colOff>
      <xdr:row>11</xdr:row>
      <xdr:rowOff>102473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33" name="Ink 32">
              <a:extLst>
                <a:ext uri="{FF2B5EF4-FFF2-40B4-BE49-F238E27FC236}">
                  <a16:creationId xmlns:a16="http://schemas.microsoft.com/office/drawing/2014/main" id="{763C699A-8507-BDB8-B087-993F62B356E3}"/>
                </a:ext>
              </a:extLst>
            </xdr14:cNvPr>
            <xdr14:cNvContentPartPr/>
          </xdr14:nvContentPartPr>
          <xdr14:nvPr macro=""/>
          <xdr14:xfrm>
            <a:off x="4004362" y="1747762"/>
            <a:ext cx="1735200" cy="339922"/>
          </xdr14:xfrm>
        </xdr:contentPart>
      </mc:Choice>
      <mc:Fallback xmlns="">
        <xdr:pic>
          <xdr:nvPicPr>
            <xdr:cNvPr id="33" name="Ink 32">
              <a:extLst>
                <a:ext uri="{FF2B5EF4-FFF2-40B4-BE49-F238E27FC236}">
                  <a16:creationId xmlns:a16="http://schemas.microsoft.com/office/drawing/2014/main" id="{763C699A-8507-BDB8-B087-993F62B356E3}"/>
                </a:ext>
              </a:extLst>
            </xdr:cNvPr>
            <xdr:cNvPicPr/>
          </xdr:nvPicPr>
          <xdr:blipFill>
            <a:blip xmlns:r="http://schemas.openxmlformats.org/officeDocument/2006/relationships" r:embed="rId18"/>
            <a:stretch>
              <a:fillRect/>
            </a:stretch>
          </xdr:blipFill>
          <xdr:spPr>
            <a:xfrm>
              <a:off x="3998242" y="1741555"/>
              <a:ext cx="1747440" cy="352336"/>
            </a:xfrm>
            <a:prstGeom prst="rect">
              <a:avLst/>
            </a:prstGeom>
          </xdr:spPr>
        </xdr:pic>
      </mc:Fallback>
    </mc:AlternateContent>
    <xdr:clientData/>
  </xdr:twoCellAnchor>
  <xdr:twoCellAnchor editAs="oneCell">
    <xdr:from>
      <xdr:col>5</xdr:col>
      <xdr:colOff>582837</xdr:colOff>
      <xdr:row>16</xdr:row>
      <xdr:rowOff>97143</xdr:rowOff>
    </xdr:from>
    <xdr:to>
      <xdr:col>6</xdr:col>
      <xdr:colOff>65916</xdr:colOff>
      <xdr:row>17</xdr:row>
      <xdr:rowOff>96031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51" name="Ink 50">
              <a:extLst>
                <a:ext uri="{FF2B5EF4-FFF2-40B4-BE49-F238E27FC236}">
                  <a16:creationId xmlns:a16="http://schemas.microsoft.com/office/drawing/2014/main" id="{4A45503D-08E6-D5F3-F938-B7404774D5F0}"/>
                </a:ext>
              </a:extLst>
            </xdr14:cNvPr>
            <xdr14:cNvContentPartPr/>
          </xdr14:nvContentPartPr>
          <xdr14:nvPr macro=""/>
          <xdr14:xfrm>
            <a:off x="3861442" y="2984722"/>
            <a:ext cx="176400" cy="179362"/>
          </xdr14:xfrm>
        </xdr:contentPart>
      </mc:Choice>
      <mc:Fallback xmlns="">
        <xdr:pic>
          <xdr:nvPicPr>
            <xdr:cNvPr id="51" name="Ink 50">
              <a:extLst>
                <a:ext uri="{FF2B5EF4-FFF2-40B4-BE49-F238E27FC236}">
                  <a16:creationId xmlns:a16="http://schemas.microsoft.com/office/drawing/2014/main" id="{4A45503D-08E6-D5F3-F938-B7404774D5F0}"/>
                </a:ext>
              </a:extLst>
            </xdr:cNvPr>
            <xdr:cNvPicPr/>
          </xdr:nvPicPr>
          <xdr:blipFill>
            <a:blip xmlns:r="http://schemas.openxmlformats.org/officeDocument/2006/relationships" r:embed="rId20"/>
            <a:stretch>
              <a:fillRect/>
            </a:stretch>
          </xdr:blipFill>
          <xdr:spPr>
            <a:xfrm>
              <a:off x="3855334" y="2978435"/>
              <a:ext cx="188615" cy="191936"/>
            </a:xfrm>
            <a:prstGeom prst="rect">
              <a:avLst/>
            </a:prstGeom>
          </xdr:spPr>
        </xdr:pic>
      </mc:Fallback>
    </mc:AlternateContent>
    <xdr:clientData/>
  </xdr:twoCellAnchor>
  <xdr:twoCellAnchor editAs="oneCell">
    <xdr:from>
      <xdr:col>5</xdr:col>
      <xdr:colOff>579597</xdr:colOff>
      <xdr:row>12</xdr:row>
      <xdr:rowOff>123600</xdr:rowOff>
    </xdr:from>
    <xdr:to>
      <xdr:col>8</xdr:col>
      <xdr:colOff>94883</xdr:colOff>
      <xdr:row>15</xdr:row>
      <xdr:rowOff>150979</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52" name="Ink 51">
              <a:extLst>
                <a:ext uri="{FF2B5EF4-FFF2-40B4-BE49-F238E27FC236}">
                  <a16:creationId xmlns:a16="http://schemas.microsoft.com/office/drawing/2014/main" id="{4DFAC989-976E-DEB6-84A6-A0C35C6C850A}"/>
                </a:ext>
              </a:extLst>
            </xdr14:cNvPr>
            <xdr14:cNvContentPartPr/>
          </xdr14:nvContentPartPr>
          <xdr14:nvPr macro=""/>
          <xdr14:xfrm>
            <a:off x="3858202" y="2289284"/>
            <a:ext cx="1502002" cy="568800"/>
          </xdr14:xfrm>
        </xdr:contentPart>
      </mc:Choice>
      <mc:Fallback xmlns="">
        <xdr:pic>
          <xdr:nvPicPr>
            <xdr:cNvPr id="52" name="Ink 51">
              <a:extLst>
                <a:ext uri="{FF2B5EF4-FFF2-40B4-BE49-F238E27FC236}">
                  <a16:creationId xmlns:a16="http://schemas.microsoft.com/office/drawing/2014/main" id="{4DFAC989-976E-DEB6-84A6-A0C35C6C850A}"/>
                </a:ext>
              </a:extLst>
            </xdr:cNvPr>
            <xdr:cNvPicPr/>
          </xdr:nvPicPr>
          <xdr:blipFill>
            <a:blip xmlns:r="http://schemas.openxmlformats.org/officeDocument/2006/relationships" r:embed="rId22"/>
            <a:stretch>
              <a:fillRect/>
            </a:stretch>
          </xdr:blipFill>
          <xdr:spPr>
            <a:xfrm>
              <a:off x="3852118" y="2283105"/>
              <a:ext cx="1514170" cy="581157"/>
            </a:xfrm>
            <a:prstGeom prst="rect">
              <a:avLst/>
            </a:prstGeom>
          </xdr:spPr>
        </xdr:pic>
      </mc:Fallback>
    </mc:AlternateContent>
    <xdr:clientData/>
  </xdr:twoCellAnchor>
  <xdr:twoCellAnchor editAs="oneCell">
    <xdr:from>
      <xdr:col>6</xdr:col>
      <xdr:colOff>322740</xdr:colOff>
      <xdr:row>16</xdr:row>
      <xdr:rowOff>45745</xdr:rowOff>
    </xdr:from>
    <xdr:to>
      <xdr:col>8</xdr:col>
      <xdr:colOff>74425</xdr:colOff>
      <xdr:row>17</xdr:row>
      <xdr:rowOff>160471</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58" name="Ink 57">
              <a:extLst>
                <a:ext uri="{FF2B5EF4-FFF2-40B4-BE49-F238E27FC236}">
                  <a16:creationId xmlns:a16="http://schemas.microsoft.com/office/drawing/2014/main" id="{D71F68FD-C14F-C07A-701D-35B514C0CCE8}"/>
                </a:ext>
              </a:extLst>
            </xdr14:cNvPr>
            <xdr14:cNvContentPartPr/>
          </xdr14:nvContentPartPr>
          <xdr14:nvPr macro=""/>
          <xdr14:xfrm>
            <a:off x="4323240" y="2933324"/>
            <a:ext cx="1045080" cy="295200"/>
          </xdr14:xfrm>
        </xdr:contentPart>
      </mc:Choice>
      <mc:Fallback xmlns="">
        <xdr:pic>
          <xdr:nvPicPr>
            <xdr:cNvPr id="58" name="Ink 57">
              <a:extLst>
                <a:ext uri="{FF2B5EF4-FFF2-40B4-BE49-F238E27FC236}">
                  <a16:creationId xmlns:a16="http://schemas.microsoft.com/office/drawing/2014/main" id="{D71F68FD-C14F-C07A-701D-35B514C0CCE8}"/>
                </a:ext>
              </a:extLst>
            </xdr:cNvPr>
            <xdr:cNvPicPr/>
          </xdr:nvPicPr>
          <xdr:blipFill>
            <a:blip xmlns:r="http://schemas.openxmlformats.org/officeDocument/2006/relationships" r:embed="rId24"/>
            <a:stretch>
              <a:fillRect/>
            </a:stretch>
          </xdr:blipFill>
          <xdr:spPr>
            <a:xfrm>
              <a:off x="4317120" y="2927098"/>
              <a:ext cx="1057320" cy="307653"/>
            </a:xfrm>
            <a:prstGeom prst="rect">
              <a:avLst/>
            </a:prstGeom>
          </xdr:spPr>
        </xdr:pic>
      </mc:Fallback>
    </mc:AlternateContent>
    <xdr:clientData/>
  </xdr:twoCellAnchor>
  <xdr:twoCellAnchor editAs="oneCell">
    <xdr:from>
      <xdr:col>6</xdr:col>
      <xdr:colOff>67582</xdr:colOff>
      <xdr:row>18</xdr:row>
      <xdr:rowOff>28516</xdr:rowOff>
    </xdr:from>
    <xdr:to>
      <xdr:col>6</xdr:col>
      <xdr:colOff>238222</xdr:colOff>
      <xdr:row>18</xdr:row>
      <xdr:rowOff>161798</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1" name="Ink 60">
              <a:extLst>
                <a:ext uri="{FF2B5EF4-FFF2-40B4-BE49-F238E27FC236}">
                  <a16:creationId xmlns:a16="http://schemas.microsoft.com/office/drawing/2014/main" id="{E6C63B26-F151-89CE-D1A5-3CE919DCF5F2}"/>
                </a:ext>
              </a:extLst>
            </xdr14:cNvPr>
            <xdr14:cNvContentPartPr/>
          </xdr14:nvContentPartPr>
          <xdr14:nvPr macro=""/>
          <xdr14:xfrm>
            <a:off x="4068082" y="3277042"/>
            <a:ext cx="170640" cy="133282"/>
          </xdr14:xfrm>
        </xdr:contentPart>
      </mc:Choice>
      <mc:Fallback xmlns="">
        <xdr:pic>
          <xdr:nvPicPr>
            <xdr:cNvPr id="61" name="Ink 60">
              <a:extLst>
                <a:ext uri="{FF2B5EF4-FFF2-40B4-BE49-F238E27FC236}">
                  <a16:creationId xmlns:a16="http://schemas.microsoft.com/office/drawing/2014/main" id="{E6C63B26-F151-89CE-D1A5-3CE919DCF5F2}"/>
                </a:ext>
              </a:extLst>
            </xdr:cNvPr>
            <xdr:cNvPicPr/>
          </xdr:nvPicPr>
          <xdr:blipFill>
            <a:blip xmlns:r="http://schemas.openxmlformats.org/officeDocument/2006/relationships" r:embed="rId26"/>
            <a:stretch>
              <a:fillRect/>
            </a:stretch>
          </xdr:blipFill>
          <xdr:spPr>
            <a:xfrm>
              <a:off x="4061962" y="3270695"/>
              <a:ext cx="182880" cy="145976"/>
            </a:xfrm>
            <a:prstGeom prst="rect">
              <a:avLst/>
            </a:prstGeom>
          </xdr:spPr>
        </xdr:pic>
      </mc:Fallback>
    </mc:AlternateContent>
    <xdr:clientData/>
  </xdr:twoCellAnchor>
  <xdr:twoCellAnchor editAs="oneCell">
    <xdr:from>
      <xdr:col>6</xdr:col>
      <xdr:colOff>465022</xdr:colOff>
      <xdr:row>17</xdr:row>
      <xdr:rowOff>133749</xdr:rowOff>
    </xdr:from>
    <xdr:to>
      <xdr:col>8</xdr:col>
      <xdr:colOff>2147</xdr:colOff>
      <xdr:row>19</xdr:row>
      <xdr:rowOff>8324</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67" name="Ink 66">
              <a:extLst>
                <a:ext uri="{FF2B5EF4-FFF2-40B4-BE49-F238E27FC236}">
                  <a16:creationId xmlns:a16="http://schemas.microsoft.com/office/drawing/2014/main" id="{955DF67A-3021-9009-9FB4-05E1EA777308}"/>
                </a:ext>
              </a:extLst>
            </xdr14:cNvPr>
            <xdr14:cNvContentPartPr/>
          </xdr14:nvContentPartPr>
          <xdr14:nvPr macro=""/>
          <xdr14:xfrm>
            <a:off x="4465522" y="3201802"/>
            <a:ext cx="830520" cy="235522"/>
          </xdr14:xfrm>
        </xdr:contentPart>
      </mc:Choice>
      <mc:Fallback xmlns="">
        <xdr:pic>
          <xdr:nvPicPr>
            <xdr:cNvPr id="67" name="Ink 66">
              <a:extLst>
                <a:ext uri="{FF2B5EF4-FFF2-40B4-BE49-F238E27FC236}">
                  <a16:creationId xmlns:a16="http://schemas.microsoft.com/office/drawing/2014/main" id="{955DF67A-3021-9009-9FB4-05E1EA777308}"/>
                </a:ext>
              </a:extLst>
            </xdr:cNvPr>
            <xdr:cNvPicPr/>
          </xdr:nvPicPr>
          <xdr:blipFill>
            <a:blip xmlns:r="http://schemas.openxmlformats.org/officeDocument/2006/relationships" r:embed="rId28"/>
            <a:stretch>
              <a:fillRect/>
            </a:stretch>
          </xdr:blipFill>
          <xdr:spPr>
            <a:xfrm>
              <a:off x="4459405" y="3195565"/>
              <a:ext cx="842755" cy="247995"/>
            </a:xfrm>
            <a:prstGeom prst="rect">
              <a:avLst/>
            </a:prstGeom>
          </xdr:spPr>
        </xdr:pic>
      </mc:Fallback>
    </mc:AlternateContent>
    <xdr:clientData/>
  </xdr:twoCellAnchor>
  <xdr:twoCellAnchor editAs="oneCell">
    <xdr:from>
      <xdr:col>2</xdr:col>
      <xdr:colOff>245923</xdr:colOff>
      <xdr:row>24</xdr:row>
      <xdr:rowOff>49031</xdr:rowOff>
    </xdr:from>
    <xdr:to>
      <xdr:col>2</xdr:col>
      <xdr:colOff>780213</xdr:colOff>
      <xdr:row>25</xdr:row>
      <xdr:rowOff>30637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75" name="Ink 74">
              <a:extLst>
                <a:ext uri="{FF2B5EF4-FFF2-40B4-BE49-F238E27FC236}">
                  <a16:creationId xmlns:a16="http://schemas.microsoft.com/office/drawing/2014/main" id="{A1A7370B-31AB-2EEB-8DA7-BC66133EE22E}"/>
                </a:ext>
              </a:extLst>
            </xdr14:cNvPr>
            <xdr14:cNvContentPartPr/>
          </xdr14:nvContentPartPr>
          <xdr14:nvPr macro=""/>
          <xdr14:xfrm>
            <a:off x="1978282" y="4335281"/>
            <a:ext cx="510480" cy="160200"/>
          </xdr14:xfrm>
        </xdr:contentPart>
      </mc:Choice>
      <mc:Fallback xmlns="">
        <xdr:pic>
          <xdr:nvPicPr>
            <xdr:cNvPr id="75" name="Ink 74">
              <a:extLst>
                <a:ext uri="{FF2B5EF4-FFF2-40B4-BE49-F238E27FC236}">
                  <a16:creationId xmlns:a16="http://schemas.microsoft.com/office/drawing/2014/main" id="{A1A7370B-31AB-2EEB-8DA7-BC66133EE22E}"/>
                </a:ext>
              </a:extLst>
            </xdr:cNvPr>
            <xdr:cNvPicPr/>
          </xdr:nvPicPr>
          <xdr:blipFill>
            <a:blip xmlns:r="http://schemas.openxmlformats.org/officeDocument/2006/relationships" r:embed="rId30"/>
            <a:stretch>
              <a:fillRect/>
            </a:stretch>
          </xdr:blipFill>
          <xdr:spPr>
            <a:xfrm>
              <a:off x="1972330" y="4329161"/>
              <a:ext cx="522384" cy="172440"/>
            </a:xfrm>
            <a:prstGeom prst="rect">
              <a:avLst/>
            </a:prstGeom>
          </xdr:spPr>
        </xdr:pic>
      </mc:Fallback>
    </mc:AlternateContent>
    <xdr:clientData/>
  </xdr:twoCellAnchor>
  <xdr:twoCellAnchor editAs="oneCell">
    <xdr:from>
      <xdr:col>2</xdr:col>
      <xdr:colOff>1266163</xdr:colOff>
      <xdr:row>26</xdr:row>
      <xdr:rowOff>87123</xdr:rowOff>
    </xdr:from>
    <xdr:to>
      <xdr:col>5</xdr:col>
      <xdr:colOff>266334</xdr:colOff>
      <xdr:row>27</xdr:row>
      <xdr:rowOff>74850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86" name="Ink 85">
              <a:extLst>
                <a:ext uri="{FF2B5EF4-FFF2-40B4-BE49-F238E27FC236}">
                  <a16:creationId xmlns:a16="http://schemas.microsoft.com/office/drawing/2014/main" id="{5FD708D1-C3D2-30DD-1BC7-A6F99DEEE5E9}"/>
                </a:ext>
              </a:extLst>
            </xdr14:cNvPr>
            <xdr14:cNvContentPartPr/>
          </xdr14:nvContentPartPr>
          <xdr14:nvPr macro=""/>
          <xdr14:xfrm>
            <a:off x="2998522" y="4730561"/>
            <a:ext cx="902798" cy="166320"/>
          </xdr14:xfrm>
        </xdr:contentPart>
      </mc:Choice>
      <mc:Fallback xmlns="">
        <xdr:pic>
          <xdr:nvPicPr>
            <xdr:cNvPr id="86" name="Ink 85">
              <a:extLst>
                <a:ext uri="{FF2B5EF4-FFF2-40B4-BE49-F238E27FC236}">
                  <a16:creationId xmlns:a16="http://schemas.microsoft.com/office/drawing/2014/main" id="{5FD708D1-C3D2-30DD-1BC7-A6F99DEEE5E9}"/>
                </a:ext>
              </a:extLst>
            </xdr:cNvPr>
            <xdr:cNvPicPr/>
          </xdr:nvPicPr>
          <xdr:blipFill>
            <a:blip xmlns:r="http://schemas.openxmlformats.org/officeDocument/2006/relationships" r:embed="rId32"/>
            <a:stretch>
              <a:fillRect/>
            </a:stretch>
          </xdr:blipFill>
          <xdr:spPr>
            <a:xfrm>
              <a:off x="2992767" y="4724441"/>
              <a:ext cx="914307" cy="178560"/>
            </a:xfrm>
            <a:prstGeom prst="rect">
              <a:avLst/>
            </a:prstGeom>
          </xdr:spPr>
        </xdr:pic>
      </mc:Fallback>
    </mc:AlternateContent>
    <xdr:clientData/>
  </xdr:twoCellAnchor>
  <xdr:twoCellAnchor editAs="oneCell">
    <xdr:from>
      <xdr:col>2</xdr:col>
      <xdr:colOff>170241</xdr:colOff>
      <xdr:row>25</xdr:row>
      <xdr:rowOff>104077</xdr:rowOff>
    </xdr:from>
    <xdr:to>
      <xdr:col>2</xdr:col>
      <xdr:colOff>635853</xdr:colOff>
      <xdr:row>27</xdr:row>
      <xdr:rowOff>122370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87" name="Ink 86">
              <a:extLst>
                <a:ext uri="{FF2B5EF4-FFF2-40B4-BE49-F238E27FC236}">
                  <a16:creationId xmlns:a16="http://schemas.microsoft.com/office/drawing/2014/main" id="{58D23457-43CE-274E-0C84-16E8E99B549E}"/>
                </a:ext>
              </a:extLst>
            </xdr14:cNvPr>
            <xdr14:cNvContentPartPr/>
          </xdr14:nvContentPartPr>
          <xdr14:nvPr macro=""/>
          <xdr14:xfrm>
            <a:off x="1902600" y="4568921"/>
            <a:ext cx="441802" cy="375480"/>
          </xdr14:xfrm>
        </xdr:contentPart>
      </mc:Choice>
      <mc:Fallback xmlns="">
        <xdr:pic>
          <xdr:nvPicPr>
            <xdr:cNvPr id="87" name="Ink 86">
              <a:extLst>
                <a:ext uri="{FF2B5EF4-FFF2-40B4-BE49-F238E27FC236}">
                  <a16:creationId xmlns:a16="http://schemas.microsoft.com/office/drawing/2014/main" id="{58D23457-43CE-274E-0C84-16E8E99B549E}"/>
                </a:ext>
              </a:extLst>
            </xdr:cNvPr>
            <xdr:cNvPicPr/>
          </xdr:nvPicPr>
          <xdr:blipFill>
            <a:blip xmlns:r="http://schemas.openxmlformats.org/officeDocument/2006/relationships" r:embed="rId34"/>
            <a:stretch>
              <a:fillRect/>
            </a:stretch>
          </xdr:blipFill>
          <xdr:spPr>
            <a:xfrm>
              <a:off x="1896667" y="4562801"/>
              <a:ext cx="453667" cy="387720"/>
            </a:xfrm>
            <a:prstGeom prst="rect">
              <a:avLst/>
            </a:prstGeom>
          </xdr:spPr>
        </xdr:pic>
      </mc:Fallback>
    </mc:AlternateContent>
    <xdr:clientData/>
  </xdr:twoCellAnchor>
  <xdr:twoCellAnchor editAs="oneCell">
    <xdr:from>
      <xdr:col>3</xdr:col>
      <xdr:colOff>210939</xdr:colOff>
      <xdr:row>28</xdr:row>
      <xdr:rowOff>57094</xdr:rowOff>
    </xdr:from>
    <xdr:to>
      <xdr:col>4</xdr:col>
      <xdr:colOff>322164</xdr:colOff>
      <xdr:row>29</xdr:row>
      <xdr:rowOff>9180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91" name="Ink 90">
              <a:extLst>
                <a:ext uri="{FF2B5EF4-FFF2-40B4-BE49-F238E27FC236}">
                  <a16:creationId xmlns:a16="http://schemas.microsoft.com/office/drawing/2014/main" id="{42005A54-82F9-6986-D4D1-8EAC0C4F99AF}"/>
                </a:ext>
              </a:extLst>
            </xdr14:cNvPr>
            <xdr14:cNvContentPartPr/>
          </xdr14:nvContentPartPr>
          <xdr14:nvPr macro=""/>
          <xdr14:xfrm>
            <a:off x="3241080" y="5057719"/>
            <a:ext cx="444600" cy="130680"/>
          </xdr14:xfrm>
        </xdr:contentPart>
      </mc:Choice>
      <mc:Fallback xmlns="">
        <xdr:pic>
          <xdr:nvPicPr>
            <xdr:cNvPr id="91" name="Ink 90">
              <a:extLst>
                <a:ext uri="{FF2B5EF4-FFF2-40B4-BE49-F238E27FC236}">
                  <a16:creationId xmlns:a16="http://schemas.microsoft.com/office/drawing/2014/main" id="{42005A54-82F9-6986-D4D1-8EAC0C4F99AF}"/>
                </a:ext>
              </a:extLst>
            </xdr:cNvPr>
            <xdr:cNvPicPr/>
          </xdr:nvPicPr>
          <xdr:blipFill>
            <a:blip xmlns:r="http://schemas.openxmlformats.org/officeDocument/2006/relationships" r:embed="rId36"/>
            <a:stretch>
              <a:fillRect/>
            </a:stretch>
          </xdr:blipFill>
          <xdr:spPr>
            <a:xfrm>
              <a:off x="3234960" y="5051599"/>
              <a:ext cx="456840" cy="142920"/>
            </a:xfrm>
            <a:prstGeom prst="rect">
              <a:avLst/>
            </a:prstGeom>
          </xdr:spPr>
        </xdr:pic>
      </mc:Fallback>
    </mc:AlternateContent>
    <xdr:clientData/>
  </xdr:twoCellAnchor>
  <xdr:twoCellAnchor editAs="oneCell">
    <xdr:from>
      <xdr:col>2</xdr:col>
      <xdr:colOff>295963</xdr:colOff>
      <xdr:row>28</xdr:row>
      <xdr:rowOff>38014</xdr:rowOff>
    </xdr:from>
    <xdr:to>
      <xdr:col>2</xdr:col>
      <xdr:colOff>847091</xdr:colOff>
      <xdr:row>29</xdr:row>
      <xdr:rowOff>9262</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96" name="Ink 95">
              <a:extLst>
                <a:ext uri="{FF2B5EF4-FFF2-40B4-BE49-F238E27FC236}">
                  <a16:creationId xmlns:a16="http://schemas.microsoft.com/office/drawing/2014/main" id="{575489AC-D4B7-FDFD-506C-58AC45F6F3D5}"/>
                </a:ext>
              </a:extLst>
            </xdr14:cNvPr>
            <xdr14:cNvContentPartPr/>
          </xdr14:nvContentPartPr>
          <xdr14:nvPr macro=""/>
          <xdr14:xfrm>
            <a:off x="2028322" y="5038639"/>
            <a:ext cx="532080" cy="149842"/>
          </xdr14:xfrm>
        </xdr:contentPart>
      </mc:Choice>
      <mc:Fallback xmlns="">
        <xdr:pic>
          <xdr:nvPicPr>
            <xdr:cNvPr id="96" name="Ink 95">
              <a:extLst>
                <a:ext uri="{FF2B5EF4-FFF2-40B4-BE49-F238E27FC236}">
                  <a16:creationId xmlns:a16="http://schemas.microsoft.com/office/drawing/2014/main" id="{575489AC-D4B7-FDFD-506C-58AC45F6F3D5}"/>
                </a:ext>
              </a:extLst>
            </xdr:cNvPr>
            <xdr:cNvPicPr/>
          </xdr:nvPicPr>
          <xdr:blipFill>
            <a:blip xmlns:r="http://schemas.openxmlformats.org/officeDocument/2006/relationships" r:embed="rId38"/>
            <a:stretch>
              <a:fillRect/>
            </a:stretch>
          </xdr:blipFill>
          <xdr:spPr>
            <a:xfrm>
              <a:off x="2022312" y="5032530"/>
              <a:ext cx="544100" cy="162059"/>
            </a:xfrm>
            <a:prstGeom prst="rect">
              <a:avLst/>
            </a:prstGeom>
          </xdr:spPr>
        </xdr:pic>
      </mc:Fallback>
    </mc:AlternateContent>
    <xdr:clientData/>
  </xdr:twoCellAnchor>
  <xdr:twoCellAnchor editAs="oneCell">
    <xdr:from>
      <xdr:col>5</xdr:col>
      <xdr:colOff>314818</xdr:colOff>
      <xdr:row>27</xdr:row>
      <xdr:rowOff>87008</xdr:rowOff>
    </xdr:from>
    <xdr:to>
      <xdr:col>8</xdr:col>
      <xdr:colOff>152810</xdr:colOff>
      <xdr:row>31</xdr:row>
      <xdr:rowOff>28357</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06" name="Ink 105">
              <a:extLst>
                <a:ext uri="{FF2B5EF4-FFF2-40B4-BE49-F238E27FC236}">
                  <a16:creationId xmlns:a16="http://schemas.microsoft.com/office/drawing/2014/main" id="{B619CE3B-7B1D-CDE6-FF67-169F501A8D08}"/>
                </a:ext>
              </a:extLst>
            </xdr14:cNvPr>
            <xdr14:cNvContentPartPr/>
          </xdr14:nvContentPartPr>
          <xdr14:nvPr macro=""/>
          <xdr14:xfrm>
            <a:off x="4071240" y="4909039"/>
            <a:ext cx="1833480" cy="650962"/>
          </xdr14:xfrm>
        </xdr:contentPart>
      </mc:Choice>
      <mc:Fallback xmlns="">
        <xdr:pic>
          <xdr:nvPicPr>
            <xdr:cNvPr id="106" name="Ink 105">
              <a:extLst>
                <a:ext uri="{FF2B5EF4-FFF2-40B4-BE49-F238E27FC236}">
                  <a16:creationId xmlns:a16="http://schemas.microsoft.com/office/drawing/2014/main" id="{B619CE3B-7B1D-CDE6-FF67-169F501A8D08}"/>
                </a:ext>
              </a:extLst>
            </xdr:cNvPr>
            <xdr:cNvPicPr/>
          </xdr:nvPicPr>
          <xdr:blipFill>
            <a:blip xmlns:r="http://schemas.openxmlformats.org/officeDocument/2006/relationships" r:embed="rId40"/>
            <a:stretch>
              <a:fillRect/>
            </a:stretch>
          </xdr:blipFill>
          <xdr:spPr>
            <a:xfrm>
              <a:off x="4065137" y="4902965"/>
              <a:ext cx="1845686" cy="663109"/>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532094</xdr:colOff>
      <xdr:row>40</xdr:row>
      <xdr:rowOff>20363</xdr:rowOff>
    </xdr:from>
    <xdr:to>
      <xdr:col>12</xdr:col>
      <xdr:colOff>438523</xdr:colOff>
      <xdr:row>42</xdr:row>
      <xdr:rowOff>97461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1" name="Ink 20">
              <a:extLst>
                <a:ext uri="{FF2B5EF4-FFF2-40B4-BE49-F238E27FC236}">
                  <a16:creationId xmlns:a16="http://schemas.microsoft.com/office/drawing/2014/main" id="{DE610A62-3A78-5470-0064-2AF7BE783270}"/>
                </a:ext>
              </a:extLst>
            </xdr14:cNvPr>
            <xdr14:cNvContentPartPr/>
          </xdr14:nvContentPartPr>
          <xdr14:nvPr macro=""/>
          <xdr14:xfrm>
            <a:off x="6910560" y="7377604"/>
            <a:ext cx="707842" cy="444960"/>
          </xdr14:xfrm>
        </xdr:contentPart>
      </mc:Choice>
      <mc:Fallback xmlns="">
        <xdr:pic>
          <xdr:nvPicPr>
            <xdr:cNvPr id="21" name="Ink 20">
              <a:extLst>
                <a:ext uri="{FF2B5EF4-FFF2-40B4-BE49-F238E27FC236}">
                  <a16:creationId xmlns:a16="http://schemas.microsoft.com/office/drawing/2014/main" id="{DE610A62-3A78-5470-0064-2AF7BE783270}"/>
                </a:ext>
              </a:extLst>
            </xdr:cNvPr>
            <xdr:cNvPicPr/>
          </xdr:nvPicPr>
          <xdr:blipFill>
            <a:blip xmlns:r="http://schemas.openxmlformats.org/officeDocument/2006/relationships" r:embed="rId2"/>
            <a:stretch>
              <a:fillRect/>
            </a:stretch>
          </xdr:blipFill>
          <xdr:spPr>
            <a:xfrm>
              <a:off x="6904439" y="7371484"/>
              <a:ext cx="720083" cy="457200"/>
            </a:xfrm>
            <a:prstGeom prst="rect">
              <a:avLst/>
            </a:prstGeom>
          </xdr:spPr>
        </xdr:pic>
      </mc:Fallback>
    </mc:AlternateContent>
    <xdr:clientData/>
  </xdr:twoCellAnchor>
  <xdr:twoCellAnchor editAs="oneCell">
    <xdr:from>
      <xdr:col>11</xdr:col>
      <xdr:colOff>438576</xdr:colOff>
      <xdr:row>38</xdr:row>
      <xdr:rowOff>21025</xdr:rowOff>
    </xdr:from>
    <xdr:to>
      <xdr:col>12</xdr:col>
      <xdr:colOff>239083</xdr:colOff>
      <xdr:row>39</xdr:row>
      <xdr:rowOff>116258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2" name="Ink 21">
              <a:extLst>
                <a:ext uri="{FF2B5EF4-FFF2-40B4-BE49-F238E27FC236}">
                  <a16:creationId xmlns:a16="http://schemas.microsoft.com/office/drawing/2014/main" id="{02201C98-701D-415B-5C31-386AD6AA3F62}"/>
                </a:ext>
              </a:extLst>
            </xdr14:cNvPr>
            <xdr14:cNvContentPartPr/>
          </xdr14:nvContentPartPr>
          <xdr14:nvPr macro=""/>
          <xdr14:xfrm>
            <a:off x="6817042" y="7010404"/>
            <a:ext cx="601920" cy="274402"/>
          </xdr14:xfrm>
        </xdr:contentPart>
      </mc:Choice>
      <mc:Fallback xmlns="">
        <xdr:pic>
          <xdr:nvPicPr>
            <xdr:cNvPr id="22" name="Ink 21">
              <a:extLst>
                <a:ext uri="{FF2B5EF4-FFF2-40B4-BE49-F238E27FC236}">
                  <a16:creationId xmlns:a16="http://schemas.microsoft.com/office/drawing/2014/main" id="{02201C98-701D-415B-5C31-386AD6AA3F62}"/>
                </a:ext>
              </a:extLst>
            </xdr:cNvPr>
            <xdr:cNvPicPr/>
          </xdr:nvPicPr>
          <xdr:blipFill>
            <a:blip xmlns:r="http://schemas.openxmlformats.org/officeDocument/2006/relationships" r:embed="rId4"/>
            <a:stretch>
              <a:fillRect/>
            </a:stretch>
          </xdr:blipFill>
          <xdr:spPr>
            <a:xfrm>
              <a:off x="6810922" y="7004274"/>
              <a:ext cx="614160" cy="286662"/>
            </a:xfrm>
            <a:prstGeom prst="rect">
              <a:avLst/>
            </a:prstGeom>
          </xdr:spPr>
        </xdr:pic>
      </mc:Fallback>
    </mc:AlternateContent>
    <xdr:clientData/>
  </xdr:twoCellAnchor>
  <xdr:twoCellAnchor editAs="oneCell">
    <xdr:from>
      <xdr:col>11</xdr:col>
      <xdr:colOff>591216</xdr:colOff>
      <xdr:row>44</xdr:row>
      <xdr:rowOff>125238</xdr:rowOff>
    </xdr:from>
    <xdr:to>
      <xdr:col>12</xdr:col>
      <xdr:colOff>467683</xdr:colOff>
      <xdr:row>45</xdr:row>
      <xdr:rowOff>97187</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4" name="Ink 33">
              <a:extLst>
                <a:ext uri="{FF2B5EF4-FFF2-40B4-BE49-F238E27FC236}">
                  <a16:creationId xmlns:a16="http://schemas.microsoft.com/office/drawing/2014/main" id="{08961A61-8237-54B3-B848-5D310D203C47}"/>
                </a:ext>
              </a:extLst>
            </xdr14:cNvPr>
            <xdr14:cNvContentPartPr/>
          </xdr14:nvContentPartPr>
          <xdr14:nvPr macro=""/>
          <xdr14:xfrm>
            <a:off x="6969682" y="8218204"/>
            <a:ext cx="677880" cy="155880"/>
          </xdr14:xfrm>
        </xdr:contentPart>
      </mc:Choice>
      <mc:Fallback xmlns="">
        <xdr:pic>
          <xdr:nvPicPr>
            <xdr:cNvPr id="34" name="Ink 33">
              <a:extLst>
                <a:ext uri="{FF2B5EF4-FFF2-40B4-BE49-F238E27FC236}">
                  <a16:creationId xmlns:a16="http://schemas.microsoft.com/office/drawing/2014/main" id="{08961A61-8237-54B3-B848-5D310D203C47}"/>
                </a:ext>
              </a:extLst>
            </xdr:cNvPr>
            <xdr:cNvPicPr/>
          </xdr:nvPicPr>
          <xdr:blipFill>
            <a:blip xmlns:r="http://schemas.openxmlformats.org/officeDocument/2006/relationships" r:embed="rId6"/>
            <a:stretch>
              <a:fillRect/>
            </a:stretch>
          </xdr:blipFill>
          <xdr:spPr>
            <a:xfrm>
              <a:off x="6963562" y="8212098"/>
              <a:ext cx="690120" cy="168092"/>
            </a:xfrm>
            <a:prstGeom prst="rect">
              <a:avLst/>
            </a:prstGeom>
          </xdr:spPr>
        </xdr:pic>
      </mc:Fallback>
    </mc:AlternateContent>
    <xdr:clientData/>
  </xdr:twoCellAnchor>
  <xdr:twoCellAnchor editAs="oneCell">
    <xdr:from>
      <xdr:col>11</xdr:col>
      <xdr:colOff>579696</xdr:colOff>
      <xdr:row>43</xdr:row>
      <xdr:rowOff>28092</xdr:rowOff>
    </xdr:from>
    <xdr:to>
      <xdr:col>12</xdr:col>
      <xdr:colOff>351403</xdr:colOff>
      <xdr:row>44</xdr:row>
      <xdr:rowOff>11838</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5" name="Ink 34">
              <a:extLst>
                <a:ext uri="{FF2B5EF4-FFF2-40B4-BE49-F238E27FC236}">
                  <a16:creationId xmlns:a16="http://schemas.microsoft.com/office/drawing/2014/main" id="{ACBAD5F6-7B33-A815-2ECA-825AFB8DC1BB}"/>
                </a:ext>
              </a:extLst>
            </xdr14:cNvPr>
            <xdr14:cNvContentPartPr/>
          </xdr14:nvContentPartPr>
          <xdr14:nvPr macro=""/>
          <xdr14:xfrm>
            <a:off x="6958162" y="7937126"/>
            <a:ext cx="573120" cy="167678"/>
          </xdr14:xfrm>
        </xdr:contentPart>
      </mc:Choice>
      <mc:Fallback xmlns="">
        <xdr:pic>
          <xdr:nvPicPr>
            <xdr:cNvPr id="35" name="Ink 34">
              <a:extLst>
                <a:ext uri="{FF2B5EF4-FFF2-40B4-BE49-F238E27FC236}">
                  <a16:creationId xmlns:a16="http://schemas.microsoft.com/office/drawing/2014/main" id="{ACBAD5F6-7B33-A815-2ECA-825AFB8DC1BB}"/>
                </a:ext>
              </a:extLst>
            </xdr:cNvPr>
            <xdr:cNvPicPr/>
          </xdr:nvPicPr>
          <xdr:blipFill>
            <a:blip xmlns:r="http://schemas.openxmlformats.org/officeDocument/2006/relationships" r:embed="rId8"/>
            <a:stretch>
              <a:fillRect/>
            </a:stretch>
          </xdr:blipFill>
          <xdr:spPr>
            <a:xfrm>
              <a:off x="6952042" y="7931175"/>
              <a:ext cx="585360" cy="179580"/>
            </a:xfrm>
            <a:prstGeom prst="rect">
              <a:avLst/>
            </a:prstGeom>
          </xdr:spPr>
        </xdr:pic>
      </mc:Fallback>
    </mc:AlternateContent>
    <xdr:clientData/>
  </xdr:twoCellAnchor>
  <xdr:twoCellAnchor editAs="oneCell">
    <xdr:from>
      <xdr:col>6</xdr:col>
      <xdr:colOff>133766</xdr:colOff>
      <xdr:row>44</xdr:row>
      <xdr:rowOff>74838</xdr:rowOff>
    </xdr:from>
    <xdr:to>
      <xdr:col>6</xdr:col>
      <xdr:colOff>381446</xdr:colOff>
      <xdr:row>45</xdr:row>
      <xdr:rowOff>135707</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51" name="Ink 50">
              <a:extLst>
                <a:ext uri="{FF2B5EF4-FFF2-40B4-BE49-F238E27FC236}">
                  <a16:creationId xmlns:a16="http://schemas.microsoft.com/office/drawing/2014/main" id="{EE9F5F24-D043-45AD-7FA3-3E3D651248AA}"/>
                </a:ext>
              </a:extLst>
            </xdr14:cNvPr>
            <xdr14:cNvContentPartPr/>
          </xdr14:nvContentPartPr>
          <xdr14:nvPr macro=""/>
          <xdr14:xfrm>
            <a:off x="3208042" y="8167804"/>
            <a:ext cx="247680" cy="244800"/>
          </xdr14:xfrm>
        </xdr:contentPart>
      </mc:Choice>
      <mc:Fallback xmlns="">
        <xdr:pic>
          <xdr:nvPicPr>
            <xdr:cNvPr id="51" name="Ink 50">
              <a:extLst>
                <a:ext uri="{FF2B5EF4-FFF2-40B4-BE49-F238E27FC236}">
                  <a16:creationId xmlns:a16="http://schemas.microsoft.com/office/drawing/2014/main" id="{EE9F5F24-D043-45AD-7FA3-3E3D651248AA}"/>
                </a:ext>
              </a:extLst>
            </xdr:cNvPr>
            <xdr:cNvPicPr/>
          </xdr:nvPicPr>
          <xdr:blipFill>
            <a:blip xmlns:r="http://schemas.openxmlformats.org/officeDocument/2006/relationships" r:embed="rId10"/>
            <a:stretch>
              <a:fillRect/>
            </a:stretch>
          </xdr:blipFill>
          <xdr:spPr>
            <a:xfrm>
              <a:off x="3201922" y="8161684"/>
              <a:ext cx="259920" cy="257040"/>
            </a:xfrm>
            <a:prstGeom prst="rect">
              <a:avLst/>
            </a:prstGeom>
          </xdr:spPr>
        </xdr:pic>
      </mc:Fallback>
    </mc:AlternateContent>
    <xdr:clientData/>
  </xdr:twoCellAnchor>
  <xdr:twoCellAnchor editAs="oneCell">
    <xdr:from>
      <xdr:col>6</xdr:col>
      <xdr:colOff>151046</xdr:colOff>
      <xdr:row>41</xdr:row>
      <xdr:rowOff>180952</xdr:rowOff>
    </xdr:from>
    <xdr:to>
      <xdr:col>9</xdr:col>
      <xdr:colOff>39111</xdr:colOff>
      <xdr:row>43</xdr:row>
      <xdr:rowOff>113772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2" name="Ink 51">
              <a:extLst>
                <a:ext uri="{FF2B5EF4-FFF2-40B4-BE49-F238E27FC236}">
                  <a16:creationId xmlns:a16="http://schemas.microsoft.com/office/drawing/2014/main" id="{B7B2B97F-3ACD-8E52-0584-46684281111D}"/>
                </a:ext>
              </a:extLst>
            </xdr14:cNvPr>
            <xdr14:cNvContentPartPr/>
          </xdr14:nvContentPartPr>
          <xdr14:nvPr macro=""/>
          <xdr14:xfrm>
            <a:off x="3225322" y="7722124"/>
            <a:ext cx="2331720" cy="300682"/>
          </xdr14:xfrm>
        </xdr:contentPart>
      </mc:Choice>
      <mc:Fallback xmlns="">
        <xdr:pic>
          <xdr:nvPicPr>
            <xdr:cNvPr id="52" name="Ink 51">
              <a:extLst>
                <a:ext uri="{FF2B5EF4-FFF2-40B4-BE49-F238E27FC236}">
                  <a16:creationId xmlns:a16="http://schemas.microsoft.com/office/drawing/2014/main" id="{B7B2B97F-3ACD-8E52-0584-46684281111D}"/>
                </a:ext>
              </a:extLst>
            </xdr:cNvPr>
            <xdr:cNvPicPr/>
          </xdr:nvPicPr>
          <xdr:blipFill>
            <a:blip xmlns:r="http://schemas.openxmlformats.org/officeDocument/2006/relationships" r:embed="rId12"/>
            <a:stretch>
              <a:fillRect/>
            </a:stretch>
          </xdr:blipFill>
          <xdr:spPr>
            <a:xfrm>
              <a:off x="3219202" y="7716010"/>
              <a:ext cx="2343960" cy="312911"/>
            </a:xfrm>
            <a:prstGeom prst="rect">
              <a:avLst/>
            </a:prstGeom>
          </xdr:spPr>
        </xdr:pic>
      </mc:Fallback>
    </mc:AlternateContent>
    <xdr:clientData/>
  </xdr:twoCellAnchor>
  <xdr:twoCellAnchor editAs="oneCell">
    <xdr:from>
      <xdr:col>6</xdr:col>
      <xdr:colOff>684484</xdr:colOff>
      <xdr:row>50</xdr:row>
      <xdr:rowOff>51612</xdr:rowOff>
    </xdr:from>
    <xdr:to>
      <xdr:col>7</xdr:col>
      <xdr:colOff>38920</xdr:colOff>
      <xdr:row>51</xdr:row>
      <xdr:rowOff>28961</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7" name="Ink 86">
              <a:extLst>
                <a:ext uri="{FF2B5EF4-FFF2-40B4-BE49-F238E27FC236}">
                  <a16:creationId xmlns:a16="http://schemas.microsoft.com/office/drawing/2014/main" id="{C388673B-93DD-F5F2-91D5-A55A9BD2621F}"/>
                </a:ext>
              </a:extLst>
            </xdr14:cNvPr>
            <xdr14:cNvContentPartPr/>
          </xdr14:nvContentPartPr>
          <xdr14:nvPr macro=""/>
          <xdr14:xfrm>
            <a:off x="3758760" y="9248164"/>
            <a:ext cx="191160" cy="161280"/>
          </xdr14:xfrm>
        </xdr:contentPart>
      </mc:Choice>
      <mc:Fallback xmlns="">
        <xdr:pic>
          <xdr:nvPicPr>
            <xdr:cNvPr id="87" name="Ink 86">
              <a:extLst>
                <a:ext uri="{FF2B5EF4-FFF2-40B4-BE49-F238E27FC236}">
                  <a16:creationId xmlns:a16="http://schemas.microsoft.com/office/drawing/2014/main" id="{C388673B-93DD-F5F2-91D5-A55A9BD2621F}"/>
                </a:ext>
              </a:extLst>
            </xdr:cNvPr>
            <xdr:cNvPicPr/>
          </xdr:nvPicPr>
          <xdr:blipFill>
            <a:blip xmlns:r="http://schemas.openxmlformats.org/officeDocument/2006/relationships" r:embed="rId14"/>
            <a:stretch>
              <a:fillRect/>
            </a:stretch>
          </xdr:blipFill>
          <xdr:spPr>
            <a:xfrm>
              <a:off x="3752640" y="9242044"/>
              <a:ext cx="203400" cy="173520"/>
            </a:xfrm>
            <a:prstGeom prst="rect">
              <a:avLst/>
            </a:prstGeom>
          </xdr:spPr>
        </xdr:pic>
      </mc:Fallback>
    </mc:AlternateContent>
    <xdr:clientData/>
  </xdr:twoCellAnchor>
  <xdr:twoCellAnchor editAs="oneCell">
    <xdr:from>
      <xdr:col>7</xdr:col>
      <xdr:colOff>268814</xdr:colOff>
      <xdr:row>50</xdr:row>
      <xdr:rowOff>8052</xdr:rowOff>
    </xdr:from>
    <xdr:to>
      <xdr:col>8</xdr:col>
      <xdr:colOff>667155</xdr:colOff>
      <xdr:row>51</xdr:row>
      <xdr:rowOff>84123</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00" name="Ink 99">
              <a:extLst>
                <a:ext uri="{FF2B5EF4-FFF2-40B4-BE49-F238E27FC236}">
                  <a16:creationId xmlns:a16="http://schemas.microsoft.com/office/drawing/2014/main" id="{59B5D86D-8EAE-192E-458D-D80956737628}"/>
                </a:ext>
              </a:extLst>
            </xdr14:cNvPr>
            <xdr14:cNvContentPartPr/>
          </xdr14:nvContentPartPr>
          <xdr14:nvPr macro=""/>
          <xdr14:xfrm>
            <a:off x="4216762" y="9204604"/>
            <a:ext cx="1024200" cy="260002"/>
          </xdr14:xfrm>
        </xdr:contentPart>
      </mc:Choice>
      <mc:Fallback xmlns="">
        <xdr:pic>
          <xdr:nvPicPr>
            <xdr:cNvPr id="100" name="Ink 99">
              <a:extLst>
                <a:ext uri="{FF2B5EF4-FFF2-40B4-BE49-F238E27FC236}">
                  <a16:creationId xmlns:a16="http://schemas.microsoft.com/office/drawing/2014/main" id="{59B5D86D-8EAE-192E-458D-D80956737628}"/>
                </a:ext>
              </a:extLst>
            </xdr:cNvPr>
            <xdr:cNvPicPr/>
          </xdr:nvPicPr>
          <xdr:blipFill>
            <a:blip xmlns:r="http://schemas.openxmlformats.org/officeDocument/2006/relationships" r:embed="rId16"/>
            <a:stretch>
              <a:fillRect/>
            </a:stretch>
          </xdr:blipFill>
          <xdr:spPr>
            <a:xfrm>
              <a:off x="4210644" y="9198379"/>
              <a:ext cx="1036436" cy="272453"/>
            </a:xfrm>
            <a:prstGeom prst="rect">
              <a:avLst/>
            </a:prstGeom>
          </xdr:spPr>
        </xdr:pic>
      </mc:Fallback>
    </mc:AlternateContent>
    <xdr:clientData/>
  </xdr:twoCellAnchor>
  <xdr:twoCellAnchor editAs="oneCell">
    <xdr:from>
      <xdr:col>7</xdr:col>
      <xdr:colOff>304732</xdr:colOff>
      <xdr:row>48</xdr:row>
      <xdr:rowOff>37874</xdr:rowOff>
    </xdr:from>
    <xdr:to>
      <xdr:col>10</xdr:col>
      <xdr:colOff>105290</xdr:colOff>
      <xdr:row>51</xdr:row>
      <xdr:rowOff>161245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1" name="Ink 100">
              <a:extLst>
                <a:ext uri="{FF2B5EF4-FFF2-40B4-BE49-F238E27FC236}">
                  <a16:creationId xmlns:a16="http://schemas.microsoft.com/office/drawing/2014/main" id="{81E1A5DC-5372-4EF5-7F29-BA0ED8904F7C}"/>
                </a:ext>
              </a:extLst>
            </xdr14:cNvPr>
            <xdr14:cNvContentPartPr/>
          </xdr14:nvContentPartPr>
          <xdr14:nvPr macro=""/>
          <xdr14:xfrm>
            <a:off x="4252680" y="8866564"/>
            <a:ext cx="2310562" cy="675164"/>
          </xdr14:xfrm>
        </xdr:contentPart>
      </mc:Choice>
      <mc:Fallback xmlns="">
        <xdr:pic>
          <xdr:nvPicPr>
            <xdr:cNvPr id="101" name="Ink 100">
              <a:extLst>
                <a:ext uri="{FF2B5EF4-FFF2-40B4-BE49-F238E27FC236}">
                  <a16:creationId xmlns:a16="http://schemas.microsoft.com/office/drawing/2014/main" id="{81E1A5DC-5372-4EF5-7F29-BA0ED8904F7C}"/>
                </a:ext>
              </a:extLst>
            </xdr:cNvPr>
            <xdr:cNvPicPr/>
          </xdr:nvPicPr>
          <xdr:blipFill>
            <a:blip xmlns:r="http://schemas.openxmlformats.org/officeDocument/2006/relationships" r:embed="rId18"/>
            <a:stretch>
              <a:fillRect/>
            </a:stretch>
          </xdr:blipFill>
          <xdr:spPr>
            <a:xfrm>
              <a:off x="4246561" y="8860446"/>
              <a:ext cx="2322801" cy="687400"/>
            </a:xfrm>
            <a:prstGeom prst="rect">
              <a:avLst/>
            </a:prstGeom>
          </xdr:spPr>
        </xdr:pic>
      </mc:Fallback>
    </mc:AlternateContent>
    <xdr:clientData/>
  </xdr:twoCellAnchor>
  <xdr:twoCellAnchor editAs="oneCell">
    <xdr:from>
      <xdr:col>6</xdr:col>
      <xdr:colOff>742804</xdr:colOff>
      <xdr:row>48</xdr:row>
      <xdr:rowOff>85836</xdr:rowOff>
    </xdr:from>
    <xdr:to>
      <xdr:col>7</xdr:col>
      <xdr:colOff>95964</xdr:colOff>
      <xdr:row>49</xdr:row>
      <xdr:rowOff>65345</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02" name="Ink 101">
              <a:extLst>
                <a:ext uri="{FF2B5EF4-FFF2-40B4-BE49-F238E27FC236}">
                  <a16:creationId xmlns:a16="http://schemas.microsoft.com/office/drawing/2014/main" id="{DE2629A9-5B91-82DD-C369-C4A36D2267BB}"/>
                </a:ext>
              </a:extLst>
            </xdr14:cNvPr>
            <xdr14:cNvContentPartPr/>
          </xdr14:nvContentPartPr>
          <xdr14:nvPr macro=""/>
          <xdr14:xfrm>
            <a:off x="3817080" y="8914526"/>
            <a:ext cx="185122" cy="163440"/>
          </xdr14:xfrm>
        </xdr:contentPart>
      </mc:Choice>
      <mc:Fallback xmlns="">
        <xdr:pic>
          <xdr:nvPicPr>
            <xdr:cNvPr id="102" name="Ink 101">
              <a:extLst>
                <a:ext uri="{FF2B5EF4-FFF2-40B4-BE49-F238E27FC236}">
                  <a16:creationId xmlns:a16="http://schemas.microsoft.com/office/drawing/2014/main" id="{DE2629A9-5B91-82DD-C369-C4A36D2267BB}"/>
                </a:ext>
              </a:extLst>
            </xdr:cNvPr>
            <xdr:cNvPicPr/>
          </xdr:nvPicPr>
          <xdr:blipFill>
            <a:blip xmlns:r="http://schemas.openxmlformats.org/officeDocument/2006/relationships" r:embed="rId20"/>
            <a:stretch>
              <a:fillRect/>
            </a:stretch>
          </xdr:blipFill>
          <xdr:spPr>
            <a:xfrm>
              <a:off x="3810957" y="8908406"/>
              <a:ext cx="197367" cy="175680"/>
            </a:xfrm>
            <a:prstGeom prst="rect">
              <a:avLst/>
            </a:prstGeom>
          </xdr:spPr>
        </xdr:pic>
      </mc:Fallback>
    </mc:AlternateContent>
    <xdr:clientData/>
  </xdr:twoCellAnchor>
  <xdr:twoCellAnchor editAs="oneCell">
    <xdr:from>
      <xdr:col>6</xdr:col>
      <xdr:colOff>572164</xdr:colOff>
      <xdr:row>44</xdr:row>
      <xdr:rowOff>10480</xdr:rowOff>
    </xdr:from>
    <xdr:to>
      <xdr:col>9</xdr:col>
      <xdr:colOff>466121</xdr:colOff>
      <xdr:row>47</xdr:row>
      <xdr:rowOff>114607</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03" name="Ink 102">
              <a:extLst>
                <a:ext uri="{FF2B5EF4-FFF2-40B4-BE49-F238E27FC236}">
                  <a16:creationId xmlns:a16="http://schemas.microsoft.com/office/drawing/2014/main" id="{A49C993A-8747-3F1C-1E8D-4F93FAA7086F}"/>
                </a:ext>
              </a:extLst>
            </xdr14:cNvPr>
            <xdr14:cNvContentPartPr/>
          </xdr14:nvContentPartPr>
          <xdr14:nvPr macro=""/>
          <xdr14:xfrm>
            <a:off x="3646440" y="8103446"/>
            <a:ext cx="2313802" cy="655920"/>
          </xdr14:xfrm>
        </xdr:contentPart>
      </mc:Choice>
      <mc:Fallback xmlns="">
        <xdr:pic>
          <xdr:nvPicPr>
            <xdr:cNvPr id="103" name="Ink 102">
              <a:extLst>
                <a:ext uri="{FF2B5EF4-FFF2-40B4-BE49-F238E27FC236}">
                  <a16:creationId xmlns:a16="http://schemas.microsoft.com/office/drawing/2014/main" id="{A49C993A-8747-3F1C-1E8D-4F93FAA7086F}"/>
                </a:ext>
              </a:extLst>
            </xdr:cNvPr>
            <xdr:cNvPicPr/>
          </xdr:nvPicPr>
          <xdr:blipFill>
            <a:blip xmlns:r="http://schemas.openxmlformats.org/officeDocument/2006/relationships" r:embed="rId22"/>
            <a:stretch>
              <a:fillRect/>
            </a:stretch>
          </xdr:blipFill>
          <xdr:spPr>
            <a:xfrm>
              <a:off x="3640321" y="8097326"/>
              <a:ext cx="2326041" cy="668160"/>
            </a:xfrm>
            <a:prstGeom prst="rect">
              <a:avLst/>
            </a:prstGeom>
          </xdr:spPr>
        </xdr:pic>
      </mc:Fallback>
    </mc:AlternateContent>
    <xdr:clientData/>
  </xdr:twoCellAnchor>
  <xdr:twoCellAnchor editAs="oneCell">
    <xdr:from>
      <xdr:col>3</xdr:col>
      <xdr:colOff>620039</xdr:colOff>
      <xdr:row>38</xdr:row>
      <xdr:rowOff>106705</xdr:rowOff>
    </xdr:from>
    <xdr:to>
      <xdr:col>9</xdr:col>
      <xdr:colOff>496511</xdr:colOff>
      <xdr:row>41</xdr:row>
      <xdr:rowOff>55754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5" name="Ink 134">
              <a:extLst>
                <a:ext uri="{FF2B5EF4-FFF2-40B4-BE49-F238E27FC236}">
                  <a16:creationId xmlns:a16="http://schemas.microsoft.com/office/drawing/2014/main" id="{72FFB8CD-EE50-77BC-CECD-DD7D24CAAE2D}"/>
                </a:ext>
              </a:extLst>
            </xdr14:cNvPr>
            <xdr14:cNvContentPartPr/>
          </xdr14:nvContentPartPr>
          <xdr14:nvPr macro=""/>
          <xdr14:xfrm>
            <a:off x="3142522" y="7096084"/>
            <a:ext cx="4122000" cy="496080"/>
          </xdr14:xfrm>
        </xdr:contentPart>
      </mc:Choice>
      <mc:Fallback xmlns="">
        <xdr:pic>
          <xdr:nvPicPr>
            <xdr:cNvPr id="135" name="Ink 134">
              <a:extLst>
                <a:ext uri="{FF2B5EF4-FFF2-40B4-BE49-F238E27FC236}">
                  <a16:creationId xmlns:a16="http://schemas.microsoft.com/office/drawing/2014/main" id="{72FFB8CD-EE50-77BC-CECD-DD7D24CAAE2D}"/>
                </a:ext>
              </a:extLst>
            </xdr:cNvPr>
            <xdr:cNvPicPr/>
          </xdr:nvPicPr>
          <xdr:blipFill>
            <a:blip xmlns:r="http://schemas.openxmlformats.org/officeDocument/2006/relationships" r:embed="rId24"/>
            <a:stretch>
              <a:fillRect/>
            </a:stretch>
          </xdr:blipFill>
          <xdr:spPr>
            <a:xfrm>
              <a:off x="3136416" y="7090026"/>
              <a:ext cx="4134211" cy="508197"/>
            </a:xfrm>
            <a:prstGeom prst="rect">
              <a:avLst/>
            </a:prstGeom>
          </xdr:spPr>
        </xdr:pic>
      </mc:Fallback>
    </mc:AlternateContent>
    <xdr:clientData/>
  </xdr:twoCellAnchor>
  <xdr:twoCellAnchor editAs="oneCell">
    <xdr:from>
      <xdr:col>1</xdr:col>
      <xdr:colOff>1085155</xdr:colOff>
      <xdr:row>62</xdr:row>
      <xdr:rowOff>134425</xdr:rowOff>
    </xdr:from>
    <xdr:to>
      <xdr:col>2</xdr:col>
      <xdr:colOff>1239283</xdr:colOff>
      <xdr:row>63</xdr:row>
      <xdr:rowOff>141376</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51" name="Ink 150">
              <a:extLst>
                <a:ext uri="{FF2B5EF4-FFF2-40B4-BE49-F238E27FC236}">
                  <a16:creationId xmlns:a16="http://schemas.microsoft.com/office/drawing/2014/main" id="{860E8282-EE4E-38C0-07F5-5389E747A120}"/>
                </a:ext>
              </a:extLst>
            </xdr14:cNvPr>
            <xdr14:cNvContentPartPr/>
          </xdr14:nvContentPartPr>
          <xdr14:nvPr macro=""/>
          <xdr14:xfrm>
            <a:off x="1295362" y="11538149"/>
            <a:ext cx="1190880" cy="190882"/>
          </xdr14:xfrm>
        </xdr:contentPart>
      </mc:Choice>
      <mc:Fallback xmlns="">
        <xdr:pic>
          <xdr:nvPicPr>
            <xdr:cNvPr id="151" name="Ink 150">
              <a:extLst>
                <a:ext uri="{FF2B5EF4-FFF2-40B4-BE49-F238E27FC236}">
                  <a16:creationId xmlns:a16="http://schemas.microsoft.com/office/drawing/2014/main" id="{860E8282-EE4E-38C0-07F5-5389E747A120}"/>
                </a:ext>
              </a:extLst>
            </xdr:cNvPr>
            <xdr:cNvPicPr/>
          </xdr:nvPicPr>
          <xdr:blipFill>
            <a:blip xmlns:r="http://schemas.openxmlformats.org/officeDocument/2006/relationships" r:embed="rId26"/>
            <a:stretch>
              <a:fillRect/>
            </a:stretch>
          </xdr:blipFill>
          <xdr:spPr>
            <a:xfrm>
              <a:off x="1289387" y="11532038"/>
              <a:ext cx="1202831" cy="203104"/>
            </a:xfrm>
            <a:prstGeom prst="rect">
              <a:avLst/>
            </a:prstGeom>
          </xdr:spPr>
        </xdr:pic>
      </mc:Fallback>
    </mc:AlternateContent>
    <xdr:clientData/>
  </xdr:twoCellAnchor>
  <xdr:twoCellAnchor editAs="oneCell">
    <xdr:from>
      <xdr:col>1</xdr:col>
      <xdr:colOff>931353</xdr:colOff>
      <xdr:row>57</xdr:row>
      <xdr:rowOff>162360</xdr:rowOff>
    </xdr:from>
    <xdr:to>
      <xdr:col>2</xdr:col>
      <xdr:colOff>1142645</xdr:colOff>
      <xdr:row>61</xdr:row>
      <xdr:rowOff>85878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2" name="Ink 151">
              <a:extLst>
                <a:ext uri="{FF2B5EF4-FFF2-40B4-BE49-F238E27FC236}">
                  <a16:creationId xmlns:a16="http://schemas.microsoft.com/office/drawing/2014/main" id="{A522A672-D614-C2FF-400F-1A8200FB441B}"/>
                </a:ext>
              </a:extLst>
            </xdr14:cNvPr>
            <xdr14:cNvContentPartPr/>
          </xdr14:nvContentPartPr>
          <xdr14:nvPr macro=""/>
          <xdr14:xfrm>
            <a:off x="1141560" y="10646429"/>
            <a:ext cx="1090882" cy="659242"/>
          </xdr14:xfrm>
        </xdr:contentPart>
      </mc:Choice>
      <mc:Fallback xmlns="">
        <xdr:pic>
          <xdr:nvPicPr>
            <xdr:cNvPr id="152" name="Ink 151">
              <a:extLst>
                <a:ext uri="{FF2B5EF4-FFF2-40B4-BE49-F238E27FC236}">
                  <a16:creationId xmlns:a16="http://schemas.microsoft.com/office/drawing/2014/main" id="{A522A672-D614-C2FF-400F-1A8200FB441B}"/>
                </a:ext>
              </a:extLst>
            </xdr:cNvPr>
            <xdr:cNvPicPr/>
          </xdr:nvPicPr>
          <xdr:blipFill>
            <a:blip xmlns:r="http://schemas.openxmlformats.org/officeDocument/2006/relationships" r:embed="rId28"/>
            <a:stretch>
              <a:fillRect/>
            </a:stretch>
          </xdr:blipFill>
          <xdr:spPr>
            <a:xfrm>
              <a:off x="1135597" y="10640312"/>
              <a:ext cx="1102808" cy="671477"/>
            </a:xfrm>
            <a:prstGeom prst="rect">
              <a:avLst/>
            </a:prstGeom>
          </xdr:spPr>
        </xdr:pic>
      </mc:Fallback>
    </mc:AlternateContent>
    <xdr:clientData/>
  </xdr:twoCellAnchor>
  <xdr:twoCellAnchor editAs="oneCell">
    <xdr:from>
      <xdr:col>3</xdr:col>
      <xdr:colOff>162839</xdr:colOff>
      <xdr:row>59</xdr:row>
      <xdr:rowOff>20300</xdr:rowOff>
    </xdr:from>
    <xdr:to>
      <xdr:col>6</xdr:col>
      <xdr:colOff>512750</xdr:colOff>
      <xdr:row>63</xdr:row>
      <xdr:rowOff>95574</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87" name="Ink 186">
              <a:extLst>
                <a:ext uri="{FF2B5EF4-FFF2-40B4-BE49-F238E27FC236}">
                  <a16:creationId xmlns:a16="http://schemas.microsoft.com/office/drawing/2014/main" id="{FA64C842-5CBC-D6F6-DC6B-EDFE3BE80B7E}"/>
                </a:ext>
              </a:extLst>
            </xdr14:cNvPr>
            <xdr14:cNvContentPartPr/>
          </xdr14:nvContentPartPr>
          <xdr14:nvPr macro=""/>
          <xdr14:xfrm>
            <a:off x="2685322" y="10872231"/>
            <a:ext cx="2189880" cy="810998"/>
          </xdr14:xfrm>
        </xdr:contentPart>
      </mc:Choice>
      <mc:Fallback xmlns="">
        <xdr:pic>
          <xdr:nvPicPr>
            <xdr:cNvPr id="187" name="Ink 186">
              <a:extLst>
                <a:ext uri="{FF2B5EF4-FFF2-40B4-BE49-F238E27FC236}">
                  <a16:creationId xmlns:a16="http://schemas.microsoft.com/office/drawing/2014/main" id="{FA64C842-5CBC-D6F6-DC6B-EDFE3BE80B7E}"/>
                </a:ext>
              </a:extLst>
            </xdr:cNvPr>
            <xdr:cNvPicPr/>
          </xdr:nvPicPr>
          <xdr:blipFill>
            <a:blip xmlns:r="http://schemas.openxmlformats.org/officeDocument/2006/relationships" r:embed="rId30"/>
            <a:stretch>
              <a:fillRect/>
            </a:stretch>
          </xdr:blipFill>
          <xdr:spPr>
            <a:xfrm>
              <a:off x="2679202" y="10866112"/>
              <a:ext cx="2202120" cy="823237"/>
            </a:xfrm>
            <a:prstGeom prst="rect">
              <a:avLst/>
            </a:prstGeom>
          </xdr:spPr>
        </xdr:pic>
      </mc:Fallback>
    </mc:AlternateContent>
    <xdr:clientData/>
  </xdr:twoCellAnchor>
  <xdr:twoCellAnchor editAs="oneCell">
    <xdr:from>
      <xdr:col>2</xdr:col>
      <xdr:colOff>886281</xdr:colOff>
      <xdr:row>63</xdr:row>
      <xdr:rowOff>150654</xdr:rowOff>
    </xdr:from>
    <xdr:to>
      <xdr:col>4</xdr:col>
      <xdr:colOff>239291</xdr:colOff>
      <xdr:row>67</xdr:row>
      <xdr:rowOff>104412</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99" name="Ink 198">
              <a:extLst>
                <a:ext uri="{FF2B5EF4-FFF2-40B4-BE49-F238E27FC236}">
                  <a16:creationId xmlns:a16="http://schemas.microsoft.com/office/drawing/2014/main" id="{50A254C1-2E9C-689C-0D22-4E2380694E7F}"/>
                </a:ext>
              </a:extLst>
            </xdr14:cNvPr>
            <xdr14:cNvContentPartPr/>
          </xdr14:nvContentPartPr>
          <xdr14:nvPr macro=""/>
          <xdr14:xfrm>
            <a:off x="2351160" y="11738309"/>
            <a:ext cx="1666604" cy="689482"/>
          </xdr14:xfrm>
        </xdr:contentPart>
      </mc:Choice>
      <mc:Fallback xmlns="">
        <xdr:pic>
          <xdr:nvPicPr>
            <xdr:cNvPr id="199" name="Ink 198">
              <a:extLst>
                <a:ext uri="{FF2B5EF4-FFF2-40B4-BE49-F238E27FC236}">
                  <a16:creationId xmlns:a16="http://schemas.microsoft.com/office/drawing/2014/main" id="{50A254C1-2E9C-689C-0D22-4E2380694E7F}"/>
                </a:ext>
              </a:extLst>
            </xdr:cNvPr>
            <xdr:cNvPicPr/>
          </xdr:nvPicPr>
          <xdr:blipFill>
            <a:blip xmlns:r="http://schemas.openxmlformats.org/officeDocument/2006/relationships" r:embed="rId32"/>
            <a:stretch>
              <a:fillRect/>
            </a:stretch>
          </xdr:blipFill>
          <xdr:spPr>
            <a:xfrm>
              <a:off x="2345075" y="11732191"/>
              <a:ext cx="1678774" cy="701717"/>
            </a:xfrm>
            <a:prstGeom prst="rect">
              <a:avLst/>
            </a:prstGeom>
          </xdr:spPr>
        </xdr:pic>
      </mc:Fallback>
    </mc:AlternateContent>
    <xdr:clientData/>
  </xdr:twoCellAnchor>
  <xdr:twoCellAnchor editAs="oneCell">
    <xdr:from>
      <xdr:col>2</xdr:col>
      <xdr:colOff>752083</xdr:colOff>
      <xdr:row>66</xdr:row>
      <xdr:rowOff>124543</xdr:rowOff>
    </xdr:from>
    <xdr:to>
      <xdr:col>3</xdr:col>
      <xdr:colOff>760073</xdr:colOff>
      <xdr:row>70</xdr:row>
      <xdr:rowOff>47259</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04" name="Ink 203">
              <a:extLst>
                <a:ext uri="{FF2B5EF4-FFF2-40B4-BE49-F238E27FC236}">
                  <a16:creationId xmlns:a16="http://schemas.microsoft.com/office/drawing/2014/main" id="{B71B4F91-BFFA-5402-9F06-98177409E13B}"/>
                </a:ext>
              </a:extLst>
            </xdr14:cNvPr>
            <xdr14:cNvContentPartPr/>
          </xdr14:nvContentPartPr>
          <xdr14:nvPr macro=""/>
          <xdr14:xfrm>
            <a:off x="2216962" y="12263991"/>
            <a:ext cx="1258560" cy="658440"/>
          </xdr14:xfrm>
        </xdr:contentPart>
      </mc:Choice>
      <mc:Fallback xmlns="">
        <xdr:pic>
          <xdr:nvPicPr>
            <xdr:cNvPr id="204" name="Ink 203">
              <a:extLst>
                <a:ext uri="{FF2B5EF4-FFF2-40B4-BE49-F238E27FC236}">
                  <a16:creationId xmlns:a16="http://schemas.microsoft.com/office/drawing/2014/main" id="{B71B4F91-BFFA-5402-9F06-98177409E13B}"/>
                </a:ext>
              </a:extLst>
            </xdr:cNvPr>
            <xdr:cNvPicPr/>
          </xdr:nvPicPr>
          <xdr:blipFill>
            <a:blip xmlns:r="http://schemas.openxmlformats.org/officeDocument/2006/relationships" r:embed="rId34"/>
            <a:stretch>
              <a:fillRect/>
            </a:stretch>
          </xdr:blipFill>
          <xdr:spPr>
            <a:xfrm>
              <a:off x="2210819" y="12257871"/>
              <a:ext cx="1270846" cy="670680"/>
            </a:xfrm>
            <a:prstGeom prst="rect">
              <a:avLst/>
            </a:prstGeom>
          </xdr:spPr>
        </xdr:pic>
      </mc:Fallback>
    </mc:AlternateContent>
    <xdr:clientData/>
  </xdr:twoCellAnchor>
  <xdr:twoCellAnchor editAs="oneCell">
    <xdr:from>
      <xdr:col>7</xdr:col>
      <xdr:colOff>153403</xdr:colOff>
      <xdr:row>62</xdr:row>
      <xdr:rowOff>46585</xdr:rowOff>
    </xdr:from>
    <xdr:to>
      <xdr:col>8</xdr:col>
      <xdr:colOff>523140</xdr:colOff>
      <xdr:row>63</xdr:row>
      <xdr:rowOff>84938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13" name="Ink 212">
              <a:extLst>
                <a:ext uri="{FF2B5EF4-FFF2-40B4-BE49-F238E27FC236}">
                  <a16:creationId xmlns:a16="http://schemas.microsoft.com/office/drawing/2014/main" id="{B9DD5D0D-ECBA-5D6C-1177-C83EFCBE082B}"/>
                </a:ext>
              </a:extLst>
            </xdr14:cNvPr>
            <xdr14:cNvContentPartPr/>
          </xdr14:nvContentPartPr>
          <xdr14:nvPr macro=""/>
          <xdr14:xfrm>
            <a:off x="5047282" y="11450309"/>
            <a:ext cx="1000358" cy="217522"/>
          </xdr14:xfrm>
        </xdr:contentPart>
      </mc:Choice>
      <mc:Fallback xmlns="">
        <xdr:pic>
          <xdr:nvPicPr>
            <xdr:cNvPr id="213" name="Ink 212">
              <a:extLst>
                <a:ext uri="{FF2B5EF4-FFF2-40B4-BE49-F238E27FC236}">
                  <a16:creationId xmlns:a16="http://schemas.microsoft.com/office/drawing/2014/main" id="{B9DD5D0D-ECBA-5D6C-1177-C83EFCBE082B}"/>
                </a:ext>
              </a:extLst>
            </xdr:cNvPr>
            <xdr:cNvPicPr/>
          </xdr:nvPicPr>
          <xdr:blipFill>
            <a:blip xmlns:r="http://schemas.openxmlformats.org/officeDocument/2006/relationships" r:embed="rId36"/>
            <a:stretch>
              <a:fillRect/>
            </a:stretch>
          </xdr:blipFill>
          <xdr:spPr>
            <a:xfrm>
              <a:off x="5041163" y="11444187"/>
              <a:ext cx="1012597" cy="229767"/>
            </a:xfrm>
            <a:prstGeom prst="rect">
              <a:avLst/>
            </a:prstGeom>
          </xdr:spPr>
        </xdr:pic>
      </mc:Fallback>
    </mc:AlternateContent>
    <xdr:clientData/>
  </xdr:twoCellAnchor>
  <xdr:twoCellAnchor editAs="oneCell">
    <xdr:from>
      <xdr:col>4</xdr:col>
      <xdr:colOff>389584</xdr:colOff>
      <xdr:row>68</xdr:row>
      <xdr:rowOff>125959</xdr:rowOff>
    </xdr:from>
    <xdr:to>
      <xdr:col>6</xdr:col>
      <xdr:colOff>28161</xdr:colOff>
      <xdr:row>69</xdr:row>
      <xdr:rowOff>144070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14" name="Ink 213">
              <a:extLst>
                <a:ext uri="{FF2B5EF4-FFF2-40B4-BE49-F238E27FC236}">
                  <a16:creationId xmlns:a16="http://schemas.microsoft.com/office/drawing/2014/main" id="{5A94DFE6-F720-7D4A-ED04-E91CD7B22BEE}"/>
                </a:ext>
              </a:extLst>
            </xdr14:cNvPr>
            <xdr14:cNvContentPartPr/>
          </xdr14:nvContentPartPr>
          <xdr14:nvPr macro=""/>
          <xdr14:xfrm>
            <a:off x="3654360" y="12633269"/>
            <a:ext cx="410760" cy="197280"/>
          </xdr14:xfrm>
        </xdr:contentPart>
      </mc:Choice>
      <mc:Fallback xmlns="">
        <xdr:pic>
          <xdr:nvPicPr>
            <xdr:cNvPr id="214" name="Ink 213">
              <a:extLst>
                <a:ext uri="{FF2B5EF4-FFF2-40B4-BE49-F238E27FC236}">
                  <a16:creationId xmlns:a16="http://schemas.microsoft.com/office/drawing/2014/main" id="{5A94DFE6-F720-7D4A-ED04-E91CD7B22BEE}"/>
                </a:ext>
              </a:extLst>
            </xdr:cNvPr>
            <xdr:cNvPicPr/>
          </xdr:nvPicPr>
          <xdr:blipFill>
            <a:blip xmlns:r="http://schemas.openxmlformats.org/officeDocument/2006/relationships" r:embed="rId38"/>
            <a:stretch>
              <a:fillRect/>
            </a:stretch>
          </xdr:blipFill>
          <xdr:spPr>
            <a:xfrm>
              <a:off x="3648240" y="12627149"/>
              <a:ext cx="423000" cy="209520"/>
            </a:xfrm>
            <a:prstGeom prst="rect">
              <a:avLst/>
            </a:prstGeom>
          </xdr:spPr>
        </xdr:pic>
      </mc:Fallback>
    </mc:AlternateContent>
    <xdr:clientData/>
  </xdr:twoCellAnchor>
  <xdr:twoCellAnchor editAs="oneCell">
    <xdr:from>
      <xdr:col>1</xdr:col>
      <xdr:colOff>506913</xdr:colOff>
      <xdr:row>62</xdr:row>
      <xdr:rowOff>140545</xdr:rowOff>
    </xdr:from>
    <xdr:to>
      <xdr:col>2</xdr:col>
      <xdr:colOff>1106721</xdr:colOff>
      <xdr:row>66</xdr:row>
      <xdr:rowOff>132823</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20" name="Ink 219">
              <a:extLst>
                <a:ext uri="{FF2B5EF4-FFF2-40B4-BE49-F238E27FC236}">
                  <a16:creationId xmlns:a16="http://schemas.microsoft.com/office/drawing/2014/main" id="{67640794-3E94-2231-0B14-89CDB64A46C2}"/>
                </a:ext>
              </a:extLst>
            </xdr14:cNvPr>
            <xdr14:cNvContentPartPr/>
          </xdr14:nvContentPartPr>
          <xdr14:nvPr macro=""/>
          <xdr14:xfrm>
            <a:off x="717120" y="11544269"/>
            <a:ext cx="1412722" cy="728002"/>
          </xdr14:xfrm>
        </xdr:contentPart>
      </mc:Choice>
      <mc:Fallback xmlns="">
        <xdr:pic>
          <xdr:nvPicPr>
            <xdr:cNvPr id="220" name="Ink 219">
              <a:extLst>
                <a:ext uri="{FF2B5EF4-FFF2-40B4-BE49-F238E27FC236}">
                  <a16:creationId xmlns:a16="http://schemas.microsoft.com/office/drawing/2014/main" id="{67640794-3E94-2231-0B14-89CDB64A46C2}"/>
                </a:ext>
              </a:extLst>
            </xdr:cNvPr>
            <xdr:cNvPicPr/>
          </xdr:nvPicPr>
          <xdr:blipFill>
            <a:blip xmlns:r="http://schemas.openxmlformats.org/officeDocument/2006/relationships" r:embed="rId40"/>
            <a:stretch>
              <a:fillRect/>
            </a:stretch>
          </xdr:blipFill>
          <xdr:spPr>
            <a:xfrm>
              <a:off x="711122" y="11538151"/>
              <a:ext cx="1424718" cy="740237"/>
            </a:xfrm>
            <a:prstGeom prst="rect">
              <a:avLst/>
            </a:prstGeom>
          </xdr:spPr>
        </xdr:pic>
      </mc:Fallback>
    </mc:AlternateContent>
    <xdr:clientData/>
  </xdr:twoCellAnchor>
  <xdr:twoCellAnchor editAs="oneCell">
    <xdr:from>
      <xdr:col>1</xdr:col>
      <xdr:colOff>522753</xdr:colOff>
      <xdr:row>60</xdr:row>
      <xdr:rowOff>114927</xdr:rowOff>
    </xdr:from>
    <xdr:to>
      <xdr:col>1</xdr:col>
      <xdr:colOff>838915</xdr:colOff>
      <xdr:row>61</xdr:row>
      <xdr:rowOff>83996</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21" name="Ink 220">
              <a:extLst>
                <a:ext uri="{FF2B5EF4-FFF2-40B4-BE49-F238E27FC236}">
                  <a16:creationId xmlns:a16="http://schemas.microsoft.com/office/drawing/2014/main" id="{94290E65-D76C-666C-9A27-1954589E1EC3}"/>
                </a:ext>
              </a:extLst>
            </xdr14:cNvPr>
            <xdr14:cNvContentPartPr/>
          </xdr14:nvContentPartPr>
          <xdr14:nvPr macro=""/>
          <xdr14:xfrm>
            <a:off x="732960" y="11150789"/>
            <a:ext cx="316162" cy="153000"/>
          </xdr14:xfrm>
        </xdr:contentPart>
      </mc:Choice>
      <mc:Fallback xmlns="">
        <xdr:pic>
          <xdr:nvPicPr>
            <xdr:cNvPr id="221" name="Ink 220">
              <a:extLst>
                <a:ext uri="{FF2B5EF4-FFF2-40B4-BE49-F238E27FC236}">
                  <a16:creationId xmlns:a16="http://schemas.microsoft.com/office/drawing/2014/main" id="{94290E65-D76C-666C-9A27-1954589E1EC3}"/>
                </a:ext>
              </a:extLst>
            </xdr:cNvPr>
            <xdr:cNvPicPr/>
          </xdr:nvPicPr>
          <xdr:blipFill>
            <a:blip xmlns:r="http://schemas.openxmlformats.org/officeDocument/2006/relationships" r:embed="rId42"/>
            <a:stretch>
              <a:fillRect/>
            </a:stretch>
          </xdr:blipFill>
          <xdr:spPr>
            <a:xfrm>
              <a:off x="726838" y="11144669"/>
              <a:ext cx="328405" cy="165240"/>
            </a:xfrm>
            <a:prstGeom prst="rect">
              <a:avLst/>
            </a:prstGeom>
          </xdr:spPr>
        </xdr:pic>
      </mc:Fallback>
    </mc:AlternateContent>
    <xdr:clientData/>
  </xdr:twoCellAnchor>
  <xdr:twoCellAnchor editAs="oneCell">
    <xdr:from>
      <xdr:col>13</xdr:col>
      <xdr:colOff>200066</xdr:colOff>
      <xdr:row>60</xdr:row>
      <xdr:rowOff>73887</xdr:rowOff>
    </xdr:from>
    <xdr:to>
      <xdr:col>13</xdr:col>
      <xdr:colOff>362344</xdr:colOff>
      <xdr:row>60</xdr:row>
      <xdr:rowOff>153807</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37" name="Ink 236">
              <a:extLst>
                <a:ext uri="{FF2B5EF4-FFF2-40B4-BE49-F238E27FC236}">
                  <a16:creationId xmlns:a16="http://schemas.microsoft.com/office/drawing/2014/main" id="{A3A23BFA-F27A-BF27-26C6-4BD975D5B610}"/>
                </a:ext>
              </a:extLst>
            </xdr14:cNvPr>
            <xdr14:cNvContentPartPr/>
          </xdr14:nvContentPartPr>
          <xdr14:nvPr macro=""/>
          <xdr14:xfrm>
            <a:off x="8798842" y="11109749"/>
            <a:ext cx="162278" cy="79920"/>
          </xdr14:xfrm>
        </xdr:contentPart>
      </mc:Choice>
      <mc:Fallback xmlns="">
        <xdr:pic>
          <xdr:nvPicPr>
            <xdr:cNvPr id="237" name="Ink 236">
              <a:extLst>
                <a:ext uri="{FF2B5EF4-FFF2-40B4-BE49-F238E27FC236}">
                  <a16:creationId xmlns:a16="http://schemas.microsoft.com/office/drawing/2014/main" id="{A3A23BFA-F27A-BF27-26C6-4BD975D5B610}"/>
                </a:ext>
              </a:extLst>
            </xdr:cNvPr>
            <xdr:cNvPicPr/>
          </xdr:nvPicPr>
          <xdr:blipFill>
            <a:blip xmlns:r="http://schemas.openxmlformats.org/officeDocument/2006/relationships" r:embed="rId44"/>
            <a:stretch>
              <a:fillRect/>
            </a:stretch>
          </xdr:blipFill>
          <xdr:spPr>
            <a:xfrm>
              <a:off x="8792725" y="11103629"/>
              <a:ext cx="174512" cy="92160"/>
            </a:xfrm>
            <a:prstGeom prst="rect">
              <a:avLst/>
            </a:prstGeom>
          </xdr:spPr>
        </xdr:pic>
      </mc:Fallback>
    </mc:AlternateContent>
    <xdr:clientData/>
  </xdr:twoCellAnchor>
  <xdr:twoCellAnchor editAs="oneCell">
    <xdr:from>
      <xdr:col>11</xdr:col>
      <xdr:colOff>658498</xdr:colOff>
      <xdr:row>59</xdr:row>
      <xdr:rowOff>163858</xdr:rowOff>
    </xdr:from>
    <xdr:to>
      <xdr:col>12</xdr:col>
      <xdr:colOff>535325</xdr:colOff>
      <xdr:row>61</xdr:row>
      <xdr:rowOff>75880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38" name="Ink 237">
              <a:extLst>
                <a:ext uri="{FF2B5EF4-FFF2-40B4-BE49-F238E27FC236}">
                  <a16:creationId xmlns:a16="http://schemas.microsoft.com/office/drawing/2014/main" id="{4DEA6022-6733-201C-0967-7F24C6FF6C32}"/>
                </a:ext>
              </a:extLst>
            </xdr14:cNvPr>
            <xdr14:cNvContentPartPr/>
          </xdr14:nvContentPartPr>
          <xdr14:nvPr macro=""/>
          <xdr14:xfrm>
            <a:off x="7884360" y="11015789"/>
            <a:ext cx="678240" cy="275122"/>
          </xdr14:xfrm>
        </xdr:contentPart>
      </mc:Choice>
      <mc:Fallback xmlns="">
        <xdr:pic>
          <xdr:nvPicPr>
            <xdr:cNvPr id="238" name="Ink 237">
              <a:extLst>
                <a:ext uri="{FF2B5EF4-FFF2-40B4-BE49-F238E27FC236}">
                  <a16:creationId xmlns:a16="http://schemas.microsoft.com/office/drawing/2014/main" id="{4DEA6022-6733-201C-0967-7F24C6FF6C32}"/>
                </a:ext>
              </a:extLst>
            </xdr:cNvPr>
            <xdr:cNvPicPr/>
          </xdr:nvPicPr>
          <xdr:blipFill>
            <a:blip xmlns:r="http://schemas.openxmlformats.org/officeDocument/2006/relationships" r:embed="rId46"/>
            <a:stretch>
              <a:fillRect/>
            </a:stretch>
          </xdr:blipFill>
          <xdr:spPr>
            <a:xfrm>
              <a:off x="7878237" y="11009667"/>
              <a:ext cx="690487" cy="287366"/>
            </a:xfrm>
            <a:prstGeom prst="rect">
              <a:avLst/>
            </a:prstGeom>
          </xdr:spPr>
        </xdr:pic>
      </mc:Fallback>
    </mc:AlternateContent>
    <xdr:clientData/>
  </xdr:twoCellAnchor>
  <xdr:twoCellAnchor editAs="oneCell">
    <xdr:from>
      <xdr:col>9</xdr:col>
      <xdr:colOff>402411</xdr:colOff>
      <xdr:row>60</xdr:row>
      <xdr:rowOff>83967</xdr:rowOff>
    </xdr:from>
    <xdr:to>
      <xdr:col>10</xdr:col>
      <xdr:colOff>274040</xdr:colOff>
      <xdr:row>62</xdr:row>
      <xdr:rowOff>17507</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39" name="Ink 238">
              <a:extLst>
                <a:ext uri="{FF2B5EF4-FFF2-40B4-BE49-F238E27FC236}">
                  <a16:creationId xmlns:a16="http://schemas.microsoft.com/office/drawing/2014/main" id="{2BE388A4-32D9-4E37-8467-C96601B44B73}"/>
                </a:ext>
              </a:extLst>
            </xdr14:cNvPr>
            <xdr14:cNvContentPartPr/>
          </xdr14:nvContentPartPr>
          <xdr14:nvPr macro=""/>
          <xdr14:xfrm>
            <a:off x="6872842" y="11119829"/>
            <a:ext cx="817560" cy="301402"/>
          </xdr14:xfrm>
        </xdr:contentPart>
      </mc:Choice>
      <mc:Fallback xmlns="">
        <xdr:pic>
          <xdr:nvPicPr>
            <xdr:cNvPr id="239" name="Ink 238">
              <a:extLst>
                <a:ext uri="{FF2B5EF4-FFF2-40B4-BE49-F238E27FC236}">
                  <a16:creationId xmlns:a16="http://schemas.microsoft.com/office/drawing/2014/main" id="{2BE388A4-32D9-4E37-8467-C96601B44B73}"/>
                </a:ext>
              </a:extLst>
            </xdr:cNvPr>
            <xdr:cNvPicPr/>
          </xdr:nvPicPr>
          <xdr:blipFill>
            <a:blip xmlns:r="http://schemas.openxmlformats.org/officeDocument/2006/relationships" r:embed="rId48"/>
            <a:stretch>
              <a:fillRect/>
            </a:stretch>
          </xdr:blipFill>
          <xdr:spPr>
            <a:xfrm>
              <a:off x="6866687" y="11113707"/>
              <a:ext cx="829870" cy="313645"/>
            </a:xfrm>
            <a:prstGeom prst="rect">
              <a:avLst/>
            </a:prstGeom>
          </xdr:spPr>
        </xdr:pic>
      </mc:Fallback>
    </mc:AlternateContent>
    <xdr:clientData/>
  </xdr:twoCellAnchor>
  <xdr:twoCellAnchor editAs="oneCell">
    <xdr:from>
      <xdr:col>11</xdr:col>
      <xdr:colOff>753260</xdr:colOff>
      <xdr:row>65</xdr:row>
      <xdr:rowOff>9592</xdr:rowOff>
    </xdr:from>
    <xdr:to>
      <xdr:col>12</xdr:col>
      <xdr:colOff>438927</xdr:colOff>
      <xdr:row>65</xdr:row>
      <xdr:rowOff>173196</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47" name="Ink 246">
              <a:extLst>
                <a:ext uri="{FF2B5EF4-FFF2-40B4-BE49-F238E27FC236}">
                  <a16:creationId xmlns:a16="http://schemas.microsoft.com/office/drawing/2014/main" id="{EAC93869-3181-5901-6C6E-B19121B95941}"/>
                </a:ext>
              </a:extLst>
            </xdr14:cNvPr>
            <xdr14:cNvContentPartPr/>
          </xdr14:nvContentPartPr>
          <xdr14:nvPr macro=""/>
          <xdr14:xfrm>
            <a:off x="7979122" y="11965109"/>
            <a:ext cx="487080" cy="158842"/>
          </xdr14:xfrm>
        </xdr:contentPart>
      </mc:Choice>
      <mc:Fallback xmlns="">
        <xdr:pic>
          <xdr:nvPicPr>
            <xdr:cNvPr id="247" name="Ink 246">
              <a:extLst>
                <a:ext uri="{FF2B5EF4-FFF2-40B4-BE49-F238E27FC236}">
                  <a16:creationId xmlns:a16="http://schemas.microsoft.com/office/drawing/2014/main" id="{EAC93869-3181-5901-6C6E-B19121B95941}"/>
                </a:ext>
              </a:extLst>
            </xdr:cNvPr>
            <xdr:cNvPicPr/>
          </xdr:nvPicPr>
          <xdr:blipFill>
            <a:blip xmlns:r="http://schemas.openxmlformats.org/officeDocument/2006/relationships" r:embed="rId50"/>
            <a:stretch>
              <a:fillRect/>
            </a:stretch>
          </xdr:blipFill>
          <xdr:spPr>
            <a:xfrm>
              <a:off x="7973007" y="11958986"/>
              <a:ext cx="499311" cy="171088"/>
            </a:xfrm>
            <a:prstGeom prst="rect">
              <a:avLst/>
            </a:prstGeom>
          </xdr:spPr>
        </xdr:pic>
      </mc:Fallback>
    </mc:AlternateContent>
    <xdr:clientData/>
  </xdr:twoCellAnchor>
  <xdr:twoCellAnchor editAs="oneCell">
    <xdr:from>
      <xdr:col>11</xdr:col>
      <xdr:colOff>763258</xdr:colOff>
      <xdr:row>61</xdr:row>
      <xdr:rowOff>154556</xdr:rowOff>
    </xdr:from>
    <xdr:to>
      <xdr:col>13</xdr:col>
      <xdr:colOff>48785</xdr:colOff>
      <xdr:row>64</xdr:row>
      <xdr:rowOff>65085</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248" name="Ink 247">
              <a:extLst>
                <a:ext uri="{FF2B5EF4-FFF2-40B4-BE49-F238E27FC236}">
                  <a16:creationId xmlns:a16="http://schemas.microsoft.com/office/drawing/2014/main" id="{7A7962AA-7898-2907-AD86-5BB744FFA11A}"/>
                </a:ext>
              </a:extLst>
            </xdr14:cNvPr>
            <xdr14:cNvContentPartPr/>
          </xdr14:nvContentPartPr>
          <xdr14:nvPr macro=""/>
          <xdr14:xfrm>
            <a:off x="7989120" y="11374349"/>
            <a:ext cx="658440" cy="462322"/>
          </xdr14:xfrm>
        </xdr:contentPart>
      </mc:Choice>
      <mc:Fallback xmlns="">
        <xdr:pic>
          <xdr:nvPicPr>
            <xdr:cNvPr id="248" name="Ink 247">
              <a:extLst>
                <a:ext uri="{FF2B5EF4-FFF2-40B4-BE49-F238E27FC236}">
                  <a16:creationId xmlns:a16="http://schemas.microsoft.com/office/drawing/2014/main" id="{7A7962AA-7898-2907-AD86-5BB744FFA11A}"/>
                </a:ext>
              </a:extLst>
            </xdr:cNvPr>
            <xdr:cNvPicPr/>
          </xdr:nvPicPr>
          <xdr:blipFill>
            <a:blip xmlns:r="http://schemas.openxmlformats.org/officeDocument/2006/relationships" r:embed="rId52"/>
            <a:stretch>
              <a:fillRect/>
            </a:stretch>
          </xdr:blipFill>
          <xdr:spPr>
            <a:xfrm>
              <a:off x="7983000" y="11368223"/>
              <a:ext cx="670680" cy="474574"/>
            </a:xfrm>
            <a:prstGeom prst="rect">
              <a:avLst/>
            </a:prstGeom>
          </xdr:spPr>
        </xdr:pic>
      </mc:Fallback>
    </mc:AlternateContent>
    <xdr:clientData/>
  </xdr:twoCellAnchor>
  <xdr:twoCellAnchor editAs="oneCell">
    <xdr:from>
      <xdr:col>6</xdr:col>
      <xdr:colOff>198155</xdr:colOff>
      <xdr:row>111</xdr:row>
      <xdr:rowOff>67936</xdr:rowOff>
    </xdr:from>
    <xdr:to>
      <xdr:col>8</xdr:col>
      <xdr:colOff>826762</xdr:colOff>
      <xdr:row>112</xdr:row>
      <xdr:rowOff>113767</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13" name="Ink 12">
              <a:extLst>
                <a:ext uri="{FF2B5EF4-FFF2-40B4-BE49-F238E27FC236}">
                  <a16:creationId xmlns:a16="http://schemas.microsoft.com/office/drawing/2014/main" id="{7F21D9CF-B03A-12CD-95CE-E6C4CD4F7FF5}"/>
                </a:ext>
              </a:extLst>
            </xdr14:cNvPr>
            <xdr14:cNvContentPartPr/>
          </xdr14:nvContentPartPr>
          <xdr14:nvPr macro=""/>
          <xdr14:xfrm>
            <a:off x="4041000" y="20484281"/>
            <a:ext cx="2119762" cy="225000"/>
          </xdr14:xfrm>
        </xdr:contentPart>
      </mc:Choice>
      <mc:Fallback>
        <xdr:pic>
          <xdr:nvPicPr>
            <xdr:cNvPr id="13" name="Ink 12">
              <a:extLst>
                <a:ext uri="{FF2B5EF4-FFF2-40B4-BE49-F238E27FC236}">
                  <a16:creationId xmlns:a16="http://schemas.microsoft.com/office/drawing/2014/main" id="{7F21D9CF-B03A-12CD-95CE-E6C4CD4F7FF5}"/>
                </a:ext>
              </a:extLst>
            </xdr:cNvPr>
            <xdr:cNvPicPr/>
          </xdr:nvPicPr>
          <xdr:blipFill>
            <a:blip xmlns:r="http://schemas.openxmlformats.org/officeDocument/2006/relationships" r:embed="rId54"/>
            <a:stretch>
              <a:fillRect/>
            </a:stretch>
          </xdr:blipFill>
          <xdr:spPr>
            <a:xfrm>
              <a:off x="4034881" y="20478295"/>
              <a:ext cx="2132000" cy="236972"/>
            </a:xfrm>
            <a:prstGeom prst="rect">
              <a:avLst/>
            </a:prstGeom>
          </xdr:spPr>
        </xdr:pic>
      </mc:Fallback>
    </mc:AlternateContent>
    <xdr:clientData/>
  </xdr:twoCellAnchor>
  <xdr:twoCellAnchor editAs="oneCell">
    <xdr:from>
      <xdr:col>10</xdr:col>
      <xdr:colOff>37839</xdr:colOff>
      <xdr:row>111</xdr:row>
      <xdr:rowOff>124456</xdr:rowOff>
    </xdr:from>
    <xdr:to>
      <xdr:col>11</xdr:col>
      <xdr:colOff>629079</xdr:colOff>
      <xdr:row>112</xdr:row>
      <xdr:rowOff>125565</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27" name="Ink 26">
              <a:extLst>
                <a:ext uri="{FF2B5EF4-FFF2-40B4-BE49-F238E27FC236}">
                  <a16:creationId xmlns:a16="http://schemas.microsoft.com/office/drawing/2014/main" id="{DFB5A4CF-AE24-30AF-F1DE-0EEEAB60942A}"/>
                </a:ext>
              </a:extLst>
            </xdr14:cNvPr>
            <xdr14:cNvContentPartPr/>
          </xdr14:nvContentPartPr>
          <xdr14:nvPr macro=""/>
          <xdr14:xfrm>
            <a:off x="6573960" y="20540801"/>
            <a:ext cx="882082" cy="185040"/>
          </xdr14:xfrm>
        </xdr:contentPart>
      </mc:Choice>
      <mc:Fallback>
        <xdr:pic>
          <xdr:nvPicPr>
            <xdr:cNvPr id="27" name="Ink 26">
              <a:extLst>
                <a:ext uri="{FF2B5EF4-FFF2-40B4-BE49-F238E27FC236}">
                  <a16:creationId xmlns:a16="http://schemas.microsoft.com/office/drawing/2014/main" id="{DFB5A4CF-AE24-30AF-F1DE-0EEEAB60942A}"/>
                </a:ext>
              </a:extLst>
            </xdr:cNvPr>
            <xdr:cNvPicPr/>
          </xdr:nvPicPr>
          <xdr:blipFill>
            <a:blip xmlns:r="http://schemas.openxmlformats.org/officeDocument/2006/relationships" r:embed="rId56"/>
            <a:stretch>
              <a:fillRect/>
            </a:stretch>
          </xdr:blipFill>
          <xdr:spPr>
            <a:xfrm>
              <a:off x="6567839" y="20534681"/>
              <a:ext cx="894323" cy="197280"/>
            </a:xfrm>
            <a:prstGeom prst="rect">
              <a:avLst/>
            </a:prstGeom>
          </xdr:spPr>
        </xdr:pic>
      </mc:Fallback>
    </mc:AlternateContent>
    <xdr:clientData/>
  </xdr:twoCellAnchor>
  <xdr:twoCellAnchor editAs="oneCell">
    <xdr:from>
      <xdr:col>13</xdr:col>
      <xdr:colOff>11004</xdr:colOff>
      <xdr:row>111</xdr:row>
      <xdr:rowOff>105294</xdr:rowOff>
    </xdr:from>
    <xdr:to>
      <xdr:col>13</xdr:col>
      <xdr:colOff>417886</xdr:colOff>
      <xdr:row>112</xdr:row>
      <xdr:rowOff>121883</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32" name="Ink 31">
              <a:extLst>
                <a:ext uri="{FF2B5EF4-FFF2-40B4-BE49-F238E27FC236}">
                  <a16:creationId xmlns:a16="http://schemas.microsoft.com/office/drawing/2014/main" id="{E084246D-5467-1C45-7B85-2E831D05A47A}"/>
                </a:ext>
              </a:extLst>
            </xdr14:cNvPr>
            <xdr14:cNvContentPartPr/>
          </xdr14:nvContentPartPr>
          <xdr14:nvPr macro=""/>
          <xdr14:xfrm>
            <a:off x="8215642" y="20521639"/>
            <a:ext cx="402120" cy="200520"/>
          </xdr14:xfrm>
        </xdr:contentPart>
      </mc:Choice>
      <mc:Fallback>
        <xdr:pic>
          <xdr:nvPicPr>
            <xdr:cNvPr id="32" name="Ink 31">
              <a:extLst>
                <a:ext uri="{FF2B5EF4-FFF2-40B4-BE49-F238E27FC236}">
                  <a16:creationId xmlns:a16="http://schemas.microsoft.com/office/drawing/2014/main" id="{E084246D-5467-1C45-7B85-2E831D05A47A}"/>
                </a:ext>
              </a:extLst>
            </xdr:cNvPr>
            <xdr:cNvPicPr/>
          </xdr:nvPicPr>
          <xdr:blipFill>
            <a:blip xmlns:r="http://schemas.openxmlformats.org/officeDocument/2006/relationships" r:embed="rId58"/>
            <a:stretch>
              <a:fillRect/>
            </a:stretch>
          </xdr:blipFill>
          <xdr:spPr>
            <a:xfrm>
              <a:off x="8209522" y="20515519"/>
              <a:ext cx="414360" cy="212760"/>
            </a:xfrm>
            <a:prstGeom prst="rect">
              <a:avLst/>
            </a:prstGeom>
          </xdr:spPr>
        </xdr:pic>
      </mc:Fallback>
    </mc:AlternateContent>
    <xdr:clientData/>
  </xdr:twoCellAnchor>
  <xdr:twoCellAnchor editAs="oneCell">
    <xdr:from>
      <xdr:col>11</xdr:col>
      <xdr:colOff>780558</xdr:colOff>
      <xdr:row>111</xdr:row>
      <xdr:rowOff>96736</xdr:rowOff>
    </xdr:from>
    <xdr:to>
      <xdr:col>12</xdr:col>
      <xdr:colOff>323305</xdr:colOff>
      <xdr:row>112</xdr:row>
      <xdr:rowOff>112327</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33" name="Ink 32">
              <a:extLst>
                <a:ext uri="{FF2B5EF4-FFF2-40B4-BE49-F238E27FC236}">
                  <a16:creationId xmlns:a16="http://schemas.microsoft.com/office/drawing/2014/main" id="{61C693CD-6DB3-9F45-BEDC-EB5B7A0E1253}"/>
                </a:ext>
              </a:extLst>
            </xdr14:cNvPr>
            <xdr14:cNvContentPartPr/>
          </xdr14:nvContentPartPr>
          <xdr14:nvPr macro=""/>
          <xdr14:xfrm>
            <a:off x="7612282" y="20513081"/>
            <a:ext cx="344160" cy="194760"/>
          </xdr14:xfrm>
        </xdr:contentPart>
      </mc:Choice>
      <mc:Fallback>
        <xdr:pic>
          <xdr:nvPicPr>
            <xdr:cNvPr id="33" name="Ink 32">
              <a:extLst>
                <a:ext uri="{FF2B5EF4-FFF2-40B4-BE49-F238E27FC236}">
                  <a16:creationId xmlns:a16="http://schemas.microsoft.com/office/drawing/2014/main" id="{61C693CD-6DB3-9F45-BEDC-EB5B7A0E1253}"/>
                </a:ext>
              </a:extLst>
            </xdr:cNvPr>
            <xdr:cNvPicPr/>
          </xdr:nvPicPr>
          <xdr:blipFill>
            <a:blip xmlns:r="http://schemas.openxmlformats.org/officeDocument/2006/relationships" r:embed="rId60"/>
            <a:stretch>
              <a:fillRect/>
            </a:stretch>
          </xdr:blipFill>
          <xdr:spPr>
            <a:xfrm>
              <a:off x="7606162" y="20506961"/>
              <a:ext cx="356400" cy="207000"/>
            </a:xfrm>
            <a:prstGeom prst="rect">
              <a:avLst/>
            </a:prstGeom>
          </xdr:spPr>
        </xdr:pic>
      </mc:Fallback>
    </mc:AlternateContent>
    <xdr:clientData/>
  </xdr:twoCellAnchor>
  <xdr:twoCellAnchor editAs="oneCell">
    <xdr:from>
      <xdr:col>11</xdr:col>
      <xdr:colOff>45438</xdr:colOff>
      <xdr:row>108</xdr:row>
      <xdr:rowOff>179007</xdr:rowOff>
    </xdr:from>
    <xdr:to>
      <xdr:col>12</xdr:col>
      <xdr:colOff>11627</xdr:colOff>
      <xdr:row>110</xdr:row>
      <xdr:rowOff>93549</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43" name="Ink 42">
              <a:extLst>
                <a:ext uri="{FF2B5EF4-FFF2-40B4-BE49-F238E27FC236}">
                  <a16:creationId xmlns:a16="http://schemas.microsoft.com/office/drawing/2014/main" id="{4A876816-169F-E152-C06D-C11FD16F12C2}"/>
                </a:ext>
              </a:extLst>
            </xdr14:cNvPr>
            <xdr14:cNvContentPartPr/>
          </xdr14:nvContentPartPr>
          <xdr14:nvPr macro=""/>
          <xdr14:xfrm>
            <a:off x="6877162" y="20043559"/>
            <a:ext cx="762840" cy="277642"/>
          </xdr14:xfrm>
        </xdr:contentPart>
      </mc:Choice>
      <mc:Fallback>
        <xdr:pic>
          <xdr:nvPicPr>
            <xdr:cNvPr id="43" name="Ink 42">
              <a:extLst>
                <a:ext uri="{FF2B5EF4-FFF2-40B4-BE49-F238E27FC236}">
                  <a16:creationId xmlns:a16="http://schemas.microsoft.com/office/drawing/2014/main" id="{4A876816-169F-E152-C06D-C11FD16F12C2}"/>
                </a:ext>
              </a:extLst>
            </xdr:cNvPr>
            <xdr:cNvPicPr/>
          </xdr:nvPicPr>
          <xdr:blipFill>
            <a:blip xmlns:r="http://schemas.openxmlformats.org/officeDocument/2006/relationships" r:embed="rId62"/>
            <a:stretch>
              <a:fillRect/>
            </a:stretch>
          </xdr:blipFill>
          <xdr:spPr>
            <a:xfrm>
              <a:off x="6871042" y="20037429"/>
              <a:ext cx="775080" cy="289902"/>
            </a:xfrm>
            <a:prstGeom prst="rect">
              <a:avLst/>
            </a:prstGeom>
          </xdr:spPr>
        </xdr:pic>
      </mc:Fallback>
    </mc:AlternateContent>
    <xdr:clientData/>
  </xdr:twoCellAnchor>
  <xdr:twoCellAnchor editAs="oneCell">
    <xdr:from>
      <xdr:col>6</xdr:col>
      <xdr:colOff>477237</xdr:colOff>
      <xdr:row>108</xdr:row>
      <xdr:rowOff>93409</xdr:rowOff>
    </xdr:from>
    <xdr:to>
      <xdr:col>7</xdr:col>
      <xdr:colOff>219261</xdr:colOff>
      <xdr:row>109</xdr:row>
      <xdr:rowOff>150956</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44" name="Ink 43">
              <a:extLst>
                <a:ext uri="{FF2B5EF4-FFF2-40B4-BE49-F238E27FC236}">
                  <a16:creationId xmlns:a16="http://schemas.microsoft.com/office/drawing/2014/main" id="{BF97043A-B976-8827-F287-361AE4D98DAA}"/>
                </a:ext>
              </a:extLst>
            </xdr14:cNvPr>
            <xdr14:cNvContentPartPr/>
          </xdr14:nvContentPartPr>
          <xdr14:nvPr macro=""/>
          <xdr14:xfrm>
            <a:off x="4320082" y="19957961"/>
            <a:ext cx="602558" cy="241478"/>
          </xdr14:xfrm>
        </xdr:contentPart>
      </mc:Choice>
      <mc:Fallback>
        <xdr:pic>
          <xdr:nvPicPr>
            <xdr:cNvPr id="44" name="Ink 43">
              <a:extLst>
                <a:ext uri="{FF2B5EF4-FFF2-40B4-BE49-F238E27FC236}">
                  <a16:creationId xmlns:a16="http://schemas.microsoft.com/office/drawing/2014/main" id="{BF97043A-B976-8827-F287-361AE4D98DAA}"/>
                </a:ext>
              </a:extLst>
            </xdr:cNvPr>
            <xdr:cNvPicPr/>
          </xdr:nvPicPr>
          <xdr:blipFill>
            <a:blip xmlns:r="http://schemas.openxmlformats.org/officeDocument/2006/relationships" r:embed="rId64"/>
            <a:stretch>
              <a:fillRect/>
            </a:stretch>
          </xdr:blipFill>
          <xdr:spPr>
            <a:xfrm>
              <a:off x="4313966" y="19951959"/>
              <a:ext cx="614789" cy="253481"/>
            </a:xfrm>
            <a:prstGeom prst="rect">
              <a:avLst/>
            </a:prstGeom>
          </xdr:spPr>
        </xdr:pic>
      </mc:Fallback>
    </mc:AlternateContent>
    <xdr:clientData/>
  </xdr:twoCellAnchor>
  <xdr:twoCellAnchor editAs="oneCell">
    <xdr:from>
      <xdr:col>4</xdr:col>
      <xdr:colOff>401428</xdr:colOff>
      <xdr:row>111</xdr:row>
      <xdr:rowOff>154614</xdr:rowOff>
    </xdr:from>
    <xdr:to>
      <xdr:col>5</xdr:col>
      <xdr:colOff>121687</xdr:colOff>
      <xdr:row>113</xdr:row>
      <xdr:rowOff>106514</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48" name="Ink 47">
              <a:extLst>
                <a:ext uri="{FF2B5EF4-FFF2-40B4-BE49-F238E27FC236}">
                  <a16:creationId xmlns:a16="http://schemas.microsoft.com/office/drawing/2014/main" id="{082BD0E8-23DC-9DBC-1E0D-77B17C41CE5A}"/>
                </a:ext>
              </a:extLst>
            </xdr14:cNvPr>
            <xdr14:cNvContentPartPr/>
          </xdr14:nvContentPartPr>
          <xdr14:nvPr macro=""/>
          <xdr14:xfrm>
            <a:off x="3488842" y="20570959"/>
            <a:ext cx="201600" cy="319762"/>
          </xdr14:xfrm>
        </xdr:contentPart>
      </mc:Choice>
      <mc:Fallback>
        <xdr:pic>
          <xdr:nvPicPr>
            <xdr:cNvPr id="48" name="Ink 47">
              <a:extLst>
                <a:ext uri="{FF2B5EF4-FFF2-40B4-BE49-F238E27FC236}">
                  <a16:creationId xmlns:a16="http://schemas.microsoft.com/office/drawing/2014/main" id="{082BD0E8-23DC-9DBC-1E0D-77B17C41CE5A}"/>
                </a:ext>
              </a:extLst>
            </xdr:cNvPr>
            <xdr:cNvPicPr/>
          </xdr:nvPicPr>
          <xdr:blipFill>
            <a:blip xmlns:r="http://schemas.openxmlformats.org/officeDocument/2006/relationships" r:embed="rId66"/>
            <a:stretch>
              <a:fillRect/>
            </a:stretch>
          </xdr:blipFill>
          <xdr:spPr>
            <a:xfrm>
              <a:off x="3482722" y="20564746"/>
              <a:ext cx="213840" cy="332187"/>
            </a:xfrm>
            <a:prstGeom prst="rect">
              <a:avLst/>
            </a:prstGeom>
          </xdr:spPr>
        </xdr:pic>
      </mc:Fallback>
    </mc:AlternateContent>
    <xdr:clientData/>
  </xdr:twoCellAnchor>
  <xdr:twoCellAnchor editAs="oneCell">
    <xdr:from>
      <xdr:col>6</xdr:col>
      <xdr:colOff>209397</xdr:colOff>
      <xdr:row>116</xdr:row>
      <xdr:rowOff>131801</xdr:rowOff>
    </xdr:from>
    <xdr:to>
      <xdr:col>7</xdr:col>
      <xdr:colOff>390703</xdr:colOff>
      <xdr:row>118</xdr:row>
      <xdr:rowOff>18377</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69" name="Ink 68">
              <a:extLst>
                <a:ext uri="{FF2B5EF4-FFF2-40B4-BE49-F238E27FC236}">
                  <a16:creationId xmlns:a16="http://schemas.microsoft.com/office/drawing/2014/main" id="{471E4CD4-BE6F-F1ED-CB7E-898FBF5F1340}"/>
                </a:ext>
              </a:extLst>
            </xdr14:cNvPr>
            <xdr14:cNvContentPartPr/>
          </xdr14:nvContentPartPr>
          <xdr14:nvPr macro=""/>
          <xdr14:xfrm>
            <a:off x="4052242" y="21467801"/>
            <a:ext cx="1041840" cy="254438"/>
          </xdr14:xfrm>
        </xdr:contentPart>
      </mc:Choice>
      <mc:Fallback>
        <xdr:pic>
          <xdr:nvPicPr>
            <xdr:cNvPr id="69" name="Ink 68">
              <a:extLst>
                <a:ext uri="{FF2B5EF4-FFF2-40B4-BE49-F238E27FC236}">
                  <a16:creationId xmlns:a16="http://schemas.microsoft.com/office/drawing/2014/main" id="{471E4CD4-BE6F-F1ED-CB7E-898FBF5F1340}"/>
                </a:ext>
              </a:extLst>
            </xdr:cNvPr>
            <xdr:cNvPicPr/>
          </xdr:nvPicPr>
          <xdr:blipFill>
            <a:blip xmlns:r="http://schemas.openxmlformats.org/officeDocument/2006/relationships" r:embed="rId68"/>
            <a:stretch>
              <a:fillRect/>
            </a:stretch>
          </xdr:blipFill>
          <xdr:spPr>
            <a:xfrm>
              <a:off x="4046122" y="21461683"/>
              <a:ext cx="1054080" cy="266674"/>
            </a:xfrm>
            <a:prstGeom prst="rect">
              <a:avLst/>
            </a:prstGeom>
          </xdr:spPr>
        </xdr:pic>
      </mc:Fallback>
    </mc:AlternateContent>
    <xdr:clientData/>
  </xdr:twoCellAnchor>
  <xdr:twoCellAnchor editAs="oneCell">
    <xdr:from>
      <xdr:col>6</xdr:col>
      <xdr:colOff>237395</xdr:colOff>
      <xdr:row>114</xdr:row>
      <xdr:rowOff>140743</xdr:rowOff>
    </xdr:from>
    <xdr:to>
      <xdr:col>7</xdr:col>
      <xdr:colOff>26743</xdr:colOff>
      <xdr:row>116</xdr:row>
      <xdr:rowOff>29119</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70" name="Ink 69">
              <a:extLst>
                <a:ext uri="{FF2B5EF4-FFF2-40B4-BE49-F238E27FC236}">
                  <a16:creationId xmlns:a16="http://schemas.microsoft.com/office/drawing/2014/main" id="{130C894C-0149-A0DC-C5D3-1100BA1C18E4}"/>
                </a:ext>
              </a:extLst>
            </xdr14:cNvPr>
            <xdr14:cNvContentPartPr/>
          </xdr14:nvContentPartPr>
          <xdr14:nvPr macro=""/>
          <xdr14:xfrm>
            <a:off x="4080240" y="21108881"/>
            <a:ext cx="645120" cy="256238"/>
          </xdr14:xfrm>
        </xdr:contentPart>
      </mc:Choice>
      <mc:Fallback>
        <xdr:pic>
          <xdr:nvPicPr>
            <xdr:cNvPr id="70" name="Ink 69">
              <a:extLst>
                <a:ext uri="{FF2B5EF4-FFF2-40B4-BE49-F238E27FC236}">
                  <a16:creationId xmlns:a16="http://schemas.microsoft.com/office/drawing/2014/main" id="{130C894C-0149-A0DC-C5D3-1100BA1C18E4}"/>
                </a:ext>
              </a:extLst>
            </xdr:cNvPr>
            <xdr:cNvPicPr/>
          </xdr:nvPicPr>
          <xdr:blipFill>
            <a:blip xmlns:r="http://schemas.openxmlformats.org/officeDocument/2006/relationships" r:embed="rId70"/>
            <a:stretch>
              <a:fillRect/>
            </a:stretch>
          </xdr:blipFill>
          <xdr:spPr>
            <a:xfrm>
              <a:off x="4074120" y="21102873"/>
              <a:ext cx="657360" cy="268255"/>
            </a:xfrm>
            <a:prstGeom prst="rect">
              <a:avLst/>
            </a:prstGeom>
          </xdr:spPr>
        </xdr:pic>
      </mc:Fallback>
    </mc:AlternateContent>
    <xdr:clientData/>
  </xdr:twoCellAnchor>
  <xdr:twoCellAnchor editAs="oneCell">
    <xdr:from>
      <xdr:col>6</xdr:col>
      <xdr:colOff>179075</xdr:colOff>
      <xdr:row>118</xdr:row>
      <xdr:rowOff>150137</xdr:rowOff>
    </xdr:from>
    <xdr:to>
      <xdr:col>7</xdr:col>
      <xdr:colOff>524263</xdr:colOff>
      <xdr:row>127</xdr:row>
      <xdr:rowOff>132840</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78" name="Ink 77">
              <a:extLst>
                <a:ext uri="{FF2B5EF4-FFF2-40B4-BE49-F238E27FC236}">
                  <a16:creationId xmlns:a16="http://schemas.microsoft.com/office/drawing/2014/main" id="{A3495CE7-C464-4C73-EA3F-1FD7CDD72DC1}"/>
                </a:ext>
              </a:extLst>
            </xdr14:cNvPr>
            <xdr14:cNvContentPartPr/>
          </xdr14:nvContentPartPr>
          <xdr14:nvPr macro=""/>
          <xdr14:xfrm>
            <a:off x="4021920" y="21853999"/>
            <a:ext cx="1205722" cy="1638082"/>
          </xdr14:xfrm>
        </xdr:contentPart>
      </mc:Choice>
      <mc:Fallback>
        <xdr:pic>
          <xdr:nvPicPr>
            <xdr:cNvPr id="78" name="Ink 77">
              <a:extLst>
                <a:ext uri="{FF2B5EF4-FFF2-40B4-BE49-F238E27FC236}">
                  <a16:creationId xmlns:a16="http://schemas.microsoft.com/office/drawing/2014/main" id="{A3495CE7-C464-4C73-EA3F-1FD7CDD72DC1}"/>
                </a:ext>
              </a:extLst>
            </xdr:cNvPr>
            <xdr:cNvPicPr/>
          </xdr:nvPicPr>
          <xdr:blipFill>
            <a:blip xmlns:r="http://schemas.openxmlformats.org/officeDocument/2006/relationships" r:embed="rId72"/>
            <a:stretch>
              <a:fillRect/>
            </a:stretch>
          </xdr:blipFill>
          <xdr:spPr>
            <a:xfrm>
              <a:off x="4015801" y="21847880"/>
              <a:ext cx="1217959" cy="165032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55756</xdr:colOff>
      <xdr:row>4</xdr:row>
      <xdr:rowOff>148683</xdr:rowOff>
    </xdr:from>
    <xdr:to>
      <xdr:col>7</xdr:col>
      <xdr:colOff>360764</xdr:colOff>
      <xdr:row>6</xdr:row>
      <xdr:rowOff>114925</xdr:rowOff>
    </xdr:to>
    <xdr:pic>
      <xdr:nvPicPr>
        <xdr:cNvPr id="2" name="Picture 1">
          <a:extLst>
            <a:ext uri="{FF2B5EF4-FFF2-40B4-BE49-F238E27FC236}">
              <a16:creationId xmlns:a16="http://schemas.microsoft.com/office/drawing/2014/main" id="{FB03B2E5-A30D-0FE5-3D4A-4C4860E18AAC}"/>
            </a:ext>
          </a:extLst>
        </xdr:cNvPr>
        <xdr:cNvPicPr>
          <a:picLocks noChangeAspect="1"/>
        </xdr:cNvPicPr>
      </xdr:nvPicPr>
      <xdr:blipFill>
        <a:blip xmlns:r="http://schemas.openxmlformats.org/officeDocument/2006/relationships" r:embed="rId1"/>
        <a:stretch>
          <a:fillRect/>
        </a:stretch>
      </xdr:blipFill>
      <xdr:spPr>
        <a:xfrm>
          <a:off x="2258122" y="873512"/>
          <a:ext cx="5272822" cy="323895"/>
        </a:xfrm>
        <a:prstGeom prst="rect">
          <a:avLst/>
        </a:prstGeom>
      </xdr:spPr>
    </xdr:pic>
    <xdr:clientData/>
  </xdr:twoCellAnchor>
  <xdr:twoCellAnchor editAs="oneCell">
    <xdr:from>
      <xdr:col>6</xdr:col>
      <xdr:colOff>206717</xdr:colOff>
      <xdr:row>11</xdr:row>
      <xdr:rowOff>168403</xdr:rowOff>
    </xdr:from>
    <xdr:to>
      <xdr:col>6</xdr:col>
      <xdr:colOff>211839</xdr:colOff>
      <xdr:row>11</xdr:row>
      <xdr:rowOff>173525</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4" name="Ink 3">
              <a:extLst>
                <a:ext uri="{FF2B5EF4-FFF2-40B4-BE49-F238E27FC236}">
                  <a16:creationId xmlns:a16="http://schemas.microsoft.com/office/drawing/2014/main" id="{A19351FE-CC85-E5A1-92C3-08808EF8BD17}"/>
                </a:ext>
              </a:extLst>
            </xdr14:cNvPr>
            <xdr14:cNvContentPartPr/>
          </xdr14:nvContentPartPr>
          <xdr14:nvPr macro=""/>
          <xdr14:xfrm>
            <a:off x="4403160" y="2144160"/>
            <a:ext cx="360" cy="360"/>
          </xdr14:xfrm>
        </xdr:contentPart>
      </mc:Choice>
      <mc:Fallback xmlns="">
        <xdr:pic>
          <xdr:nvPicPr>
            <xdr:cNvPr id="4" name="Ink 3">
              <a:extLst>
                <a:ext uri="{FF2B5EF4-FFF2-40B4-BE49-F238E27FC236}">
                  <a16:creationId xmlns:a16="http://schemas.microsoft.com/office/drawing/2014/main" id="{A19351FE-CC85-E5A1-92C3-08808EF8BD17}"/>
                </a:ext>
              </a:extLst>
            </xdr:cNvPr>
            <xdr:cNvPicPr/>
          </xdr:nvPicPr>
          <xdr:blipFill>
            <a:blip xmlns:r="http://schemas.openxmlformats.org/officeDocument/2006/relationships" r:embed="rId3"/>
            <a:stretch>
              <a:fillRect/>
            </a:stretch>
          </xdr:blipFill>
          <xdr:spPr>
            <a:xfrm>
              <a:off x="4397040" y="2138040"/>
              <a:ext cx="12600" cy="12600"/>
            </a:xfrm>
            <a:prstGeom prst="rect">
              <a:avLst/>
            </a:prstGeom>
          </xdr:spPr>
        </xdr:pic>
      </mc:Fallback>
    </mc:AlternateContent>
    <xdr:clientData/>
  </xdr:twoCellAnchor>
  <xdr:twoCellAnchor editAs="oneCell">
    <xdr:from>
      <xdr:col>3</xdr:col>
      <xdr:colOff>333836</xdr:colOff>
      <xdr:row>53</xdr:row>
      <xdr:rowOff>172003</xdr:rowOff>
    </xdr:from>
    <xdr:to>
      <xdr:col>4</xdr:col>
      <xdr:colOff>179786</xdr:colOff>
      <xdr:row>55</xdr:row>
      <xdr:rowOff>169894</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9" name="Ink 8">
              <a:extLst>
                <a:ext uri="{FF2B5EF4-FFF2-40B4-BE49-F238E27FC236}">
                  <a16:creationId xmlns:a16="http://schemas.microsoft.com/office/drawing/2014/main" id="{7E255913-FA5E-75AA-AAEF-2DC9F27BDC83}"/>
                </a:ext>
              </a:extLst>
            </xdr14:cNvPr>
            <xdr14:cNvContentPartPr/>
          </xdr14:nvContentPartPr>
          <xdr14:nvPr macro=""/>
          <xdr14:xfrm>
            <a:off x="2706922" y="9691560"/>
            <a:ext cx="1310760" cy="357120"/>
          </xdr14:xfrm>
        </xdr:contentPart>
      </mc:Choice>
      <mc:Fallback>
        <xdr:pic>
          <xdr:nvPicPr>
            <xdr:cNvPr id="9" name="Ink 8">
              <a:extLst>
                <a:ext uri="{FF2B5EF4-FFF2-40B4-BE49-F238E27FC236}">
                  <a16:creationId xmlns:a16="http://schemas.microsoft.com/office/drawing/2014/main" id="{7E255913-FA5E-75AA-AAEF-2DC9F27BDC83}"/>
                </a:ext>
              </a:extLst>
            </xdr:cNvPr>
            <xdr:cNvPicPr/>
          </xdr:nvPicPr>
          <xdr:blipFill>
            <a:blip xmlns:r="http://schemas.openxmlformats.org/officeDocument/2006/relationships" r:embed="rId5"/>
            <a:stretch>
              <a:fillRect/>
            </a:stretch>
          </xdr:blipFill>
          <xdr:spPr>
            <a:xfrm>
              <a:off x="2700802" y="9685440"/>
              <a:ext cx="1323000" cy="369360"/>
            </a:xfrm>
            <a:prstGeom prst="rect">
              <a:avLst/>
            </a:prstGeom>
          </xdr:spPr>
        </xdr:pic>
      </mc:Fallback>
    </mc:AlternateContent>
    <xdr:clientData/>
  </xdr:twoCellAnchor>
  <xdr:twoCellAnchor editAs="oneCell">
    <xdr:from>
      <xdr:col>6</xdr:col>
      <xdr:colOff>1636711</xdr:colOff>
      <xdr:row>53</xdr:row>
      <xdr:rowOff>20803</xdr:rowOff>
    </xdr:from>
    <xdr:to>
      <xdr:col>7</xdr:col>
      <xdr:colOff>409856</xdr:colOff>
      <xdr:row>53</xdr:row>
      <xdr:rowOff>132125</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29" name="Ink 28">
              <a:extLst>
                <a:ext uri="{FF2B5EF4-FFF2-40B4-BE49-F238E27FC236}">
                  <a16:creationId xmlns:a16="http://schemas.microsoft.com/office/drawing/2014/main" id="{5BF72704-1695-5D23-C480-9714F8F7705A}"/>
                </a:ext>
              </a:extLst>
            </xdr14:cNvPr>
            <xdr14:cNvContentPartPr/>
          </xdr14:nvContentPartPr>
          <xdr14:nvPr macro=""/>
          <xdr14:xfrm>
            <a:off x="6611482" y="9540360"/>
            <a:ext cx="552960" cy="111322"/>
          </xdr14:xfrm>
        </xdr:contentPart>
      </mc:Choice>
      <mc:Fallback>
        <xdr:pic>
          <xdr:nvPicPr>
            <xdr:cNvPr id="29" name="Ink 28">
              <a:extLst>
                <a:ext uri="{FF2B5EF4-FFF2-40B4-BE49-F238E27FC236}">
                  <a16:creationId xmlns:a16="http://schemas.microsoft.com/office/drawing/2014/main" id="{5BF72704-1695-5D23-C480-9714F8F7705A}"/>
                </a:ext>
              </a:extLst>
            </xdr:cNvPr>
            <xdr:cNvPicPr/>
          </xdr:nvPicPr>
          <xdr:blipFill>
            <a:blip xmlns:r="http://schemas.openxmlformats.org/officeDocument/2006/relationships" r:embed="rId7"/>
            <a:stretch>
              <a:fillRect/>
            </a:stretch>
          </xdr:blipFill>
          <xdr:spPr>
            <a:xfrm>
              <a:off x="6605310" y="9534216"/>
              <a:ext cx="565304" cy="123611"/>
            </a:xfrm>
            <a:prstGeom prst="rect">
              <a:avLst/>
            </a:prstGeom>
          </xdr:spPr>
        </xdr:pic>
      </mc:Fallback>
    </mc:AlternateContent>
    <xdr:clientData/>
  </xdr:twoCellAnchor>
  <xdr:twoCellAnchor editAs="oneCell">
    <xdr:from>
      <xdr:col>6</xdr:col>
      <xdr:colOff>960991</xdr:colOff>
      <xdr:row>53</xdr:row>
      <xdr:rowOff>28003</xdr:rowOff>
    </xdr:from>
    <xdr:to>
      <xdr:col>6</xdr:col>
      <xdr:colOff>1449871</xdr:colOff>
      <xdr:row>53</xdr:row>
      <xdr:rowOff>116367</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30" name="Ink 29">
              <a:extLst>
                <a:ext uri="{FF2B5EF4-FFF2-40B4-BE49-F238E27FC236}">
                  <a16:creationId xmlns:a16="http://schemas.microsoft.com/office/drawing/2014/main" id="{4DA7582C-E7CD-760C-EDE9-CD3E7B4B6DAA}"/>
                </a:ext>
              </a:extLst>
            </xdr14:cNvPr>
            <xdr14:cNvContentPartPr/>
          </xdr14:nvContentPartPr>
          <xdr14:nvPr macro=""/>
          <xdr14:xfrm>
            <a:off x="5935762" y="9547560"/>
            <a:ext cx="488880" cy="83602"/>
          </xdr14:xfrm>
        </xdr:contentPart>
      </mc:Choice>
      <mc:Fallback>
        <xdr:pic>
          <xdr:nvPicPr>
            <xdr:cNvPr id="30" name="Ink 29">
              <a:extLst>
                <a:ext uri="{FF2B5EF4-FFF2-40B4-BE49-F238E27FC236}">
                  <a16:creationId xmlns:a16="http://schemas.microsoft.com/office/drawing/2014/main" id="{4DA7582C-E7CD-760C-EDE9-CD3E7B4B6DAA}"/>
                </a:ext>
              </a:extLst>
            </xdr:cNvPr>
            <xdr:cNvPicPr/>
          </xdr:nvPicPr>
          <xdr:blipFill>
            <a:blip xmlns:r="http://schemas.openxmlformats.org/officeDocument/2006/relationships" r:embed="rId9"/>
            <a:stretch>
              <a:fillRect/>
            </a:stretch>
          </xdr:blipFill>
          <xdr:spPr>
            <a:xfrm>
              <a:off x="5929637" y="9541434"/>
              <a:ext cx="501129" cy="95854"/>
            </a:xfrm>
            <a:prstGeom prst="rect">
              <a:avLst/>
            </a:prstGeom>
          </xdr:spPr>
        </xdr:pic>
      </mc:Fallback>
    </mc:AlternateContent>
    <xdr:clientData/>
  </xdr:twoCellAnchor>
  <xdr:twoCellAnchor editAs="oneCell">
    <xdr:from>
      <xdr:col>5</xdr:col>
      <xdr:colOff>802076</xdr:colOff>
      <xdr:row>53</xdr:row>
      <xdr:rowOff>27643</xdr:rowOff>
    </xdr:from>
    <xdr:to>
      <xdr:col>6</xdr:col>
      <xdr:colOff>342233</xdr:colOff>
      <xdr:row>55</xdr:row>
      <xdr:rowOff>95898</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31" name="Ink 30">
              <a:extLst>
                <a:ext uri="{FF2B5EF4-FFF2-40B4-BE49-F238E27FC236}">
                  <a16:creationId xmlns:a16="http://schemas.microsoft.com/office/drawing/2014/main" id="{32492B6B-7F49-797F-CCE9-7F1F2ECED175}"/>
                </a:ext>
              </a:extLst>
            </xdr14:cNvPr>
            <xdr14:cNvContentPartPr/>
          </xdr14:nvContentPartPr>
          <xdr14:nvPr macro=""/>
          <xdr14:xfrm>
            <a:off x="4699162" y="9547200"/>
            <a:ext cx="613080" cy="427484"/>
          </xdr14:xfrm>
        </xdr:contentPart>
      </mc:Choice>
      <mc:Fallback>
        <xdr:pic>
          <xdr:nvPicPr>
            <xdr:cNvPr id="31" name="Ink 30">
              <a:extLst>
                <a:ext uri="{FF2B5EF4-FFF2-40B4-BE49-F238E27FC236}">
                  <a16:creationId xmlns:a16="http://schemas.microsoft.com/office/drawing/2014/main" id="{32492B6B-7F49-797F-CCE9-7F1F2ECED175}"/>
                </a:ext>
              </a:extLst>
            </xdr:cNvPr>
            <xdr:cNvPicPr/>
          </xdr:nvPicPr>
          <xdr:blipFill>
            <a:blip xmlns:r="http://schemas.openxmlformats.org/officeDocument/2006/relationships" r:embed="rId11"/>
            <a:stretch>
              <a:fillRect/>
            </a:stretch>
          </xdr:blipFill>
          <xdr:spPr>
            <a:xfrm>
              <a:off x="4693042" y="9541010"/>
              <a:ext cx="625320" cy="439864"/>
            </a:xfrm>
            <a:prstGeom prst="rect">
              <a:avLst/>
            </a:prstGeom>
          </xdr:spPr>
        </xdr:pic>
      </mc:Fallback>
    </mc:AlternateContent>
    <xdr:clientData/>
  </xdr:twoCellAnchor>
  <xdr:twoCellAnchor editAs="oneCell">
    <xdr:from>
      <xdr:col>8</xdr:col>
      <xdr:colOff>249403</xdr:colOff>
      <xdr:row>52</xdr:row>
      <xdr:rowOff>170177</xdr:rowOff>
    </xdr:from>
    <xdr:to>
      <xdr:col>9</xdr:col>
      <xdr:colOff>350752</xdr:colOff>
      <xdr:row>54</xdr:row>
      <xdr:rowOff>8589</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38" name="Ink 37">
              <a:extLst>
                <a:ext uri="{FF2B5EF4-FFF2-40B4-BE49-F238E27FC236}">
                  <a16:creationId xmlns:a16="http://schemas.microsoft.com/office/drawing/2014/main" id="{152A976C-4493-EFBD-F5FD-90E817DA4B7A}"/>
                </a:ext>
              </a:extLst>
            </xdr14:cNvPr>
            <xdr14:cNvContentPartPr/>
          </xdr14:nvContentPartPr>
          <xdr14:nvPr macro=""/>
          <xdr14:xfrm>
            <a:off x="7711560" y="9510120"/>
            <a:ext cx="808920" cy="197640"/>
          </xdr14:xfrm>
        </xdr:contentPart>
      </mc:Choice>
      <mc:Fallback>
        <xdr:pic>
          <xdr:nvPicPr>
            <xdr:cNvPr id="38" name="Ink 37">
              <a:extLst>
                <a:ext uri="{FF2B5EF4-FFF2-40B4-BE49-F238E27FC236}">
                  <a16:creationId xmlns:a16="http://schemas.microsoft.com/office/drawing/2014/main" id="{152A976C-4493-EFBD-F5FD-90E817DA4B7A}"/>
                </a:ext>
              </a:extLst>
            </xdr:cNvPr>
            <xdr:cNvPicPr/>
          </xdr:nvPicPr>
          <xdr:blipFill>
            <a:blip xmlns:r="http://schemas.openxmlformats.org/officeDocument/2006/relationships" r:embed="rId13"/>
            <a:stretch>
              <a:fillRect/>
            </a:stretch>
          </xdr:blipFill>
          <xdr:spPr>
            <a:xfrm>
              <a:off x="7705440" y="9504000"/>
              <a:ext cx="821160" cy="209880"/>
            </a:xfrm>
            <a:prstGeom prst="rect">
              <a:avLst/>
            </a:prstGeom>
          </xdr:spPr>
        </xdr:pic>
      </mc:Fallback>
    </mc:AlternateContent>
    <xdr:clientData/>
  </xdr:twoCellAnchor>
  <xdr:twoCellAnchor editAs="oneCell">
    <xdr:from>
      <xdr:col>6</xdr:col>
      <xdr:colOff>1085191</xdr:colOff>
      <xdr:row>54</xdr:row>
      <xdr:rowOff>58351</xdr:rowOff>
    </xdr:from>
    <xdr:to>
      <xdr:col>6</xdr:col>
      <xdr:colOff>1335669</xdr:colOff>
      <xdr:row>55</xdr:row>
      <xdr:rowOff>17614</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41" name="Ink 40">
              <a:extLst>
                <a:ext uri="{FF2B5EF4-FFF2-40B4-BE49-F238E27FC236}">
                  <a16:creationId xmlns:a16="http://schemas.microsoft.com/office/drawing/2014/main" id="{AF7F2564-6730-5634-6162-A3535F1A0153}"/>
                </a:ext>
              </a:extLst>
            </xdr14:cNvPr>
            <xdr14:cNvContentPartPr/>
          </xdr14:nvContentPartPr>
          <xdr14:nvPr macro=""/>
          <xdr14:xfrm>
            <a:off x="6059962" y="9757522"/>
            <a:ext cx="250478" cy="138878"/>
          </xdr14:xfrm>
        </xdr:contentPart>
      </mc:Choice>
      <mc:Fallback>
        <xdr:pic>
          <xdr:nvPicPr>
            <xdr:cNvPr id="41" name="Ink 40">
              <a:extLst>
                <a:ext uri="{FF2B5EF4-FFF2-40B4-BE49-F238E27FC236}">
                  <a16:creationId xmlns:a16="http://schemas.microsoft.com/office/drawing/2014/main" id="{AF7F2564-6730-5634-6162-A3535F1A0153}"/>
                </a:ext>
              </a:extLst>
            </xdr:cNvPr>
            <xdr:cNvPicPr/>
          </xdr:nvPicPr>
          <xdr:blipFill>
            <a:blip xmlns:r="http://schemas.openxmlformats.org/officeDocument/2006/relationships" r:embed="rId15"/>
            <a:stretch>
              <a:fillRect/>
            </a:stretch>
          </xdr:blipFill>
          <xdr:spPr>
            <a:xfrm>
              <a:off x="6053844" y="9751605"/>
              <a:ext cx="262714" cy="150712"/>
            </a:xfrm>
            <a:prstGeom prst="rect">
              <a:avLst/>
            </a:prstGeom>
          </xdr:spPr>
        </xdr:pic>
      </mc:Fallback>
    </mc:AlternateContent>
    <xdr:clientData/>
  </xdr:twoCellAnchor>
  <xdr:twoCellAnchor editAs="oneCell">
    <xdr:from>
      <xdr:col>6</xdr:col>
      <xdr:colOff>1559589</xdr:colOff>
      <xdr:row>54</xdr:row>
      <xdr:rowOff>113791</xdr:rowOff>
    </xdr:from>
    <xdr:to>
      <xdr:col>6</xdr:col>
      <xdr:colOff>1579913</xdr:colOff>
      <xdr:row>54</xdr:row>
      <xdr:rowOff>135031</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45" name="Ink 44">
              <a:extLst>
                <a:ext uri="{FF2B5EF4-FFF2-40B4-BE49-F238E27FC236}">
                  <a16:creationId xmlns:a16="http://schemas.microsoft.com/office/drawing/2014/main" id="{136DBF88-824E-1FD0-A9AB-B570561ECE73}"/>
                </a:ext>
              </a:extLst>
            </xdr14:cNvPr>
            <xdr14:cNvContentPartPr/>
          </xdr14:nvContentPartPr>
          <xdr14:nvPr macro=""/>
          <xdr14:xfrm>
            <a:off x="6534360" y="9812962"/>
            <a:ext cx="15562" cy="21240"/>
          </xdr14:xfrm>
        </xdr:contentPart>
      </mc:Choice>
      <mc:Fallback>
        <xdr:pic>
          <xdr:nvPicPr>
            <xdr:cNvPr id="45" name="Ink 44">
              <a:extLst>
                <a:ext uri="{FF2B5EF4-FFF2-40B4-BE49-F238E27FC236}">
                  <a16:creationId xmlns:a16="http://schemas.microsoft.com/office/drawing/2014/main" id="{136DBF88-824E-1FD0-A9AB-B570561ECE73}"/>
                </a:ext>
              </a:extLst>
            </xdr:cNvPr>
            <xdr:cNvPicPr/>
          </xdr:nvPicPr>
          <xdr:blipFill>
            <a:blip xmlns:r="http://schemas.openxmlformats.org/officeDocument/2006/relationships" r:embed="rId17"/>
            <a:stretch>
              <a:fillRect/>
            </a:stretch>
          </xdr:blipFill>
          <xdr:spPr>
            <a:xfrm>
              <a:off x="6528208" y="9806842"/>
              <a:ext cx="27867" cy="33480"/>
            </a:xfrm>
            <a:prstGeom prst="rect">
              <a:avLst/>
            </a:prstGeom>
          </xdr:spPr>
        </xdr:pic>
      </mc:Fallback>
    </mc:AlternateContent>
    <xdr:clientData/>
  </xdr:twoCellAnchor>
  <xdr:twoCellAnchor editAs="oneCell">
    <xdr:from>
      <xdr:col>5</xdr:col>
      <xdr:colOff>934916</xdr:colOff>
      <xdr:row>56</xdr:row>
      <xdr:rowOff>29880</xdr:rowOff>
    </xdr:from>
    <xdr:to>
      <xdr:col>6</xdr:col>
      <xdr:colOff>354391</xdr:colOff>
      <xdr:row>56</xdr:row>
      <xdr:rowOff>161280</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53" name="Ink 52">
              <a:extLst>
                <a:ext uri="{FF2B5EF4-FFF2-40B4-BE49-F238E27FC236}">
                  <a16:creationId xmlns:a16="http://schemas.microsoft.com/office/drawing/2014/main" id="{37812D17-37D3-7267-0387-FD3B67A4B1E4}"/>
                </a:ext>
              </a:extLst>
            </xdr14:cNvPr>
            <xdr14:cNvContentPartPr/>
          </xdr14:nvContentPartPr>
          <xdr14:nvPr macro=""/>
          <xdr14:xfrm>
            <a:off x="4832002" y="10088280"/>
            <a:ext cx="492398" cy="131400"/>
          </xdr14:xfrm>
        </xdr:contentPart>
      </mc:Choice>
      <mc:Fallback>
        <xdr:pic>
          <xdr:nvPicPr>
            <xdr:cNvPr id="53" name="Ink 52">
              <a:extLst>
                <a:ext uri="{FF2B5EF4-FFF2-40B4-BE49-F238E27FC236}">
                  <a16:creationId xmlns:a16="http://schemas.microsoft.com/office/drawing/2014/main" id="{37812D17-37D3-7267-0387-FD3B67A4B1E4}"/>
                </a:ext>
              </a:extLst>
            </xdr:cNvPr>
            <xdr:cNvPicPr/>
          </xdr:nvPicPr>
          <xdr:blipFill>
            <a:blip xmlns:r="http://schemas.openxmlformats.org/officeDocument/2006/relationships" r:embed="rId19"/>
            <a:stretch>
              <a:fillRect/>
            </a:stretch>
          </xdr:blipFill>
          <xdr:spPr>
            <a:xfrm>
              <a:off x="4825883" y="10082160"/>
              <a:ext cx="504636" cy="143640"/>
            </a:xfrm>
            <a:prstGeom prst="rect">
              <a:avLst/>
            </a:prstGeom>
          </xdr:spPr>
        </xdr:pic>
      </mc:Fallback>
    </mc:AlternateContent>
    <xdr:clientData/>
  </xdr:twoCellAnchor>
  <xdr:twoCellAnchor editAs="oneCell">
    <xdr:from>
      <xdr:col>6</xdr:col>
      <xdr:colOff>1102749</xdr:colOff>
      <xdr:row>55</xdr:row>
      <xdr:rowOff>152696</xdr:rowOff>
    </xdr:from>
    <xdr:to>
      <xdr:col>6</xdr:col>
      <xdr:colOff>1246553</xdr:colOff>
      <xdr:row>56</xdr:row>
      <xdr:rowOff>104122</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54" name="Ink 53">
              <a:extLst>
                <a:ext uri="{FF2B5EF4-FFF2-40B4-BE49-F238E27FC236}">
                  <a16:creationId xmlns:a16="http://schemas.microsoft.com/office/drawing/2014/main" id="{6195CC28-F12C-D3FE-B5AA-3162A31B8572}"/>
                </a:ext>
              </a:extLst>
            </xdr14:cNvPr>
            <xdr14:cNvContentPartPr/>
          </xdr14:nvContentPartPr>
          <xdr14:nvPr macro=""/>
          <xdr14:xfrm>
            <a:off x="6077520" y="10031482"/>
            <a:ext cx="139042" cy="131040"/>
          </xdr14:xfrm>
        </xdr:contentPart>
      </mc:Choice>
      <mc:Fallback>
        <xdr:pic>
          <xdr:nvPicPr>
            <xdr:cNvPr id="54" name="Ink 53">
              <a:extLst>
                <a:ext uri="{FF2B5EF4-FFF2-40B4-BE49-F238E27FC236}">
                  <a16:creationId xmlns:a16="http://schemas.microsoft.com/office/drawing/2014/main" id="{6195CC28-F12C-D3FE-B5AA-3162A31B8572}"/>
                </a:ext>
              </a:extLst>
            </xdr:cNvPr>
            <xdr:cNvPicPr/>
          </xdr:nvPicPr>
          <xdr:blipFill>
            <a:blip xmlns:r="http://schemas.openxmlformats.org/officeDocument/2006/relationships" r:embed="rId21"/>
            <a:stretch>
              <a:fillRect/>
            </a:stretch>
          </xdr:blipFill>
          <xdr:spPr>
            <a:xfrm>
              <a:off x="6071412" y="10025362"/>
              <a:ext cx="151258" cy="143280"/>
            </a:xfrm>
            <a:prstGeom prst="rect">
              <a:avLst/>
            </a:prstGeom>
          </xdr:spPr>
        </xdr:pic>
      </mc:Fallback>
    </mc:AlternateContent>
    <xdr:clientData/>
  </xdr:twoCellAnchor>
  <xdr:twoCellAnchor editAs="oneCell">
    <xdr:from>
      <xdr:col>6</xdr:col>
      <xdr:colOff>1363749</xdr:colOff>
      <xdr:row>55</xdr:row>
      <xdr:rowOff>152254</xdr:rowOff>
    </xdr:from>
    <xdr:to>
      <xdr:col>7</xdr:col>
      <xdr:colOff>230576</xdr:colOff>
      <xdr:row>56</xdr:row>
      <xdr:rowOff>123120</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58" name="Ink 57">
              <a:extLst>
                <a:ext uri="{FF2B5EF4-FFF2-40B4-BE49-F238E27FC236}">
                  <a16:creationId xmlns:a16="http://schemas.microsoft.com/office/drawing/2014/main" id="{FA317025-CFF7-B7F7-741F-55F566BEB868}"/>
                </a:ext>
              </a:extLst>
            </xdr14:cNvPr>
            <xdr14:cNvContentPartPr/>
          </xdr14:nvContentPartPr>
          <xdr14:nvPr macro=""/>
          <xdr14:xfrm>
            <a:off x="6338520" y="10031040"/>
            <a:ext cx="646642" cy="150480"/>
          </xdr14:xfrm>
        </xdr:contentPart>
      </mc:Choice>
      <mc:Fallback>
        <xdr:pic>
          <xdr:nvPicPr>
            <xdr:cNvPr id="58" name="Ink 57">
              <a:extLst>
                <a:ext uri="{FF2B5EF4-FFF2-40B4-BE49-F238E27FC236}">
                  <a16:creationId xmlns:a16="http://schemas.microsoft.com/office/drawing/2014/main" id="{FA317025-CFF7-B7F7-741F-55F566BEB868}"/>
                </a:ext>
              </a:extLst>
            </xdr:cNvPr>
            <xdr:cNvPicPr/>
          </xdr:nvPicPr>
          <xdr:blipFill>
            <a:blip xmlns:r="http://schemas.openxmlformats.org/officeDocument/2006/relationships" r:embed="rId23"/>
            <a:stretch>
              <a:fillRect/>
            </a:stretch>
          </xdr:blipFill>
          <xdr:spPr>
            <a:xfrm>
              <a:off x="6332355" y="10024920"/>
              <a:ext cx="658973" cy="162720"/>
            </a:xfrm>
            <a:prstGeom prst="rect">
              <a:avLst/>
            </a:prstGeom>
          </xdr:spPr>
        </xdr:pic>
      </mc:Fallback>
    </mc:AlternateContent>
    <xdr:clientData/>
  </xdr:twoCellAnchor>
  <xdr:twoCellAnchor editAs="oneCell">
    <xdr:from>
      <xdr:col>8</xdr:col>
      <xdr:colOff>116203</xdr:colOff>
      <xdr:row>55</xdr:row>
      <xdr:rowOff>151616</xdr:rowOff>
    </xdr:from>
    <xdr:to>
      <xdr:col>8</xdr:col>
      <xdr:colOff>266405</xdr:colOff>
      <xdr:row>56</xdr:row>
      <xdr:rowOff>141202</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63" name="Ink 62">
              <a:extLst>
                <a:ext uri="{FF2B5EF4-FFF2-40B4-BE49-F238E27FC236}">
                  <a16:creationId xmlns:a16="http://schemas.microsoft.com/office/drawing/2014/main" id="{0D65A5E2-36A8-2A98-86E0-6D103DC9CEC3}"/>
                </a:ext>
              </a:extLst>
            </xdr14:cNvPr>
            <xdr14:cNvContentPartPr/>
          </xdr14:nvContentPartPr>
          <xdr14:nvPr macro=""/>
          <xdr14:xfrm>
            <a:off x="7578360" y="10030402"/>
            <a:ext cx="150202" cy="169200"/>
          </xdr14:xfrm>
        </xdr:contentPart>
      </mc:Choice>
      <mc:Fallback>
        <xdr:pic>
          <xdr:nvPicPr>
            <xdr:cNvPr id="63" name="Ink 62">
              <a:extLst>
                <a:ext uri="{FF2B5EF4-FFF2-40B4-BE49-F238E27FC236}">
                  <a16:creationId xmlns:a16="http://schemas.microsoft.com/office/drawing/2014/main" id="{0D65A5E2-36A8-2A98-86E0-6D103DC9CEC3}"/>
                </a:ext>
              </a:extLst>
            </xdr:cNvPr>
            <xdr:cNvPicPr/>
          </xdr:nvPicPr>
          <xdr:blipFill>
            <a:blip xmlns:r="http://schemas.openxmlformats.org/officeDocument/2006/relationships" r:embed="rId25"/>
            <a:stretch>
              <a:fillRect/>
            </a:stretch>
          </xdr:blipFill>
          <xdr:spPr>
            <a:xfrm>
              <a:off x="7572040" y="10024282"/>
              <a:ext cx="162843" cy="181440"/>
            </a:xfrm>
            <a:prstGeom prst="rect">
              <a:avLst/>
            </a:prstGeom>
          </xdr:spPr>
        </xdr:pic>
      </mc:Fallback>
    </mc:AlternateContent>
    <xdr:clientData/>
  </xdr:twoCellAnchor>
  <xdr:twoCellAnchor editAs="oneCell">
    <xdr:from>
      <xdr:col>8</xdr:col>
      <xdr:colOff>606163</xdr:colOff>
      <xdr:row>56</xdr:row>
      <xdr:rowOff>56160</xdr:rowOff>
    </xdr:from>
    <xdr:to>
      <xdr:col>8</xdr:col>
      <xdr:colOff>628483</xdr:colOff>
      <xdr:row>56</xdr:row>
      <xdr:rowOff>154080</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64" name="Ink 63">
              <a:extLst>
                <a:ext uri="{FF2B5EF4-FFF2-40B4-BE49-F238E27FC236}">
                  <a16:creationId xmlns:a16="http://schemas.microsoft.com/office/drawing/2014/main" id="{4B624947-DC11-B1B3-CED8-D003A984CD76}"/>
                </a:ext>
              </a:extLst>
            </xdr14:cNvPr>
            <xdr14:cNvContentPartPr/>
          </xdr14:nvContentPartPr>
          <xdr14:nvPr macro=""/>
          <xdr14:xfrm>
            <a:off x="8068320" y="10114560"/>
            <a:ext cx="22320" cy="97920"/>
          </xdr14:xfrm>
        </xdr:contentPart>
      </mc:Choice>
      <mc:Fallback>
        <xdr:pic>
          <xdr:nvPicPr>
            <xdr:cNvPr id="64" name="Ink 63">
              <a:extLst>
                <a:ext uri="{FF2B5EF4-FFF2-40B4-BE49-F238E27FC236}">
                  <a16:creationId xmlns:a16="http://schemas.microsoft.com/office/drawing/2014/main" id="{4B624947-DC11-B1B3-CED8-D003A984CD76}"/>
                </a:ext>
              </a:extLst>
            </xdr:cNvPr>
            <xdr:cNvPicPr/>
          </xdr:nvPicPr>
          <xdr:blipFill>
            <a:blip xmlns:r="http://schemas.openxmlformats.org/officeDocument/2006/relationships" r:embed="rId27"/>
            <a:stretch>
              <a:fillRect/>
            </a:stretch>
          </xdr:blipFill>
          <xdr:spPr>
            <a:xfrm>
              <a:off x="8062200" y="10108440"/>
              <a:ext cx="34560" cy="110160"/>
            </a:xfrm>
            <a:prstGeom prst="rect">
              <a:avLst/>
            </a:prstGeom>
          </xdr:spPr>
        </xdr:pic>
      </mc:Fallback>
    </mc:AlternateContent>
    <xdr:clientData/>
  </xdr:twoCellAnchor>
  <xdr:twoCellAnchor editAs="oneCell">
    <xdr:from>
      <xdr:col>8</xdr:col>
      <xdr:colOff>703085</xdr:colOff>
      <xdr:row>56</xdr:row>
      <xdr:rowOff>84600</xdr:rowOff>
    </xdr:from>
    <xdr:to>
      <xdr:col>9</xdr:col>
      <xdr:colOff>29992</xdr:colOff>
      <xdr:row>56</xdr:row>
      <xdr:rowOff>123840</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66" name="Ink 65">
              <a:extLst>
                <a:ext uri="{FF2B5EF4-FFF2-40B4-BE49-F238E27FC236}">
                  <a16:creationId xmlns:a16="http://schemas.microsoft.com/office/drawing/2014/main" id="{5399E3A8-66D9-27F8-C2B1-096B159DF9CE}"/>
                </a:ext>
              </a:extLst>
            </xdr14:cNvPr>
            <xdr14:cNvContentPartPr/>
          </xdr14:nvContentPartPr>
          <xdr14:nvPr macro=""/>
          <xdr14:xfrm>
            <a:off x="8165242" y="10143000"/>
            <a:ext cx="34478" cy="39240"/>
          </xdr14:xfrm>
        </xdr:contentPart>
      </mc:Choice>
      <mc:Fallback>
        <xdr:pic>
          <xdr:nvPicPr>
            <xdr:cNvPr id="66" name="Ink 65">
              <a:extLst>
                <a:ext uri="{FF2B5EF4-FFF2-40B4-BE49-F238E27FC236}">
                  <a16:creationId xmlns:a16="http://schemas.microsoft.com/office/drawing/2014/main" id="{5399E3A8-66D9-27F8-C2B1-096B159DF9CE}"/>
                </a:ext>
              </a:extLst>
            </xdr:cNvPr>
            <xdr:cNvPicPr/>
          </xdr:nvPicPr>
          <xdr:blipFill>
            <a:blip xmlns:r="http://schemas.openxmlformats.org/officeDocument/2006/relationships" r:embed="rId29"/>
            <a:stretch>
              <a:fillRect/>
            </a:stretch>
          </xdr:blipFill>
          <xdr:spPr>
            <a:xfrm>
              <a:off x="8159199" y="10136936"/>
              <a:ext cx="46563" cy="51369"/>
            </a:xfrm>
            <a:prstGeom prst="rect">
              <a:avLst/>
            </a:prstGeom>
          </xdr:spPr>
        </xdr:pic>
      </mc:Fallback>
    </mc:AlternateContent>
    <xdr:clientData/>
  </xdr:twoCellAnchor>
  <xdr:twoCellAnchor editAs="oneCell">
    <xdr:from>
      <xdr:col>8</xdr:col>
      <xdr:colOff>363245</xdr:colOff>
      <xdr:row>57</xdr:row>
      <xdr:rowOff>170388</xdr:rowOff>
    </xdr:from>
    <xdr:to>
      <xdr:col>8</xdr:col>
      <xdr:colOff>544243</xdr:colOff>
      <xdr:row>58</xdr:row>
      <xdr:rowOff>105973</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76" name="Ink 75">
              <a:extLst>
                <a:ext uri="{FF2B5EF4-FFF2-40B4-BE49-F238E27FC236}">
                  <a16:creationId xmlns:a16="http://schemas.microsoft.com/office/drawing/2014/main" id="{6859229B-59F2-C265-D49D-3948656AE220}"/>
                </a:ext>
              </a:extLst>
            </xdr14:cNvPr>
            <xdr14:cNvContentPartPr/>
          </xdr14:nvContentPartPr>
          <xdr14:nvPr macro=""/>
          <xdr14:xfrm>
            <a:off x="7825402" y="10408402"/>
            <a:ext cx="180998" cy="115200"/>
          </xdr14:xfrm>
        </xdr:contentPart>
      </mc:Choice>
      <mc:Fallback>
        <xdr:pic>
          <xdr:nvPicPr>
            <xdr:cNvPr id="76" name="Ink 75">
              <a:extLst>
                <a:ext uri="{FF2B5EF4-FFF2-40B4-BE49-F238E27FC236}">
                  <a16:creationId xmlns:a16="http://schemas.microsoft.com/office/drawing/2014/main" id="{6859229B-59F2-C265-D49D-3948656AE220}"/>
                </a:ext>
              </a:extLst>
            </xdr:cNvPr>
            <xdr:cNvPicPr/>
          </xdr:nvPicPr>
          <xdr:blipFill>
            <a:blip xmlns:r="http://schemas.openxmlformats.org/officeDocument/2006/relationships" r:embed="rId31"/>
            <a:stretch>
              <a:fillRect/>
            </a:stretch>
          </xdr:blipFill>
          <xdr:spPr>
            <a:xfrm>
              <a:off x="7819285" y="10402282"/>
              <a:ext cx="193232" cy="127440"/>
            </a:xfrm>
            <a:prstGeom prst="rect">
              <a:avLst/>
            </a:prstGeom>
          </xdr:spPr>
        </xdr:pic>
      </mc:Fallback>
    </mc:AlternateContent>
    <xdr:clientData/>
  </xdr:twoCellAnchor>
  <xdr:twoCellAnchor editAs="oneCell">
    <xdr:from>
      <xdr:col>9</xdr:col>
      <xdr:colOff>27913</xdr:colOff>
      <xdr:row>57</xdr:row>
      <xdr:rowOff>179306</xdr:rowOff>
    </xdr:from>
    <xdr:to>
      <xdr:col>9</xdr:col>
      <xdr:colOff>601115</xdr:colOff>
      <xdr:row>58</xdr:row>
      <xdr:rowOff>163655</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84" name="Ink 83">
              <a:extLst>
                <a:ext uri="{FF2B5EF4-FFF2-40B4-BE49-F238E27FC236}">
                  <a16:creationId xmlns:a16="http://schemas.microsoft.com/office/drawing/2014/main" id="{C46A7C93-FC2E-DB11-BA99-BB2F31F9ACC5}"/>
                </a:ext>
              </a:extLst>
            </xdr14:cNvPr>
            <xdr14:cNvContentPartPr/>
          </xdr14:nvContentPartPr>
          <xdr14:nvPr macro=""/>
          <xdr14:xfrm>
            <a:off x="8197642" y="10417320"/>
            <a:ext cx="568440" cy="159202"/>
          </xdr14:xfrm>
        </xdr:contentPart>
      </mc:Choice>
      <mc:Fallback>
        <xdr:pic>
          <xdr:nvPicPr>
            <xdr:cNvPr id="84" name="Ink 83">
              <a:extLst>
                <a:ext uri="{FF2B5EF4-FFF2-40B4-BE49-F238E27FC236}">
                  <a16:creationId xmlns:a16="http://schemas.microsoft.com/office/drawing/2014/main" id="{C46A7C93-FC2E-DB11-BA99-BB2F31F9ACC5}"/>
                </a:ext>
              </a:extLst>
            </xdr:cNvPr>
            <xdr:cNvPicPr/>
          </xdr:nvPicPr>
          <xdr:blipFill>
            <a:blip xmlns:r="http://schemas.openxmlformats.org/officeDocument/2006/relationships" r:embed="rId33"/>
            <a:stretch>
              <a:fillRect/>
            </a:stretch>
          </xdr:blipFill>
          <xdr:spPr>
            <a:xfrm>
              <a:off x="8191522" y="10411197"/>
              <a:ext cx="580680" cy="171448"/>
            </a:xfrm>
            <a:prstGeom prst="rect">
              <a:avLst/>
            </a:prstGeom>
          </xdr:spPr>
        </xdr:pic>
      </mc:Fallback>
    </mc:AlternateContent>
    <xdr:clientData/>
  </xdr:twoCellAnchor>
  <xdr:twoCellAnchor editAs="oneCell">
    <xdr:from>
      <xdr:col>9</xdr:col>
      <xdr:colOff>58513</xdr:colOff>
      <xdr:row>56</xdr:row>
      <xdr:rowOff>37800</xdr:rowOff>
    </xdr:from>
    <xdr:to>
      <xdr:col>10</xdr:col>
      <xdr:colOff>171411</xdr:colOff>
      <xdr:row>57</xdr:row>
      <xdr:rowOff>104868</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85" name="Ink 84">
              <a:extLst>
                <a:ext uri="{FF2B5EF4-FFF2-40B4-BE49-F238E27FC236}">
                  <a16:creationId xmlns:a16="http://schemas.microsoft.com/office/drawing/2014/main" id="{C68BCB6C-D6FE-6AB7-0F85-19ED735D691A}"/>
                </a:ext>
              </a:extLst>
            </xdr14:cNvPr>
            <xdr14:cNvContentPartPr/>
          </xdr14:nvContentPartPr>
          <xdr14:nvPr macro=""/>
          <xdr14:xfrm>
            <a:off x="8228242" y="10096200"/>
            <a:ext cx="760598" cy="246682"/>
          </xdr14:xfrm>
        </xdr:contentPart>
      </mc:Choice>
      <mc:Fallback>
        <xdr:pic>
          <xdr:nvPicPr>
            <xdr:cNvPr id="85" name="Ink 84">
              <a:extLst>
                <a:ext uri="{FF2B5EF4-FFF2-40B4-BE49-F238E27FC236}">
                  <a16:creationId xmlns:a16="http://schemas.microsoft.com/office/drawing/2014/main" id="{C68BCB6C-D6FE-6AB7-0F85-19ED735D691A}"/>
                </a:ext>
              </a:extLst>
            </xdr:cNvPr>
            <xdr:cNvPicPr/>
          </xdr:nvPicPr>
          <xdr:blipFill>
            <a:blip xmlns:r="http://schemas.openxmlformats.org/officeDocument/2006/relationships" r:embed="rId35"/>
            <a:stretch>
              <a:fillRect/>
            </a:stretch>
          </xdr:blipFill>
          <xdr:spPr>
            <a:xfrm>
              <a:off x="8222126" y="10089950"/>
              <a:ext cx="772831" cy="259182"/>
            </a:xfrm>
            <a:prstGeom prst="rect">
              <a:avLst/>
            </a:prstGeom>
          </xdr:spPr>
        </xdr:pic>
      </mc:Fallback>
    </mc:AlternateContent>
    <xdr:clientData/>
  </xdr:twoCellAnchor>
  <xdr:twoCellAnchor editAs="oneCell">
    <xdr:from>
      <xdr:col>5</xdr:col>
      <xdr:colOff>211633</xdr:colOff>
      <xdr:row>61</xdr:row>
      <xdr:rowOff>59375</xdr:rowOff>
    </xdr:from>
    <xdr:to>
      <xdr:col>8</xdr:col>
      <xdr:colOff>59002</xdr:colOff>
      <xdr:row>63</xdr:row>
      <xdr:rowOff>51588</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106" name="Ink 105">
              <a:extLst>
                <a:ext uri="{FF2B5EF4-FFF2-40B4-BE49-F238E27FC236}">
                  <a16:creationId xmlns:a16="http://schemas.microsoft.com/office/drawing/2014/main" id="{66946965-9C84-F525-4E5A-C8A063D32D4E}"/>
                </a:ext>
              </a:extLst>
            </xdr14:cNvPr>
            <xdr14:cNvContentPartPr/>
          </xdr14:nvContentPartPr>
          <xdr14:nvPr macro=""/>
          <xdr14:xfrm>
            <a:off x="4799962" y="11015846"/>
            <a:ext cx="3412440" cy="351442"/>
          </xdr14:xfrm>
        </xdr:contentPart>
      </mc:Choice>
      <mc:Fallback>
        <xdr:pic>
          <xdr:nvPicPr>
            <xdr:cNvPr id="106" name="Ink 105">
              <a:extLst>
                <a:ext uri="{FF2B5EF4-FFF2-40B4-BE49-F238E27FC236}">
                  <a16:creationId xmlns:a16="http://schemas.microsoft.com/office/drawing/2014/main" id="{66946965-9C84-F525-4E5A-C8A063D32D4E}"/>
                </a:ext>
              </a:extLst>
            </xdr:cNvPr>
            <xdr:cNvPicPr/>
          </xdr:nvPicPr>
          <xdr:blipFill>
            <a:blip xmlns:r="http://schemas.openxmlformats.org/officeDocument/2006/relationships" r:embed="rId37"/>
            <a:stretch>
              <a:fillRect/>
            </a:stretch>
          </xdr:blipFill>
          <xdr:spPr>
            <a:xfrm>
              <a:off x="4793842" y="11009725"/>
              <a:ext cx="3424680" cy="363685"/>
            </a:xfrm>
            <a:prstGeom prst="rect">
              <a:avLst/>
            </a:prstGeom>
          </xdr:spPr>
        </xdr:pic>
      </mc:Fallback>
    </mc:AlternateContent>
    <xdr:clientData/>
  </xdr:twoCellAnchor>
  <xdr:twoCellAnchor editAs="oneCell">
    <xdr:from>
      <xdr:col>4</xdr:col>
      <xdr:colOff>452837</xdr:colOff>
      <xdr:row>61</xdr:row>
      <xdr:rowOff>695</xdr:rowOff>
    </xdr:from>
    <xdr:to>
      <xdr:col>5</xdr:col>
      <xdr:colOff>290751</xdr:colOff>
      <xdr:row>62</xdr:row>
      <xdr:rowOff>104400</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107" name="Ink 106">
              <a:extLst>
                <a:ext uri="{FF2B5EF4-FFF2-40B4-BE49-F238E27FC236}">
                  <a16:creationId xmlns:a16="http://schemas.microsoft.com/office/drawing/2014/main" id="{3852CC91-EDC1-B833-7FF2-ADCA1C52E9CC}"/>
                </a:ext>
              </a:extLst>
            </xdr14:cNvPr>
            <xdr14:cNvContentPartPr/>
          </xdr14:nvContentPartPr>
          <xdr14:nvPr macro=""/>
          <xdr14:xfrm>
            <a:off x="4344480" y="10957166"/>
            <a:ext cx="534600" cy="283320"/>
          </xdr14:xfrm>
        </xdr:contentPart>
      </mc:Choice>
      <mc:Fallback>
        <xdr:pic>
          <xdr:nvPicPr>
            <xdr:cNvPr id="107" name="Ink 106">
              <a:extLst>
                <a:ext uri="{FF2B5EF4-FFF2-40B4-BE49-F238E27FC236}">
                  <a16:creationId xmlns:a16="http://schemas.microsoft.com/office/drawing/2014/main" id="{3852CC91-EDC1-B833-7FF2-ADCA1C52E9CC}"/>
                </a:ext>
              </a:extLst>
            </xdr:cNvPr>
            <xdr:cNvPicPr/>
          </xdr:nvPicPr>
          <xdr:blipFill>
            <a:blip xmlns:r="http://schemas.openxmlformats.org/officeDocument/2006/relationships" r:embed="rId39"/>
            <a:stretch>
              <a:fillRect/>
            </a:stretch>
          </xdr:blipFill>
          <xdr:spPr>
            <a:xfrm>
              <a:off x="4338360" y="10951046"/>
              <a:ext cx="546840" cy="295560"/>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75870</xdr:colOff>
      <xdr:row>3</xdr:row>
      <xdr:rowOff>81784</xdr:rowOff>
    </xdr:from>
    <xdr:to>
      <xdr:col>13</xdr:col>
      <xdr:colOff>545222</xdr:colOff>
      <xdr:row>5</xdr:row>
      <xdr:rowOff>134335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3BF3EF78-D395-893F-1230-DA10A22833E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866663" y="638339"/>
              <a:ext cx="2420335" cy="415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124167</xdr:colOff>
      <xdr:row>7</xdr:row>
      <xdr:rowOff>65650</xdr:rowOff>
    </xdr:from>
    <xdr:to>
      <xdr:col>12</xdr:col>
      <xdr:colOff>635834</xdr:colOff>
      <xdr:row>16</xdr:row>
      <xdr:rowOff>17310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2" name="Ink 11">
              <a:extLst>
                <a:ext uri="{FF2B5EF4-FFF2-40B4-BE49-F238E27FC236}">
                  <a16:creationId xmlns:a16="http://schemas.microsoft.com/office/drawing/2014/main" id="{078A641D-AC40-360F-D9A2-E02D7E969E81}"/>
                </a:ext>
              </a:extLst>
            </xdr14:cNvPr>
            <xdr14:cNvContentPartPr/>
          </xdr14:nvContentPartPr>
          <xdr14:nvPr macro=""/>
          <xdr14:xfrm>
            <a:off x="7914960" y="1353167"/>
            <a:ext cx="1812322" cy="1607040"/>
          </xdr14:xfrm>
        </xdr:contentPart>
      </mc:Choice>
      <mc:Fallback>
        <xdr:pic>
          <xdr:nvPicPr>
            <xdr:cNvPr id="12" name="Ink 11">
              <a:extLst>
                <a:ext uri="{FF2B5EF4-FFF2-40B4-BE49-F238E27FC236}">
                  <a16:creationId xmlns:a16="http://schemas.microsoft.com/office/drawing/2014/main" id="{078A641D-AC40-360F-D9A2-E02D7E969E81}"/>
                </a:ext>
              </a:extLst>
            </xdr:cNvPr>
            <xdr:cNvPicPr/>
          </xdr:nvPicPr>
          <xdr:blipFill>
            <a:blip xmlns:r="http://schemas.openxmlformats.org/officeDocument/2006/relationships" r:embed="rId2"/>
            <a:stretch>
              <a:fillRect/>
            </a:stretch>
          </xdr:blipFill>
          <xdr:spPr>
            <a:xfrm>
              <a:off x="7908839" y="1347031"/>
              <a:ext cx="1824565" cy="1619313"/>
            </a:xfrm>
            <a:prstGeom prst="rect">
              <a:avLst/>
            </a:prstGeom>
          </xdr:spPr>
        </xdr:pic>
      </mc:Fallback>
    </mc:AlternateContent>
    <xdr:clientData/>
  </xdr:twoCellAnchor>
  <xdr:twoCellAnchor editAs="oneCell">
    <xdr:from>
      <xdr:col>10</xdr:col>
      <xdr:colOff>34651</xdr:colOff>
      <xdr:row>17</xdr:row>
      <xdr:rowOff>69629</xdr:rowOff>
    </xdr:from>
    <xdr:to>
      <xdr:col>14</xdr:col>
      <xdr:colOff>24469</xdr:colOff>
      <xdr:row>25</xdr:row>
      <xdr:rowOff>85396</xdr:rowOff>
    </xdr:to>
    <mc:AlternateContent xmlns:mc="http://schemas.openxmlformats.org/markup-compatibility/2006">
      <mc:Choice xmlns:tsle="http://schemas.microsoft.com/office/drawing/2012/timeslicer" Requires="tsle">
        <xdr:graphicFrame macro="">
          <xdr:nvGraphicFramePr>
            <xdr:cNvPr id="13" name="Date of Joining">
              <a:extLst>
                <a:ext uri="{FF2B5EF4-FFF2-40B4-BE49-F238E27FC236}">
                  <a16:creationId xmlns:a16="http://schemas.microsoft.com/office/drawing/2014/main" id="{A6D8FC84-ED91-FB10-DE1C-EE30882D3BA5}"/>
                </a:ext>
              </a:extLst>
            </xdr:cNvPr>
            <xdr:cNvGraphicFramePr/>
          </xdr:nvGraphicFramePr>
          <xdr:xfrm>
            <a:off x="0" y="0"/>
            <a:ext cx="0" cy="0"/>
          </xdr:xfrm>
          <a:graphic>
            <a:graphicData uri="http://schemas.microsoft.com/office/drawing/2012/timeslicer">
              <tsle:timeslicer xmlns:tsle="http://schemas.microsoft.com/office/drawing/2012/timeslicer" name="Date of Joining"/>
            </a:graphicData>
          </a:graphic>
        </xdr:graphicFrame>
      </mc:Choice>
      <mc:Fallback>
        <xdr:sp macro="" textlink="">
          <xdr:nvSpPr>
            <xdr:cNvPr id="0" name=""/>
            <xdr:cNvSpPr>
              <a:spLocks noTextEdit="1"/>
            </xdr:cNvSpPr>
          </xdr:nvSpPr>
          <xdr:spPr>
            <a:xfrm>
              <a:off x="7830206" y="3201219"/>
              <a:ext cx="2591128" cy="148245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19415</xdr:colOff>
      <xdr:row>29</xdr:row>
      <xdr:rowOff>27705</xdr:rowOff>
    </xdr:from>
    <xdr:to>
      <xdr:col>10</xdr:col>
      <xdr:colOff>7327</xdr:colOff>
      <xdr:row>52</xdr:row>
      <xdr:rowOff>114665</xdr:rowOff>
    </xdr:to>
    <xdr:graphicFrame macro="">
      <xdr:nvGraphicFramePr>
        <xdr:cNvPr id="2" name="Chart 1">
          <a:extLst>
            <a:ext uri="{FF2B5EF4-FFF2-40B4-BE49-F238E27FC236}">
              <a16:creationId xmlns:a16="http://schemas.microsoft.com/office/drawing/2014/main" id="{274A0C65-742C-2E75-EAB6-C2FE88255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103309</xdr:colOff>
      <xdr:row>5</xdr:row>
      <xdr:rowOff>65208</xdr:rowOff>
    </xdr:from>
    <xdr:to>
      <xdr:col>19</xdr:col>
      <xdr:colOff>147639</xdr:colOff>
      <xdr:row>20</xdr:row>
      <xdr:rowOff>56049</xdr:rowOff>
    </xdr:to>
    <xdr:graphicFrame macro="">
      <xdr:nvGraphicFramePr>
        <xdr:cNvPr id="3" name="Chart 2">
          <a:extLst>
            <a:ext uri="{FF2B5EF4-FFF2-40B4-BE49-F238E27FC236}">
              <a16:creationId xmlns:a16="http://schemas.microsoft.com/office/drawing/2014/main" id="{52F63872-146F-813D-7022-F739A64466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648379</xdr:colOff>
      <xdr:row>97</xdr:row>
      <xdr:rowOff>68203</xdr:rowOff>
    </xdr:from>
    <xdr:to>
      <xdr:col>9</xdr:col>
      <xdr:colOff>690562</xdr:colOff>
      <xdr:row>112</xdr:row>
      <xdr:rowOff>121951</xdr:rowOff>
    </xdr:to>
    <xdr:graphicFrame macro="">
      <xdr:nvGraphicFramePr>
        <xdr:cNvPr id="4" name="Chart 3">
          <a:extLst>
            <a:ext uri="{FF2B5EF4-FFF2-40B4-BE49-F238E27FC236}">
              <a16:creationId xmlns:a16="http://schemas.microsoft.com/office/drawing/2014/main" id="{006B993B-D6C9-6426-463D-0B40EDC694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75008</xdr:colOff>
      <xdr:row>97</xdr:row>
      <xdr:rowOff>75009</xdr:rowOff>
    </xdr:from>
    <xdr:to>
      <xdr:col>12</xdr:col>
      <xdr:colOff>610788</xdr:colOff>
      <xdr:row>112</xdr:row>
      <xdr:rowOff>125016</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B1FDB2C7-DF26-BA67-900E-F9661E21BF8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566662" y="17842797"/>
              <a:ext cx="1825318" cy="2797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690378</xdr:colOff>
      <xdr:row>97</xdr:row>
      <xdr:rowOff>58890</xdr:rowOff>
    </xdr:from>
    <xdr:to>
      <xdr:col>17</xdr:col>
      <xdr:colOff>380997</xdr:colOff>
      <xdr:row>105</xdr:row>
      <xdr:rowOff>1739</xdr:rowOff>
    </xdr:to>
    <mc:AlternateContent xmlns:mc="http://schemas.openxmlformats.org/markup-compatibility/2006">
      <mc:Choice xmlns:tsle="http://schemas.microsoft.com/office/drawing/2012/timeslicer" Requires="tsle">
        <xdr:graphicFrame macro="">
          <xdr:nvGraphicFramePr>
            <xdr:cNvPr id="6" name="Date of Joining 1">
              <a:extLst>
                <a:ext uri="{FF2B5EF4-FFF2-40B4-BE49-F238E27FC236}">
                  <a16:creationId xmlns:a16="http://schemas.microsoft.com/office/drawing/2014/main" id="{80A00658-7D7E-852C-9308-0F17E40606F5}"/>
                </a:ext>
              </a:extLst>
            </xdr:cNvPr>
            <xdr:cNvGraphicFramePr/>
          </xdr:nvGraphicFramePr>
          <xdr:xfrm>
            <a:off x="0" y="0"/>
            <a:ext cx="0" cy="0"/>
          </xdr:xfrm>
          <a:graphic>
            <a:graphicData uri="http://schemas.microsoft.com/office/drawing/2012/timeslicer">
              <tsle:timeslicer xmlns:tsle="http://schemas.microsoft.com/office/drawing/2012/timeslicer" name="Date of Joining 1"/>
            </a:graphicData>
          </a:graphic>
        </xdr:graphicFrame>
      </mc:Choice>
      <mc:Fallback>
        <xdr:sp macro="" textlink="">
          <xdr:nvSpPr>
            <xdr:cNvPr id="0" name=""/>
            <xdr:cNvSpPr>
              <a:spLocks noTextEdit="1"/>
            </xdr:cNvSpPr>
          </xdr:nvSpPr>
          <xdr:spPr>
            <a:xfrm>
              <a:off x="8476332" y="17826678"/>
              <a:ext cx="3334665" cy="140823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0:37.839"/>
    </inkml:context>
    <inkml:brush xml:id="br0">
      <inkml:brushProperty name="width" value="0.035" units="cm"/>
      <inkml:brushProperty name="height" value="0.035" units="cm"/>
      <inkml:brushProperty name="color" value="#004F8B"/>
    </inkml:brush>
  </inkml:definitions>
  <inkml:trace contextRef="#ctx0" brushRef="#br0">0 93 10373,'0'0'6019,"11"-20"-4957,-6 15 3353,25 3-4415,0-1 1,1-1-1,39-11 1,-58 12-17,81-8 111,-29 5-70,80-6 38,-64 7-43,154-1-7,-195 6-18,-21 1 31,-1 1 0,1 1 1,24 7-1,29 5 99,136 12-126,121 12 39,-125-22-9,132 9 67,255-18 52,-425-8-178,-129-2 43,0-1 0,1-2 0,-1-1 0,-1-2-1,1-1 1,59-26 0,3-20 468,-91 50-1133,-13 2-3080,-19 3-2545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1:45.284"/>
    </inkml:context>
    <inkml:brush xml:id="br0">
      <inkml:brushProperty name="width" value="0.035" units="cm"/>
      <inkml:brushProperty name="height" value="0.035" units="cm"/>
      <inkml:brushProperty name="color" value="#004F8B"/>
    </inkml:brush>
  </inkml:definitions>
  <inkml:trace contextRef="#ctx0" brushRef="#br0">64 103 13126,'0'0'5936,"-2"17"-5797,-21 296 1277,15-253-55,4-49 197,2-41-883,2-3-638,2 0 0,1 0 0,2 1 0,1-1 0,1 1 0,20-52 0,-22 72-43,0 0 1,0 0-1,1 0 0,1 1 1,0 0-1,0 1 1,1-1-1,0 1 0,1 1 1,0-1-1,1 2 1,0-1-1,0 1 0,1 1 1,0 0-1,0 1 1,1 0-1,-1 0 0,23-6 1,-33 11 2,0 0 0,0 1 0,0-1 0,0 1 0,0 0 1,1-1-1,-1 1 0,0 0 0,0 0 0,0-1 0,0 1 0,0 0 0,1 0 1,-1 0-1,0 1 0,0-1 0,0 0 0,0 0 0,0 1 0,1-1 0,-1 0 1,0 1-1,0-1 0,0 1 0,0-1 0,0 1 0,0 0 0,0-1 0,-1 1 1,1 0-1,0 0 0,0 0 0,0 0 0,-1 0 0,1 0 0,0 0 0,-1 0 1,1 0-1,-1 0 0,1 0 0,-1 0 0,0 0 0,1 0 0,-1 0 0,0 0 0,0 0 1,0 1-1,0-1 0,0 0 0,0 0 0,0 0 0,0 0 0,0 1 0,-1 1 1,-1 4-4,1 1 0,-2-1 0,1 1 0,-1-1 0,0 0 0,0 0 0,-5 8 0,-4 1-13,-1 1 0,-1-1 0,0-1 0,-1-1 0,-25 21 0,1-7-255,-55 31 1,91-57 236,-1 0 0,0-1 0,0 1 1,0-1-1,0 1 0,0-1 0,0 0 1,-8 0-1,11-1 34,1-3-43,0 2 35,0 0 0,0-1 0,0 1 0,1 0 0,-1 0 0,0-1 0,0 1-1,1 0 1,-1 0 0,1-1 0,-1 1 0,1 0 0,0 0 0,-1 0 0,1 0 0,0 0 0,0 0 0,-1 0-1,1 0 1,0 0 0,0 0 0,0 1 0,0-1 0,0 0 0,0 1 0,1-1 0,-1 0 0,0 1 0,0 0-1,0-1 1,1 1 0,-1 0 0,0-1 0,0 1 0,1 0 0,-1 0 0,0 0 0,0 0 0,1 0 0,-1 0 0,0 1-1,2-1 1,2 0 10,1 1 0,-1-1 0,0 1 0,0 0 0,1 0 0,-1 1 0,0-1-1,0 1 1,0 1 0,-1-1 0,1 1 0,0-1 0,-1 1 0,1 0 0,-1 1-1,0-1 1,0 1 0,-1 0 0,1 0 0,-1 0 0,0 0 0,5 9 0,6 11 96,0 1 1,-2 1 0,11 31-1,-9-21-6,-11-28-66,0 0 1,1 0-1,0-1 0,0 1 1,0-1-1,8 9 0,-9-14-11,0 1 1,0-1-1,0 0 0,0 0 1,0 0-1,0-1 0,0 1 0,1-1 1,-1 0-1,1 0 0,-1 0 0,1 0 1,-1 0-1,1-1 0,-1 0 1,1 0-1,4 0 0,1-1-11,-1 0-1,1-1 1,-1 0-1,1 0 1,-1-1-1,0 0 1,0 0-1,0-1 1,-1 0-1,1-1 1,-1 0-1,0 0 1,0 0-1,-1-1 1,1 0 0,-1 0-1,0-1 1,-1 1-1,9-16 1,-8 14-27,-1 0 1,1-1-1,-2 0 1,0 0-1,0-1 1,0 1-1,-1-1 1,-1 0-1,0 1 1,0-1-1,-1 0 1,0 0-1,0 0 1,-1-1-1,-1 1 1,0 0-1,-3-13 1,3 22 32,0 0 0,0 0 0,-1 1 1,1-1-1,-1 0 0,1 1 0,-1-1 0,1 1 0,-1-1 1,1 1-1,-1 0 0,1 0 0,-1 0 0,1-1 1,-1 2-1,1-1 0,-1 0 0,1 0 0,-1 0 0,1 1 1,-1-1-1,1 1 0,-1-1 0,1 1 0,-1-1 0,1 1 1,0 0-1,-2 1 0,-5 6 42,1 1 0,1-1 0,0 1 0,0 1 0,1-1 0,0 1 1,0 0-1,1 0 0,0 1 0,1-1 0,1 1 0,-1-1 0,2 1 0,-2 22 0,3-31-49,1 0 0,-1 0 0,0 1 0,1-1 0,0 0-1,-1 0 1,1 1 0,0-1 0,0 0 0,1 0 0,-1 0-1,0 0 1,0 0 0,1-1 0,-1 1 0,1 0 0,0-1 0,0 1-1,-1-1 1,1 1 0,0-1 0,0 0 0,0 0 0,0 0 0,1 0-1,-1 0 1,0 0 0,0-1 0,0 1 0,1-1 0,-1 1-1,0-1 1,1 0 0,3 0 0,7 0-24,0 0 0,0 0 0,-1-1 0,1-1 0,17-4 0,-13 2-92,0-2-1,-1 0 1,1-1-1,-2-1 1,1 0 0,-1-1-1,0-1 1,-1 0 0,0-1-1,-1-1 1,0 0 0,17-20-1,-27 27 118,-1-1 0,1 1 0,-1-1 0,0 1 0,-1-1 0,1 0 0,-1 1 0,0-1 0,-1 0 0,0 0 0,1 0 1,-2-10-1,0 0 84,1 16-70,0-1-1,0 0 1,0 0 0,0 0 0,-1 1 0,1-1-1,0 0 1,-1 0 0,1 1 0,-1-1-1,1 0 1,0 1 0,-1-1 0,0 0 0,1 1-1,-1-1 1,1 1 0,-1-1 0,0 1-1,1-1 1,-1 1 0,0-1 0,1 1-1,-1 0 1,0-1 0,0 1 0,1 0 0,-1 0-1,0 0 1,0-1 0,0 1 0,1 0-1,-1 0 1,0 0 0,0 0 0,0 0 0,0 1-1,1-1 1,-2 0 0,-1 0 1,1 1-1,-1-1 1,1 1 0,0-1-1,-1 1 1,1 0 0,-1 0-1,1 0 1,0 0 0,0 0 0,-1 0-1,-2 4 1,1-1-39,1 1 0,0 0 0,0 0 0,0 0 0,1 0 0,-1 0 0,1 1 0,1-1 0,-1 1 0,1-1 0,0 1 0,0 0 0,0 0 0,1-1 0,1 12 0,0-16 14,0 0-1,0 1 1,0-1 0,0 0 0,0 0 0,1 0 0,-1 0-1,0 0 1,1 0 0,-1 0 0,1 0 0,0 0 0,-1-1-1,1 1 1,2 0 0,20 12 14,-17-5-3,-1 0 0,-1 1 0,1-1 0,-2 1 0,1 0 0,-1 1-1,0-1 1,-1 1 0,4 17 0,0 11 14,4 44 0,-8-43-3,-1 0 1,-3 46-1,0-83-9,1 0 1,0 1-1,-1-1 0,0 0 1,1 0-1,-1 0 0,0 0 0,0 0 1,0 0-1,0 0 0,-1 0 1,1 0-1,0 0 0,-1-1 0,1 1 1,-1-1-1,0 1 0,0-1 1,1 1-1,-1-1 0,0 0 0,0 0 1,0 0-1,0 0 0,0 0 1,-1 0-1,1-1 0,0 1 0,0-1 1,0 0-1,-5 1 0,5-1 2,-1 0 0,1 0-1,-1 0 1,1 0 0,-1 0-1,1-1 1,-1 1 0,1-1-1,0 0 1,-1 1 0,1-1-1,0 0 1,-1-1 0,1 1-1,0 0 1,0-1 0,0 1-1,0-1 1,0 1 0,0-1-1,1 0 1,-1 0 0,0 0 0,1 0-1,0 0 1,-1 0 0,-1-5-1,0-2-137,0 0 0,1 0 0,0 0-1,1-1 1,0 1 0,0-1 0,1 1 0,0-1-1,0 1 1,1-1 0,1 1 0,0 0-1,0-1 1,1 1 0,0 0 0,0 0 0,1 1-1,0-1 1,0 1 0,1-1 0,12-13 0,6-5-666,2 1 0,1 1 1,1 1-1,44-29 1,-17 12 679,-46 34 133,-1 0 0,0-1 0,0 0 0,0 0 0,-1-1 0,0 1 0,-1-1 0,0-1-1,0 1 1,-1-1 0,6-19 0,-9 16 3065,-9 32-1923,-2 15-997,2 1 1,1 0 0,-3 64 0,10-98-186,0 0 0,0-1 1,0 1-1,0-1 1,0 1-1,0-1 0,0 1 1,1-1-1,-1 1 1,0-1-1,0 1 0,1-1 1,-1 1-1,0-1 1,1 1-1,-1-1 0,0 1 1,1-1-1,-1 0 0,1 1 1,-1-1-1,0 0 1,1 1-1,-1-1 0,1 0 1,-1 1-1,1-1 1,0 0-1,-1 0 0,1 0 1,-1 0-1,1 0 1,-1 0-1,1 1 0,-1-1 1,1 0-1,1-1 0,22-6-3532,-5-17-1923</inkml:trace>
  <inkml:trace contextRef="#ctx0" brushRef="#br0" timeOffset="147.42">1178 82 11429,'0'0'7716,"-29"50"-12406,24-25-4355</inkml:trace>
  <inkml:trace contextRef="#ctx0" brushRef="#br0" timeOffset="481.64">1252 280 14134,'0'0'7452,"-10"18"-7052,-30 58 19,38-73-361,0 0-1,0 0 1,1 0 0,-1 1 0,1-1 0,0 1-1,0-1 1,0 1 0,0 0 0,1-1-1,-1 1 1,1 0 0,0 6 0,1 1 13,-1-10-66,0-1-1,0 1 0,1 0 1,-1-1-1,0 1 0,0-1 0,1 1 1,-1 0-1,0-1 0,1 1 1,-1-1-1,0 1 0,1-1 1,-1 1-1,1-1 0,-1 1 0,1-1 1,-1 1-1,1-1 0,-1 0 1,1 1-1,-1-1 0,1 0 1,0 0-1,-1 1 0,1-1 0,-1 0 1,2 0-1,28 3 95,-22-3-72,0-1 0,-1 1 1,1-2-1,15-4 0,-18 3-7,-1 0-1,1 0 0,-1-1 0,1 1 0,-1-1 0,0 0 0,-1-1 0,1 1 0,-1-1 0,0 1 0,0-1 1,0 0-1,0 0 0,-1-1 0,0 1 0,0 0 0,-1-1 0,1 1 0,-1-1 0,0 1 0,-1-1 0,1 0 0,-1 1 1,0-1-1,-2-9 0,2 13-24,-1 1 1,1-1 0,-1 0-1,0 1 1,0-1 0,0 1-1,0-1 1,0 1 0,0-1-1,0 1 1,0 0-1,0-1 1,-1 1 0,1 0-1,-1 0 1,1 0 0,-1 0-1,1 0 1,-1 0 0,1 1-1,-1-1 1,0 0 0,1 1-1,-1-1 1,0 1-1,0 0 1,1-1 0,-1 1-1,0 0 1,0 0 0,0 0-1,1 1 1,-4-1 0,0 1-160,1-1 0,-1 0 0,1 1 0,-1 0 0,1 0 0,0 0 1,-1 1-1,1 0 0,0-1 0,0 1 0,0 1 0,-5 3 0,-15 22-4350,18-8-3057</inkml:trace>
  <inkml:trace contextRef="#ctx0" brushRef="#br0" timeOffset="799.34">1252 280 7475,'112'2'3615,"-105"-3"-2900,0 0 0,-1 0 0,0-1-1,1 0 1,-1 0 0,0 0 0,9-5 0,18-5 2739,-32 12-3387,1 0-1,-1 0 1,0 1 0,1-1 0,-1 0 0,0 1-1,1-1 1,-1 1 0,0-1 0,0 1 0,1 0-1,-1-1 1,0 1 0,0 0 0,0 0 0,0 0-1,0 0 1,0 0 0,0 0 0,-1 0 0,1 0-1,0 0 1,1 3 0,2 4 181,-1 0 0,1 1 0,-1 0-1,-1-1 1,0 1 0,0 0 0,1 15 0,-2-15-124,0 1 1,0-1-1,1 0 1,1 0 0,0 0-1,7 15 1,-10-22-77,8-7-3,-1 0 1,1 0 0,-1 0-1,8-9 1,-11 10-45,0 0 0,0 0 0,0 0 1,0 1-1,0 0 0,1 0 0,0 0 0,-1 0 0,1 1 1,0 0-1,0 0 0,1 0 0,-1 1 0,0-1 0,0 1 1,8 0-1,-9 1 0,1 0 0,-1 0 0,1 0 0,-1 1 0,0 0 0,1 0 0,-1 0 0,0 0 0,0 1 0,0 0 0,0 0 0,0 0 0,0 0 0,3 3 0,1 2 7,-1 0 1,-1 1 0,1-1-1,-1 1 1,5 10-1,-9-16-122,0 0-1,0 0 0,0 0 0,0 0 0,1 0 1,-1 0-1,0 0 0,1-1 0,0 1 0,-1-1 0,1 0 1,0 0-1,-1 0 0,1 0 0,0 0 0,0 0 1,0-1-1,0 0 0,0 1 0,0-1 0,0 0 0,0 0 1,0-1-1,0 1 0,3-1 0,6-2-6216</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1:42.213"/>
    </inkml:context>
    <inkml:brush xml:id="br0">
      <inkml:brushProperty name="width" value="0.035" units="cm"/>
      <inkml:brushProperty name="height" value="0.035" units="cm"/>
      <inkml:brushProperty name="color" value="#004F8B"/>
    </inkml:brush>
  </inkml:definitions>
  <inkml:trace contextRef="#ctx0" brushRef="#br0">362 115 6067,'0'0'12341,"-1"-56"-7061,-2 52-5267,1 0-1,-1 1 1,0-1-1,0 1 1,0 0-1,0 0 0,-1 0 1,1 0-1,-1 1 1,1-1-1,-1 1 1,0 0-1,0 0 1,0 0-1,-1 1 1,1-1-1,-5 0 1,-5-1-57,-1 0 0,1 1 0,0 1 0,-16 0 1,25 1 44,0 0 0,-1 1 0,1 0 0,0 0 1,0 0-1,-1 1 0,1 0 0,0 0 1,0 0-1,1 0 0,-1 1 0,0 0 1,1 0-1,0 0 0,-1 0 0,1 1 1,1 0-1,-1 0 0,0 0 0,1 0 1,0 0-1,-5 9 0,3-3-54,0 0 1,0 1-1,1 0 0,1-1 0,0 1 1,0 0-1,1 1 0,1-1 0,-1 21 1,3-28 27,0 0 0,0 1 0,0-1 0,0 0 0,1 0 0,0 0 1,0 0-1,0 0 0,0 0 0,0 0 0,1-1 0,0 1 1,0-1-1,0 0 0,0 0 0,0 0 0,1 0 0,-1 0 0,1-1 1,0 0-1,5 3 0,14 7-237,-1-1 0,36 12 0,-45-19 101,-2 1-30,4-1-155,-1 2-1,0 0 0,0 0 0,0 2 1,12 8-1,-24-15 330,0 0 1,-1 1 0,1-1-1,0 1 1,-1-1-1,1 1 1,-1-1 0,0 1-1,1 0 1,-1 0-1,0 0 1,0-1 0,0 1-1,0 0 1,0 0-1,-1 1 1,1-1-1,-1 0 1,1 0 0,-1 0-1,0 0 1,0 0-1,0 1 1,0-1 0,0 0-1,0 0 1,-1 0-1,1 0 1,-1 0-1,1 1 1,-1-1 0,0 0-1,0 0 1,0 0-1,0-1 1,0 1 0,0 0-1,0 0 1,-1-1-1,1 1 1,-1 0 0,1-1-1,-1 1 1,-2 0-1,-4 6 35,-1 0 0,0-1 0,0-1 0,-1 1 0,0-2 0,0 1 0,0-1 0,-1-1 0,0 0 0,-19 5 0,11-5 199,0-1 1,0-1-1,0 0 0,0-2 1,-33-3-1,48 3-203,0-2-1,0 1 0,0 0 1,0-1-1,1 1 0,-1-1 1,1 0-1,-1 0 0,1-1 1,0 1-1,0-1 0,0 1 1,0-1-1,0 0 0,1 0 1,-1 0-1,1-1 0,0 1 1,0 0-1,0-1 0,0 0 1,0 1-1,1-1 0,0 0 1,0 0-1,0 0 0,0 0 1,1 0-1,-1 0 0,1 0 1,0 0-1,1-5 0,-1 8-130,0 0 0,0 0 0,0 1-1,0-1 1,0 0 0,1 0-1,-1 1 1,0-1 0,1 0-1,-1 0 1,0 1 0,1-1-1,-1 0 1,1 1 0,-1-1-1,1 1 1,0-1 0,-1 1-1,1-1 1,-1 1 0,1-1 0,0 1-1,-1-1 1,1 1 0,0 0-1,0-1 1,-1 1 0,2 0-1,25-5-4249,-24 5 3607,31-1-6910</inkml:trace>
  <inkml:trace contextRef="#ctx0" brushRef="#br0" timeOffset="1309.25">708 395 13574,'0'0'5019,"0"-9"-4771,-1-29-38,0 37-192,1 0 0,0 0-1,-1 0 1,1 0 0,-1 0-1,1 0 1,-1 0 0,1 0-1,-1 0 1,0 0-1,1 1 1,-1-1 0,0 0-1,0 0 1,0 1 0,1-1-1,-1 0 1,0 1 0,0-1-1,0 1 1,0-1 0,0 1-1,0 0 1,0-1 0,0 1-1,0 0 1,-3 0-1,-31-1 407,26 2-226,3-1-106,-1 0 1,0 0-1,0 1 0,1 0 1,-1 1-1,0 0 1,1 0-1,0 0 1,-1 1-1,1-1 1,0 2-1,-9 5 1,11-6-87,0 0 0,1 0 1,0 1-1,0-1 0,0 1 1,0 0-1,1-1 0,-1 1 1,1 0-1,0 0 0,0 1 1,0-1-1,1 0 0,-1 1 1,1-1-1,0 1 0,1-1 1,-1 1-1,1 8 0,-1-9-1,1-1-1,0 1 0,0 0 1,0 0-1,1-1 1,-1 1-1,1 0 1,0-1-1,0 1 0,0-1 1,1 1-1,-1-1 1,1 0-1,2 4 1,-2-5-7,1 0 1,-1 0-1,1-1 1,-1 1-1,1-1 1,0 0-1,0 0 1,0 0-1,0 0 1,0 0-1,0 0 1,0-1 0,0 0-1,0 1 1,0-1-1,0 0 1,4-1-1,-5 1-15,1 0 1,0-1-1,-1 1 0,1 0 0,-1-1 0,1 0 1,-1 0-1,1 0 0,-1 0 0,0 0 0,0 0 0,1 0 1,-1-1-1,0 1 0,0-1 0,0 0 0,0 1 1,0-1-1,-1 0 0,1 0 0,-1 0 0,3-4 1,-2 1 27,1 1 1,-1-1-1,0 0 1,0-1 0,-1 1-1,0 0 1,0 0 0,0-1-1,0 1 1,-1-7-1,0 11 85,4 3-149,0-1 0,-1 1 0,1 0 0,0 0-1,-1 0 1,0 1 0,1-1 0,-1 1 0,4 5-1,-3-4 100,1 0-1,-1-1 0,1 1 0,-1-1 0,1 1 0,8 2 0,-10-4-25,1 0 0,-1-1 0,1 1 0,0-1 0,-1 0 0,1-1 0,0 1 0,0 0 0,-1-1 0,1 0 0,0 0 0,0 0 0,0-1 0,0 1 0,-1-1 0,1 0 0,0 0 0,-1 0 0,1 0 0,0-1 0,-1 1 0,0-1 0,1 0 0,-1 0 0,0 0 0,0-1 0,0 1 0,4-5 0,-2 0-4,-1 1 0,1-1 0,-1 0-1,-1-1 1,1 1 0,-1 0-1,-1-1 1,1 0 0,-2 0 0,1 0-1,-1 0 1,1-12 0,1-17 38,0 10-42,-2 0 1,0 0-1,-6-44 1,5 71-20,0-1 4,0 0 1,0 1 0,0-1 0,0 0-1,0 1 1,0-1 0,0 0 0,0 1 0,-1-1-1,1 0 1,0 1 0,0-1 0,-1 1-1,1-1 1,0 0 0,-1 1 0,1-1-1,-1 1 1,1-1 0,-1 1 0,1-1-1,-1 1 1,1 0 0,-1-1 0,1 1-1,-1-1 1,0 1 0,1 0 0,-1 0 0,0-1-1,1 1 1,-1 0 0,0 0 0,0 0-1,-1 2-21,1 0 0,-1 1 0,1-1 0,-1 1 0,1 0 0,0-1 0,0 1 0,1 0 0,-1 0 0,1-1 0,-1 1 0,1 0 0,0 3 0,-1 0 16,-3 33 24,1 0-1,2 0 0,5 47 1,-4-80-3,1 0 1,0 0-1,0 0 1,1-1-1,-1 1 1,1-1-1,0 1 1,1-1-1,-1 0 1,1 0 0,0 0-1,1 0 1,-1 0-1,1-1 1,0 1-1,0-1 1,0 0-1,1 0 1,-1-1-1,1 1 1,0-1-1,0 0 1,0 0 0,0-1-1,1 0 1,-1 0-1,1 0 1,-1 0-1,1-1 1,0 0-1,-1 0 1,1 0-1,0-1 1,0 0-1,0 0 1,0-1 0,-1 1-1,1-1 1,6-2-1,-7 2 4,0-1 0,0 0 0,0 0 0,0-1 0,0 1 0,0-1 0,-1 0 0,1 0-1,-1-1 1,0 1 0,0-1 0,0 0 0,-1 0 0,1 0 0,-1-1 0,0 1 0,0-1 0,0 1 0,-1-1 0,0 0 0,0 0-1,2-7 1,1-6-1,-1 1-1,-1-1 0,0 1 0,-1-1 0,-1-25 0,-1 42-17,0-1-1,0 1 0,0-1 1,-1 0-1,1 1 1,0-1-1,-1 1 0,1-1 1,-1 0-1,1 1 0,-1-1 1,0 1-1,0 0 0,1-1 1,-1 1-1,0 0 0,0-1 1,0 1-1,-1 0 1,0-1-1,0 1-14,1 1 1,0-1 0,0 1-1,0-1 1,0 1-1,0 0 1,-1 0-1,1 0 1,0 0-1,0 0 1,0 0-1,-1 0 1,1 0 0,0 0-1,0 0 1,0 1-1,0-1 1,0 0-1,-1 1 1,1-1-1,0 1 1,0-1-1,0 1 1,0 0 0,0-1-1,0 1 1,0 0-1,1 0 1,-1 0-1,-1 1 1,-4 6 16,-1 1 0,2 0 0,-1 0 0,1 0 1,0 0-1,1 1 0,1 0 0,-1 0 0,1 0 0,1 1 0,0-1 1,0 1-1,1-1 0,1 1 0,-1-1 0,2 1 0,2 18 0,-2-26 6,1-1-1,0 1 0,-1-1 0,1 1 0,0-1 0,0 0 0,0 0 0,0 0 0,1 0 0,-1 0 0,0 0 0,1 0 0,0-1 0,-1 1 0,1-1 0,0 0 0,-1 0 0,1 0 0,0 0 0,0-1 0,0 1 0,0-1 0,0 1 0,0-1 0,0 0 0,0 0 0,3-1 0,2 1 15,0 0-1,0-1 0,0 1 0,0-2 1,-1 1-1,1-1 0,-1 0 0,1-1 1,9-4-1,-4-1-6,-1 1 0,0-2 0,-1 1 0,0-2 0,0 1 1,-1-1-1,-1-1 0,1 0 0,-2 0 0,1-1 0,-2 0 0,1-1 0,-2 0 0,0 0 0,0 0 1,-1 0-1,-1-1 0,0 0 0,-1 0 0,-1 0 0,2-24 0,-4 36-5,0 1 0,0 0 0,0-1 0,0 1 0,-1 0 0,1-1 0,0 1 0,-1 0 0,1-1 0,-1 1 0,1 0 0,-1 0 0,0 0 0,1-1 0,-1 1 0,0 0 0,0 0 0,0 0 0,0 0 0,0 0 0,0 1 0,0-1 0,0 0 0,0 0 0,0 1 0,0-1 0,0 0 0,-1 1 0,-1-1 0,-43-4 196,42 5-216,2 1 3,1 0 0,-1-1 0,1 1 0,-1 0 0,1 0 0,0 0 0,-1 0 0,1 0 0,0 0 0,0 0 0,-1 0 0,1 0 0,0 1 0,0-1 0,0 0 0,1 1 0,-1-1 0,0 1 0,0-1 0,1 1 0,-1-1 0,1 1 0,0-1 0,-1 1 0,1 0 0,0-1 0,0 1 0,0 0 0,0-1 0,0 4-1,0 1-28,-1 1 0,1-1 0,1 1 0,-1-1 0,1 0 0,3 13-1,0-13-57,0 1 0,0-1 0,0 0 0,1-1-1,0 1 1,0-1 0,0 0 0,0 0 0,1-1 0,0 0-1,0 0 1,9 5 0,7 2-443,1 0 0,27 9-1,-44-18 589,25 10-350,-31-12 325,1 0 0,-1 0 0,0 0 0,1 1 0,-1-1 0,0 0 0,1 0 0,-1 0 0,0 1 1,1-1-1,-1 0 0,0 1 0,0-1 0,1 0 0,-1 1 0,0-1 0,0 0 0,1 1 0,-1-1 0,0 0 0,0 1 0,0-1 1,0 0-1,0 1 0,0-1 0,0 1 0,1-1 0,-1 0 0,0 1 0,0-1 0,-1 1 0,1-1 0,0 0 0,0 1 0,0-1 1,0 1-1,0-1 0,0 0 0,0 1 0,-1-1 0,1 0 0,0 1 0,0-1 0,0 0 0,-1 1 0,1-1 0,0 0 1,-1 1-1,1-1 0,0 0 0,0 0 0,-1 1 0,1-1 0,-1 0 0,1 0 0,0 0 0,-1 0 0,1 1 0,0-1 0,-1 0 1,1 0-1,-1 0 0,1 0 0,0 0 0,-1 0 0,-34 16 733,-59 18 0,74-28-2173,1-2 1,-35 4 0,16-7-2894</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1:53.697"/>
    </inkml:context>
    <inkml:brush xml:id="br0">
      <inkml:brushProperty name="width" value="0.035" units="cm"/>
      <inkml:brushProperty name="height" value="0.035" units="cm"/>
      <inkml:brushProperty name="color" value="#004F8B"/>
    </inkml:brush>
  </inkml:definitions>
  <inkml:trace contextRef="#ctx0" brushRef="#br0">0 218 9524,'0'0'10859,"11"-20"-8066,144 16-2170,-77 1-1506,-1 2-4388,-82 11-5006,-10-1 7476,-17 5 1553,31-14 930,-53 18 1487,6-3 2704,3 5 3672,63-23-2086,26 4-4904,-2 0-675,98-13-2342,-48-2-5670,-71 11 2574</inkml:trace>
  <inkml:trace contextRef="#ctx0" brushRef="#br0" timeOffset="426.62">314 81 2593,'0'0'13895,"-10"-10"-12143,-52-59 2224,61 68-3515,1 3-452,0 1 0,1 0 0,0-1 0,0 1 0,-1 0 0,1-1-1,1 1 1,-1-1 0,0 0 0,1 1 0,-1-1 0,1 0 0,-1 0 0,5 4 0,31 26-46,-29-26 41,30 21-551,2-2-1,74 34 0,-7-3-92,-106-56 644,0 1 0,0-1 0,0 1 0,0-1-1,0 1 1,0-1 0,0 1 0,0 0 0,0 0 0,0-1 0,0 1 0,0 0 0,-1 0 0,1 0 0,0 0 0,0 0 0,-1 0 0,1 0 0,-1 0 0,1 0 0,-1 1 0,0-1 0,1 0 0,-1 0-1,0 0 1,0 0 0,0 1 0,1-1 0,-1 0 0,-1 0 0,1 1 0,0-1 0,0 0 0,0 0 0,-1 0 0,1 0 0,0 1 0,-1-1 0,1 0 0,-1 0 0,0 0 0,1 0 0,-1 0-1,0 0 1,1 0 0,-1 0 0,-1 1 0,-5 5 73,-1-1 1,0 1-1,0-1 0,-14 8 0,18-12-49,-99 59 73,-62 40 598,88-40-2837,58-42-620,-30 35 0,28-25-3482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2:18.666"/>
    </inkml:context>
    <inkml:brush xml:id="br0">
      <inkml:brushProperty name="width" value="0.035" units="cm"/>
      <inkml:brushProperty name="height" value="0.035" units="cm"/>
      <inkml:brushProperty name="color" value="#004F8B"/>
    </inkml:brush>
  </inkml:definitions>
  <inkml:trace contextRef="#ctx0" brushRef="#br0">3 225 10789,'-2'0'11144,"243"-17"-11614,-203 15-2288,-26 1-561,1 1-3415</inkml:trace>
  <inkml:trace contextRef="#ctx0" brushRef="#br0" timeOffset="239.53">80 320 9700,'0'0'8500,"78"-6"-7971,-54 3-145,0-5-192,6 2-144,-1 1-48,5-4-32,0 1-1361,0-3-1152,0-3-384,-9 0-2194</inkml:trace>
  <inkml:trace contextRef="#ctx0" brushRef="#br0" timeOffset="660.05">279 6 8388,'0'0'11034,"-8"-1"-10119,-24-3-288,24 3-85,30 18-235,6-5-261,0-1-1,2-2 1,-1 0 0,1-2 0,0-1 0,32 1 0,32 8-55,-91-15 9,1 0-1,-1 1 1,0 0 0,0 0 0,0 0 0,1 0-1,-1 0 1,0 1 0,-1 0 0,1-1 0,0 1 0,0 0-1,-1 0 1,1 0 0,-1 1 0,1-1 0,-1 1-1,0-1 1,0 1 0,0 0 0,-1-1 0,3 5-1,-3-3-2,0 0-1,-1 1 1,1-1-1,-1 0 1,1 0-1,-1 1 1,-1-1-1,1 0 1,-1 0-1,1 1 1,-1-1-1,0 0 1,-1 0-1,1 0 1,-1 0-1,-3 7 1,-17 24-558,-1 0 1,-1-2 0,-2 0-1,-41 38 1,8-5-5989,30-33-1343</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2:15.338"/>
    </inkml:context>
    <inkml:brush xml:id="br0">
      <inkml:brushProperty name="width" value="0.035" units="cm"/>
      <inkml:brushProperty name="height" value="0.035" units="cm"/>
      <inkml:brushProperty name="color" value="#004F8B"/>
    </inkml:brush>
  </inkml:definitions>
  <inkml:trace contextRef="#ctx0" brushRef="#br0">2931 154 10533,'0'0'8108,"0"7"-7762,0 39 186,-1 0 0,-3-1-1,-15 77 1,15-106-317,2-5-85,0-1 0,-1-1 1,0 1-1,0 0 0,-1-1 0,0 1 0,-10 14 0,13-24-92,1 0 0,0 0 0,-1 0 0,1-1 0,0 1 0,-1 0 0,1 0 0,0 0 0,-1 0 0,1-1 0,0 1 0,0 0 0,-1 0 0,1-1 0,0 1 0,0 0 0,-1 0 0,1-1 0,0 1 0,0 0 0,0-1 0,-1 1 0,1 0 0,0-1 0,0 1 0,0 0 0,0-1 0,0 1 0,0 0 0,0-1 0,0 1 0,0-1 0,0 1 0,0 0 0,0-1 0,0 1 0,0 0 0,0-1 1,0 0-1,-2-20 101,0-12-107,1 0-1,2 0 1,2 1 0,11-60 0,-9 70-39,1 0 0,1 1 0,1 0 0,1 0 0,1 1 0,0 1 0,1-1 0,15-17 0,-22 31 3,0 1 0,1-1 0,-1 1 0,1 0 0,0 1 0,1-1 0,-1 1 0,1 0 0,0 0 0,0 1 0,0 0 0,0 0 0,1 0 0,-1 1 0,1 0 0,0 0 0,8-1 0,-15 4-5,1-1 0,0 1 0,0 0 0,-1 0 0,1 0 0,0 0 0,-1 0 0,1 0 0,-1 0 0,1 0 0,-1 0 0,0 0 0,1 0 0,-1 0 0,0 0 0,0 0 0,0 0 0,0 0 0,0 1 0,0-1 0,0 0 0,0 0 0,0 0 0,-1 0 0,0 2 0,1 4 3,0 0 1,-1 1 1,0 0 0,0-1 0,0 1-1,-1 0 1,-1-1 0,1 0 0,-1 0-1,0 1 1,-1-2 0,-4 9 0,-4 1-238,1-1 0,-2 0 0,-18 18-1,7-18-360,22-15 513,18 7-158,-3 3 258,0 0 1,0 0 0,-1 1-1,-1 1 1,1 0-1,-2 0 1,14 22 0,-14-20 16,1 1 0,0-2 0,1 1 0,1-1 1,26 20-1,-34-31-15,0 1 1,0-1-1,0 0 1,0 0-1,0-1 1,1 0-1,-1 0 1,1 0-1,-1-1 1,1 1-1,-1-1 1,1-1-1,-1 1 1,1-1-1,-1 0 0,1 0 1,-1 0-1,0-1 1,0 0-1,1 0 1,7-5-1,4-2-34,0 0 0,0-2-1,-1 0 1,24-22 0,-35 28-1,0 0 1,0-1 0,0 1-1,-1-1 1,1 0 0,-2-1-1,1 1 1,-1-1 0,0 1-1,0-1 1,-1 0 0,1 0-1,-2 0 1,1 0 0,-1-1-1,0 1 1,-1 0 0,0-15-1,0 21 22,0 1 1,0-1-1,0 1 0,0-1 0,0 1 0,-1-1 0,1 1 0,0-1 0,0 1 0,0-1 0,-1 1 1,1 0-1,0-1 0,-1 1 0,1-1 0,0 1 0,-1 0 0,1-1 0,-1 1 0,1 0 0,0 0 1,-1-1-1,1 1 0,-1 0 0,1 0 0,-1-1 0,1 1 0,-1 0 0,1 0 0,-1 0 0,1 0 1,-1 0-1,1 0 0,-1 0 0,1 0 0,-1 0 0,1 0 0,-1 0 0,1 0 0,-1 0 0,1 0 1,-1 1-1,-23 10-14,16-1 37,1 0 1,0 1-1,1 0 0,0 0 0,1 0 1,0 0-1,1 1 0,0 0 1,1 0-1,0 0 0,1 0 0,0 1 1,1-1-1,1 1 0,0-1 1,2 17-1,-2-28-22,0 0-1,0 0 1,1 0 0,-1 0-1,1 0 1,-1 0 0,1-1-1,-1 1 1,1 0 0,-1 0-1,1 0 1,0 0 0,-1-1-1,1 1 1,0 0 0,0-1-1,0 1 1,-1 0 0,1-1 0,0 1-1,0-1 1,0 0 0,0 1-1,0-1 1,0 0 0,0 1-1,0-1 1,1 0 0,36 2-144,-27-2 27,13-1-341,-1-1 1,1 0-1,-1-2 0,45-13 0,-57 14 149,-1-1 0,1 0 0,-1 0 0,0-1 0,0-1 0,-1 1 0,0-2 0,0 1 0,0-1 0,-1-1 0,0 1-1,14-18 1,-19 19 265,0 0 0,0-1-1,0 1 1,-1-1 0,0 1-1,0-1 1,-1 0-1,0 0 1,0 0 0,-1 0-1,1 0 1,-2-12 0,1 12 76,0 5 4,0 1 1,-1-1-1,1 1 0,0-1 1,0 1-1,-1-1 0,1 1 0,-1-1 1,0 1-1,1 0 0,-1-1 0,0 1 1,0 0-1,0-1 0,0 1 0,0 0 1,0 0-1,0 0 0,0 0 0,0 0 1,0 0-1,-1 0 0,1 0 1,0 0-1,-3 0 0,1-1 109,-1 1-1,1 0 1,-1 0 0,1 1 0,-1-1-1,0 1 1,1-1 0,-1 1-1,0 0 1,-6 1 0,9 0-142,0 0 0,0 0 0,1-1 0,-1 1 0,0 0 0,0 0 0,0 0 0,0 0 0,1 0 0,-1 0 0,0 0 0,1 1 0,-1-1 0,1 0 0,0 0 0,-1 0 0,1 0 0,0 1 0,0-1 0,-1 0 0,1 0 0,0 1 0,0 1 0,-1 37 87,1-35-55,-1 15-14,2 1 1,0 0-1,1-1 1,1 1-1,1-1 0,1 0 1,14 37-1,-14-44-14,0 0 0,0 0 0,-1 0 0,-1 0 0,-1 1 0,0-1 0,0 1 0,-1 14 0,-1-24 36,-1 1-1,1-1 0,-1 0 1,0 0-1,0 1 0,0-1 1,0 0-1,-1 0 0,0 0 1,0 0-1,0 0 0,0-1 1,0 1-1,-1-1 0,0 1 1,1-1-1,-1 0 0,-1 0 1,1 0-1,0 0 0,-1-1 1,1 0-1,-1 1 0,0-1 1,0 0-1,0-1 0,0 1 1,-8 1-1,11-2-6,-1 0 0,1 0 1,-1-1-1,0 1 0,1-1 0,-1 0 0,1 1 1,-1-1-1,0 0 0,0 0 0,1 0 0,-1 0 0,0 0 1,1 0-1,-1-1 0,0 1 0,1 0 0,-1-1 1,1 1-1,-1-1 0,0 0 0,1 0 0,0 1 0,-1-1 1,1 0-1,-1 0 0,1 0 0,-2-2 0,3 0-45,-1 1 0,0-1 0,1 1 0,-1-1 0,1 0 0,0 1 0,0-1 0,0 0 0,0 1 0,0-1 0,1 0 0,-1 1 0,1-1 0,0 0 0,0 1 0,0-1 0,0 1 0,3-5 0,2-4-280,0 1 1,1-1 0,1 1-1,0 0 1,0 1 0,1 0-1,10-9 1,77-57-3430,-72 58 2502,9-7-371,-12 9 841,0 0 0,-1-1-1,23-25 1,-38 35 884,0 0-1,0-1 1,-1 1-1,0-1 1,0 0-1,-1 0 1,1 0-1,-2 0 1,1-1-1,-1 1 1,0-1-1,0 0 1,-1 0-1,0 1 1,0-10-1,-2 17-55,1 0 0,0 1 0,0-1 0,0 0 0,-1 0 0,1 0-1,0 0 1,0 0 0,0 0 0,-1 0 0,1 0 0,0 1 0,0-1-1,0 0 1,-1 0 0,1 0 0,0 0 0,0 0 0,-1 0-1,1 0 1,0 0 0,0 0 0,0 0 0,-1-1 0,1 1 0,0 0-1,0 0 1,-1 0 0,1 0 0,0 0 0,0 0 0,0 0 0,0-1-1,-1 1 1,1 0 0,0 0 0,0 0 0,0 0 0,0-1 0,0 1-1,-1 0 1,1 0 0,0 0 0,0-1 0,0 1 0,0 0-1,0 0 1,0 0 0,0-1 0,0 1 0,0 0 0,0 0 0,0 0-1,0-1 1,0 1 0,0 0 0,0 0 0,0-1 0,0 1 0,-11 17 465,5 3-327,1 0 0,1 1 0,1-1 0,1 1 0,0 0-1,2-1 1,2 25 0,-1-1-128,-1-44-193,0 1-1,0-1 1,1 0-1,-1 1 0,0-1 1,1 0-1,-1 0 0,0 1 1,1-1-1,-1 0 1,1 0-1,-1 1 0,0-1 1,1 0-1,-1 0 0,1 0 1,-1 0-1,0 0 1,1 0-1,-1 0 0,1 0 1,-1 0-1,1 0 0,-1 0 1,1 0-1,-1 0 1,0 0-1,1 0 0,0 0 1,1 0-820,13 0-5416</inkml:trace>
  <inkml:trace contextRef="#ctx0" brushRef="#br0" timeOffset="156.09">4180 17 12198,'0'0'1184</inkml:trace>
  <inkml:trace contextRef="#ctx0" brushRef="#br0" timeOffset="448.34">4156 265 976,'0'0'15877,"-3"18"-15093,-10 57-226,12-73-528,1-1 0,0 1 0,-1 0 1,1-1-1,0 1 0,0 0 0,0-1 0,0 1 0,0 0 1,1-1-1,-1 1 0,0 0 0,1-1 0,-1 1 0,1 0 0,0-1 1,-1 1-1,1-1 0,0 0 0,0 1 0,0-1 0,0 1 1,0-1-1,0 0 0,1 0 0,-1 0 0,0 0 0,1 0 0,-1 0 1,0 0-1,1 0 0,-1 0 0,1-1 0,0 1 0,-1-1 1,1 1-1,-1-1 0,1 1 0,0-1 0,-1 0 0,1 0 0,0 0 1,-1 0-1,1 0 0,3-1 0,1 1 45,0-1 1,-1 1-1,1-1 1,0-1-1,-1 1 1,1-1-1,-1 0 1,1 0-1,-1-1 1,7-3-1,-8 1-42,0 0-1,0 0 1,0 0 0,0 0 0,-1-1-1,0 1 1,0-1 0,0 0-1,-1 0 1,0 0 0,0 0 0,-1 0-1,1-1 1,-1 1 0,-1 0-1,1-1 1,-1 1 0,0-1 0,-1 1-1,1-1 1,-1 1 0,-2-7-1,2 11-28,1 0 0,-1 1-1,0-1 1,0 0-1,0 1 1,0-1 0,0 1-1,0-1 1,0 1 0,-1 0-1,1-1 1,0 1-1,-1 0 1,1 0 0,-1 0-1,0 0 1,1 0 0,-1 0-1,0 0 1,1 1-1,-1-1 1,0 1 0,0-1-1,1 1 1,-1-1 0,0 1-1,0 0 1,0 0-1,0 0 1,0 0 0,1 0-1,-1 1 1,0-1 0,-3 2-1,0-2-132,1 1 0,-1 0 0,1 1 0,0-1 1,0 1-1,0 0 0,0 0 0,0 0 0,0 1 0,0-1 0,1 1 0,-1 0 0,-4 5 0,5-4-183,-22 38-5973,19-22-953</inkml:trace>
  <inkml:trace contextRef="#ctx0" brushRef="#br0" timeOffset="762.01">4447 260 8084,'0'0'10746,"5"9"-10466,0 3-112,-1 0 0,0 1 0,0-1 0,-1 1 0,2 20 1,-5-31-147,0-1 1,0 1 0,0-1 0,0 1 0,0-1 0,1 1-1,-1-1 1,0 1 0,1-1 0,-1 1 0,1-1-1,0 1 1,0-1 0,-1 0 0,1 1 0,0-1 0,0 0-1,0 0 1,0 0 0,0 0 0,1 0 0,-1 0 0,2 2-1,-1-3 1,0 0-1,-1 0 0,1 0 0,0-1 0,-1 1 1,1 0-1,0-1 0,0 1 0,-1-1 0,1 1 0,-1-1 1,1 0-1,0 0 0,-1 1 0,0-1 0,1 0 1,-1-1-1,1 1 0,-1 0 0,2-2 0,-3 3-20,4-5 32,0 2-1,0-1 1,0 0 0,1 1-1,-1 0 1,1 0 0,0 0-1,7-2 1,-9 4-28,-1 1 1,1 0-1,0 0 1,-1 1-1,1-1 1,0 0-1,-1 1 1,1 0-1,-1 0 1,1-1 0,-1 1-1,1 1 1,-1-1-1,0 0 1,1 1-1,-1-1 1,0 1-1,0-1 1,2 3-1,2 1-405,12 9 855,-13-2-6612</inkml:trace>
  <inkml:trace contextRef="#ctx0" brushRef="#br0" timeOffset="-3772.25">4 190 6339,'0'0'13876,"0"-5"-9661,-2 52-4157,1-22-23,1 1-1,4 42 0,-3-61-26,1-1 0,-1 1 0,1-1 0,0 1 0,0-1 0,1 0 0,0 1-1,0-1 1,1-1 0,-1 1 0,1 0 0,1-1 0,-1 0 0,10 9 0,-11-12-19,1 0 0,-1 0 1,1 0-1,-1-1 0,1 1 0,0-1 1,0 0-1,0 0 0,-1 0 0,1-1 1,0 1-1,0-1 0,0 0 0,0 0 1,0-1-1,0 1 0,0-1 0,0 1 1,-1-1-1,1-1 0,0 1 0,0 0 1,-1-1-1,1 0 0,-1 0 0,1 0 1,-1 0-1,0 0 0,0-1 0,0 1 1,0-1-1,0 0 0,2-4 0,1-5 41,-1 0 0,0 0-1,-1 0 1,0 0 0,-1-1-1,0 1 1,1-25 0,-2 11 19,-2 0 0,-6-50 0,6 74-114,0 1 0,-1-1 1,1 0-1,-1 0 0,1 0 1,-1 0-1,0 0 0,0 0 1,0 1-1,0-1 0,-2-2 1,3 3-126,-1 1 0,1 0 0,0 0 1,-1-1-1,1 1 0,-1 0 0,1 0 0,-1 0 1,1-1-1,0 1 0,-1 0 0,1 0 0,-1 0 1,1 0-1,-1 0 0,1 0 0,-1 0 0,1 0 1,0 0-1,-1 0 0,1 0 0,-1 1 0,1-1 1,-1 0-1,1 0 0,-1 0 0,1 0 1,0 1-1,-1-1 0,1 0 0,0 1 0,-1-1 1,1 0-1,0 0 0,-1 1 0,1-1 0,0 1 1,-1-1-1,1 0 0,0 1 0,0-1 0,0 1 1,-1-1-1,1 0 0,0 1 0,0-1 0,0 1 1,0-1-1,0 1 0,0 0 0,-6 15-9985</inkml:trace>
  <inkml:trace contextRef="#ctx0" brushRef="#br0" timeOffset="-3163.01">369 153 5619,'0'0'13184,"4"3"-13005,0 0-94,0 1 0,-1 0 0,1 0 0,-1 0 0,0 0 1,-1 1-1,1-1 0,-1 1 0,1 0 0,-1 0 0,-1 0 0,1 0 0,-1 0 0,0 0 0,0 0 1,0 6-1,2 19 631,-1 48 0,-2-58-532,0-19-164,0-1-1,0 1 1,0-1 0,0 1 0,1 0-1,-1-1 1,0 1 0,0-1 0,0 1 0,1 0-1,-1-1 1,0 1 0,1-1 0,-1 1 0,0-1-1,1 1 1,-1-1 0,1 0 0,-1 1-1,1-1 1,-1 1 0,1-1 0,-1 0 0,1 0-1,-1 1 1,1-1 0,0 0 0,-1 0 0,1 1-1,-1-1 1,1 0 0,0 0 0,-1 0 0,1 0-1,0 0 1,-1 0 0,1 0 0,-1 0-1,1 0 1,0 0 0,-1-1 0,1 1 0,-1 0-1,1 0 1,0-1 0,-1 1 0,2-1 0,29-14 196,64-67-76,-65 53-80,-15 20-50,-14 37-92,-1-20 87,1 0-1,0 0 1,1 0 0,0 0 0,0 0 0,0-1-1,1 1 1,1-1 0,4 10 0,-7-15 0,0 1-1,1-1 1,-1 0 0,0 0-1,1 0 1,-1 0-1,1 0 1,0 0 0,-1-1-1,1 1 1,0-1 0,0 1-1,0-1 1,0 1 0,1-1-1,-1 0 1,0 0 0,0 0-1,1-1 1,-1 1-1,1 0 1,-1-1 0,1 1-1,-1-1 1,0 0 0,1 0-1,-1 0 1,1 0 0,-1 0-1,1-1 1,-1 1 0,1-1-1,-1 0 1,4-1-1,-2 0 6,-1-1-1,0 1 0,-1-1 1,1 0-1,0 0 0,-1 0 0,0 0 1,1 0-1,-1 0 0,-1-1 0,1 1 1,0-1-1,1-4 0,14-46 0,-14 47-14,-6 43-51,2-29 65,0-1 1,1 1 0,0 0 0,0 0 0,0-1-1,3 13 1,-2-17-34,0 0 0,0 1 0,0-1 0,0-1 0,0 1 0,0 0 0,1 0 0,-1 0 0,1-1 0,-1 1 0,1 0 0,0-1 0,-1 0 1,1 1-1,0-1 0,0 0 0,0 0 0,0 0 0,0 0 0,1 0 0,-1-1 0,0 1 0,0-1 0,5 1 0,49 3-2703,-21-8-3796,-9-5-2713</inkml:trace>
  <inkml:trace contextRef="#ctx0" brushRef="#br0" timeOffset="-3006.66">1003 53 9044,'0'0'8916,"-15"33"-10997,10-11-1056,0 4-4691</inkml:trace>
  <inkml:trace contextRef="#ctx0" brushRef="#br0" timeOffset="-2484.82">1242 267 10389,'0'0'9047,"-19"-2"-8647,-61-4-93,76 6-281,-1 1 1,1 0 0,-1 0 0,1 0 0,0 1-1,0-1 1,-1 1 0,1 0 0,0 0-1,1 1 1,-1-1 0,0 1 0,1 0 0,-1 0-1,1 0 1,0 0 0,-5 6 0,4-2-12,-1-1 0,1 1 0,0 0 0,0 0 0,0 0 0,1 0 0,-3 14 1,5-18-16,0 0 1,0 0-1,1 0 1,-1 0 0,1 0-1,0 0 1,0 0 0,0 0-1,0 0 1,0 0-1,2 3 1,-2-5 0,1 0 0,0 0-1,0 0 1,-1 0 0,1 0-1,0 0 1,0 0 0,0 0-1,0 0 1,0-1 0,0 1 0,1 0-1,-1-1 1,0 1 0,0-1-1,0 0 1,1 1 0,-1-1 0,0 0-1,0 1 1,1-1 0,-1 0-1,0 0 1,0 0 0,1 0-1,1-1 1,2 1 27,-1 0 1,1 0-1,-1 0 0,1-1 0,0 0 0,-1 0 1,1 0-1,-1 0 0,0-1 0,1 0 0,-1 0 1,0 0-1,0 0 0,0 0 0,0-1 0,-1 0 1,1 0-1,-1 0 0,1 0 0,3-6 0,-7 9-21,1-1 0,0 1 0,-1-1 0,1 1 0,0-1-1,0 1 1,-1-1 0,1 1 0,0-1 0,0 1-1,0 0 1,-1 0 0,1 0 0,0-1 0,0 1 0,0 0-1,0 0 1,-1 0 0,1 0 0,0 0 0,0 0-1,0 0 1,0 1 0,0-1 0,-1 0 0,1 0-1,0 1 1,0-1 0,-1 0 0,1 1 0,0-1 0,0 1-1,-1-1 1,1 1 0,0-1 0,-1 1 0,1 0-1,-1-1 1,1 1 0,-1 0 0,1-1 0,-1 1 0,1 0-1,0 1 1,18 32 4,-14-16 17,-1 1 0,0 0 0,-1-1 0,-1 1 0,-1 0 0,-1 0-1,-2 20 1,1 5 32,-18 67 73,19-110 65,1-3 23,48-60 102,10-16-2052,-28 19-6440,-20 29-2852</inkml:trace>
  <inkml:trace contextRef="#ctx0" brushRef="#br0" timeOffset="-1806.59">1406 263 12005,'0'0'5905,"4"8"-5182,2 15-127,-1 0 1,-1 1 0,-1-1-1,-1 1 1,-2 44 0,0-65-567,0 0 1,0 0 0,0 0-1,0 1 1,1-1-1,-1 0 1,1 0-1,0 0 1,0-1 0,2 5-1,-3-7-26,1 1-1,0-1 1,0 1-1,-1-1 1,1 1-1,0-1 0,0 1 1,0-1-1,0 0 1,-1 1-1,1-1 1,0 0-1,0 0 1,0 0-1,0 1 1,0-1-1,0 0 1,0 0-1,0-1 1,0 1-1,0 0 1,0 0-1,0 0 1,-1-1-1,1 1 1,0 0-1,0-1 1,0 1-1,0 0 1,0-1-1,-1 0 1,1 1-1,0-1 1,-1 1-1,1-1 1,0 0-1,-1 1 1,2-2-1,10-9-18,-1-1 1,0 0-1,0 0 0,-1-1 1,-1 0-1,0-1 0,-1 0 1,-1 0-1,0-1 0,-1 0 1,8-27-1,-15 51 3,0-1-1,1 1 1,-1 0-1,2-1 1,-1 1-1,1 0 1,1-1-1,2 10 1,-3-15 21,-1 1 1,1-1-1,0 0 1,0 0-1,1 1 1,-1-1-1,1 0 0,0 0 1,-1-1-1,1 1 1,0 0-1,1 0 1,-1-1-1,0 0 0,1 1 1,0-1-1,-1 0 1,1 0-1,0 0 0,0-1 1,0 1-1,0-1 1,0 1-1,0-1 1,1 0-1,-1 0 0,0-1 1,1 1-1,5 0 1,0-1 14,0-1 0,1 0 0,-1 0 0,0-1 0,0 0 0,0-1 1,0 0-1,0 0 0,0-1 0,-1 0 0,9-5 0,-12 5-14,0 1-1,-1-1 1,1 1-1,-1-1 1,0-1-1,0 1 1,0 0-1,-1-1 1,0 0 0,1 0-1,-2 0 1,1 0-1,-1 0 1,1-1-1,-1 1 1,-1-1-1,1 0 1,-1 1-1,0-7 1,0 6-7,0 0 0,-1-1 0,1 1 1,-2 0-1,1-1 0,-1 1 0,-2-12 0,2 16-25,0 1 0,0-1 0,0 0-1,0 1 1,0-1 0,0 1 0,0 0-1,-1-1 1,1 1 0,0 0 0,-1 0 0,1 0-1,-1 0 1,1 0 0,-1 0 0,0 0 0,1 1-1,-1-1 1,0 0 0,0 1 0,1-1-1,-1 1 1,0 0 0,0 0 0,0 0 0,1 0-1,-1 0 1,0 0 0,0 0 0,0 0 0,-1 1-1,0 0 2,1 0 0,0 0 1,-1 0-1,1 0 0,0 0 0,0 0 0,0 1 0,0-1 0,0 1 0,0 0 0,0-1 0,0 1 0,1 0 0,-1 0 1,1 0-1,-1 0 0,-1 4 0,-21 43 23,21-43-12,-2 7 22,1 0 0,0 1 0,0-1 0,2 1-1,-1-1 1,2 1 0,0 0 0,1 16 0,0-29-11,0 0 0,1 0 1,-1 0-1,0 0 0,1 0 1,-1 0-1,1 0 0,-1 0 0,1 0 1,-1-1-1,1 1 0,0 0 1,-1 0-1,1 0 0,0-1 1,0 1-1,0 0 0,-1-1 0,1 1 1,0-1-1,0 1 0,0-1 1,0 1-1,0-1 0,0 0 0,0 0 1,0 1-1,0-1 0,0 0 1,0 0-1,0 0 0,0 0 0,0 0 1,0 0-1,0 0 0,0 0 1,2-1-1,40-6-42,-21-1-283,0-1 0,-1 0-1,0-2 1,27-18 0,-8 6-1937,19-13-5689</inkml:trace>
  <inkml:trace contextRef="#ctx0" brushRef="#br0" timeOffset="8248.34">455 1129 6355,'0'0'8396,"1"-6"-8100,16-44 387,-16 48-590,0 0-1,0 0 1,0 0 0,0 0-1,-1-1 1,1 1 0,-1 0 0,0 0-1,0-1 1,1 1 0,-1 0 0,-1-1-1,1 1 1,0 0 0,-1 0-1,1-1 1,-1 1 0,1 0 0,-1 0-1,0 0 1,0 0 0,0 0 0,0 0-1,0 0 1,-1 0 0,1 0-1,-1 0 1,1 0 0,-1 1 0,0-1-1,1 1 1,-1-1 0,0 1-1,0 0 1,0 0 0,0 0 0,0 0-1,0 0 1,-1 0 0,1 0 0,0 1-1,0-1 1,-1 1 0,-2-1-1,-1 1-78,-1-1 0,1 1 0,-1 0 0,1 0 0,-1 0-1,0 1 1,1 0 0,0 1 0,-1-1 0,1 1 0,0 1-1,0-1 1,0 1 0,0 0 0,-10 7 0,12-6-20,0 0 0,0 0 0,0 0 0,1 1 0,0 0 0,0-1-1,0 1 1,0 0 0,1 1 0,0-1 0,0 0 0,0 1 0,1-1 0,0 1 0,0-1 0,0 1 0,1 0 0,0 11 0,0-11 8,0 0 1,1 0-1,0 0 0,0 0 0,0 0 0,1 0 0,-1 0 1,1 0-1,1 0 0,-1-1 0,1 1 0,7 9 1,1-2 5,1 0 1,0-1 0,19 16-1,-27-24-9,21 15-6,-12-9 8,-1 0 0,19 22 0,-28-29 4,0 1 0,0-1 0,-1 1 0,0 0-1,1 0 1,-2 0 0,1 1 0,0-1 0,-1 0 0,0 0-1,1 1 1,-2-1 0,1 1 0,0 5 0,-1-7 7,-1 0 0,1 0 0,0 0-1,-1 0 1,0-1 0,0 1 0,0 0 0,0-1 0,0 1 0,0 0 0,-1-1 0,1 1 0,-1-1 0,1 0-1,-1 0 1,0 1 0,0-1 0,-4 3 0,0-1 7,0 1-1,-1-1 1,0-1-1,0 1 1,1-1 0,-2 0-1,-6 1 1,-8 2 16,1-2 0,-1 0 0,1-1 0,-29-1-1,48-2-33,0 0 0,1 0 0,-1 0 0,0-1 0,0 1 0,0-1 0,1 1 0,-1-1 0,0 0-1,1 1 1,-1-1 0,0 0 0,1 0 0,-1 0 0,1 0 0,0-1 0,-1 1 0,1 0 0,0 0-1,0-1 1,-1 1 0,1-1 0,0 1 0,1-1 0,-1 0 0,0 1 0,0-1 0,1 0 0,-1 1-1,1-1 1,-1-2 0,0-1-39,0 0 0,1-1 0,-1 1 0,1-1 0,0 1 0,1 0 0,-1-1 0,1 1-1,3-11 1,-2 13 26,-1 0 0,1 1 0,0-1-1,0 0 1,0 1 0,1-1 0,-1 1-1,1-1 1,-1 1 0,1 0 0,0 0-1,-1 0 1,1 1 0,0-1 0,0 1-1,1 0 1,-1-1 0,0 1 0,4 0-1,-3 0-1,-1 0-1,1 0 0,0 0 1,-1 0-1,1 1 0,0 0 1,-1 0-1,1 0 0,0 0 0,-1 1 1,1-1-1,0 1 0,-1 0 1,1 0-1,-1 0 0,1 0 0,4 4 1,34 37 46,-39-37-22,0-1-1,1 1 1,0-1 0,-1 1 0,2-1-1,-1 0 1,0-1 0,1 1 0,0-1-1,0 0 1,0 0 0,0 0-1,0-1 1,0 0 0,1 0 0,-1 0-1,1-1 1,-1 1 0,8-1 0,-9 0 5,0-2 0,0 1 1,0 0-1,0-1 0,-1 1 1,1-1-1,0 0 1,0 0-1,-1-1 0,1 1 1,-1-1-1,1 0 0,-1 0 1,6-4-1,-5 2 3,0-1-1,0 0 0,0 0 1,0 0-1,-1 0 0,0 0 1,0-1-1,4-10 0,-1 0 38,-2 1 0,1-1-1,-2 0 1,0-1 0,-1 1 0,-1 0-1,-1-21 1,0 36 9,0 35-547,-1 3 491,0-23 4,0 0 1,1 1-1,1-1 1,0 0-1,4 18 1,-4-30-12,-1 1 1,1 0 0,0 0 0,1-1 0,-1 1 0,0-1-1,1 1 1,-1-1 0,1 1 0,0-1 0,0 0 0,0 0-1,0 0 1,0 0 0,0 0 0,0 0 0,1-1 0,-1 1 0,1-1-1,-1 0 1,1 1 0,0-1 0,-1 0 0,1-1 0,0 1-1,0 0 1,0-1 0,-1 0 0,1 1 0,0-1 0,3-1-1,-2 1 2,-1 0-1,1-1 0,-1 1 0,1-1 0,-1 0 0,0 0 0,1-1 0,-1 1 0,0-1 0,0 1 0,0-1 1,0 0-1,0 0 0,0 0 0,-1-1 0,1 1 0,-1-1 0,1 1 0,-1-1 0,0 0 0,0 0 1,0 0-1,-1 0 0,1 0 0,-1 0 0,0-1 0,1 1 0,-1 0 0,-1-1 0,2-5 0,2-14 22,-1 1 0,-1-1-1,-1-37 1,-1 46-21,0 14-13,0 26-319,0-22 336,0 0-1,1 1 1,-1-1-1,1 1 1,0-1 0,0 0-1,1 1 1,-1-1-1,1 0 1,0 0-1,0 0 1,0 0-1,0 0 1,1-1-1,0 1 1,0-1-1,0 1 1,0-1-1,0 0 1,1 0 0,-1-1-1,7 5 1,-4-4 1,-1-1 0,1 1 1,-1-1-1,1 0 1,0-1-1,0 1 1,0-1-1,0 0 0,0-1 1,0 1-1,0-1 1,0-1-1,0 1 1,0-1-1,0 0 0,7-2 1,-9 2-9,-1-1 1,1 1-1,-1-1 0,1 0 1,-1 0-1,0 0 0,0-1 1,0 1-1,0-1 0,-1 1 1,1-1-1,-1 0 0,0 0 1,1 0-1,-1 0 0,0-1 1,-1 1-1,2-4 1,4-8 5,-2-1 1,7-30 0,-5 15 9,0 138-382,-7-101 382,1-1 0,0 1 0,0 0 0,0-1 0,1 0 0,0 1 0,4 8 0,-5-14 0,1 1 1,-1-1-1,0 0 0,1 0 1,-1 1-1,0-1 0,1 0 0,-1 0 1,0-1-1,1 1 0,-1 0 1,0 0-1,1-1 0,-1 1 1,0 0-1,1-1 0,-1 1 1,0-1-1,0 0 0,0 1 0,0-1 1,1 0-1,-1 0 0,0 0 1,0 0-1,0-1 0,44-47 134,10-11-132,-51 56-28,1 0 0,-1 0 0,1 1 1,0 0-1,0 0 0,1 0 0,-1 0 0,1 1 0,-1 0 0,9-3 0,-12 6 2,-1-1 0,0 0 1,0 1-1,0-1 0,0 1 1,0-1-1,0 1 0,0-1 0,0 1 1,0 0-1,0 0 0,0-1 0,-1 1 1,1 0-1,0 0 0,0 0 0,-1 0 1,1 0-1,-1 0 0,1 0 0,-1 0 1,1 0-1,-1 0 0,1 0 0,-1 0 1,0 0-1,0 1 0,1-1 1,-1 0-1,0 0 0,0 2 0,4 40 184,-5-27-148,1-1 46,0 0 0,1 0 1,4 26-1,-4-40-68,-1 0 0,0 0 0,1-1 0,-1 1 0,0 0 0,1-1 0,-1 1 0,1 0 0,-1-1 0,1 1 0,-1-1 0,1 1 0,0-1-1,-1 1 1,1-1 0,0 1 0,-1-1 0,1 0 0,0 1 0,0-1 0,-1 0 0,1 0 0,0 1 0,0-1 0,-1 0 0,1 0 0,0 0 0,0 0-1,0 0 1,-1 0 0,1 0 0,0 0 0,0-1 0,0 1 0,-1 0 0,1 0 0,0-1 0,-1 1 0,1 0 0,0-1 0,0 1 0,-1-1 0,1 1-1,-1-1 1,1 1 0,0-1 0,-1 1 0,1-1 0,0 0 0,40-36 57,-32 28-76,16-14-90,-14 12 17,-1 1 0,2 0-1,-1 0 1,2 1 0,-1 1 0,14-7-1,-25 15 87,0 0-1,0 0 1,0-1-1,0 1 0,0 0 1,0 0-1,0 0 1,0 1-1,0-1 0,0 0 1,0 0-1,0 0 1,0 1-1,0-1 1,0 1-1,0-1 0,0 1 1,-1-1-1,1 1 1,0-1-1,0 1 1,0-1-1,-1 1 0,1 0 1,0 0-1,-1-1 1,1 1-1,-1 0 1,1 0-1,-1 0 0,1 1 1,18 40-32,-6-13 21,-11-27 28,0 1 1,0-1 0,0 0-1,0 0 1,1 0 0,-1 0-1,1-1 1,-1 1-1,1-1 1,0 1 0,0-1-1,0 0 1,-1 0-1,1 0 1,0 0 0,0-1-1,0 1 1,0-1 0,0 0-1,0 0 1,1 0-1,-1 0 1,0 0 0,0-1-1,0 1 1,0-1-1,0 0 1,3-1 0,-1 0-15,1-1 1,-1 1 0,1-1 0,-1 0-1,0 0 1,0-1 0,0 1-1,-1-1 1,1 0 0,-1-1 0,0 1-1,0-1 1,6-8 0,-5 4-51,0-1 0,-1 1 0,0-1 0,0 0 0,-1 0 0,0-1 0,-1 1 1,0 0-1,-1-1 0,0 1 0,0-16 0,-1 26 39,4 0 13,-3 0-15,-1 28-111,0 91 551,0-117-419,0 0-1,0 0 1,1-1-1,-1 1 1,1 0 0,-1 0-1,1 0 1,0-1-1,-1 1 1,1 0 0,0-1-1,0 1 1,1-1-1,-1 1 1,0-1 0,0 1-1,1-1 1,-1 0-1,1 0 1,-1 1 0,1-1-1,-1 0 1,1-1-1,0 1 1,-1 0 0,1 0-1,0-1 1,0 1 0,0-1-1,-1 1 1,1-1-1,0 0 1,0 0 0,0 0-1,0 0 1,0 0-1,0 0 1,3-1 0,2 1 10,0-1 1,0 0 0,-1 0 0,1-1 0,0 0 0,-1 0 0,1-1 0,-1 1-1,12-8 1,-8 2-8,1-1 0,-2-1 0,1 1 0,-2-1 0,1-1 0,-1 0 0,-1 0 0,0-1 0,0 0 0,-2 0 0,1 0 0,-1-1 0,-1 1 0,4-20 0,1-16-170,-2 0 0,1-80 0,-6 85-127,-2-81-72,0 124 307,0 14-254,-2 38 219,-11 57 0,-1 9 257,10-55-77,-16 355 1052,20-396-1071,2 50 133,-1-67-196,-1-1-1,1 0 0,0 0 0,0 0 1,1 0-1,-1 0 0,1 0 0,0 0 0,0 0 1,1 0-1,-1-1 0,1 1 0,4 4 1,-6-7-7,1 0 0,0 1 0,-1-1 0,1 0 0,0 0 0,-1 0 0,1-1 0,0 1 0,0 0 0,0-1 0,0 1 0,0-1 0,-1 1 0,1-1 0,0 0 0,0 0 0,0 0 0,0 0 0,0 0 0,0-1 0,0 1 0,0 0 0,0-1 0,0 1 0,0-1 0,0 0 0,-1 0 0,1 0 0,0 0 0,-1 0 0,1 0 0,2-2 0,2-3 15,1 1 0,-1-2 0,1 1 0,-2-1 0,8-10 0,-7 8-50,-1 1-1,0-1 1,-1 0-1,0 0 1,-1 0-1,0-1 1,0 1-1,-1-1 1,0 0-1,0 0 0,-1 0 1,-1 1-1,0-1 1,0 0-1,-1 0 1,-3-18-1,2 20 5,0 0-1,-1 0 1,1 0-1,-2 0 1,1 0 0,-1 1-1,0 0 1,-1-1-1,0 1 1,0 1-1,-1-1 1,1 1-1,-1 0 1,0 0 0,-1 1-1,0 0 1,0 0-1,0 1 1,0-1-1,-9-2 1,16 7 22,-1 0-1,1-1 1,0 1-1,-1 0 1,1 0-1,-1 0 1,1 0 0,0 0-1,-1-1 1,1 1-1,-1 0 1,1 0-1,0-1 1,-1 1 0,1 0-1,0-1 1,-1 1-1,1 0 1,0-1-1,0 1 1,-1-1 0,1 1-1,0 0 1,0-1-1,0 1 1,0-1-1,-1 1 1,1 0 0,0-1-1,0 1 1,0-1-1,0 1 1,0-1-1,0 1 1,0-1 0,0 1-1,0 0 1,0-1-1,0 1 1,1-1-1,-1 1 1,0-1 0,0 1-1,0 0 1,1-1-1,-1 1 1,0-1-1,0 1 1,1 0 0,-1-1-1,0 1 1,1 0-1,-1-1 1,0 1-1,1 0 1,-1 0 0,0-1-1,1 1 1,0 0-1,31-19-112,-26 16 106,57-26 27,-43 21-245,-1-1-1,1 0 1,-2-2 0,29-20-1,-46 30-118,0 0 1,0 0-1,0 0 0,0 0 0,0 0 0,0 0 0,-1-1 0,1 1 1,0 0-1,-1-1 0,1 1 0,-1-1 0,1 1 0,-1 0 0,0-1 0,1 1 1,-1-1-1,0 1 0,0-1 0,0 1 0,-1-3 0,1-1-1736,0-6-8060</inkml:trace>
  <inkml:trace contextRef="#ctx0" brushRef="#br0" timeOffset="8486.34">1729 975 5026,'0'0'16008,"-10"-9"-16008,10 15-1985,10 8-288,0 2-1681,-1 1-7155</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06.833"/>
    </inkml:context>
    <inkml:brush xml:id="br0">
      <inkml:brushProperty name="width" value="0.035" units="cm"/>
      <inkml:brushProperty name="height" value="0.035" units="cm"/>
      <inkml:brushProperty name="color" value="#004F8B"/>
    </inkml:brush>
  </inkml:definitions>
  <inkml:trace contextRef="#ctx0" brushRef="#br0">148 47 5987,'0'0'6227,"-40"-46"-6195,35 46-32,-3 0-48,-15 7-801,-12-1-1408,-1-6-5843</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09.068"/>
    </inkml:context>
    <inkml:brush xml:id="br0">
      <inkml:brushProperty name="width" value="0.035" units="cm"/>
      <inkml:brushProperty name="height" value="0.035" units="cm"/>
      <inkml:brushProperty name="color" value="#004F8B"/>
    </inkml:brush>
  </inkml:definitions>
  <inkml:trace contextRef="#ctx0" brushRef="#br0">818 72 2273,'0'0'6942,"-1"-7"-6198,-7-32 446,9 38-1148,0 0-1,0 0 0,0-1 1,0 1-1,0 0 1,0 0-1,0 0 1,1 0-1,-1 0 1,0 0-1,0 1 0,1-1 1,-1 0-1,1 1 1,-1-1-1,0 1 1,1-1-1,-1 1 1,1 0-1,0 0 1,2-1-1,37-4 322,17 1 144,80 6 0,-136-2-511,1 0-1,-1 0 1,1 1-1,-1-1 1,1 1 0,-1-1-1,1 1 1,-1 0-1,0 0 1,0 0 0,1 0-1,-1 1 1,0-1-1,0 0 1,0 1-1,0 0 1,0-1 0,0 1-1,-1 0 1,3 3-1,-2-1 3,-1-1 0,1 1-1,-1-1 1,0 1-1,0-1 1,0 1-1,-1 0 1,1-1 0,-1 1-1,0 0 1,0 0-1,-1 5 1,-2 8 9,0 0-1,-2 0 1,0 0 0,-12 26-1,-34 95 52,31-81-36,-2-1 1,-31 57 0,28-68-5,2 2 1,-20 57 0,34-77-15,1-1 1,2 2-1,1-1 1,1 1-1,-1 47 1,5-71-8,1-1 0,-1 1 1,1-1-1,0 1 0,0 0 1,0-1-1,0 0 0,1 1 1,-1-1-1,1 0 0,0 1 1,0-1-1,0 0 0,0-1 1,1 1-1,-1 0 0,1-1 1,0 1-1,-1-1 0,1 0 1,0 0-1,0 0 0,1 0 1,-1 0-1,0-1 0,1 1 1,-1-1-1,1 0 0,-1 0 1,8 0-1,10 3-77,1-1 0,0-1 1,41-1-1,-44-1 87,-3 0-108,-11 1 98,0-1 0,0 0 0,0 0 0,-1-1 0,1 1 0,0-1 0,0 0 1,-1-1-1,1 1 0,0-1 0,-1 1 0,9-6 0,-13 7 30,-5 0-24,0 1 0,1 1 0,-1-1 0,0 1 0,0-1 0,1 1 0,-1 1 0,1-1 0,-1 1 0,1-1 0,0 1 0,0 0 0,0 1 0,1-1 0,-1 1 0,1 0 0,-4 4 0,-3 5 18,0 1-1,1-1 1,1 1-1,-7 17 1,0 4 17,3 1 0,0 0 0,-8 57 0,-9 121 19,6-37-18,-9 17 58,-87 597 548,70-414 89,21-219-166,13-82 286,-8 102-1,13-76-63,-1 27-27,10-68-554,0-8-76,6 53 0,-4-90-117,2 0 1,0-1-1,1 1 0,0 0 1,2-1-1,-1 0 0,14 23 1,-8-13 27,-1 0 1,-2 1-1,0 0 1,-2 1-1,0-1 1,2 52 0,-2 108 93,-7-141-87,2-38-34,-1 1 0,0 0 1,-1-1-1,1 1 0,-2-1 0,1 1 0,-1-1 1,0 0-1,0 1 0,-1-1 0,0 0 0,-1-1 1,1 1-1,-1 0 0,0-1 0,-1 0 0,-8 10 1,-194 197 483,193-200-485,-1-1 0,0-1 0,0 0 0,-1 0 0,0-2 0,-1 0 0,0-1 0,-1-1 0,0 0 0,0-1 0,0-1 0,0-1 0,-1-1 0,-24 2 0,28-4-24,4 0-293,1 0 1,-1 0-1,0-1 1,1 0-1,-1-1 1,0-1-1,1 0 1,-19-5-1,-26-23-5272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18.298"/>
    </inkml:context>
    <inkml:brush xml:id="br0">
      <inkml:brushProperty name="width" value="0.035" units="cm"/>
      <inkml:brushProperty name="height" value="0.035" units="cm"/>
      <inkml:brushProperty name="color" value="#004F8B"/>
    </inkml:brush>
  </inkml:definitions>
  <inkml:trace contextRef="#ctx0" brushRef="#br0">0 79 5923,'0'0'6171,"7"0"969,-5 0-7110,-1 0-1,1 0 1,-1 0-1,1 0 0,0 1 1,-1-1-1,1 0 1,-1 1-1,1-1 1,-1 1-1,1-1 0,-1 1 1,1 0-1,1 1 1,2 31 131,-2-1 0,-2 1 0,-4 53 0,1-6-90,2 38 137,0-117-80,13-28 229,-5-13-285,-2-1-1,-2 0 1,-2 0-1,-3-46 1,0 30 288,2 52-358,0 0 0,0 0 1,0 0-1,0-1 0,1 2 0,0-1 0,0 0 1,1 0-1,-1 0 0,1 1 0,0 0 1,0-1-1,0 1 0,1 0 0,0 0 0,-1 1 1,1-1-1,0 1 0,1 0 0,-1 0 0,1 0 1,-1 1-1,1 0 0,0-1 0,0 2 0,0-1 1,0 0-1,0 1 0,0 0 0,0 0 1,1 1-1,-1 0 0,0-1 0,9 2 0,-12 0-52,0 0-1,0 0 0,0 0 0,0 0 1,0 0-1,0 1 0,0-1 0,-1 0 1,1 1-1,0 0 0,-1-1 1,1 1-1,-1 0 0,1 0 0,-1 0 1,0 0-1,0 0 0,0 0 0,0 0 1,0 0-1,-1 0 0,2 4 0,10 53-4077,-11-38 699,-1-5-2283</inkml:trace>
  <inkml:trace contextRef="#ctx0" brushRef="#br0" timeOffset="219.81">36 314 176,'0'0'16103,"4"12"-16119,9-4 48,5-3 65,-4 0-97,3 0-481,6-2-1135,-10-1-4035</inkml:trace>
  <inkml:trace contextRef="#ctx0" brushRef="#br0" timeOffset="504.06">352 329 11557,'0'0'4562,"4"31"-3996,-18 18 200,10-41-1145,2 0 0,-1 0-1,1 0 1,0 0 0,1 0-1,-1 9 1</inkml:trace>
  <inkml:trace contextRef="#ctx0" brushRef="#br0" timeOffset="678.04">481 184 13366,'0'0'4562,"0"12"-6451,0 4-224,0-1-4514</inkml:trace>
  <inkml:trace contextRef="#ctx0" brushRef="#br0" timeOffset="2332.77">477 367 6195,'0'0'9778,"6"0"-9205,7 1-292,-9-1-115,0 0-1,1 0 1,-1 0-1,0 0 0,1-1 1,-1 0-1,0 1 0,6-3 1,-8 2-135,-1 0 1,1 0 0,-1-1-1,1 1 1,-1 0-1,0 0 1,1-1-1,-1 1 1,0-1 0,0 1-1,0-1 1,0 1-1,0-1 1,-1 0-1,1 0 1,0 1 0,-1-1-1,1 0 1,-1 0-1,1 0 1,-1 1-1,0-1 1,0 0 0,0 0-1,-1-4 1,1 6-26,0 0 0,-1 0 0,1-1 1,-1 1-1,1 0 0,-1 0 0,1 0 1,0 0-1,-1 0 0,1 0 0,-1-1 0,1 1 1,-1 0-1,1 0 0,-1 0 0,1 0 0,-1 1 1,1-1-1,-1 0 0,1 0 0,-1 0 1,1 0-1,-1 0 0,1 1 0,0-1 0,-1 0 1,1 0-1,-1 1 0,1-1 0,0 0 1,-1 1-1,1-1 0,0 0 0,-1 1 0,1-1 1,0 0-1,0 1 0,-1-1 0,1 1 1,-19 16-126,14-12 157,1 1 0,0 0 0,0 0 0,0 0 0,1 0 0,0 1 0,0-1 0,0 1-1,1 0 1,0 0 0,0 0 0,1 0 0,0 0 0,0 0 0,1 0 0,0 0 0,0 0-1,1 0 1,1 9 0,0-13-25,-1-1 0,1 0 0,0-1-1,0 1 1,0 0 0,0 0 0,0-1 0,1 1 0,-1-1-1,0 0 1,1 0 0,-1 0 0,1 0 0,-1 0 0,1 0-1,-1 0 1,1-1 0,-1 0 0,1 1 0,0-1 0,-1 0-1,6-1 1,62-2 423,-64 2-414,0 0 0,0-1 0,0 0 0,0 0 0,-1 0 0,1-1 0,-1 0 0,1 0 0,-1 0 0,0-1 0,0 0-1,-1 0 1,1 0 0,-1 0 0,0-1 0,0 0 0,0 0 0,-1 0 0,1 0 0,-1 0 0,-1-1 0,5-9 0,2-11-110,0-1 0,-2 1 1,7-46-1,-13 66 73,7-97-284,-8 60 301,-1 35 107,-1 12 98,-7 50 112,2 0 0,2 0 1,4 79-1,1-103-204,0-26-105,0 1 0,1-1 0,0 0 0,0 1 1,0-1-1,0 0 0,1 1 0,0-1 0,0 0 0,0 0 0,0 0 0,1 0 0,-1-1 0,1 1 0,0-1 0,0 0 0,0 1 1,1-1-1,-1-1 0,1 1 0,-1 0 0,1-1 0,0 0 0,0 0 0,0 0 0,0 0 0,1-1 0,-1 1 0,0-1 0,1 0 0,-1 0 1,1-1-1,-1 0 0,1 1 0,-1-1 0,1-1 0,-1 1 0,1-1 0,4-1 0,-3-1 29,1-1 0,-1 1 0,0-2 0,0 1-1,0-1 1,0 1 0,-1-2 0,0 1 0,0-1 0,0 1 0,6-13-1,3 0 6,4-5-64,22-23-14,-37 43-12,-1 1 0,1 0 1,0 0-1,0 0 0,0 0 1,0 1-1,0-1 0,1 1 1,-1 0-1,0 0 0,1 0 1,-1 0-1,0 1 0,8-1 1,-11 1-57,1 0 17,2 0 53,-2 0 80,-11-12-339,7 11 282,0 0 1,0 1-1,0-1 0,0 1 1,0-1-1,0 1 0,-1 0 0,1 0 1,0 1-1,0-1 0,0 1 1,0-1-1,0 1 0,0 0 1,0 0-1,0 1 0,0-1 0,1 0 1,-1 1-1,0 0 0,1-1 1,-1 1-1,1 0 0,-1 0 0,1 1 1,0-1-1,0 0 0,0 1 1,-1 2-1,-1 2 11,1 1 0,0-1 0,0 1 1,1-1-1,0 1 0,0 0 0,1 0 0,0 0 0,0 0 0,1 10 1,45-19 138,-40 0-112,0-1-1,0-1 0,0 1 1,0 0-1,-1-1 1,0 0-1,1 0 1,-1 0-1,0-1 1,0 0-1,-1 1 1,1-1-1,-1-1 1,0 1-1,0 0 1,4-7-1,3-7-16,-1 0 0,14-38 0,-11 16-40,-1 0-1,-2-1 1,-2 0-1,-2-1 1,0-60 0,-5 102-10,0 24-754,-1-2 843,-2-1 0,0 0 0,-11 36 0,-4 21 153,13-30-61,0 77-1,5-124-143,0 0 0,1-1-1,-1 1 1,0 0-1,0 0 1,0 0 0,1 0-1,-1-1 1,0 1-1,1 0 1,-1 0 0,0-1-1,1 1 1,-1 0-1,1-1 1,0 1 0,-1-1-1,1 1 1,-1 0-1,1-1 1,0 1-1,-1-1 1,1 0 0,0 1-1,0-1 1,-1 1-1,1-1 1,0 0 0,0 0-1,1 1 1,36 0 161,-28-3-94,0 0 0,0 0-1,0-1 1,19-8 0,-22 8-52,0-2-1,0 1 1,-1-1-1,1 0 1,-1 0-1,0 0 1,-1-1 0,0 0-1,0 0 1,0-1-1,0 1 1,-1-1-1,0 0 1,3-9 0,-2 2-2,-1-1 0,-1 0 0,-1 1 0,0-1 0,-1 0 0,0-23 0,-28 38 74,24 3-95,-1-1 1,1 0 0,0 1 0,1 0-1,-1-1 1,0 1 0,1 0 0,-1 0-1,1 1 1,0-1 0,0 0 0,0 1-1,1-1 1,-1 1 0,1 0 0,0 0-1,0-1 1,0 1 0,1 0 0,-1 7-1,0-7-8,1 0-1,0 0 1,0 1-1,0-1 1,0 0-1,1 0 1,-1 0-1,1 0 1,0 0-1,0 0 1,1 0-1,-1 0 1,1 0 0,0-1-1,0 1 1,0 0-1,1-1 1,-1 0-1,5 5 1,8 2-69,0 1 1,26 11-1,23 15 207,-62-36-120,-1 0 0,0 0 0,0-1 0,0 1 0,0 0 0,0 0 0,0 0 0,0 0 0,0 1 0,0-1 0,-1 0 0,1 0 0,0 0 0,-1 1 0,1-1 0,-1 0 0,1 1 0,-1-1 0,0 0 0,1 1 0,-1-1 0,0 1 0,0-1 0,0 0 0,0 1 0,0-1 0,0 1 0,-1-1 0,1 0 0,0 1 0,-1-1 0,1 0 0,-1 1 0,1-1 0,-1 0 0,0 1 0,0-1 0,1 0 0,-1 0 0,0 0 0,0 0 0,0 0 0,0 0 0,0 0 0,0 0 0,-1 0 0,0 0 0,-7 6 66,0-1-1,0 0 1,-1 0 0,-15 6-1,3-1-616,-1-2 1,0 0-1,-46 9 1,33-16-4051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53.480"/>
    </inkml:context>
    <inkml:brush xml:id="br0">
      <inkml:brushProperty name="width" value="0.035" units="cm"/>
      <inkml:brushProperty name="height" value="0.035" units="cm"/>
      <inkml:brushProperty name="color" value="#004F8B"/>
    </inkml:brush>
  </inkml:definitions>
  <inkml:trace contextRef="#ctx0" brushRef="#br0">175 224 8724,'0'0'6494,"2"-6"-5774,-1-1-595,0 7-116,-1-1 0,0 0 1,1 1-1,-1-1 0,0 0 1,1 0-1,-1 1 0,0-1 1,0 0-1,0 0 0,1 0 1,-1 1-1,0-1 0,0 0 1,0 0-1,-1 0 1,1 1-1,0-1 0,0 0 1,0 0-1,0 0 0,-1 1 1,1-1-1,0 0 0,-1 1 1,1-1-1,-1 0 0,1 1 1,-1-1-1,1 0 0,-1 1 1,1-1-1,-1 1 0,0-1 1,1 1-1,-1-1 1,0 1-1,1-1 0,-1 1 1,0 0-1,1-1 0,-1 1 1,0 0-1,0 0 0,0 0 1,1-1-1,-1 1 0,0 0 1,0 0-1,0 0 0,1 0 1,-1 0-1,0 0 1,0 1-1,0-1 0,1 0 1,-2 1-1,-4 0-7,1 0 1,0 0-1,0 0 0,-1 1 1,1 0-1,0 0 1,0 1-1,1-1 0,-1 1 1,0 0-1,1 0 1,0 1-1,0-1 0,0 1 1,0 0-1,0 0 1,1 0-1,-4 6 0,-3 3 3,1 1 0,1 0 0,0 1 0,1-1 0,-6 17 0,11-26-8,0-1 1,1 1 0,-1 0 0,1 0-1,0 0 1,1 0 0,-1 0 0,1 0-1,0 1 1,0-1 0,0 0 0,1 0-1,0 0 1,0 0 0,2 6 0,-1-8-6,0-1 1,0 1 0,0 0 0,0-1 0,0 1 0,1-1-1,-1 1 1,1-1 0,0 0 0,-1 0 0,1 0 0,0-1-1,0 1 1,0-1 0,0 1 0,1-1 0,-1 0 0,0 0-1,1-1 1,-1 1 0,0-1 0,1 0 0,3 1 0,8 0-115,0 0 1,0-1-1,0 0 1,0-1-1,0-1 1,0-1-1,0 0 1,17-6-1,-24 7 79,-1-2 0,-1 1 0,1-1 0,0 0-1,-1 0 1,0 0 0,0-1 0,0 0 0,0 0 0,-1-1-1,0 0 1,0 0 0,-1 0 0,1 0 0,-1-1 0,-1 1 0,7-16-1,-4 9 74,5-25 669,-11 38-550,0 33-269,0-29 141,0 0 0,0 1 0,0-1 0,1 0 0,-1 0 0,1 0 0,0 0 0,0 0-1,1 0 1,-1 0 0,1 0 0,0 0 0,0 0 0,3 4 0,-3-6-2,1 0 1,0 1-1,-1-1 0,1-1 0,0 1 1,0 0-1,1-1 0,-1 1 1,0-1-1,0 0 0,1 0 0,-1-1 1,0 1-1,1-1 0,-1 1 1,1-1-1,-1 0 0,4-1 0,3 2 14,-1-2 0,0 1 0,1-2 0,-1 1 0,0-1 0,0 0 0,0-1 0,0 0-1,9-5 1,-16 7-25,1-1-1,0 1 1,-1-1-1,0 0 1,1 0-1,-1 0 0,0 0 1,0 0-1,0-1 1,-1 1-1,1-1 1,0 1-1,-1-1 0,0 0 1,1 1-1,-1-1 1,0 0-1,0 0 1,-1 0-1,1 0 0,-1 0 1,1 0-1,-1 0 1,0 0-1,0 0 1,0 0-1,-1 0 0,1 0 1,-1 0-1,1 1 1,-1-1-1,0 0 1,-2-4-1,2 5-6,0-1 0,-1 1 1,1-1-1,0 1 0,-1 0 0,0-1 1,0 1-1,0 0 0,0 0 0,0 0 0,0 1 1,0-1-1,0 0 0,-1 1 0,1-1 1,-1 1-1,1 0 0,-1 0 0,1 0 0,-1 0 1,0 0-1,-3 0 0,-7-1-42,0 0 0,0 1 0,-18 1 0,26 0 46,3 0-6,0 0 0,1 0 0,-1 0 0,0 0 0,1 1 0,-1-1 0,1 0-1,-1 1 1,0 0 0,1-1 0,-1 1 0,1 0 0,0 0 0,-1 0 0,1 0 0,0 0 0,-1 0 0,1 0-1,0 0 1,0 1 0,0-1 0,0 0 0,0 1 0,0-1 0,-1 2 0,1 1-17,-1 1 0,1-1 0,0 1 0,0-1 0,0 1 0,0-1 1,1 1-1,-1 5 0,2-9 21,-1 0 1,0 0 0,1 0 0,-1-1-1,0 1 1,1 0 0,-1 0-1,1 0 1,-1-1 0,1 1 0,0 0-1,-1-1 1,1 1 0,0-1-1,-1 1 1,1-1 0,0 1-1,0-1 1,-1 1 0,1-1 0,0 0-1,0 1 1,0-1 0,0 0-1,0 0 1,-1 1 0,1-1 0,0 0-1,0 0 1,0 0 0,1 0-1,40 0 163,-29 0-82,0-1-58,0-1-1,0 0 1,0-1 0,0 0 0,0-1-1,0 0 1,-1-1 0,0-1 0,0 0-1,15-9 1,-18 9-16,0 0 0,0 0 0,-1-1 0,0 0 0,0 0 0,-1-1 1,0 0-1,0 0 0,-1-1 0,0 0 0,0 0 0,-1 0 0,6-15 0,-9 15 9,0-1-1,-1 0 0,0 0 1,0 0-1,-2-15 1,1 6 73,-4 15-180,-4 9-22,-4 9 22,1 5 94,1 0 0,1 0-1,1 1 1,1 0-1,1 1 1,0-1-1,2 1 1,0 0-1,2 0 1,0 1 0,1 21-1,1-40 2,0-1-1,0 0 1,0 1-1,1-1 1,-1 0-1,1 1 1,-1-1-1,1 0 1,0 0-1,0 0 1,0 0-1,0 0 1,0 0-1,1 0 1,-1 0-1,0 0 1,1 0 0,0 0-1,-1-1 1,1 1-1,0-1 1,0 1-1,0-1 1,0 0-1,0 0 1,0 0-1,0 0 1,0 0-1,0 0 1,0-1-1,1 1 1,-1-1-1,0 1 1,1-1-1,-1 0 1,0 0-1,1 0 1,2 0-1,1 0 12,0-1-1,0 0 1,1 0-1,-1 0 1,0 0-1,-1-1 1,1 0-1,0 0 1,0-1-1,-1 1 1,1-1-1,-1-1 1,9-6-1,-7 3-11,0-1 0,-1 0 0,0-1 0,0 1 0,-1-1 0,0 0 0,-1 0 0,0-1 0,0 0 0,-1 1 0,0-1 0,-1 0 0,0-1 0,0 1-1,-1 0 1,-1-12 0,0 21-102,0 40-475,-3-15 601,1-17-23,1-1 1,0 1 0,1 0-1,0 0 1,0 0-1,0-1 1,3 14 0,-2-18-23,0 0 0,0 0 0,0 0 1,1 0-1,-1 0 0,0 0 0,1-1 1,0 1-1,-1 0 0,1-1 0,0 0 1,0 1-1,0-1 0,-1 0 1,1 0-1,1 0 0,-1 0 0,0 0 1,0-1-1,0 1 0,0 0 0,1-1 1,-1 0-1,0 0 0,0 1 0,1-1 1,-1-1-1,0 1 0,3 0 0,3 0 1,0-1 0,0 0 0,0 0 0,0 0 0,-1-1 0,1 0 0,0-1 0,-1 1 0,1-1 0,-1-1 0,0 0 0,0 0 0,8-6 0,-10 6 7,-1 0 1,0 0-1,0 0 1,0 0 0,-1-1-1,1 0 1,-1 1-1,0-1 1,-1-1-1,1 1 1,-1 0-1,0 0 1,0-1 0,0 0-1,-1 1 1,0-1-1,0 0 1,-1 1-1,1-7 1,-1 24-65,-1-5 60,1 0-1,0 0 1,1 0-1,-1 0 1,1 0-1,1 0 1,3 11-1,-4-16 21,0 1-1,1-1 0,-1 0 0,1 0 0,0 0 0,0 0 0,0-1 0,0 1 0,0 0 0,0-1 1,0 1-1,1-1 0,-1 0 0,0 0 0,1 0 0,-1 0 0,1 0 0,-1 0 0,1-1 0,-1 1 0,1-1 1,0 0-1,-1 0 0,5 0 0,-3 1 2,1-1-1,0 0 1,-1 0 0,1-1-1,0 1 1,-1-1 0,1 0-1,-1 0 1,1 0 0,-1-1-1,0 0 1,1 1 0,-1-2-1,0 1 1,7-5 0,-5 1-6,0 0 1,-1 0 0,0-1-1,0 1 1,0-1 0,-1 0-1,7-15 1,-7 14-20,16-29 58,-19 36-48,0 0 1,-1 0-1,1 0 1,0 1-1,0-1 1,0 0-1,0 0 1,0 0 0,0 1-1,0-1 1,0 1-1,0-1 1,0 0-1,0 1 1,1 0-1,-1-1 1,0 1 0,0 0-1,0 0 1,1 0-1,-1-1 1,0 1-1,0 1 1,1-1-1,-1 0 1,0 0-1,0 0 1,2 1 0,-1 0-6,-1 0 0,0 0-1,0 0 1,0 0 0,0 0 0,0 0 0,-1 0 0,1 0 0,0 1 0,0-1 0,-1 0 0,1 1 0,-1-1 0,1 0 0,-1 1 0,0-1 0,1 0 0,-1 1 0,0-1 0,0 1 0,0 0 0,1 37 103,-1-31 19,0 35 450,0-42 52,10-27 427,-1 11-1117,1 1 0,1 0 0,14-15 1,-22 26 42,1-1 1,-1 1-1,1-1 1,0 1 0,0 0-1,1 1 1,-1-1-1,0 1 1,1-1-1,0 1 1,-1 1 0,1-1-1,0 1 1,0-1-1,7 1 1,-11 41-118,-1 49 476,0-89-281,11-2 113,105-72 202,-114 72-403,-3 21-416,0-13 466,1 0 0,-1-1 0,1 1 0,0 0 0,1 0 0,-1-1 0,3 11 0,-2-15 0,0 0-1,0-1 0,0 1 1,0 0-1,0-1 0,0 1 1,0-1-1,0 0 0,0 1 1,0-1-1,0 0 0,1 0 1,-1 0-1,0 0 0,0 0 1,0 0-1,0 0 0,0 0 1,1 0-1,-1 0 0,0 0 1,0-1-1,0 1 0,0-1 1,0 1-1,0 0 0,1-2 1,29-13 191,-20 7-185,1 0 0,-1-1 0,-1-1-1,0 1 1,0-2 0,-1 1 0,0-2-1,-1 1 1,0-1 0,-1 0 0,0 0-1,-1-1 1,0 0 0,-1 0-1,-1-1 1,0 1 0,-1-1 0,0 0-1,-1 0 1,-1 0 0,0-26 0,-1 39-85,-1 2 52,-1-1 0,1 1 0,0-1 0,0 1 0,0 0 1,0-1-1,0 1 0,0 0 0,0 0 0,0-1 0,0 1 1,1 0-1,-1 0 0,0 0 0,0 0 0,1 0 0,-1 0 1,1 0-1,-1 1 0,1-1 0,-1 0 0,1 0 0,0 0 1,-1 1-1,1-1 0,0 0 0,0 2 0,-6 36 69,5-32-42,0-1 1,0 1 0,1 0 0,0-1 0,0 1 0,1-1-1,0 1 1,0-1 0,1 1 0,-1-1 0,1 0 0,1 1-1,-1-1 1,1 0 0,0-1 0,0 1 0,1 0 0,0-1-1,0 0 1,0 0 0,0 0 0,1 0 0,0-1-1,0 0 1,0 0 0,1 0 0,-1 0 0,1-1 0,11 5-1,-2 4 42,-18-1-107,-29 6-118,27-14 167,-161 67-1157,54-25-2737,31-14-3247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55.552"/>
    </inkml:context>
    <inkml:brush xml:id="br0">
      <inkml:brushProperty name="width" value="0.035" units="cm"/>
      <inkml:brushProperty name="height" value="0.035" units="cm"/>
      <inkml:brushProperty name="color" value="#004F8B"/>
    </inkml:brush>
  </inkml:definitions>
  <inkml:trace contextRef="#ctx0" brushRef="#br0">64 296 10453,'0'0'7913,"0"5"-7756,0 19 395,-1 0 1,-7 39-1,6-53-452,0-1 1,-1 0 0,0 1-1,-1-1 1,0 0-1,0-1 1,-1 1 0,0-1-1,-12 16 1,16-28 49,0 1 0,0 0 0,0-1 0,1 1 0,-1 0 0,1-1 0,0 1 0,0-1 0,0-4 0,0 7-143,0-27 54,2 0-1,0 0 1,2 0-1,1 0 1,12-38-1,-12 51-60,1 0-1,0 1 1,1 0 0,1 0-1,0 1 1,1 0-1,0 0 1,1 1-1,1 0 1,0 1-1,17-15 1,-19 19-7,1 0 1,0 1 0,0 0-1,0 0 1,1 1 0,0 1 0,0 0-1,0 0 1,0 1 0,0 0-1,1 1 1,0 0 0,11 1 0,-22 1-5,0 0 0,1 0 0,-1 0 1,0 0-1,0 0 0,0 1 1,0-1-1,0 0 0,1 1 1,-1-1-1,0 1 0,0-1 1,0 1-1,0 0 0,0-1 0,0 1 1,-1 0-1,1 0 0,0-1 1,0 1-1,0 0 0,-1 0 1,1 0-1,-1 0 0,1 0 1,0 2-1,0 0-1,1 1 0,-2 0-1,1-1 1,0 1 0,-1 0 0,1 0 0,-1-1 0,-1 7-1,1 0 13,-2-1-1,1 1 0,-1-1 1,-1 1-1,0-1 0,-5 13 1,-5-2-2,-1 0 1,-1-1 0,-1 0-1,-1-1 1,0-1 0,-1 0-1,-1-2 1,0 0 0,-2-1-1,1-1 1,-43 19 0,62-31-3,-1 0 1,1-1 0,0 1-1,-1-1 1,1 1 0,-1-1-1,0 0 1,1 1 0,-1-1 0,1 0-1,-1 0 1,1 0 0,-1 0-1,-1-1 1,2 1 1,1 0 0,0 0 0,-1 0 0,1-1 0,0 1 0,-1 0 0,1 0 0,0-1 1,0 1-1,-1 0 0,1 0 0,0-1 0,0 1 0,0 0 0,-1-1 0,1 1 0,0 0 0,0-1 0,0 1 0,0-1 0,0 1 0,0 0 0,0-1 1,0 1-1,0 0 0,0-1 0,0 1 0,0-1 0,0 1 0,0 0 0,0-1 0,0 1 0,0 0 0,0-1 0,1-1-2,0 0 0,0 0-1,0 0 1,0 1 0,0-1 0,0 0-1,1 1 1,-1-1 0,0 1 0,1-1-1,-1 1 1,1 0 0,0 0-1,-1-1 1,1 1 0,0 0 0,0 0-1,0 1 1,2-2 0,3 0 0,-1 1 0,1 0 0,-1 0 0,1 1 0,-1 0 0,1 0 0,0 0 0,-1 1 0,1 0 0,-1 0 0,8 2 0,0 3-50,1 0 0,-1 1-1,16 11 1,-13-8-28,24 7-2205,-37-16 1497,0-1 1,0 1 0,0 0-1,0-1 1,0 0-1,0 0 1,0 0-1,0 0 1,0-1 0,8-2-1,-7 2-76,-1-1 0,0 0 0,0 0 0,-1 0 0,1 0 0,0-1 0,-1 1 0,1-1 0,5-6 0,16-25-1380,4-29 4539,-22 47 516,0 0 0,17-27 0,-22 52 2492,0 26-4514,-1-12-99,-1-19-621,1 0-1,-1 1 1,0-1-1,1 0 1,0 0-1,0 0 1,0 0-1,1 0 1,-1-1-1,1 1 1,0 0-1,0-1 1,0 1-1,0-1 1,4 4-1,-3-5 23,0 0 0,1 0 1,0 0-1,-1 0 0,1-1 0,0 1 0,0-1 0,0 0 1,0 0-1,0-1 0,0 1 0,0-1 0,0 0 0,8 0 0,-7-1-34,-1 1-1,1-1 1,0 0-1,0-1 1,-1 1-1,1-1 1,-1 0-1,1 0 1,-1 0-1,0 0 1,0-1-1,0 0 1,0 0-1,-1 0 1,1 0-1,-1-1 0,1 1 1,2-6-1,-3 7-41,-1-1-1,0 0 0,0 0 0,-1 0 1,1 0-1,-1 0 0,1-1 0,-1 1 1,0 0-1,0-1 0,-1 1 1,1 0-1,0-1 0,-1 1 0,0-1 1,0 1-1,0-1 0,-1 1 0,1-1 1,-1 1-1,1-1 0,-1 1 0,0 0 1,-1-1-1,1 1 0,-3-4 0,2 4-10,-1 0 0,0 1 0,1 0 0,-1-1 0,0 1 0,0 0 0,0 0 0,-1 1 0,1-1 0,0 1 0,-1 0 0,1 0 0,-1 0 0,-4-1 0,-38-4-390,46 6-157,2 0 400,157-18-44,-157 18 183,-1 1 1,1-1 0,-1 1 0,1-1 0,0 1 0,-1 0 0,0-1-1,1 1 1,-1 0 0,1 0 0,-1 0 0,0 1 0,0-1 0,1 0-1,-1 0 1,0 1 0,0-1 0,0 0 0,-1 1 0,1-1 0,0 1-1,0 1 1,19 47 85,-10-22-31,-9-26-44,0-1 0,0 1-1,0-1 1,0 1 0,0-1 0,1 0-1,-1 1 1,0-1 0,1 0-1,-1 0 1,1 0 0,-1 0 0,1 0-1,-1 0 1,1 0 0,0-1 0,-1 1-1,1-1 1,0 1 0,0-1-1,-1 0 1,1 1 0,0-1 0,0 0-1,-1 0 1,1 0 0,0 0 0,0-1-1,0 1 1,-1 0 0,1-1-1,0 1 1,-1-1 0,1 0 0,0 0-1,2-1 1,6-3 29,0-1 1,0 0-1,0-1 0,10-10 1,-19 17-35,31-34 63,-27 26-17,1 1 1,1 0-1,-1 1 1,1 0-1,8-6 1,-14 11 163,13 42-218,-14-40 13,0 1 0,1-1 0,-1 0 0,1 1 0,-1-1 0,1 1-1,0-1 1,0 0 0,0 1 0,-1-1 0,1 0 0,0 0 0,1 0 0,-1 0-1,0 0 1,0 0 0,0 0 0,1 0 0,-1 0 0,0 0 0,1-1 0,-1 1-1,1 0 1,-1-1 0,0 0 0,1 1 0,0-1 0,-1 0 0,2 1 0,0-2 9,-1 0 0,0 1 0,0-1 0,1 0 0,-1 0 0,0 0 0,0-1 0,0 1 0,0 0 0,0-1 0,-1 1 0,1-1 0,0 0 1,-1 0-1,1 1 0,-1-1 0,0 0 0,2-3 0,3-4 43,-4 4-47,0 1-1,0-1 0,1 1 1,0 0-1,0 0 0,0 0 1,0 0-1,6-4 0,-9 8-62,0 2-52,0 0 99,1 1 1,-1-1-1,0 0 0,1 0 0,-1 0 0,1 1 0,-1-1 1,1 0-1,0 0 0,0 0 0,0 0 0,0 0 0,0-1 1,1 1-1,-1 0 0,1 0 0,-1-1 0,1 1 0,-1-1 0,1 1 1,0-1-1,0 0 0,-1 0 0,1 0 0,0 0 0,0 0 1,0 0-1,1 0 0,-1 0 0,0-1 0,0 1 0,0-1 0,0 0 1,1 0-1,-1 0 0,0 0 0,0 0 0,4-1 0,6 1 39,-1-2 0,0 0 0,0 0 0,-1-1 0,1 0 0,14-6 0,-17 5-29,-1 1 0,1-1-1,-1 0 1,0-1-1,0 1 1,0-1-1,0-1 1,-1 1-1,0-1 1,10-13 0,-13 13 6,0 0 0,0 0 1,0 0-1,-1 0 0,0 0 1,0 0-1,-1 0 1,0-1-1,0 1 0,0-1 1,-1 1-1,0-1 0,0 1 1,-2-12-1,2 16-4,0 1-5,0 0 0,0 0 0,0 0 1,0 0-1,0 0 0,-1 0 0,1 0 0,0 0 1,-1 0-1,1 0 0,0 0 0,-1 0 0,1 0 0,-1 1 1,0-1-1,1 0 0,-1 0 0,0 0 0,1 1 1,-1-1-1,0 0 0,0 0 0,0 1 0,0-1 0,0 1 1,1-1-1,-1 1 0,-2-1 0,2 1-10,1 0 0,-1 0-1,1 1 1,-1-1 0,0 0 0,1 1-1,-1-1 1,1 0 0,-1 1 0,1-1-1,-1 1 1,1-1 0,-1 0 0,1 1-1,-1 0 1,1-1 0,-1 1 0,1-1-1,0 1 1,0-1 0,-1 1 0,1 0-1,0-1 1,0 1 0,-1-1 0,1 1-1,0 0 1,0-1 0,0 1 0,0 0-1,0-1 1,0 1 0,0 1 0,-1 24 36,1-25-33,0 5-28,0 1 0,0-1 0,1 1 1,0-1-1,0 0 0,0 1 0,1-1 0,0 0 0,0 0 1,1 0-1,4 8 0,-1-6-38,0-1 1,0 0-1,1 0 0,0 0 1,0-1-1,1 0 0,9 6 1,-13-10 67,-1 0 1,0 0-1,1 1 0,-1-1 1,0 1-1,0-1 1,-1 1-1,1 0 1,-1 0-1,1 1 0,-1-1 1,2 5-1,-3-7 1,-1 0 0,0 0 0,0 0 0,0 0-1,0 0 1,0 0 0,0 0 0,0-1 0,0 1 0,-1 0-1,1 0 1,0 0 0,0 0 0,-1 0 0,1 0-1,0-1 1,-1 1 0,1 0 0,-1 0 0,0 1-1,-28 17-128,-5-5-735,0-2 0,-1-1 0,-45 7 0,17-7-4717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56.397"/>
    </inkml:context>
    <inkml:brush xml:id="br0">
      <inkml:brushProperty name="width" value="0.035" units="cm"/>
      <inkml:brushProperty name="height" value="0.035" units="cm"/>
      <inkml:brushProperty name="color" value="#004F8B"/>
    </inkml:brush>
  </inkml:definitions>
  <inkml:trace contextRef="#ctx0" brushRef="#br0">1 305 10117,'0'0'9609,"13"-8"-8958,44-23-101,-56 31-527,1-1 1,0 0-1,0 0 1,0 1 0,0-1-1,0 1 1,0-1-1,-1 1 1,1 0-1,0 0 1,0 0-1,0 0 1,0 0-1,0 0 1,0 1-1,0-1 1,0 1-1,0-1 1,0 1-1,-1 0 1,1-1-1,0 1 1,0 0 0,-1 0-1,1 1 1,-1-1-1,1 0 1,2 3-1,0 1 21,0 0 1,0 1-1,0-1 0,-1 1 0,6 12 1,-7-13-9,6 15 77,-1 0 0,-1 1 0,-1 0-1,5 38 1,5 25 142,-15-84-242,0 1 1,0-1-1,0 0 0,0 0 0,0 0 0,0 0 0,0 0 0,0 1 0,0-1 0,0 0 0,0 0 0,0 0 0,0 0 0,0 0 0,0 0 0,0 1 0,0-1 0,0 0 0,0 0 1,0 0-1,0 0 0,1 0 0,-1 0 0,0 0 0,0 1 0,0-1 0,0 0 0,0 0 0,0 0 0,0 0 0,1 0 0,-1 0 0,0 0 0,0 0 0,0 0 0,0 0 0,0 0 1,1 0-1,-1 0 0,0 0 0,0 0 0,0 0 0,0 0 0,0 0 0,1 0 0,-1 0 0,0 0 0,0 0 0,0 0 0,0 0 0,0 0 0,1 0 0,-1 0 0,8-11 542,7-22 89,-11 26-571,105-196 85,-107 200-306,0-1 1,0 1 0,0 0-1,0 0 1,1 0-1,0 0 1,-1 0 0,5-3-1,5 7-3999,1 19-1400,-5 4-1238</inkml:trace>
  <inkml:trace contextRef="#ctx0" brushRef="#br0" timeOffset="1799.15">611 399 3201,'0'0'10971,"11"-16"-9640,34-50 144,-44 64-1295,0 0-1,0 0 1,0 1-1,0-1 0,0 0 1,0 0-1,-1 0 1,1 0-1,-1 0 0,1 0 1,-1 0-1,1-3 0,-2 5-140,1-1-1,0 1 0,0-1 1,0 1-1,0-1 0,-1 0 1,1 1-1,0-1 0,0 1 0,-1-1 1,1 1-1,0 0 0,-1-1 1,1 1-1,0-1 0,-1 1 0,1 0 1,-1-1-1,1 1 0,-1 0 1,1-1-1,-1 1 0,1 0 1,-1-1-1,1 1 0,-2 0 0,-2-1-4,0 1 0,0-1-1,-1 1 1,1 0 0,0 1-1,0-1 1,-7 2 0,4-1 60,-1 1-83,1 0 0,-1 0 1,0 1-1,1-1 0,0 2 0,0-1 0,0 1 0,0 0 0,0 1 0,1 0 1,0 0-1,-8 8 0,10-10-21,0 0 0,1 1 0,-1 0 0,1-1-1,0 1 1,0 0 0,1 1 0,-1-1 0,1 0 0,0 1 0,0-1 0,0 1 0,1 0 0,-1 0-1,1-1 1,1 1 0,-1 0 0,1 0 0,-1 0 0,1 0 0,1 6 0,0-10 2,0 0 0,0 0 0,0 0 1,0-1-1,0 1 0,1 0 0,-1 0 0,0-1 0,0 1 1,1-1-1,-1 1 0,0-1 0,1 1 0,-1-1 1,0 0-1,1 0 0,-1 0 0,1 0 0,-1 0 1,0 0-1,4 0 0,30-3 33,-30 2-20,0 0-1,0-1 0,0 0 1,0 0-1,0 0 1,0-1-1,-1 1 1,0-1-1,1 0 1,-1 0-1,0-1 1,4-4-1,25-18 130,-30 27-153,-1 0 1,1 0-1,-1 0 1,0 1-1,0-1 0,0 1 1,0-1-1,0 1 0,0-1 1,0 1-1,0 0 0,0 0 1,-1 0-1,3 4 0,4 3 59,-5-7-29,0-1-1,0 1 1,0 0 0,0-1-1,0 0 1,1 1 0,-1-1-1,0-1 1,1 1 0,-1 0 0,0-1-1,1 0 1,-1 0 0,1 0-1,-1 0 1,0 0 0,1-1-1,-1 1 1,1-1 0,-1 0-1,5-2 1,1 0 13,1-1 0,-1 0 0,0-1 0,-1 0 0,17-12 0,-15 9-19,-1-1-1,0-1 1,0 0 0,-1 0 0,0 0 0,0-1 0,-1-1-1,-1 1 1,0-1 0,-1 0 0,0 0 0,0-1-1,3-17 1,-2-6-247,0-1 0,-3 1-1,0-56 1,-3 92 236,0-1 0,0 1-1,0-1 1,0 1 0,0-1-1,1 1 1,-1-1 0,0 1 0,0-1-1,0 1 1,-1-1 0,1 1-1,0-1 1,0 1 0,0-1 0,0 1-1,0-1 1,-1 1 0,1-1-1,0 1 1,0-1 0,-1 1 0,1-1-1,0 1 1,-1 0 0,1-1 0,0 1-1,-1 0 1,1-1 0,0 1-1,-1 0 1,1-1 0,-1 1 0,1 0-1,-1 0 1,-15 10-356,-10 27-122,14-14 491,2 0 0,0 0 1,2 1-1,0 0 0,2 0 1,1 1-1,1-1 0,0 1 1,2 0-1,1 1 0,5 43 1,-4-65 7,0-1 1,1 1 0,-1-1-1,1 0 1,0 1-1,0-1 1,0 0 0,1 1-1,-1-1 1,1 0 0,0 0-1,0 0 1,0 0 0,0-1-1,0 1 1,1 0-1,-1-1 1,1 0 0,-1 1-1,1-1 1,0 0 0,0 0-1,0-1 1,0 1 0,1-1-1,-1 1 1,0-1-1,0 0 1,1 0 0,-1-1-1,1 1 1,-1-1 0,1 0-1,-1 1 1,1-1 0,-1-1-1,1 1 1,-1-1-1,1 1 1,-1-1 0,0 0-1,1 0 1,-1 0 0,0-1-1,0 1 1,0-1-1,0 0 1,0 0 0,4-3-1,11-11 21,0 0-1,-2-1 1,0-1-1,-1 0 1,-1-1-1,-1-1 1,0 0 0,13-31-1,4-2 22,-27 48-33,-2 5-150,-1 27-263,-13 150 463,13-176-73,1 0 1,-1 0-1,1 0 0,0 0 0,-1 0 0,1 0 0,0 0 0,0 0 0,-1 0 0,1 0 1,0 0-1,0-1 0,0 1 0,0 0 0,0-1 0,0 1 0,0-1 0,1 1 0,-1-1 1,0 1-1,0-1 0,0 0 0,0 0 0,1 0 0,-1 1 0,0-1 0,0 0 1,0 0-1,1-1 0,-1 1 0,0 0 0,0 0 0,0 0 0,3-2 0,43-8 174,-35 4-151,-1 1 0,-1-2 0,1 1 0,-1-1 1,0-1-1,-1 0 0,1 0 0,-2-1 0,1 0 1,-1-1-1,-1 0 0,0 0 0,0-1 0,-1 1 0,9-23 1,-12 25 10,-1 3-52,-3 7-46,-1 21 1,-7 114 414,9-137-350,1 1 1,-1-1-1,0 1 0,1-1 1,-1 0-1,0 1 0,1-1 0,-1 1 1,1-1-1,-1 0 0,1 1 1,-1-1-1,1 0 0,-1 0 0,1 1 1,-1-1-1,1 0 0,-1 0 1,1 0-1,-1 0 0,1 0 1,0 0-1,-1 1 0,1-1 0,-1 0 1,1-1-1,-1 1 0,1 0 1,0 0-1,-1 0 0,1 0 0,-1 0 1,1-1-1,-1 1 0,1 0 1,-1 0-1,1-1 0,0 1 0,24-11 133,-8 2-103,-1-1-1,0-1 1,-1 0-1,-1-2 1,0 1 0,0-2-1,-1 0 1,-1 0-1,0-1 1,-1 0-1,13-26 1,-29 157 120,7-116-146,-1 1 0,1 0 0,-1-1 0,1 1 0,-1-1-1,1 0 1,0 1 0,-1-1 0,1 0 0,-1 0 0,1 0 0,0 0 0,-1 0 0,1-1 0,-1 1-1,1 0 1,-1-1 0,3 0 0,3-2 18,-1 0 0,0-1 0,0 0 0,0 0 0,0-1 0,-1 1 0,0-1 0,0 0 0,0 0 0,0-1 0,-1 0 0,0 1 0,0-2 0,4-9 0,-3 6-10,0 0 0,-1-1 0,-1 0 0,0 0 0,0 0 0,-1 0 0,0 0 0,0-16 0,-3 25-38,-2 6-35,-5 21-118,-6 33-78,13-48 261,0-1 1,0 0-1,1 0 1,0 0-1,1 1 1,0-1-1,1 0 1,0 0-1,0 0 1,1 0-1,0-1 1,0 1-1,8 14 0,-9-21-1,0 0-1,-1 1 0,1-1 0,-1 1 1,0 0-1,0-1 0,0 1 0,0 0 1,0 0-1,-1-1 0,1 7 0,-1-8 98,0-39-849,2 32 670,1 0 1,-1 1-1,1-1 1,0 1 0,1 0-1,-1 0 1,1 0-1,0 0 1,0 0 0,0 1-1,10-8 1,4-6-32,-9 8 21,0 1 1,1 0-1,0 0 0,0 1 1,12-7-1,-18 14 79,-3 45 187,-1-38-108,0-1 0,-1 1 0,0 0 0,0 0 0,0 0 0,0 0 1,-1-1-1,0 1 0,0 0 0,-1-1 0,0 0 0,0 0 0,0 0 0,0 0 1,-1 0-1,0 0 0,0-1 0,0 0 0,-7 6 0,3-5-148,0 0 1,1 0-1,-1-1 0,-1 0 0,1-1 0,-1 0 1,1 0-1,-1 0 0,0-1 0,0-1 0,0 0 1,-11 0-1,-15 0-4104</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4:58:48.018"/>
    </inkml:context>
    <inkml:brush xml:id="br0">
      <inkml:brushProperty name="width" value="0.035" units="cm"/>
      <inkml:brushProperty name="height" value="0.035" units="cm"/>
      <inkml:brushProperty name="color" value="#004F8B"/>
    </inkml:brush>
  </inkml:definitions>
  <inkml:trace contextRef="#ctx0" brushRef="#br0">125 47 1777,'0'0'8476,"-8"-3"-6814,-25-11-168,31 13-1150,1 0 1,-1 0-1,0 0 0,1-1 1,-1 1-1,1 0 1,0-1-1,-1 1 0,1-1 1,0 0-1,0 1 1,-1-3-1,-7-6 1854,-4 25-2067,8-6-126,-1 0 0,2 1 0,-1 0 0,2-1 0,-1 1 0,1 0 0,0 1 0,1-1 1,1 1-1,-1-1 0,1 13 0,1 289-880,3-324-5659,8-13 70</inkml:trace>
  <inkml:trace contextRef="#ctx0" brushRef="#br0" timeOffset="408.45">22 104 5410,'0'0'8001,"-3"-3"-7550,3 3-439,-1-1-1,1 1 1,-1 0-1,1 0 0,-1-1 1,1 1-1,0 0 1,-1-1-1,1 1 1,-1 0-1,1-1 0,0 1 1,-1-1-1,1 1 1,0 0-1,0-1 1,-1 1-1,1-1 1,0 1-1,0-1 0,0 1 1,-1-1-1,1 1 1,0-1-1,0 1 1,0-1-1,0 0 0,0 1 1,0-1-1,0 1 1,0-1-1,0 1 1,1-1-1,-1 1 0,0-1 1,0 1-1,0-1 1,0 1-1,1-1 1,-1 1-1,0-1 0,1 1 1,-1 0-1,0-1 1,1 1-1,-1-1 1,1 1-1,35-11 338,-33 10-358,47-7 205,75-5 1,-48 11-4032,-77 12-1999</inkml:trace>
  <inkml:trace contextRef="#ctx0" brushRef="#br0" timeOffset="642.77">0 335 1665,'0'0'12710,"49"-2"-12518,-22-4-176,-1 4 16,-8 2 32,-4 0-64,-1 0-32,0 0-769,-4 2-1888,5 4-2449</inkml:trace>
  <inkml:trace contextRef="#ctx0" brushRef="#br0" timeOffset="2380.71">271 417 5603,'0'0'6739,"7"10"-6425,22 31-121,-27-39-141,-1 0 1,1 0 0,-1-1 0,1 1-1,0-1 1,0 1 0,0-1 0,0 0-1,0 0 1,0 0 0,0 0 0,0 0 0,1 0-1,-1-1 1,0 1 0,0-1 0,1 1-1,-1-1 1,0 0 0,1 0 0,-1 0-1,0 0 1,1-1 0,-1 1 0,0 0-1,3-2 1,1 1 55,-1-1-1,0-1 0,0 1 1,0-1-1,0 1 1,0-1-1,8-8 0,-1 1-59,-1-2 0,0 0 0,0 0 0,9-15 0,-16 20-36,0 1 1,0-1 0,0 0 0,-1 0-1,-1 0 1,1-1 0,-1 1-1,0-1 1,-1 1 0,1-1 0,-1-9-1,-1 16-198,-8 39-28,5-26 233,1-1 0,1 0 0,0 1 0,0-1 0,3 22-1,-1-4 27,-1-27-37,0 1 0,0-1 0,1 1 0,-1-1 0,1 1 0,0-1 0,0 0 0,0 1 0,0-1 1,0 0-1,0 0 0,0 1 0,1-1 0,-1 0 0,1-1 0,0 1 0,-1 0 0,1 0 0,0-1 0,0 1 1,0-1-1,0 1 0,1-1 0,-1 0 0,0 0 0,0 0 0,1 0 0,-1 0 0,1-1 0,-1 1 1,0-1-1,1 1 0,-1-1 0,1 0 0,4 0 0,-1 0 20,1 0-1,-1 0 1,0-1-1,0 0 1,1 0 0,-1 0-1,0 0 1,0-1-1,0 0 1,0-1 0,-1 1-1,1-1 1,7-5-1,-4-1-19,-1 1-1,0-2 0,0 1 0,-1-1 1,0 0-1,-1 0 0,0-1 0,-1 0 1,0 0-1,-1 0 0,0-1 1,0 0-1,-1 1 0,1-16 0,2-20-272,-2-1 0,-3-60-1,-1 69 140,0 39 35,-5 7-544,-8 24 682,1 1 0,2 0 0,1 1 0,2 0 1,1 1-1,1-1 0,2 1 0,2 53 0,2-83-12,-1-1-1,1 1 1,0 0 0,0-1 0,0 1-1,1 0 1,-1-1 0,1 1-1,0-1 1,0 0 0,0 0-1,0 0 1,1 0 0,-1 0-1,1 0 1,0 0 0,0-1-1,0 1 1,0-1 0,0 0-1,0 0 1,1 0 0,-1-1 0,1 1-1,-1-1 1,1 0 0,0 1-1,-1-2 1,1 1 0,0 0-1,0-1 1,-1 0 0,1 0-1,0 0 1,0 0 0,0 0-1,0-1 1,-1 0 0,1 0-1,0 0 1,-1 0 0,1-1-1,-1 1 1,1-1 0,-1 0 0,0 0-1,5-3 1,8-8-84,0-1 0,-1-1 0,-1 0 1,0 0-1,-1-2 0,-1 0 0,0 0 0,-1-1 0,-1-1 1,-1 1-1,-1-2 0,0 1 0,-1-1 0,-2 0 1,0 0-1,-1-1 0,0 0 0,-2 1 0,-1-39 0,-1-3-412,-18 98 117,8-5 444,2 1 0,1 1 0,2-1 0,1 1 0,2 0 0,3 52 0,-1-84-99,0 0 28,0 0-1,1 1 1,-1-1-1,1 0 1,-1 1 0,1-1-1,0 0 1,0 0-1,-1 1 1,1-1-1,0 0 1,0 0-1,0 0 1,0 0-1,0 0 1,0 0-1,1-1 1,-1 1-1,0 0 1,0 0-1,1-1 1,-1 1-1,0-1 1,1 1-1,-1-1 1,0 0-1,1 1 1,-1-1 0,1 0-1,2 0 1,51 2 433,-46-2-411,1-3-36,0-1 0,1 0 1,-2-1-1,1 0 0,0-1 0,-1 0 0,10-8 0,-10 8 16,-6 3-42,1 1 0,-1-1 0,0 0 0,0 0 0,0 0 0,-1 0 0,1-1 0,-1 1 0,0-1 0,0 0 0,0 1 0,0-1 0,0 0 0,-1 0 0,0 0 0,0 0 0,0 0 0,0 0 0,-1 0 0,0-1 0,1 1 0,-1 0 0,-1-5 0,-8 8-229,1 0-1,-1 0 0,0 1 1,-13 1-1,19 0 237,0 0-1,0 0 1,0 0 0,0 0-1,0 0 1,1 0 0,-1 1-1,0-1 1,1 1 0,-1 0-1,1 0 1,0 0 0,0 0-1,-1 0 1,1 0 0,1 1-1,-1-1 1,0 1-1,1-1 1,-1 1 0,1 0-1,0-1 1,-1 1 0,2 0-1,-1 0 1,-1 5 0,0 0 8,1 1 1,0-1-1,0 1 0,1 0 1,0-1-1,0 1 1,1 0-1,2 9 1,-2-16 1,0 0 1,0-1 0,0 1-1,0-1 1,0 0-1,0 1 1,1-1 0,-1 0-1,1 0 1,-1 1 0,1-1-1,-1 0 1,1-1 0,0 1-1,-1 0 1,1 0-1,0-1 1,0 1 0,0-1-1,-1 1 1,1-1 0,0 0-1,0 0 1,0 0-1,3 0 1,49-3 250,-49 2-241,0 0 1,0-1-1,0 1 0,0-1 0,-1 0 0,1-1 0,-1 1 1,1-1-1,-1 0 0,0 0 0,0 0 0,0-1 0,0 0 1,-1 1-1,0-1 0,1 0 0,2-7 0,-1 5-40,-2-1 0,1-1 0,-1 1 0,0 0 0,-1-1 0,0 1 0,0-1 0,-1 0 0,1 0 0,-1-13 0,30 22-136,-18 2 183,-1 2 0,1-1-1,-1 1 1,0 1 0,-1 0 0,18 12 0,-28-17-25,-1-1 0,1 1-1,0 0 1,-1-1 0,1 1 0,-1 0-1,1 0 1,-1 0 0,1-1 0,-1 1 0,0 0-1,1 0 1,-1 0 0,0 0 0,0 0-1,0 0 1,1 0 0,-1 0 0,0 0 0,0-1-1,0 1 1,0 0 0,-1 0 0,1 0-1,0 0 1,0 0 0,-1 0 0,1 0 0,0 0-1,-1 0 1,1-1 0,-1 1 0,1 0-1,-1 0 1,1-1 0,-1 1 0,1 0 0,-1 0-1,0-1 1,0 1 0,0 0 0,-34 25-65,20-19-405,0 0-1,0-1 1,-27 6 0,-7-3-4581</inkml:trace>
  <inkml:trace contextRef="#ctx0" brushRef="#br0" timeOffset="2663.13">672 216 6515,'0'0'3698,"130"-31"-3490,-86 26-208,-4 5-224,-17 0-2530</inkml:trace>
  <inkml:trace contextRef="#ctx0" brushRef="#br0" timeOffset="2832.2">566 98 12806,'0'0'2897,"40"-10"-10676</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2:00.425"/>
    </inkml:context>
    <inkml:brush xml:id="br0">
      <inkml:brushProperty name="width" value="0.035" units="cm"/>
      <inkml:brushProperty name="height" value="0.035" units="cm"/>
      <inkml:brushProperty name="color" value="#004F8B"/>
    </inkml:brush>
  </inkml:definitions>
  <inkml:trace contextRef="#ctx0" brushRef="#br0">321 274 10165,'0'0'5450,"8"-12"-792,-8 10-4638,0 0 0,0 1 0,0-1 0,-1 0 0,1 0 0,-1 1 0,1-1 0,-1 0-1,0 1 1,1-1 0,-1 0 0,0 1 0,0-1 0,0 1 0,-1 0 0,1-1 0,0 1 0,0 0 0,-1 0 0,1 0-1,-3-2 1,-1 0 2,1 1-1,-1 0 0,0 0 0,1 0 1,-1 1-1,0 0 0,0 0 0,-6-1 1,5 1-12,0 1 0,-1-1 1,1 1-1,0 1 0,0-1 0,-1 1 1,1 0-1,0 0 0,0 1 1,0-1-1,0 1 0,1 1 1,-11 4-1,1 6-24,1 0 1,0 1-1,-13 17 1,23-26 4,0 1 0,1-1 0,-1 1 0,1 0 0,1 0 0,-1 0 0,1 0 1,0 1-1,1-1 0,-1 1 0,1-1 0,0 1 0,1 6 0,-1-9-14,1 0-1,0 0 1,0-1-1,0 1 1,0 0-1,1 0 1,-1-1-1,1 1 1,0 0-1,0-1 1,0 1-1,1-1 1,-1 1-1,1-1 1,0 0-1,0 0 1,0 0-1,0 0 1,1 0-1,-1 0 1,1 0-1,0-1 0,0 1 1,0-1-1,0 0 1,0 0-1,0 0 1,0 0-1,1-1 1,-1 1-1,5 0 1,30 14-589,-20-10 399,0 2 1,0 0-1,17 11 0,-31-17 122,-1 0-1,0 1 1,0-1-1,0 0 1,0 1-1,0 0 1,-1-1-1,1 1 1,-1 0-1,0 0 0,0 1 1,0-1-1,0 0 1,-1 1-1,1-1 1,-1 1-1,0-1 1,0 1-1,0 0 1,0 0-1,0 4 1,-2-5 84,0 0 0,1-1-1,-1 1 1,0-1 0,0 1 0,-1-1 0,1 1 0,0-1 0,-1 0 0,1 0 0,-1 0 0,0 0 0,0 0 0,0 0 0,0 0 0,0-1 0,0 1 0,0 0 0,-1-1 0,1 0 0,-1 0-1,1 0 1,-1 0 0,1 0 0,-1 0 0,1 0 0,-4-1 0,-8 4 21,-1-1-1,0 0 0,-23 0 1,30-2-93,-7 0 169,0-1 0,0 0-1,0-1 1,-28-5 0,41 5-147,-1 1 1,1-1 0,-1 0-1,1 1 1,0-1 0,-1 0-1,1-1 1,0 1-1,0 0 1,0-1 0,-1 1-1,2-1 1,-1 0 0,0 1-1,0-1 1,0 0 0,1 0-1,-1 0 1,1 0-1,0-1 1,-1 1 0,1 0-1,0-1 1,0 1 0,1 0-1,-1-1 1,0 1-1,1-1 1,0 1 0,-1-1-1,1 1 1,0-1 0,0 0-1,0 1 1,1-1-1,0-2 1,-1 4-214,1-1-1,-1 1 1,1 0-1,-1 0 1,1-1 0,0 1-1,-1 0 1,1 0-1,0 0 1,0 0-1,0 0 1,0 0 0,0 0-1,0 0 1,0 0-1,0 1 1,0-1-1,0 0 1,0 1 0,1-1-1,-1 0 1,0 1-1,2-1 1,-2 1-62,23-12-5577</inkml:trace>
  <inkml:trace contextRef="#ctx0" brushRef="#br0" timeOffset="1103.28">382 503 10405,'0'0'4012,"0"5"-3964,0 3-12,0 2 14,0 0 0,0-1 0,1 1 0,0 0 0,1 0 0,3 10 0,-4-17-42,0-1-1,0 1 0,1-1 1,-1 1-1,1-1 0,-1 0 0,1 0 1,0 0-1,0 0 0,0 0 1,0 0-1,0 0 0,0-1 1,0 1-1,1-1 0,-1 1 0,1-1 1,-1 0-1,1 0 0,-1 0 1,1 0-1,0-1 0,-1 1 0,1-1 1,0 1-1,-1-1 0,1 0 1,4-1-1,8 2 60,-8-1-124,0 0 1,0 0 0,0 0-1,-1-1 1,1 0-1,11-3 1,-15 2 44,-1 1-1,0 0 1,0 0 0,1-1 0,-1 0 0,0 1 0,0-1 0,0 0 0,-1 0-1,1 0 1,0 0 0,-1 0 0,1 0 0,-1-1 0,0 1 0,0 0 0,0-1-1,0 1 1,0-1 0,0 1 0,0-5 0,2-8 431,-1 1 0,0-1 0,-1-24 1029,-1 75-1490,0-33 36,0-1 1,0 1 0,0 0-1,0 0 1,1 0-1,0 0 1,-1 0 0,1-1-1,0 1 1,0 0 0,0-1-1,1 1 1,-1-1 0,1 1-1,-1-1 1,1 1 0,0-1-1,0 0 1,0 0 0,0 0-1,0 0 1,0 0 0,1-1-1,-1 1 1,1-1 0,-1 1-1,1-1 1,-1 0 0,1 0-1,0 0 1,0 0 0,-1 0-1,1-1 1,0 1 0,0-1-1,0 0 1,0 0 0,0 0-1,5-1 1,-3 1-38,-1 0-1,1 0 1,0 0 0,-1-1-1,1 0 1,-1 0-1,1 0 1,-1 0 0,1-1-1,-1 1 1,0-1 0,0 0-1,0-1 1,0 1-1,0-1 1,0 0 0,-1 1-1,1-2 1,-1 1 0,0 0-1,0-1 1,0 1-1,0-1 1,-1 0 0,1 0-1,-1 0 1,0 0 0,0-1-1,-1 1 1,2-7-1,-3 11 43,0 0-1,0-1 0,0 1 0,1 0 1,-1 0-1,0 0 0,0-1 0,0 1 1,0 0-1,0 0 0,0 0 0,0-1 1,0 1-1,0 0 0,0 0 0,0 0 1,1 0-1,-1-1 0,0 1 1,0 0-1,0 0 0,0 0 0,0 0 1,1 0-1,-1 0 0,0 0 0,0-1 1,0 1-1,0 0 0,1 0 0,-1 0 1,0 0-1,0 0 0,0 0 0,1 0 1,-1 0-1,0 0 0,0 0 0,0 0 1,0 0-1,1 0 0,-1 0 0,0 0 1,0 0-1,0 0 0,1 0 0,-1 0 1,0 1-1,0-1 0,0 0 0,0 0 1,1 0-1,-1 0 0,0 0 0,0 0 1,0 0-1,0 1 0,0-1 0,1 0 1,11 18-36,7 25 138,-19-43-98,2 5-17,15 26 202,-17-30-182,1-1 0,-1 1 0,1 0 0,-1-1 1,1 0-1,0 1 0,-1-1 0,1 1 0,0-1 0,0 0 0,-1 1 0,1-1 0,0 0 0,0 0 1,-1 0-1,1 0 0,0 0 0,0 0 0,0 0 0,-1 0 0,1 0 0,0 0 0,0 0 1,-1 0-1,1 0 0,0 0 0,0-1 0,-1 1 0,1 0 0,0-1 0,-1 1 0,1-1 0,0 1 1,-1 0-1,1-1 0,0 1 0,-1-1 0,1 0 0,-1 1 0,1-2 0,27-30 250,-24 25-240,1 1-1,0 0 0,0-1 0,1 2 1,-1-1-1,1 1 0,0 0 1,1 0-1,-1 1 0,13-7 1,-19 11-21,1 0 1,0 0-1,0 1 1,0-1 0,0 0-1,0 0 1,0 0-1,0 1 1,-1-1 0,1 1-1,0-1 1,0 0 0,0 1-1,-1-1 1,1 1-1,0 0 1,-1-1 0,1 1-1,0 0 1,-1-1-1,1 1 1,-1 0 0,1-1-1,-1 1 1,0 0 0,1 0-1,-1 0 1,1 0-1,-1 1 1,13 33 166,-9-22-99,-3-11-54,-1 0-1,1 0 1,-1-1 0,1 1 0,0 0-1,0 0 1,-1-1 0,1 1 0,1-1 0,-1 1-1,0-1 1,0 1 0,0-1 0,1 0-1,-1 1 1,1-1 0,-1 0 0,1 0-1,-1 0 1,1 0 0,2 0 0,-2-1 1,1 0 0,-1-1 0,0 1 0,1-1 0,-1 0 0,0 0 0,0 0 0,1 0 0,-1 0 0,0-1 0,0 1 0,0 0 0,-1-1 0,1 0 0,0 1 0,0-1 0,1-2 0,0 1 9,32-27-142,-34 30 110,0-1 0,-1 1 1,1-1-1,0 1 0,0-1 0,0 1 0,0-1 0,-1 1 0,1 0 0,0-1 0,0 1 1,0 0-1,0 0 0,0 0 0,0 0 0,0 0 0,0 0 0,0 0 0,-1 0 0,1 0 1,0 0-1,0 0 0,0 1 0,0-1 0,0 0 0,0 1 0,0-1 0,-1 0 0,1 1 0,0-1 1,0 1-1,-1 0 0,1-1 0,0 1 0,-1-1 0,1 1 0,0 0 0,-1 0 0,1-1 1,-1 1-1,1 1 0,0 0 15,1 3 1,0 0 0,1 1 0,0-1 0,0-1 0,0 1 0,0 0 0,6 4 0,-7-7 2,1 0-1,0-1 1,0 1-1,-1-1 0,1 0 1,0 0-1,0 0 1,1 0-1,-1-1 1,0 1-1,0-1 1,0 0-1,0 0 1,5 0-1,24 6 23,-13-1-4763,-7-2-2435</inkml:trace>
  <inkml:trace contextRef="#ctx0" brushRef="#br0" timeOffset="2061.46">1814 464 8788,'0'0'4554,"-11"9"-4034,-37 30 65,46-38-548,1 0 1,-1 0-1,1 1 1,-1-1-1,1 1 1,0 0-1,-1-1 1,1 1-1,0 0 1,0-1-1,0 1 1,0 0-1,1 0 1,-1 0-1,0 0 1,1 0-1,-1 0 1,1 0-1,0 0 1,0 0-1,0 0 1,0 0-1,0 0 1,1 4 0,-1 6 67,1-11-90,0 0 1,0-1-1,0 1 1,0 0 0,0 0-1,1-1 1,-1 1-1,0-1 1,0 1-1,0-1 1,1 1 0,-1-1-1,0 0 1,0 0-1,1 1 1,-1-1-1,0 0 1,0 0 0,1 0-1,-1-1 1,3 1-1,33-2 352,-32 2-349,-1-1-1,0 1 0,1-1 0,-1 0 0,0 0 0,0-1 0,1 1 1,-1-1-1,0 0 0,-1 0 0,1 0 0,0 0 0,0-1 1,-1 0-1,0 0 0,1 0 0,-1 0 0,0 0 0,-1 0 0,1-1 1,0 0-1,-1 1 0,0-1 0,0 0 0,0 0 0,0 0 0,-1 0 1,0-1-1,0 1 0,0 0 0,0 0 0,0-1 0,-1 1 1,0-7-1,-1 9 56,0 0 1,0 1-1,0-1 1,-1 0 0,1 1-1,0-1 1,-1 1-1,1-1 1,-1 1 0,0 0-1,1 0 1,-1 0-1,0 0 1,0 0 0,0 0-1,1 0 1,-1 0-1,0 1 1,0-1-1,0 1 1,0 0 0,0-1-1,0 1 1,-1 0-1,-1 0 1,-4 0 98,1-1 0,0 1-1,-1 0 1,1 1 0,0-1 0,-8 3 0,12-1-140,1-1 0,-1 1 0,1 0 0,0-1 0,-1 1-1,1 0 1,0 0 0,1 1 0,-1-1 0,0 0 0,0 1 0,1-1 0,0 1 0,-3 5 0,4-8-44,-1 1-1,1 0 1,-1 0 0,1 0 0,-1 0 0,1 0-1,0 0 1,-1 0 0,1 0 0,0 0-1,0 0 1,0 0 0,0 0 0,0 1-1,0-1 1,0 0 0,0 0 0,0 0-1,0 0 1,0 0 0,1 0 0,-1 0 0,1 0-1,-1 0 1,0 0 0,1 0 0,0 0-1,-1 0 1,1-1 0,0 1 0,-1 0-1,1 0 1,0-1 0,0 1 0,-1 0 0,1-1-1,0 1 1,0 0 0,0-1 0,0 0-1,1 1 1,7 1-17,-1-1-1,1 0 1,0-1-1,-1 1 1,1-2 0,0 1-1,-1-1 1,1-1-1,-1 0 1,0 0-1,1 0 1,-1-1 0,0 0-1,0-1 1,-1 0-1,1 0 1,-1-1-1,0 0 1,0 0 0,0 0-1,-1-1 1,0 0-1,7-8 1,-4 4 79,0-2 0,0 1 1,-1-1-1,0-1 0,-1 1 0,-1-1 1,0 0-1,0-1 0,-2 1 0,1-1 1,-2 0-1,0 0 0,1-17 0,-1-89 1407,-14 219-1450,5 0 0,12 195 0,-2-264 10,1 0 0,1 0 0,11 30-1,-13-48-9,0 0-1,1-1 0,0 0 0,1 0 1,0 0-1,1 0 0,0-1 1,0 0-1,2-1 0,10 11 1,-15-17-45,0-1 1,0 1 0,0-1 0,0 0 0,1 0 0,-1 0-1,1-1 1,-1 1 0,1-1 0,0 0 0,6 0 0,-10-1 23,1 0 0,0 0 0,-1 1 0,1-1 0,0-1 0,-1 1 0,1 0 0,0 0 0,-1-1 0,1 1 0,0 0 0,-1-1-1,1 0 1,-1 1 0,1-1 0,-1 0 0,1 0 0,-1 0 0,1 0 0,-1 0 0,0 0 0,0 0 0,1-1 0,-1 1 0,0 0 0,0-1 0,0 1 0,-1-1 0,1 1 0,0-1 0,0 1 0,-1-1 0,1 1 0,0-3 0,-1-2-20,0-1 1,0 1-1,0 0 0,-1 0 0,0-1 1,0 1-1,-1 0 0,0 0 0,0 0 1,0 0-1,0 1 0,-1-1 0,0 0 1,0 1-1,-1 0 0,0 0 0,1 0 1,-9-7-1,-11-12-34,-1 1 1,-37-26-1,31 26 274,29 22-167,0 0-1,0 1 0,0-1 0,0 0 1,1 1-1,-1-1 0,0 0 0,0 0 1,1 0-1,-1 1 0,0-1 0,1 0 1,-1 0-1,1 0 0,0 0 0,-1 0 1,1 0-1,0 0 0,-1-1 0,1 1 1,0 0-1,0 0 0,0 0 0,0 0 1,0 0-1,0 0 0,0-2 0,1 1-20,0 1-1,0-1 1,1 0-1,-1 1 1,0-1-1,1 0 1,-1 1-1,1 0 1,-1-1-1,1 1 1,-1 0-1,1 0 1,3-2-1,10-4-57,-1 1 1,1 1-1,17-4 0,-24 7 121,158-42-3248,-107 29-2726,-18 3-2681</inkml:trace>
  <inkml:trace contextRef="#ctx0" brushRef="#br0" timeOffset="2557.33">3018 328 9108,'0'0'5709,"0"-15"-3676,1-1-1573,2-27 1314,-4-46 0,1 86-1724,-1 0 0,0 0 0,0 0 0,0 0 0,0 0 0,0 1 0,0-1 0,-1 0 0,0 1 0,1-1 0,-1 1 0,0-1 1,0 1-1,0 0 0,0 0 0,-1 0 0,1 0 0,0 0 0,-1 1 0,1-1 0,-1 1 0,0 0 0,0-1 0,1 1 0,-1 0 0,0 1 1,0-1-1,0 0 0,0 1 0,-3-1 0,0 1-31,1-1 1,0 1-1,-1 0 0,1 0 1,0 0-1,-1 1 0,1 0 0,0 0 1,0 0-1,0 0 0,0 1 1,0 0-1,0 0 0,0 1 1,0-1-1,-5 5 0,5-2-33,1 1 0,0 0 0,-1 0 0,2 0 0,-1 0 0,1 1 0,0 0 0,0-1 0,1 1 0,0 0 0,0 0 0,0 0-1,1 1 1,0-1 0,1 0 0,-1 1 0,2-1 0,-1 0 0,1 0 0,0 1 0,0-1 0,1 0 0,0 0 0,0 0 0,1 0-1,0-1 1,0 1 0,7 10 0,6 2-374,1-1-1,1-1 0,1-1 1,32 23-1,-26-20-499,0 0 0,23 25 0,-47-43 866,0 0 0,1 0 0,-1 0 0,0 1-1,0-1 1,0 1 0,0-1 0,-1 1 0,1-1 0,0 1 0,-1-1 0,1 1 0,-1 0 0,1-1 0,-1 1 0,0 0 0,0 0 0,1-1 0,-2 3 0,1-3 32,0 0 0,-1 0 1,1 0-1,-1 0 0,1 0 1,-1 0-1,1 0 0,-1-1 1,1 1-1,-1 0 0,0 0 1,0-1-1,1 1 1,-1 0-1,0-1 0,0 1 1,0-1-1,0 1 0,0-1 1,0 0-1,1 1 0,-1-1 1,0 0-1,0 1 0,0-1 1,0 0-1,0 0 0,0 0 1,-2 0-1,-20 1 443,-1-1-1,-27-3 1,45 3-426,0-1 0,1 0-1,0 0 1,-1-1 0,1 1 0,0-1 0,-1 0 0,1 0 0,0-1-1,0 0 1,1 0 0,-1 0 0,1 0 0,-1-1 0,-4-5 0,8 9-98,0-1 0,1 1 0,-1-1 0,1 1 0,-1-1 0,0 0 0,1 1 0,-1-1 0,1 0 0,0 0 0,-1 1 0,1-1 0,-1 0 0,1 0 0,0 0 0,0 0 0,-1 1 0,1-1 0,0 0 0,0 0 0,0 0 0,0 0 0,0 0 0,0 0 0,0 1 0,1-1 0,-1 0 0,0 0 0,0 0 0,1 0 0,-1 1 0,0-1 0,1 0 0,-1 0 0,1 1 0,-1-1 0,1 0 0,-1 0 0,1 1 0,-1-1 0,1 1 0,0-1 0,0 1 0,-1-1 0,1 1 0,0-1 0,0 1 0,1-1 1,47-10-4817,-44 11 4456,38-3-3990</inkml:trace>
  <inkml:trace contextRef="#ctx0" brushRef="#br0" timeOffset="4173.59">3247 483 560,'0'0'12614,"13"-13"-10509,36-38-213,-48 50-1777,0 0 1,0 0 0,0 0-1,0-1 1,0 1 0,0 0-1,0 0 1,-1-1 0,1 1-1,0 0 1,-1-1 0,1 1-1,-1 0 1,0-1 0,1 1-1,-1-1 1,0 1 0,0-1-1,0 1 1,0-3 0,0 3-64,-1 0 0,1 0 0,-1 0 0,0 0 0,1 0 0,-1 1 0,0-1 0,0 0 0,1 0 0,-1 0 1,0 1-1,0-1 0,0 0 0,0 1 0,0-1 0,0 1 0,0-1 0,0 1 0,-2-1 0,-44-5 639,47 6-691,-2 0 7,-1 0 0,1 0-1,-1 0 1,1 0-1,0 1 1,-1-1 0,1 1-1,-1 0 1,1 0-1,0-1 1,-1 2 0,1-1-1,0 0 1,0 0-1,0 1 1,0-1 0,0 1-1,0-1 1,1 1-1,-1 0 1,0 0 0,1 0-1,-3 3 1,2 0-21,0 0 0,0 1 1,0-1-1,1 0 0,-1 1 1,1-1-1,1 0 0,-1 1 0,1 9 1,6-14-20,0 0 1,0 0 0,0-1-1,-1 0 1,1 0 0,0 0-1,6-2 1,-4 0 19,-1 0 1,0-1-1,1 0 1,-1 0-1,10-7 1,-15 9 26,0-1 12,10 27-250,-11-21 231,0-1-1,0 1 0,0-1 1,1 0-1,-1 1 0,1-1 1,0 0-1,0 0 0,0 0 1,0 0-1,0-1 1,1 1-1,-1 0 0,1-1 1,0 0-1,0 0 0,0 0 1,0 0-1,5 3 0,-5-4-2,0 0-1,-1-1 0,1 1 1,0-1-1,0 0 0,0 1 1,-1-1-1,1 0 0,0-1 1,0 1-1,0 0 0,-1-1 1,1 0-1,0 0 0,-1 1 0,1-2 1,0 1-1,-1 0 0,1 0 1,-1-1-1,0 1 0,1-1 1,-1 0-1,0 0 0,3-4 1,2-2-10,-1 0-1,0-1 1,0 0 0,-1 0 0,0 0 0,-1-1 0,0 1 0,0-1 0,-1 0 0,-1 0 0,3-16-1,1-18-354,0-61-1,-5 73 17,-1-133-949,0 165 1303,1-1 0,-1 0 0,0 0 0,0 0 0,0 0 0,0 0-1,0 0 1,0 1 0,-1-1 0,1 0 0,0 0 0,0 0 0,0 0 0,-1 1 0,1-1 0,-1 0 0,1 0 0,0 0 0,-1 1 0,1-1 0,-1 0 0,0 1 0,1-1-1,-1 0 1,0 1 0,1-1 0,-1 1 0,0-1 0,1 1 0,-1 0 0,0-1 0,0 1 0,0-1 0,1 1 0,-1 0 0,0 0 0,0 0 0,0-1 0,0 1 0,0 0-1,0 0 1,1 0 0,-1 0 0,0 1 0,-1-1 0,0 1 4,0 0 0,0-1 1,0 1-1,0 1 0,1-1 0,-1 0 0,0 0 0,1 1 1,-1-1-1,1 1 0,-1-1 0,1 1 0,0-1 0,0 1 1,0 0-1,0 0 0,-1 2 0,-5 22 136,2 0 1,1 1-1,1-1 0,1 1 0,2 0 1,4 43-1,-3-56-55,0 4-6,2-1 0,0 0 0,1 0-1,0 0 1,2-1 0,0 1 0,1-1 0,0-1-1,17 27 1,-22-39-79,1 0 1,0-1-1,-1 1 0,1-1 1,1 1-1,-1-1 1,0 0-1,0 0 0,1 0 1,-1 0-1,1-1 0,-1 0 1,1 1-1,0-1 0,0-1 1,-1 1-1,1 0 0,0-1 1,0 0-1,0 0 0,0 0 1,0 0-1,-1-1 0,1 0 1,0 1-1,6-4 1,-1 2 0,-1-1 0,0 0 0,0 0 0,0-1 0,0 0 0,-1 0 0,1-1 0,-1 0 0,0 0 0,10-12 0,-11 11 6,-1-1-1,0 0 1,0 0 0,-1 0-1,0 0 1,0-1-1,-1 0 1,1 0 0,-2 0-1,1 0 1,-1 0 0,-1 0-1,0-1 1,1-15 0,-6 23-37,-1 0 1,1 1 0,0-1-1,-1 1 1,1 0-1,-1 0 1,1 1 0,0-1-1,-1 1 1,-4 1 0,6-1-42,0 1 1,0-1-1,0 1 1,0-1-1,0 1 1,1 0-1,-1 0 1,1 0-1,-1 1 1,1-1 0,0 0-1,0 1 1,0 0-1,0-1 1,0 1-1,1 0 1,-1 0-1,1 0 1,0 0-1,0 0 1,0 0-1,0 0 1,1 1 0,-1-1-1,1 0 1,-1 6-1,38-10-1368,-14-10 910,-21 9 495,0 0-1,0 1 1,0-1-1,0 1 1,0 0-1,0 0 1,0 0-1,1 0 1,-1 0-1,0 0 1,1 1-1,-1-1 1,1 1-1,-1 0 1,1-1-1,-1 1 1,1 0-1,-1 1 1,6 0-1,-6 4 21,1 1 1,-1 0-1,0 0 0,0 0 0,0 1 0,0 8 0,0-7 61,-2-3-24,1-1 0,0 0 0,0 0 0,1 0 0,-1 0 0,1 0 1,0 0-1,0-1 0,0 1 0,1-1 0,-1 1 0,1-1 0,5 6 0,-6-8 11,0 0 0,0 0 0,0-1 0,0 1 0,0 0 0,0-1 0,0 1 0,0-1 0,0 0-1,0 0 1,0 1 0,0-1 0,0-1 0,0 1 0,1 0 0,-1 0 0,0-1 0,0 1 0,0-1-1,0 0 1,0 0 0,-1 0 0,1 0 0,0 0 0,0 0 0,0 0 0,-1 0 0,1-1 0,2-1-1,6-6 22,-1 0-1,1-1 0,11-16 0,-15 18-53,1-1-1,0 1 0,0 1 0,1-1 1,0 1-1,13-9 0,-21 16-20,1 0-1,-1 0 1,0 0-1,1 0 1,-1-1-1,1 1 1,-1 0 0,0 0-1,1 0 1,-1 0-1,1 0 1,-1 0 0,0 0-1,1 1 1,-1-1-1,1 0 1,-1 0 0,0 0-1,1 0 1,-1 0-1,0 1 1,1-1-1,-1 0 1,0 0 0,1 1-1,-1-1 1,0 0-1,1 0 1,-1 1 0,0-1-1,0 0 1,1 1-1,-1-1 1,0 0-1,0 1 1,0-1 0,1 1-1,-1 0 1,7 18 68,-6-14-96,1-1 46,0 0-1,0 1 1,1-1-1,0 0 1,0 0-1,0 0 1,0-1 0,0 1-1,1-1 1,-1 0-1,1 0 1,7 5-1,-10-7-9,1-1 0,0 1 0,-1-1-1,1 1 1,0-1 0,-1 1 0,1-1-1,0 0 1,0 0 0,-1 0 0,1 0-1,0 0 1,0-1 0,-1 1-1,1 0 1,0-1 0,-1 1 0,1-1-1,-1 1 1,1-1 0,0 0 0,-1 0-1,1 0 1,-1 0 0,0 0 0,1 0-1,-1 0 1,0 0 0,0-1-1,0 1 1,0 0 0,0-1 0,0 1-1,0-1 1,0 1 0,0-1 0,-1 0-1,1 1 1,0-3 0,3-3 5,0 0 0,-1-1 1,0 0-1,0 0 0,-1 0 1,0 0-1,2-14 0,-4 22 156,17 14-225,-14-12 84,1 1 0,0-1 0,0 0 0,0 0 0,0 0 0,0 0 0,1-1 0,-1 1-1,0-1 1,1 0 0,-1-1 0,1 1 0,-1-1 0,1 0 0,-1 0 0,1 0 0,-1-1 0,1 1 0,-1-1 0,1 0 0,-1-1 0,0 1-1,1-1 1,-1 1 0,0-1 0,0-1 0,0 1 0,3-3 0,-5 2 69,0 0 0,0 1-1,0-1 1,0 1 0,1 0 0,-1 0 0,1-1 0,-1 2-1,1-1 1,4-3 0,-6 6-36,0 0 0,0 0 0,0-1 0,-1 1 0,1 0 0,-1 0 0,1 0-1,0 0 1,-1 0 0,0 0 0,1 0 0,-1 0 0,0 0 0,1 0 0,-1 0 0,0 0 0,0 0 0,0 0 0,0 0 0,0 1 0,0 0-1,8 37-335,15 41 280,21 89 144,-40-146-233,-1 0 0,0 0 0,-2 1 0,-1-1 0,-4 33 0,3-51 81,0 0-1,0 0 1,-1 0 0,0-1-1,0 1 1,0-1 0,0 0-1,-1 1 1,1-1 0,-1 0 0,0 0-1,-1-1 1,1 1 0,-1-1-1,1 1 1,-1-1 0,0 0-1,0-1 1,-1 1 0,1-1-1,0 1 1,-1-1 0,-7 2 0,-3 1 290,0-1 0,0-1 0,0 0 0,-1-1 1,0 0-1,-17-1 0,32-1-227,-1 0-1,1 0 1,-1-1 0,1 1-1,-1 0 1,1-1 0,-1 1-1,1-1 1,-1 0 0,1 1-1,0-1 1,-1 0 0,1 0-1,0 0 1,0 0 0,0 0-1,-1 0 1,1 0 0,0 0-1,0 0 1,1 0 0,-1-1-1,0 1 1,0 0-1,1-1 1,-1 1 0,0 0-1,1-1 1,0 1 0,-1-1-1,1 1 1,0-1 0,-1-2-1,1-4-4,-1 1 0,1-1 0,1 0 0,-1 1-1,1-1 1,2-8 0,3-1-49,0-1 1,1 1-1,1 0 1,1 0 0,0 1-1,1 0 1,1 1-1,20-23 1,14-12-410,53-44 1,-37 43-1707,2 2 0,128-75 0,-77 59-3173</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2:53.751"/>
    </inkml:context>
    <inkml:brush xml:id="br0">
      <inkml:brushProperty name="width" value="0.035" units="cm"/>
      <inkml:brushProperty name="height" value="0.035" units="cm"/>
      <inkml:brushProperty name="color" value="#004F8B"/>
    </inkml:brush>
  </inkml:definitions>
  <inkml:trace contextRef="#ctx0" brushRef="#br0">0 152 9220,'0'0'10554,"79"0"-9289,6-2-768,-42 2-1547,-2-1-3906,-35 2 2,-6 5-1796</inkml:trace>
  <inkml:trace contextRef="#ctx0" brushRef="#br0" timeOffset="206.73">82 234 6659,'0'0'12182,"-4"7"-12182,20-7 256,9 0-96,0 0-16,8 0-144,-1-12 0,5-2-1969,-4 0-1072,-4-5-3458</inkml:trace>
  <inkml:trace contextRef="#ctx0" brushRef="#br0" timeOffset="527.15">185 6 11829,'0'0'8439,"-6"-1"-8138,-17-4-186,23 5-115,0 0 1,0 0-1,0 0 0,0 0 1,0 0-1,0 0 1,0 0-1,0 0 1,0 0-1,-1 0 1,1 0-1,0 0 0,0 0 1,0 0-1,0 0 1,0 0-1,0 1 1,0-1-1,0 0 0,0 0 1,-1 0-1,1 0 1,0 0-1,0 0 1,0 0-1,0 0 0,0 0 1,0 0-1,0 0 1,0 0-1,0 1 1,0-1-1,0 0 0,0 0 1,0 0-1,0 0 1,0 0-1,0 0 1,0 0-1,0 0 1,0 0-1,0 1 0,0-1 1,0 0-1,0 0 1,0 0-1,0 0 1,0 0-1,0 0 0,0 0 1,0 0-1,0 0 1,0 1-1,0-1 1,0 0-1,0 0 0,0 0 1,0 0-1,0 0 1,1 0-1,-1 0 1,0 0-1,0 0 0,0 0 1,0 0-1,0 0 1,11 9 53,5-1 49,0 0 1,1-1-1,-1-1 1,1-1-1,1 0 1,29 3-1,-30-5-86,0 0 0,0 1 0,-1 0 0,1 2-1,-1 0 1,0 0 0,17 11 0,-30-15-15,-1-1 1,0 1-1,0 0 1,-1-1-1,1 1 1,0 0-1,-1 0 1,1 0-1,-1 0 1,1 0-1,-1 1 1,0-1-1,0 0 1,0 1-1,0-1 1,0 1-1,-1-1 1,1 1-1,-1-1 1,0 1-1,1-1 1,-1 1-1,0-1 1,-1 1-1,1-1 1,0 1-1,-1-1 1,1 1-1,-1-1 1,0 1-1,0-1 1,0 0-1,-1 3 0,-4 6 22,0 0 0,0 0 0,-1-1-1,-1 0 1,-13 14 0,-25 24-1590,-88 69 0,58-62-2716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2:45.157"/>
    </inkml:context>
    <inkml:brush xml:id="br0">
      <inkml:brushProperty name="width" value="0.035" units="cm"/>
      <inkml:brushProperty name="height" value="0.035" units="cm"/>
      <inkml:brushProperty name="color" value="#004F8B"/>
    </inkml:brush>
  </inkml:definitions>
  <inkml:trace contextRef="#ctx0" brushRef="#br0">763 200 7171,'0'0'8273,"-8"20"-4684,8 252-3266,0-201-6505,-2-96 5752,-1-1 1,-1 1-1,-1 0 0,-10-32 1,6 28 754,2-1-1,-6-41 1,13 32 2138,0 38-1788,7 1 21,7 5-463,-1 1 0,0 0 0,1 0 0,-2 1-1,1 1 1,-1 0 0,11 10 0,13 8 76,125 76-699,-160-102 242,-1 1 0,1-1 0,-1 0 0,1 1 0,0-1 0,-1 0 0,1 0 0,-1 1 0,1-1 0,0 0 0,-1 0 0,1 0 0,0 0 0,-1 0 0,1 0 0,0 0 0,0 0 0,-1 0 0,1 0 0,-1 0 0,1-1 0,0 1 0,-1 0 0,1 0 0,0-1 0,-1 1 0,1 0 0,-1-1 0,2 0 0,8-20-2403,-3-35 150,-7 48 1919,2-141 690,-3 80 6438,1 77-5581,-1 66-279,0-9-393,9 86-1,5-106-1527,-12-43 806,0 0 1,0 0-1,0 0 1,0 0-1,1-1 1,-1 1-1,1 0 1,0-1-1,-1 1 1,1-1-1,2 2 1,12 1-4976</inkml:trace>
  <inkml:trace contextRef="#ctx0" brushRef="#br0" timeOffset="314.77">1230 324 9428,'0'0'5240,"-1"8"-5131,-4 27 508,-1 42-1,6-76-611,0 0 0,0-1 0,0 1 0,0 0 0,0-1 0,0 1 1,0-1-1,1 1 0,-1 0 0,0-1 0,0 1 0,1 0 0,-1-1 0,0 1 0,1-1 0,-1 1 0,0-1 0,1 1 0,-1-1 1,1 1-1,-1-1 0,1 0 0,-1 1 0,1-1 0,-1 1 0,1-1 0,-1 0 0,1 0 0,0 1 0,-1-1 0,1 0 0,0 0 1,-1 0-1,1 0 0,-1 1 0,1-1 0,0 0 0,-1 0 0,1 0 0,0 0 0,-1-1 0,1 1 0,0 0 0,-1 0 0,1 0 1,0 0-1,0-1 0,1 0 38,0 1 1,0-1-1,0 0 1,0 0-1,-1 1 0,1-1 1,0-1-1,0 1 1,-1 0-1,1 0 1,-1 0-1,1-1 1,-1 1-1,0-1 1,2-1-1,-1-2-2,0 1-1,0-1 1,-1 0-1,1 1 1,-1-1 0,0 0-1,-1 0 1,1 0-1,-1 0 1,0 0-1,0 0 1,0 1 0,-1-1-1,0 0 1,0 0-1,-3-8 1,3 10 3,-1 0 1,1 0 0,-1 1-1,0-1 1,0 0 0,0 1-1,0 0 1,-1-1-1,1 1 1,0 0 0,-1 0-1,0 0 1,1 0-1,-1 1 1,0-1 0,0 1-1,0 0 1,0-1-1,0 1 1,0 1 0,-1-1-1,1 0 1,0 1-1,0 0 1,-1-1 0,-3 1-1,6 1-178,0-1 0,0 0 0,0 1-1,-1-1 1,1 0 0,0 1 0,1-1 0,-1 1-1,0-1 1,0 1 0,0 0 0,0-1 0,0 1-1,1 0 1,-1 0 0,0 0 0,0-1 0,1 1-1,-1 0 1,1 0 0,-1 0 0,1 0 0,-1 0-1,1 0 1,0 0 0,-1 0 0,1 0 0,0 0-1,0 0 1,0 0 0,0 0 0,0 0-1,0 1 1,0-1 0,0 0 0,0 0 0,0 0-1,1 0 1,-1 0 0,1 0 0,-1 0 0,0 0-1,1 0 1,-1 0 0,2 1 0,8 12-6085</inkml:trace>
  <inkml:trace contextRef="#ctx0" brushRef="#br0" timeOffset="1111.7">1645 297 12422,'0'0'5189,"-2"11"-5149,0-5-15,0 5-13,0 1 0,0-1 0,1 1 0,1-1 0,2 23 0,-2-31-7,0 0 0,1-1 0,0 1 0,-1 0 1,1-1-1,0 1 0,1-1 0,-1 1 0,0-1 0,1 1 0,-1-1 1,1 0-1,0 0 0,0 0 0,0 0 0,0 0 0,0 0 1,0 0-1,1-1 0,-1 1 0,0-1 0,1 1 0,0-1 1,-1 0-1,1 0 0,-1 0 0,1 0 0,0-1 0,0 1 0,0-1 1,-1 0-1,1 0 0,0 0 0,4 0 0,-5 0 18,0 0 0,1 0 1,-1 0-1,1 0 0,-1 0 0,0-1 0,1 1 0,-1-1 0,0 1 1,1-1-1,-1 0 0,0 0 0,0 0 0,0 0 0,0-1 0,0 1 0,0-1 1,2-1-1,-2 0-8,-1 1 1,1-1-1,-1 0 1,1 0-1,-1 0 1,0 0-1,0 0 1,0 0-1,-1 0 1,1 0-1,-1 0 1,0 0-1,0 0 1,0-4 0,-1 4-18,1 1 0,-1-1 1,0 1-1,0 0 1,0-1-1,0 1 1,0-1-1,-1 1 1,1 0-1,-1 0 1,1 0-1,-1 0 1,0 0-1,0 0 0,0 1 1,0-1-1,0 0 1,0 1-1,-1 0 1,1-1-1,0 1 1,-1 0-1,1 0 1,-1 0-1,-4-1 1,3 1 1,1 0 0,-1 0 1,1 0-1,-1 1 1,0-1-1,1 1 0,-1-1 1,0 1-1,1 0 1,-1 1-1,0-1 1,1 1-1,-1-1 0,0 1 1,1 0-1,-1 1 1,1-1-1,-7 4 1,9-5-33,0 1 1,0-1-1,1 1 1,-1-1 0,0 1-1,0 0 1,0-1-1,0 1 1,1 0 0,-1 0-1,0 0 1,1-1 0,-1 1-1,1 0 1,-1 0-1,1 0 1,-1 0 0,1 0-1,0 0 1,-1 0 0,1 0-1,0 0 1,0 0-1,0 0 1,0 0 0,0 0-1,0 0 1,0 1-1,0-1 1,0 0 0,1 0-1,-1 0 1,0 0 0,0 0-1,1 0 1,-1 0-1,1-1 1,-1 1 0,1 0-1,0 0 1,-1 0 0,1 0-1,0 0 1,-1-1-1,1 1 1,0 0 0,0-1-1,0 1 1,0-1 0,0 1-1,0-1 1,0 1-1,0-1 1,0 1 0,0-1-1,0 0 1,0 0-1,0 1 1,0-1 0,0 0-1,0 0 1,2 0 0,3-1-19,1 1 0,-1-1 1,1-1-1,-1 1 1,1-1-1,-1 0 1,0 0-1,0-1 0,0 0 1,0 0-1,0 0 1,-1-1-1,1 0 1,-1 0-1,0 0 0,0-1 1,-1 1-1,0-1 1,1 0-1,-1-1 1,-1 1-1,1-1 0,4-9 1,-1 1 233,-1-1-1,0 0 1,-1 0 0,-1 0 0,0 0-1,-1-1 1,-1 1 0,1-27 0,-3 41 331,-12 159 157,9-11-131,7 164 356,-3-300-890,0 1-1,0-1 1,1 1 0,1-1-1,0 1 1,1-1 0,0 0-1,1-1 1,5 12 0,-9-22-14,-1 1 0,0 0 1,1-1-1,-1 1 0,1 0 1,-1-1-1,1 1 0,-1-1 0,1 1 1,-1-1-1,1 1 0,-1-1 1,1 1-1,0-1 0,-1 1 1,1-1-1,0 0 0,-1 1 1,1-1-1,0 0 0,0 0 0,-1 0 1,1 1-1,0-1 0,0 0 1,-1 0-1,1 0 0,0 0 1,0 0-1,0 0 0,-1-1 1,2 1-1,-1-1 23,1 0 1,-1 0-1,1 0 1,-1-1 0,0 1-1,1 0 1,-1-1-1,0 1 1,0-1-1,0 1 1,0-1-1,1-2 1,1-4 51,0 0 0,0 0-1,0 0 1,1-13 0,-4 16-82,0 1 0,0-1-1,0 1 1,-1-1 0,0 1-1,0-1 1,0 1 0,0 0-1,-1-1 1,1 1 0,-1 0 0,0 0-1,-1 0 1,1 0 0,-1 1-1,1-1 1,-1 1 0,0-1-1,-6-4 1,-5-2 2,0 0 0,0 0 0,-32-14-1,-22-16 628,67 40-608,0-1 0,1 1 0,-1 0 0,1-1 0,-1 0 0,0 1 0,1-1 0,-1 1 0,1-1 0,-1 0 0,1 1 0,0-1 0,-1 0 0,1 1 0,0-1 0,-1 0-1,1 0 1,0 1 0,0-1 0,0 0 0,0 0 0,0 1 0,0-1 0,0 0 0,0 0 0,0 0 0,0 1 0,0-1 0,0 0 0,0 0 0,1 1 0,-1-1 0,0 0 0,1 0 0,-1 1-1,0-1 1,1 0 0,-1 1 0,1-1 0,-1 1 0,1-1 0,-1 1 0,1-1 0,0 1 0,-1-1 0,2 0 0,40-23-141,-32 19 112,49-22-1318,73-24 0,2 8-5589,-111 36 4775,23-8-4166</inkml:trace>
  <inkml:trace contextRef="#ctx0" brushRef="#br0" timeOffset="1478.96">2523 317 3586,'0'0'11360,"2"-14"-9520,-2 14-1837,5-37 1494,0-39-1,-5 75-1465,0 0 0,0 0 0,0 0 0,0 0 0,0-1 0,-1 1 0,1 0 0,0 0 0,-1 0 0,1 1 0,-1-1 0,1 0 0,-1 0 0,0 0 0,1 0 0,-1 0 0,0 1 0,0-1 0,1 0 0,-1 0 0,0 1 0,0-1 0,0 1 0,0-1 0,0 1 0,0-1 0,0 1 0,0-1 0,0 1 0,0 0 0,0 0 0,0-1 0,0 1 0,0 0 0,0 0 0,0 0 0,-1 0 0,1 0 0,0 1 0,0-1 0,0 0 0,-1 1 0,-2-1-19,1 1-1,-1 0 1,0 0 0,1 0-1,-1 0 1,1 0 0,-1 1-1,1 0 1,0-1 0,0 1-1,-4 4 1,1 0-12,1 0 0,0 1 0,1-1-1,0 1 1,0 0 0,0 1 0,1-1 0,0 1 0,0-1 0,1 1-1,0 0 1,-1 14 0,0 5 6,2 1 0,4 37 0,-3-59 2,0-1-1,1 0 1,0 1-1,0-1 1,0 0 0,1 0-1,0 0 1,0 0-1,0 0 1,1-1-1,-1 1 1,1 0 0,0-1-1,1 0 1,-1 0-1,1 0 1,7 6-1,-6-6-177,0-1-1,-1 0 0,2 0 1,-1-1-1,0 1 0,10 2 1,38 2-4943,-45-9 1421,-7-10-2370</inkml:trace>
  <inkml:trace contextRef="#ctx0" brushRef="#br0" timeOffset="2612.27">2407 457 6835,'0'0'8081,"-3"-1"-7438,2 0-647,1 1 0,0 0-1,0 0 1,-1 0 0,1 0 0,0 0-1,0 0 1,0 0 0,-1-1 0,1 1-1,0 0 1,0 0 0,0 0-1,-1-1 1,1 1 0,0 0 0,0 0-1,0 0 1,0-1 0,0 1 0,0 0-1,0 0 1,-1-1 0,1 1 0,0 0-1,0 0 1,0-1 0,0 1 0,0 0-1,0 0 1,0-1 0,0 1-1,0 0 1,0 0 0,0 0 0,1-1-1,-1 1 1,0 0 0,0 0 0,0-1-1,0 1 1,0 0 0,0 0 0,1 0-1,-1-1 1,0 1 0,0 0 0,0 0-1,0 0 1,1 0 0,-1-1 0,0 1-1,0 0 1,0 0 0,1 0-1,-1 0 1,0 0 0,0 0 0,1-1-1,28-10-761,52-8-2914,-64 16 1993,15-3-449,47-13-956,-32 0 8954,-40 21-496,0 7-3504,2 17-1755,-7-21 682,2 8-509,8 17 813,-11-30-1065,0 1-1,-1-1 1,1 0-1,0 1 1,0-1-1,-1 0 1,1 1-1,0-1 1,0 0 0,0 0-1,0 0 1,-1 1-1,1-1 1,0 0-1,0 0 1,0 0-1,-1-1 1,1 1-1,0 0 1,0 0-1,0 0 1,-1-1-1,1 1 1,0 0-1,0-1 1,0 1-1,-1 0 1,1-1-1,0 1 1,-1-1-1,1 1 1,-1-1 0,1 1-1,0-1 1,-1 0-1,1 1 1,-1-1-1,1-1 1,1 0-21,0 0 1,0 0-1,0 0 1,1 0-1,-1 0 1,0 0-1,1 1 0,0-1 1,-1 1-1,1 0 1,0 0-1,-1 0 1,1 0-1,0 0 1,3 0-1,-3 1-9,0 1 0,0 0-1,-1 0 1,1-1 0,-1 2-1,1-1 1,-1 0-1,0 0 1,1 1 0,-1-1-1,0 1 1,0 0 0,0-1-1,0 1 1,0 0 0,0 0-1,1 3 1,-1-3 18,-1 0-1,0 0 0,1-1 1,-1 1-1,1-1 1,0 1-1,-1-1 1,1 1-1,0-1 1,0 0-1,0 0 1,0 0-1,0 0 1,0 0-1,0 0 1,0-1-1,1 1 1,-1 0-1,0-1 1,5 0-1,-3-1-4,-1 0-1,1-1 1,0 1-1,-1-1 0,1 0 1,-1 0-1,1 0 1,-1-1-1,0 1 1,5-6-1,4-3-61,-10 8 31,1 0 1,-1 1 0,1 0 0,0-1-1,0 1 1,-1 0 0,1 0 0,1 0-1,-1 0 1,0 1 0,0-1 0,1 1-1,-1 0 1,1 0 0,-1 0 0,4 0-1,-4 3 14,-1-1-1,0 1 0,0 0 1,0-1-1,0 1 0,-1 0 1,1 1-1,-1-1 0,1 0 1,-1 0-1,1 1 0,-1-1 1,0 0-1,0 1 0,1 4 1,12 19 112,-12-24-112,1 0 1,-1-1-1,0 1 0,1-1 0,-1 0 0,1 0 0,0 0 0,-1 0 0,1 0 0,0 0 0,0-1 0,-1 1 0,1-1 0,0 0 0,0 0 1,0 0-1,0 0 0,-1 0 0,1-1 0,3 0 0,-1-1-104,0 0 1,0 0-1,0-1 0,0 1 0,0-1 1,-1 0-1,1-1 0,-1 1 1,7-8-1,2-3-454,-2-1-1,0 0 1,0 0 0,-2-1-1,10-19 1,-12 15 290,-1 0-1,-1 0 1,-1 0 0,0-1-1,-2 1 1,0-1 0,-1 0-1,-3-23 1,2 21 1158,-4 14 294,4 8-1146,0 1-1,0 0 1,0 0-1,0 0 0,0 0 1,-1-1-1,1 1 1,0 0-1,0 0 0,0 0 1,0 0-1,0 0 1,0 0-1,-1-1 1,1 1-1,0 0 0,0 0 1,0 0-1,0 0 1,-1 0-1,1 0 1,0 0-1,0 0 0,0 0 1,-1 0-1,1 0 1,0 0-1,0 0 0,0 0 1,-1 0-1,1 0 1,0 0-1,0 0 1,0 0-1,0 0 0,-1 0 1,1 0-1,0 0 1,0 0-1,0 0 1,0 0-1,-1 0 0,1 1 1,0-1-1,0 0 1,0 0-1,0 0 1,0 0-1,-1 0 0,1 1 1,0-1-1,0 0 1,0 0-1,0 0 0,0 0 1,0 1-1,0-1 1,0 0-1,0 0 1,0 0-1,0 0 0,0 1 1,0-1-1,0 0 1,0 0-1,0 0 1,0 1-1,0-1 0,0 0 1,-5 18 73,0 1 1,2 0-1,0-1 0,2 1 1,0 0-1,3 37 0,22 116 748,-7-81-683,-3 0 0,1 109-1,-15-199-162,0 0 0,0 0 0,1 0-1,-1 0 1,0 0 0,0 0-1,0 0 1,0 0 0,0 1-1,-1-1 1,1 0 0,0 0 0,0 0-1,-1 0 1,1 0 0,-1 0-1,1 0 1,-1 0 0,1 0 0,-1 0-1,0 0 1,1-1 0,-1 1-1,0 0 1,0 0 0,1 0-1,-1-1 1,0 1 0,0-1 0,0 1-1,0 0 1,0-1 0,0 0-1,0 1 1,0-1 0,0 0 0,0 1-1,-1-1 1,1 0 0,0 0-1,0 0 1,0 0 0,0 0 0,0 0-1,0 0 1,0 0 0,-2-1-1,-1 0 56,0 0 0,0-1 0,1 1 0,-1-1 0,1 0-1,0 0 1,-1 0 0,1-1 0,0 1 0,0-1 0,0 1-1,-3-6 1,-2-4 10,1 0-1,0 0 0,1-1 1,1 1-1,0-1 1,1-1-1,0 1 0,1-1 1,-3-24-1,3-10-120,3-70 0,1 95 98,-1 7-35,1-1 0,1 1 0,0 0 0,1 0 0,9-24 0,-10 34-23,0 1-1,0 1 1,0-1-1,1 0 1,0 0 0,0 1-1,0 0 1,0 0-1,1 0 1,0 0 0,0 0-1,0 0 1,0 1-1,1 0 1,-1 0-1,1 0 1,0 1 0,0-1-1,0 1 1,0 0-1,7-1 1,1 0-4,0 1 0,1 0 0,-1 1 0,1 0 0,23 3 0,-32-2-4,1 1-1,-1 0 1,0 0 0,1 0-1,-1 1 1,0-1-1,1 1 1,-1 1 0,0-1-1,0 1 1,-1-1-1,1 1 1,-1 1 0,1-1-1,-1 1 1,6 6-1,-8-8 11,-1 1-1,1 0 0,-1 0 0,1 0 1,-1 0-1,0 0 0,0 0 0,-1 0 0,1 1 1,0-1-1,-1 0 0,0 0 0,0 0 1,0 1-1,0-1 0,-1 0 0,1 0 1,-1 1-1,0-1 0,0 0 0,0 0 1,0 0-1,0 0 0,-1 0 0,1 0 0,-1-1 1,0 1-1,0 0 0,-3 2 0,0 2-358,-1-1 0,0 0 0,0 0 0,0-1-1,-13 9 1,-16 3-5762</inkml:trace>
  <inkml:trace contextRef="#ctx0" brushRef="#br0" timeOffset="3254.78">3655 423 11877,'0'0'4605,"9"-2"-4135,-4 1-406,0 0 0,-1 0 1,1 0-1,0-1 0,0 0 0,-1 0 1,1 0-1,-1-1 0,1 1 0,-1-1 1,0 0-1,0 0 0,0-1 0,-1 1 1,1-1-1,-1 0 0,0 1 0,0-2 1,0 1-1,-1 0 0,1 0 0,-1-1 1,3-9-1,2-25 1028,-6 32 118,-1 26-978,0-3-181,0 30-23,0-45-26,0 0 0,1 0 0,-1 0 0,0 0 0,0 0 0,1 0 0,-1 0 0,1 0 0,-1 0 0,1 0 1,-1 0-1,1 0 0,0 0 0,-1 0 0,1-1 0,0 1 0,0 0 0,-1 0 0,1-1 0,0 1 0,0 0 0,0-1 0,0 1 0,0-1 1,0 1-1,0-1 0,0 0 0,0 1 0,0-1 0,1 0 0,-1 0 0,2 0 0,5 0 43,-1-1 0,1 0 0,-1 0-1,1-1 1,-1 0 0,1 0 0,-1-1 0,0 1 0,0-2 0,0 1-1,-1-1 1,1 0 0,-1 0 0,0-1 0,10-10 0,-15 15-24,-1 1 1,1-1-1,-1 0 1,1 0-1,-1 0 1,1 0-1,-1 0 1,1 1-1,-1-1 1,1 0-1,-1 0 1,1 1-1,-1-1 1,0 0-1,1 1 1,-1-1-1,1 0 1,-1 1-1,0-1 1,1 1-1,-1-1 1,0 0-1,0 1 1,1-1-1,-1 1 1,0-1-1,0 1 1,0-1-1,1 1 1,-1-1-1,0 1 1,0-1-1,0 2 1,11 29-38,-7-18 50,-3-11-27,0-1 0,0 1 0,0-1 0,0 0-1,0 1 1,0-1 0,0 0 0,0 0 0,0 0-1,1 0 1,-1 0 0,1 0 0,-1 0 0,1 0-1,-1-1 1,1 1 0,-1 0 0,1-1 0,-1 1-1,1-1 1,0 0 0,-1 0 0,1 1-1,0-1 1,-1 0 0,1 0 0,0 0 0,-1-1-1,1 1 1,0 0 0,-1-1 0,1 1 0,0-1-1,-1 1 1,1-1 0,-1 0 0,2 0 0,3-2 10,-1 0 1,0 0-1,0-1 1,0 1-1,0-1 1,0 0-1,-1-1 1,6-6 0,-9 10-20,-1 0 0,1 0 1,-1 0-1,0 0 0,1 0 1,0 0-1,-1 0 1,1 0-1,0 0 0,-1 1 1,1-1-1,0 0 0,0 1 1,-1-1-1,1 0 1,0 1-1,0-1 0,0 1 1,0-1-1,0 1 1,0 0-1,0-1 0,0 1 1,0 0-1,0 0 0,0-1 1,0 1-1,0 0 1,2 0-1,-2 2-16,0 0-1,1-1 1,-1 1 0,0 0 0,0-1-1,1 1 1,-2 0 0,1 0-1,0 0 1,0 0 0,0 3 0,7 15 64,-7-18-56,0-1 1,0 1-1,0-1 0,0 1 1,0-1-1,0 1 1,0-1-1,0 0 0,1 1 1,-1-1-1,0 0 0,1 0 1,-1 0-1,1 0 0,-1 0 1,1 0-1,0-1 0,-1 1 1,1-1-1,0 1 0,0-1 1,-1 1-1,1-1 0,0 0 1,0 0-1,0 0 0,-1 0 1,1 0-1,0 0 0,0 0 1,0 0-1,-1-1 0,1 1 1,0-1-1,3-1 0,23-18-2606,-26 18 1982,0 0 1,-1 0-1,1 0 1,-1 0-1,1-1 1,-1 1-1,0-1 1,0 1-1,0-1 1,1-3 0,-1-17-9023</inkml:trace>
  <inkml:trace contextRef="#ctx0" brushRef="#br0" timeOffset="3409.39">3944 2 14102,'0'0'8276,"-8"-2"-9620,8 23-2274,0 5-6643</inkml:trace>
  <inkml:trace contextRef="#ctx0" brushRef="#br0" timeOffset="5100.54">908 1207 7395,'0'0'6793,"6"16"-6009,-3-15-709,-1 1 1,0-1-1,1 0 0,-1 0 0,1 0 1,-1-1-1,1 1 0,-1-1 0,1 1 1,0-1-1,-1 0 0,1 0 0,0 0 1,-1 0-1,1 0 0,0-1 0,2 0 1,-1 1-8,0-1 1,0 0-1,0 0 1,0 0-1,0-1 0,0 1 1,0-1-1,0 0 1,-1 0-1,6-4 1,-7 3-53,-1 0 0,1 0 1,-1-1-1,0 1 0,0-1 1,0 1-1,0-1 0,0 1 1,-1-1-1,0 0 0,0 1 1,0-1-1,0 1 0,-1-1 1,1 0-1,-2-3 0,2 7-14,0-1-1,-1 1 1,1-1 0,0 1-1,-1-1 1,1 1 0,-1 0-1,1-1 1,-1 1-1,1 0 1,-1-1 0,1 1-1,-1 0 1,1 0-1,-1 0 1,1-1 0,-1 1-1,1 0 1,-1 0-1,1 0 1,-1 0 0,0 0-1,1 0 1,-1 0-1,1 0 1,-1 0 0,1 0-1,-1 0 1,1 0-1,-1 1 1,1-1 0,-1 0-1,0 0 1,1 0-1,-1 1 1,1-1 0,0 0-1,-1 1 1,1-1-1,-1 0 1,1 1 0,-1 0-1,-19 14 45,15-8-35,0 1 0,0-1 0,0 1 0,1 0 0,0 0 0,0 1 0,1-1 0,0 1 0,1-1 0,0 1 0,0 0 0,1 0 0,0 0 0,0 0 0,1 0 0,3 18 0,-3-26-21,0 0 0,0 0 0,1 1 1,-1-1-1,1 0 0,-1 0 0,1 1 0,-1-1 1,1 0-1,0 0 0,0 0 0,-1 0 1,1 0-1,0 0 0,0 0 0,0 0 0,0 0 1,0 0-1,1-1 0,-1 1 0,0 0 1,2 0-1,1 1-46,0-1 1,0 0-1,0 0 0,0 0 1,1-1-1,-1 0 0,7 1 1,-1-2-120,-1 0 0,1 0 0,-1 0 0,0-1 0,1-1 0,10-4 1,-14 5 144,0-1 0,0-1 0,0 1 0,0-1 0,0 0 0,-1 0 0,0-1 0,0 1 0,0-1 0,-1 0 0,1-1 0,-1 1 0,5-10 0,-5 6 177,0 0 1,-1 0-1,0 0 0,-1-1 1,0 1-1,-1 0 1,0-1-1,0-19 1,-1 29-122,0-1 1,-1 1 0,1-1 0,0 1 0,-1 0 0,1-1 0,0 1-1,-1 0 1,1-1 0,-1 1 0,1 0 0,0-1 0,-1 1-1,1 0 1,-1 0 0,1-1 0,-1 1 0,1 0 0,-1 0-1,1 0 1,-1 0 0,1-1 0,-1 1 0,1 0 0,-1 0 0,1 0-1,-1 0 1,1 0 0,-1 1 0,1-1 0,-1 0 0,1 0-1,-2 0 1,-19 8 104,17-3-165,0 0 0,0 0 0,0 1 0,1-1 1,0 1-1,0 0 0,1 0 0,-1 0 0,1 0 0,1 0 0,-1 1 1,1-1-1,0 1 0,1-1 0,-1 12 0,5-18 14,-1 0 1,0 0-1,0 0 0,0 0 0,0 0 1,1-1-1,-1 0 0,0 1 1,5-3-1,11-12 381,-19 14-375,0 1 0,1-1 0,-1 0 0,1 0 0,0 1 0,-1-1 0,1 0 0,0 1 0,-1-1 0,1 0 0,0 1 0,0-1 0,-1 1 0,1-1 0,0 1 0,0 0 0,0-1 0,0 1 0,0 0 0,0-1 0,0 1 0,-1 0 0,1 0 0,0 0 0,0 0 0,0 0 0,0 0 0,0 0 0,0 0 0,0 1 0,0-1 0,0 0 0,0 0 0,0 1 0,0-1 0,-1 0 0,1 1 0,0-1 0,0 1 0,0-1 0,-1 1 0,1 0 0,0-1 0,-1 1 0,1 0 1,0-1-1,-1 1 0,1 0 0,-1 0 0,1 0 0,-1-1 0,0 1 0,1 0 0,-1 2 0,4 2 12,0 0 0,0 0 0,0 0 1,0 0-1,1-1 0,0 1 0,0-1 1,0 0-1,0-1 0,1 1 0,7 2 1,-10-4-6,0-1 1,0-1 0,0 1 0,1 0 0,-1-1 0,1 1 0,-1-1 0,0 0-1,1 0 1,-1-1 0,0 1 0,1-1 0,-1 1 0,0-1 0,0 0 0,1 0-1,-1-1 1,0 1 0,0 0 0,0-1 0,0 0 0,-1 0 0,6-4 0,-8 6 10,36-32-744,-34 30 671,0 0 0,0-1 1,0 1-1,0 0 0,0-1 0,-1 0 0,1 1 0,-1-1 0,0 0 0,0 0 0,0 0 0,0 0 1,0 0-1,0-3 0,-4 7 114,1-1 0,0 1 0,0 0 0,-1 1 0,1-1 1,0 0-1,0 1 0,0-1 0,0 1 0,1-1 0,-1 1 0,-2 2 1,2 1 11,0 0-1,0 1 1,0-1 0,0 1 0,1-1 0,0 1 0,0 0 0,1-1 0,0 1 0,0 11 0,0-9-110,1-7 53,0 0 1,0 0-1,-1-1 0,1 1 0,0 0 0,0 0 1,0 0-1,0 0 0,0-1 0,0 1 0,1-1 0,-1 1 1,0 0-1,0-1 0,0 0 0,0 1 0,1-1 0,-1 0 1,0 0-1,0 1 0,1-1 0,-1 0 0,0 0 1,1 0-1,-1-1 0,0 1 0,0 0 0,1 0 0,-1-1 1,2 0-1,43-9 296,-39 7-270,0-2 1,0 1-1,0-1 1,-1 0-1,0 0 1,0 0-1,-1-1 1,1 0-1,-1 0 1,0-1-1,-1 1 1,0-1-1,0 0 1,0 0-1,-1 0 1,0-1-1,4-12 1,-3 3 36,-1 1 1,-1-1 0,0 0 0,-1 1 0,-1-1-1,-1 0 1,-3-24 0,-1 31 857,-3 19-444,-4 18-376,5-4-69,0-1-1,2 1 0,0 0 1,2 0-1,0 1 1,2-1-1,1 1 1,4 41-1,-4-64-27,0 1 1,0-1 0,0 0-1,0 0 1,1 1-1,-1-1 1,0 0-1,1 0 1,-1 0-1,0 1 1,1-1-1,0 0 1,-1 0-1,1 0 1,0 0-1,-1 0 1,1 0-1,0 0 1,0 0-1,0 0 1,0 0-1,0-1 1,0 1-1,0 0 1,0-1-1,0 1 1,0 0 0,0-1-1,1 0 1,-1 1-1,0-1 1,0 1-1,0-1 1,1 0-1,-1 0 1,0 0-1,1 0 1,-1 0-1,0 0 1,0 0-1,1 0 1,-1-1-1,0 1 1,0 0-1,1-1 1,-1 1-1,0-1 1,0 1-1,0-1 1,0 1-1,0-1 1,0 0-1,2-1 1,4-3 21,0-1-1,0 0 1,0 0 0,-1 0 0,0 0-1,6-10 1,62-104-263,-73 119 265,-1 0 1,1 0-1,-1 0 1,1 1-1,0-1 0,-1 0 1,1 1-1,0-1 1,0 0-1,-1 1 1,1-1-1,0 1 1,0-1-1,0 1 1,0 0-1,0-1 0,-1 1 1,1 0-1,0 0 1,0-1-1,0 1 1,0 0-1,0 0 1,0 0-1,0 0 1,0 0-1,0 0 0,0 1 1,0-1-1,0 0 1,0 0-1,0 1 1,0-1-1,-1 0 1,1 1-1,0-1 1,0 1-1,0-1 1,0 1-1,-1-1 0,1 1 1,0 0-1,0 0 1,29 32 754,-25-25-790,0-1-1,1 0 1,0-1 0,0 1-1,0-1 1,1 0-1,0-1 1,0 1 0,0-1-1,15 7 1,-11-8-788,0 0 0,0 0 1,0-1-1,21 4 0,24 0-3556</inkml:trace>
  <inkml:trace contextRef="#ctx0" brushRef="#br0" timeOffset="6466.08">2573 1158 11461,'0'0'4949,"0"-14"-2713,3-46-766,-3 58-1416,0 0 0,0 0 0,0 0 0,0 0 0,0 0 0,0 0 0,-1 0 0,1 0 0,-1 0 0,0 0 0,1 0 0,-1 0 0,0 0 0,0 0 0,0 1 0,-1-1 0,1 0 0,0 1 0,-1-1 0,1 1 0,-1-1 0,1 1 0,-1 0 0,0-1 0,1 1 0,-1 0 1,0 0-1,0 0 0,0 1 0,0-1 0,0 0 0,0 1 0,0-1 0,0 1 0,0 0 0,0-1 0,0 1 0,-4 0 0,1 0-30,-1 0 0,0 1-1,0 0 1,0-1 0,0 2 0,1-1 0,-1 1 0,1-1-1,-1 1 1,1 1 0,-9 4 0,7-1-1,-1 0-1,1 0 1,0 1 0,0 0 0,1 0 0,0 1-1,-10 15 1,13-18-23,1-1 1,0 1-1,0 0 1,0 0-1,1 0 1,-1 0-1,1 0 1,1 0-1,-1 1 0,1-1 1,-1 0-1,1 0 1,1 1-1,-1-1 1,1 0-1,2 6 0,-2-8 2,0-1-1,0 1 0,1-1 0,-1 0 1,1 1-1,-1-1 0,1 0 0,0 0 1,0 0-1,0 0 0,0-1 0,0 1 1,1 0-1,-1-1 0,0 0 0,1 1 1,-1-1-1,1 0 0,0 0 0,-1 0 0,1-1 1,0 1-1,-1-1 0,1 1 0,0-1 1,0 0-1,-1 0 0,4 0 0,0 0 3,1-1 0,-1 1-1,1-1 1,-1 0 0,0 0-1,0-1 1,0 0 0,0 0-1,0 0 1,0-1 0,7-4-1,-4 0-41,1-1 0,-1 0 0,-1 0 0,0-1 0,0 0 0,-1-1 0,0 0 0,0 0 0,-1 0-1,-1-1 1,0 0 0,0 0 0,-1 0 0,-1 0 0,5-24 0,-3-2-137,-2-1 1,-1 1 0,-6-65-1,4 102 171,0-4-24,0 1 0,0 0 1,0 0-1,-1-1 0,1 1 0,-1 0 0,0 0 0,0 0 0,0 0 0,-1 0 0,-2-5 0,-1 15-503,-3 16 547,1 1-1,1 0 0,1 0 1,1 0-1,-1 36 0,8 125 790,-3-181-790,0 0 0,0 0 0,0 0 0,1 0 0,-1 0 0,1 0 1,0-1-1,1 1 0,-1 0 0,0-1 0,1 1 0,0-1 0,0 1 0,0-1 0,0 0 0,1 1 0,-1-1 1,1-1-1,0 1 0,0 0 0,0-1 0,0 1 0,1-1 0,-1 0 0,0 0 0,1 0 0,0 0 1,-1-1-1,1 0 0,0 1 0,0-1 0,0-1 0,0 1 0,0 0 0,7-1 0,-5 0-1,0-1-1,1 1 1,-1-1-1,0-1 1,0 1-1,0-1 1,0 0-1,0 0 1,0-1-1,-1 0 1,1 0-1,-1 0 1,0-1-1,1 1 1,-2-1-1,1 0 1,0-1-1,-1 1 1,0-1-1,0 0 1,0 0-1,3-7 1,-2 2-24,-1 0 0,0 0 1,-1-1-1,0 0 1,-1 1-1,0-1 0,0 0 1,-2 0-1,1-18 1,-2 29 4,1 0 1,0 1-1,0-1 1,0 0-1,0 0 0,0 0 1,-1 0-1,1 1 1,0-1-1,0 0 1,0 0-1,-1 0 1,1 0-1,0 0 1,0 0-1,0 0 1,-1 0-1,1 1 1,0-1-1,0 0 1,-1 0-1,1 0 1,0 0-1,0 0 1,0 0-1,-1 0 1,1 0-1,0 0 1,0-1-1,-1 1 1,1 0-1,0 0 1,0 0-1,0 0 1,-1 0-1,1 0 1,0 0-1,0 0 1,0-1-1,0 1 1,-1 0-1,1 0 1,0 0-1,0 0 1,0-1-1,0 1 1,0 0-1,-1 0 1,1 0-1,0-1 1,0 1-1,0 0 1,0 0-1,0 0 1,0-1-1,0 1 1,-11 21-97,10-11 83,0 1 0,1-1 0,0 0 0,0 0 1,4 20-1,-3-27 19,0-1 0,0 1 0,0-1 0,0 0 0,0 0 0,0 1 0,1-1 0,-1 0 0,1 0 0,-1 0 0,1 0 0,0 0 0,0-1 0,0 1 0,0 0 0,0-1 0,0 0 0,0 1 0,0-1 0,1 0 0,-1 0 0,1 0 0,-1 0 0,1-1 0,-1 1 0,1-1 0,-1 1 0,1-1 0,4 0 0,1 0-35,0 0 1,0-1-1,0 0 1,-1 0-1,1-1 0,0 0 1,-1 0-1,0 0 1,1-1-1,-1-1 1,0 1-1,0-1 1,-1 0-1,1 0 1,-1-1-1,0 0 1,8-8-1,-7 6-9,-1-1 0,1 0 1,-1 0-1,-1 0 0,0-1 0,0 0 0,0 0 0,-1 0 1,-1 0-1,0-1 0,0 0 0,-1 1 0,2-14 0,0-129 956,-12 348-758,2-103 293,8 131 0,14-38 376,-24-235-787,3 15-54,-2-52 0,6 65-18,1 0-32,0 0 1,1 0-1,1 0 0,7-31 1,-8 48 58,0 0 0,0 0 0,1 0 0,0 0 0,-1 0 0,1 0 0,1 0 0,-1 0 0,1 0 0,-1 1 0,1 0 0,0-1 0,0 1 0,0 0 0,1 0 0,-1 1 0,1-1 0,0 1 0,0-1 0,0 1 0,0 1 0,0-1 0,0 0 0,0 1 0,0 0 0,1 0 0,8-1 0,-8 1-6,1 1 0,-1 0 0,1 0 0,-1 0 0,0 1 0,1 0 0,-1 0 0,1 0 0,8 4 0,-12-5-8,0 1-1,-1 0 0,1 0 1,-1 1-1,1-1 0,-1 0 1,0 0-1,1 1 0,-1-1 1,0 1-1,0-1 0,0 1 1,0-1-1,0 1 0,0 0 1,0-1-1,-1 1 1,1 0-1,-1 0 0,1 0 1,-1-1-1,0 1 0,0 0 1,1 0-1,-1 0 0,-1 0 1,1 0-1,0-1 0,0 1 1,-1 0-1,0 3 0,-1-2-6,0 0 0,0 1 0,0-1 0,0-1 0,0 1 0,0 0 0,-1 0 0,0-1 0,1 1 0,-1-1 0,0 0 0,0 0 0,0 0 0,-1 0 0,1-1 0,-5 3 0,-57 19-433,51-17 257,26-7 125,27-6 221,-15-1-300,-1-1 0,0-1 0,-1-1 0,0-1 0,26-19 0,-38 24 92,-2 0 0,1-1-1,-1 1 1,0-1 0,-1-1 0,0 0-1,0 0 1,-1 0 0,0-1-1,-1 1 1,0-1 0,-1-1-1,0 1 1,3-11 0,1-23 359,-3 1 0,-1-1 0,-3-55 0,-22 163 1298,11-6-1428,2 1 0,3 0 0,3 83 0,2-123-161,0-16-32,1 0 0,-1 0 0,0 0 0,1 0 0,-1 0 0,1 0 0,0 0 0,0 0 0,0 0 0,0 0 1,1 0-1,-1 0 0,1-1 0,0 1 0,0-1 0,2 3 0,-2-3-219,-1-1 0,1 0 0,-1 0 0,1 0 0,0 0 0,-1-1 0,1 1 0,0 0-1,0-1 1,0 1 0,0-1 0,-1 0 0,1 1 0,0-1 0,0 0 0,0 0 0,0 0 0,0 0 0,0-1 0,0 1 0,-1 0-1,1-1 1,0 1 0,0-1 0,0 0 0,-1 0 0,1 1 0,0-1 0,1-2 0,22-18-8832</inkml:trace>
  <inkml:trace contextRef="#ctx0" brushRef="#br0" timeOffset="6623.92">3394 991 4914,'0'0'14551,"95"-27"-14551,-25 10-1617,9-1-3569</inkml:trace>
  <inkml:trace contextRef="#ctx0" brushRef="#br0" timeOffset="7429.75">1 786 10485,'0'0'8003,"0"2"-7922,8 3 127,9-1 288,-1 3 96,9-2-112,0 0-272,4-1-96,4 3-112,0-2-336,-4 2-2545,-4-2-801,-8-3-3841</inkml:trace>
  <inkml:trace contextRef="#ctx0" brushRef="#br0" timeOffset="7630.99">109 926 9636,'0'0'8164,"16"0"-8068,5 0 192,8 0-240,-4 0-48,0-7-272,-1-2-2257,-7 2-2049,-5-4-3266</inkml:trace>
  <inkml:trace contextRef="#ctx0" brushRef="#br0" timeOffset="7975.84">162 647 10197,'0'0'10703,"-12"-4"-10127,-38-7-247,50 11-327,-1 0 1,1 0 0,-1 0 0,1 0-1,-1 0 1,1 0 0,-1 0 0,1 0-1,-1 0 1,1 1 0,-1-1 0,1 0-1,-1 0 1,1 0 0,-1 1 0,1-1-1,-1 0 1,1 1 0,-1-1 0,1 0-1,0 1 1,-1-1 0,1 0 0,0 1-1,-1-1 1,1 1 0,0-1 0,-1 1-1,1-1 1,0 0 0,0 1 0,0-1-1,0 1 1,-1-1 0,1 1 0,0-1-1,0 1 1,0-1 0,0 1-1,0 0 1,0-1 0,0 1 0,1 0-1,2 20 8,-1-17-13,0 0 1,0-1-1,0 1 0,0-1 0,1 1 0,-1-1 0,1 0 0,0 0 0,0 0 0,1 0 0,-1 0 1,0-1-1,1 0 0,0 0 0,6 3 0,70 25 142,-34-14 0,-43-15-132,0 0 0,0 1 1,-1-1-1,1 1 0,-1-1 0,1 1 0,-1 0 0,1 0 0,-1 0 0,0 0 0,0 1 0,0-1 0,0 0 0,0 1 0,-1 0 0,1-1 0,1 6 0,-1-3 6,-1 0 1,-1 0-1,1-1 1,-1 1-1,0 0 1,0 0-1,0-1 1,-1 1-1,0 0 1,0 0-1,-1 4 1,-7 12-2,0-1 0,-1 0 0,-1 0 0,-1-1 1,-19 24-1,15-22-88,-49 69-2467,19-32-3475,5-11-4961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2:59.621"/>
    </inkml:context>
    <inkml:brush xml:id="br0">
      <inkml:brushProperty name="width" value="0.035" units="cm"/>
      <inkml:brushProperty name="height" value="0.035" units="cm"/>
      <inkml:brushProperty name="color" value="#004F8B"/>
    </inkml:brush>
  </inkml:definitions>
  <inkml:trace contextRef="#ctx0" brushRef="#br0">1 236 6739,'0'0'10786,"0"-13"-9921,2-49 1987,10 88-2802,0 1 0,-2 1 1,-2-1-1,0 2 0,-2-1 1,6 57-1,-12-84 382,-37 6-413,37-6-31,0 0 0,-1 0 0,1 1 0,0-1 0,-1 0 0,1 0 0,0 1 0,0-1 0,0 0 0,0 0 0,0 1 0,0-1 0,1 0 0,-1 0 0,0 0 0,1 1 0,-1-1-1,0 0 1,1 0 0,0 0 0,-1 0 0,1 0 0,0 0 0,-1 0 0,1 0 0,1 2 0,1-2 9,-1 0-1,0 1 0,1-1 0,-1 0 1,1 0-1,-1 0 0,1-1 0,-1 1 1,1-1-1,-1 1 0,1-1 0,3 0 1,5 0 4,0 0 0,0-1 1,0-1-1,-1 0 0,16-4 0,-21 4-32,1 0 0,-1 0 0,1 0 0,-1-1 0,0 0 0,0 0 0,0 0 0,-1-1 0,1 1 0,-1-1 0,0 0 0,0-1 0,0 1 0,0-1 0,-1 1 0,0-1 0,0 0 0,0 0 0,0-1 0,2-7 0,-1-2 23,-1 0 0,-1 0 0,0 0 0,-1 0 0,0-1 0,-3-26 0,0 33-27,1 0-1,-1 0 1,-1 1 0,0-1-1,0 0 1,-1 1-1,0 0 1,0 0 0,-1 0-1,0 0 1,0 1-1,-13-14 1,15 17 24,-1 0 0,0 0 0,0 0 0,-1 1 0,1-1 0,-1 1 0,1 0 0,-1 0 0,0 1 0,0-1 0,0 1 1,-1 0-1,1 0 0,0 1 0,-1 0 0,1 0 0,-1 0 0,0 1 0,1-1 0,-1 1 0,1 0 0,-9 2 0,11 0-13,0-1 0,-1 1 0,1 0 1,0 0-1,0 0 0,0 0 0,0 1 0,1-1 0,-1 1 0,1 0 1,-1 0-1,1 0 0,0 0 0,0 0 0,0 0 0,1 0 0,-1 1 1,1-1-1,-2 6 0,0 2-650,0-1-1,0 1 1,1 0 0,0-1 0,0 18 0,2 8-3920,0-6-2852</inkml:trace>
  <inkml:trace contextRef="#ctx0" brushRef="#br0" timeOffset="894.47">396 349 11189,'0'0'1286,"18"0"-1195,58-1-1,-73 1-78,-1 0 0,1 0 0,0-1-1,-1 1 1,1-1 0,0 1 0,-1-1 0,1 0-1,-1 0 1,1 0 0,-1 0 0,0 0-1,1-1 1,-1 1 0,3-3 0,-4 3-4,0 0 0,0 0 0,0-1 0,-1 1 0,1 0 0,0 0 0,-1-1 0,1 1 0,-1 0 0,1-1 0,-1 1 0,0-1 0,1 1 0,-1-1 0,0 1-1,0 0 1,0-1 0,0 1 0,-1-3 0,1 1 10,0 1 0,-1 0-1,0 0 1,0-1 0,1 1-1,-1 0 1,0 0 0,-1 0-1,1 0 1,0 0 0,-1 1-1,1-1 1,-1 0-1,1 1 1,-1-1 0,0 1-1,1-1 1,-1 1 0,0 0-1,0 0 1,0-1 0,0 2-1,-1-1 1,1 0 0,0 0-1,-4 0 1,1 0 36,0 1 1,-1 0-1,1 0 0,0 0 1,-1 1-1,1 0 1,0 0-1,0 0 1,0 1-1,0 0 0,0-1 1,-6 5-1,8-5-45,1 1 1,0 1-1,0-1 0,-1 0 0,1 0 0,0 1 1,1-1-1,-1 1 0,0 0 0,1-1 0,0 1 1,-1 0-1,1 0 0,0 0 0,0 0 0,1 0 1,-1 0-1,1 0 0,-1 0 0,1 0 0,1 7 1,-1-9-11,0 0 0,0 0 0,1 0 0,-1 0 0,0 0 0,1 0 1,-1 0-1,1 0 0,0 0 0,-1-1 0,1 1 0,-1 0 0,1 0 0,0-1 1,0 1-1,0 0 0,-1-1 0,1 1 0,0 0 0,0-1 0,0 1 0,0-1 1,0 0-1,0 1 0,0-1 0,0 0 0,0 1 0,0-1 0,0 0 1,0 0-1,0 0 0,0 0 0,1 0 0,43-1-37,-38 0-1,3 0-290,0-1 1,0 0-1,0-1 1,-1 0-1,1-1 1,-1 0-1,0 0 1,0-1-1,0 0 1,-1 0-1,14-12 1,-17 12 227,1 1 0,-1-1 0,0 0-1,-1 0 1,1-1 0,-1 1 0,0-1 0,0 0 0,-1 0-1,0 0 1,0-1 0,0 1 0,-1-1 0,0 1 0,0-1 0,-1 0-1,1-11 1,-1 6 1142,-1-21 3144,-1 29-2371,-3 19-1064,-10 98-607,4-1-1,5 2 0,10 118 0,3-149 28,-8-82 127,-1-5 30,0-1 0,0 1 0,1 0 1,0 0-1,0-1 0,0 1 1,0 0-1,1-7 0,1-7-239,2-62-803,4 0 0,18-80 0,-23 146 587,-3 9 70,1 1 0,0-1 0,0 0 0,0 1-1,1-1 1,0 0 0,-1 1 0,2 0 0,-1-1 0,0 1 0,1 0 0,0 0 0,0 1 0,0-1 0,0 0-1,1 1 1,-1 0 0,1 0 0,0 0 0,0 0 0,0 1 0,0-1 0,0 1 0,1 0 0,-1 0 0,1 1-1,-1-1 1,1 1 0,0 0 0,-1 0 0,1 1 0,0 0 0,0-1 0,0 1 0,-1 1 0,1-1-1,0 1 1,0 0 0,4 1 0,-7-1 45,-1-1 1,1 1-1,-1-1 0,1 1 0,-1-1 1,0 1-1,1 0 0,-1 0 0,0 0 1,0 0-1,1 0 0,-1 0 0,0 0 1,0 0-1,0 0 0,0 1 0,0-1 1,-1 0-1,1 1 0,0-1 0,-1 0 1,1 1-1,-1-1 0,1 1 0,-1-1 1,1 1-1,-1-1 0,0 1 0,0 0 1,0 2-1,0-2 9,0 1 0,0-1 0,0 0 0,0 1 0,-1-1 0,1 0 0,-1 0 0,1 1 0,-1-1 0,0 0 0,0 0 0,0 0 0,0 0 0,0 0 0,-1 0 0,1 0 0,-1-1 0,1 1 0,-4 3 0,-4-1 72,1-1 0,-1 1 0,0-1 0,-1-1 0,1 0 0,0 0 0,-1-1 0,1 0 0,-1 0 0,-17-2 0,17 1-290,9 0 52,1 0 1,0 0-1,-1 0 1,1 0-1,0 0 1,-1-1-1,1 1 1,0 0-1,-1 0 0,1 0 1,0 0-1,-1 0 1,1 0-1,0-1 1,0 1-1,-1 0 1,1 0-1,0 0 1,-1-1-1,1 1 0,0 0 1,0 0-1,0-1 1,-1 1-1,1 0 1,0-1-1,0 1 1,0 0-1,0-1 1,-1 1-1,1 0 0,0-1 1,0 1-1,0 0 1,0-1-1,0 0 1,0 0-772,-1-8-7679</inkml:trace>
  <inkml:trace contextRef="#ctx0" brushRef="#br0" timeOffset="1654.3">949 292 1185,'0'0'14118,"-3"-9"-13552,-14-27-257,16 36-304,1-1-1,-1 0 1,0 0-1,0 1 1,0-1-1,0 0 1,1 1-1,-1-1 1,0 1-1,0-1 1,0 1 0,0-1-1,-1 1 1,1 0-1,0 0 1,0-1-1,0 1 1,0 0-1,0 0 1,0 0-1,0 0 1,0 0-1,0 1 1,0-1-1,-1 0 1,1 0 0,0 1-1,0-1 1,0 0-1,0 1 1,0-1-1,0 1 1,1 0-1,-1-1 1,0 1-1,0 0 1,0-1-1,0 1 1,-1 2 0,-27 29-70,27-30 49,0 0 0,1 0-1,-1 1 1,1-1-1,0 1 1,-1 0-1,1-1 1,0 1-1,1 0 1,-1-1 0,0 1-1,1 0 1,-1 0-1,1 0 1,0 0-1,0 0 1,0-1-1,1 1 1,-1 0-1,0 0 1,1 0 0,0-1-1,1 6 1,0-6-41,0 0 1,0 0-1,0-1 0,0 1 1,0 0-1,0-1 1,0 1-1,0-1 1,0 0-1,1 1 1,-1-1-1,1 0 0,-1-1 1,1 1-1,-1 0 1,1-1-1,-1 1 1,1-1-1,0 0 0,-1 0 1,1 0-1,0 0 1,-1 0-1,6-2 1,-1 0-93,0 0 1,0-1 0,0 0 0,0-1-1,0 1 1,-1-1 0,0-1 0,0 1-1,0-1 1,0 0 0,-1 0 0,0-1-1,9-11 1,16 95 1373,-29-78-1221,-1 1 0,1 0 1,-1 0-1,1-1 1,-1 1-1,1 0 0,0-1 1,-1 1-1,1-1 1,0 1-1,-1-1 1,1 1-1,0-1 0,0 1 1,0-1-1,-1 0 1,1 1-1,0-1 0,0 0 1,0 0-1,0 0 1,0 0-1,-1 0 0,1 0 1,0 0-1,0 0 1,0 0-1,0 0 1,0 0-1,0 0 0,-1-1 1,1 1-1,0 0 1,0-1-1,0 1 0,-1 0 1,1-1-1,0 1 1,0-2-1,25-20 94,-25 21-111,6-6-13,1 0 0,-1 0 0,1 1 0,13-9 0,-19 14 30,-1 0-1,1 0 1,-1 0-1,1 0 1,-1 1-1,1-1 1,-1 0-1,1 1 1,0-1-1,-1 1 1,1-1-1,0 1 1,-1 0-1,1 0 1,0 0-1,0 0 1,-1 0-1,1 0 1,0 0-1,0 1 1,-1-1-1,1 1 1,-1-1-1,1 1 1,0-1-1,-1 1 1,1 0-1,-1 0 1,1 0-1,-1 0 1,0 0-1,1 0 1,0 2-1,3 3 104,0 0 0,0 1 0,0-2 0,1 1 0,0-1 0,8 7 0,-12-12-90,0 1 0,-1 0 0,1 0 0,0-1 1,0 1-1,0-1 0,0 1 0,-1-1 0,1 0 0,0 1 0,0-1 0,0 0 1,0-1-1,0 1 0,0 0 0,-1 0 0,1-1 0,0 1 0,0-1 0,0 0 1,-1 1-1,1-1 0,0 0 0,-1 0 0,1 0 0,0 0 0,-1 0 0,1-1 1,-1 1-1,0 0 0,3-3 0,3-5-5,1-1-1,-1 1 1,-1-1 0,0-1-1,0 1 1,-1-1 0,0 0-1,-1 0 1,0 0 0,-1 0-1,3-24 1,0-9-136,-2-81 1,-4 117 118,0 6 312,-4 29 133,-5 36-567,3 1-1,2-1 1,7 84-1,0-133-2278,-2-7-2941</inkml:trace>
  <inkml:trace contextRef="#ctx0" brushRef="#br0" timeOffset="2811.71">1249 230 13702,'0'0'4805,"14"-1"-4789,90-3-1301,-22 7-3110,-2-4 7754,-77 9-3917,4 51 1088,-7-49-452,0 0 1,1 0 0,1 1 0,0-1-1,0-1 1,4 13 0,-5-21-77,-1 0 0,1 0 1,0 0-1,0 0 0,-1 0 0,1-1 0,0 1 1,0 0-1,0 0 0,0-1 0,0 1 1,0 0-1,0-1 0,0 1 0,0-1 0,0 1 1,0-1-1,0 1 0,0-1 0,1 0 0,-1 0 1,0 0-1,0 1 0,0-1 0,0 0 1,1-1-1,-1 1 0,0 0 0,0 0 0,0 0 1,0-1-1,1 1 0,-1 0 0,0-1 0,0 1 1,0-1-1,0 0 0,2-1 0,2 0-37,0-1-1,0 0 1,0-1-1,-1 1 0,1-1 1,6-7-1,6-14-129,-15 20 160,1 0 0,0 1-1,0-1 1,0 1-1,1-1 1,-1 1 0,1 0-1,0 1 1,0-1 0,7-4-1,-10 8 3,-1 0-1,1 0 0,-1 0 1,1-1-1,-1 1 0,1 0 1,-1 0-1,1 1 0,-1-1 1,1 0-1,-1 0 0,1 0 1,-1 0-1,1 0 0,-1 0 1,1 1-1,-1-1 0,1 0 1,-1 0-1,1 1 1,-1-1-1,1 0 0,-1 1 1,0-1-1,1 1 0,-1-1 1,0 0-1,1 1 0,-1-1 1,0 1-1,0-1 0,1 1 1,-1-1-1,0 1 0,0 0 1,6 18 12,-6-17-4,3 11 79,-2-8-60,0 1-1,0-1 0,0 0 0,1 1 1,0-1-1,0 0 0,3 5 1,-4-9-14,0 0 0,0 0 1,0 0-1,0 0 0,0 0 0,0 0 1,0-1-1,1 1 0,-1 0 1,0-1-1,0 1 0,1 0 1,-1-1-1,0 0 0,1 1 1,-1-1-1,0 0 0,1 0 1,-1 1-1,1-1 0,-1 0 1,0-1-1,1 1 0,-1 0 1,1 0-1,-1 0 0,0-1 0,1 1 1,-1-1-1,0 1 0,0-1 1,1 0-1,1-1 0,33-19 162,-32 18-184,0-1-1,1 1 0,0 1 1,0-1-1,0 1 1,0-1-1,0 1 0,0 1 1,0-1-1,1 1 1,-1 0-1,10-1 0,-11 2-1,-1 1 0,1-1 0,-1 1-1,0 0 1,1 0 0,-1 0-1,0 0 1,0 1 0,0-1 0,0 1-1,0 0 1,0 0 0,0 0-1,-1 0 1,5 4 0,-5-3 17,1-1-1,0 1 1,0-1 0,0 0 0,0 0-1,0 0 1,0 0 0,0-1 0,1 1 0,-1-1-1,1 0 1,-1 0 0,1 0 0,-1 0 0,7 0-1,31-5 393,-35 2-923,0 1 0,0-1 0,-1 0 0,1 0 0,0-1 1,-1 1-1,8-6 0,-10 6 178,0-1 0,0 0 0,0 1 0,0-1 0,0 0 0,-1-1 0,1 1 0,-1 0 0,0-1 0,0 1 0,3-7 0,2-31 785,-7 41-306,0-1 0,1 1 0,-1 0-1,0-1 1,0 1 0,0 0-1,0-1 1,0 1 0,0-1-1,0 1 1,0 0 0,0-1-1,0 1 1,0-1 0,0 1-1,0 0 1,0-1 0,0 1-1,-1-1 1,1 1 0,0 0-1,0-1 1,0 1 0,-1 0-1,1-1 1,0 1 0,0 0-1,-1-1 1,1 1 0,0 0-1,-1 0 1,1-1 0,0 1-1,-1 0 1,1 0 0,0 0-1,-1-1 1,1 1 0,0 0-1,-1 0 1,1 0 0,-1 0 0,-16 13 790,-11 28-1385,27-39 460,0 0-1,0 0 1,0 0-1,0 0 1,0 0-1,0 0 1,0 1-1,1-1 1,-1 0-1,1 0 1,0 0-1,0 1 1,0-1-1,0 0 1,0 0-1,0 1 1,0-1-1,1 0 1,-1 0-1,2 4 1,-1-5 1,0 0 1,1 0 0,-1 0 0,0 0 0,1 0 0,-1 0-1,0 0 1,1-1 0,-1 1 0,1 0 0,-1-1 0,1 1-1,-1-1 1,1 0 0,0 1 0,-1-1 0,1 0 0,-1 0-1,1 0 1,0 0 0,1-1 0,9 0-71,0-1-1,-1-1 1,0 0 0,0-1 0,0 0-1,15-7 1,-9 1 26,-10 6 66,0-1 0,0 1 0,1 1 0,-1 0 0,1 0 0,0 0 0,0 1 0,9-2 0,-15 6-19,0 1 0,0-1 0,0 0-1,0 1 1,-1 0 0,1-1 0,-1 1 0,1 0-1,-1-1 1,0 1 0,0 4 0,10 17 119,-8-22-104,-1 0-1,1 0 1,-1 0 0,1-1 0,0 1-1,0-1 1,0 1 0,0-1-1,0 0 1,0 0 0,0 0 0,0 0-1,0-1 1,0 1 0,0-1-1,1 0 1,-1 0 0,0 0 0,0 0-1,6-2 1,-1 1 1,-1 0 0,0-1 0,0 0 0,0 0 0,0 0-1,0-1 1,-1 0 0,8-5 0,-3 1 6,-1 0-1,-1 0 0,0-1 1,0-1-1,0 1 1,-1-1-1,0-1 0,-1 0 1,0 0-1,-1 0 1,0-1-1,0 0 0,-1 0 1,-1 0-1,0 0 1,0-1-1,-1 0 0,-1 0 1,0 0-1,0 0 1,-1-18-1,0 6 116,1-25-166,-2 47 127,0-1 1,0 1 0,-1-1-1,1 1 1,0-1 0,-1 1-1,1 0 1,-1-1-1,0 1 1,0 0 0,0-1-1,0 1 1,-3-3 0,4 4-49,-1 1 1,1 0-1,-1 0 1,1 0 0,-1 0-1,1 0 1,-1 0-1,0 0 1,1 0 0,-1 0-1,1 0 1,-1 0-1,1 0 1,-1 0 0,1 0-1,-1 1 1,1-1-1,-1 0 1,1 0-1,-1 1 1,1-1 0,-1 0-1,1 1 1,-1-1-1,1 0 1,0 1 0,-1-1-1,1 0 1,0 1-1,-1-1 1,1 1 0,0-1-1,-1 1 1,1-1-1,0 1 1,0-1 0,0 1-1,0-1 1,-1 1-1,1-1 1,0 2-1,-11 27-384,10-26 446,-7 24-83,2 0 0,0 0 0,2 1 0,-1 38 0,11 113-520,0-136-1630,3-11-2125</inkml:trace>
  <inkml:trace contextRef="#ctx0" brushRef="#br0" timeOffset="2989.09">2439 186 16472,'0'0'3425,"131"-5"-3425,-45 3-336,5-1-2449,-5-1-1105,-16-1-6307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3:08.476"/>
    </inkml:context>
    <inkml:brush xml:id="br0">
      <inkml:brushProperty name="width" value="0.035" units="cm"/>
      <inkml:brushProperty name="height" value="0.035" units="cm"/>
      <inkml:brushProperty name="color" value="#004F8B"/>
    </inkml:brush>
  </inkml:definitions>
  <inkml:trace contextRef="#ctx0" brushRef="#br0">21 173 6851,'0'0'10288,"-3"-5"-9424,-11-19-66,11 18 581,212 6-1088,-120 0-6027,-88 0 4714,-10 0-923,-5 1 947,1 0-1,-1 1 1,-16 4-1,13-2 1286,-1 2-1,1 0 1,1 1-1,-19 10 1,35-18-187,0 1 1,0 0 0,0 0-1,1 0 1,-1 0 0,0 0-1,0 0 1,0 0-1,0 0 1,0 0 0,1 0-1,-1 0 1,0 0 0,0 0-1,0 0 1,0 0-1,1 0 1,-1 0 0,0 0-1,0 0 1,0 0-1,0 0 1,0 0 0,1 0-1,-1 0 1,0 0 0,0 0-1,0 0 1,0 1-1,0-1 1,0 0 0,1 0-1,-1 0 1,0 0-1,0 0 1,0 0 0,0 0-1,0 1 1,0-1 0,0 0-1,0 0 1,0 0-1,0 0 1,0 0 0,1 1-1,-1-1 1,0 0-1,0 0 1,0 0 0,0 0-1,0 1 1,0-1 0,0 0-1,0 0 1,-1 0-1,1 0 1,0 0 0,0 1-1,0-1 1,0 0-1,0 0 1,0 0 0,0 0-1,0 0 1,0 1 0,0-1-1,0 0 1,-1 0-1,28 4 1272,31-2-1872,-27-2-64,5 1-1844,-1-2-3645,-14-1 602</inkml:trace>
  <inkml:trace contextRef="#ctx0" brushRef="#br0" timeOffset="334.72">267 10 7732,'0'0'7606,"-4"-1"-7009,-16-5-82,16 4-237,7 3-293,1-1 1,-1 1-1,0 1 0,1-1 1,-1 0-1,0 1 1,0 0-1,0-1 0,0 1 1,3 3-1,10 5 90,36 13 2,-42-20-83,0 0 1,-1 1-1,1 0 0,-1 1 0,0 0 1,0 0-1,0 1 0,-1 0 0,0 1 1,0 0-1,12 14 0,-19-18 6,1 0 0,-1 0-1,0 0 1,0 0 0,0 0-1,0 0 1,-1 1 0,1-1 0,-1 0-1,0 1 1,0-1 0,0 0-1,0 1 1,0-1 0,-1 0-1,0 1 1,1-1 0,-1 0-1,-1 0 1,1 0 0,0 0 0,-1 0-1,1 0 1,-1 0 0,0 0-1,0-1 1,0 1 0,0 0-1,-1-1 1,1 0 0,-4 3 0,-10 9-75,-1 0 0,0-1 0,-32 18 0,31-20-344,-23 13-1497,4-1-2149</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3:12.768"/>
    </inkml:context>
    <inkml:brush xml:id="br0">
      <inkml:brushProperty name="width" value="0.035" units="cm"/>
      <inkml:brushProperty name="height" value="0.035" units="cm"/>
      <inkml:brushProperty name="color" value="#004F8B"/>
    </inkml:brush>
  </inkml:definitions>
  <inkml:trace contextRef="#ctx0" brushRef="#br0">308 292 12854,'0'0'5266,"-8"-3"-4964,-20-11-226,15 7 79,-1 0 0,-1 1 0,1 1 0,-16-5 0,26 9-147,0 1 1,0-1-1,0 1 0,0-1 1,0 1-1,0 0 0,0 1 1,0-1-1,0 1 1,0-1-1,0 1 0,0 0 1,0 1-1,1-1 0,-1 1 1,0 0-1,1-1 0,-1 2 1,1-1-1,0 0 1,-5 4-1,-1 4-7,0 0 0,0 1 0,1 0 0,1 0-1,-1 1 1,2 0 0,0 0 0,0 0 0,1 1 0,-4 16 0,4-9-13,1 1 0,1 0 0,0 0 0,2 1 0,2 38 1,-1-57-35,1 0 0,-1 0 1,0 0-1,1 0 1,0 0-1,0-1 1,0 1-1,0 0 0,0 0 1,0-1-1,1 1 1,-1-1-1,1 1 0,0-1 1,0 1-1,0-1 1,0 0-1,0 0 1,4 3-1,-1-3-121,-1 1 0,0-1 0,1-1-1,-1 1 1,1-1 0,-1 1 0,1-1 0,0-1 0,-1 1 0,1-1 0,6 1-1,1-2-225,-1 0 0,1 0-1,-1-1 1,0-1-1,0 1 1,0-2 0,0 0-1,-1 0 1,16-9-1,-16 7 118,0-1-1,-1 0 0,0 0 0,-1-1 0,1 0 1,-2 0-1,1-1 0,-1 0 0,0-1 0,-1 1 0,7-15 1,-9 14 967,0 1 0,-1-1 0,0 0 0,-1-1 0,0 1 0,0 0 0,-1-21 0,-2 34-653,1-1 0,-1 1 0,-1 0 1,1-1-1,0 1 0,-1-1 0,1 1 0,-1-1 1,-3 4-1,-3 5 12,-17 48 139,24-56-185,-1 1-1,1 0 1,0 0 0,0-1 0,1 1 0,-1 0 0,1 0 0,0 0 0,0 0 0,0 0 0,1-1 0,-1 1 0,1 0 0,1 5 0,0-8-6,-1-1-1,0 1 1,1 0 0,-1 0-1,1 0 1,-1-1 0,1 1 0,0-1-1,-1 1 1,1-1 0,-1 0-1,1 1 1,0-1 0,-1 0-1,1 0 1,0 0 0,-1-1-1,4 1 1,29-6 131,-31 4-109,0-1-1,0 1 0,0 0 0,0-1 0,-1 0 0,1 0 0,-1 0 0,0 0 1,0 0-1,0 0 0,0 0 0,0-1 0,-1 1 0,1 0 0,-1-1 0,0 0 0,0 1 1,-1-1-1,1-4 0,0 5-11,0 0-1,-1 1 1,0-1 0,0 0 0,1 1 0,-2-1-1,1 0 1,0 0 0,-1 1 0,1-1-1,-1 0 1,1 1 0,-1-1 0,0 1 0,-1-1-1,1 1 1,0-1 0,0 1 0,-1 0-1,0 0 1,1 0 0,-1-1 0,0 2 0,0-1-1,0 0 1,0 0 0,-3-1 0,-3 0-5,0 0 1,0 1-1,0 0 0,0 0 1,-1 1-1,1 0 1,0 1-1,-14 0 1,20 0-10,-1 0 1,1 0 0,0 0-1,0 0 1,-1 1 0,1-1 0,0 0-1,-1 1 1,1 0 0,0 0-1,0-1 1,0 1 0,0 0-1,0 1 1,0-1 0,0 0-1,0 1 1,0-1 0,1 1 0,-1-1-1,0 1 1,1 0 0,-1 0-1,1 0 1,0 0 0,0 0-1,0 0 1,0 0 0,0 0-1,0 0 1,0 0 0,1 0 0,-1 1-1,1-1 1,-1 3 0,2-4-5,-1 0 0,1 0 0,-1 0 0,1 0 0,0 0 0,0 0 1,-1 0-1,1 0 0,0 0 0,0 0 0,0 0 0,0 0 0,0-1 0,0 1 1,0 0-1,0-1 0,0 1 0,0-1 0,1 1 0,-1-1 0,0 0 0,0 1 1,0-1-1,1 0 0,-1 0 0,0 0 0,0 0 0,1 0 0,-1 0 0,2 0 1,51-1-174,-42 0 159,8 0-29,0-2 0,-1 0-1,1-2 1,23-7 0,-18 4 95,-24 8-41,0 0 0,0 1 0,-1-1-1,1 0 1,0 0 0,0 0-1,-1 1 1,1-1 0,0 0 0,-1 1-1,1-1 1,0 1 0,-1-1 0,1 1-1,-1-1 1,1 1 0,-1-1 0,1 1-1,-1-1 1,1 1 0,-1 0 0,1-1-1,-1 1 1,0 0 0,0-1-1,1 1 1,-1 0 0,0 0 0,0 0-1,12 36 200,-2-8-88,-8-25-102,0-1 0,1 0 1,-1 1-1,1-1 0,0 0 0,0-1 1,0 1-1,0 0 0,0-1 1,1 0-1,-1 1 0,1-1 0,0-1 1,-1 1-1,1 0 0,0-1 1,0 0-1,0 0 0,0 0 0,0 0 1,0-1-1,0 0 0,0 0 1,0 0-1,0 0 0,0 0 0,0-1 1,8-2-1,-6 2-1,-1-1-1,0 0 1,0 0-1,0-1 1,0 0-1,-1 0 1,1 0-1,-1 0 1,1-1-1,-1 1 1,0-1-1,-1 0 1,1 0 0,-1-1-1,1 1 1,-1-1-1,-1 1 1,1-1-1,-1 0 1,4-10-1,-7 18 31,1 0 0,0-1 0,0 1 0,0 0 0,0-1 0,0 1-1,1 0 1,-1-1 0,1 1 0,0 0 0,-1-1 0,1 1 0,0-1 0,1 0-1,-1 1 1,0-1 0,1 0 0,-1 1 0,1-1 0,0 0 0,0 0 0,0-1-1,0 1 1,0 0 0,0-1 0,0 1 0,0-1 0,1 1 0,-1-1 0,1 0-1,-1 0 1,1 0 0,-1 0 0,5 0 0,2 0-82,-1-1-1,1 0 1,0 0 0,0-1 0,-1 0-1,1-1 1,-1 0 0,1 0 0,-1-1 0,15-6-1,-17 5-17,-1 0 0,1 0 0,-1 0 0,0 0 0,0-1 0,-1 0 0,1 0 0,-1 0 0,0-1 0,-1 1 1,1-1-1,-1 0 0,0 0 0,0 0 0,2-9 0,3-18-170,-1-1 1,-2-1-1,-1 1 1,-1-1 0,-4-65-1,0 40 683,1 59 60,0 25-139,14 253 840,-12-249-1231,-2-8-72,1 15-571,6-16-3392</inkml:trace>
  <inkml:trace contextRef="#ctx0" brushRef="#br0" timeOffset="603.31">903 393 9861,'0'0'5439,"11"-14"-5311,41-44 59,-45 53-75,0 0 0,0 1 0,0-1 0,0 2 0,0-1 0,1 1-1,0 0 1,0 0 0,0 1 0,0 0 0,0 1 0,13-1 0,-7 0 255,-13 1-325,1 1-1,-1-1 0,0 1 0,1 0 1,-1 0-1,1-1 0,-1 1 0,0 0 1,1 0-1,-1 0 0,1 1 0,-1-1 1,0 0-1,1 0 0,-1 1 0,1-1 1,-1 1-1,0-1 0,0 1 0,1 0 1,-1 0-1,0-1 0,0 1 1,0 0-1,0 0 0,0 0 0,0 0 1,2 2-1,-2 1 11,0 0 0,0 0 0,0 0 0,-1-1 1,0 1-1,0 0 0,0 0 0,-1 7 0,1 10 182,-3 36 300,1-37-377,1 0 0,3 39 1,-1-57-154,0-1 0,0 1 1,0-1-1,0 1 0,0-1 1,0 1-1,1-1 0,-1 0 0,1 1 1,-1-1-1,0 0 0,1 0 1,0 0-1,-1 0 0,1 0 1,0-1-1,-1 1 0,1 0 1,0-1-1,0 1 0,0-1 1,-1 0-1,1 0 0,0 1 1,0-1-1,0 0 0,0-1 0,2 1 1,56-5 46,-50 2-147,-1 0-1,1-1 1,-1 0 0,1-1 0,-2 0 0,1 0 0,0-1 0,-1 0 0,0 0-1,0-1 1,-1 0 0,0-1 0,0 1 0,-1-1 0,0-1 0,0 1 0,-1-1-1,0 0 1,6-17 0,-2 4-203,0 0 0,-2-1 0,-1 0 0,-1-1 1,-1 1-1,-1-1 0,0-33 0,-2 47 194,-1-26 865,-2 29 258,-1 19 484,-5 32-1663,2 1 1,2 0-1,2 0 1,2 0-1,2 0 1,12 73-1,-10-95-5540</inkml:trace>
  <inkml:trace contextRef="#ctx0" brushRef="#br0" timeOffset="741.54">1362 344 12374,'0'0'3665,"95"-10"-18728</inkml:trace>
  <inkml:trace contextRef="#ctx0" brushRef="#br0" timeOffset="1381.79">1593 388 3586,'0'0'14105,"3"6"-13905,-2-3-181,1 0 1,0 0-1,0-1 1,1 1-1,-1-1 0,0 1 1,1-1-1,-1 0 1,1 0-1,0 0 0,0 0 1,5 2-1,-6-3-2,-1-1 0,1 1 0,-1-1 0,1 1 0,0-1 0,-1 1 0,1-1-1,-1 0 1,1 0 0,0 0 0,-1 0 0,1 0 0,0 0 0,-1 0 0,1 0 0,-1-1 0,1 1 0,0-1-1,-1 1 1,1-1 0,-1 0 0,1 1 0,-1-1 0,0 0 0,1 0 0,-1 0 0,0 0 0,1 0-1,-1 0 1,0-1 0,0 1 0,0 0 0,1-3 0,5-9-39,-7 12 74,1 0 0,-1 0-1,0 0 1,1 0 0,-1 0 0,1 1 0,0-1-1,-1 0 1,1 0 0,0 0 0,-1 0 0,1 1-1,0-1 1,0 0 0,0 1 0,-1-1-1,1 0 1,0 1 0,0-1 0,0 1 0,0-1-1,0 1 1,0 0 0,0 0 0,0-1 0,0 1-1,1 0 1,-1 0 0,0 0 0,0 0 0,1 0-1,47 3-65,-41-2 5,1 0 0,-1 0 0,1-1 0,-1 0 0,1 0 0,-1-1-1,1 0 1,-1 0 0,0-1 0,1 0 0,-1-1 0,0 0 0,0 0 0,0-1-1,9-6 1,-2-1 53,-1-2-1,-1 0 0,0-1 1,-1 0-1,0 0 0,-1-1 1,-1-1-1,0 0 0,-1-1 1,-1 1-1,-1-2 0,0 1 1,-1-1-1,-1 0 1,-1 0-1,0 0 0,-2-1 1,0 1-1,-1-36 0,-3 79-61,-1-1 0,-1 1 0,-14 46 0,-1 4 29,6 11-14,3 0 1,1 136-1,9-221 2,0-1-1,0 1 1,-1 0-1,1-1 1,0 1-1,0 0 1,0-1 0,0 1-1,0 0 1,0-1-1,0 1 1,0 0 0,0-1-1,1 1 1,-1 0-1,0-1 1,0 1-1,1-1 1,-1 1 0,0 0-1,1-1 1,-1 1-1,0-1 1,1 1 0,-1-1-1,1 1 1,-1-1-1,1 1 1,-1-1 0,1 0-1,-1 1 1,1-1-1,-1 0 1,1 1-1,0-1 1,-1 0 0,1 0-1,0 1 1,-1-1-1,1 0 1,-1 0 0,1 0-1,0 0 1,-1 0-1,1 0 1,0 0-1,-1 0 1,1 0 0,0 0-1,-1-1 1,1 1-1,0 0 1,-1 0 0,1-1-1,-1 1 1,2-1-1,1 0-7,-1-1-1,1 1 1,0-1 0,-1 0-1,1 0 1,-1 0-1,0-1 1,1 1 0,-1 0-1,3-6 1,-1 0 13,0-1-1,-1 0 1,0 0 0,0 0 0,-1 0-1,0-1 1,-1 1 0,0 0 0,0-1 0,-1 1-1,0-1 1,-1 1 0,0-1 0,-1 1-1,1 0 1,-2-1 0,1 1 0,-2 0 0,1 1-1,-1-1 1,0 0 0,-1 1 0,0 0-1,0 0 1,-1 1 0,0-1 0,0 1-1,-7-6 1,11 6 490,13 4-434,26 1-420,-18 2 406,21-4-622,44-11-1,-69 11-404,0 0 0,0-1 0,18-9 0,-6-5-3279,-15-2-2677</inkml:trace>
  <inkml:trace contextRef="#ctx0" brushRef="#br0" timeOffset="1521.54">1831 22 14983,'0'0'5202,"-25"10"-6738,34-6-2882</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4:10.462"/>
    </inkml:context>
    <inkml:brush xml:id="br0">
      <inkml:brushProperty name="width" value="0.035" units="cm"/>
      <inkml:brushProperty name="height" value="0.035" units="cm"/>
      <inkml:brushProperty name="color" value="#004F8B"/>
    </inkml:brush>
  </inkml:definitions>
  <inkml:trace contextRef="#ctx0" brushRef="#br0">58 59 2993,'0'0'3930,"0"-58"7902,0 61-11890,0 60 288,2 0 0,3 1 0,18 82 0,-14-83-352,-8-21-6879</inkml:trace>
  <inkml:trace contextRef="#ctx0" brushRef="#br0" timeOffset="262.67">43 140 10293,'0'0'8796,"-7"-12"-8284,-23-35-309,29 46-199,0 0 0,1 0 1,-1 0-1,1 0 0,-1 0 1,1 0-1,-1 0 0,1 0 1,0 0-1,-1 0 0,1 0 1,0 0-1,0 0 0,0-1 1,0 1-1,0 0 0,0 0 1,0 0-1,1 0 0,-1 0 1,0 0-1,0 0 0,1 0 1,-1 0-1,1-1 0,-1 2 1,1-1-1,0 0 0,-1 0 1,1 0-1,0 0 0,-1 0 1,1 0-1,0 1 0,0-1 1,0 0-1,0 0 0,0 1 1,0-1-1,0 1 0,1-1 1,39-10 142,-41 11-145,70-2-2441,-63 3 1588,0 0-1,0 0 1,0 0-1,0 1 1,0 0 0,0 1-1,8 3 1,7 8-5008</inkml:trace>
  <inkml:trace contextRef="#ctx0" brushRef="#br0" timeOffset="477.1">118 255 8516,'0'0'8660,"86"0"-8516,-46 0-144,-5 0-640,-5 0-1105,-10 0-368,0 0-2033,-5 0-32</inkml:trace>
  <inkml:trace contextRef="#ctx0" brushRef="#br0" timeOffset="633.72">370 263 6451,'0'0'9684,"-5"11"-9411,5 8 47,0 1 64,0-1-96,0 1-176,0-4-48,0-2-64,0-3-1265</inkml:trace>
  <inkml:trace contextRef="#ctx0" brushRef="#br0" timeOffset="803">384 250 7347,'5'-134'5715,"-5"128"-4675,0 1 2274,0 24-6644,0 1 145,0 5-6724</inkml:trace>
  <inkml:trace contextRef="#ctx0" brushRef="#br0" timeOffset="909.37">384 263 8996</inkml:trace>
  <inkml:trace contextRef="#ctx0" brushRef="#br0" timeOffset="2373.16">384 250 8996,'79'58'1822,"-63"-47"-661,-7-11-22,16-3 1205,-24 1-2269,0 1-1,0 0 1,0-1-1,-1 1 0,1-1 1,-1 1-1,1-1 1,-1 1-1,0-1 0,0 1 1,1-1-1,-1 0 1,0 1-1,0-1 1,-1-2 733,-23 32-843,23-27 28,1 1 0,-1-1 0,1 1 0,0-1-1,-1 1 1,1-1 0,0 1 0,0-1 0,0 1 0,0-1 0,0 1 0,1-1 0,-1 1 0,0-1 0,1 1 0,-1-1-1,1 0 1,-1 1 0,1-1 0,0 0 0,0 1 0,0-1 0,-1 0 0,1 0 0,0 1 0,1-1 0,-1 0-1,0 0 1,0 0 0,0 0 0,1-1 0,-1 1 0,3 1 0,1-1 43,0 0 0,0 0 0,0-1 0,0 1 0,-1-1 0,1 0 0,0-1 0,0 1 0,0-1 0,5-1 0,-3 0 1,0 0-1,0-1 1,0 0 0,-1 0 0,1 0 0,-1-1 0,0 0-1,0 0 1,0-1 0,-1 0 0,0 1 0,0-2 0,7-7-1,-6 5-13,0 0-1,-1 0 0,1-1 1,-2 1-1,1-1 0,-1 0 1,-1 0-1,0-1 0,3-12 1,-4 0-238,-1-1 0,-2-25 0,0 9 195,0 38 38,1 0 1,-1 1-1,0-1 0,0 0 0,0 1 0,0-1 0,0 1 0,0 0 0,0-1 0,0 1 1,0 0-1,0-1 0,-1 1 0,1 0 0,0 0 0,0 0 0,0 0 0,0 0 0,0 0 0,0 0 1,0 1-1,0-1 0,-1 0 0,1 0 0,0 1 0,0-1 0,-1 1 0,-1 2-17,0 0-1,0 0 1,1 0-1,-1 0 1,1 0-1,0 1 0,0-1 1,0 1-1,0-1 1,0 1-1,1 0 1,0 0-1,0 0 1,0-1-1,0 1 1,0 5-1,-2 71 30,3-58-14,0-18-14,1 1 0,0-1 1,-1 0-1,2 1 1,-1-1-1,0 0 1,1 1-1,0-1 1,0 0-1,0 0 0,0 0 1,1-1-1,0 1 1,-1 0-1,1-1 1,1 0-1,-1 0 0,0 0 1,1 0-1,0 0 1,6 3-1,-7-4 21,0 0 0,1 0 0,-1-1 0,1 1 0,-1-1 0,1 0 0,0 0-1,-1 0 1,1-1 0,0 1 0,0-1 0,-1 0 0,1 0 0,0 0 0,0-1 0,-1 1 0,1-1 0,0 0 0,-1 0 0,1 0-1,0 0 1,-1 0 0,0-1 0,1 0 0,-1 0 0,4-2 0,29-27 116,-26 22-426,1-1-1,-1 2 1,2-1-1,-1 2 0,1-1 1,0 1-1,25-9 1,-33 15 246,0 0 1,0 1 0,1 0-1,-1 0 1,0 0-1,0 0 1,1 0-1,-1 1 1,0 0-1,0 0 1,0 0-1,0 1 1,0-1-1,0 1 1,0 0 0,0 0-1,-1 0 1,5 3-1,-4-3 100,-54-3 1558,47 0-1618,-1 1 1,1 1-1,-1-1 1,0 1-1,1-1 1,-1 1-1,1 0 1,-1 0-1,1 0 1,0 1-1,-1-1 1,1 1-1,0 0 1,-4 2-1,6-1-3,-1 0-1,1 1 1,-1-1 0,1 0-1,0 1 1,0-1-1,0 1 1,1-1 0,-1 1-1,1-1 1,0 1-1,1 5 1,-1-4-115,41-6-113,-37 0 278,1-1 1,0 0-1,-1-1 0,1 1 1,-1-1-1,0 0 0,0 0 1,0 0-1,0 0 1,0-1-1,-1 1 0,0-1 1,1 0-1,-1 0 0,-1 0 1,1-1-1,-1 1 1,0-1-1,0 1 0,3-8 1,0-6 0,0 1 1,-1-1-1,0 0 1,0-23-1,-3-44-663,-1 286 949,0-199-325,0 0-1,0 0 0,0 0 1,0 0-1,0 1 0,1-1 1,-1 0-1,1 0 0,-1 0 1,1 0-1,0 0 0,0 0 1,0 0-1,0 0 1,0 0-1,1-1 0,-1 1 1,0 0-1,1-1 0,0 1 1,-1-1-1,1 1 0,0-1 1,0 0-1,-1 0 0,1 0 1,0 0-1,0 0 0,0 0 1,1 0-1,-1 0 0,0-1 1,0 1-1,0-1 1,0 0-1,1 0 0,-1 0 1,0 0-1,3 0 0,2 0 31,0-1-1,0 0 1,0 0-1,0-1 1,0 0-1,0 0 1,-1 0-1,1-1 1,-1 0 0,1 0-1,7-6 1,-5 2 30,0 0 1,0-1 0,-1 0 0,0 0-1,0-1 1,-1 0 0,0-1 0,-1 1-1,0-1 1,-1 0 0,0-1 0,0 1-1,-1-1 1,-1 0 0,0 0 0,0 0 0,-1 0-1,-1-1 1,0 1 0,0-1 0,-2-12-1,0 24-58,0 0 0,-1 0-1,1 1 1,0-1-1,0 1 1,0-1 0,-1 1-1,1-1 1,0 1 0,0-1-1,0 1 1,0 0 0,0 0-1,0-1 1,0 1-1,0 0 1,-1 2 0,-2 2-18,1 0 1,-1 1-1,1-1 1,0 1-1,0 0 0,1 0 1,0 1-1,0-1 1,0 0-1,1 0 1,-1 9-1,2-11-9,-1 0 0,1 0 0,0 0-1,0 1 1,0-1 0,1 0 0,-1 0-1,1 0 1,0 0 0,0 0 0,1 0 0,-1-1-1,1 1 1,0 0 0,0-1 0,0 1 0,0-1-1,1 1 1,3 3 0,8 3-177,1 0 0,0 0-1,29 12 1,19 12-19,-62-34 207,-1 1 0,1-1 0,0 0 0,0 1 0,-1-1 1,1 1-1,0-1 0,-1 1 0,1 0 0,0-1 0,-1 1 0,1 0 0,-1-1 0,1 1 0,-1 0 0,1-1 1,-1 1-1,0 0 0,1 0 0,-1 0 0,0-1 0,0 1 0,1 0 0,-1 0 0,0 0 0,0 0 0,0 0 0,0-1 1,0 1-1,0 0 0,0 0 0,-1 0 0,1 0 0,0-1 0,0 1 0,-1 0 0,1 0 0,0 0 0,-1-1 1,1 1-1,-1 0 0,1 0 0,-1-1 0,0 1 0,1-1 0,-2 2 0,-33 21-124,-115 37-5699,96-43-513</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4:17.271"/>
    </inkml:context>
    <inkml:brush xml:id="br0">
      <inkml:brushProperty name="width" value="0.035" units="cm"/>
      <inkml:brushProperty name="height" value="0.035" units="cm"/>
      <inkml:brushProperty name="color" value="#004F8B"/>
    </inkml:brush>
  </inkml:definitions>
  <inkml:trace contextRef="#ctx0" brushRef="#br0">1 223 11685,'0'0'7590,"1"-12"-7275,2 16-300,-1-1 0,0 1 0,0 0 0,-1 0 0,1 0 0,-1 0 0,0 0 0,0 0 0,0 0-1,0 7 1,5 57 372,-4-55-276,-4 77 679,-3-103-821,1 0-1,1 0 1,0 0 0,1 0 0,0 0 0,1-1 0,0 1 0,4-26 0,-3 38 54,1 0 0,-1 0 0,1 0 0,0 0 1,-1 0-1,1 0 0,0 1 0,0-1 0,-1 0 1,1 0-1,0 1 0,0-1 0,0 0 0,0 1 1,0-1-1,0 1 0,0-1 0,0 1 0,0 0 1,0-1-1,2 1 0,-2 0 0,0 0 0,0 0 1,0-1-1,2 2 0,36-2 255,-25 2-259,0-1 62,1 1 1,1 1 0,-1 0 0,-1 1 0,1 1 0,0 0 0,14 6 0,11 7-1665,42 24 0,-64-31-87,-13-18-7559,-5-20 5878,0 24 2293,-10-100-545,0-1 5994,10 73-1974,0-5 1337,0 10 3628,0 37-6406,10 351 150,-10-355-1400,0-1 1,0 1-1,0-1 0,1 0 1,0 1-1,0-1 1,3 9-1,-3-13-13,0 0-1,0 0 1,0 0-1,-1 0 1,1 0-1,0 0 1,1 0-1,-1 0 1,0 0 0,0 0-1,0-1 1,0 1-1,1 0 1,-1-1-1,1 1 1,0-1-1,-1 1 1,1-1-1,-1 0 1,0 1 0,1-1-1,-1 0 1,1 0-1,-1 0 1,1 0-1,-1 0 1,0 0-1,1-1 1,-1 1 0,1 0-1,-1-1 1,3 0-1,-1 0-104,0 0 0,0 0 0,0-1 0,0 1 0,0 0 0,0-1-1,1 0 1,-2 0 0,1 1 0,-1-1 0,1-1 0,2-2 0,-1 0 117,0 0 0,-1 0 0,1-1 0,-1 1 0,4-11 0,-1-3 2463,1-1 0,4-34 0,-10 46-799,3-9 5480,-3 31-4420,0 18-2208,-1-29-224,1 0-1,-1 0 1,1 1 0,0-1-1,0 0 1,0 0 0,1 0-1,-1 0 1,1 0 0,-1 0-1,1-1 1,0 1 0,0 0 0,1-1-1,-1 1 1,0-1 0,2 0-1,-1 0 1,-1 0 0,1 0-1,0 0 1,0 0 0,0-1-1,0 0 1,0 1 0,1-1-1,-1 0 1,0 0 0,1-1-1,-1 1 1,1-1 0,-1 1-1,1-1 1,0 0 0,-1 0-1,1-1 1,-1 1 0,1-1-1,5-1 1,-2 0 16,1 0 0,0-1-1,-1 0 1,1 0 0,-2 0 0,1-1 0,0 0-1,-1-1 1,0 1 0,1-1 0,-1 0 0,0-1-1,-1 1 1,0-1 0,0 0 0,6-11 0,-7 9 18,1 1 1,-2-1 0,0 0-1,-1-1 1,0 1 0,0 0 0,0-1-1,-2 1 1,1-1 0,-1 1-1,0-1 1,-1 1 0,0-1-1,0 1 1,-4-11 0,4 18-63,0-1 0,0 1-1,0 0 1,0 0 0,-1 0 0,1 0 0,-1 0 0,0 0 0,1 0 0,-1 0 0,1 0-1,-1 1 1,0-1 0,1 0 0,-1 1 0,0 0 0,0-1 0,1 1 0,-1 0 0,0 0 0,0 0-1,1 0 1,-1 0 0,0 0 0,0 0 0,1 0 0,-1 1 0,0-1 0,1 1 0,-4 0 0,1 1-258,-2-1 0,2 0 0,-1 1 0,1 0 0,-1 0 0,1 0 0,0 1 0,0 0 0,-7 5 0,9-5-470,-1 0-1,0 0 0,1 1 0,0-1 1,0 0-1,0 1 0,1-1 0,-1 1 1,1 0-1,-1 6 0,1 7-6466</inkml:trace>
  <inkml:trace contextRef="#ctx0" brushRef="#br0" timeOffset="1135.41">778 203 5955,'0'0'12734,"15"-12"-11427,46-38-533,-61 49-766,1 1 1,-1-1-1,0 0 0,1 1 1,-1-1-1,1 1 1,-1 0-1,1-1 1,-1 1-1,1-1 1,-1 1-1,1 0 1,-1-1-1,1 1 1,0 0-1,-1-1 1,1 1-1,0 0 1,-1 0-1,1 0 1,0 0-1,-1 0 1,1 0-1,0 0 1,-1 0-1,1 0 1,0 0-1,-1 0 1,1 0-1,0 0 1,-1 0-1,1 0 1,0 1-1,-1-1 1,1 0-1,-1 0 1,1 1-1,0-1 1,-1 0-1,1 1 1,-1-1-1,1 1 1,-1-1-1,1 1 1,-1-1-1,1 1 1,-1-1-1,0 1 1,2-1-1,-2 1 1,0-1-1,0 1 1,1 0-1,-1-1 1,0 1-1,0-1 1,0 1-1,0 0 1,0-1-1,1 1 1,-1 0-1,-1-1 1,1 1-1,0 0 1,0 0-1,0 2 64,8 18 121,-2 1 0,0-1 0,-2 1 0,-1 1 0,1 31 0,-3-54-205,0 0 1,0 0-1,0 0 1,-1 0-1,1 0 1,0-1 0,0 1-1,-1 0 1,1 0-1,0-1 1,0 1-1,-1-1 1,1 1-1,0-1 1,-1 1-1,1-1 1,-1 1 0,1-1-1,-1 1 1,1-1-1,-1 0 1,1 1-1,0-2 1,27-42-533,-22 33 534,1-1 0,0 1-1,2 0 1,-1 1 0,19-19-1,-26 28 15,-1 1 0,0 0-1,0 0 1,1 0 0,-1 0-1,0-1 1,0 1 0,1 0-1,-1 0 1,0 0 0,0 0-1,1 0 1,-1 0 0,0 0 0,0 0-1,1 0 1,-1-1 0,0 1-1,1 0 1,-1 0 0,0 0-1,1 1 1,-1-1 0,0 0-1,0 0 1,1 0 0,-1 0-1,0 0 1,1 0 0,-1 0 0,0 0-1,0 0 1,2 1 0,-2-1-1,0 0 1,0 0 0,1 1-1,6 13 82,2 25 52,-8-31-72,3 23 123,-3-24-133,-1-1 1,1 1 0,0 0-1,0-1 1,1 1 0,0 0 0,0-1-1,1 0 1,0 0 0,6 11-1,-8-17-51,-1 1 0,2-1 0,-2 0 0,1 1-1,-1-1 1,1 0 0,0 1 0,-1-1-1,1 0 1,-1 0 0,1 1 0,0-1-1,-1 0 1,1 0 0,-1 0 0,1 0-1,0 0 1,-1 0 0,1 0 0,0 0-1,-1 0 1,1 0 0,0 0 0,-1 0 0,1-1-1,-1 1 1,1 0 0,0 0 0,-1 0-1,1-1 1,-1 1 0,1 0 0,-1-1-1,1 1 1,-1-1 0,1 0 0,16-15-12,-17 15 18,99-116 9,-98 117-23,-1 0 1,1 0-1,-1 0 1,1 0-1,-1 0 1,1 0-1,-1 0 1,1 0-1,-1 0 1,1 0-1,0 0 1,-1 0-1,1 1 1,-1-1-1,1 0 1,-1 0 0,0 0-1,1 1 1,-1-1-1,1 0 1,-1 1-1,1-1 1,-1 0-1,0 1 1,1-1-1,-1 0 1,0 1-1,2-1 1,-2 1-1,0-1 1,0 1-1,1-1 1,-1 1 0,0-1-1,0 1 1,0-1-1,0 1 1,0-1-1,1 1 1,-1-1-1,0 1 1,10 24-2,-10-24 6,7 20 31,-5-12-9,1 0 1,1 0-1,-1 0 0,10 15 0,-11-22-19,0 0 0,0 0 0,0 0 0,0 0 0,0 0-1,0 0 1,0-1 0,1 1 0,-1-1 0,0 1 0,1-1 0,-1 0 0,1 0 0,-1 0 0,1 0 0,0 0 0,-1-1 0,1 1 0,0-1 0,0 1 0,6-1 0,-4 0-15,0 0 1,0 0-1,1-1 1,-1 1-1,0-1 1,0 0-1,0 0 1,0-1-1,1 1 0,-2-1 1,1 0-1,0 0 1,-1-1-1,0 1 1,1-1-1,6-6 1,-7 5-43,1-1 1,-2 0 0,1 0-1,-1 0 1,-1 0-1,1-1 1,-1 1 0,0 0-1,0-1 1,0 0 0,-1 0-1,0 1 1,0-11 0,1 6-63,-1-41-540,-1 50 647,0 0 1,0-1 0,0 1-1,-1 0 1,1 0-1,0 0 1,0 0-1,-1-1 1,1 1 0,-1 0-1,1 0 1,-1 0-1,0 0 1,1 0-1,-1 0 1,0 0 0,0 0-1,0 0 1,0 1-1,0-1 1,0 0-1,0 0 1,0 1-1,0-1 1,0 1 0,0-1-1,0 1 1,-1-1-1,1 1 1,0-1-1,0 1 1,0 0 0,-1 0-1,0 0 1,-1 0 4,2 0 1,0 1 0,0-1 0,0 1-1,0-1 1,0 1 0,0-1 0,0 1-1,0 0 1,0-1 0,0 1 0,0 0-1,0 0 1,0 0 0,1 0 0,-1 0-1,0 0 1,1 0 0,-1 0 0,1 0-1,-1 0 1,1 0 0,-1 2-1,-10 34 13,8-27 19,-1 7 147,2 0 0,0-1 0,0 1 0,2 0 0,0 0 0,5 28 0,-4-43-165,-1 0 0,1-1-1,0 0 1,0 1 0,0-1-1,0 1 1,0-1 0,1 0 0,-1 0-1,0 0 1,1 0 0,-1 0-1,0 0 1,1 0 0,-1 0 0,1 0-1,0 0 1,-1-1 0,1 1-1,0-1 1,-1 1 0,1-1-1,0 0 1,0 0 0,-1 1 0,1-1-1,1 0 1,-1-1 0,0 1-1,-1 0 1,1 0 0,0-1 0,0 1-1,2-2 1,4 1 6,0-1 1,0 0-1,-1 0 0,2 0 1,-2-1-1,10-6 1,-8 3 6,0-1 1,0 0 0,-1-1 0,-1 0-1,13-17 1,-14 16-8,2 1 0,-1 0 0,0 0 0,1 0 0,11-7 0,-18 14-25,0 0-1,-1 1 0,1-1 1,1 0-1,-1 1 0,0-1 0,0 1 1,-1-1-1,1 1 0,0-1 1,0 1-1,0 0 0,0 0 1,0-1-1,0 1 0,0 0 1,0 0-1,0 0 0,0 0 1,0 0-1,0 0 0,0 0 0,0 0 1,0 1-1,0-1 0,0 0 1,0 0-1,0 1 0,0-1 1,0 1-1,0-1 0,0 1 1,0-1-1,0 1 0,-1-1 1,1 1-1,0 0 0,0-1 0,-1 1 1,1 0-1,0 0 0,-1-1 1,1 1-1,-1 0 0,1 0 1,-1 0-1,0 0 0,1 1 1,2 8 31,0-1 0,-1 1 0,0 0 1,2 11-1,-1 3-45,-2-21 27,0 0 0,0 0 0,0 1-1,0-1 1,0 0 0,1 0 0,-1 0-1,1-1 1,0 1 0,0 0-1,0-1 1,0 1 0,1-1 0,-1 1-1,6 2 1,-6-4 3,1 1-1,0-1 1,-1-1-1,1 1 1,1 0-1,-1-1 1,0 1 0,0-1-1,0 0 1,0 0-1,0 0 1,0 0-1,-1-1 1,1 1-1,0-1 1,0 1 0,0-1-1,0 0 1,4-2-1,0 1-6,-2-1-1,0 1 1,0-1-1,0 0 1,0 0-1,-1-1 1,1 1-1,-1-1 1,0 0-1,1 0 1,-1 0-1,-1-1 1,1 1 0,-1-1-1,-1 0 1,1 1-1,3-10 1,-2 2-59,0 0 1,-1-1 0,-1 0-1,0 0 1,-1 1-1,0-17 1,-2 26 56,-5-12-39,6 15 38,0 0 1,0 0-1,0 0 1,0-1-1,-1 1 1,1 0-1,0 0 1,0 0-1,0 0 1,0-1 0,0 1-1,0 0 1,0 0-1,0 0 1,0 0-1,-1 0 1,1-1-1,0 1 1,0 0-1,0 0 1,0 0 0,0 0-1,-1 0 1,1 0-1,0 0 1,0 0-1,0 0 1,0 0-1,-1 0 1,1 0 0,0-1-1,0 1 1,0 0-1,-1 0 1,1 0-1,0 0 1,0 0-1,0 1 1,-1-1-1,1 0 1,0 0 0,0 0-1,0 0 1,0 0-1,-1 0 1,1 0-1,0 0 1,0 0-1,0 0 1,0 0-1,0 1 1,-1-1 0,1 0-1,0 0 1,0 0-1,0 0 1,0 0-1,0 0 1,0 1-1,0-1 1,-1 0 0,1 0-1,0 0 1,0 0-1,0 1 1,0-1-1,-3 11-7,0 0 0,0 0 0,2 1 0,-1-1-1,1 0 1,1 1 0,0-1 0,4 20 0,-4-30 5,0 1-1,1-1 1,-1 0 0,1 1 0,0-1 0,-1 0 0,1 0 0,0 1 0,0-1 0,-1 0 0,1 0 0,0 0 0,0 0 0,1 0 0,-1 0 0,0-1 0,0 1 0,0 0 0,1 0-1,-1-1 1,0 1 0,0-1 0,1 1 0,-1-1 0,1 1 0,-1-1 0,1 0 0,3 1 0,49 0-983,-37-2 91,-12 1 457,0 0 1,0 0 0,0 0 0,-1-1-1,2 0 1,-1 1 0,-1-2-1,1 1 1,-1 0 0,1-1-1,-1 0 1,0 0 0,6-4 0,15-18-5173</inkml:trace>
  <inkml:trace contextRef="#ctx0" brushRef="#br0" timeOffset="1269.23">2107 47 8132,'0'0'12549,"0"-47"-12581,0 67-416,0 7-2001,0 4-2049,0 2-7860</inkml:trace>
  <inkml:trace contextRef="#ctx0" brushRef="#br0" timeOffset="1519.13">2403 175 4018,'0'0'16933,"-20"12"-16167,14-8-710,-6 2 43,1 1 1,-1 0-1,1 1 1,1 0-1,0 1 1,0 0-1,0 0 1,1 1-1,1 0 1,0 0-1,1 1 1,-12 20 0,16-22-44,0 1 0,0-1 0,1 1 0,0 0 0,0-1 0,1 1 0,1 19 0,0-27-56,1-1 1,-1 0-1,0 0 0,1 0 1,0 1-1,-1-1 0,1 0 1,0 0-1,-1 0 0,1 0 1,0 0-1,0 0 1,0 0-1,0 0 0,0-1 1,0 1-1,0 0 0,0 0 1,0-1-1,0 1 1,2-1-1,-2 1 0,0-1 1,0 1-1,1-1 0,-1 0 1,0 0-1,1 1 0,-1-1 1,2 0-1,51-1 5,-42 0-11,21-2-265,-1-2 0,1-2 0,0 0 0,42-17 0,55-25-5876,-68 20-1792</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4:13.489"/>
    </inkml:context>
    <inkml:brush xml:id="br0">
      <inkml:brushProperty name="width" value="0.035" units="cm"/>
      <inkml:brushProperty name="height" value="0.035" units="cm"/>
      <inkml:brushProperty name="color" value="#004F8B"/>
    </inkml:brush>
  </inkml:definitions>
  <inkml:trace contextRef="#ctx0" brushRef="#br0">971 87 10309,'0'0'10543,"0"-4"-10289,0-11-14,0 12-45,0 5-107,2 27-43,2-1 1,1 0-1,14 44 1,-8-31-15,-11-41-43,0 1 6,0-1 0,0 1 0,0-1 0,0 1 0,0-1 0,0 1 0,1-1 0,-1 1 0,0-1 0,0 0 0,0 1 0,1-1 0,-1 1 1,0-1-1,1 1 0,-1-1 0,0 0 0,1 1 0,-1-1 0,0 0 0,1 1 0,-1-1 0,1 0 0,-1 0 0,1 1 0,-1-1 0,1 0 0,0 0 25,-1-3 90,-1-6-112,-1 0-1,0 0 0,0 0 1,-1 0-1,0 1 0,-1-1 1,0 1-1,-6-9 0,-18-48-8,32 74-39,2 0-1,-1 0 1,1 0-1,1 0 1,-1-1-1,10 8 1,-11-11 42,1 0 0,-1 0-1,1-1 1,0 0 0,0 0 0,1 0 0,10 4 0,-15-7 18,0-1 0,0 1 1,0-1-1,1 1 0,-1-1 0,0 0 0,0 1 0,0-1 1,0 0-1,1-1 0,-1 1 0,0 0 0,0 0 1,0-1-1,0 0 0,0 1 0,0-1 0,0 0 1,0 0-1,0 0 0,0 0 0,0 0 0,0 0 0,-1 0 1,1-1-1,0 1 0,-1-1 0,1 1 0,1-4 1,16-19 313,26-45-1,-40 60-761,0 0 0,-1 0-1,0 0 1,-1-1-1,0 1 1,0-1-1,-1 0 1,-1 0 0,1-10-1,-4 11-4271,-11 6-5153</inkml:trace>
  <inkml:trace contextRef="#ctx0" brushRef="#br0" timeOffset="1124.29">126 572 10517,'0'0'7200,"0"6"-6725,2 103-197,-5 146 442,-7-204-2135,-4-19-4997,4-15-4151</inkml:trace>
  <inkml:trace contextRef="#ctx0" brushRef="#br0" timeOffset="1375.99">0 675 7075,'0'0'8532,"0"-98"-6291,0 70-832,15 3-785,1 3-304,9 0-192,5 8 16,0 0-80,5 8-48,0 6-16,6 0-32,-6 14-864,5 17-1617,-15 5-1089,-5 3-4225</inkml:trace>
  <inkml:trace contextRef="#ctx0" brushRef="#br0" timeOffset="1700.51">398 805 13030,'0'0'3660,"13"-1"-3516,-8 1-107,55-8 393,-57 7-396,0 0-1,1 1 1,-1-1-1,0-1 1,1 1-1,-1 0 1,0-1-1,0 1 1,0-1-1,0 0 1,0 0-1,-1 0 1,1 0-1,-1-1 1,1 1-1,-1-1 1,4-4-1,-5 6-20,-1 0-1,1 0 1,0-1-1,0 1 1,-1 0 0,1 0-1,-1-1 1,1 1-1,-1 0 1,1-1-1,-1 1 1,0 0 0,0-1-1,0 1 1,0-1-1,0 1 1,0 0-1,0-1 1,0 1 0,0 0-1,-1-1 1,1 1-1,-1 0 1,1-1-1,-1 1 1,1 0 0,-1-1-1,0 1 1,0 0-1,0 0 1,1 0-1,-1 0 1,0 0 0,0 0-1,-1 0 1,1 0-1,0 0 1,0 1-1,0-1 1,0 0 0,-1 1-1,1-1 1,0 1-1,-1-1 1,1 1-1,-1-1 1,1 1 0,0 0-1,-1 0 1,1 0-1,-1 0 1,1 0-1,-1 0 1,1 0 0,-2 0-1,-4 1 46,0-1-1,0 1 1,0 0-1,0 0 1,0 1-1,0 0 1,1 0-1,-1 0 1,1 1-1,-7 4 1,6-2 23,0 0 0,0 0 0,1 1 1,0 0-1,0 0 0,0 0 0,1 1 0,0 0 1,1 0-1,-1 0 0,-5 13 0,6-7-40,1 0 0,0-1-1,0 1 1,1 1 0,1-1-1,0 21 1,1-31-59,0 0 0,0-1 0,1 1 0,-1 0 0,1 0 0,0-1 0,-1 1 0,1 0 0,1-1 0,-1 1 0,0 0 0,1-1 0,-1 0-1,1 1 1,-1-1 0,1 0 0,0 0 0,0 0 0,0 0 0,3 2 0,0-1-238,0 0 1,0-1-1,0 1 0,0-1 1,1 0-1,-1 0 0,1-1 0,-1 1 1,11 0-1,-4-1-661,-1 0 0,1-1 0,-1 0-1,1-1 1,-1 0 0,1-1 0,-1 0 0,0-1 0,0 0 0,11-5-1,19-16-2987</inkml:trace>
  <inkml:trace contextRef="#ctx0" brushRef="#br0" timeOffset="2228.98">679 844 4066,'0'0'15338,"2"-8"-14349,7-20-477,-16 51-210,-1-6-217,0-1 1,-1-1-1,0 1 0,-13 14 1,18-23-317,-2-1 0,1 1 0,-1-1 0,0-1 0,-1 1 0,1-1 0,-1 0 0,0 0 0,0-1 0,-1 1 0,-7 2 0,13-6 125,0-1-1,-1 1 1,1-1 0,0 0 0,0 1 0,0-1-1,0 0 1,0 0 0,0-1 0,0 1-1,-1 0 1,1-1 0,0 1 0,0-1-1,0 1 1,0-1 0,0 0 0,1 0 0,-1 0-1,0 0 1,0 0 0,0 0 0,1-1-1,-1 1 1,1 0 0,-1-1 0,1 1-1,0-1 1,-1 0 0,1 1 0,0-1-1,0 0 1,0 0 0,0 0 0,1 0 0,-1 0-1,0 0 1,1 0 0,-1 0 0,1-2-1,-3-10 1171,0-1 0,1 1 0,1 0-1,0-19 1,1 32-362,11 1-665,1 1 1,-1-1-1,0 2 1,0 0 0,0 0-1,0 1 1,0 0-1,-1 1 1,1 0 0,12 7-1,-8-4-96,1-1 1,-1 0-1,33 6 0,-37-10-405,1 0-1,-1-1 0,0 0 0,1-1 1,-1-1-1,1 0 0,-1 0 0,18-5 1,-24 5 320,-1-1-1,1 0 1,-1-1 0,1 1 0,-1-1 0,0 1-1,0-1 1,0-1 0,-1 1 0,1 0-1,-1-1 1,1 0 0,-1 0 0,-1 0 0,1 0-1,0 0 1,-1 0 0,0-1 0,0 1 0,0-1-1,-1 1 1,1-6 0,9-34 289,-2-1 1,4-62-1,-10 22 3813,-3 84-2587,0 14-466,-1 57-947,-1-14 206,3 1 0,12 88 1,0-116-1874,-13-28 1328,1 0 0,0 0-1,0 0 1,0 0 0,0-1 0,0 1 0,1 0 0,-1 0 0,0-1 0,0 1 0,0-1 0,1 1 0,-1-1 0,0 0 0,1 1 0,-1-1 0,0 0 0,1 0 0,1 0 0,8 0-6486</inkml:trace>
  <inkml:trace contextRef="#ctx0" brushRef="#br0" timeOffset="2399.01">919 797 11845,'0'0'10645,"-45"-19"-10645,50 16-352,30-3 320,15 1-240,21-9 256,9 0-1441,-5-11-2032,1 3-5571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4:25.330"/>
    </inkml:context>
    <inkml:brush xml:id="br0">
      <inkml:brushProperty name="width" value="0.035" units="cm"/>
      <inkml:brushProperty name="height" value="0.035" units="cm"/>
      <inkml:brushProperty name="color" value="#004F8B"/>
    </inkml:brush>
  </inkml:definitions>
  <inkml:trace contextRef="#ctx0" brushRef="#br0">245 122 8004,'0'0'8574,"0"-10"-8040,0 3-682,1-40 1567,-1 45-1311,0 0 0,0 0 0,0-1 1,0 1-1,-1 0 0,1 0 0,-1 0 1,1 0-1,-1 1 0,0-1 0,0 0 1,0 0-1,0 0 0,0 0 0,0 1 1,-1-1-1,1 1 0,0-1 0,-1 1 1,1-1-1,-3-1 0,-3 1-51,1-1 0,-1 1 0,0-1 0,0 2-1,0-1 1,0 1 0,0 0 0,-1 1 0,1 0 0,0 0 0,0 0-1,0 1 1,0 0 0,-1 0 0,1 1 0,1 0 0,-9 3 0,11-3-58,0 0 0,-1 0 0,1 1 0,0 0 1,0 0-1,1 0 0,-1 0 0,1 0 1,-1 1-1,1 0 0,0-1 0,0 1 0,1 0 1,-1 0-1,1 1 0,0-1 0,0 0 1,0 1-1,1 0 0,0-1 0,0 1 0,0 0 1,0-1-1,0 1 0,1 8 0,0-10 0,0 0-1,0-1 0,0 1 1,1 0-1,-1-1 1,1 1-1,-1 0 0,1-1 1,0 1-1,0-1 1,0 1-1,1-1 0,-1 1 1,0-1-1,1 0 1,0 0-1,2 4 0,0-3 0,1 0-1,-1 0 0,0-1 1,1 0-1,-1 1 0,1-1 0,0-1 1,-1 1-1,7 0 0,40 9-374,-36-9 277,0 1-1,0 1 1,0 0 0,0 1-1,18 9 1,-32-14 101,0 1 0,0-1-1,-1 1 1,1-1 0,0 1 0,0-1-1,0 1 1,-1 0 0,1 0 0,0-1 0,0 1-1,-1 0 1,1 0 0,-1 0 0,1 0-1,-1 0 1,1 0 0,-1-1 0,0 1-1,1 0 1,-1 0 0,0 0 0,0 1-1,0-1 1,1 0 0,-1 0 0,0 0-1,-1 0 1,1 0 0,0 0 0,0 0-1,0 0 1,-1 0 0,1 0 0,0 0 0,-1 0-1,1 0 1,-1 1 0,-1 0 18,1 0 0,-1 1 0,1-1 0,-1 0 0,0 0 0,0-1 0,0 1 0,0 0 0,0-1 0,0 1 0,-1-1 1,-3 3-1,-13 1 137,-1 0 1,1-1-1,-1-1 1,1-1-1,-1 0 1,0-2-1,0 0 1,-31-5-1,49 5-193,1 0 0,0-1-1,-1 1 1,1 0 0,0 0-1,-1-1 1,1 1 0,-1-1 0,1 1-1,0-1 1,0 0 0,-1 1-1,1-1 1,0 0 0,0 0 0,0 0-1,0 0 1,0 0 0,0 0-1,-1-1 1,2 1-149,1 0 1,-1 0-1,0 1 0,1-1 1,-1 0-1,0 0 0,1 1 1,-1-1-1,1 1 1,-1-1-1,1 0 0,-1 1 1,1-1-1,0 1 0,-1-1 1,1 1-1,0-1 0,-1 1 1,1 0-1,0-1 0,-1 1 1,1 0-1,0 0 0,0-1 1,-1 1-1,1 0 0,0 0 1,0 0-1,0 0 0,-1 0 1,1 0-1,1 0 0,27-6-5117,0-4-3141</inkml:trace>
  <inkml:trace contextRef="#ctx0" brushRef="#br0" timeOffset="423.28">389 163 5330,'0'0'13860,"0"-8"-12096,-1 47-1230,0-16-78,4 48 0,-2-69-452,-1 1 0,1-1 0,0 0 1,0 1-1,0-1 0,0 0 0,0 1 0,1-1 1,-1 0-1,1 0 0,-1 0 0,1 0 1,0 0-1,0-1 0,0 1 0,0 0 0,0-1 1,0 0-1,0 1 0,0-1 0,1 0 1,-1 0-1,1 0 0,-1 0 0,0-1 1,1 1-1,0-1 0,-1 1 0,1-1 0,-1 0 1,4 0-1,-1 0 6,-1 0-1,1 0 1,-1 0-1,1-1 1,-1 0 0,1 0-1,-1 0 1,1 0-1,-1 0 1,0-1 0,0 0-1,0 0 1,0 0 0,0-1-1,0 1 1,5-6-1,-4 2 24,-1-1 0,0 1-1,0-1 1,-1 0 0,0 0-1,0 0 1,-1-1 0,1 1-1,-2-1 1,1 1 0,-1-1-1,0 0 1,-1 1 0,0-1 0,-1-14-1,1 14-10,-1 7-79,1 1 0,0-1-1,0 1 1,0-1 0,0 1 0,-1 0 0,1-1 0,0 1 0,0-1 0,-1 1 0,1 0 0,0-1 0,-1 1 0,1 0 0,-1-1-1,1 1 1,0 0 0,-1-1 0,1 1 0,-1 0 0,1 0 0,-1 0 0,1 0 0,0-1 0,-1 1 0,1 0 0,-1 0 0,1 0 0,-1 0-1,1 0 1,-1 0 0,1 0 0,-1 0 0,1 0 0,-1 0 0,1 0 0,-1 1 0,1-1 0,-1 0 0,1 0 0,0 0 0,-1 1 0,0-1-1,-20 12-4193,17 1-125,3 1-2734</inkml:trace>
  <inkml:trace contextRef="#ctx0" brushRef="#br0" timeOffset="1232.06">669 195 7459,'0'0'10362,"0"-9"-9481,1 51-336,1-29-253,-1 1 1,-1 0 0,0-1-1,-1 1 1,0 0-1,-6 22 1,7-36-266,0 0 0,-1 0 0,1 0 0,0 0 1,0 0-1,0 0 0,0-1 0,0 1 0,0 0 0,0 0 0,-1 0 0,1 0 0,0 0 0,0 0 0,0 0 1,0 0-1,0 0 0,-1 0 0,1 0 0,0 0 0,0 0 0,0 0 0,0 0 0,-1 0 0,1 0 1,0 0-1,0 0 0,0 0 0,0 0 0,-1 0 0,1 0 0,0 0 0,0 0 0,0 0 0,0 0 0,0 0 1,-1 0-1,1 0 0,0 0 0,0 0 0,0 0 0,0 1 0,0-1 0,0 0 0,0 0 0,-1 0 0,1 0 1,0 0-1,0 1 0,0-1 0,0 0 0,0 0 0,-3-30 241,3 21-304,0 0 0,1 1 1,0-1-1,0 0 0,1 0 1,3-9-1,-4 14 29,1 1 0,0 0 0,0 0 0,0 0 0,0 0 0,0 1 0,1-1 0,0 0 0,-1 1 1,1 0-1,0-1 0,0 1 0,0 0 0,0 1 0,0-1 0,1 1 0,-1-1 0,0 1 0,1 0 0,-1 0 0,1 0 0,0 1 0,-1-1 0,1 1 0,-1 0 0,1 0 0,5 0 0,-8 1 7,1 0-1,-1 0 0,1-1 0,-1 1 0,0 0 0,1 0 1,-1 1-1,0-1 0,1 0 0,-1 0 0,0 0 1,0 1-1,0-1 0,0 1 0,-1-1 0,1 1 0,0-1 1,0 1-1,-1-1 0,1 1 0,0 2 0,9 35 11,-5 40 281,-5-79-155,2-1-116,-1 0-1,0 0 1,0 0-1,1 0 1,-1 0 0,0 0-1,0 0 1,0 0-1,0-1 1,-1 1-1,1 0 1,0-1-1,0 1 1,-1-1-1,1 1 1,0-3 0,3-4 5,6-11-56,2 0 0,0 1 1,25-27-1,-33 40-10,1 1 0,0 0-1,0-1 1,0 2 0,0-1-1,1 1 1,0-1 0,-1 1 0,1 1-1,0-1 1,1 1 0,-1 0-1,0 1 1,0 0 0,1-1 0,11 1-1,-17 1 37,0 0-1,-1 1 1,1-1 0,0 0-1,-1 0 1,1 1-1,0-1 1,-1 0 0,1 1-1,-1-1 1,1 0-1,0 1 1,-1-1 0,1 1-1,-1-1 1,1 1-1,-1-1 1,0 1 0,1 0-1,-1-1 1,0 1-1,1-1 1,-1 1-1,0 0 1,1-1 0,-1 1-1,0 0 1,0 0-1,0 0 1,2 35-31,-12 32 162,8-59-87,0 0 0,1 0 0,0 0 0,1 0 0,0 9 0,0-6-6,3-11-21,0 0-1,0 0 1,0-1-1,0 1 1,1-1-1,-1 0 1,0 1 0,0-1-1,0-1 1,0 1-1,4-1 1,8-2-41,0 0-1,0-1 1,0 0 0,0-2 0,-1 0-1,15-8 1,-14 6-2352,0 0 0,23-19 0,-21 8-6036</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4:32.075"/>
    </inkml:context>
    <inkml:brush xml:id="br0">
      <inkml:brushProperty name="width" value="0.035" units="cm"/>
      <inkml:brushProperty name="height" value="0.035" units="cm"/>
      <inkml:brushProperty name="color" value="#004F8B"/>
    </inkml:brush>
  </inkml:definitions>
  <inkml:trace contextRef="#ctx0" brushRef="#br0">231 227 6723,'0'0'6067,"-11"-15"-5381,-34-47 199,43 60-818,1 1 0,-1-1 0,0 0-1,0 1 1,0 0 0,0-1 0,0 1-1,0 0 1,-1 0 0,1 0 0,0 0-1,-1 0 1,1 1 0,0-1 0,-1 1 0,1-1-1,-1 1 1,1 0 0,-1 0 0,1 0-1,0 0 1,-1 1 0,1-1 0,-1 0 0,-2 2-1,-2-1 84,2 0-94,1 0-1,-1 0 0,1 0 0,-1 0 0,1 1 0,0 0 0,0 0 0,0 0 0,0 0 0,0 0 1,0 1-1,1 0 0,-1 0 0,1 0 0,0 0 0,0 1 0,0-1 0,0 1 0,0-1 0,1 1 1,0 0-1,0 0 0,0 0 0,0 1 0,0-1 0,-1 8 0,-2 7 6,2-1-1,0 1 1,0 0-1,2 35 1,1-52-76,0 1 1,0-1 0,0 1-1,0 0 1,1-1 0,0 1-1,-1-1 1,1 1 0,0-1 0,0 0-1,0 1 1,0-1 0,1 0-1,-1 0 1,1 1 0,-1-1-1,1 0 1,0-1 0,0 1 0,3 3-1,0-2 4,-1-1 0,0 0 0,1 0-1,-1 0 1,1-1 0,0 1 0,-1-1 0,1 0-1,0 0 1,8 0 0,-4-1 29,1 0-1,0 0 1,-1-1 0,1-1 0,-1 1-1,0-2 1,1 1 0,-1-1 0,0 0-1,0-1 1,10-6 0,-1-3-54,-1 0 1,0-2 0,-1 1-1,-1-2 1,0 0 0,-1-1-1,12-21 1,-24 137 1046,-2-97-1017,1-1 0,-1 0-1,1 0 1,0 0 0,-1 0 0,1 0-1,0 0 1,-1 0 0,1 0-1,0 0 1,0 0 0,0 0 0,0 0-1,0 0 1,0-1 0,0 1 0,0 0-1,0-1 1,0 1 0,0-1-1,1 1 1,-1-1 0,0 1 0,0-1-1,1 0 1,-1 0 0,0 0 0,0 0-1,1 0 1,-1 0 0,0 0-1,0 0 1,1 0 0,-1 0 0,0-1-1,2 0 1,1 1 30,0-1 0,-1 1 0,1-1 0,0 0 0,-1 0 0,1 0 0,-1-1 0,1 1 0,-1-1 0,0 1 0,0-1 0,5-4 0,-6 2 34,0 0-1,0 0 0,0 0 1,0 0-1,0 0 0,-1-1 1,0 1-1,0-1 1,0 1-1,0-1 0,-1 1 1,0-1-1,0 1 0,-1-8 1,1 2 276,0 9-286,-1-1 0,0 1 0,1 0 0,-1 0 0,0-1 0,0 1 0,0 0 0,0 0 0,0 0 0,0 0 0,0 0 0,0 0-1,0 0 1,0 1 0,-1-1 0,1 0 0,0 1 0,0-1 0,-1 1 0,1-1 0,-1 1 0,1 0 0,0-1 0,-1 1 0,1 0 0,-1 0-1,1 0 1,-2 0 0,-49-3 92,48 3-146,2 0-17,0 0 0,1 0 1,-1 0-1,0 0 0,0 1 0,0-1 1,1 0-1,-1 1 0,0-1 0,0 1 1,1 0-1,-1 0 0,0-1 0,1 1 1,-1 0-1,1 0 0,-2 2 0,2-2-356,0 0-1,0 1 0,0-1 0,1 0 1,-1 1-1,0-1 0,1 0 0,-1 1 1,1-1-1,0 1 0,-1-1 0,1 1 0,0-1 1,0 1-1,0 1 0,2 2-3069,6-1-927</inkml:trace>
  <inkml:trace contextRef="#ctx0" brushRef="#br0" timeOffset="387.53">513 250 3217,'0'0'11214,"0"63"-7791,0-61-3402,0 0 0,0 0 1,0 1-1,0-1 1,0 0-1,0 0 1,1 1-1,-1-1 1,1 0-1,0 0 0,-1 0 1,1 0-1,0 0 1,0 0-1,1 0 1,-1 0-1,0 0 1,1 0-1,-1-1 1,1 1-1,1 1 0,-1-2-12,0 0-1,0 0 0,0 0 0,0-1 0,0 1 0,0-1 0,0 1 0,0-1 0,0 0 0,1 0 0,-1 0 1,0 0-1,0 0 0,0-1 0,0 1 0,0 0 0,0-1 0,2 0 0,2-1 42,-1 0 0,0-1 0,0 1-1,0-1 1,0 0 0,-1 0 0,1 0-1,-1-1 1,1 0 0,-1 1 0,-1-2-1,1 1 1,0 0 0,-1-1 0,5-9-1,-5 5 254,0 0 0,-1 0-1,-1-1 1,0 1 0,0 0-1,-1-18 1,-2 27-668,0 0 1,0 0-1,0 0 1,0 0-1,0 1 1,0-1-1,-1 0 1,1 1 0,0-1-1,0 1 1,1 0-1,-4 1 1,-4 9-3443,7 0-1919</inkml:trace>
  <inkml:trace contextRef="#ctx0" brushRef="#br0" timeOffset="982.14">728 236 3586,'0'0'10887,"4"0"-10532,-2 0-281,0 1-1,0 0 1,0-1 0,0 1 0,0 0-1,0 0 1,0 0 0,-1 0-1,1 0 1,-1 1 0,1-1-1,0 0 1,-1 1 0,0-1-1,1 1 1,-1-1 0,0 1-1,0 0 1,0 0 0,0-1 0,0 1-1,0 0 1,-1 0 0,1 0-1,0 3 1,10 65 1691,-7-33-1393,-4-37-365,0 1 0,0 0 0,0-1 0,0 1 0,0-1 0,1 1 0,-1 0 0,0-1 1,0 1-1,0-1 0,1 1 0,-1 0 0,0-1 0,1 1 0,-1-1 0,0 1 0,1-1 0,-1 1 1,1-1-1,-1 0 0,0 1 0,1-1 0,-1 1 0,1-1 0,-1 0 0,1 1 0,0-1 0,-1 0 1,1 0-1,-1 0 0,1 1 0,0-1 0,-1 0 0,1 0 0,-1 0 0,1 0 0,0 0 0,-1 0 1,1 0-1,-1 0 0,1 0 0,0 0 0,-1-1 0,1 1 0,-1 0 0,1 0 0,0 0 0,-1-1 1,1 1-1,-1 0 0,1-1 0,22-19 200,50-100 185,-73 120-406,0 0 1,1-1-1,-1 1 1,1 0-1,-1-1 0,1 1 1,-1 0-1,1-1 1,-1 1-1,1 0 0,-1 0 1,1 0-1,-1 0 1,1-1-1,-1 1 0,1 0 1,-1 0-1,1 0 0,-1 0 1,1 0-1,-1 0 1,1 1-1,0-1 0,-1 0 1,1 0-1,-1 0 1,1 0-1,-1 1 0,1-1 1,-1 0-1,1 0 0,-1 1 1,0-1-1,1 0 1,-1 1-1,1-1 0,-1 0 1,0 1-1,1-1 1,-1 1-1,0-1 0,1 1 1,-1-1-1,0 1 1,0-1-1,0 1 0,1-1 1,-1 1-1,0 0 0,21 34 155,-17-26-89,-3-8-44,0 0 1,0 1-1,0-1 0,0 0 1,0 0-1,0 1 0,0-1 1,0 0-1,1 0 0,-1 0 1,0 0-1,1-1 0,-1 1 1,1 0-1,-1 0 0,0-1 1,1 1-1,0-1 0,-1 1 1,1-1-1,-1 0 0,1 0 1,-1 0-1,1 0 0,0 0 1,-1 0-1,1 0 0,-1 0 1,1 0-1,0-1 0,-1 1 1,1-1-1,-1 1 0,1-1 1,-1 0-1,0 0 0,1 1 1,-1-1-1,0 0 0,1 0 1,-1 0-1,0 0 0,0-1 1,0 1-1,0 0 0,1-2 1,5-4 20,-1-1 0,0 1 1,-1-1-1,1 0 1,-2-1-1,7-13 0,-3-5-119,-1 0 0,-1-1-1,-2 1 1,0-1 0,-2-1 0,-2-42-1,-15 110 1025,6-10-860,1 1 0,2 1 1,1-1-1,1 1 0,2 59 0,2-87-79,0 1 0,1-1-1,0 1 1,0-1-1,0 0 1,0 1-1,0-1 1,1 0-1,-1 0 1,1 0-1,0 0 1,0 0-1,0 0 1,0 0-1,1-1 1,-1 1-1,1-1 1,-1 0-1,1 0 1,0 0-1,0 0 1,5 3-1,33 8-1849,0-9-3495,-15-4-3894</inkml:trace>
  <inkml:trace contextRef="#ctx0" brushRef="#br0" timeOffset="1179.46">954 220 11589,'0'0'9701,"0"-20"-9765,55 9 64,25-10 0,20 4-272,10-6-2306,0-3-1840,-15 6-2609</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04:35.926"/>
    </inkml:context>
    <inkml:brush xml:id="br0">
      <inkml:brushProperty name="width" value="0.035" units="cm"/>
      <inkml:brushProperty name="height" value="0.035" units="cm"/>
      <inkml:brushProperty name="color" value="#004F8B"/>
    </inkml:brush>
  </inkml:definitions>
  <inkml:trace contextRef="#ctx0" brushRef="#br0">44 148 8884,'0'0'5619,"21"-14"-5305,67-43 1,-39 31 165,-20 22 385,-20 4-561,-9 2-280,1-1 1,0 0-1,0 0 1,-1 1-1,1-1 1,-1 1-1,1-1 1,-1 0-1,0 1 1,0-1-1,1 1 1,-1-1-1,0 1 0,0-1 1,0 1-1,0-1 1,-1 3-1,-1 32 467,-3-15-268,0 0-1,-1 0 1,-1-1-1,-1 0 1,-18 33-1,17-36-202,1-1 1,0 2-1,1-1 0,1 1 1,0 0-1,1 0 0,2 0 1,-4 31-1,9-48-82,0 0 0,-1-1-1,1 1 1,0-1 0,0 1 0,-1-1-1,1 0 1,0 0 0,0 1 0,0-1-1,0-1 1,-1 1 0,1 0 0,0 0-1,0-1 1,0 1 0,1-1 0,0-1 72,0 0 0,-1 1 1,0-1-1,1 0 0,-1 0 1,0 0-1,0-1 1,0 1-1,0-1 0,0 1 1,1-4-1,3 1 587,-5 35-401,-3 51-173,5-1 0,3 1-1,21 105 1,-19-151-66,-2-1-1,-1 1 1,0 49 0,-5-81 25,0-1-1,0 0 1,0 0 0,-1 1 0,1-1 0,-1 0 0,1 0 0,-1 0 0,0 1 0,0-1 0,0 0-1,0 0 1,0 0 0,-1-1 0,1 1 0,0 0 0,-1 0 0,0-1 0,1 1 0,-3 1 0,0 0 34,0-1 0,0 0 1,0 0-1,-1 0 0,1 0 1,0-1-1,-1 0 0,1 0 1,-9 1-1,4-1 113,0 0 0,0-1 0,0-1 0,0 1 1,0-1-1,0-1 0,0 0 0,1 0 0,-1 0 0,-11-6 0,13 4-8,0 0 0,1 0 0,-1-1 0,1 0 0,0 0 1,0-1-1,-8-9 0,13 13-227,-1 0 0,0-1 1,1 1-1,0-1 0,-1 1 1,1-1-1,0 0 0,0 0 0,1 1 1,-2-7-1,2 7-224,0 0 1,0 0-1,0-1 1,1 1-1,-1 0 0,1 0 1,-1 0-1,1 0 1,0 0-1,0 0 0,0 0 1,0 0-1,0 0 0,0 0 1,0 0-1,2-2 1,23-22-6819</inkml:trace>
  <inkml:trace contextRef="#ctx0" brushRef="#br0" timeOffset="905.9">821 412 11013,'0'0'8329,"0"-5"-7686,0-14-348,0 32-164,0 44-2,0 65 63,0-121 102,0-25 231,0 15-489,4-70 113,-4 75-146,1-1 1,0 0-1,0 0 1,0 1-1,1-1 0,0 1 1,-1-1-1,2 1 0,-1 0 1,0-1-1,1 1 1,0 0-1,5-6 0,-7 10-10,-1-1-1,1 1 1,-1-1-1,1 1 0,0-1 1,-1 1-1,1 0 1,0-1-1,-1 1 1,1 0-1,0-1 0,0 1 1,-1 0-1,1 0 1,0 0-1,0-1 1,0 1-1,-1 0 0,1 0 1,0 0-1,0 0 1,-1 0-1,1 1 1,0-1-1,0 0 0,-1 0 1,1 1-1,0-1 1,0 0-1,-1 0 1,1 1-1,0-1 0,-1 1 1,1-1-1,0 1 1,-1-1-1,1 1 1,-1-1-1,1 1 0,-1 0 1,1-1-1,-1 1 1,0 0-1,1-1 1,-1 1-1,0 0 0,1 0 1,-1-1-1,0 1 1,1 1-1,10 43 67,-10-41-65,2 19 65,-1-1 1,-2 24 0,0-34-47,72-145 432,-59 119-457,-6 13-9,-3 28 27,-3-17 21,-1 62 340,-1-2-629,8-25-2863,-2-40-2341</inkml:trace>
  <inkml:trace contextRef="#ctx0" brushRef="#br0" timeOffset="2591.93">1143 520 5859,'0'0'14254,"17"0"-12482,-14 0-1742,1 0 0,-1 0 0,1 0 0,-1-1 0,1 1 0,-1-1 0,0 0 0,1 0 0,-1 0 0,0 0 0,1 0 0,-1-1 0,0 0 0,0 1 0,0-1 0,-1 0 0,1-1 0,0 1 0,-1 0 0,1-1 0,-1 0 0,0 1 0,0-1 0,0 0 0,0 0 0,0 0 0,-1 0 0,1 0 0,-1-1 0,0 1 0,0 0 0,0-1 0,0 1 0,-1-1 0,1 1 0,-1-1 0,0 1 0,0-1 0,-1-4 0,0 7-21,1 0-1,-1 0 0,0 1 0,0-1 1,0 0-1,0 1 0,0-1 1,0 1-1,0-1 0,0 1 0,0 0 1,0-1-1,0 1 0,0 0 1,0 0-1,0-1 0,0 1 1,0 0-1,0 0 0,0 0 0,-1 1 1,1-1-1,0 0 0,0 0 1,0 0-1,-1 1 0,-33 7 3,31-5-46,0 1 0,0 0 0,0 1 0,0-1 0,1 0 0,-1 1-1,1 0 1,0 0 0,1 0 0,-1 0 0,1 1 0,0-1 0,1 1 0,-1-1 0,1 1 0,0-1 0,0 1 0,1 0-1,-1 10 1,2-16-54,0 1 0,-1 0 0,1 0 0,0-1 0,-1 1 0,1 0-1,0-1 1,0 1 0,0-1 0,0 1 0,-1-1 0,1 1 0,0-1 0,0 0-1,0 1 1,0-1 0,0 0 0,0 0 0,0 0 0,0 0 0,0 0-1,2 0 1,27 0-1356,-24 0 904,5 0-316,0 0 0,0-1 0,0-1 0,-1 0-1,1 0 1,20-7 0,-28 8 774,0-1 1,0 1-1,0-1 0,0 1 0,0-1 0,-1 0 1,1 0-1,-1 0 0,1-1 0,-1 1 0,0 0 0,0-1 1,0 0-1,0 1 0,0-1 0,0 0 0,-1 0 0,1 0 1,-1 0-1,0 0 0,0 0 0,0-1 0,0 1 1,-1 0-1,0-1 0,1-4 0,-1 6 272,0 1-1,1 0 1,-1 0-1,0 0 0,0-1 1,0 1-1,0 0 1,-1 0-1,1 0 1,0 0-1,0-1 1,-1 1-1,1 0 1,0 0-1,-1 0 1,1 0-1,-1 0 1,0 0-1,1 0 1,-1 0-1,0 0 1,0 0-1,1 0 1,-1 0-1,0 1 1,-1-2-1,1 2-143,-1 1 0,1-1-1,0 0 1,0 1 0,0-1 0,0 1-1,0-1 1,-1 1 0,1 0 0,0-1-1,0 1 1,0 0 0,0 0 0,1 0 0,-1 0-1,0 0 1,0 0 0,0 0 0,1 0-1,-1 0 1,1 0 0,-1 0 0,1 0-1,-1 2 1,-3 4-35,0 0-1,1-1 0,0 2 1,1-1-1,0 0 0,0 0 1,0 1-1,1-1 0,-1 10 1,36-18 238,-19-6-335,-5 5 2379,-6 23-1216,-3-11-1032,1-1 0,0 0 0,0 0-1,8 18 1,-10-26-40,1 0 0,-1 0 0,1 0 0,-1 0 0,1 0 0,0 0-1,0 0 1,-1 0 0,1-1 0,0 1 0,0 0 0,0 0 0,0 0 0,0-1 0,0 1-1,0-1 1,0 1 0,0-1 0,2 1 0,-2-1 11,1 0-1,-1 0 1,0-1-1,1 1 1,-1-1 0,0 1-1,0-1 1,1 1-1,-1-1 1,0 0-1,0 0 1,0 1 0,0-1-1,0 0 1,0 0-1,0 0 1,0 0 0,0 0-1,0 0 1,-1-1-1,1 1 1,0-1 0,17-26 171,-11 15-109,1 1 0,0 0-1,14-14 1,-21 25-87,-1 0 0,1 0-1,0 0 1,0 1 0,0-1 0,0 0-1,0 0 1,0 1 0,0-1 0,0 1-1,0-1 1,0 1 0,0-1 0,0 1 0,0 0-1,1 0 1,-1-1 0,0 1 0,0 0-1,0 0 1,0 0 0,1 0 0,-1 0-1,0 1 1,0-1 0,0 0 0,0 0-1,0 1 1,1-1 0,-1 1 0,0-1 0,0 1-1,0-1 1,0 1 0,0 0 0,0-1-1,1 2 1,-1 0 1,1 0 0,0 0 0,-1 0 0,1 0 0,-1 0 0,0 0 0,1 1 0,-1-1 0,0 0 0,-1 1 0,1-1 0,0 1 0,-1-1 0,1 1 0,0 3 0,-1-2 14,0 0 1,0 0 0,0 0 0,-1 0 0,1 0 0,-1 0 0,0 0 0,0 0 0,0-1 0,-1 1 0,1 0 0,-1-1-1,0 1 1,0-1 0,-4 7 0,3-8 28,-1 0 0,1 1 0,0-1 0,-1 0 0,1-1 0,-1 1 0,0 0 0,1-1 0,-1 0 0,0 0 0,0 0 0,0-1 0,0 1 0,0-1 0,0 0 0,-5 0 0,58-37 70,-29 27-269,56-33-285,-72 40 449,0 0 1,0 0-1,0 0 0,0-1 1,-1 1-1,1-1 0,-1 0 1,0 0-1,0 0 0,0-1 1,-1 1-1,1-1 0,2-7 1,-4 7 345,-3 6-154,-7 14-124,7-10-75,0 0-1,0 0 1,0 0-1,0 0 1,1 1-1,-1 7 1,1-12-5,1 1 1,0-1 0,0 0 0,0 1-1,0-1 1,0 1 0,0-1-1,1 0 1,-1 1 0,0-1-1,1 1 1,-1-1 0,1 0-1,-1 0 1,1 1 0,0-1-1,0 0 1,-1 0 0,1 0-1,0 0 1,2 2 0,-2-2 12,1-1-1,0 1 1,0-1 0,0 0 0,0 1 0,0-1 0,0 0 0,0 0 0,0 0 0,0-1 0,0 1 0,0 0 0,0-1 0,4-1 0,-1 0 3,0 0 1,1 0-1,-1-1 1,0 0-1,-1 0 1,1 0-1,0 0 1,-1-1-1,0 0 1,0 0-1,0 0 1,5-8-1,-3 5 7,0 1 0,0-1-1,1 1 1,-1 0 0,15-9 0,-20 59-322,-1-39 333,0 1-13,-1-1 1,2 1 0,-1 0 0,1 0 0,0-1 0,0 1 0,2 5 0,-2-10-2,-1 1 0,1-1 0,0 0 0,0 0 0,0 0 0,0 0 0,0 0 0,0 0 0,0 0 0,0 0 0,0 0 0,0-1 0,0 1 0,0 0 0,1-1 0,-1 1 0,0-1 0,1 1 0,-1-1 0,0 0 0,1 1 0,-1-1 0,0 0 0,1 0 0,-1 0 0,1 0 0,-1 0 0,0-1 0,1 1 1,-1 0-1,0 0 0,1-1 0,-1 1 0,0-1 0,0 1 0,2-2 0,8-2 14,-1-1-1,0 0 1,0-1 0,10-8 0,24-14 51,-40 27-92,1 1 0,-1-1 0,0 1 0,1-1-1,-1 1 1,0 1 0,0-1 0,1 1 0,-1-1 0,0 1 0,0 0 0,5 3 0,24 2 131,-22-6-94,-1 0-1,1 0 1,-1-1-1,1-1 1,-1 0-1,13-3 1,-20 4-6,0-1-1,-1 1 1,1 0 0,-1-1 0,0 0 0,0 1 0,1-1-1,-1 0 1,0 0 0,0 0 0,-1 0 0,1-1 0,0 1-1,-1 0 1,1-1 0,-1 1 0,0-1 0,0 1 0,0-1-1,0 0 1,0 0 0,-1 1 0,1-1 0,-1 0 0,0 0-1,0 0 1,0 1 0,0-4 0,0 3 31,0 1 1,1-1-1,-2 1 1,1-1-1,0 1 0,0 0 1,-1-1-1,1 1 1,-1-1-1,0 1 0,0 0 1,0 0-1,0-1 1,0 1-1,0 0 0,-1 0 1,1 0-1,-1 0 1,1 0-1,-1 1 0,0-1 1,1 0-1,-1 1 1,0-1-1,0 1 0,0 0 1,-1 0-1,1 0 1,0 0-1,0 0 0,0 0 1,-1 0-1,1 1 1,-1-1-1,1 1 0,0 0 1,-1-1-1,1 1 1,-1 0-1,1 1 1,0-1-1,-1 0 0,1 1 1,-1-1-1,1 1 1,-3 1-1,2-1-39,1 1 0,0-1 0,0 0 0,0 1-1,0 0 1,0 0 0,0-1 0,0 1 0,0 0 0,1 0 0,-1 1 0,1-1 0,0 0 0,-1 0-1,1 1 1,0-1 0,0 1 0,0 2 0,0-3-6,0 0 1,0 0-1,1 0 0,-1-1 0,1 1 1,-1 0-1,1 0 0,0 0 0,0 0 1,0 0-1,0 0 0,0 0 1,0 0-1,1 0 0,-1 0 0,0-1 1,1 1-1,0 0 0,-1 0 0,1 0 1,0-1-1,0 1 0,0 0 0,0-1 1,0 1-1,2 1 0,3 1-121,1-1-1,-1 0 0,1 0 1,0-1-1,0 1 0,0-2 1,0 1-1,13 1 1,66 0-2562,-54-2 800,64 0-6905</inkml:trace>
  <inkml:trace contextRef="#ctx0" brushRef="#br0" timeOffset="3337.95">2785 435 12294,'0'0'6141,"-10"17"-5682,-33 55-291,42-71-158,0 1-1,0 0 0,0 1 1,0-1-1,0 0 1,1 0-1,-1 0 1,1 0-1,-1 1 1,1-1-1,0 5 0,0-7 1,0 1-1,0 0 0,0 0 0,1-1 0,-1 1 0,0 0 0,1-1 0,-1 1 1,0 0-1,1-1 0,-1 1 0,1 0 0,-1-1 0,1 1 0,-1-1 0,1 1 0,-1-1 1,1 1-1,0-1 0,-1 0 0,1 1 0,1 0 0,2 0 55,0 0 0,0-1-1,0 1 1,0-1 0,0 0 0,1 0-1,-1 0 1,5-1 0,0 0 125,-4 1-160,0 0 1,0 0 0,0-1-1,0 0 1,0 0-1,-1 0 1,1-1-1,0 0 1,0 0 0,-1 0-1,0 0 1,1-1-1,-1 1 1,0-1-1,0 0 1,0 0 0,0-1-1,-1 1 1,0-1-1,1 0 1,-1 0-1,-1 0 1,1 0 0,0-1-1,-1 1 1,0-1-1,0 1 1,0-1-1,-1 0 1,0 0 0,0 0-1,0 0 1,0 0-1,-1 0 1,0-7-1,0 11-5,0-1 0,0 0 0,0 1 0,-1-1 0,1 0 0,-1 1 0,1-1 0,-1 1-1,1-1 1,-1 1 0,0-1 0,0 1 0,0-1 0,0 1 0,0 0 0,0 0 0,0-1-1,0 1 1,-1 0 0,1 0 0,0 0 0,-1 0 0,-1 0 0,-1-2 16,-1 1 1,0 0-1,0 1 1,0-1-1,0 1 1,0 0 0,-9-1-1,6 1-20,1 1-1,-1 0 0,1 0 1,-1 1-1,1 0 1,0 0-1,-1 0 1,1 1-1,0 0 1,0 1-1,-8 3 1,13-5-25,0 1 1,0-1-1,0 0 1,1 0-1,-1 1 1,0 0-1,1-1 1,-1 1-1,1 0 1,0-1 0,-1 1-1,1 0 1,0 0-1,0 0 1,0 0-1,0 0 1,1 0-1,-1 1 1,0-1 0,1 0-1,-1 0 1,1 0-1,0 1 1,0-1-1,0 0 1,0 3-1,1-3-37,0 0-1,0 0 0,0 0 0,0 0 0,1 0 1,-1-1-1,0 1 0,1 0 0,-1-1 1,1 1-1,0-1 0,0 1 0,-1-1 0,1 0 1,0 0-1,0 0 0,0 0 0,0 0 1,0 0-1,0-1 0,0 1 0,0-1 0,1 1 1,-1-1-1,0 0 0,2 0 0,11 2-203,0-1 0,0-1-1,0 0 1,0-1-1,-1-1 1,1 0 0,-1-1-1,1-1 1,-1 0-1,25-11 1,-29 10 250,-1 0 0,0-1 0,0 0 0,0-1 0,-1 0 0,0 0 0,-1 0 0,1-1 0,-2 0 0,1-1 0,-1 0 0,0 0 0,-1 0 0,0-1 0,8-19 0,-8 14 460,0 1-1,-1-1 1,-1 0 0,0 0 0,-1-1 0,1-20 0,-4 41-465,0 0 0,-1 0 0,1 0 0,-1 0 0,0-1 0,0 1 0,-1-1 0,1 1 0,-1-1 0,-3 4 0,-8 14 12,-1 7 48,2 0 0,1 1-1,1 0 1,2 1 0,1 0 0,1 0 0,2 1 0,1 0 0,0 44 0,4-70-48,0 15 40,0 0 1,7 41 0,-5-55-43,-1 0 0,2-1 0,-1 1 1,1 0-1,0-1 0,0 0 0,0 0 0,1 0 1,0 0-1,0-1 0,1 1 0,9 8 1,-13-13-5,0 0 0,-1 0 0,1 0 0,1 0 0,-1 0 0,0 0 0,0 0 0,0 0-1,0-1 1,1 1 0,-1 0 0,0-1 0,1 1 0,-1-1 0,0 1 0,1-1 0,-1 0 0,1 1 0,-1-1 0,1 0 0,-1 0 0,1 0 0,-1 0 0,0 0 0,1-1 0,2 0 0,-3 0 7,1 0-1,-1 0 1,0-1-1,1 1 1,-1-1-1,0 0 1,0 1 0,0-1-1,0 0 1,-1 1-1,1-1 1,0 0-1,-1 0 1,1 0-1,-1 0 1,1 0-1,-1-2 1,1-5 23,0 0 0,-1 1 0,0-1 0,0 0-1,-1 0 1,-1 0 0,1 0 0,-4-9 0,1 10-30,-1 0 0,-1 0-1,1 0 1,-1 1 0,0 0 0,-1 0 0,0 1-1,0-1 1,0 2 0,-10-7 0,-39-36 414,56 47-416,-1 1-1,1-1 1,-1 1-1,1-1 0,0 0 1,-1 1-1,1-1 1,-1 1-1,1-1 1,0 0-1,0 1 1,-1-1-1,1 0 1,0 1-1,0-1 1,0 0-1,0 0 0,0 1 1,0-1-1,0 0 1,0 1-1,0-1 1,0 0-1,0 0 1,0 1-1,0-1 1,1 0-1,-1 1 0,0-1 1,0 0-1,1 1 1,-1-1-1,1 0 1,-1 1-1,0-1 1,1 1-1,-1-1 1,1 1-1,-1-1 1,1 1-1,0-1 0,-1 1 1,2-1-1,31-13-163,-32 13 158,81-22-563,109-15 0,2-1-5716,-140 24 1269</inkml:trace>
  <inkml:trace contextRef="#ctx0" brushRef="#br0" timeOffset="4375.85">3785 407 12822,'0'0'8326,"-25"-11"-7352,21 12-950,0 0-1,0 0 1,0 1 0,0 0-1,0-1 1,1 1 0,-1 1-1,1-1 1,-1 0 0,1 1-1,0 0 1,0 0 0,0 0-1,0 0 1,0 0 0,1 1-1,0-1 1,-1 1 0,1-1-1,0 1 1,1 0 0,-3 6-1,0 2 44,0 0-1,1 0 0,0 0 1,1 1-1,0-1 0,0 18 1,2-29-67,0 0 0,0 0 0,0 1 0,1-1 0,-1 0 0,0 0 1,1 0-1,-1 0 0,0 0 0,1 0 0,-1 0 0,1 0 0,0 0 0,-1-1 1,1 1-1,0 0 0,0 0 0,-1 0 0,1-1 0,0 1 0,0 0 1,0-1-1,0 1 0,0-1 0,1 1 0,36 8 15,-21-9 13,-1-1 1,30-4 0,-34 3-14,0-2 0,0 0 0,0 0 0,0-1 0,-1 0 0,0-1 1,0 0-1,0-1 0,-1 0 0,0-1 0,14-14 0,-18 17-17,-1 0-1,0 0 1,0-1-1,-1 0 0,0 0 1,0 0-1,0-1 1,-1 1-1,0-1 1,0 0-1,0 0 1,-1 0-1,0 0 0,-1 0 1,1 0-1,-1-1 1,-1 1-1,0-1 1,0 1-1,0 0 1,-2-10-1,1 16 8,1 0 0,-1 0 0,0 0 1,0 0-1,0 0 0,0 0 0,0 0 0,0 1 0,0-1 0,0 0 0,0 1 0,0-1 1,0 1-1,0-1 0,-1 1 0,1-1 0,0 1 0,0 0 0,-1 0 0,1-1 0,0 1 1,0 0-1,-1 0 0,1 0 0,-2 1 0,-35 1 49,33-1-56,0 0 1,1 1-1,-1-1 0,1 1 1,0 0-1,-1 0 0,1 1 1,0-1-1,0 1 1,0 0-1,0 0 0,1 0 1,-1 0-1,1 1 1,0-1-1,0 1 0,-5 8 1,4-5-5,1 0 0,-1 0 0,1 0 0,1 1 0,-1-1 1,1 1-1,1-1 0,-1 1 0,1 0 0,0 12 0,1-19 3,0 1 0,1 0 0,-1-1 0,0 1 0,1 0-1,0-1 1,-1 1 0,1-1 0,0 1 0,0-1 0,-1 1-1,1-1 1,0 0 0,0 1 0,1-1 0,-1 0 0,0 0-1,0 0 1,1 0 0,-1 0 0,0 0 0,1 0 0,-1 0 0,1 0-1,-1-1 1,1 1 0,0-1 0,-1 1 0,1-1 0,0 0-1,2 1 1,62 2-132,-52-3 118,-3-1 4,-1 0 0,1 0-1,-1-1 1,1 0 0,-1-1 0,0 0 0,0-1-1,0 0 1,-1 0 0,1-1 0,-1-1 0,0 1-1,-1-1 1,1-1 0,-1 0 0,0 0 0,11-14 0,-18 35 511,-4 8-418,-9 3 122,10-22-186,0 1 0,0 0 1,0 0-1,0 0 1,1 0-1,0 1 0,-1-1 1,2 0-1,-1 1 1,0 6-1,1-10-24,53-20 139,-47 15-137,0 0 0,-1 0 0,1 1-1,1 0 1,-1 0 0,0 0 0,1 1 0,-1 0 0,1 0 0,0 1 0,0-1 0,-1 2 0,1-1 0,7 1 0,-5 0 7,0 0 0,1 0-1,-1-1 1,0 0 0,0 0 0,0-1-1,0-1 1,10-3 0,-16 4-11,0 0 1,0 0-1,-1 0 0,1 0 0,0 0 1,-1-1-1,0 1 0,0-1 1,1 0-1,-2 0 0,1 0 0,0 1 1,0-2-1,-1 1 0,0 0 1,1 0-1,-1 0 0,-1-1 0,1 1 1,0 0-1,-1-1 0,0 1 1,1-1-1,-1 1 0,-1-5 1,11-199-312,-30 450-1810,20-239 1511,0 22-6788</inkml:trace>
  <inkml:trace contextRef="#ctx0" brushRef="#br0" timeOffset="5195.3">4339 340 13718,'0'0'10976,"15"-3"-10853,12-1-89,55-3 0,-72 7-92,0 0 0,0 1-1,0 0 1,0 0 0,0 1 0,0 0 0,0 1 0,-1 0 0,1 1 0,14 7 0,-23-10 8,1 0 1,-1 0-1,1-1 0,0 1 1,-1 0-1,0 1 1,1-1-1,-1 0 0,0 0 1,0 1-1,1-1 1,-1 0-1,0 1 1,0-1-1,0 1 0,-1 0 1,1-1-1,0 1 1,-1 0-1,1-1 0,-1 1 1,1 0-1,-1 0 1,0-1-1,0 1 0,0 0 1,0 0-1,0-1 1,0 1-1,0 0 1,0 0-1,-1 0 0,1-1 1,-1 1-1,1 0 1,-1-1-1,0 1 0,0 0 1,-1 2-1,-5 4 31,1 0 0,-1 0 0,-1-1 0,1 0-1,-14 10 1,7-6 218,14-11-113,0 1-1,-1-1 0,1 0 1,0 1-1,-1-1 1,1 0-1,0 1 1,-1-1-1,1 0 0,-1 1 1,1-1-1,-1 0 1,1 0-1,-1 0 1,1 0-1,-1 1 0,1-1 1,-1 0-1,1 0 1,-1 0-1,1 0 0,-1 0 1,1 0-1,-1 0 1,1 0-1,-1 0 1,1-1-1,-1 1 0,1 0 1,-1 0-1,1 0 1,0 0-1,-1-1 0,0 1 1,1-1-71,0 1 0,0-1 0,0 0 0,0 1 0,0-1 0,0 1 0,0-1 0,0 1 1,0-1-1,0 0 0,0 1 0,0-1 0,0 1 0,0-1 0,1 1 0,-1-1 0,0 1 0,0-1 0,1 1 0,-1-1 0,0 1 0,1-1 0,-1 1 1,1-1-1,-1 1 0,0-1 0,1 1 0,-1 0 0,1-1 0,-1 1 0,1 0 0,0-1 0,12-7-102,1 1-1,0 0 1,0 1 0,0 0-1,1 1 1,0 1-1,0 1 1,30-4 0,32-9-71,-75 15 235,-22 6-96,-19 17 148,37-21-136,0 0 0,0 0 0,0 1-1,0-1 1,0 1 0,0-1 0,0 1 0,0 0-1,1 0 1,-1 0 0,1 0 0,-1 0-1,1 0 1,0 0 0,-2 5 0,21-8-636,-1-4 438,0-1 0,-1 0 0,0-1-1,0 0 1,0-2 0,-1 0 0,27-21 0,-39 28 291,-1 1 0,0 0 0,1 0 1,-1 0-1,1 0 0,-1 1 0,1-1 0,-1 1 0,1-1 0,-1 1 1,1 0-1,-1 0 0,1 0 0,4 1 0,18-2-12,-15-2-57,-1-1 0,1 0 1,-1-1-1,-1 0 0,1 0 0,-1-1 0,1 0 0,-2-1 1,1 1-1,-1-2 0,0 1 0,0-1 0,-1 0 0,0 0 1,-1-1-1,1 0 0,-2 0 0,1 0 0,4-16 0,0 0 14,-1 0 0,-1-1 0,-1 1 0,-2-1 0,0 0 0,-1-39 0,-13 116 183,-5 61-1,14-47-224,-4 37-2931,-3-69-2471</inkml:trace>
  <inkml:trace contextRef="#ctx0" brushRef="#br0" timeOffset="5756.42">1327 974 7603,'0'0'8356,"152"-57"-8212,-98 46-32,-5 0-80,-1 0-64,-9-1-304,-4 1-1184,-16 0-1538,-14 3-1888</inkml:trace>
  <inkml:trace contextRef="#ctx0" brushRef="#br0" timeOffset="5924.66">1642 858 6563,'0'0'7732,"-54"135"-5812,35-82-719,4 1-513,0 2-256,5-8-175,1-6-49,4-6-208,5-11-1089,0-8-1968</inkml:trace>
  <inkml:trace contextRef="#ctx0" brushRef="#br0" timeOffset="7916.54">1753 1027 4498,'0'0'10885,"-1"18"-9615,0-11-1096,0 21 873,-1-1 0,-1 1 0,-8 28 0,11-55-998,0 0 1,0-1-1,0 1 1,0-1-1,0 1 1,0-1-1,0 1 1,0 0-1,1-1 1,-1 1-1,0-1 1,0 1-1,0-1 1,1 1-1,-1-1 1,0 1-1,1-1 1,-1 0-1,1 1 1,-1-1-1,0 1 1,1-1-1,-1 0 1,1 1-1,-1-1 1,1 0-1,-1 1 1,1-1-1,-1 0 1,1 0-1,-1 0 1,1 0-1,-1 1 1,1-1-1,0 0 1,-1 0-1,1 0 1,-1 0-1,1 0 0,-1 0 1,1 0-1,0 0 1,-1-1-1,1 1 1,-1 0-1,1 0 1,-1 0-1,1-1 1,0 1-1,32-8 185,-18 0-175,1 0 0,-1-1 0,-1 0 0,0-1 0,14-13 0,-24 20-50,0 0 1,0 0 0,-1-1-1,1 1 1,-1-1-1,0 0 1,0 0-1,0 0 1,0 0-1,-1-1 1,0 1-1,0-1 1,0 1 0,0-1-1,-1 0 1,0 1-1,0-1 1,0 0-1,-1 0 1,1 0-1,-1 0 1,-1-6-1,1 11-11,-1-1 0,1 0 0,-1 1 0,0-1 0,1 0 0,-1 1 0,0-1 0,0 1 0,0-1 0,1 1 0,-1 0 0,0-1 0,0 1 0,0 0 0,0-1 0,0 1 0,1 0 0,-1 0 0,0 0 0,0 0 0,0 0 0,0 0 0,0 0 0,-2 0 0,-23 3-38,20 0 38,0 0 0,-1 0 0,1 0 0,1 1 0,-1-1 0,0 2-1,1-1 1,0 0 0,0 1 0,0 0 0,1 0 0,-1 1 0,1-1 0,-6 13 0,-2 2-3,1 1-1,1 0 0,-8 23 0,18-42 1,-3 4-10,0 0 0,1 1 0,0-1 0,0 1 0,1-1 0,0 1 0,0 0 0,1-1 0,-1 1 0,1 0 0,1 0 0,1 8 0,-2-14 13,1 0-1,0 0 1,0 0-1,0-1 1,-1 1-1,1 0 1,0-1-1,0 1 1,0 0-1,0-1 1,0 1-1,1-1 1,-1 1-1,0-1 0,0 0 1,0 0-1,0 1 1,0-1-1,1 0 1,-1 0-1,1 0 1,32-1-7,-24 0-25,2 0-47,0-1 0,0 0 0,0-1-1,0-1 1,0 0 0,-1 0 0,0-1 0,0 0 0,0-1 0,0 0 0,11-10 0,-8 5 62,0 0 0,-1-1 0,-1-1 0,0 0-1,0 0 1,-1-1 0,10-18 0,-20 31 39,-1 0 1,0 0-1,0 0 1,1 0-1,-1 0 1,1 0-1,-1 1 1,1-1-1,-1 0 1,1 0-1,0 0 1,-1 1-1,1-1 0,0 0 1,0 1-1,-1-1 1,1 1-1,0-1 1,0 1-1,0-1 1,1 1-1,-2 17 106,-11 33 101,-6-9-9,13-33-192,0 1 1,0 0-1,1 0 0,0 0 0,1 0 0,0 0 0,-2 16 0,4-24-56,3-1-7,8-1 40,-1-1-1,0 0 1,0 0 0,0-1 0,-1 0-1,17-9 1,32-10-9,-34 16 9,-9 1 23,-1 1 0,1 1 0,24-2 0,-37 6-28,-1-1 0,0 1 0,1-1 0,-1 1 0,0-1 0,1 1 0,-1 0 0,0 0 0,0 0 0,0 0 0,0 0 0,0 0 0,0 0 0,0 0 0,0 0 0,1 2 0,-1-1-3,1 0-1,-1 0 1,1-1 0,-1 1-1,1 0 1,0-1-1,-1 0 1,1 1-1,0-1 1,0 0 0,4 2-1,0-1-335,1-1-1,-1 0 1,0 0-1,1 0 0,-1-1 1,1 0-1,-1 0 1,1-1-1,-1 0 1,0 0-1,1 0 1,-1-1-1,0 0 0,0 0 1,12-6-1,-15 5 280,0 1 0,1-1-1,-1 0 1,0 0 0,0 0-1,-1 0 1,1 0 0,-1 0-1,1-1 1,-1 0 0,0 1-1,0-1 1,-1 0 0,1 0-1,-1 0 1,0 0-1,0 0 1,0 0 0,0 0-1,-1 0 1,0-1 0,0 1-1,0 0 1,0 0 0,-1-5-1,0 7 197,1 0-1,-1 0 1,1 1 0,-1-1-1,0 0 1,0 0-1,0 0 1,0 1-1,0-1 1,0 0 0,0 1-1,0-1 1,-1 1-1,1 0 1,-1-1-1,1 1 1,-1 0-1,0 0 1,1 0 0,-1 0-1,0 0 1,0 0-1,1 0 1,-1 1-1,0-1 1,0 1-1,0-1 1,0 1 0,0 0-1,-3 0 1,2-1-57,0 1 1,-1 0-1,1 0 1,0 0-1,-1 0 1,1 1-1,0-1 1,0 1-1,-1 0 1,1 0 0,0 0-1,0 1 1,0-1-1,0 1 1,0 0-1,0-1 1,-4 5-1,3-1-124,-1-1 0,1 1 0,1 0-1,-1 1 1,1-1 0,-1 1 0,2-1-1,-1 1 1,1 0 0,-1 0 0,2 0-1,-1 0 1,1 1 0,0-1 0,0 0-1,0 8 1,21-15-585,-11-2 634,0 0-1,-1-1 1,1 0 0,-1-1-1,0 0 1,-1 0 0,1-1-1,11-11 1,53-59 45,-68 71-45,26-33 287,-2-1 1,25-48-1,-14 24 161,-35 59 67,-6 14-272,-10 33-188,1-3 58,7-25-99,1 0 1,1 0-1,0 0 1,1 0-1,0 1 1,3 21-1,-1-33-12,-1-1 0,1 1 0,0 0-1,0-1 1,0 1 0,1 0-1,-1-1 1,1 1 0,0-1 0,0 0-1,0 0 1,0 0 0,0 0-1,1 0 1,0 0 0,-1 0 0,1-1-1,0 1 1,0-1 0,0 0 0,1 0-1,-1 0 1,0-1 0,1 1-1,0-1 1,-1 0 0,1 1 0,-1-2-1,1 1 1,0 0 0,4-1-1,8 2 14,0-1 0,-1-1 0,1 0 0,0-1-1,0-1 1,0 0 0,18-6 0,-26 5-9,-1 1 1,0-1 0,0 0 0,-1-1-1,1 1 1,0-1 0,-1-1-1,0 1 1,0-1 0,0 0-1,-1 0 1,0-1 0,0 0-1,0 0 1,-1 0 0,0 0 0,5-9-1,-8 11 6,1-1-1,-1 1 1,0-1-1,0 1 1,0-1-1,-1 1 1,1-1-1,-1 1 1,-1-6-1,1 2 39,0 7-45,0 1 0,-1-1 0,1 1 0,0-1 0,0 1 0,-1-1 0,1 1 0,0-1 0,-1 1 0,1-1 0,-1 1 0,1-1 0,0 1 0,-1 0 0,1-1-1,-1 1 1,1 0 0,-1-1 0,1 1 0,-1 0 0,1 0 0,-1 0 0,0-1 0,1 1 0,-1 0 0,1 0 0,-1 0 0,0 0 0,1 0 0,-1 0 0,1 0 0,-1 0 0,1 0 0,-1 0 0,0 1 0,1-1 0,-1 0 0,1 0 0,-1 0 0,1 1 0,-1-1 0,0 1 0,-27 12 37,23-6-56,0-1 0,1 1 1,-1 0-1,1 0 0,1 1 0,-1-1 0,1 1 0,1 0 1,-1-1-1,1 1 0,1 1 0,-1-1 0,1 0 0,1 0 1,0 16-1,0-23 5,0 0 0,1 1 1,-1-1-1,0 0 0,0 0 1,1 0-1,-1 1 0,1-1 0,-1 0 1,1 0-1,-1 0 0,1 0 1,0 0-1,-1 0 0,1 0 1,0 0-1,0 0 0,0 0 1,0-1-1,0 1 0,0 0 0,0 0 1,0-1-1,0 1 0,1 0 1,3 1-4,0-1 1,-1 1 0,1-1-1,0 0 1,0 0-1,9 0 1,1-1-55,-1 0 0,1-2 0,27-4-1,-30 2 7,1-1 0,-1 0 0,0-1 0,17-11 0,-17 9 10,0 2 0,0-1 0,24-7 0,-36 13 54,1 1 0,-1 0 0,1 0 0,0 0 1,-1 0-1,1-1 0,0 1 0,-1 0 1,1 0-1,0 0 0,-1 0 0,1 1 0,-1-1 1,1 0-1,0 0 0,-1 0 0,1 0 0,0 1 1,-1-1-1,1 0 0,-1 1 0,1-1 1,-1 0-1,1 1 0,-1-1 0,1 0 0,-1 1 1,1-1-1,-1 1 0,1-1 0,-1 1 1,0-1-1,1 1 0,-1 0 0,0-1 0,0 1 1,1-1-1,-1 2 0,4 32 197,-4-31-196,0 1 1,0-1-1,0 1 1,1-1-1,0 1 0,-1-1 1,1 1-1,3 5 1,-2-8-13,0 0 0,1 0 0,-1 0 1,1 0-1,-1-1 0,0 1 0,1-1 0,0 0 0,-1 0 1,1 0-1,-1 0 0,1 0 0,-1 0 0,4-1 0,2 0-45,-1 2 13,-1-1 1,0 0-1,0 0 0,0-1 0,0 0 1,0 0-1,0 0 0,0-1 1,0 1-1,0-1 0,0-1 0,-1 1 1,1-1-1,-1 0 0,0-1 1,8-6-1,-12 10 205,-3 39-43,15-39-330,0-1-1,0 0 0,0-1 0,0-1 1,-1 0-1,1 0 0,-1-1 0,1-1 1,-1 0-1,0-1 0,-1 0 1,0-1-1,0 0 0,0-1 0,-1 0 1,0 0-1,11-13 0,-9-1 516,-5 9 2130,-4 24-1721,-3-10-731,1-1 1,-1 0 0,0 1 0,0-1 0,0 0 0,0 0 0,1 1 0,-1-1 0,0 0 0,0 0 0,1 1 0,-1-1 0,0 0 0,0 0 0,1 0 0,-1 1 0,0-1 0,1 0 0,-1 0 0,0 0 0,1 0 0,-1 0 0,0 0 0,1 1 0,-1-1 0,0 0 0,1 0 0,-1 0 0,0 0 0,1 0 0,-1 0 0,0-1 0,1 1 0,-1 0 0,0 0 0,1 0 0,-1 0 0,0 0 0,1 0 0,-1-1 0,0 1 0,1 0 0,-1 0 0,17-11-9,35-78 426,-53 173 194,-12-10-618,-2 0 1,-4 0-1,-3-2 0,-3 0 0,-41 78 0,50-116-197,-36 51-1,45-75 220,-1 1 0,-1-1 0,1-1-1,-2 0 1,1 0 0,-1 0-1,0-1 1,-16 8 0,23-14 77,0 0 0,0 0 0,-1-1 0,1 1 0,0-1-1,-1 0 1,1 0 0,-1 0 0,1-1 0,-1 1 0,0-1 0,1 0 0,-1 0 0,1 0 0,-1 0 0,0-1 0,1 1 0,-1-1 0,-3-1 0,5 0-20,0 1 0,0-1 1,0 1-1,1-1 0,-1 0 1,0 0-1,1 0 1,-1 0-1,1 0 0,0 0 1,0 0-1,0 0 1,0-1-1,0 1 0,0 0 1,0-1-1,1 1 0,-1-1 1,1 1-1,0 0 1,0-1-1,0 1 0,0-1 1,0 1-1,0-1 1,1 1-1,-1-1 0,2-2 1,0-5-11,0 1 1,1-1 0,1 1-1,-1 0 1,1 0-1,1 0 1,0 0 0,0 1-1,1 0 1,0 0-1,9-10 1,11-8-87,51-40 0,-62 54 41,37-28-386,2 2 0,1 3 0,2 3 0,1 2 0,63-23 0,-38 23-3693,128-30 0,-101 37-4163</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37:22.769"/>
    </inkml:context>
    <inkml:brush xml:id="br0">
      <inkml:brushProperty name="width" value="0.035" units="cm"/>
      <inkml:brushProperty name="height" value="0.035" units="cm"/>
      <inkml:brushProperty name="color" value="#004F8B"/>
    </inkml:brush>
  </inkml:definitions>
  <inkml:trace contextRef="#ctx0" brushRef="#br0">1 162 13830,'0'0'2337,"3"-18"-981,17-57-268,-18 71-1059,0 0-1,1 1 1,-1-1-1,1 1 1,0-1-1,0 1 1,0 0-1,0 0 1,1 0 0,-1 1-1,1-1 1,-1 1-1,1 0 1,0 0-1,6-2 1,1 0-5,0 0 1,0 1 0,20-3-1,-29 5-28,0 1 0,0-1-1,-1 1 1,1 0 0,0-1-1,0 1 1,0 0 0,0 0 0,0 0-1,0 0 1,0 1 0,-1-1 0,1 0-1,0 1 1,0 0 0,0-1-1,0 1 1,-1 0 0,1 0 0,0 0-1,-1 0 1,3 2 0,-2 0 0,-1 0 1,0 0 0,0 0-1,0 0 1,-1 1-1,1-1 1,-1 0 0,0 0-1,0 0 1,0 1-1,-1 2 1,1 3 49,-1 7-9,-1 0-1,0 0 1,-2-1 0,0 0 0,0 1 0,-8 14-1,6-15-24,1 0-1,0 1 0,1-1 0,0 1 0,2 0 1,-2 18-1,4-32-46,0 1 0,0-1 0,0 1 1,0-1-1,0 1 0,0-1 0,1 1 0,-1-1 1,1 0-1,0 1 0,0-1 0,0 0 0,0 1 0,0-1 1,1 2-1,1-2-11,0 0 1,0 0-1,0-1 0,0 1 1,0-1-1,0 0 0,0 0 1,0 0-1,0 0 1,1 0-1,3 0 0,13 2-281,1-1 0,32-1 0,-48-1 329,-5 0 4,0 0-1,0 0 0,0 0 1,-1 1-1,1-1 0,0 0 1,0 0-1,0 0 0,0 0 1,0 1-1,0-1 0,0 0 1,0 0-1,0 0 0,0 1 1,0-1-1,0 0 0,0 0 1,0 0-1,0 1 0,0-1 1,0 0-1,0 0 0,0 0 1,0 1-1,0-1 0,0 0 1,0 0-1,1 0 0,-1 0 1,0 1-1,0-1 0,0 0 1,0 0-1,0 0 0,0 0 1,1 0-1,-1 1 0,0-1 1,0 0-1,0 0 0,0 0 1,1 0-1,-1 0 0,0 0 1,0 0-1,0 0 0,1 0 1,-1 0-1,0 0 0,0 0 1,1 0-1,-14 7 80,0 0 0,0-1-1,-1-1 1,0 0 0,-17 3 0,-18 7-63,11 1-58,29-11-377,-1 0 0,0-1 0,0-1 0,0 1 0,0-2 0,-15 3 0,23-14-7452</inkml:trace>
  <inkml:trace contextRef="#ctx0" brushRef="#br0" timeOffset="322.97">442 209 5843,'0'0'8246,"-11"8"-8110,-35 28 142,43-33-201,-1 0 1,1 0 0,0 1 0,0-1-1,0 1 1,0 0 0,1 0 0,-1 0 0,1 0-1,0 0 1,0 1 0,1-1 0,-1 1-1,1-1 1,0 1 0,0-1 0,1 1-1,-1 0 1,1 5 0,2-9-63,-1 0 1,1-1-1,-1 1 0,1-1 0,0 1 1,0-1-1,-1 1 0,1-1 0,0 0 1,0 0-1,-1 0 0,1 0 1,0 0-1,3-1 0,0 1 20,2-1 7,0 0 0,0 0 0,0-1-1,0 0 1,-1 0 0,1-1 0,-1 0 0,1 0-1,-1 0 1,0-1 0,0 1 0,-1-2 0,8-5 0,-9 6-199,1 0 1,-1 0 0,0 0 0,0 0 0,0-1 0,-1 0 0,0 1-1,0-1 1,0 0 0,0-1 0,-1 1 0,0-1 0,0 1 0,0-1 0,-1 1-1,0-1 1,1-6 0,-8 11-5793,-4 1 1883</inkml:trace>
  <inkml:trace contextRef="#ctx0" brushRef="#br0" timeOffset="438.58">455 209 7059</inkml:trace>
  <inkml:trace contextRef="#ctx0" brushRef="#br0" timeOffset="556.64">455 209 7059,'161'24'5699,"-150"-24"-4915,0 0-111,5 0-433,11 0-160,0 0-48,5 0-32,-5 0-272,-11 0-2466,-5 0-3937</inkml:trace>
  <inkml:trace contextRef="#ctx0" brushRef="#br0" timeOffset="933.39">966 48 10789,'0'0'3548,"0"4"-3100,-2 23-212,1-17-100,0 1-1,0-1 1,1 1-1,1-1 1,0 1-1,3 17 1,-3-27-118,1 1-1,-1-1 1,0 0-1,0 1 1,0-1 0,1 0-1,-1 0 1,1 0 0,-1 0-1,1 0 1,-1 0-1,1-1 1,-1 1 0,1 0-1,0-1 1,-1 1 0,1-1-1,0 0 1,0 0-1,-1 1 1,1-1 0,0 0-1,-1 0 1,1-1 0,0 1-1,0 0 1,-1-1-1,1 1 1,3-2 0,1 1 2,-1-1 0,1 0 0,-1 0-1,0 0 1,0 0 0,1-1 0,8-6 0,-9 4-48,1 1-1,-1-1 1,0 0-1,-1 0 0,1 0 1,-1-1-1,0 1 1,0-1-1,-1 0 1,1 0-1,-1-1 1,-1 1-1,1-1 0,-1 1 1,-1-1-1,2-8 1,-3 14 332,-1 17 123,-3 6-300,-2 1 1,0-1-1,-16 36 1,-11 36-916,25-30-3323,9-57-1217</inkml:trace>
  <inkml:trace contextRef="#ctx0" brushRef="#br0" timeOffset="1241.15">1304 106 5186,'0'0'8887,"0"9"-8703,-5 108 883,5-116-1061,1-1 0,-1 1 0,0-1 0,1 1-1,-1-1 1,0 1 0,1-1 0,-1 1 0,1-1 0,-1 0-1,1 1 1,-1-1 0,1 0 0,-1 1 0,1-1-1,-1 0 1,1 0 0,-1 1 0,1-1 0,0 0 0,-1 0-1,1 0 1,-1 0 0,1 0 0,0 0 0,-1 0-1,1 0 1,-1 0 0,1 0 0,0 0 0,-1 0 0,1-1-1,-1 1 1,1 0 0,-1 0 0,1-1 0,-1 1 0,1 0-1,-1-1 1,2 1 0,25-12 201,-20 7-169,0 1 1,0-1-1,-1-1 1,0 1 0,0-1-1,-1 0 1,8-10-1,-11 14-28,-1 0 0,1-1-1,0 1 1,-1-1 0,1 1 0,-1-1-1,0 0 1,0 0 0,0 0 0,0 1-1,-1-1 1,1 0 0,-1 0 0,0 0 0,1 0-1,-1 0 1,-1 0 0,1 0 0,0 0-1,-1 0 1,1 0 0,-1 0 0,0 0-1,-2-4 1,1 5-18,0 0 0,0 0 1,0 0-1,-1 0 0,1 0 0,0 1 0,-1-1 0,1 1 0,-1 0 0,1 0 1,-1 0-1,1 0 0,-1 0 0,0 0 0,0 1 0,1-1 0,-1 1 1,0 0-1,-3 0 0,-58 2-814,54 0 287,-1 0 0,1 0 0,0 1 0,0 0 0,0 1-1,-14 8 1,-19 14-4547</inkml:trace>
  <inkml:trace contextRef="#ctx0" brushRef="#br0" timeOffset="1849.08">62 994 8612,'0'0'8852,"0"-4"-8479,0-5-206,0 10-50,0 26 11,0 44-3,1-69-118,-1 0-1,1-1 1,-1 1 0,1 0 0,0-1 0,0 1 0,0 0-1,0-1 1,0 1 0,0-1 0,0 1 0,0-1 0,1 0-1,-1 1 1,0-1 0,1 0 0,-1 0 0,1 0 0,0 0 0,-1 0-1,1-1 1,0 1 0,-1 0 0,1-1 0,0 1 0,0-1-1,0 0 1,-1 1 0,1-1 0,0 0 0,3 0 0,4 1 36,1-1 1,0 1 0,0-2 0,18-2-1,-20 1-42,0-1 0,0-1-1,0 1 1,0-1 0,-1-1 0,1 1-1,-1-1 1,0-1 0,-1 1-1,0-1 1,1 0 0,8-12 0,5-7-53,-2-1 1,18-30 0,-36 56 59,0 0 0,0 0 0,0 0 0,0 0 0,0 0 0,0 0 0,0 0 0,0 0 0,1 0 0,-1 0 0,0 1-1,0-1 1,0 0 0,0 0 0,0 0 0,0 0 0,1 0 0,-1 0 0,0 0 0,0 0 0,0 0 0,0 0 0,0 0 0,0 0 0,1 0 0,-1 0-1,0 0 1,0 0 0,0 0 0,0 0 0,0 0 0,0 0 0,0 0 0,1-1 0,-1 1 0,0 0 0,0 0 0,0 0 0,0 0 0,0 0 0,0 0 0,0 0-1,0 0 1,1 0 0,-1 0 0,0-1 0,0 1 0,0 0 0,0 0 0,0 0 0,0 0 0,0 0 0,0 0 0,0-1 0,0 1 0,0 0 0,0 0-1,0 0 1,0 0 0,0 0 0,0 0 0,0-1 0,-1 18 94,-9 27-10,-4-6-68,4-15-152,2 0 0,0 1 0,1 0 0,1 0 0,2 1-1,-2 25 1,6-49-28,0-1 0,0 1-1,0-1 1,0 1 0,0-1-1,0 1 1,0-1 0,1 1-1,-1-1 1,0 1-1,0-1 1,0 1 0,1-1-1,-1 1 1,0-1 0,1 0-1,-1 1 1,0-1 0,1 1-1,-1-1 1,1 0-1,-1 1 1,0-1 0,1 0-1,-1 0 1,1 1 0,-1-1-1,1 0 1,-1 0 0,1 0-1,-1 0 1,1 0-1,-1 0 1,1 0 0,-1 1-1,1-1 1,-1-1 0,1 1-1,0 0 1,21-5-2903,7-16-655,2-9-1379</inkml:trace>
  <inkml:trace contextRef="#ctx0" brushRef="#br0" timeOffset="2132.27">458 1047 6163,'0'0'9796,"0"-9"-9163,0 110 1143,0-100-1764,0 0-1,1 0 0,-1 1 1,1-1-1,-1 0 0,1 0 1,-1 0-1,1 0 0,0 0 1,0 0-1,-1 0 0,1 0 1,0 0-1,0 0 0,0 0 1,0 0-1,0 0 0,0-1 1,0 1-1,0 0 0,1-1 1,-1 1-1,0-1 0,0 1 1,1-1-1,-1 0 0,0 0 1,0 1-1,1-1 0,-1 0 1,0 0-1,0 0 0,1 0 1,1-1-1,3 1 20,0 0 1,-1 0-1,1-1 1,0 0-1,-1 0 0,12-4 1,-10 1-19,0 0 1,-1-1-1,1 0 0,-1-1 1,0 1-1,-1-1 1,1 0-1,-1-1 1,0 1-1,-1-1 1,0 0-1,0 0 0,0-1 1,-1 1-1,0-1 1,0 1-1,-1-1 1,0 0-1,-1 0 0,1 0 1,-1 0-1,-1 0 1,0-1-1,0 1 1,0 0-1,-3-12 1,1 18-14,1 0 0,-1 0 0,0 0 0,1 0 0,-1 0 0,0 1 0,0-1 1,0 1-1,0-1 0,0 1 0,0 0 0,-1 0 0,1 0 0,0 0 1,-1 0-1,1 1 0,-1-1 0,1 0 0,0 1 0,-1 0 0,1 0 1,-1 0-1,1 0 0,-1 0 0,-3 1 0,1-1-39,0 0 0,0 0-1,0 1 1,0 0 0,1 0 0,-1 0-1,0 0 1,0 1 0,1 0-1,-1 0 1,1 0 0,-6 4 0,-14 28-2465,16-7-3185,7-9-1902</inkml:trace>
  <inkml:trace contextRef="#ctx0" brushRef="#br0" timeOffset="2314.87">770 1010 12166,'0'0'7075,"48"-12"-7075,-21 12-656,5 0-1185,11 0-1345,6-7-3969</inkml:trace>
  <inkml:trace contextRef="#ctx0" brushRef="#br0" timeOffset="2646.87">1356 699 12310,'0'0'4426,"-22"11"-4288,-71 34-15,90-43-95,-1 1 0,0-1 0,1 1 0,0 0 0,0 0 0,0 0 0,0 0 0,0 0-1,0 1 1,1 0 0,0-1 0,0 1 0,0 0 0,0 0 0,0 0 0,1 0 0,0 0 0,-1 0 0,1 7 0,0-1 28,0 0 0,1-1 1,1 1-1,0 0 0,3 16 1,-1-20-36,-1 0 1,0 0-1,1 0 1,0 0-1,1-1 1,-1 0-1,1 0 1,0 0-1,0 0 1,1 0-1,0-1 1,-1 0-1,1 0 1,1 0 0,9 6-1,-6-4 4,0 0-1,0 1 0,-1 0 1,11 13-1,-18-19-24,0 0 0,0 0 0,-1 0 0,1 0 0,0 0 0,0 0 0,-1 0 0,1 0 0,-1 0-1,1 1 1,-1-1 0,1 0 0,-1 0 0,0 1 0,0-1 0,0 0 0,0 0 0,1 1 0,-2-1 0,1 0-1,0 1 1,0-1 0,0 0 0,0 0 0,-1 1 0,1-1 0,-1 0 0,0 2 0,-1-1 26,0 0 1,0 0-1,0 0 1,0 0 0,0 0-1,-1-1 1,1 1-1,-1-1 1,1 0 0,-1 1-1,1-1 1,-5 1-1,-5 1-530,-1 0 0,1 0 0,-1-1 0,-18 0 0,13-6-3636,2-20-3901</inkml:trace>
  <inkml:trace contextRef="#ctx0" brushRef="#br0" timeOffset="2806.86">1281 777 6323,'0'0'6083,"134"-89"-4659,-107 77-879,-5 5-369,-1 7-176,-5 0-64,0 0-2241,0 4-3874</inkml:trace>
  <inkml:trace contextRef="#ctx0" brushRef="#br0" timeOffset="3111.95">1724 805 13286,'0'0'4162,"-8"20"-3703,-24 62-168,30-79-254,1 0 0,-1 0 1,1 0-1,0 0 0,0 0 1,1 0-1,-1 0 0,1 0 0,-1 1 1,1-1-1,0 7 0,2 0 199,-1-9-222,0-1 1,0 1-1,1-1 1,-1 1-1,1-1 1,-1 1-1,0-1 1,1 0-1,-1 0 1,1 0-1,-1 0 0,1 0 1,-1 0-1,0 0 1,3 0-1,0-1 21,11 0-1,-1-1-1,1-1 0,-1-1 0,0 0 0,0-1 0,-1 0 0,1-1 1,-1 0-1,0-1 0,-1-1 0,1 0 0,-2-1 0,1 0 0,-1-1 0,-1 0 1,1 0-1,-2-1 0,12-18 0,-19 28-20,-1-1 1,0 0-1,0 1 1,0-1-1,0 0 1,0 0-1,0 0 0,0 0 1,0 0-1,-1 0 1,1 0-1,-1 0 1,0-1-1,0 1 0,1 0 1,-1 0-1,-1 0 1,1 0-1,0 0 1,0 0-1,-1-1 0,1 1 1,-1 0-1,0 0 1,0 0-1,0 0 0,0 1 1,0-1-1,0 0 1,0 0-1,0 0 1,-1 1-1,1-1 0,-1 1 1,1-1-1,-1 1 1,1 0-1,-1-1 1,0 1-1,0 0 0,0 0 1,0 0-1,0 0 1,0 1-1,0-1 1,0 1-1,-2-1 0,-12-3 22,1 1-1,-1 0 1,0 2-1,-30 0 0,29 1-251,0 1-1,0 0 1,0 2-1,0 0 0,-30 10 1,27-6-1088,1 2 0,-25 13-1,-10 11-4622</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37:18.753"/>
    </inkml:context>
    <inkml:brush xml:id="br0">
      <inkml:brushProperty name="width" value="0.035" units="cm"/>
      <inkml:brushProperty name="height" value="0.035" units="cm"/>
      <inkml:brushProperty name="color" value="#004F8B"/>
    </inkml:brush>
  </inkml:definitions>
  <inkml:trace contextRef="#ctx0" brushRef="#br0">129 192 3490,'0'0'13235,"-11"-9"-12878,-32-28-199,32 28 231,17-19 1962,3 18-2325,0 1 0,0-1 0,1 2 0,0-1 1,1 1-1,-1 1 0,2 0 0,-1 0 0,1 2 0,0-1 0,0 1 1,0 1-1,1 0 0,22-4 0,-30 8-31,0-1 1,-1 1-1,1 0 0,0 0 1,0 0-1,0 1 0,0 0 1,0 0-1,-1 0 0,1 0 1,0 1-1,-1 0 1,1 0-1,4 3 0,-6-2 4,0 0 0,1 0 0,-2 0 0,1 0 0,0 1 0,-1-1 0,0 1 0,1 0 0,-1 0-1,-1 0 1,1 0 0,-1 0 0,1 0 0,-1 1 0,-1-1 0,2 6 0,1 10 8,-1 0 0,-1 0-1,0 0 1,-2 0 0,0 1 0,-1-1-1,-1-1 1,-1 1 0,-1 0 0,-1-1 0,0 0-1,-2 0 1,-16 30 0,10-25-128,-2-1-1,-1 0 1,0-1 0,-2-1 0,-1-1-1,0-1 1,-1 0 0,-1-2-1,-30 19 1,48-33 63,1 0 0,-1-1 0,0 1 0,0-1-1,0 0 1,-1 0 0,1 0 0,0-1 0,-1 1 0,1-1 0,-1 0 0,0 0-1,1-1 1,-1 1 0,0-1 0,1 0 0,-1 0 0,-5-2 0,9 2 55,1-1 0,-1 0 0,0 0 1,0 1-1,1-1 0,-1 0 1,1 0-1,-1 0 0,0 0 1,1 0-1,0 0 0,-1 0 0,1 0 1,0 0-1,-1 0 0,1 0 1,0 0-1,0 0 0,0 0 0,0 0 1,0 0-1,0-1 0,0 1 1,0 0-1,0 0 0,1 0 0,-1 0 1,0 0-1,1 0 0,-1 0 1,2-1-1,-2-2-5,1 1 0,1 0 0,-1 0 0,0-1 1,1 1-1,0 0 0,-1 0 0,1 1 0,3-4 0,5-2 3,1 1 0,1 0-1,-1 1 1,1 0 0,0 1-1,0 0 1,0 1 0,1 0-1,0 1 1,-1 0-1,1 1 1,0 1 0,0 0-1,1 1 1,-1 0 0,0 1-1,13 2 1,-23-1 6,1-1-1,-1 1 0,1 0 1,-1 0-1,0 0 1,1 1-1,-1-1 0,0 1 1,-1-1-1,1 1 1,0 0-1,-1 0 0,0 1 1,1-1-1,-1 0 1,-1 1-1,1-1 0,0 1 1,1 6-1,-1-5-27,0 0 0,1 0-1,-1-1 1,1 1 0,0 0 0,0-1-1,1 0 1,7 8 0,-8-11-665,1 1 1,0-1 0,0 1-1,0-1 1,-1 0 0,1 0-1,0-1 1,1 1 0,-1-1 0,0 0-1,0 0 1,0 0 0,0-1-1,0 1 1,6-2 0,11-9-5811</inkml:trace>
  <inkml:trace contextRef="#ctx0" brushRef="#br0" timeOffset="392.74">564 429 3330,'0'0'8870,"0"-6"-7933,0-16-409,0 21-510,0 1 0,0 0 1,0-1-1,0 1 0,-1 0 1,1-1-1,0 1 0,0 0 1,0-1-1,-1 1 0,1 0 0,0-1 1,0 1-1,-1 0 0,1 0 1,0-1-1,-1 1 0,1 0 0,0 0 1,-1 0-1,1-1 0,0 1 1,-1 0-1,1 0 0,0 0 0,-1 0 1,1 0-1,0 0 0,-1 0 1,1 0-1,-1 0 0,1 0 0,0 0 1,-1 0-1,1 0 0,0 0 1,-1 0-1,1 0 0,-1 0 0,1 1 1,0-1-1,-1 0 0,1 0 1,0 0-1,-1 1 0,1-1 0,0 0 1,0 0-1,-1 1 0,1-1 1,0 0-1,0 0 0,-1 1 0,1 0 1,-17 11-17,8-3 80,0 0 0,1 0 0,1 1 0,-1 0 0,1 0-1,-10 21 1,14-25-41,0 0-1,1 0 1,0 0 0,0 1-1,0 0 1,1-1-1,0 1 1,0 0 0,0-1-1,1 1 1,0 0-1,1 0 1,-1-1 0,3 10-1,-2-15-32,1 0 0,-1 0 0,1 0-1,-1 0 1,1 0 0,-1-1 0,1 1-1,-1 0 1,1-1 0,0 1 0,-1-1-1,1 0 1,0 1 0,-1-1 0,1 0-1,0 0 1,0 0 0,-1 0 0,3-1 0,37-2 98,-37 2-89,1 0 0,0-1 0,0 1 0,-1-1 0,1 0 1,-1 0-1,1-1 0,-1 1 0,0-1 0,0 0 0,0 0 0,0 0 1,-1 0-1,1-1 0,-1 0 0,0 1 0,0-1 0,0-1 0,0 1 0,-1 0 1,4-9-1,-2 0 15,0 1 1,0-1-1,-1 1 1,-1-1 0,-1 0-1,1 0 1,-2-14-1,0 26-52,0 0-1,0 1 1,0-1-1,0 1 0,0-1 1,0 0-1,0 1 1,-1-1-1,1 0 0,0 1 1,0-1-1,-1 1 1,1-1-1,0 1 0,-1-1 1,1 1-1,-1-1 1,1 1-1,0-1 0,-1 1 1,1-1-1,-1 1 1,1 0-1,-1-1 0,0 1 1,1 0-1,-1-1 1,1 1-1,-1 0 0,1 0 1,-1 0-1,0-1 1,1 1-1,-1 0 0,0 0 1,1 0-1,-1 0 1,0 0-1,1 0 0,-1 0 1,1 0-1,-1 1 1,0-1-1,1 0 0,-1 0 1,0 1-1,-1-1-212,0 1-1,0-1 1,0 1-1,0 0 1,1 0-1,-1-1 0,0 1 1,1 0-1,-1 1 1,0-1-1,1 0 1,0 0-1,-1 1 1,0 1-1,-4 13-3029,5 2-507</inkml:trace>
  <inkml:trace contextRef="#ctx0" brushRef="#br0" timeOffset="664.62">772 503 7603,'0'0'6547,"0"-3"-6402,16 3-97,5 0 64,12 0-80,-1-6-64,5 6-449,-4-6-2416,-1 3-2786</inkml:trace>
  <inkml:trace contextRef="#ctx0" brushRef="#br0" timeOffset="1380.23">1183 383 6115,'0'0'8078,"-3"-6"-7712,2 2-488,-12-37 1449,13 39-1276,-1 1 0,1 0 0,0-1 0,0 1 0,0 0 0,0-1 0,0 1 0,0 0 0,0-1 0,0 1 0,1-1 0,-1 1 0,0 0 0,1 0 0,-1-1 0,1 1 0,0 0 0,-1 0 0,1 0-1,0-1 1,0 1 0,0 0 0,0 0 0,0 0 0,0 0 0,0 1 0,0-1 0,0 0 0,0 0 0,3-1 0,-3 1-51,0 0 1,1 1-1,-1-1 1,1 0-1,-1 1 1,1-1-1,0 0 1,-1 1-1,1 0 1,0-1-1,-1 1 1,1 0-1,0 0 1,-1 0-1,1 0 1,0 0-1,-1 1 1,1-1-1,0 0 1,-1 1-1,1-1 1,-1 1-1,1-1 1,-1 1-1,1 0 1,-1 0-1,1 0 1,-1 0-1,1 0 1,-1 0-1,0 0 1,0 0-1,0 0 1,0 1-1,0-1 1,0 0-1,0 1 1,0-1-1,0 1 1,0-1-1,0 4 1,1 5-1,0 0 1,-1 0-1,0 1 1,-1-1-1,-1 19 1,0-4-1,0-17 4,0 0 0,-1 0 0,0 0 0,-1 0 0,0 0 0,0-1 0,0 1 0,-1-1 0,0 0 0,0 0 0,-1 0 0,0-1 0,-8 9 0,-9 14 4,9-15-17,3-2 112,10-11-100,0-1-1,0 1 1,0-1-1,1 0 0,-1 1 1,0-1-1,1 0 1,-1 1-1,0-1 0,1 0 1,-1 1-1,0-1 1,1 0-1,-1 0 0,1 1 1,-1-1-1,1 0 1,-1 0-1,0 0 1,1 0-1,-1 0 0,1 0 1,-1 1-1,1-1 1,-1 0-1,1 0 0,-1-1 1,1 1-1,-1 0 1,0 0-1,1 0 0,-1 0 1,1 0-1,0-1 1,14 0-361,-1 0 1,1-2-1,-1 0 1,16-5 0,24-12-8312,-37 10 2779</inkml:trace>
  <inkml:trace contextRef="#ctx0" brushRef="#br0" timeOffset="2139.54">1484 257 5907,'0'0'7494,"7"-16"-4373,5 9-3079,1 0-1,0 1 0,1 0 1,-1 1-1,1 0 0,17-2 1,18-4-3808,-34 10 994,-8-2-1163</inkml:trace>
  <inkml:trace contextRef="#ctx0" brushRef="#br0" timeOffset="2936.19">1067 337 8740,'0'0'6270,"32"0"-6060,-31 0-206,1 0 0,0 0 0,-1 0 0,1 0 0,0 0 0,-1 1 0,1-1 0,0 0 0,-1 1 0,1-1 0,-1 1 0,1 0 0,-1-1 0,1 1 0,-1 0 0,1 0 0,-1 0 0,0 0 0,2 2 0,-1 0-1,-1-1 0,1 1 0,-1 0 1,0 0-1,0 0 0,0 0 0,-1 0 0,1 0 1,-1 0-1,1 3 0,1 24 38,-1-1-1,-2 1 1,0-1-1,-9 45 1,10-74-50,-1 1 1,1 0-1,0 0 1,0 0-1,0 0 0,0 0 1,0 0-1,0 0 1,0 0-1,1 0 1,-1 0-1,0 0 0,0 0 1,1 0-1,-1 0 1,0-1-1,1 1 1,-1 0-1,1 0 0,-1 0 1,1-1-1,0 1 1,-1 0-1,1 0 1,0-1-1,-1 1 0,1-1 1,0 1-1,0-1 1,0 1-1,0-1 1,-1 1-1,1-1 0,0 0 1,0 1-1,0-1 1,0 0-1,0 0 1,0 0-1,1 1 0,50-2-69,-30 0-34,-21 25 5,-1-18 119,-1-1 0,0 0-1,0 0 1,0 0 0,0 1-1,-1-1 1,0 0 0,0 0-1,0-1 1,-1 1 0,1 0-1,-1-1 1,0 0-1,0 1 1,-1-1 0,-4 4-1,2-2-3,-1-1 0,1 1-1,-1-1 1,0-1 0,-1 1 0,1-1-1,-1-1 1,0 1 0,-11 2-1,19-5-110,-1-1-1,1 0 0,0 0 1,0 0-1,-1 0 0,1 0 1,0 0-1,0 0 0,-1 0 1,1 0-1,0 0 0,0 0 1,-1 0-1,1 0 0,0 0 1,0 0-1,-1 0 0,1 0 1,0-1-1,0 1 0,-1 0 1,1 0-1,0 0 0,0 0 1,-1 0-1,1-1 0,0 1 1,0 0-1,0 0 0,0 0 1,-1 0-1,1-1 0,0 1 1,0 0-1,0 0 0,0-1 1,0 1-1,0 0 0,-1 0 1,1-1-1,0 1 0,0 0 1,0 0-1,0-1 0,0 1 1,0 0-1,0 0 0,0-1 1,0 1-1,0 0 0,0 0 1,0-1-1,1 1 0,-1 0 1,0 0-1,0-1 0,0 1 1,0 0-1,0-1 0,1-3-1164,-1-22-6408</inkml:trace>
  <inkml:trace contextRef="#ctx0" brushRef="#br0" timeOffset="3288.23">1530 340 5122,'0'0'7841,"-1"7"-7659,-7 33 362,4-23-322,1 1 0,1-1 0,0 0-1,1 1 1,1 19 0,1-35-210,-1 0 1,0 0-1,1 0 0,-1 0 0,1 0 0,0-1 1,0 1-1,0 0 0,0 0 0,0-1 0,0 1 0,0-1 1,0 1-1,0-1 0,1 1 0,-1-1 0,1 0 1,-1 0-1,1 0 0,-1 0 0,1 0 0,0 0 1,0 0-1,-1 0 0,1-1 0,0 1 0,0-1 0,0 1 1,0-1-1,0 0 0,-1 1 0,1-1 0,0 0 1,0 0-1,0-1 0,0 1 0,0 0 0,0-1 1,0 1-1,2-1 0,1-1 43,1 1 0,-1-1 0,1 1 0,-1-1 1,0-1-1,0 1 0,0-1 0,0 0 0,0 0 0,-1-1 0,1 1 1,6-8-1,-7 6 2,-1 0 1,0 0 0,0-1-1,0 1 1,0-1 0,-1 0-1,0 0 1,0 0 0,-1 0-1,0 0 1,0 0 0,0 0-1,-1-1 1,0 1 0,0 0-1,-2-11 1,2 13-49,-1 1 0,0 0 0,0 0 0,0 0-1,0 0 1,-1 0 0,1 0 0,-1 0 0,0 0 0,0 0 0,0 1-1,0-1 1,0 1 0,-1 0 0,1-1 0,-1 1 0,1 0 0,-1 0-1,0 1 1,0-1 0,0 1 0,0-1 0,0 1 0,0 0 0,0 0-1,0 0 1,-1 0 0,1 1 0,0-1 0,0 1 0,-1 0 0,-3 0-1,1 0-311,0 0-1,0 1 1,1-1 0,-1 1-1,0 0 1,0 0-1,0 1 1,1 0-1,-1 0 1,1 0 0,-1 1-1,1 0 1,0 0-1,-7 5 1,-25 22-5420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37:28.588"/>
    </inkml:context>
    <inkml:brush xml:id="br0">
      <inkml:brushProperty name="width" value="0.035" units="cm"/>
      <inkml:brushProperty name="height" value="0.035" units="cm"/>
      <inkml:brushProperty name="color" value="#004F8B"/>
    </inkml:brush>
  </inkml:definitions>
  <inkml:trace contextRef="#ctx0" brushRef="#br0">189 46 11221,'0'0'3885,"-22"20"-3443,-68 67-87,82-78-229,1 0-1,0 0 1,0 0-1,0 1 1,1 0-1,1 1 0,0-1 1,0 1-1,-5 19 1,6-11 81,2 0 0,0 0 1,0 36-1,2-53-201,0 0 1,1 0 0,-1-1-1,0 1 1,0 0-1,1 0 1,-1 0-1,1 0 1,0-1-1,0 1 1,-1 0-1,1-1 1,0 1 0,0-1-1,0 1 1,1-1-1,-1 1 1,0-1-1,1 0 1,-1 1-1,0-1 1,1 0-1,3 2 1,-1-1 10,0-1 0,1 1 1,0 0-1,-1-1 0,1 0 0,0 0 0,0-1 1,-1 1-1,8-1 0,-4 0-82,0-1-1,0 1 1,0-1-1,0-1 1,0 1-1,-1-1 1,1-1-1,-1 0 1,1 0 0,-1 0-1,12-7 1,-17 7 51,1-1 1,-1 1 0,1 0 0,-1-1-1,0 1 1,0-1 0,-1 1-1,1-1 1,-1 0 0,0 0 0,0 0-1,0 0 1,0 0 0,-1 0 0,1 0-1,-1 0 1,0 0 0,-1-7-1,1 10 16,-1 0 10,1-1 1,-1 1-1,0-1 1,0 1-1,0 0 1,1 0-1,-1-1 1,0 1-1,0 0 1,-1 0-1,1 0 1,0 0-1,0 0 1,0 0-1,-1 0 1,1 0-1,-1 1 1,1-1-1,0 0 1,-1 1-1,1-1 1,-1 1-1,1 0 1,-1 0 0,0-1-1,1 1 1,-1 0-1,1 0 1,-1 0-1,-2 1 1,-58 0-107,58 0 69,3-1-10,-1 0-1,1 1 1,-1-1 0,1 1-1,-1 0 1,1-1-1,0 1 1,-1 0-1,1 0 1,0 0-1,0 0 1,-1 0-1,0 2 1,1-3-87,1 0 0,-1 1 0,1-1 0,0 1 1,-1-1-1,1 0 0,0 1 0,0-1 0,-1 1 0,1-1 0,0 1 0,0-1 1,-1 1-1,1 0 0,0-1 0,0 1 0,0-1 0,0 1 0,0-1 1,0 1-1,0-1 0,0 1 0,0-1 0,0 1 0,0 0 0,0-1 0,1 1 1,-1-1-1,0 1 0,0-1 0,1 1 0,-1-1 0,0 1 0,0-1 0,1 1 1,-1-1-1,1 0 0,-1 1 0,0-1 0,1 1 0,13 3-4667</inkml:trace>
  <inkml:trace contextRef="#ctx0" brushRef="#br0" timeOffset="344.74">434 211 11573,'0'0'6286,"-7"10"-6099,3-3-121,0 0 0,0-1 0,1 1 0,0 0 1,0 1-1,0-1 0,1 1 0,0-1 0,1 1 1,0-1-1,0 1 0,0 0 0,1 0 0,0-1 1,2 10-1,-2-16-44,0 0 0,0 0 0,1-1 1,-1 1-1,0 0 0,1 0 0,-1 0 1,0 0-1,1-1 0,-1 1 0,1 0 1,-1 0-1,1-1 0,-1 1 0,1-1 1,0 1-1,-1 0 0,1-1 0,0 1 0,0-1 1,-1 1-1,1-1 0,0 0 0,0 1 1,0-1-1,-1 0 0,1 1 0,0-1 1,0 0-1,0 0 0,0 0 0,0 0 1,-1 0-1,1 0 0,0 0 0,0 0 0,0 0 1,0 0-1,0-1 0,0 1 0,-1 0 1,1 0-1,0-1 0,0 1 0,0-1 1,-1 1-1,1-1 0,0 1 0,-1-1 1,2 0-1,2-2 54,-1 1-1,1-1 1,-1 0 0,0 0 0,0 0 0,0 0 0,0 0 0,3-6 0,-4 5-38,0 0 1,-1 1-1,0-1 1,0 0-1,0 0 1,0 0 0,0 0-1,-1 1 1,1-1-1,-1 0 1,0 0-1,-1 0 1,1 0 0,-1 0-1,-1-6 1,1 8-13,0-1 1,0 1 0,0-1 0,-1 1-1,1 0 1,-1 0 0,0 0 0,1 0-1,-1 0 1,0 0 0,0 0 0,0 0 0,-1 1-1,1-1 1,0 1 0,0 0 0,-1 0-1,1-1 1,-1 1 0,1 1 0,-1-1-1,-4-1 1,-13 0-44,-1-1-1,-32 2 1,48 1-6,4 0-33,1 0 0,0 0 0,0 0 0,-1 0-1,1 0 1,0 0 0,0 0 0,0 0-1,-1 0 1,1 0 0,0 0 0,0 0-1,-1 0 1,1 0 0,0 0 0,0 0-1,0 0 1,-1 0 0,1 0 0,0 0 0,0 0-1,-1 1 1,1-1 0,0 0 0,0 0-1,0 0 1,0 0 0,-1 0 0,1 1-1,0-1 1,0 0 0,0 0 0,0 0-1,0 1 1,-1-1 0,1 0 0,0 0 0,0 0-1,0 1 1,0-1 0,0 0 0,0 0-1,0 1 1,0-1 0,0 0 0,0 0-1,0 1 1,0-1 0,0 0 0,0 0-1,0 0 1,0 1 0,0-1 0,15 9-5277,13-6 267</inkml:trace>
  <inkml:trace contextRef="#ctx0" brushRef="#br0" timeOffset="531.29">802 168 15399,'0'0'6243,"91"-3"-6131,-48 6-112,0-3-784,0 3-1297,-5-3-1329,-11 0-3873</inkml:trace>
  <inkml:trace contextRef="#ctx0" brushRef="#br0" timeOffset="842.99">1140 30 8548,'0'0'6379,"22"-4"-6232,-14 2-128,36-6 41,0 1 0,47 0 1,-71 7-164,-16-1 255,0 1-1,1 0 0,-1 0 0,0 0 1,0 1-1,0-1 0,0 1 0,0 0 1,4 2-1,-6-2-61,-1 0 1,0 0 0,1 0-1,-1 1 1,0-1 0,0 1-1,0-1 1,0 1 0,0-1-1,0 1 1,0 0 0,0-1-1,-1 1 1,1 0-1,-1 0 1,1 0 0,-1-1-1,0 1 1,1 0 0,-1 0-1,0 0 1,0 0 0,-1 3-1,0 10 141,-1 1-1,0-1 1,-1 1 0,-1-1-1,0 0 1,-1-1-1,0 1 1,-2-1-1,-14 25 1,10-17-157,5-10-217,-47 87-392,10-39-7447,27-44-739</inkml:trace>
  <inkml:trace contextRef="#ctx0" brushRef="#br0" timeOffset="1253.08">1189 267 13510,'0'0'6785,"20"-11"-6206,-14 8-575,15-8-100,1 0 0,0 2 0,1 0 0,0 2 0,28-6 1,217-34-5583,-268 50 5849,0-1 0,-1 1 1,1-1-1,-1 0 0,0 1 0,1-1 0,-1 0 0,0 1 0,0-1 0,0 0 0,-1 0 0,-2 4 0,-9 22 535,12-26-650,0 1 0,1-1 1,-1 1-1,1-1 0,-1 1 0,1 0 1,0-1-1,0 1 0,0 0 1,1 4-1,-1-6-37,0 0 0,1 0 0,-1 0 0,1 0-1,-1 0 1,1 0 0,-1-1 0,1 1 0,-1 0 0,1 0 0,0 0 0,0-1 0,-1 1 0,1 0 0,0-1-1,0 1 1,0 0 0,0-1 0,1 1 0,3 0 30,0 1-1,0-2 1,0 1-1,0-1 1,0 1 0,1-1-1,-1-1 1,0 1-1,9-3 1,-1 1 2,0-2 0,0 0 0,-1 0-1,1-1 1,-1 0 0,0-2 0,14-8 0,-20 11 2,0 0 1,0 0 0,0-1-1,0 0 1,-1 0 0,1 0-1,-1-1 1,-1 1-1,1-1 1,-1-1 0,0 1-1,-1 0 1,1-1 0,3-10-1,-7 15 39,1 1 0,-1-1 0,0 0 0,1 1 0,-1-1 0,0 0 0,0 1 0,0-1 0,0 0 0,-1 0 1,1 1-1,0-1 0,-1 0 0,1 1 0,-1-1 0,0 1 0,1-1 0,-1 1 0,0-1 0,0 1 0,0-1 0,-2-1 0,0 0-29,0 1 1,1 0-1,-2 0 1,1 0-1,0 1 0,0-1 1,0 1-1,-1-1 1,1 1-1,-6-1 1,-10-1-90,1 1 0,-1 0 0,-26 2 0,31 1 143,5-2-185,0 2 0,0-1 0,1 1 0,-1 0 0,1 1 0,-1 0 0,1 1 0,-1-1 0,1 2 0,-13 6 0,-39 35-3839,27-14-973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37:26.543"/>
    </inkml:context>
    <inkml:brush xml:id="br0">
      <inkml:brushProperty name="width" value="0.035" units="cm"/>
      <inkml:brushProperty name="height" value="0.035" units="cm"/>
      <inkml:brushProperty name="color" value="#004F8B"/>
    </inkml:brush>
  </inkml:definitions>
  <inkml:trace contextRef="#ctx0" brushRef="#br0">118 169 8932,'0'0'9151,"0"-12"-8740,-5-38 74,5 49-424,-1 0-1,1 0 0,0 0 0,-1 0 1,1-1-1,-1 1 0,0 1 0,1-1 1,-1 0-1,0 0 0,0 0 0,1 0 1,-1 0-1,0 1 0,0-1 0,0 0 1,0 1-1,0-1 0,0 0 0,0 1 1,0-1-1,0 1 0,0 0 0,0-1 1,0 1-1,-1 0 0,1 0 0,0 0 1,0 0-1,0 0 0,0 0 0,-2 0 1,-32 5 42,33-4-104,-1 0 1,0 0-1,0 0 0,1 1 0,-1 0 1,1-1-1,-1 1 0,1 0 1,0 0-1,-1 0 0,1 0 0,0 1 1,0-1-1,1 1 0,-1-1 1,0 1-1,1 0 0,0-1 0,0 1 1,-1 0-1,2 0 0,-1 0 1,0 0-1,0 0 0,1 0 0,0 0 1,0 6-1,0-4 0,0 1 0,0 0 1,1 0-1,-1-1 0,2 1 0,-1 0 0,0-1 1,1 0-1,0 1 0,1-1 0,-1 0 0,1 0 1,0 0-1,5 6 0,2 0 8,1-1 0,0-1 0,19 12 0,-20-14-39,0 0 1,0 1 0,0 0-1,-1 0 1,0 1-1,7 10 1,-14-17 32,-1 0 1,0 1 0,1-1-1,-1 0 1,0 0-1,0 1 1,-1-1-1,1 1 1,0-1-1,-1 1 1,1-1 0,-1 1-1,0 0 1,0-1-1,0 1 1,0-1-1,0 1 1,-1-1-1,1 1 1,-1-1 0,0 1-1,0-1 1,0 1-1,0-1 1,0 0-1,0 1 1,0-1 0,-2 2-1,0 0-90,0-1 1,0 1-1,-1-1 0,1 0 0,0 0 1,-1 0-1,0-1 0,0 1 0,0-1 1,0 0-1,0 0 0,0 0 0,-1-1 1,-7 2-1,-39-2-5980,33-6-380</inkml:trace>
  <inkml:trace contextRef="#ctx0" brushRef="#br0" timeOffset="128.18">57 230 5491,'0'0'5666,"118"-95"-4513,-85 80-753,-1 5-352,-11 10-48,1 0-1089,-6 0-2224,-5 0-1553</inkml:trace>
  <inkml:trace contextRef="#ctx0" brushRef="#br0" timeOffset="428.71">398 185 12214,'0'0'4292,"0"18"-3595,0 108 594,0-125-1279,0-1 1,0 1-1,0 0 0,0 0 1,0 0-1,0 0 1,1 0-1,-1 0 1,0-1-1,0 1 0,1 0 1,-1 0-1,1 0 1,-1-1-1,1 1 0,-1 0 1,1 0-1,-1-1 1,1 1-1,0-1 0,-1 1 1,1 0-1,0-1 1,-1 1-1,1-1 1,0 1-1,1-1 0,26 2 274,-21-3-233,0-1 0,0 0 0,0 0 0,0 0-1,-1-1 1,9-5 0,-9 5-37,-1-1-1,0 0 1,1 0-1,-1-1 1,-1 1 0,1-1-1,-1 0 1,0 0 0,0-1-1,0 1 1,-1-1-1,0 0 1,0 0 0,0 0-1,-1 0 1,1 0 0,-2-1-1,1 1 1,-1-1-1,1-11 1,-2 16-10,-1-1 0,1 1 1,-1 0-1,0 0 0,0-1 0,0 1 0,0 0 1,0 0-1,0 0 0,-1 0 0,1 1 0,-1-1 0,1 0 1,-1 0-1,0 1 0,0-1 0,1 1 0,-1 0 1,0-1-1,0 1 0,0 0 0,-1 0 0,1 0 0,0 1 1,0-1-1,0 0 0,-1 1 0,1 0 0,0-1 1,-1 1-1,-2 0 0,-10-2-108,0 1 0,1 1-1,-25 2 1,38-2-91,0 0 0,0 1 0,-1-1 0,1 1 0,0-1 0,0 1 0,0-1 0,0 1 0,0 0 0,0 0 0,0-1 0,0 1 0,0 0 0,0 0 0,1 0 0,-1 0 0,0 0 0,1 0 0,-1 0 0,0 0 0,1 0 0,-1 1 0,1-1 0,0 0 0,-1 0 0,1 0 0,0 0 0,0 2 0,-1 7-5420</inkml:trace>
  <inkml:trace contextRef="#ctx0" brushRef="#br0" timeOffset="602.04">729 179 14807,'0'0'4098,"140"-19"-5331,-118 19-1232,4 0-4306</inkml:trace>
  <inkml:trace contextRef="#ctx0" brushRef="#br0" timeOffset="978.19">1258 0 11701,'0'0'7545,"-6"5"-7465,-6 5-22,1 0 1,0 1-1,0 1 0,1 0 0,1 0 1,0 1-1,1 0 0,-9 18 0,12-22-1,0 2 0,1-1 0,0 0 0,0 1 0,1 0 0,1 0 0,0 0 0,1 0-1,0 0 1,0 0 0,1 1 0,0-1 0,3 12 0,-2-21-58,-1-1 0,1 0 0,0 0 1,0 1-1,0-1 0,0 0 0,0 0 1,0 0-1,0 0 0,1 0 0,-1 0 0,0-1 1,0 1-1,1 0 0,-1-1 0,0 1 0,1-1 1,-1 1-1,1-1 0,-1 1 0,1-1 1,-1 0-1,1 0 0,-1 0 0,1 0 0,-1 0 1,1 0-1,-1 0 0,2-1 0,-1 1 3,-1 0-1,1 0 0,-1 0 0,1 0 1,-1-1-1,1 1 0,-1-1 0,0 1 1,1-1-1,-1 1 0,0-1 1,1 0-1,-1 1 0,0-1 0,0 0 1,1 0-1,-1 0 0,0 0 1,0 0-1,0 0 0,0 0 0,-1 0 1,1-1-1,0 1 0,0 0 1,-1-1-1,1 1 0,0 0 0,-1-1 1,0 1-1,1-1 0,-1-1 0,0 2 5,0 0-1,0-1 1,0 1-1,0 0 0,-1 0 1,1 0-1,-1 0 0,1 0 1,-1 0-1,1-1 0,-1 1 1,1 0-1,-1 0 1,0 0-1,0 1 0,1-1 1,-1 0-1,0 0 0,0 0 1,0 1-1,0-1 0,0 0 1,0 1-1,0-1 1,-2 0-1,-1-1-5,-1 1 0,0-1 1,1 1-1,-1 0 0,0 1 0,-9-1 0,4 0-32,0 2 0,0-1-1,0 2 1,0-1 0,0 1-1,-14 5 1,-4 9-631,27-15 288,0-1 0,0 1 0,1 0-1,-1-1 1,0 1 0,1 0 0,-1 0 0,0-1-1,1 1 1,-1 0 0,1 0 0,-1 0-1,1 0 1,0 0 0,-1 0 0,1 0 0,-1 2-1</inkml:trace>
  <inkml:trace contextRef="#ctx0" brushRef="#br0" timeOffset="1319.39">1436 136 13238,'0'0'6566,"-5"9"-6294,3-4-267,-3 6 164,0 0 0,0 0 0,1 1-1,1-1 1,0 1 0,-3 24 0,7-35-162,1-1 0,-1 1 0,0 0 0,0-1-1,1 1 1,-1-1 0,0 1 0,1-1 0,-1 0 0,0 1 0,1-1 0,-1 0-1,0 0 1,1 0 0,-1 0 0,1 0 0,-1 0 0,3-1 0,28-2 166,-24 1-146,0 0-1,0 0 0,-1-1 0,1 0 1,-1 0-1,0-1 0,0 0 1,0 0-1,0-1 0,-1 0 0,11-10 1,-13 11-15,0 0 0,-1 0 0,0 0 0,0-1 1,0 1-1,0-1 0,-1 0 0,0 1 0,0-1 1,0 0-1,-1 0 0,1-1 0,-1 1 0,0 0 0,-1 0 1,1-1-1,-1 1 0,-1-11 0,0 14-8,0-1-1,0 1 0,0-1 1,-1 1-1,1-1 1,-1 1-1,0 0 0,1 0 1,-1 0-1,0 0 1,0 0-1,0 0 1,0 0-1,-1 1 0,1-1 1,0 1-1,-1 0 1,1 0-1,-1-1 1,0 2-1,1-1 0,-1 0 1,0 0-1,1 1 1,-6-1-1,-10-2-34,1 1-1,-29 1 1,36 1-143,0 1 1,-1 0-1,1 0 0,0 1 1,0 1-1,0 0 1,1 0-1,-15 8 1,-2 3-3170,-40 29 1,52-34 1475,-23 16-8303</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0:41.427"/>
    </inkml:context>
    <inkml:brush xml:id="br0">
      <inkml:brushProperty name="width" value="0.035" units="cm"/>
      <inkml:brushProperty name="height" value="0.035" units="cm"/>
      <inkml:brushProperty name="color" value="#004F8B"/>
    </inkml:brush>
  </inkml:definitions>
  <inkml:trace contextRef="#ctx0" brushRef="#br0">0 338 16568,'0'0'6050,"135"-37"-6002,-81 31-48,5 0-256,-11 6-896,-5 0-1217,-16 0-465,-16 0-719</inkml:trace>
  <inkml:trace contextRef="#ctx0" brushRef="#br0" timeOffset="187.23">57 462 6995,'0'0'11029,"-53"40"-10821,90-40 241,6 0-401,11-19-48,5-2-417,-5-10-783,0 0-1153,-11-2-1521,-16-10-2385</inkml:trace>
  <inkml:trace contextRef="#ctx0" brushRef="#br0" timeOffset="422.12">334 81 8132,'0'0'4559,"-20"-11"-1784,-61-36 154,37 26 346,41 20-3052,0 1 406,5 5-612,0 0 0,0-1 1,1 1-1,-1-1 0,1 1 0,0-1 0,0 0 0,1 0 0,-1 0 0,1-1 0,0 1 0,-1-1 0,2 0 0,4 3 0,6 6 37,26 21-19,2-2 1,92 49 0,27 20-455,-157-97 406,0 1 0,0 0 0,-1 0 0,1 0 1,-1 1-1,0-1 0,-1 1 0,1 0 0,-1 0 1,0 1-1,5 9 0,-7-11 7,0-1-1,-1 0 1,1 1 0,-1-1-1,0 1 1,1-1 0,-2 1-1,1-1 1,0 1-1,-1-1 1,1 1 0,-1-1-1,0 1 1,0-1 0,0 0-1,-1 0 1,1 1 0,-1-1-1,0 0 1,0 0 0,-4 4-1,-6 8-135,-1-2 0,0 0 1,-1 0-1,-28 18 0,-72 39-2850,76-48 949,-33 19-3138</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0:34.169"/>
    </inkml:context>
    <inkml:brush xml:id="br0">
      <inkml:brushProperty name="width" value="0.035" units="cm"/>
      <inkml:brushProperty name="height" value="0.035" units="cm"/>
      <inkml:brushProperty name="color" value="#004F8B"/>
    </inkml:brush>
  </inkml:definitions>
  <inkml:trace contextRef="#ctx0" brushRef="#br0">1214 96 4386,'0'0'15618,"0"-34"-15005,0 31-500,1 1-1,-1 0 0,0 0 0,0 0 1,0-1-1,-1 1 0,1 0 0,0 0 0,-1 0 1,0 0-1,1 0 0,-1-1 0,0 1 1,0 0-1,0 1 0,0-1 0,0 0 0,-1 0 1,1 0-1,-1 1 0,-2-3 0,0 2-122,-1 0-1,1 0 1,-1 1-1,0 0 1,0 0-1,0 0 1,0 0-1,0 1 1,-6 0-1,-7-1 21,-1 1 0,0 1 1,1 0-1,-33 8 0,42-7-6,-1 1 0,1 0 1,0 1-1,1-1 0,-1 2 0,1 0 0,-1 0 1,1 0-1,1 1 0,-1 0 0,-7 8 1,13-11-7,0-1 0,0 1 1,0 0-1,0 0 1,0 0-1,0 0 0,1 0 1,-1 1-1,1-1 1,0 0-1,0 1 0,0-1 1,1 1-1,-1-1 1,1 1-1,0-1 0,0 1 1,0-1-1,0 1 1,1-1-1,0 1 0,-1-1 1,1 1-1,2 3 1,-1 0-3,1-1 0,0 1 1,1-1-1,0 0 0,0 0 1,0 0-1,0-1 0,1 1 1,0-1-1,11 9 1,9 2-33,0-1 0,1-1 0,1-1 0,42 14 0,40 20-449,-107-46 473,0 0 1,0 0-1,0 0 0,0 0 0,0 1 0,0-1 0,0 0 0,0 1 1,0 0-1,0-1 0,-1 1 0,1 0 0,-1 0 0,1 0 0,-1 0 1,0 0-1,0 0 0,0 0 0,0 1 0,0-1 0,0 0 0,-1 1 1,1-1-1,-1 0 0,0 1 0,1-1 0,-1 1 0,0-1 0,-1 0 1,1 1-1,0-1 0,-1 0 0,1 1 0,-2 3 0,0-2 13,0 1-1,-1-1 0,1 1 0,-1-1 1,0 0-1,0 0 0,-1 0 0,1 0 1,-1-1-1,0 1 0,0-1 1,0 0-1,0 0 0,-9 4 0,-14 4 21,-1 0 0,-1-2 1,0 0-1,0-3 0,-1 0 0,1-2 0,-1-1 0,-33-1 0,62-2-87,0 0 0,0 0 1,0 0-1,-1 0 0,1 0 0,0 0 1,0-1-1,0 1 0,0 0 0,0-1 1,0 1-1,-1-1 0,1 0 0,0 1 0,0-1 1,0 0-1,1 1 0,-1-1 0,0 0 1,0 0-1,0 0 0,1 0 0,-1 0 1,0 0-1,1 0 0,-1 0 0,0 0 1,1 0-1,0 0 0,-1 0 0,1 0 1,0 0-1,-1-2 0,1 1-245,0 1 0,0-1 0,0 0 1,0 0-1,1 1 0,-1-1 0,1 0 0,-1 1 0,1-1 0,-1 1 0,1-1 0,0 1 1,-1-1-1,1 1 0,0-1 0,2-1 0,20-18-5865</inkml:trace>
  <inkml:trace contextRef="#ctx0" brushRef="#br0" timeOffset="364.72">1405 296 10069,'0'0'11592,"0"7"-11398,-1 16-129,0-14-22,1 0 0,0 0 0,1 0 0,0 1 0,0-1 0,3 10 0,-3-16-41,0-1 0,0 1 0,1-1-1,-1 1 1,1-1 0,-1 0 0,1 1-1,0-1 1,-1 0 0,1 0-1,1 0 1,-1-1 0,0 1 0,0 0-1,0-1 1,1 0 0,-1 1-1,1-1 1,-1 0 0,1 0 0,0 0-1,-1-1 1,1 1 0,0-1-1,4 1 1,-2 0-23,-1 0 0,0-1 0,1 1 0,-1-1 0,0 0-1,1 0 1,-1-1 0,1 1 0,-1-1 0,0 0 0,0 0 0,1-1-1,-1 1 1,0-1 0,0 0 0,0 0 0,5-4 0,-5 2 37,-1 0 1,0 0 0,0 0-1,-1 0 1,1 0-1,-1 0 1,0-1 0,0 1-1,-1-1 1,1 0-1,-1 1 1,0-1 0,0 0-1,0 0 1,-1-6-1,1 3 64,0 1-38,0 1 1,0-1-1,0 1 1,-1-1-1,0 1 1,-1-1-1,1 1 1,-1-1 0,-1 1-1,1 0 1,-3-8-1,3 14-67,1-1 0,-1 0 0,1 1 0,0-1 0,-1 1 0,0-1-1,1 0 1,-1 1 0,1-1 0,-1 1 0,0 0 0,1-1 0,-1 1 0,0 0 0,1-1 0,-1 1 0,0 0 0,0 0-1,1-1 1,-1 1 0,0 0 0,0 0 0,1 0 0,-1 0 0,0 0 0,0 0 0,1 0 0,-1 0 0,0 1 0,0-1-1,1 0 1,-1 0 0,0 1 0,0-1 0,1 0 0,-1 1 0,0-1 0,1 0 0,-1 1 0,1-1 0,-1 1-1,0-1 1,1 1 0,-1 0 0,1-1 0,0 1 0,-1 0 0,1-1 0,-1 1 0,1 0 0,0-1 0,0 1 0,-1 0-1,1 0 1,0-1 0,0 1 0,0 1 0,-10 43-7871,10-31 509</inkml:trace>
  <inkml:trace contextRef="#ctx0" brushRef="#br0" timeOffset="1045.08">1760 278 11349,'0'0'8786,"0"14"-8610,-10 109 114,8-98-156,6-20 134,13-32 285,0-4-520,-14 27-2,-2 1-18,1 1 0,-1-1 0,1 1 0,0-1 0,0 1 0,-1-1 0,1 1 0,1 0 0,-1 0 0,0 0 0,0 0 0,1 1 0,-1-1 0,5-1 0,-5 6 4,-1 0 0,0 0 0,0 0 0,-1 0 1,1 0-1,0 0 0,-1 0 0,0 1 0,0 4 0,0-5 15,7 20 45,2 15-10,8-40-107,-12-2 28,0-1-1,0 0 1,0-1-1,0 1 1,-1-1-1,0 0 1,4-7-1,-5 7 23,0 0-1,1 0 1,0 1-1,0-1 1,0 1-1,1 0 0,0 0 1,0 1-1,6-5 1,-10 8 14,1 3-3,1 0 0,-1 1 1,0-1-1,0 0 0,-1 1 1,1-1-1,-1 1 0,1-1 0,-1 1 1,0 0-1,0 0 0,0-1 0,1 6 1,3 4 24,-4-9-54,1 0 1,-1 0-1,1 0 1,0 0-1,-1 0 1,1-1-1,1 1 0,-1-1 1,0 1-1,1-1 1,-1 0-1,1 0 0,-1 0 1,1 0-1,0 0 1,0-1-1,0 1 1,6 1-1,-5-2-258,1-1 0,0 0 0,-1 0 1,1 0-1,-1 0 0,1 0 0,0-1 0,-1 0 0,1 0 1,-1-1-1,0 1 0,1-1 0,6-3 0,55-29-5885,-21 15 6917,-42 33 3084,1 7-3280,-2-15-1317,-1 0 0,1 0 0,-1 0 0,2 0 0,4 10-1,3-6-5348</inkml:trace>
  <inkml:trace contextRef="#ctx0" brushRef="#br0" timeOffset="2450.08">2405 324 14503,'0'0'4580,"0"16"-4246,1 5-240,1 0 54,-1 0 1,-1 0 0,-5 35-1,31-106 680,-24 46-838,0 1-1,0-1 1,0 1 0,0 0-1,1 0 1,-1 0 0,1 0-1,0 0 1,0 1 0,0-1 0,0 1-1,0 0 1,0 0 0,1 0-1,-1 0 1,1 0 0,0 1-1,-1 0 1,5-2 0,-7 4 20,1 0 0,-1 0 0,0 0-1,0 0 1,0 0 0,0 0 0,1 0 0,-1 0 0,-1 0 0,1 0 0,0 1 0,0-1 0,0 0 0,-1 1 0,1-1-1,0 0 1,-1 1 0,0-1 0,1 1 0,-1 1 0,8 34 366,14-38-493,-9-6 11,-1 0 1,-1-1-1,1 0 1,10-11-1,35-24 204,-55 42 230,-4 38 520,1-22-762,1 1 0,0-1 1,3 21-1,-2-34-137,0-1 0,0 0 1,-1 0-1,1 0 0,0 0 1,0 0-1,0 0 0,0 0 1,0 0-1,0 0 0,0 0 1,0 0-1,1-1 0,-1 1 1,0-1-1,0 1 0,1-1 1,-1 1-1,0-1 0,1 1 0,-1-1 1,0 0-1,1 0 0,-1 0 1,1 0-1,-1 0 0,3 0 1,43-4-2992,-36 2 2300,0-1 0,0-1-1,-1 0 1,0 0 0,1-1 0,-1-1-1,-1 1 1,1-2 0,-1 1 0,0-1-1,9-9 1,-13 10 632,0 0 1,1 0-1,-2 0 1,1 0-1,-1-1 0,0 0 1,5-11-1,-7 13 601,-1 1-1,1-1 1,-1 0 0,0 1-1,-1-1 1,1 0-1,-1 0 1,0 0-1,0 1 1,0-1-1,-1 0 1,0 0 0,-1-5-1,1 9-344,0 0-1,1 0 0,-1 0 1,0 0-1,0 0 0,0 0 1,0 0-1,0 1 0,0-1 1,0 0-1,-1 1 0,1-1 1,0 1-1,0-1 0,0 1 1,-1-1-1,1 1 0,0 0 1,0 0-1,-1 0 1,1 0-1,0 0 0,-1 0 1,1 0-1,0 0 0,0 0 1,-1 0-1,-1 1 0,-2 0-7,1 0 0,-1 0 1,1 0-1,0 0 0,-1 1 0,1 0 0,-5 2 0,4 0-54,0 0 0,-1 1 1,1-1-1,1 1 0,-1 0 0,1 1 0,0-1 1,0 1-1,1 0 0,-1 0 0,1 0 0,0 0 1,1 0-1,0 1 0,-3 11 0,6-17-90,-1 0-1,1 0 0,0 0 1,0 0-1,0 0 0,0 0 1,-1-1-1,1 1 1,0 0-1,0-1 0,1 1 1,-1-1-1,0 1 1,0-1-1,0 1 0,0-1 1,0 0-1,0 0 0,1 1 1,-1-1-1,0 0 1,0 0-1,0 0 0,1 0 1,-1-1-1,0 1 0,0 0 1,0 0-1,0-1 1,3 0-1,42-9-577,-26-1 444,-16 8 138,0 0 0,0 1 0,0 0 0,0 0 0,0 0 0,1 1 0,-1-1 0,8 0 0,-10 5 22,-1 1 0,1-1-1,-1 1 1,0-1 0,0 1 0,0 0 0,-1-1-1,1 1 1,-1 0 0,0 0 0,0 4 0,0-6-15,0 0 1,-1 0 0,1 0 0,1 0 0,-1 0 0,0 0 0,0 0 0,1 0 0,-1 0-1,1-1 1,0 1 0,-1 0 0,1 0 0,0 0 0,0-1 0,0 1 0,0-1 0,2 2-1,-2-2 3,0 0-1,0-1 0,0 1 0,0-1 0,1 1 1,-1-1-1,0 0 0,0 0 0,0 1 1,1-1-1,-1 0 0,0 0 0,0 0 0,0 0 1,1 0-1,-1-1 0,0 1 0,0 0 0,0 0 1,1-1-1,0 0 0,8-3-5,0-1 0,-1-1 1,0 0-1,17-13 0,-15 10-134,-2 2 97,0 1 1,0-1-1,0 2 0,1-1 1,0 2-1,0-1 0,1 1 0,-1 1 1,1-1-1,0 2 0,0 0 1,-1 0-1,16 0 0,-25 7 78,1 0 0,-1-1 0,0 1-1,0 0 1,-1 0 0,1 0 0,-1 0 0,0 0-1,0 0 1,-2 5 0,2-2 119,0 39 419,1-47-584,-1 0 0,1 1 0,-1-1 0,1 1 0,0-1-1,-1 0 1,1 1 0,0-1 0,-1 0 0,1 0 0,0 0 0,-1 1-1,1-1 1,0 0 0,-1 0 0,1 0 0,0 0 0,-1 0 0,1 0-1,0 0 1,-1-1 0,1 1 0,0 0 0,1-1 0,-1 1-7,12-2-58,-1-1 0,0-1 0,0 0 0,0 0-1,0-1 1,0-1 0,-1 0 0,14-10 0,-6 2-420,-1 0-1,0-1 1,28-32 0,-45 46 1136,-3 12-363,-5 8-226,3-10-14,0 0 0,1 1-1,0 0 1,0 0 0,1 0 0,0 0-1,1 0 1,0 11 0,23-22-2,-14-1-27,-1 0 1,0-1 0,0-1-1,-1 1 1,1-1-1,-1 0 1,1 0 0,10-10-1,43-45 78,-57 54-76,0 0 1,0 0-1,0-1 1,-1 1-1,0 0 1,0-1 0,0 0-1,-1 1 1,0-1-1,0 0 1,-1 0-1,1 0 1,-2-9 0,1 13 86,1 9-114,0-1 0,1 1 1,-1-1-1,1 0 0,0 0 0,0 0 0,1 0 1,0 0-1,0-1 0,1 1 0,7 9 0,-7-9 15,0-1-1,0 0 1,-1 1-1,0 0 1,0 0-1,0 0 1,0 0-1,-1 0 1,0 1-1,-1-1 0,1 1 1,-1 6-1,-1-12-5,0 0-1,0 1 0,-1-1 0,1 0 1,0 0-1,-1 0 0,1 0 0,-1 0 1,0 0-1,1 0 0,-1 0 0,0 0 1,1-1-1,-1 1 0,0 0 0,0 0 1,0 0-1,0-1 0,0 1 0,0-1 1,0 1-1,0-1 0,0 1 0,0-1 1,-2 1-1,-31 8-697,32-8 580,-47 6-2808,-12 1-3144</inkml:trace>
  <inkml:trace contextRef="#ctx0" brushRef="#br0" timeOffset="2616.97">3253 1 18360,'0'0'1713,"107"37"-13766</inkml:trace>
  <inkml:trace contextRef="#ctx0" brushRef="#br0" timeOffset="3300.07">4056 325 15399,'0'0'6078,"13"10"-5921,-4-2-123,-1-2-2,0 1-1,0 0 1,-1 1-1,0-1 1,0 2-1,0-1 1,-1 1-1,-1 0 1,6 11-1,7 27 119,-14-33-80,1 0 0,1 0-1,0-1 1,1 1 0,0-1-1,11 14 1,-17-27-63,-1 1 0,1 0 0,0-1 1,0 1-1,-1-1 0,1 1 0,0-1 0,0 1 0,0-1 1,0 0-1,0 1 0,0-1 0,-1 0 0,1 0 0,0 1 0,0-1 1,0 0-1,0 0 0,0 0 0,0 0 0,0 0 0,0-1 1,0 1-1,0 0 0,0 0 0,0-1 0,0 1 0,0 0 0,-1-1 1,1 1-1,0-1 0,0 1 0,0-1 0,-1 1 0,1-1 1,0 0-1,0 1 0,-1-1 0,1 0 0,-1 0 0,2-1 0,22-34 163,-1-15 110,-3-1 1,-2-1 0,15-73 0,-32 122-257,6-36 44,-7 41-910,-2 19-409,-2 13-1739,-1 3-3611,5-5-5045</inkml:trace>
  <inkml:trace contextRef="#ctx0" brushRef="#br0" timeOffset="4719.04">4603 352 4898,'0'0'15399,"-11"-10"-14814,-37-27-284,47 36-292,-1 1 1,1-1-1,-1 1 0,0-1 0,1 1 1,-1 0-1,0 0 0,1 0 1,-1-1-1,0 2 0,1-1 0,-1 0 1,0 0-1,1 0 0,-1 1 1,1-1-1,-1 1 0,0 0 0,1-1 1,-1 1-1,1 0 0,-1 0 0,1 0 1,-3 2-1,-28 30 232,25-23-140,-2 0 27,1 1 0,0 0 0,1 1 0,0-1 0,-5 14 0,10-21-103,0 1 0,0 0-1,0-1 1,1 1 0,0 0 0,0 0 0,0 0-1,1 0 1,-1 1 0,1-1 0,0 0 0,1 0-1,-1 0 1,1 0 0,0 0 0,2 6 0,-1-10-24,-1 1 1,1-1 0,-1 0 0,1 0 0,0 0 0,-1-1 0,1 1 0,0 0 0,0-1 0,0 1 0,-1-1 0,1 1-1,0-1 1,0 0 0,0 0 0,0 0 0,0 0 0,3-1 0,37-3-68,-34 1 47,-1 0 1,0 0-1,0-1 0,0 0 0,-1 0 0,1-1 0,-1 0 1,0 0-1,-1 0 0,1-1 0,-1 0 0,0 0 0,0 0 1,-1-1-1,1 1 0,-2-1 0,5-9 0,-5 46 795,-2-28-776,-1 0-1,1-1 1,0 1-1,0 0 1,-1-1-1,1 1 1,0 0-1,0-1 1,0 1-1,1-1 1,-1 0-1,0 1 1,1-1-1,-1 0 1,0 0-1,1 0 1,0 0-1,-1 0 1,1 0-1,-1 0 1,1 0-1,0-1 1,0 1-1,-1-1 1,4 1-1,6 1 2,-1-2-1,0 0 0,1 0 1,-1 0-1,1-2 0,-1 1 0,0-1 1,0-1-1,0 1 0,0-2 1,0 0-1,-1 0 0,0 0 0,1-1 1,-2-1-1,1 0 0,0 0 1,-1 0-1,-1-1 0,1 0 1,-1-1-1,8-10 0,-2 1-24,-2 0 0,0-1 0,-1 0 1,-1 0-1,-1-1 0,-1-1 0,0 1 0,-1-1 0,-1 0 0,3-29 0,-3-61 11,-5 109 19,0 1 0,0-1-1,0 1 1,0-1 0,0 1 0,0-1 0,0 0 0,0 1 0,0-1-1,0 1 1,0-1 0,0 1 0,-1-1 0,1 1 0,0-1 0,0 1-1,-1-1 1,1 1 0,0-1 0,-1 1 0,1-1 0,0 1 0,-1 0-1,1-1 1,-1 1 0,1 0 0,-1-1 0,1 1 0,-1 0 0,1-1-1,-1 1 1,1 0 0,-1 0 0,1 0 0,-1 0 0,1-1 0,-1 1-1,0 0 1,1 0 0,-1 0 0,1 0 0,-1 0 0,1 0 0,-1 1-1,0-1 1,1 0 0,-1 0 0,1 0 0,-1 0 0,1 1 0,-1-1-1,1 0 1,-1 0 0,1 1 0,-1-1 0,1 0 0,0 1 0,-1-1-1,1 1 1,-1-1 0,1 1 0,-1 0 0,-29 26-2,22-12 19,1 0 0,0 0 0,0 1 0,2-1-1,0 1 1,1 1 0,-4 25 0,5-17 63,1 0-1,1 0 1,1 0 0,5 37-1,-5-59-74,1-1-1,1 1 0,-1 0 1,0 0-1,1-1 0,-1 1 1,1-1-1,0 1 0,0-1 1,0 1-1,0-1 0,0 0 0,1 0 1,-1 0-1,6 2 0,-6-2-5,0-1 0,0 0-1,0 1 1,0-1-1,0 1 1,0 0-1,0 0 1,-1 0-1,1-1 1,-1 2-1,1-1 1,-1 0 0,0 0-1,0 0 1,0 1-1,0-1 1,0 0-1,0 1 1,0 3-1,-1-4 7,0 1-1,-1 0 0,1-1 0,0 1 0,1 0 1,-1-1-1,0 1 0,1 0 0,-1-1 0,1 1 0,0-1 1,0 1-1,0-1 0,0 0 0,1 1 0,-1-1 0,0 0 1,1 0-1,0 0 0,-1 0 0,1 0 0,0 0 1,0 0-1,0 0 0,0-1 0,1 1 0,-1-1 0,0 0 1,1 0-1,-1 1 0,0-1 0,1-1 0,0 1 1,-1 0-1,1-1 0,-1 1 0,1-1 0,0 0 0,-1 0 1,5 0-1,2-1-8,-1-1 0,0 1 0,0-1 0,0-1 1,0 1-1,0-1 0,0-1 0,-1 0 0,1 0 0,-1 0 1,0-1-1,9-8 0,-3 2-39,-1-2 1,0 1-1,-1-2 1,0 1-1,-1-2 0,-1 1 1,0-1-1,-1-1 0,0 1 1,7-26-1,-32 72 129,13-22-95,1-1 0,0 0 0,0 1 0,1 0 1,-3 16-1,5-23 4,0 0 0,0 0 0,-1-1 1,1 1-1,1 0 0,-1 0 0,0-1 0,0 1 0,0 0 1,1 0-1,-1-1 0,1 1 0,0 0 0,-1-1 1,1 1-1,0 0 0,0-1 0,0 1 0,2 1 0,-1-2-6,1 0-1,0-1 1,0 1-1,0-1 1,-1 1-1,1-1 1,0 0-1,0 0 1,0-1-1,0 1 1,0 0-1,3-2 1,1 1-34,1-1 0,-1 0 0,1-1 0,-1 0 0,0 0 0,0-1 0,-1 1-1,1-2 1,-1 1 0,1-1 0,5-5 0,59-64-373,-66 69 370,-4 4 82,-12 132 429,44-132-423,-24-3-68,-1 0-1,1 0 1,-1-1 0,0 0 0,0-1 0,-1 0 0,0 0 0,0 0 0,0-1-1,10-13 1,-8 8-49,0 0-1,-1-1 1,0 0-1,-1-1 1,11-27-1,-17 39 59,0 0 0,-1 0 0,1 0 0,-1 0 0,1 0 0,-1 0 0,0-1 0,0 1 0,0 0 0,0 0 0,0 0 0,-1-4 0,1 5 19,0 1 1,-1-1 0,1 1-1,0-1 1,-1 1 0,1 0-1,0-1 1,-1 1-1,1-1 1,-1 1 0,1 0-1,-1-1 1,1 1 0,0 0-1,-1-1 1,1 1 0,-1 0-1,0 0 1,1 0-1,-1-1 1,1 1 0,-1 0-1,1 0 1,-1 0 0,1 0-1,-1 0 1,0 0 0,1 0-1,-1 0 1,-3 1 24,0 0-1,1 0 1,-1 1 0,1-1 0,-1 1-1,1 0 1,0 0 0,-1 0 0,1 0 0,0 0-1,1 1 1,-4 2 0,-2 4 28,0 0 0,0 0 1,1 1-1,1 0 0,-7 12 0,11-17-54,-1 0 1,1 1-1,0-1 0,0 1 0,1-1 0,0 1 0,0-1 0,0 1 0,0 0 0,1 0 0,0 0 0,1 7 0,0-11-18,-1-1-1,1 0 1,0 0 0,-1 0-1,1 0 1,0 0-1,0 0 1,0 0-1,0 0 1,0 0-1,0 0 1,0 0-1,0-1 1,0 1-1,0 0 1,0-1-1,0 1 1,1-1 0,-1 1-1,0-1 1,0 0-1,1 1 1,-1-1-1,0 0 1,0 0-1,3 0 1,42 1-831,-35-1 421,116-2-6511,-57-9 1375</inkml:trace>
  <inkml:trace contextRef="#ctx0" brushRef="#br0" timeOffset="5360.75">6149 244 13750,'0'0'9092,"-10"-8"-8619,6 6-449,1-1 3,0 0 0,-1 0-1,0 1 1,0-1 0,0 1 0,0 0 0,0 0-1,-7-1 1,9 2-5,0 1 0,0 0 0,-1 0 0,1 0 0,0 0 0,-1 1 0,1-1 0,0 1-1,0-1 1,-1 1 0,1 0 0,0 0 0,0 0 0,0 0 0,0 0 0,0 0 0,0 1 0,0-1 0,1 0 0,-1 1 0,0 0 0,1-1 0,-1 1-1,-1 3 1,-4 2 18,1 0-1,0 1 0,0-1 1,1 1-1,0 1 0,0-1 1,0 1-1,2-1 1,-1 1-1,1 0 0,0 1 1,1-1-1,0 0 0,0 1 1,0 10-1,5-19-57,0 0 0,0-1 0,0 1 1,0 0-1,-1-1 0,1 1 0,0-1 0,0 0 0,0 0 0,0 0 1,4-1-1,-3 1-27,-1-1 6,1 1 0,0 0 0,0-1 0,0 0 0,-1 0 0,1 0 0,0 0 0,-1-1 0,1 0 0,-1 1 0,0-1 0,1 0 0,-1-1 0,0 1-1,0 0 1,0-1 0,-1 0 0,1 0 0,0 0 0,-1 0 0,4-6 0,-6 15 98,0 21-21,0-26-38,0 0 0,0-1 0,0 1 0,0 0 0,0 0 0,0 0 0,0-1 0,0 1 1,1 0-1,-1 0 0,0-1 0,1 1 0,-1 0 0,0-1 0,1 1 0,-1 0 0,1-1 0,-1 1 0,0 0 0,1-1 0,0 1 1,-1-1-1,1 1 0,-1-1 0,2 1 0,7-1-26,0 0 0,0-1 0,0 0 1,1-1-1,-2 0 0,1 0 0,0-1 0,0 0 1,-1 0-1,1-1 0,-1 0 0,0-1 0,0 0 0,-1 0 1,0-1-1,10-8 0,-5 3 36,0 0-1,-1-1 1,-1 0 0,0-1-1,0 0 1,-1 0-1,-1-1 1,11-26 0,-16 30 46,0 0 1,-1-1 0,0 1-1,-1 0 1,0-1 0,-1-17-1,0 27-36,0 0-11,-1 1 0,1-1 0,0 1 1,-1-1-1,1 1 0,-1 0 0,1-1 0,0 1 0,-1 0 1,1-1-1,-1 1 0,1 0 0,-1 0 0,0-1 0,1 1 1,-1 0-1,1 0 0,-1 0 0,1 0 0,-1 0 1,1 0-1,-1 0 0,0 0 0,1 0 0,-1 0 0,1 0 1,-1 0-1,1 0 0,-1 0 0,1 0 0,-2 1 0,-19 4-17,17-2-49,0 0 0,1 0 0,-1 1 0,0-1 0,1 1 0,0 0 0,0 0 0,0 0 0,0 0 0,1 0 0,0 1 0,0-1 0,0 1 0,0 0 0,1-1 0,-1 1 0,1 0 0,0 0 0,1 0 0,-1 0 0,1 0 0,0 0 0,0 0 0,1 0 0,0 0 0,-1 0 0,2-1 0,-1 1 0,0 0 0,1 0 0,0-1 0,0 1 0,0-1 0,1 0 0,0 1 0,0-1 0,0 0 0,0-1 0,0 1 0,6 4 0,7 3-28,0-1 0,2 0-1,-1-1 1,1-1-1,0-1 1,26 7 0,-43-14 87,-1 0 1,0 0-1,0-1 1,1 1 0,-1 0-1,0 0 1,0 0-1,1 0 1,-1 0-1,0 1 1,0-1 0,1 0-1,-1 0 1,0 0-1,0 0 1,1 0 0,-1 0-1,0 0 1,0 0-1,1 0 1,-1 1-1,0-1 1,0 0 0,0 0-1,0 0 1,1 0-1,-1 1 1,0-1-1,0 0 1,0 0 0,0 0-1,0 1 1,1-1-1,-1 0 1,0 0-1,0 1 1,0-1 0,0 0-1,0 0 1,0 1-1,0-1 1,0 0 0,0 0-1,0 1 1,0-1-1,0 0 1,0 0-1,0 1 1,0-1 0,0 0-1,0 0 1,0 1-1,-1-1 1,1 0-1,0 0 1,0 0 0,0 1-1,0-1 1,0 0-1,-1 0 1,1 0 0,0 1-1,0-1 1,0 0-1,-1 0 1,-15 9-149,-55 9-5145,15-6-2384</inkml:trace>
  <inkml:trace contextRef="#ctx0" brushRef="#br0" timeOffset="6510.83">31 352 10997,'0'0'7409,"-6"2"-6908,6-2-491,-1 0 0,0 0-1,0 0 1,0 0 0,0 0-1,0 1 1,0-1 0,0 0-1,1 1 1,-1-1 0,0 0-1,0 1 1,0-1 0,1 1-1,-1-1 1,0 1 0,0-1-1,1 1 1,-1 0 0,1-1 0,-1 1-1,0 0 1,0 1 0,19 5 862,49-2 390,-35-6-1168,-23-1-210,0 1-1,0 1 1,0 0-1,0 0 0,0 1 1,0 0-1,0 0 1,0 1-1,-1 0 0,1 0 1,10 5-1,-18-6-190,0 1 1,0-1-1,0 0 0,0 0 1,0 0-1,0 1 0,0-1 0,0 1 1,-1-1-1,1 1 0,-1-1 1,1 1-1,-1-1 0,1 1 0,-1-1 1,0 1-1,0-1 0,1 1 1,-1 0-1,0-1 0,-1 1 0,1-1 1,0 1-1,0 0 0,-1-1 1,1 1-1,-1 1 0,-8 13-4671</inkml:trace>
  <inkml:trace contextRef="#ctx0" brushRef="#br0" timeOffset="6714.35">1 552 5250,'0'0'9013,"86"3"-8725,-48-9-176,-6-3-112,0-4-513,-10 1-1087,-6 0-2690,-11-7-16</inkml:trace>
  <inkml:trace contextRef="#ctx0" brushRef="#br0" timeOffset="6935.33">200 245 8772,'0'0'10749,"-4"-6"-10352,4 6-386,-9-13 52,7 7-37,5 5 32,49 24 121,-27-13-130,-1 2 0,0 0-1,35 24 1,-54-32-52,1 0 0,-1 1 0,0 0 0,0 0 0,0 0-1,-1 1 1,0-1 0,0 1 0,0 0 0,0 0 0,-1 1 0,0-1-1,-1 1 1,0-1 0,1 1 0,-2 0 0,1 0 0,0 11 0,-2-8-14,0 0 1,0 0 0,-1 1 0,-1-1-1,1 0 1,-2 0 0,1 0-1,-2 0 1,1 0 0,-1-1 0,-1 1-1,1-1 1,-2 0 0,1-1 0,-1 1-1,0-1 1,-1 0 0,0-1-1,-9 8 1,-104 100-4587,75-73 642,-14 10-4739</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1:01.476"/>
    </inkml:context>
    <inkml:brush xml:id="br0">
      <inkml:brushProperty name="width" value="0.035" units="cm"/>
      <inkml:brushProperty name="height" value="0.035" units="cm"/>
      <inkml:brushProperty name="color" value="#004F8B"/>
    </inkml:brush>
  </inkml:definitions>
  <inkml:trace contextRef="#ctx0" brushRef="#br0">1 187 12038,'0'0'11159,"15"0"-10849,43-1-180,1-2 1,-1-2 0,0-3 0,-1-2-1,1-1 1,55-20 0,-110 30-261,-2 0 0,1 0 0,0 0 0,-1 0 0,2 0 1,-2 0-1,1 0 0,-1-1 0,0 1 0,0 0 0,2-1 0,-2 1 0,0-1 0,0 0 1,0 1-1,-1-1 0,1 0 0,0 1 0,-1-1 0,2 0 0,-2 0 0,1 0 0,-1 1 1,0-1-1,0 1 0,0-1 0,0 0 0,0 0 0,0 0 0,-1-3 0,-1 2 31,2 0-1,-1 0 0,0 1 0,0-1 1,0 0-1,0 2 0,-1-2 0,0 1 1,0-1-1,0 1 0,1 0 0,-1-1 1,-1 1-1,1 0 0,-1 0 0,0 1 1,1-1-1,-1 0 0,-4-1 0,-14-2 325,-1 0 0,1 1-1,-2 1 1,2 1 0,-2 1-1,-43 2 1,32-1 1137,31 0-1143,4 2-205,-1 0 0,1 0 0,-1-1 0,1 1 1,0 0-1,0 0 0,0-1 0,1 1 0,-1-2 0,0 2 0,1-1 1,-1 1-1,0-1 0,2 0 0,-2 0 0,1 1 0,-1-1 0,1 0 1,0 0-1,0-1 0,0 1 0,4 1 0,56 17 204,-43-14-142,21 7 1,-22-8-54,1 1 1,-1 1-1,0-1 1,0 2-1,-1 1 1,0 0-1,0 0 1,23 18-1,-38-24-19,1 0-1,-1 0 1,1 1-1,-1 0 1,0-1 0,0 1-1,1 0 1,-2 0-1,1 1 1,-1-1-1,0 0 1,0 0 0,1 0-1,-1 0 1,-1 1-1,1-1 1,-1 0 0,0 6-1,0-4-11,-1 0 0,-2-1 1,2 1-1,-1 0 0,1 0 0,-1-1 0,-2 1 0,2-1 0,-1 0 0,0 0 0,-4 5 0,-10 8-562,0-3 1,-1 2-1,-1-3 0,-33 20 0,-17 5-3789,2-1-5008</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1:02.228"/>
    </inkml:context>
    <inkml:brush xml:id="br0">
      <inkml:brushProperty name="width" value="0.035" units="cm"/>
      <inkml:brushProperty name="height" value="0.035" units="cm"/>
      <inkml:brushProperty name="color" value="#004F8B"/>
    </inkml:brush>
  </inkml:definitions>
  <inkml:trace contextRef="#ctx0" brushRef="#br0">119 372 16744,'0'0'8697,"0"6"-8606,-1 13-25,0 0 1,-1 1 0,-1-1-1,0 0 1,-2 0 0,0 0 0,-1-1-1,-1 0 1,-14 27 0,-38 64 98,54-102-165,4-33-64,5-16 59,1-1 1,2 1-1,2 0 1,1 0-1,22-52 1,-24 71-6,-3 6 17,0 1 0,2 0 0,0 0 1,0 0-1,2 1 0,16-24 0,-24 39-4,-1-1 0,1 0 0,0 0 0,-1 0 0,1 1 0,0-1 0,0 0 0,-1 1 0,1-1 0,0 1 0,0-1 0,0 1 0,0-1 0,0 1 0,0 0 0,0-1 0,0 1 0,0 0 0,0 0 0,0 0 0,0 0 0,0 0 0,0 0 0,0 0 0,0 0 0,0 0 0,0 0 0,0 1 0,0-1 0,0 0 0,0 1 0,0-1 0,0 0 0,0 1-1,-1-1 1,1 1 0,0 0 0,0-1 0,0 1 0,-1 0 0,2 0 0,24 37-28,-24-34 37,61 124 71,-42-82-63,1-1-1,42 62 1,-62-104-23,0-1 0,0 1 0,1 0 0,-1-1 0,1 1 0,0-1 0,0 0 0,-1 0 0,1 0 0,1 0 0,-1 0 0,0-1 0,0 1 0,8 1 0,-10-3 2,1 0 0,0 1 0,0-1-1,0 0 1,0-1 0,0 1-1,0 0 1,0 0 0,0-1-1,0 1 1,0-1 0,0 0-1,-1 0 1,1 1 0,0-1-1,0 0 1,-1-1 0,1 1-1,-1 0 1,1 0 0,-1-1-1,1 1 1,-1-1 0,0 1-1,0-1 1,0 1 0,1-1-1,-1-2 1,19-37 54,-3-1 1,-1-1-1,-2-1 1,14-84-1,-24 109-66,-2-1 0,-1 0 0,0-20 0,-1 32-15,-16 22-3139,9 14-1184,-3 5-3165</inkml:trace>
  <inkml:trace contextRef="#ctx0" brushRef="#br0" timeOffset="307.7">742 443 6819,'0'0'17347,"0"5"-17235,-1 35 50,0 45 126,1-77-263,1 0 0,0 0 0,0-1 0,1 1 0,0 0 0,0-1 0,1 1 0,4 8 0,-6-15-24,1 0 0,-1 0 0,0 0 0,0 0 0,1 0 0,-1 0 0,1 0 0,-1 0 0,1-1 0,-1 1 0,1 0 0,-1-1 0,1 1 0,0-1 0,-1 0 0,1 0 0,-1 1 0,1-1 0,0 0 0,-1 0 0,3-1 0,36-8 38,-28 1-8,1 1-1,-2-2 1,1 0 0,-1 0-1,0-1 1,-1-1 0,0 0-1,-1 0 1,0-1 0,-1 0-1,0 0 1,8-19-1,-7 12-186,-2 0-1,0 0 1,0-1-1,-2 0 0,-1 0 1,0-1-1,-2 1 1,1-27-1</inkml:trace>
  <inkml:trace contextRef="#ctx0" brushRef="#br0" timeOffset="1343.54">1219 390 10853,'0'0'10744,"1"17"-10075,3 117 660,5-146-1369,13-14-143,1 2 0,1 1 1,1 0-1,1 2 0,58-35 0,-83 55 192,1 0-1,-1 0 1,1 0-1,-1 1 1,1-1 0,0 1-1,-1-1 1,1 1-1,0 0 1,0 0-1,-1-1 1,1 1-1,3 1 1,-4-1 4,-1 0 0,1 0 1,0 1-1,-1-1 0,1 1 1,0-1-1,-1 0 0,1 1 0,0-1 1,-1 1-1,1-1 0,-1 1 1,1 0-1,-1-1 0,1 1 0,-1-1 1,1 1-1,-1 0 0,0-1 1,1 1-1,-1 1 0,1 4 88,0-1 0,0 1 0,0-1 0,-1 1 0,0 0 0,-1 8 0,0 2 80,0-3-58,0 0 1,0 0 0,-1 0-1,-1 0 1,0-1 0,-9 22 0,10-28-91,-5 17 404,7-27-441,1 0-1,1-1 1,-1 1 0,1 0-1,0 0 1,-1 0 0,2 0-1,-1 1 1,0-1 0,1 0-1,5-4 1,39-43-105,-40 44 83,6-6-46,0 1-1,0 0 0,1 1 1,1 0-1,-1 2 0,2-1 1,19-7-1,-35 17 74,1 0 1,-1 0-1,0 0 1,1 0-1,-1 0 1,0 0 0,1 1-1,-1-1 1,0 0-1,1 0 1,-1 0-1,0 1 1,0-1-1,1 0 1,-1 0-1,0 1 1,0-1-1,1 0 1,-1 1 0,0-1-1,0 0 1,0 1-1,1-1 1,-1 0-1,0 1 1,0-1-1,0 0 1,0 1-1,0-1 1,0 0-1,0 1 1,0-1 0,0 1-1,0-1 1,0 0-1,0 1 1,0-1-1,0 0 1,0 1-1,0-1 1,0 0-1,-1 1 1,1-1-1,0 1 9,-2 37 223,1 40 132,1-73-318,1 0 0,-1 1 0,1-1 0,0 0-1,1 0 1,-1 0 0,1 1 0,0-1 0,1-1 0,-1 1 0,4 5 0,-3-8-33,-1 1 0,1-1 1,0 0-1,0-1 1,0 1-1,0 0 0,0-1 1,1 1-1,-1-1 1,0 0-1,1 0 0,-1-1 1,1 1-1,-1-1 1,1 1-1,4-1 0,64-3 26,-60 2-26,-2 0-39,0-1 0,0 0 0,0 0 0,-1-1-1,0 0 1,1-1 0,-1 0 0,0 0 0,-1-1-1,1 0 1,8-7 0,-4 1-20,-1 1-1,0-2 1,-1 0-1,0 0 0,-1-1 1,10-18-1,-5 6-194,-2 0-1,0-1 0,-2-1 0,-1 0 0,-1 0 0,-2-1 1,6-36-1,-10 33 138,-3-61-1,-1 38 2730,1 81-2508,-3 9 4,-1 0 0,-2 0 0,-1-1 0,-13 40 0,-11 54 39,22-92-133,6-24-5,0-1 1,1 1 0,-2 23 0,27-48-246,32-37 125,19-15-161,-67 59 239,0 1 0,0-1 0,0 1-1,1 1 1,-1-1 0,1 1-1,0 0 1,16-3 0,-24 6 17,0 0 0,1 0 0,-1 0 0,0 0 0,0 0 1,0 0-1,1 0 0,-1 0 0,0 0 0,0 0 0,1 0 0,-1 0 0,0 0 1,0 0-1,0 0 0,1 0 0,-1 0 0,0 0 0,0 0 0,1 1 0,-1-1 0,0 0 1,0 0-1,0 0 0,0 0 0,1 0 0,-1 0 0,0 1 0,0-1 0,0 0 0,0 0 1,1 0-1,-1 1 0,0-1 0,0 0 0,0 0 0,0 0 0,0 1 0,0-1 1,0 0-1,0 0 0,0 0 0,0 1 0,0-1 0,0 0 0,0 1 0,-5 14 27,-11 10 143,0-9-142,1-1 1,-2 0-1,0-1 1,-1-1-1,0-1 1,-1-1-1,0 0 0,-1-2 1,0 0-1,-21 6 1,21-9-255,7-5-1634,7-28-15988</inkml:trace>
  <inkml:trace contextRef="#ctx0" brushRef="#br0" timeOffset="1821.38">2329 338 7571,'0'0'14282,"16"2"-13389,53 3-287,-64-5-555,0 0-1,0 0 1,0-1-1,0 1 1,-1-1-1,1-1 1,0 1-1,0 0 1,-1-1-1,1 0 1,-1 0-1,1-1 1,-1 1 0,0-1-1,0 0 1,0 0-1,0 0 1,-1 0-1,1-1 1,-1 0-1,0 1 1,0-1-1,0 0 1,0-1-1,-1 1 1,0 0 0,0-1-1,0 1 1,0-1-1,-1 0 1,0 0-1,0 1 1,0-1-1,0-6 1,-1 10-46,-1 0 0,1 0 1,0 0-1,-1 0 0,1-1 1,-1 1-1,0 0 0,1 0 1,-1 0-1,0 0 0,0 0 0,0 1 1,0-1-1,1 0 0,-1 0 1,0 0-1,0 1 0,-1-1 1,1 0-1,0 1 0,0-1 0,0 1 1,0 0-1,0-1 0,-1 1 1,1 0-1,0 0 0,0-1 1,-1 1-1,1 0 0,0 0 1,0 1-1,0-1 0,-1 0 0,0 0 1,-3 1-9,-1-1 1,1 0-1,0 1 1,0 0-1,0 0 1,0 1-1,0-1 0,-5 4 1,5-2 3,0 0 0,0 1 0,0-1-1,1 1 1,-1 0 0,1 1 0,0-1 0,0 1 0,1 0 0,-1 0 0,1 0 0,0 0-1,1 0 1,-1 1 0,1-1 0,0 1 0,0 0 0,1 0 0,-1 0 0,1 0 0,1-1-1,-1 1 1,1 7 0,0-13 1,0 1-1,1 0 1,-1 0-1,0 0 0,0 0 1,1-1-1,-1 1 1,1 0-1,-1 0 0,1-1 1,-1 1-1,1 0 1,-1-1-1,1 1 1,-1 0-1,1-1 0,0 1 1,-1-1-1,1 1 1,0-1-1,0 1 1,-1-1-1,1 0 0,0 1 1,0-1-1,0 0 1,-1 0-1,1 1 1,0-1-1,0 0 0,0 0 1,0 0-1,0 0 1,40 0 10,-26-1 7,25-1-14,0-2-1,56-12 1,-87 14-16,-2 1 23,20-1-101,-26 2 87,-1 0 0,1 1 0,0-1 1,-1 0-1,1 1 0,-1-1 0,1 1 1,0-1-1,-1 1 0,1-1 0,-1 1 1,1-1-1,-1 1 0,0 0 0,1-1 1,-1 1-1,1 0 0,-1-1 0,0 1 1,0 0-1,1-1 0,-1 1 0,0 0 1,0 0-1,0-1 0,0 1 0,0 0 1,0 0-1,0-1 0,0 1 0,0 1 1,0 26 59,1 1 164,-2-1 0,-1 1 1,-5 29-1,5-24 60,2-34-282,0 0-1,0 0 1,0 0-1,-1 1 1,1-1-1,0 0 1,0 0-1,0 1 1,0-1-1,0 0 1,0 0-1,0 0 1,0 1-1,0-1 1,0 0-1,0 0 1,0 0-1,0 1 1,0-1-1,0 0 1,0 0-1,1 1 1,-1-1-1,0 0 1,0 0-1,0 0 1,0 0-1,0 1 1,0-1-1,1 0 1,-1 0-1,0 0 1,0 0-1,0 1 1,0-1-1,1 0 1,-1 0-1,0 0 1,0 0-1,0 0 1,1 0-1,-1 0 1,0 0-1,0 0 1,0 0-1,1 0 1,-1 1-1,0-1 1,0 0-1,0 0 1,1-1-1,-1 1 1,0 0-1,0 0 1,1 0-1,-1 0 1,0 0-1,0 0 1,1 0-1,1-1-17,6 0-120,0-1 0,0 0 0,0-1 0,0 0 0,0 0 0,-1 0 0,1-1 0,11-9 0,30-26-4406,-17 5-2505</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0:57.518"/>
    </inkml:context>
    <inkml:brush xml:id="br0">
      <inkml:brushProperty name="width" value="0.035" units="cm"/>
      <inkml:brushProperty name="height" value="0.035" units="cm"/>
      <inkml:brushProperty name="color" value="#004F8B"/>
    </inkml:brush>
  </inkml:definitions>
  <inkml:trace contextRef="#ctx0" brushRef="#br0">271 275 10053,'0'0'9777,"-10"-15"-9064,-34-45-158,42 58-528,0 1 1,0-1-1,-1 0 1,1 1-1,-1-1 1,1 1-1,-1 0 0,1 0 1,-1 0-1,0 0 1,1 0-1,-1 1 1,0-1-1,0 1 1,0 0-1,1 0 1,-1 0-1,0 0 1,0 0-1,0 1 1,1-1-1,-1 1 1,0 0-1,0-1 1,1 1-1,-1 1 1,1-1-1,-1 0 1,-2 3-1,-4 1 25,0 2 1,0-1-1,1 1 0,0 0 0,0 1 1,0 0-1,1 0 0,1 1 0,-1 0 1,2 0-1,-1 0 0,1 1 0,1-1 1,-6 17-1,3-4 149,1 1 1,1 0-1,2 0 1,0 0-1,0 41 1,3-56-195,1-1-1,-1 0 1,1 0-1,1 0 1,-1 0-1,1 0 1,1 0 0,-1 0-1,1 0 1,0-1-1,1 1 1,-1-1 0,1 0-1,1 0 1,-1-1-1,1 1 1,0-1 0,0 0-1,0 0 1,1-1-1,-1 1 1,1-1 0,1 0-1,0-1 1,-1 0-1,1 0 1,-1 0 0,1-1-1,0 0 1,0 0-1,0 0 1,0-1-1,8 0 1,-5 0-81,-1-1 1,1 0-1,-1 0 0,1-1 0,-1-1 1,1 1-1,-1-1 0,0-1 1,1 0-1,-1 0 0,0-1 0,0 0 1,-1-1-1,1 0 0,-1 0 1,0-1-1,-1 0 0,14-13 0,3-5 82,-1 0-1,0-2 0,-1-1 0,-3 0 1,0-2-1,23-48 0,-43 88 116,-1-1 0,2 1 0,0 0 0,0-1 0,2 13 0,0 14-34,-3-14-46,1 19 53,0-41-96,1 0-1,-1 0 1,1 0-1,-1 0 1,1 0-1,-1 0 1,1 0-1,0 0 1,-1 0-1,1 0 1,0 0-1,0 0 1,-1-1-1,1 1 1,0 0-1,0-1 1,0 1-1,0 0 1,0-1-1,0 1 1,0-1-1,0 0 1,0 1-1,0-1 0,0 0 1,1 0-1,-1 1 1,0-1-1,0 0 1,0 0-1,2-1 1,3 1-2,1 0 1,0-1-1,-1 0 1,1-1-1,0 0 1,-1 0-1,0 0 1,1 0-1,-1-1 1,-1 0-1,1-1 1,0 1-1,-1-1 1,0 0-1,0 0 1,8-9-1,3-5-4,0-2 0,-1 0 0,13-25 0,3-1 16,-26 103 113,-6-32-101,1-19-17,-1 1-1,1-1 1,0 1-1,1-1 1,-1 1-1,3 9 1,-2-14-5,0-1 0,0 1 0,0 0 0,-1-1 0,2 1 0,-1-1 0,0 1 0,0-1 0,0 1 0,1-1 0,-1 0 0,0 0 1,1 0-1,-1 0 0,1 0 0,0 0 0,-1 0 0,1 0 0,0-1 0,-1 1 0,1-1 0,0 1 0,0-1 0,-1 1 0,1-1 0,0 0 1,3 0-1,6 0-16,1 0 1,-1 0-1,0-1 1,0-1-1,1 0 0,-1-1 1,-1 0-1,1 0 1,1-1-1,-2 0 1,0-1-1,0-1 1,0 1-1,0-1 1,-1-1-1,0 0 1,-1 0-1,1-1 1,-1 0-1,-1-1 1,0 1-1,0-1 1,0-1-1,-1 1 1,-1-1-1,0 0 0,0-1 1,-1 1-1,0-1 1,-1 0-1,1 0 1,1-13-1,-2 9-32,-1 32-69,0 11 26,60 137 161,-62-163-64,1 0 0,-1 0 0,0 0 0,0 0 0,0 0 0,0 0 0,0 0 1,0 0-1,0 0 0,0 0 0,-1-1 0,1 1 0,-1 0 0,0 0 0,1 0 0,-1 0 1,0-1-1,0 1 0,0 0 0,0-1 0,0 1 0,-1-1 0,1 1 0,0-1 0,-1 0 1,1 1-1,-1-1 0,1 0 0,-1 0 0,0 0 0,1 0 0,-1-1 0,0 1 1,0 0-1,0-1 0,0 1 0,1-1 0,-1 1 0,0-1 0,-3 0 0,-12 3 146,0-2-1,0 0 1,-30-2-1,24 0-212,21 2-21,-1-1 0,1 0-1,0 0 1,0 0 0,0 0 0,0-1 0,0 1 0,0-1 0,0 1 0,0-1 0,0 0 0,0 1 0,0-1 0,0 0 0,0 0 0,0-1 0,1 1 0,-1 0 0,0 0 0,-1-2 0,3 1-216,-1 0 1,1 0-1,0 0 1,-1 1 0,1-1-1,0 0 1,0 0-1,0 0 1,0 0 0,0 0-1,1 1 1,-1-1 0,1 0-1,-1 0 1,1 1-1,-1-1 1,1 0 0,0 0-1,0 1 1,0-1 0,0 1-1,0-1 1,0 1-1,1 0 1,0-2 0,27-30-5818</inkml:trace>
  <inkml:trace contextRef="#ctx0" brushRef="#br0" timeOffset="571.16">1415 55 14503,'0'0'10298,"0"10"-9970,-12 203 115,12-189-510,1-9-65,0 1-1,-1-1 1,-1 0 0,-1 1-1,0-1 1,-1 0 0,0 0-1,-1 0 1,-10 21 0,13-34-207,-1 0 1,1 0-1,-1 0 1,1 0-1,-1 0 0,0-1 1,0 1-1,0-1 1,0 1-1,0-1 1,0 0-1,-1 1 1,1-1-1,0 0 0,-1-1 1,1 1-1,0 0 1,-1-1-1,1 1 1,-1-1-1,1 0 1,-1 0-1,1 0 0,-1 0 1,1 0-1,-1 0 1,1-1-1,-1 0 1,-2 0-1,-43-18-4535,24 3 4722,-17-24 2679,39 37-1841,-1 1 0,1-1-1,0 0 1,0 0-1,0 0 1,0-1-1,0 1 1,1 0 0,-1-1-1,1 1 1,0-1-1,0 1 1,0-5-1,6 6-76,367-38-1640,-346 38 1016,-26 2 58,1 0 1,-1 0-1,1 0 1,-1 0-1,1 0 1,-1 0-1,1 0 1,-1 0-1,1 0 0,0 0 1,-1 0-1,1 0 1,-1 1-1,1-1 1,-1 0-1,1 0 1,-1 0-1,1 1 1,-1-1-1,0 0 1,1 1-1,-1-1 1,1 0-1,-1 1 0,0-1 1,1 0-1,-1 1 1,0-1-1,1 1 1,-1-1-1,1 2 1,-5 18 826,-26 33-15,20-38-564,-17 45 150,26-57-427,-1 1 0,1 0 0,0 0 0,0 0 0,0 0 0,0 0 0,1 0 0,0 0 0,0 0 0,0 0 0,0 0 0,1 0 0,1 7 0,2-10-7,0-1-1,0 1 0,0-1 0,0 1 0,0-1 1,0 0-1,0-1 0,0 1 0,0-1 1,0 1-1,5-3 0,-4 0 5,2 0 0,-1 0 0,-1-1 1,1 0-1,-1 0 0,0-1 0,0 1 0,-1-1 0,1 0 0,-1 0 0,0 0 1,0-1-1,-1 0 0,0 1 0,5-13 0,-3 5 34,-1 0 0,0 1-1,-1-1 1,0-1 0,-1 1 0,-1 0 0,1-14-1,-3 25-33,1 0 1,-1 0-1,1 0 0,-1 0 0,0 0 0,1 0 1,-1 1-1,0-1 0,0 0 0,0 1 0,-1-1 0,1 0 1,0 1-1,-1-1 0,1 1 0,-1 0 0,1 0 1,-1-1-1,1 1 0,-1 0 0,0 0 0,0 1 0,0-1 1,1 0-1,-1 0 0,0 1 0,0-1 0,0 1 1,0 0-1,0 0 0,0 0 0,0-1 0,-4 2 0,2-1-203,0 0-1,1 0 0,-1 1 0,0-1 0,0 1 0,0 0 0,0 0 1,-4 2-1,6-2-330,0 0-1,-1 0 1,1 0 0,0 0 0,0 1-1,1-1 1,-1 0 0,0 1 0,1-1-1,-1 1 1,1 0 0,0 0 0,0-1-1,-3 5 1,3 0-5786</inkml:trace>
  <inkml:trace contextRef="#ctx0" brushRef="#br0" timeOffset="1097.58">1715 294 6915,'0'0'13417,"12"2"-12401,41 9-295,-52-10-668,1 1 0,-1-1 0,1 0 0,-1 1 0,1-1 0,-1 1 0,0-1 0,0 1 0,0 0 0,0 0-1,0-1 1,0 1 0,0 0 0,0 0 0,-1 0 0,1 0 0,-1 0 0,1 0 0,-1 0 0,0 0 0,0 0 0,0 0 0,0 0 0,0 0 0,0 0 0,-1 0 0,1 0 0,-2 3 0,2 7 289,17-26-230,-2-2-107,-2 2 8,0 0 0,0 1 1,1 0-1,1 1 1,1 1-1,28-17 1,-43 27-6,-1 1 0,1 0 0,-1 0 0,1 0 0,-1-1 0,1 1 0,-1 0 0,1 0 0,0 0 0,-1 0 0,1 0 0,-1 0 0,1 0 0,-1 0 0,1 0 0,0 1 0,-1-1 0,1 0 0,-1 0 0,1 0 0,-1 1 0,1-1 0,-1 0 0,1 1 0,-1-1 0,1 0 0,-1 1 0,0-1 0,1 0 0,-1 1 0,0-1 0,1 1 0,-1-1 1,1 1-1,7 28 213,-5 38 104,-3-59-267,0 63 297,0-69 83,9-22-425,7 1-143,1 1-1,1 1 1,1 1 0,1 0-1,0 1 1,1 2-1,22-12 1,-38 22 120,-2 1 11,0 1 0,-1-1 0,1 1 0,0 0 0,0 0 0,0 0 0,0 0 0,0 0 0,4 0 0,-8 28 255,-1-16-172,0 0 0,-1 1-1,-1-1 1,0 0 0,0-1-1,-1 1 1,-1-1 0,0 0 0,0 0-1,-14 16 1,10-13-253,1 0 0,1 1-1,0 0 1,-11 26 0,18-33-4846</inkml:trace>
  <inkml:trace contextRef="#ctx0" brushRef="#br0" timeOffset="1711.66">2767 105 288,'0'0'21327,"0"29"-20052,1 14-787,-3 133 841,-1-151-1203,0 1 0,-1-1-1,-2 0 1,0 0 0,-2-1-1,-2 0 1,0 0 0,-19 35-1,28-58-118,1 0-1,0 0 0,-1-1 1,1 1-1,-1 0 0,1 0 1,-1-1-1,1 1 0,-1 0 1,1-1-1,-1 1 0,0 0 0,1-1 1,-1 1-1,0-1 0,0 1 1,1-1-1,-1 0 0,0 1 1,0-1-1,0 0 0,1 1 0,-1-1 1,-2 0-1,3 0-3,-1-1-1,0 0 1,1 0 0,-1 1 0,1-1-1,-1 0 1,1 0 0,-1 0-1,1 0 1,0 1 0,-1-1-1,1 0 1,0 0 0,0 0 0,-1 0-1,1 0 1,0 0 0,0-2-1,2-64-75,-1 56 44,4-23 34,2 1-1,1 0 1,2 1 0,1 0-1,1 1 1,26-46-1,-38 76 1,0 0 0,1 1 1,-1-1-1,1 0 0,-1 0 0,1 1 0,-1-1 0,1 0 0,-1 1 1,1-1-1,0 0 0,-1 1 0,1-1 0,0 1 0,-1-1 0,1 1 1,0-1-1,0 1 0,-1 0 0,1-1 0,0 1 0,0 0 0,0 0 1,0 0-1,0 0 0,-1-1 0,1 1 0,0 0 0,0 0 0,0 1 0,0-1 1,0 0-1,-1 0 0,1 0 0,0 0 0,0 1 0,0-1 0,0 0 1,-1 1-1,1-1 0,0 1 0,0-1 0,-1 1 0,1-1 0,0 1 1,-1 0-1,1-1 0,-1 1 0,1 0 0,-1-1 0,1 2 0,27 37 208,-14-7-37,18 58-1,-7-14-141,-23-73-112,-1 0 0,1 0 0,1 0 0,-1 0 0,0 0 0,1 0 0,-1 0 0,1-1 0,-1 0 0,1 1 0,0-1 0,0 0 0,0 0 0,0 0 0,0-1 0,0 1 0,0-1 0,1 0 0,-1 0 0,1 0 0,-1 0 0,1 0 0,-1-1 0,1 0 0,-1 1 0,6-2 0,-6 1-469,1 0 0,-1-1 0,1 1 0,-1-1 1,1 0-1,-1 0 0,0 0 0,1 0 0,-1-1 0,0 1 0,0-1 0,0 0 1,0 0-1,0 0 0,0 0 0,3-4 0,15-21-7817</inkml:trace>
  <inkml:trace contextRef="#ctx0" brushRef="#br0" timeOffset="2923.67">3170 86 12278,'0'0'12453,"-8"9"-12146,-7 8-251,2 0 1,0 1-1,2 1 0,0 0 0,0 0 0,2 1 1,1 0-1,-1 1 0,2 0 0,2 0 1,0 0-1,1 1 0,-2 40 0,6-51-57,0-6-108,-1-1 1,1 1 0,1 0-1,-1-1 1,1 1 0,0-1-1,0 1 1,1 4 0,-1-7-46,0-1 0,1 1 0,-1-1 0,0 1 0,0-1 0,1 0 0,-1 0 0,1 1 0,-1-1 0,1 0 0,0 0 0,-1 0 0,1-1 0,0 1 0,1 0 0,-2-1 0,1 1 0,0-1 0,0 1 1,0-1-1,0 0 0,0 0 0,2 0 0,13 1-2129,-1 0 0,1-2 1,0 0-1,32-6 0,-36 4 1150,0-1-1,1 0 1,20-11-1,-25 10 1183,-1 0 1,0 0-1,0-1 0,0 0 1,-1 0-1,1-1 0,10-12 1,-13 12 933,0-1 0,0 1 0,-1-1 0,0 0 0,0 0 0,-1 0 0,0 0 0,0-1 0,2-12 0,0-52 5479,-6 71-6389,1 1 0,-1 0 0,1 0 0,-1 0 0,0 0 0,0 0 0,1 0 0,-1 0 0,0 0 0,0 0 0,0 0 0,0 0 0,0 0 0,0 1 0,0-1 0,-1 0 0,1 1 0,0-1 0,0 1 0,-1-1 0,1 1 0,0 0 0,0 0 0,-1-1 0,1 1 0,0 0 0,-1 0 0,1 0 0,0 0 0,-1 0 0,-1 1 0,-48 5 485,41-2-504,0 0-1,1 1 0,-1 1 0,1-1 0,0 2 0,0-1 1,1 1-1,-1 0 0,1 1 0,1 0 0,-10 14 0,4-5-17,1 1 0,1 0 0,1 0 0,1 1 0,-8 23 0,14-36-34,1 0-1,0 0 1,1 0 0,-1 0 0,1 1-1,0-1 1,1 0 0,0 0-1,0 1 1,1 8 0,-1-14-6,1 0 1,-1-1-1,1 1 1,-1 0 0,1-1-1,-1 1 1,1 0-1,0-1 1,-1 1-1,1-1 1,0 1-1,0-1 1,-1 1 0,1-1-1,0 1 1,0-1-1,0 0 1,0 1-1,-1-1 1,1 0 0,0 0-1,0 0 1,0 0-1,0 0 1,1 0-1,31 0-159,-22-1 82,-2 0 34,-1 0 0,1-1 1,-1 0-1,0-1 0,0 0 0,1 0 0,-1-1 0,-1 0 0,1 0 0,-1-1 0,0 1 0,0-2 0,-1 1 0,1-1 1,-1 0-1,7-10 0,0 1 10,-1 0 1,0-1 0,-1 0 0,-1-1 0,-1 0-1,9-23 1,-12 29 331,-5 12-93,-8 28 11,-3 29-24,10-56-179,0 1 0,0-1 0,0 1-1,0-1 1,0 0 0,0 0 0,1 1-1,-1-1 1,1 0 0,0 1 0,-1-1 0,1 0-1,0 0 1,0 0 0,1 0 0,-1 0 0,4 3-1,-3-4-4,0 0-1,0 0 0,0-1 1,0 1-1,0-1 1,0 1-1,0-1 0,0 0 1,0 0-1,0 0 0,0 0 1,0 0-1,0 0 0,0-1 1,0 1-1,0-1 1,0 1-1,0-1 0,0 0 1,0 0-1,3-2 0,11-6 2,0 0 0,0-2 0,-2 0 0,27-25-1,6-3-26,-13 13 33,40-23 0,-73 77 4,-1-20 5,0-2 30,1 0-1,-1 0 0,0 0 0,0 0 0,-1 0 0,0 0 0,0 0 0,-2 5 1,2-11 95,4-8-71,3-1-101,1 1 0,0-1-1,2 1 1,-1 0 0,0 1 0,1 0 0,0 1-1,0-1 1,0 2 0,16-8 0,-25 13 26,0 0 0,1 0 0,-1 0 0,0 0 0,0 0 0,1 0 0,-1 1 0,0-1 1,0 0-1,1 0 0,-1 0 0,0 0 0,0 0 0,1 1 0,-1-1 0,0 0 0,0 0 0,1 0 0,-1 1 0,0-1 0,0 0 1,0 0-1,0 1 0,0-1 0,1 0 0,-1 0 0,0 1 0,0-1 0,0 0 0,0 1 0,0-1 0,0 0 0,0 0 0,0 1 1,0-1-1,0 0 0,0 1 0,0-1 0,0 0 0,0 1 0,0-1 0,0 0 0,0 0 0,-1 1 0,1-1 0,0 1 2,1 16 69,-2-1 0,0 0 0,0 0 0,-2 0 0,0 0 0,0-1 0,-12 30 0,14-43 17,5-16 59,12-6-224,2 0 0,0 1 0,1 2 0,1 0 0,35-23 0,-22 15-256,-22 16 177,1 1 1,0-1-1,1 2 0,20-10 0,-32 19 194,0 0 1,0 0-1,0 0 0,0 0 0,0 0 1,0 0-1,0 1 0,-1-1 0,1 0 1,-1 0-1,0 5 0,10 23 61,-8-28-100,0 0 0,0-1 0,0 1 1,0-1-1,1 1 0,-1-1 0,0 0 0,1 0 1,-1 0-1,1 0 0,0 0 0,-1-1 0,1 1 1,0-1-1,-1 0 0,1 0 0,0 0 0,-1 0 1,1 0-1,0 0 0,-1-1 0,4 0 0,4-1-16,-1 0-1,0-1 0,0 0 1,17-8-1,-12 3-36,-1-1-1,1 0 1,-1-1 0,-1 0-1,0-1 1,-1 0 0,14-19-1,-19 22 63,0 0-1,0-1 0,-1 1 0,0-1 0,-1-1 0,0 1 1,0-1-1,-1 1 0,0-1 0,-1 0 0,0 0 0,1-19 1,-3 29 11,0-1 1,0 1 0,-1-1 0,1 1 0,0-1 0,-1 1-1,1-1 1,0 1 0,-1-1 0,1 1 0,-1 0 0,1-1-1,-1 1 1,1 0 0,-1-1 0,1 1 0,-1 0 0,1 0-1,-1-1 1,1 1 0,-1 0 0,1 0 0,-1 0 0,0 0-1,1 0 1,-1 0 0,1 0 0,-1 0 0,1 0 0,-1 0-1,0 0 1,1 0 0,-1 0 0,1 0 0,-1 0 0,0 1-1,-26 7 27,15-1-23,1 2 1,0-1 0,0 2 0,0-1 0,1 1 0,1 1 0,0 0 0,-1 0 0,-6 14-1,2-3 37,2 1-1,0 0 1,2 0-1,-11 33 1,17-45-54,1 1 1,1 0 0,0 0-1,-1 14 1,3-23-11,-1-1 0,1 1 0,0-1 1,1 1-1,-1-1 0,0 1 0,1-1 0,-1 1 1,1-1-1,0 1 0,0-1 0,0 0 0,0 1 1,0-1-1,1 0 0,-1 0 0,1 0 1,-1 0-1,1 0 0,0 0 0,0 0 0,-1-1 1,1 1-1,0 0 0,1-1 0,3 2 0,4 1-75,1-1-1,0 0 1,0-1-1,0 0 1,0 0-1,1-2 1,-1 1-1,17-3 1,96-15-2406,-120 16 2361,125-27-5529</inkml:trace>
  <inkml:trace contextRef="#ctx0" brushRef="#br0" timeOffset="6959.25">3392 1130 6371,'0'0'15135,"1"24"-13751,2 7-1008,0 0-50,-2-1-1,-1 0 1,-5 41 0,-13 22 482,-42 134 0,51-213-727,1-21 37,-2-26-71,6-9-94,1 0 0,3 1-1,1-1 1,2 1 0,2-1 0,11-43 0,2 17-105,2 0-1,53-115 1,-66 168 142,0 0 0,1 0 0,15-21 0,-19 32-11,-1 0 1,0 0-1,1 0 1,0 1-1,0-1 1,0 1-1,0 0 1,1 1-1,-1-1 1,1 1-1,0-1 1,0 1-1,-1 1 1,1-1-1,8-1 1,-2 2-195,1-1 0,-2 2 0,1 0 0,19 2 0,-26-2-135,0 1 1,0-1-1,0 1 1,0 0-1,0 1 1,0-1-1,0 1 1,-1 0-1,1 0 1,0 0-1,-1 0 1,0 0-1,1 1 1,-1 0-1,4 4 1,11 23-4734</inkml:trace>
  <inkml:trace contextRef="#ctx0" brushRef="#br0" timeOffset="7110.62">3436 1241 14871,'0'0'3762</inkml:trace>
  <inkml:trace contextRef="#ctx0" brushRef="#br0" timeOffset="7579.42">3752 1213 12902,'0'0'6053,"-20"14"-3518,-64 51-1006,77-59-1415,1 0 0,0 0 0,0 1 0,0 0 0,1 0 1,0 0-1,0 1 0,1 0 0,-1 0 0,2 0 1,-1 0-1,1 0 0,1 1 0,0 0 0,0-1 1,0 1-1,1 0 0,1 0 0,0 17 0,0-24-110,1-1-1,-1 0 0,1 0 0,0 0 1,0 0-1,-1 0 0,1 0 1,0 0-1,0 0 0,0 0 0,0 0 1,0 0-1,0 0 0,0-1 1,0 1-1,1 0 0,-1-1 0,0 1 1,0-1-1,0 0 0,1 1 1,-1-1-1,0 0 0,1 0 0,-1 1 1,0-1-1,1 0 0,-1 0 1,0-1-1,0 1 0,3 0 1,45-5-24,-43 4 29,1-1 1,-1 0-1,0 0 1,1-1-1,-1 0 1,0 0-1,-1 0 1,1-1 0,-1 0-1,1 0 1,0 0-1,-1-1 1,-1 1-1,1-1 1,-1 0-1,0-1 1,0 1 0,0-1-1,-1 0 1,0 0-1,0 0 1,2-7-1,3-10-16,-2-1-1,0-1 0,-1 1 1,2-37-1,-7 59-7,0-1 1,0 1-1,1 0 0,-1-1 0,1 1 1,0 0-1,0-1 0,0 1 0,0 0 1,0 0-1,0 0 0,3-4 0,-4 5 4,1 1 0,0-1 0,0 1 0,-1-1 0,1 0 0,0 1 0,0 0 0,0-1-1,0 1 1,0-1 0,0 1 0,-1 0 0,1 0 0,0-1 0,0 1 0,0 0 0,0 0 0,0 0-1,0 0 1,0 0 0,0 0 0,1 1 0,1 0 4,0 0-1,0 1 1,0-1 0,0 1 0,0 0-1,0 0 1,0 0 0,-1 0-1,1 0 1,-1 0 0,0 1 0,0-1-1,0 1 1,0 0 0,0 0-1,2 3 1,3 10 17,-1 1 0,-1 0 1,-1 0-1,-1 0 0,0 0 0,-1 0 0,-1 1 1,0-1-1,-3 27 0,1-11 40,2-30-30,-1 0 0,0 0 1,-1 0-1,1 0 0,0-1 0,-1 1 0,0 0 0,0 0 0,1-1 0,-3 4 1,2-5-5,0 0 1,1 0 0,-1 0-1,0 0 1,0-1 0,0 1-1,0 0 1,0-1 0,0 1-1,0 0 1,0-1 0,0 1-1,0-1 1,0 0 0,0 1-1,0-1 1,-1 0 0,1 0-1,-1 0 1,1 0 0,0 0-1,0 0 1,0 0 0,0 0-1,0 0 1,0 0 0,-2-1-1,1-1 17,1-1-1,0 1 0,0 0 0,0-1 0,1 1 0,-1-1 0,0 1 0,1-1 0,0 1 0,-1-1 0,1 1 0,0-1 1,0 1-1,1-1 0,-1 1 0,1-5 0,-1-1 17,1-4-37,0 0 0,1-1 0,0 1 0,0 0 0,2 0 0,-1 1-1,1-1 1,2 1 0,-1-1 0,1 2 0,0-1 0,12-16-1,-3 8-100,1 1-1,1 0 0,0 1 1,1 1-1,29-19 0,-41 31-131,0-1 1,0 2-1,0-1 0,0 1 0,1-1 0,0 2 0,0-1 0,0 1 0,0 0 1,0 1-1,0-1 0,0 1 0,9 0 0,-15 1 32,-1 0 1,1 0-1,0 0 0,0 0 1,-1 0-1,1 0 0,0 0 1,-1 0-1,1 0 0,0 0 0,0 0 1,-1 0-1,1 1 0,0-1 1,-1 0-1,1 1 0,0-1 0,-1 0 1,1 1-1,0-1 0,-1 0 1,1 1-1,-1-1 0,1 1 1,-1 0-1,1-1 0,-1 1 0,1-1 1,-1 1-1,0 0 0,1-1 1,-1 1-1,0 0 0,1-1 0,-1 1 1,0 0-1,0-1 0,0 1 1,0 0-1,0 0 0,1 18-7331</inkml:trace>
  <inkml:trace contextRef="#ctx0" brushRef="#br0" timeOffset="8895.61">4288 1219 12950,'0'0'9378,"3"12"-8258,0-3-975,-1 0 0,0 1 0,0-1-1,-1 1 1,0 0 0,-1-1 0,0 1 0,0 0 0,-1-1-1,-1 1 1,0-1 0,0 1 0,-6 17 0,-2-6 16,0 0 1,-1 0 0,-1-1-1,-24 30 1,36-50-159,0 0 0,0 0 0,0 0 0,0-1 1,0 1-1,0 0 0,0 0 0,0 0 0,0 0 0,-1 0 0,1 0 0,0 0 0,0 0 0,0 0 0,0 0 1,0-1-1,0 1 0,0 0 0,0 0 0,0 0 0,0 0 0,0 0 0,0 0 0,0 0 0,0 0 1,-1 0-1,1 0 0,0 0 0,0 0 0,0 0 0,0 0 0,0 0 0,0 0 0,0 0 0,0 0 0,0 0 1,0 0-1,-1 0 0,1 0 0,0 0 0,0 0 0,0 0 0,0 0 0,0 0 0,0 0 0,0 0 1,0 0-1,0 0 0,-1 0 0,1 0 0,0 0 0,0 0 0,0 0 0,0 0 0,0 0 0,0 0 0,0 1 1,0-1-1,0 0 0,0 0 0,0 0 0,0 0 0,0 0 0,0 0 0,0 0 0,0 0 0,1-13 2,7-17-161,6 5 16,1 0 1,0 1-1,2 1 0,0 1 0,2 0 1,0 1-1,29-24 0,-47 44 134,0 0 0,0 0 1,0 0-1,1 1 0,-1-1 0,0 0 0,0 0 0,0 1 0,2-1 0,-2 1 1,0-1-1,1 1 0,-1 0 0,1 0 0,-1-1 0,0 1 0,1 0 0,-1 0 1,3 1-1,-3-1 2,0 1 1,0-1-1,0 1 0,0-1 1,0 1-1,-1 0 1,1-1-1,0 1 1,-1 0-1,1 0 0,0 0 1,-1 0-1,1 0 1,-1 0-1,1 0 1,-1 0-1,1 0 0,-1 0 1,0 0-1,1 1 1,0 7-1,1 1 0,-1-1 0,-1 1 0,-1 14 0,1-13 27,1-1 31,-1 1 0,-1-1 0,1 0 0,-2 1 0,1-1-1,-2 0 1,1 1 0,-5 10 0,17-35-60,0 1 0,1 0 0,1 1 0,0 1 0,0-1 0,24-14 0,-17 11-40,4-4-31,-3 3 29,39-26 0,-57 41 288,-2 5-88,-1 12-3,-1 0-1,-1 0 1,-4 19-1,2-18-120,2-1 1,0 1-1,0 21 0,3-37-47,0 0 0,1-1 1,-1 1-1,0 0 0,1-1 0,-1 1 0,0-1 1,1 1-1,-1-1 0,1 1 0,-1-1 0,1 1 1,-1-1-1,1 1 0,0-1 0,-1 0 0,1 1 1,-1-1-1,1 0 0,0 1 0,-1-1 0,1 0 1,0 0-1,-1 0 0,1 0 0,0 0 0,0 1 1,-1-1-1,1 0 0,1-1 0,30 1-442,-23 0 262,0-1-98,-1 1 0,1-2 0,-1 1 0,1-1 1,-1 0-1,2-1 0,-2 0 0,0 0 0,0-1 0,-1 0 1,1 0-1,-1-1 0,0 0 0,0 0 0,0-1 0,-1 0 1,0 0-1,10-12 0,-12 12 284,1-1 0,-1 0 1,0 0-1,0 0 0,-1 0 0,0-1 1,-1 1-1,1-1 0,-1 0 0,-1 0 0,1 1 1,-1-1-1,0-9 0,-1 16 101,0 0-1,-1 0 1,1 0 0,0 0-1,0 0 1,0 0-1,-1 0 1,1 0 0,0 0-1,-1 0 1,1 0-1,-1 0 1,1 0 0,-1 0-1,0 0 1,1 1-1,-1-1 1,0 0 0,1 0-1,-1 1 1,0-1-1,0 0 1,0 1-1,0-1 1,0 1 0,-1-1-1,-2 0 34,1 0-1,0 0 1,-1 0-1,1 0 0,-1 1 1,1 0-1,-1 0 1,-5 0-1,2 1-5,1 0 1,-1 0-1,0 0 1,1 1-1,-1 0 0,1 0 1,-1 1-1,-10 6 1,12-7-92,1 1 1,0 0 0,0 1 0,-1-1 0,1 1 0,1-1-1,-1 1 1,1 0 0,0 1 0,0-1 0,0 0 0,1 1 0,0 0-1,0 0 1,-3 8 0,6-12-83,0-1 1,0 1-1,0 0 1,0 0-1,0-1 1,0 1-1,0-1 0,1 1 1,-1-1-1,0 1 1,0-1-1,0 0 0,1 0 1,-1 1-1,0-1 1,0 0-1,1 0 0,-1 0 1,0 0-1,0-1 1,1 1-1,-1 0 0,0 0 1,0-1-1,2 0 1,36-6-759,-7-4-212,-1-2 0,56-31 0,-85 43 1727,-2 5 349,-2 12-480,0 0-1,0-1 0,-1 1 1,-10 24-1,7-24-346,2 0 0,0 0-1,1 1 1,-2 28 0,5-44-217,1 0 0,-1 0 0,1-1 0,0 1 0,0 0 1,-1-1-1,1 1 0,0 0 0,0-1 0,0 1 0,0-1 0,0 1 0,-1-1 1,1 0-1,0 1 0,0-1 0,0 0 0,0 0 0,0 0 0,0 0 0,0 0 1,0 0-1,0 0 0,0 0 0,0 0 0,0 0 0,3-1 0,31-2 52,-20 0-59,1-1 1,-1-1 0,0-1 0,0 0 0,0-1 0,-1 0-1,0-1 1,0-1 0,-1 0 0,0-1 0,0-1 0,19-21 0,10-15-629,67-99 1,-103 138 553,30-42-266,-22 33 396,0-2-1,-1 0 1,0 0 0,-1-1 0,-2-1 0,0 0 0,12-41 0,-21 62-32,-1 0 0,0 0 0,0 0 0,0-1 0,0 1 0,0 0 0,0 0 0,0-1 0,1 1 0,-1 0 0,0 0 0,0-1 0,0 1 0,0 0 0,0 0 0,0 0 0,0-1 0,0 1 0,0 0 0,0 0 0,0-1 0,0 1 0,-1 0 0,1 0 0,0-1 0,0 1 0,0 0 0,0 0 0,0-1-1,0 1 1,-1 0 0,1 0 0,0 0 0,0 0 0,0-1 0,0 1 0,-1 0 0,1 0 0,0 0 0,0 0 0,0 0 0,-1-1 0,1 1 0,0 0 0,0 0 0,-1 0 0,1 0 0,0 0 0,0 0 0,-1 0 0,1 0 0,0 0 0,0 0 0,-1 0 0,1 0 0,0 0 0,-1 0 0,-15 10 170,3 2-144,1 0-1,0 0 0,1 2 1,1-1-1,0 1 1,1 1-1,-8 18 0,-1 3 211,3 1 0,-12 40 0,21-61-216,2 0 0,-1 0 0,2 1-1,1-1 1,0 1 0,0-1 0,2 1 0,0 0 0,3 18-1,-2-34-41,-1 0-1,1 1 1,-1-1-1,1 0 1,0 0-1,0 0 1,0 1-1,0-1 0,0 0 1,0 0-1,0 0 1,0 0-1,0-1 1,0 1-1,0 0 1,1 0-1,-1-1 1,0 1-1,0-1 1,1 1-1,-1-1 0,1 1 1,-1-1-1,0 0 1,1 0-1,-1 1 1,1-1-1,1-1 1,47-2-19,-47 2 20,15-3-29,0-1 0,-1-1 0,2 0 0,-2-2 0,-1 0 0,1 0 0,-1-2 0,-1 0 0,0-1 0,18-16 0,2-4-168,-3-1-1,-1-2 0,29-39 1,-45 54 164,51-75-432,-61 86 497,-1 0 1,0 0 0,0 0-1,0-1 1,-1 0 0,-1 1 0,1-1-1,-2 0 1,3-16 0,-28 36 679,9 5-627,0 0-1,0 0 1,1 1-1,1 1 1,-16 30-1,-49 108 207,49-95-219,9-21-28,-12 23-91,3 2 0,-36 115 1,64-176-101,1-15-10458</inkml:trace>
  <inkml:trace contextRef="#ctx0" brushRef="#br0" timeOffset="9197.22">5205 1241 1201,'0'0'21415,"23"-3"-21266,-8 0-178,30-4-418,67-2 0,-55 5-1930,113-24 0,1-1 5538,-170 29-3056,0 0 0,0 0 0,0 0-1,0 0 1,0 0 0,1 0 0,-1 0 0,0 1-1,0-1 1,0 0 0,-1 1 0,1-1 0,0 1-1,0-1 1,0 1 0,0-1 0,0 1 0,0 0 0,-1-1-1,1 1 1,0 0 0,0 0 0,-1-1 0,1 1-1,-1 0 1,1 0 0,-1 0 0,1 0 0,0 1-1,0 2 53,0 0 0,0 1 0,0-1 0,0 0 0,0 1 0,-1-1-1,0 8 1,-1 1 16,0 0-1,0 0 1,-2-1-1,-5 20 0,-35 54-172,35-75-2233,2-8-2209</inkml:trace>
  <inkml:trace contextRef="#ctx0" brushRef="#br0" timeOffset="9368.61">6027 1003 6675,'0'0'19129,"0"-22"-19593,0 41-593,-11 2-3073,0 1-3393</inkml:trace>
  <inkml:trace contextRef="#ctx0" brushRef="#br0" timeOffset="9994.69">6040 1003 7187,'5'28'2377,"0"-2"1122,-2-1 0,-1 1 0,-1 40 0,-2-57-3263,-1 1-1,0 0 0,-1 0 1,0-1-1,-1 1 1,0-1-1,0 0 1,-11 17-1,-4 3 95,-31 33 0,32-42-173,2 2 0,-25 37 0,41-59-158,-1 0 1,1 1-1,-1-1 1,1 1-1,0-1 1,-1 0-1,1 1 1,0-1-1,-1 1 1,1-1-1,0 1 1,0-1-1,-1 1 1,1-1-1,0 1 1,0-1-1,0 1 1,0 0-1,0-1 1,0 1 0,0-1-1,0 1 1,0-1-1,0 1 1,0-1-1,0 1 1,0 0-1,0-1 1,1 1-1,-1-1 1,0 1-1,0-1 1,1 1-1,-1-1 1,0 1-1,1-1 1,-1 0-1,0 1 1,1-1-1,0 1 1,27-5-49,29-23-24,-57 27 73,26-16-141,45-35 0,-59 39 75,1 1 1,1 1-1,0 0 1,1 1-1,0 0 1,0 1-1,0 1 1,1 1-1,0 0 1,25-5-1,-32 10 37,0-1-1,0 1 1,-1-1-1,1-1 0,0 0 1,-1 0-1,0 0 1,12-7-1,-17 7 73,0 1-1,0-1 0,0 1 0,0-1 0,-1 0 0,1 0 0,-1 0 1,0 0-1,0 0 0,0-1 0,0 1 0,0-1 0,-1 1 1,0-1-1,1 0 0,-1 0 0,-1 1 0,1-1 0,0 0 0,-1 0 1,0-7-1,0 10-33,0 1 0,0 0 1,0-1-1,0 1 0,0-1 0,-1 1 1,1 0-1,0-1 0,0 1 0,0-1 1,0 1-1,-1 0 0,1-1 0,0 1 1,0 0-1,-1-1 0,1 1 1,0 0-1,-1 0 0,1-1 0,0 1 1,-1 0-1,1 0 0,-1-1 0,1 1 1,0 0-1,-1 0 0,1 0 0,0 0 1,-1 0-1,1 0 0,-1-1 1,1 1-1,-1 0 0,1 0 0,0 0 1,-1 1-1,1-1 0,-1 0 0,1 0 1,0 0-1,-1 0 0,1 0 0,-1 0 1,1 1-1,0-1 0,-1 0 1,1 0-1,0 0 0,-1 1 0,1-1 1,0 0-1,-1 1 0,-21 16-69,6 8 64,1 1 0,2 1-1,0 0 1,2 1 0,1 0 0,1 0 0,2 1-1,1 0 1,1 1 0,1 0 0,2-1 0,0 1-1,4 33 1,4 6 107,-3-51-86,-1 0 1,-1 0 0,0 1-1,-1-1 1,-6 32-1,6-48-23,0 0-1,0 0 1,0 0-1,-1-1 1,1 1-1,-1 0 0,1 0 1,-1 0-1,0-1 1,0 1-1,0 0 1,0-1-1,0 1 0,0-1 1,0 1-1,-1-1 1,1 1-1,0-1 1,-1 0-1,1 0 0,-2 0 1,2 0-1,-1 0 1,0 0-1,1 0 1,-1 0-1,0-1 0,0 1 1,0-1-1,1 1 1,-1-1-1,0 0 1,0 1-1,0-1 0,0 0 1,0 0-1,0-1 1,0 1-1,1 0 1,-1-1-1,0 1 0,-2-1 1,-3-2 18,0 0 1,1-1-1,-1 0 1,1 0-1,-1 0 1,1-1 0,0 0-1,1 0 1,-6-6-1,-1-4 152,1 0 0,0 0 0,1-1 0,0 0 0,0-1 0,2 0 0,-8-28 0,11 32-96,2 0-1,-1-1 1,2 1 0,0-1 0,0 0-1,2 0 1,-1 1 0,2-1 0,0 0-1,6-27 1,-6 37-90,0 1 0,0 0-1,1-1 1,0 1 0,-1 0-1,1 0 1,1 0 0,-1 0-1,0 0 1,1 1 0,-1-1-1,1 1 1,0 0 0,0-1-1,0 1 1,0 0 0,0 1-1,1-1 1,-1 0 0,1 1-1,-1 0 1,7-2 0,6 0-212,0 0 1,0 1 0,29 0-1,-37 2 115,221 0-5355,-167 0-2319</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0:56.227"/>
    </inkml:context>
    <inkml:brush xml:id="br0">
      <inkml:brushProperty name="width" value="0.035" units="cm"/>
      <inkml:brushProperty name="height" value="0.035" units="cm"/>
      <inkml:brushProperty name="color" value="#004F8B"/>
    </inkml:brush>
  </inkml:definitions>
  <inkml:trace contextRef="#ctx0" brushRef="#br0">0 100 12005,'0'0'9653,"13"34"-8757,24-25-47,0-3-257,19-6-192,-6 0-160,5 0-160,2 0-16,-7 0-64,-1 0-960,-12-6-1393,-5 0-2129,-20-3-3714</inkml:trace>
  <inkml:trace contextRef="#ctx0" brushRef="#br0" timeOffset="270.07">276 5 5170,'0'0'15805,"0"0"-15800,0-1 1,1 1-1,-1 0 0,0-1 1,0 1-1,2 0 0,-2 0 1,0-1-1,1 1 0,-1 0 1,0 0-1,1-1 0,-1 1 1,0 0-1,1 0 0,-1 0 1,0 0-1,1 0 0,-1 0 1,1-1-1,-1 1 0,0 0 1,1 0-1,-1 0 0,2 0 1,-2 0-1,0 0 0,1 1 1,-1-1-1,0 0 0,1 0 1,-1 0-1,1 0 0,-1 0 1,0 1-1,1-1 0,-1 0 1,26 9 92,-2 2 0,-1-1 1,0 2-1,-1 1 0,0 1 1,21 16-1,-28-20-76,-1 1 1,0 0-1,-2 1 1,19 21-1,-26-28-10,-1 1 0,-1-1 0,1 0 0,-1 1 0,-1 0 0,1-1 0,-1 1 0,0-1 0,-1 1 0,1 0 0,-1 0 0,0 0 0,-1 0 0,0 0 0,-2 12 0,0-13 3,1-1 0,-1 1 0,0-1 0,-1 1 0,0-1 0,1 0-1,-2 0 1,1 0 0,-1 0 0,1 0 0,-2-1 0,2 1 0,-2-1 0,0 0 0,1 0 0,-6 2-1,-16 10-13,-53 19 0,25-11-397,50-21 235,-31 15-1684,13-9-2611,7-3-4740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0:43.171"/>
    </inkml:context>
    <inkml:brush xml:id="br0">
      <inkml:brushProperty name="width" value="0.035" units="cm"/>
      <inkml:brushProperty name="height" value="0.035" units="cm"/>
      <inkml:brushProperty name="color" value="#004F8B"/>
    </inkml:brush>
  </inkml:definitions>
  <inkml:trace contextRef="#ctx0" brushRef="#br0">1 367 14599,'0'0'8737,"0"-10"-8209,0-25-29,-1 69-67,4 82-226,0-78-185,2 0 0,2-1-1,1 0 1,2 0 0,25 60 0,-35-95-21,1 0-1,0-1 1,-1 1-1,1 0 1,0-1-1,0 1 1,0-1-1,0 1 1,1-1-1,-1 1 1,0-1-1,2 0 1,-2 1-1,0-1 1,1 0-1,0 0 1,-1 0-1,1 0 1,-1-1-1,1 1 1,0 0-1,2 0 1,-2-1 0,0 0 0,0-1 0,0 1 1,0 0-1,0-1 0,0 0 0,0 1 1,0-1-1,-1 0 0,1 0 1,0 0-1,0 0 0,-1 0 0,1 0 1,-1-1-1,4-2 0,3-5 24,-1 0 0,1-1 0,-2 0 0,1 0-1,6-14 1,15-43-6,-2-2 0,19-76-1,-16 46 5,-23 73-1132,-7 40-314,-1 0 0,-1 0-1,0 0 1,-1-1 0,-10 23 0,-2 5-6110</inkml:trace>
  <inkml:trace contextRef="#ctx0" brushRef="#br0" timeOffset="1448.67">615 583 13078,'0'0'8615,"1"-15"-8303,2-45-61,-4 59-242,1 0 1,0-1 0,-1 1-1,1 0 1,0 0 0,-1 0-1,1 0 1,-1 0 0,0 0 0,1 0-1,-1 0 1,0 0 0,0 0-1,1 0 1,-1 0 0,0 0 0,0 0-1,0 1 1,0-1 0,0 0-1,0 1 1,0-1 0,0 1-1,-1-1 1,1 1 0,0 0 0,0-1-1,0 1 1,-1 0 0,1 0-1,0 0 1,0 0 0,0 0-1,-1 0 1,1 0 0,0 0 0,0 0-1,0 1 1,-1-1 0,1 0-1,-1 1 1,-1 0 0,-2 0 26,-3 0-23,1 0-1,0 0 1,0 1 0,-1 0-1,1 0 1,0 1 0,0 0-1,1 0 1,-1 1 0,1-1-1,0 1 1,-1 1 0,2-1-1,-1 1 1,1 0-1,-1 1 1,1-1 0,1 1-1,-1 0 1,-5 11 0,1-4-6,2 0 0,-1 1 1,1 0-1,2 0 0,0 0 1,0 1-1,1 0 0,1 0 1,-2 18-1,5-24-9,-1-2 2,0 0 0,1 0 0,0 0 0,0 0 0,0 0 0,1 0 0,3 12 0,-3-17-5,0 0 1,1 0-1,-1 0 0,0-1 1,1 1-1,-1 0 1,1 0-1,0-1 1,0 1-1,-1-1 0,1 0 1,0 1-1,0-1 1,0 0-1,0 0 0,0 0 1,1-1-1,-1 1 1,1 0-1,-1-1 0,1 1 1,-1-1-1,0 0 1,1 0-1,-1 0 0,0 0 1,4-1-1,1 0 2,-1 0-1,1-1 0,-1 0 1,1 0-1,-1 0 0,0-1 1,0 0-1,0 0 0,0-1 1,-1 1-1,1-1 1,-1 0-1,0-1 0,0 0 1,-1 1-1,1-1 0,4-7 1,4-6-5,0 1-1,0-2 1,-2 0 0,10-23-1,-17 35 12,2-11 5,-6 17-45,0 10-209,-1 11 185,0-11 64,1 1 0,0-1 0,1 0-1,0 1 1,3 12 0,-4-19-1,1-1 0,0 0 0,0 0 0,0 0 0,0 0 0,0 0 0,0 0 0,1 0 0,-1 0 0,1 0 0,-1-1 0,1 1 0,-1-1 0,1 1 0,0-1 0,0 1 0,0-1 0,0 0 0,0 0 0,0 0 0,0 0 0,0 0 0,1-1 0,-1 1 0,0-1 0,0 1 0,1-1 0,1 0 0,2 1-10,0-1 1,0 0 0,-1 0 0,1 0 0,0-1-1,-1 0 1,1 0 0,-1-1 0,1 1-1,-1-1 1,2 0 0,-2-1 0,0 1 0,0-1-1,8-6 1,-6 3-35,0-1-1,-1 1 1,0-1 0,-1 0-1,1-1 1,-2 1 0,1-1-1,-1 0 1,5-13 0,23-65-2222,-5-1-1,27-139 1,-48 194 2913,-3 0-1,0-56 0,-3 87-146,0 1-492,0 0-1,-1-1 1,1 1 0,0 0 0,-1 0 0,1 0 0,0 0 0,-1 0 0,1 0-1,0 0 1,-1 0 0,1 0 0,0 0 0,-1 0 0,1 0 0,0 0 0,-1 0-1,1 0 1,0 0 0,-1 0 0,1 0 0,0 1 0,-1-1 0,1 0 0,0 0-1,-1 0 1,1 0 0,0 1 0,0-1 0,-1 0 0,1 0 0,0 1-1,0-1 1,-1 0 0,1 0 0,0 1 0,0-1 0,0 0 0,-1 1 0,-7 8 118,0 1 0,0-1 0,0 2 0,0-1 0,2 1 0,0 0 0,0 0 0,1 1 0,-5 18 0,-4 18 715,-7 53-1,16-76-630,0 20 93,1 1 0,3 61 1,1-69-243,0-31-46,0 0 0,1-1-1,0 1 1,0 0 0,0 0 0,1-1-1,0 1 1,0 0 0,1-1-1,0 0 1,5 9 0,-6-12-14,1 0 0,-1 0 0,1 0-1,0 0 1,0 0 0,0-1 0,0 1 0,0-1 0,0 0 0,1 0 0,-1 0-1,1 0 1,0-1 0,-1 1 0,1-1 0,0 0 0,0 0 0,1 0 0,-1-1 0,0 1-1,5-1 1,1-1-17,1 0 0,0 0 0,-1-1 0,1-1-1,-1 0 1,0 0 0,0-1 0,0 0 0,0-1 0,-1 0-1,1 0 1,-1-1 0,-1 0 0,2-1 0,7-8 0,-3 2-41,0 0 0,0-1 1,-2-1-1,0 0 1,0 0-1,-2-1 1,1-1-1,13-33 1,-27 125 131,2-64-69,-1 45 59,2-55-66,0 1 1,0-1-1,0 1 1,0-1-1,0 0 0,0 1 1,1-1-1,-1 1 1,0-1-1,1 0 0,0 1 1,-1-1-1,1 0 1,0 0-1,-1 1 1,1-1-1,0 0 0,0 0 1,0 0-1,0 0 1,0 0-1,0 0 0,0 0 1,1-1-1,-1 1 1,0 0-1,0-1 0,1 1 1,-1 0-1,0-1 1,2 1-1,7-1 6,-2-1 1,0 1-1,1-1 1,-1-1-1,0 0 0,0 0 1,0 0-1,0-1 0,0 0 1,-1-1-1,1 0 0,-1 0 1,0 0-1,0-1 1,-1 0-1,1 0 0,-1-1 1,0 0-1,7-9 0,-4 5 7,1-1-1,-2-1 0,0 1 1,-1-1-1,-1 0 0,0-1 0,0 0 1,-1 0-1,-1 0 0,0 0 1,2-15-1,-2 7 69,-5 51-102,-1 3 38,1-5 4,1-16-9,-1 0 0,1 1 0,1-1 0,0 0 0,4 15-1,-4-25-10,0 1 1,0 0-1,0 0 0,0 0 0,1-1 0,-1 1 0,1-1 0,0 1 0,0-1 0,-1 0 0,2 1 0,-1-1 0,0 0 0,0 0 0,1 0 0,-1-1 0,1 1 0,-1-1 0,1 1 0,0-1 0,0 0 0,-1 0 0,1 0 1,0 0-1,0-1 0,4 1 0,3 1-37,0-1 0,0 0 1,1-1-1,-1 0 0,0-1 1,0 0-1,0-1 0,0 0 1,0 0-1,-1-1 0,1 0 1,-1-1-1,0 0 0,0 0 1,0-1-1,0 0 0,-1-1 1,0 0-1,0 0 0,0 0 1,0-1-1,-1-1 0,10-12 1,-7 6 53,-1-1 1,0-1 0,0 0 0,-2 0 0,0 0 0,-1-1 0,-1 0 0,0 0-1,-1 0 1,-1-1 0,-1 1 0,0-32 0,-2 49-15,-1-1 1,1 1-1,-1-1 1,1 1-1,-1-1 0,1 1 1,-1 0-1,1-1 1,-1 1-1,0 0 1,1-1-1,-1 1 0,0 0 1,1 0-1,-1 0 1,0 0-1,1-1 0,-1 1 1,0 0-1,1 0 1,-1 0-1,0 0 0,1 1 1,-1-1-1,0 0 1,1 0-1,-1 0 1,0 0-1,1 1 0,-1-1 1,0 0-1,1 1 1,-1-1-1,0 1 0,-26 10 76,21-5-52,0 1 0,1-1 0,-1 1 0,1 0 0,1 0 0,-1 0 1,2 1-1,-1-1 0,1 1 0,0 0 0,0 0 0,1 1 1,0-1-1,-3 16 0,2 5 135,2 0 0,0-1 0,4 31 0,-3-54-148,1-1 0,-1 1 0,1-1 1,0 1-1,0-1 0,2 1 0,-2-1 0,1 0 0,0 0 0,0 0 0,0 0 0,0 0 0,1 0 0,0-1 0,0 1 0,0-1 0,0 0 0,0 0 0,1 0 0,-1 0 0,1 0 0,0-1 0,0 0 0,0 0 0,0 0 0,0 0 0,6 1 1,8 2-120,0-2 0,1 0 0,-1-1 0,1-1 0,24-1 0,-32 0-43,62-6-2151,-22-7-2156,8-8-5149</inkml:trace>
  <inkml:trace contextRef="#ctx0" brushRef="#br0" timeOffset="2133.21">2706 380 14551,'0'0'8814,"0"7"-8710,-1 90 469,-24 176-1,24-267-600,-2 7 251,3-13-213,-1 1 0,1-1 0,-1 0 0,1 0 0,-1 0 0,1 0 0,-1 0 0,1 0 0,-1 0 0,1 0 0,0 0 0,-1 0 0,1 0 0,-1 0 0,1-1 0,-1 1 0,1 0 0,-1 0 0,1 0 0,0-1 0,-1 1 0,1 0 0,0 0-1,-1-1 1,1 1 0,0 0 0,-1-1 0,1 1 0,0 0 0,-1-1 0,1 1 0,0-1 0,0 1 0,-1-1 0,-4-6 17,0 0-1,0 0 1,0-1 0,1 0-1,0 0 1,1 0-1,0 0 1,0-1 0,1 1-1,-3-14 1,-8-94-39,12 107 25,-1-13-9,-3-44-2,4-70 1,2 118-6,1-1-1,0 1 1,1 0 0,1-1 0,1 2 0,1-1 0,0 1 0,15-29 0,-18 41-16,1 1 0,0 0 1,-1 0-1,1 0 0,1 0 1,-1 1-1,1 0 0,-1-1 0,1 2 1,0-1-1,0 0 0,0 1 0,0 0 1,0 0-1,1 1 0,-1-1 0,1 1 1,-1 0-1,11 0 0,8 0-257,0 1 1,0 1-1,28 4 0,-43-3-147,1-1 0,0 1 0,-1 1 1,0 0-1,0 0 0,13 8 0,-18-9-87,-1 0 0,1 0 0,-1 1-1,0-1 1,1 1 0,-1 0 0,0 0 0,-1 0-1,1 1 1,3 4 0,3 22-7045</inkml:trace>
  <inkml:trace contextRef="#ctx0" brushRef="#br0" timeOffset="2278.49">2719 426 6307,'0'0'12438,"-5"61"-12294,43-55-144,11-6-1201,-1 0-992,7 0-3313</inkml:trace>
  <inkml:trace contextRef="#ctx0" brushRef="#br0" timeOffset="2452.27">3102 444 6147,'0'0'13654,"-22"126"-13366,12-86-272,3-3 112,2-3-128,5-10-224,0-11-1633,0-7-1472</inkml:trace>
  <inkml:trace contextRef="#ctx0" brushRef="#br0" timeOffset="2592.04">3220 288 11925,'0'0'4547</inkml:trace>
  <inkml:trace contextRef="#ctx0" brushRef="#br0" timeOffset="3572.27">3245 457 9652,'0'0'9322,"14"9"-8572,47 26-318,-59-34-392,1 0-1,-1 0 1,0 0-1,1 0 1,-1 0 0,1 0-1,-1-1 1,1 1 0,0-1-1,-1 1 1,1-1-1,-1 0 1,1 0 0,0-1-1,-1 1 1,4-1 0,-5 0-24,1 0 1,-1 1-1,1-1 1,-1 0-1,1 0 1,-1 0-1,0 0 1,1-1-1,-1 1 1,0 0-1,0-1 1,0 1-1,0 0 1,0-1-1,0 1 1,-1-1-1,1 0 1,0-1-1,2-7 12,-1 1-1,-1-1 1,1 0-1,-2 0 1,1 0-1,-2-11 1,1 9 35,-1 11-62,1 0 0,0 0 0,0 0 0,0 1-1,0-1 1,0 0 0,-1 0 0,1 0 0,0 1 0,-1-1 0,1 0-1,0 1 1,-1-1 0,1 0 0,-1 1 0,1-1 0,-1 0 0,0 1-1,1-1 1,-1 1 0,0-1 0,1 1 0,-1-1 0,0 1 0,1 0-1,-1-1 1,0 1 0,0 0 0,0-1 0,1 1 0,-1 0 0,0 0-1,0 0 1,0 0 0,1 0 0,-1 0 0,0 0 0,0 0 0,0 0-1,0 0 1,1 1 0,-1-1 0,0 0 0,0 1 0,-3-1-4,1 1 0,0 0 0,0 0 0,0 0 0,0 1 0,0-1 0,0 1 0,0-1 0,0 1-1,-3 3 1,-2 4 5,1 1-1,0-1 0,0 1 0,1 1 1,0-1-1,1 1 0,0 0 1,1 0-1,0 0 0,1 1 0,0-1 1,1 1-1,0 0 0,1 0 0,0 0 1,2 20-1,0-30-85,0 0 0,-1 1 0,1-1 0,1 0 0,-1 0 0,0 0 0,0 0 0,1-1 0,-1 1 0,1 0 0,0 0 0,0-1 0,-1 1 0,1-1 0,0 0 0,0 0 0,0 1 0,0-1 0,0 0 0,1-1 1,-1 1-1,0 0 0,0-1 0,1 1 0,-1-1 0,0 1 0,1-1 0,3 0 0,11 1-1478,0 0 0,28-3 0,-39 1 1210,2 1-284,0-1-1,0 0 1,0-1 0,0 0-1,0 0 1,-1-1 0,1 0-1,-1 0 1,1-1 0,-1 0 0,0 0-1,-1-1 1,1 0 0,-1 0-1,0 0 1,0-1 0,0 0-1,6-9 1,-6 6 834,-1 1 1,0-1-1,0 0 0,0-1 1,5-18-1,-1-12 4367,-6-3 3469,-6 42-7800,-1 0 0,1 1 0,-1-1 0,0 0 0,1 1-1,-1 0 1,-1 0 0,2 0 0,-1 0 0,-5 2-1,4-1-70,0 0 0,0 1 0,0 0 0,0 0-1,0 0 1,0 1 0,1-1 0,-1 1 0,1 0-1,0 1 1,0-1 0,0 1 0,0-1 0,0 1 0,1 0-1,0 1 1,-1-1 0,2 1 0,-1-1 0,-2 7-1,0 0 74,0-1 0,1 1 0,1 1 0,0-1-1,0 0 1,1 1 0,0-1 0,1 17 0,1-27-235,0-1 1,0 1-1,0-1 1,0 1-1,1-1 1,-1 1 0,0-1-1,0 1 1,1-1-1,-1 0 1,0 1 0,0-1-1,1 1 1,-1-1-1,0 0 1,1 1-1,-1-1 1,1 0 0,-1 0-1,0 1 1,1-1-1,-1 0 1,1 0 0,-1 0-1,1 1 1,-1-1-1,1 0 1,-1 0-1,1 0 1,-1 0 0,1 0-1,0 0 1,21 0 64,-14 0-14,-7 0 210,0 0-296,0 0 0,-1 0-1,1 0 1,0 0 0,0 0 0,0-1 0,0 1 0,0 0 0,-1 0 0,1 0-1,0-1 1,0 1 0,0-1 0,-1 1 0,1 0 0,0-1 0,0 1 0,0-2-1,7-13-1216,-2-2-1,1 1 0,-2-1 0,4-20 0,4-11-700,40-152-3317,-26 65 4562,-22 54 4339,-4 55 5168,-26 113-8239,4 2 0,3 0-1,5 1 1,-1 96 0,14-177-538,0-1-174,0 0 0,0 0 0,1 0 0,0 0 0,3 13 0,-3-19-96,0 0-1,0 1 0,0-1 0,0 0 0,1 0 1,-1 0-1,1 0 0,-1 0 0,1 0 0,0-1 1,0 1-1,-1 0 0,1-1 0,1 1 1,-1-1-1,0 0 0,1 0 0,-1 0 0,1 0 1,-1 0-1,0 0 0,3 0 0,32 4-5811</inkml:trace>
  <inkml:trace contextRef="#ctx0" brushRef="#br0" timeOffset="3983.05">3980 413 2961,'0'0'16435,"-22"2"-14984,-74 6-835,90-6-584,0 0 0,0 0-1,0 0 1,1 1 0,-1 0 0,1 0 0,0 0-1,-1 0 1,1 1 0,1 0 0,-1 0-1,1 1 1,-1-1 0,1 1 0,1 0-1,-1 0 1,1 0 0,-5 9 0,2-4 36,2-4-47,0 0-1,0 0 0,0 0 0,1 0 0,0 1 0,1-1 0,-1 1 1,0 0-1,1 0 0,0 8 0,2-14-21,0-1 0,1 1 0,-1 0 0,1-1 1,-1 1-1,1-1 0,-1 1 0,1-1 0,-1 1 0,2-1 0,-1 1 0,-1-1 0,1 1 1,0-1-1,-1 0 0,1 0 0,0 1 0,0-1 0,-1 0 0,1 0 0,0 0 1,0 0-1,-1 0 0,1 0 0,0 0 0,0 0 0,-1 0 0,1 0 0,1 0 1,28-3 29,-19 0-31,0-1 1,0 0 0,0 0-1,-1-1 1,0-1 0,0 0-1,0 0 1,-1-1 0,1 0-1,-2 0 1,2-1 0,-2-1-1,0 1 1,-1-1 0,0 0-1,0-1 1,6-14 0,2-2-52,-2-1 1,-1 0-1,-1-1 1,-1-1-1,9-46 1,-12 33 338,-2 0 0,0-74 1,-6 122-260,0 0 0,0-1 0,-1 1 0,1 0 0,-1-1 0,-1 1 0,-2 5 0,-7 18-11,-1 19 43,1 0-1,3 0 1,2 1 0,2 0-1,2 0 1,6 82 0,-3-128-107,0-1 0,0 0 0,1 0 1,-1 1-1,1-1 0,-1 0 0,1 0 1,0 0-1,0 0 0,0 0 0,0 0 1,0 0-1,1 0 0,1 3 0,-1-4-257,-1 0 0,0 0-1,1 0 1,-1-1 0,0 1-1,1 0 1,-1 0-1,1-1 1,-1 1 0,1-1-1,0 1 1,-1-1 0,3 0-1,12 1-5915</inkml:trace>
  <inkml:trace contextRef="#ctx0" brushRef="#br0" timeOffset="7524.81">728 1441 13286,'0'0'9925,"-16"6"-7359,16-4-2552,1-1 0,0 0 0,-1 1 0,1-1 0,0 0 0,0 1 0,0-1 0,0 0 0,0 0 0,0 0 0,0 0 0,0 0 0,1 0 1,-1 0-1,0 0 0,1 0 0,-1-1 0,1 1 0,-1 0 0,0-1 0,1 1 0,-1-1 0,1 0 0,0 0 0,-1 1 0,1-1 0,-1 0 0,2 0 0,1-1 0,64 3 99,-52-3-63,52 4-56,-43-1-79,-1-1 0,0-1 0,0-1-1,-1-1 1,25-6 0,-47 8 59,0 0 1,0 0 0,0 0-1,-1-1 1,1 1-1,1 0 1,-1 0-1,-1-1 1,1 1 0,0-1-1,-1 1 1,1 0-1,0-1 1,-1 0 0,1 1-1,0-1 1,-1 1-1,1-1 1,-1 0-1,1 1 1,-1-1 0,0 0-1,1 1 1,-1-1-1,0 0 1,1 0-1,-1 1 1,0-1 0,0 0-1,0 0 1,1 0-1,-1 1 1,0-1 0,0 0-1,0 0 1,0 0-1,-1 1 1,1-1-1,0 0 1,0 0 0,0 0-1,-1 1 1,1-1-1,0 0 1,-1 0-1,1 1 1,-1-1 0,1 0-1,-1 1 1,0-2-1,-29-30-1153,28 31 1216,-17-15 143,-1 1 0,-1 2 0,-29-16 1,21 13 1067,28 15-751,9 14-676,5-3 186,0 0 1,1-1 0,0 0-1,0-2 1,1 1 0,0-2 0,0 0-1,28 7 1,20 8 45,-51-17-47,2 2-14,1-1 0,-1 2 0,0 0 0,22 15 0,-33-21 7,-1 1 1,0 0-1,1 0 0,-1 0 0,0 0 1,0 0-1,0 1 0,0-1 0,-1 1 0,1-1 1,0 1-1,-1 0 0,0-1 0,0 1 0,0 0 1,0 0-1,0 0 0,-1 0 0,1 0 0,-1 0 1,0 0-1,1 0 0,-1 0 0,-1 0 1,1 0-1,0 0 0,-1 0 0,0 0 0,0 0 1,-1 5-1,-1-3-1,0 0 0,1-1 1,-2 1-1,1-1 0,0 0 1,-1 0-1,0 0 0,-1 0 0,1 0 1,-7 4-1,-52 29-151,37-23-6,-156 89-4504,80-47-2461</inkml:trace>
  <inkml:trace contextRef="#ctx0" brushRef="#br0" timeOffset="8484.91">2141 1361 12486,'0'0'5205,"1"-17"-4746,6-48 58,-7 64-505,0 0 0,0 1-1,0-1 1,0 0 0,0 1-1,0-1 1,0 0 0,0 1 0,0-1-1,0 1 1,0-1 0,0 0-1,0 1 1,-1-1 0,1 0-1,0 1 1,-1-1 0,1 1 0,0-1-1,-1 1 1,1-1 0,0 1-1,-1-1 1,1 1 0,-1-1-1,1 1 1,-1-1 0,1 1 0,-1 0-1,0-1 1,1 1 0,-1 0-1,1-1 1,-1 1 0,0 0 0,1 0-1,-1 0 1,1 0 0,-1 0-1,0 0 1,1-1 0,-1 1-1,0 1 1,1-1 0,-1 0 0,0 0-1,1 0 1,-1 0 0,0 0-1,1 1 1,-1-1 0,1 0-1,-2 1 1,0-1 63,-8 0-10,0 0-1,0 0 0,0 1 1,0 1-1,-1-1 1,2 2-1,-1-1 0,0 1 1,-8 5-1,14-6-51,0 1-1,0-1 1,1 1 0,-1 0-1,1 0 1,0 1-1,0-1 1,0 0 0,0 1-1,1 0 1,-1 0-1,1 0 1,0 0 0,0 0-1,1 0 1,-1 0-1,1 1 1,0-1 0,0 0-1,0 1 1,1-1-1,-1 7 1,1-4-9,-1-1 0,1 0 0,1 0 1,-1 0-1,1 1 0,0-1 0,1 0 0,-1 0 1,1 0-1,0-1 0,1 1 0,0 0 0,0-1 0,0 1 1,0-1-1,5 5 0,4 3 6,0-1 0,1 0 0,1-1 0,18 12 0,-13-10 13,-1 1 0,16 16-1,-33-29-19,0 0-1,0 0 0,0-1 1,0 1-1,0 0 1,-1 1-1,1-1 0,0 0 1,-1 0-1,1 0 0,0 0 1,-1 1-1,1-1 0,-1 0 1,0 0-1,1 1 0,-1-1 1,0 2-1,0-2 9,0-1 1,-1 1-1,1-1 0,0 1 1,-1 0-1,1-1 0,-1 1 1,1-1-1,-1 1 0,1-1 1,-1 1-1,1-1 0,-1 1 1,1-1-1,-1 0 0,1 1 0,-1-1 1,0 0-1,1 0 0,-1 1 1,0-1-1,1 0 0,-1 0 1,-1 0-1,-55 2 847,42-3-587,-5 2-228,1-1 1,0-1-1,0-1 1,0-1-1,0-1 1,0 0-1,1-1 0,-2-1 1,2-1-1,-33-18 1,39 9-2076,12 15 1744,0 0-1,0 0 0,0 0 0,0 0 0,0 0 0,0 0 1,0 0-1,0 0 0,0 0 0,1 0 0,-1 0 0,0 0 1,1 0-1,-1 0 0,1 0 0,-1 0 0,1 0 0,-1 1 1,1-1-1,0 0 0,-1 0 0,1 0 0,0 1 0,0-1 1,-1 0-1,1 1 0,0-1 0,2 0 0,25-11-6357</inkml:trace>
  <inkml:trace contextRef="#ctx0" brushRef="#br0" timeOffset="8795.74">2330 1418 6883,'0'0'15439,"1"4"-14612,1 12-768,0 0 0,-1 1 0,-1 24-1,-1-12-7,2-28-48,-1 1 0,0 0 0,1-1 0,-1 1 1,1-1-1,-1 1 0,1-1 0,0 1 0,0-1 0,0 1 1,0-1-1,0 0 0,0 1 0,0-1 0,0 0 0,0 0 1,1 0-1,-1 0 0,0 0 0,1 0 0,-1 0 1,1 0-1,-1-1 0,1 1 0,-1-1 0,1 1 0,-1-1 1,1 1-1,0-1 0,-1 0 0,1 0 0,0 0 0,-1 0 1,1 0-1,0 0 0,1 0 0,4-1 15,1 1 0,-1-1 0,1 0 0,-1 0 0,0 0 0,1-1 0,8-4 0,-11 3-1,-1 1 0,1-1 0,-1 1 0,0-1 0,0-1-1,0 1 1,0 0 0,0-1 0,-1 0 0,0 0 0,0 0 0,0 0 0,0-1-1,-1 1 1,1-1 0,-1 1 0,2-8 0,0-1 33,-2-1 0,1 0 0,-2 0-1,0 0 1,0-16 0,-2 27-52,1 1-1,0 0 1,-1 0-1,0 0 1,1 0 0,-1 0-1,0 0 1,0 0-1,0 0 1,0 0 0,0 1-1,-1-1 1,1 0-1,0 1 1,-1-1-1,1 1 1,-1-1 0,0 1-1,1 0 1,-1-1-1,0 1 1,0 0 0,0 0-1,0 1 1,0-1-1,0 0 1,0 1-1,0-1 1,-4 0 0,-31 0-2863,34 2 2071,1-1 0,-1 1 0,1 0 0,-1-1-1,1 1 1,-1 1 0,1-1 0,0 0 0,-1 0 0,-2 4 0,-8 7-7303</inkml:trace>
  <inkml:trace contextRef="#ctx0" brushRef="#br0" timeOffset="4683.89">4931 386 5250,'0'0'9543,"3"-18"-8043,0 7-1281,2-10 655,-1-1 0,-1-1 0,-1 1 0,-2-45 0,-1 65-810,0 0 0,0-1 1,0 1-1,0 0 1,-1 0-1,1 0 0,-1 0 1,0 0-1,1 0 0,-1 0 1,0 0-1,0 1 1,0-1-1,0 1 0,-1-1 1,1 1-1,0 0 1,0 0-1,-1 0 0,1 0 1,-1 1-1,1-1 1,-1 0-1,1 1 0,-1 0 1,-3-1-1,-4 0 20,0 0 1,0 0-1,0 1 0,1 0 0,-20 3 0,26-2-78,0 0 0,0 1 0,1-1 0,-1 1 0,1-1 0,-1 1 0,1 0 1,-1 0-1,1 0 0,0 0 0,0 0 0,0 1 0,0-1 0,0 1 0,1-1 0,-1 1 0,1 0 0,0 0 0,0-1 0,-1 1 0,2 0 0,-2 4 0,-2 9 4,0 1 0,-1 28 0,5-43-8,-3 28 70,2 58 0,2-76-65,0-1 0,1 1-1,1 0 1,0-1 0,0 0-1,1 0 1,10 21-1,17 16 40,13 26-49,-40-67 6,-1 0 0,0 0 1,-1 1-1,1-1 0,-1 0 1,-1 1-1,1 0 0,-1 10 0,-1-17 0,0 0 1,0 0-1,0 1 0,-1-1 0,1 0 0,0 0 0,-1 0 0,1 0 0,-1 0 0,1 0 0,-1 0 0,0 0 0,0 0 0,1 0 0,-1 0 0,0 0 0,0-1 0,0 1 0,0 0 0,0 0 0,0-1 0,0 1 0,0-1 0,0 1 0,0-1 0,0 1 0,0-1 0,0 0 0,0 1 0,0-1 0,-1 0 0,-1 0 0,-46 1-20,34-2-66,-43 0-3385,34-4-1534</inkml:trace>
  <inkml:trace contextRef="#ctx0" brushRef="#br0" timeOffset="5392.49">4920 610 7796,'0'0'7166,"22"0"-6065,68-2-250,-85 2-788,0-1 0,0 1-1,0-1 1,0 0 0,1-1-1,-1 1 1,-1-1-1,1 0 1,0 0 0,-1 0-1,0-1 1,1 1 0,-1-1-1,0 0 1,0-1-1,6-6 1,-8 8 18,0-1 1,0 0-1,-1 0 0,1 0 0,-1 1 1,0-2-1,1 1 0,-1 0 0,-1 0 0,1 0 1,0 0-1,-1 0 0,0-1 0,1 1 1,-1 0-1,-1 0 0,1-1 0,0 1 1,-1 0-1,0 0 0,-1-6 0,1 8-17,0-1 0,-1 0 0,1 1 0,-1-1 0,1 1 0,-1-1 0,1 1 0,-1-1 0,0 1 0,0 0 0,1 0 0,-1 0 0,0 0-1,0 0 1,0 1 0,0-1 0,0 1 0,0-1 0,0 1 0,-1-1 0,-2 1 0,1 0-28,0-1 0,0 1 0,0 0 0,0 0 0,-1 0 0,0 1 0,1 0 0,0-1 0,0 1 0,1 1 0,-5 1 0,2 1-23,1 0 1,0 0-1,0 1 1,1 0-1,-1 0 1,1 0-1,0 0 1,0 1 0,1 0-1,-1 0 1,-4 12-1,3-5-3,1-1 0,0 1 0,0 0-1,1 0 1,-1 17 0,3-26-9,1 1 0,0-1 0,0 1 0,0-1 0,0 1 0,0-1-1,1 1 1,0-1 0,0 1 0,0-1 0,1 1 0,-1-1 0,1 0 0,3 6 0,-2-8-1,0 1-1,-1-1 1,1 1 0,0-1-1,0 0 1,0 0 0,1-1-1,-1 1 1,0-1 0,1 1-1,-1-1 1,1 0 0,-1-1 0,1 1-1,0 0 1,-1-1 0,1 0-1,6 0 1,5 0 2,1-1-1,-2 0 1,1-1 0,0 0-1,-1-1 1,1-1 0,-1-1-1,0 0 1,0 0 0,15-10 0,-9 4-106,-1-1 1,0-1-1,-1-1 1,-1-1-1,-1 0 1,20-23-1,-16 15 24,-1-2 0,-2 0-1,-1-1 1,-1 0-1,-1-1 1,-1-1 0,-2 0-1,0-1 1,-2 0-1,6-35 1,-11 36 335,-3 18 193,-3 12 695,-11 45-1215,5-22 109,1 1 0,1-1 0,1 1-1,-2 47 1,6-65-24,1 0 0,0 0 0,1 0 0,-1-1 0,2 1 0,-1 0 0,1-1 0,4 12 0,-4-17-13,0 1 0,0 0 0,0-1 0,0 0-1,0 1 1,1-1 0,-1 0 0,1 0 0,0-1 0,0 1 0,-1 0 0,1-1 0,0 0 0,0 0 0,0 1 0,1-2-1,-1 1 1,0 0 0,0-1 0,0 1 0,1-1 0,-1 0 0,5-1 0,6 2 8,-1-1-1,-1 0 1,1-1 0,0-1 0,-1 0-1,1 0 1,-1-1 0,0-1 0,13-5-1,-16 4-8,0 0 0,0-1-1,1 0 1,-2 0 0,0-1-1,0 0 1,-1 0 0,0-1-1,0 0 1,-1 0 0,10-18-1,-3 2 14,-1-1 1,-1 0-1,-2-1 0,0 0 0,-2 0 0,-1-1 0,-1 0 0,-1 0 0,-1 0 1,-2-46-1,-9 80 700,-9 24-624,2 1-1,2 1 1,-18 60-1,-12 112 110,38-163-510,2 1 0,3 47 0,1-37-6704</inkml:trace>
  <inkml:trace contextRef="#ctx0" brushRef="#br0" timeOffset="5702.55">5588 423 14070,'0'0'5830,"9"7"-5721,3 0-109,0-1 1,1 0-1,0 0 0,0-1 1,0-1-1,0 0 0,1-1 0,0 0 1,15 0-1,139 2-1594,-119-5 776,-26-1 861,0-2 1,-1 0-1,1-1 0,40-13 0,-43 11 3212,-21 16-2940,0 1-1,-1-1 1,-1 0 0,1 1 0,-2-1-1,1-1 1,-10 19 0,8-19-411,0 1 1,1 0-1,1 0 0,-1 1 1,1-1-1,1 1 0,-2 21 1,4-32-58,0-1 0,0 1 0,0 0 0,0 0 0,0 0 0,0 0 0,0 0 0,1 0 0,-1-1 0,1 1-1070,-1-1 1070,0 1 0,0 0 0,0 0 0,0 0 0,1 0 0,-1 0 0,0 0 0,0 0 0,0 0 0,0 0 0,1 0 0,-1 0 1,0 0-1,0 0 0,0 0 0,0 0 0,0 0 0,1 0 0,-1 0 0,0 0 0,0 0 0,0 1 0,0-1 0,0 0 0,1 0 0,-1 0 0,0 0 0,1 1-1070,-1-1 1070,0 0 0,0 0 0,0 1 0,0-1 0,0 0 0,0 0 0,14-18-6394</inkml:trace>
  <inkml:trace contextRef="#ctx0" brushRef="#br0" timeOffset="5830.62">6148 380 5539,'0'0'10772,"0"-113"-9203,0 107-929,-5 6-5170,-6 18-3569</inkml:trace>
  <inkml:trace contextRef="#ctx0" brushRef="#br0" timeOffset="6354.5">6270 546 15543,'0'0'8143,"-1"20"-7845,-4 85-178,24-104-229,-12-2 22,0-1 0,0 0 0,0 0 1,0 0-1,0-1 0,-1 0 0,1 0 0,-1-1 0,0 0 0,0 0 0,0 0 1,-1-1-1,10-9 0,4-5-55,-2-1 1,22-31-1,-38 50 166,0 0 0,-1 0 0,1 0 0,0 0 0,0 0 0,-1 0 0,1 0 0,-1 0 0,1 0 0,-1 0 0,1 0 0,-1 0-1,0 0 1,1 0 0,-1-1 0,0 1 0,0 0 0,0-1 0,-14 3 1073,-27 26-400,32-15-661,-1 0 0,1 1 0,1 0 0,0 1 0,1-1-1,1 2 1,0-1 0,1 1 0,1-1 0,0 1 0,-2 23 0,-1 19-14,3 98 0,4-125-3,11 167 29,-33-241-59,17 21 5,1 0 1,2 0-1,0 0 0,1 0 1,3-34-1,-1 1-91,-1 50 35,1 0 0,-1 1 0,1-1 0,0 0 0,0 0 0,0 1-1,1-1 1,0 1 0,0-1 0,0 1 0,1 0 0,0 0 0,0 0-1,6-7 1,-6 8-596,1 1-1,0-1 1,-1 1 0,1 0-1,1 0 1,-1 1-1,0-1 1,1 1-1,-1 0 1,1 0 0,5-1-1,2-1-6115</inkml:trace>
  <inkml:trace contextRef="#ctx0" brushRef="#br0" timeOffset="9358.41">2579 1378 352,'0'0'20292,"12"-1"-19633,36-2 5,-46 4-642,-1-1 0,0 0 0,0 1 0,0-1-1,0 1 1,0-1 0,0 1 0,0 0 0,0-1 0,0 1-1,0 0 1,0 0 0,0 0 0,0 0 0,-1 0-1,1 0 1,0 0 0,-1 0 0,1 0 0,-1 0 0,1 0-1,-1 0 1,1 0 0,-1 0 0,0 1 0,1-1-1,-1 0 1,0 2 0,0 40 310,-1-29-173,1-13-158,-1 1 0,1-1 0,0 0 0,0 0 1,0 1-1,-1-1 0,1 0 0,1 1 0,-1-1 1,0 0-1,0 0 0,0 1 0,1-1 1,-1 0-1,0 0 0,1 0 0,-1 1 0,1-1 1,0 0-1,-1 0 0,1 0 0,1 1 0,16-21-285,-3 0 202,13-12-62,38-32 0,-59 57 120,4-3 2,-11 9 23,1 0 0,-1 0 0,1 0 0,-1 0 0,0 0 0,1 0 0,-1 0 0,1 1 0,-1-1 0,1 0 0,-1 0 0,1 0 0,-1 1 0,0-1 0,1 0 0,-1 1 0,0-1 0,1 0 0,-1 1 0,0-1 0,1 0 0,-1 1 0,0-1 0,0 0 0,1 1 0,-1-1 0,0 1 0,0-1 0,0 1 0,0-1 0,0 0 0,1 1 0,-1-1 0,0 1 0,0-1 0,0 1 0,0-1 0,0 1 0,-1 0 0,8 141 383,-7-142-382,0 0-1,0 1 1,1-1-1,-1 0 1,0 0-1,0 1 0,0-1 1,1 0-1,-1 0 1,0 1-1,1-1 0,-1 0 1,0 0-1,0 0 1,1 0-1,-1 1 1,0-1-1,1 0 0,-1 0 1,1 0-1,-1 0 1,0 0-1,1 0 0,-1 0 1,0 0-1,1 0 1,-1 0-1,0 0 1,1 0-1,-1 0 0,0 0 1,1 0-1,-1 0 1,0-1-1,1 1 0,-1 0 1,0 0-1,1 0 1,-1-1-1,0 1 1,1 0-1,14-7 25,-1-4-6,-1 1 0,0-2-1,13-12 1,-15 12-14,1 1 0,0 0 0,0 0 0,19-10 0,-30 20 162,0 24 238,0-12-585,1 4 340,0 1 0,0-1 1,2 0-1,9 25 0,-12-36-401,1 0-1,0-1 1,0 1-1,0-1 0,1 0 1,-1 1-1,1-1 0,0 0 1,5 4-1,-5-5-364,0 0 0,0-1 0,0 1 0,1-1 0,0 1 0,-1-1 0,0 0 0,1 0 0,-1-1 0,0 1-1,1-1 1,6 1 0,17-1-6318</inkml:trace>
  <inkml:trace contextRef="#ctx0" brushRef="#br0" timeOffset="10715.61">3240 1440 1505,'0'0'15674,"5"-13"-14319,17-38-344,-22 51-990,0 0 1,1 1-1,-1-1 0,0 0 1,0 0-1,0 1 0,0-1 1,0 0-1,0 0 0,1 0 1,-1 1-1,0-1 1,0 0-1,0 0 0,1 0 1,-1 1-1,0-1 0,0 0 1,1 0-1,-1 0 0,0 0 1,0 0-1,1 0 0,-1 0 1,0 1-1,0-1 0,1 0 1,-1 0-1,0 0 0,0 0 1,1 0-1,-1 0 1,0 0-1,1 0 0,-1 0 1,0-1-1,0 1 0,1 0 1,-1 0-1,0 0 0,0 0 1,1 0-1,-1 0 0,0 0 1,0-1-1,1 1 0,-1 0 1,0 0-1,0 0 0,0-1 1,0 1-1,1 0 1,-1 0-1,0 0 0,0-1 1,0 1-1,0 0 0,1-1 1,2 27 503,-3-25-440,5 102 1372,18-104-1366,-12-4-70,0-1 0,-1-1 0,0 0 0,0 0 1,-1-1-1,13-13 0,-10 10-1,0 0 1,1 1-1,15-10 0,-27 19-12,-1 1 1,1 0-1,-1 0 0,1 0 1,-1 0-1,1 0 1,-1 0-1,1-1 0,-1 1 1,1 0-1,-1 0 1,1 1-1,-1-1 0,1 0 1,-1 0-1,1 0 0,-1 0 1,1 0-1,-1 0 1,1 1-1,-1-1 0,1 0 1,-1 0-1,1 1 0,-1-1 1,0 0-1,1 1 1,-1-1-1,0 1 0,1-1 1,-1 0-1,0 1 1,1-1-1,-1 1 0,0-1 1,0 1-1,1-1 0,-1 1 1,0-1-1,0 1 1,0-1-1,0 1 0,0-1 1,0 1-1,0-1 0,0 1 1,0-1-1,0 1 1,0 0-1,4 46 282,-1-5-76,-1-41-209,-1 1-1,0-1 1,0 0 0,1 0-1,-1 0 1,1 0 0,-1-1-1,1 1 1,-1 0 0,1 0-1,0-1 1,-1 1 0,1-1-1,0 0 1,-1 1 0,1-1-1,0 0 1,-1 0 0,1 0-1,0 0 1,-1 0 0,1-1-1,2 1 1,43-8 120,-35 2-98,0 0 0,-1-1 0,0 0 0,0-1 0,14-13 0,32-21 158,-57 42-172,1 0-1,0 0 0,-1 0 0,1 0 1,0 0-1,0 0 0,-1 0 1,1 0-1,0 0 0,0 0 0,-1 0 1,1 0-1,0 0 0,0 0 1,-1 1-1,1-1 0,0 0 0,-1 1 1,1-1-1,-1 0 0,1 1 1,0-1-1,-1 1 0,1-1 0,-1 1 1,1-1-1,-1 1 0,1 0 1,-1-1-1,1 1 0,-1-1 0,1 2 1,19 30 23,-4-5-54,-12-24-212,1 0 0,-1 0-1,1 0 1,0-1-1,0 1 1,0-1-1,0 0 1,0-1-1,0 1 1,0-1-1,1 0 1,-1 0-1,0-1 1,1 1-1,-1-1 1,1-1-1,-1 1 1,0-1-1,6-1 1,-8 2 140,1-1 0,-1 1 0,0-1 0,0 0 1,0 0-1,1 0 0,0-1 0,-1 1 0,-1-1 0,1 0 0,0 0 1,0 0-1,-1 0 0,1 0 0,-1 0 0,0-1 0,1 1 0,-1-1 0,0 0 1,-1 1-1,1-1 0,0 0 0,-1 0 0,0 0 0,1 0 0,-1 0 1,-1-1-1,1 1 0,0 0 0,0-6 0,-1-48 2368,0 56-2238,-1 0-1,1 1 0,0-1 0,0 1 0,-1-1 0,1 1 0,0-1 0,-1 1 0,1-1 0,0 1 1,-1-1-1,1 1 0,-1-1 0,1 1 0,-1 0 0,1-1 0,-1 1 0,1 0 0,-1-1 0,1 1 0,-1 0 1,1 0-1,-1-1 0,1 1 0,-1 0 0,0 0 0,1 0 0,-1 0 0,1 0 0,-1 0 0,0 0 1,1 0-1,-1 0 0,0 0 0,1 0 0,-1 0 0,1 0 0,-1 1 0,1-1 0,-1 0 0,0 0 0,1 1 1,-1-1-1,1 0 0,-1 1 0,1-1 0,-1 1 0,-29 17 211,27-13-234,-1-1-1,1 1 1,1-1 0,-1 1 0,1 0 0,0 0-1,0 0 1,0 1 0,1-1 0,-1 0 0,1 0-1,0 9 1,24-17 123,6-13-11,-25 12-93,1 1 1,-1 0 0,0 1 0,1-1 0,0 1 0,-1 0 0,1 0 0,0 0 0,0 0 0,7 0 0,9 65 356,-21-61-379,1 0 1,-1-1-1,1 1 1,0-1-1,-1 1 1,1-1-1,0 1 1,0-1-1,0 0 1,0 1-1,0-1 0,0 0 1,0 0-1,1 0 1,-1 0-1,0 0 1,1 0-1,-1 0 1,1 0-1,-1 0 0,1-1 1,-1 1-1,1-1 1,-1 1-1,1-1 1,0 1-1,-1-1 1,1 0-1,0 0 0,-1 0 1,1 0-1,-1 0 1,1 0-1,0 0 1,-1-1-1,1 1 1,0-1-1,-1 1 0,3-2 1,5-1 57,2 0 0,-2-1 0,1 0 1,15-10-1,-12 7-70,-1-1 1,0-1-1,0 0 0,-1 0 1,0-1-1,-1 0 1,0-1-1,-1 0 1,0-1-1,-1 0 0,1 0 1,-2-1-1,0 0 1,6-18-1,-13 30-7,1 1 0,-1-1 0,0 0 0,0 0 0,0 1 0,1-1 0,-1 0 0,0 0 0,0 1 0,0-1 0,0 0 0,0 0 0,0 0 0,-1 1 0,1-1 1,0 0-1,0 0 0,-1 1 0,1-1 0,0 0 0,-1 0 0,1 1 0,0-1 0,-1 0 0,1 1 0,-1-1 0,1 1 0,-1-1 0,0 1 0,1-1 0,-1 1 0,1-1 0,-1 1 0,0-1 0,0 1 0,1 0 0,-1-1 0,0 1 0,0 0 0,1 0 0,-1-1 0,-1 1 0,-43 0-52,28 1 29,16-1 26,1 0 0,0 0-1,-1 0 1,1 0 0,0 0 0,0 0 0,-1 0 0,1 0 0,0 1-1,-1-1 1,1 0 0,0 0 0,0 0 0,-1 1 0,1-1-1,0 0 1,0 0 0,-1 1 0,1-1 0,0 0 0,0 0-1,0 1 1,-1-1 0,1 0 0,0 1 0,0-1 0,0 0 0,0 1-1,0-1 1,0 0 0,0 1 0,0-1 0,0 0 0,0 1-1,0-1 1,0 0 0,0 1 0,0-1 0,0 0 0,0 1-1,0-1 1,0 0 0,0 0 0,1 1 0,-1-1 0,0 0 0,0 1-1,0-1 1,1 1 0,-1-1 0,1 1 0,-1 0 0,1 0-1,-1 0 1,1 0 0,0 0 0,-1 0 0,1 0-1,0-1 1,-1 1 0,1 0 0,0-1 0,0 1 0,0-1-1,0 1 1,0 0 0,0-1 0,0 0 0,1 1 0,43 3-141,-33-3 90,-1 0 0,1 0-1,0 1 1,-1 1 0,15 4-1,-23-6 45,0 1-1,0-1 1,0 1-1,0 0 1,0 0-1,-1 0 1,1 0-1,-1 0 1,0 0 0,1 1-1,-1-1 1,0 1-1,0 0 1,-1-1-1,1 1 1,0 0-1,-1 0 1,0 0-1,0 0 1,0 0 0,0 1-1,0-1 1,0 6-1,0 19 35,-2-24-8,1 1-1,0-1 0,0 0 0,0 0 0,0 1 0,1-1 1,0 0-1,-1 0 0,2 1 0,-1-1 0,0 0 0,5 7 1,-4-9-3,1-1 0,-1 1 0,2-1 0,-1 0 0,-1 0 1,1-1-1,0 1 0,0 0 0,0-1 0,-1 0 0,1 1 0,0-1 1,0 0-1,3-1 0,41-3 91,-36 0-129,-1 0 1,0 0-1,0-1 0,0 0 0,-1 0 0,0-1 1,0-1-1,1 0 0,-2 0 0,0 0 0,0-1 1,-1 0-1,0-1 0,0 1 0,-1-1 0,6-11 1,-10 17 37,-1 0-1,1 0 1,-1 0 0,0 0 0,0 0 0,0 0 0,0 0 0,0 0 0,-1 0 0,1 0 0,-1 0 0,0 0 0,0-7 0,0 9 8,0 0 412,-3 2-388,0 1-36,-1 0 0,1 0-1,0 1 1,0-1 0,0 1 0,0-1 0,1 1 0,-1 0-1,1 0 1,-1 0 0,1 0 0,0 1 0,0-1 0,1 0-1,-1 1 1,1-1 0,-1 1 0,1 0 0,0 4 0,-3 6 46,2 0 1,0 1 0,-1 27 0,3-41-76,1-1 0,-1 1-1,0 0 1,0-1 0,0 1 0,0-1-1,1 1 1,-1 0 0,0-1 0,0 1-1,1-1 1,-1 1 0,1-1 0,-1 1-1,0-1 1,1 1 0,-1-1 0,1 1-1,-1-1 1,1 1 0,-1-1 0,1 0-1,0 1 1,-1-1 0,1 0-1,-1 0 1,1 1 0,0-1 0,-1 0-1,1 0 1,0 0 0,-1 0 0,1 0-1,1 0 1,27-1-2363,-24 0 1529,25-4-4052</inkml:trace>
  <inkml:trace contextRef="#ctx0" brushRef="#br0" timeOffset="10871.82">4824 1102 7043,'0'0'13815,"-32"61"-17977,32-33-2577</inkml:trace>
  <inkml:trace contextRef="#ctx0" brushRef="#br0" timeOffset="11152.13">4990 1252 4034,'0'0'12376,"-23"1"-9591,-77 7-882,95-7-1845,0 0-1,0 1 1,-1-1 0,1 1 0,1 0 0,-1 1 0,0-1 0,1 1-1,-1 0 1,1 0 0,0 0 0,0 1 0,0-1 0,0 1 0,0 0-1,1 0 1,0 0 0,0 1 0,0-1 0,0 1 0,1 0 0,0 0-1,0 0 1,0 0 0,0 0 0,1 0 0,0 0 0,0 0 0,1 1-1,-1-1 1,1 0 0,0 0 0,0 1 0,1-1 0,0 0 0,0 1-1,0-1 1,0 0 0,1 0 0,0 0 0,0 0 0,0 0 0,1-1-1,-1 1 1,1-1 0,0 1 0,4 3 0,4 1 24,0 0 0,1 0 0,-1-1 0,24 11-1,-3-1-34,-31-18-172,-2-13-8693,-3-5 2298</inkml:trace>
  <inkml:trace contextRef="#ctx0" brushRef="#br0" timeOffset="11304.4">4881 1415 960,'0'0'20298,"-32"-77"-19434,11 99-576,-12 9 513,1 9-65,5 0-496,-1-1-48,7-2-128,-1 3-48,11-9-16,6 0-1424,5-13-2626,0-9-5459</inkml:trace>
  <inkml:trace contextRef="#ctx0" brushRef="#br0" timeOffset="11675.84">5079 1394 15175,'0'0'5405,"17"-2"-5106,55-10 56,-69 12-324,0 0 0,0-1 0,0 1 0,-1-1 0,1 0 0,0 0 0,0 0 0,-1 0 0,1 0 0,-1-1 0,1 1 0,-1-1 0,1 1 0,-1-1 0,0 0 0,0 0 0,0 0 0,0 0 0,0-1 0,0 1 0,-1 0 0,2-1 0,-2 1 0,1-1 0,-1 0 0,0 1 0,0-1 0,0 0 0,-1 0 0,1 0 0,-1 1 0,1-1 0,-1 0 0,0 0 0,0 0 0,0 0 0,-1 0 0,1 0 0,-2-5 0,1 7-27,-1 0-1,1 0 0,-1 0 0,0 0 0,0 0 1,1 1-1,-1-1 0,1 0 0,-1 1 1,0 0-1,0-1 0,1 1 0,-1 0 1,0 0-1,1-1 0,-1 1 0,0 1 1,0-1-1,-1 0 0,-37 4 18,33-2 25,1 1 0,0-1 0,0 1 0,0 1 1,0-1-1,1 1 0,-1 0 0,1 0 0,0 0 0,0 1 1,1 0-1,-1 0 0,1 0 0,0 1 0,-4 7 1,3-5 50,-1 0 0,2 1 0,0 0 0,0 0 0,1 0 0,0 0 0,1 0 0,0 0 0,0 1 0,0 11 0,2-19-109,0 0 0,0 0 0,1 1 1,-1-1-1,1 0 0,0 0 0,-1 0 0,1 0 1,0 0-1,0 0 0,0 0 0,1 0 0,-1 0 1,0-1-1,1 1 0,-1 0 0,1-1 0,0 1 1,-1-1-1,1 1 0,0-1 0,0 0 0,0 0 1,1 0-1,-1 0 0,0 0 0,0 0 0,0-1 1,0 1-1,0-1 0,0 1 0,5-1 0,10 2-1170,0-1 0,1 0 0,25-3 0,-9 0-3315,30 2-7597</inkml:trace>
  <inkml:trace contextRef="#ctx0" brushRef="#br0" timeOffset="12351.14">5842 1351 13222,'0'0'9500,"-14"-10"-9011,-44-29-167,55 37-289,-1 1 0,1-1 0,0 1 0,-1 0 0,0 0 0,1 1 0,-1-1 0,1 0 0,-1 1 0,0 0 0,1 0 0,-1 0-1,-1 1 1,2-1 0,-1 1 0,1 0 0,-1 0 0,1 0 0,-1 0 0,1 0 0,0 1 0,-1 0 0,1-1 0,0 1 0,0 1-1,0-1 1,0 0 0,1 1 0,-1-1 0,1 1 0,-1 0 0,-2 4 0,0 0-2,0 0 0,0 0 0,1 1 0,0-1 0,0 1 0,1 0 0,0 0 1,0 0-1,1 1 0,0-1 0,-1 15 0,2-21-30,1-1 0,0 1 1,0-1-1,0 1 0,0-1 1,0 1-1,0-1 0,1 0 0,-1 1 1,0-1-1,1 1 0,-1-1 1,1 0-1,-1 1 0,1-1 1,0 0-1,0 1 0,-1-1 0,1 0 1,0 0-1,0 0 0,2 2 1,0-2-41,1 0 0,-1 0 0,1 0 1,0-1-1,-1 1 0,1-1 0,0 0 1,-1 0-1,5 0 0,2 0-59,-1 0 0,1 0 0,0-1 0,0 0 0,0 0 0,0-1 0,-1-1 0,1 0 0,-1 0 0,0-1-1,0 0 1,-1 0 0,1-1 0,-1 0 0,0 0 0,0-1 0,0 0 0,-1-1 0,0 0 0,7-8 0,-14 13 112,1 1 0,0 0 0,0 0 1,0-1-1,0 1 0,0 0 0,0 0 1,0 0-1,0 0 0,0 0 0,0 0 0,0 1 1,1-1-1,-1 0 0,0 0 0,1 1 1,-1-1-1,3 0 0,-5 23 785,0-20-770,0 1 0,0-1 0,1 0 0,-1 1 0,1-1 0,0 1 0,0-1 0,0 1 0,0-1 0,0 0 0,0 1 0,1-1 0,-1 1 0,1-1 0,-1 1 0,1-1 0,0 0 0,0 0 0,0 1 0,0-1 0,4 4 0,5-4-17,-1 0 0,1 0 0,0-1 0,0 0 0,-1-1 0,1 0 0,0-1 0,0 0 0,18-4 0,-22 3 3,-1 0 1,1 0-1,0 0 0,-1-1 1,0 0-1,0 0 0,0-1 0,0 1 1,1-1-1,-2 0 0,0 0 0,1-1 1,-1 1-1,-1-1 0,1 0 1,-1 0-1,0 0 0,0-1 0,0 1 1,3-11-1,-1-1 35,-1-1 0,-1 0 0,0 1 1,-1-1-1,-1-32 0,-16 85-125,14-29 70,1 0 0,-1 0 1,1 0-1,1 0 0,-1 0 0,1 0 0,1 0 1,-1 0-1,1 0 0,0 0 0,3 6 0,1 0-17,2 0-1,0 0 1,13 15-1,-3-4-26,-14-17 38,-1-1 0,1 1 0,-2 0 0,1-1 0,3 12 1,-5-15 15,0-1 1,-1 1 0,1 0 0,-1 0-1,0 0 1,1-1 0,-1 1 0,0 0 0,0 0-1,0 0 1,0 0 0,0 0 0,-1-1 0,1 1-1,-1 0 1,1 0 0,-1 0 0,1-1 0,-1 1-1,0 0 1,0-1 0,0 1 0,0-1-1,0 1 1,-2 2 0,-5 1 2,0-1 0,0 0 0,-1 0-1,1 0 1,-1-1 0,0 0 0,1-1 0,-13 2 0,-77 5-4356,50-8-2111</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1:47.580"/>
    </inkml:context>
    <inkml:brush xml:id="br0">
      <inkml:brushProperty name="width" value="0.035" units="cm"/>
      <inkml:brushProperty name="height" value="0.035" units="cm"/>
      <inkml:brushProperty name="color" value="#004F8B"/>
    </inkml:brush>
  </inkml:definitions>
  <inkml:trace contextRef="#ctx0" brushRef="#br0">201 581 4114,'0'0'12043,"0"-7"-11187,0-24 531,0 7 3685,-2 33-5082,0 0 0,-1-1 0,0 1 0,-1 0 0,0-1 0,0 0 0,0 0 0,-1 0 0,-9 9 0,-2 9 43,-112 164 74,116-174-576,19-34 442,1 1 0,0 0 0,1 0 0,17-22 1,8-19-78,81-157-192,-115 216 296,0-1 0,0 0 0,0 1 0,0-1 0,0 0 1,0 0-1,0 1 0,0-1 0,0 0 0,0 1 0,0-1 0,1 0 0,-1 1 0,0-1 0,0 0 0,0 0 1,0 1-1,0-1 0,1 0 0,-1 0 0,0 1 0,0-1 0,0 0 0,1 0 0,-1 0 0,0 1 1,0-1-1,1 0 0,-1 0 0,0 0 0,0 0 0,1 1 0,-1-1 0,0 0 0,1 0 0,-1 0 0,0 0 1,0 0-1,1 0 0,-1 0 0,0 0 0,1 0 0,-1 0 0,0 0 0,1 0 0,-1 0 0,0 0 0,0 0 1,1-1-1,-1 1 0,0 0 0,1 0 0,-1 0 0,0 0 0,0 0 0,1-1 0,-1 1 0,0 0 1,0 0-1,0 0 0,1-1 0,-1 1 0,0 0 0,0 0 0,0-1 0,0 1 0,1-1 0,5 32-11,-5-25 21,5 33 500,-2 0-1,-1 79 0,-4-68-2674,0-9-2720,1 0-3757</inkml:trace>
  <inkml:trace contextRef="#ctx0" brushRef="#br0" timeOffset="203.65">106 768 4210,'0'0'13798,"-21"-34"-13302,31 27-287,23-2-81,-1-3-48,12-1-64,-1 4-16,1 0-16,-6 2-785,0 4-1216,-5 3-48,-11 0-1296,-11 0-1041</inkml:trace>
  <inkml:trace contextRef="#ctx0" brushRef="#br0" timeOffset="500.3">449 665 6355,'0'0'9020,"5"34"-8302,-6-12-488,0-17-202,0 1 0,1 0 0,0-1-1,0 1 1,0 0 0,0 0 0,1-1 0,0 1-1,0-1 1,4 10 0,-5-15 11,1 0 1,0 1 0,-1-1-1,1 0 1,0 1-1,0-1 1,0 0-1,-1 0 1,1 0-1,0 0 1,0 0 0,0 0-1,-1 0 1,1 0-1,0 0 1,0 0-1,0 0 1,-1 0-1,1 0 1,0-1 0,0 1-1,-1 0 1,1-1-1,0 1 1,0-1-1,-1 1 1,1 0-1,0-1 1,-1 0 0,1 1-1,-1-1 1,2 0-1,18-19 571,-5 0-774,26-30 1052,-39 47-1221,1 1 1,-1 0-1,1 0 0,-1 0 1,1 0-1,0 0 0,0 0 0,0 1 1,0-1-1,0 1 0,0 0 1,1 0-1,-1 0 0,1 1 1,4-1-1,9 1-4568</inkml:trace>
  <inkml:trace contextRef="#ctx0" brushRef="#br0" timeOffset="2808.52">761 709 6067,'0'0'7555,"15"-11"-7299,45-35-130,-58 44-93,1 1 0,-1-1 0,0 1 0,1-1 0,-1 0 0,0 0 0,0 0 0,-1 0 0,1-1 0,0 1 0,-1 0 0,1-1 0,-1 1 0,0-1 0,0 0 0,0 1 0,0-1 0,0 0 0,0 0 0,-1 1 0,1-1 0,-1 0 0,0-5 0,-28 8 538,24 1-563,0 0 0,0 1 0,0-1 0,0 1 0,-1 0 0,1 0 0,1 0 0,-1 0 0,1 1 0,-1-1 0,1 1 0,0 0 0,0 0 0,0 0 0,0 1 0,1-1 0,-1 1 0,1-1 0,0 1 0,-2 4 0,0 1 95,0-1-1,0 0 1,1 1-1,0 0 1,1 0-1,0 0 1,0 0 0,0 14-1,3-22-66,-1 0-1,1 0 1,0 0-1,-1 0 0,1-1 1,0 1-1,0 0 1,0 0-1,-1-1 1,1 1-1,0-1 1,0 1-1,0-1 1,0 1-1,0-1 0,0 0 1,0 1-1,0-1 1,0 0-1,0 0 1,0 0-1,1 0 1,-1 0-1,0 0 1,0 0-1,0 0 0,2 0 1,35-3 905,-30 0-873,1-1 1,-1 1-1,0-1 0,-1-1 0,1 1 0,-1-1 0,0 0 0,0-1 0,-1 0 0,1 0 0,7-11 0,-6 8-56,-1 1-1,2 1 0,0-1 1,-1 1-1,1 1 0,16-10 1,24 11-286,-47 4 268,0 1 0,0 0 0,1 0 0,-2 0 0,1 0 0,0 0 0,0 1 0,0-1-1,0 1 1,0-1 0,0 1 0,0-1 0,-1 1 0,1 0 0,0 0 0,-1 0 0,1 0 0,0 0 0,2 3 0,-2 6 14,1 0 0,0 0 0,1 0 0,7 13 1,-10-20-5,0-1-1,1 1 1,-1-1 0,1 0 0,0 0 0,0 0 0,0 0 0,0 0 0,0 0 0,0-1 0,0 1 0,0-1 0,1 1-1,-1-1 1,0 0 0,1 0 0,-1 0 0,1 0 0,0 0 0,-1-1 0,1 1 0,6-1 0,11 0 10,0 0 0,0-2 1,0-1-1,0 0 1,29-9-1,-42 10-34,-1 0 0,0-1 0,0 1 0,0-1 1,-1 0-1,1-1 0,-1 0 0,1 0 0,-1 0 0,0 0 0,-1-1 1,2 0-1,-2 0 0,0 0 0,0 0 0,0-1 0,-1 1 0,0-1 1,0 0-1,3-11 0,-5 17 13,-1-1 1,0 1-1,0-1 0,1 1 1,-1-1-1,0 1 0,0-1 1,0 1-1,0-1 0,0 1 1,0-1-1,0 1 0,0-1 0,0 0 1,0 1-1,0-1 0,0 1 1,0-1-1,0 1 0,-1-1 1,1 1-1,0-1 0,0 1 1,-1-1-1,1 1 0,0-1 1,-1 1-1,1 0 0,0-1 1,-1 1-1,1-1 0,0 1 1,-1 0-1,1-1 0,-1 1 1,1 0-1,-1 0 0,1-1 1,-1 1-1,1 0 0,-1 0 1,1 0-1,-1 0 0,1-1 1,-1 1-1,1 0 0,-1 0 1,0 0-1,1 0 0,-1 0 1,1 0-1,-1 1 0,1-1 1,-1 0-1,1 0 0,-1 0 1,1 0-1,-1 1 0,1-1 1,-1 0-1,1 0 0,-1 1 1,-34 15-22,31-13 16,0 0 0,0 0 1,0 1-1,0-1 0,0 1 1,1 0-1,0 0 0,-1 0 1,2 1-1,-1-1 0,0 1 1,1 0-1,0-1 1,0 1-1,0 0 0,1 0 1,0 0-1,-2 8 0,3-12-44,5-1 44,0 0 19,-1-1-1,1 0 1,-1 1 0,1-2-1,-1 1 1,1-1-1,-1 1 1,0-1 0,0 0-1,0-1 1,0 1-1,0-1 1,0 0-1,-1 0 1,2 0 0,-2 0-1,0 0 1,0-1-1,5-7 1,-6 9-7,-1-1-13,-1 2-72,0 39-92,0-36 178,0 0 0,0 0 0,0-1 0,0 1 0,0 0 0,0 0 0,0-1-1,1 1 1,-1 0 0,1-1 0,-1 1 0,1 0 0,0-1 0,0 1 0,-1-1-1,1 1 1,0-1 0,0 1 0,1-1 0,-1 0 0,0 1 0,0-1 0,2 1-1,0-1 10,0 0-1,0 0 0,-1-1 1,1 1-1,0-1 1,0 0-1,0 1 0,0-1 1,-1-1-1,1 1 0,0 0 1,0-1-1,0 1 1,0-1-1,3-1 0,27-21 101,-2 0-65,-30 22-49,0 1 1,0-1 0,0 0-1,0 1 1,0-1-1,1 1 1,-1-1 0,0 1-1,0 0 1,0-1-1,0 1 1,1 0 0,-1 0-1,0 0 1,0 0 0,1 0-1,-1 0 1,0 0-1,0 1 1,0-1 0,3 1-1,-2 2 0,0 0 0,1 1 0,-1-1-1,0 1 1,-1-1 0,1 1 0,-1 0 0,1-1-1,-1 1 1,0 0 0,0 0 0,-1 0 0,1 0-1,-1 5 1,1-1 14,3 28 135,-2 57-1,-3-62-124,1-25-4,-1 0-1,-1 0 0,1 0 0,-1-1 1,0 1-1,0 0 0,-1-1 1,1 1-1,-1-1 0,-1 0 0,1 0 1,-1 0-1,0 0 0,0 0 0,0-1 1,0 0-1,-1 0 0,0 0 1,0-1-1,0 1 0,0-1 0,0 0 1,-1-1-1,1 1 0,-1-1 0,-1 0 1,1-1-1,-7 2 0,12-3-17,0-1-1,1 0 1,-1 1-1,1-1 1,-1 0-1,0 1 1,1-1-1,-1 0 0,1 0 1,0 0-1,-1 1 1,1-1-1,0 0 1,0 0-1,-1 0 1,1 0-1,0 0 1,0 0-1,0 0 1,0 1-1,0-1 1,0 0-1,0 0 0,1-2 1,0-27-169,-1 29 165,2-5-12,-1-1-1,1 1 1,1 0-1,-1 0 1,1 0 0,0 1-1,0-1 1,1 1-1,-1 0 1,2 0-1,-1 0 1,9-8 0,63-53-287,-70 62 257,32-22-387,1 2 1,0 1-1,55-22 1,-44 23 488,-46 20 21,0 1-1,-1-1 0,1 0 0,0 0 0,-1 0 0,1 0 1,-1 0-1,0-1 0,0 0 0,0 0 0,0 0 0,0 0 1,0 0-1,-1 0 0,0-1 0,1 1 0,-1-1 0,-1 0 1,1 0-1,0 1 0,-1-1 0,0 0 0,0 0 0,0 0 1,0-1-1,-1 1 0,0 0 0,1 0 0,-2-5 0,-30 14 441,27-1-497,0 0 0,1-1 0,0 1 0,-1 0 0,1 1-1,1-1 1,-1 1 0,1-1 0,0 1 0,0 0 0,0-1 0,0 1-1,-1 8 1,1-4 39,1-1 1,-1 1-1,1 0 0,1 0 0,0 0 0,0 0 0,2 10 0,-1-17-53,0-1-1,0 1 0,1 0 0,-1-1 0,0 1 1,1-1-1,-1 0 0,1 0 0,0 1 1,0-1-1,-1 0 0,1 0 0,0-1 0,0 1 1,0 0-1,0 0 0,0-1 0,0 0 1,0 1-1,0-1 0,0 0 0,0 0 0,0 0 1,4 0-1,2 0 18,0 0 0,0 0 1,1-1-1,0 0 0,10-3 0,0-6-22,0 0-1,0-1 1,-1-1-1,1-1 1,-2-1-1,18-18 1,14-11-143,-48 42 170,-1 39-359,-7 26 554,9-63-213,2 0 0,-2 0 0,0-1 0,1 1 0,-1-1 0,1 1 0,-1-1 1,1 0-1,-1 0 0,0 0 0,6-1 0,-3 1 21,2-1-18,0 0 1,0-1 0,0 1-1,-1-1 1,1-1-1,0 1 1,-1-1-1,0 0 1,1-1 0,-1 1-1,0-1 1,0-1-1,8-7 1,7-8-98,36-42-1,-32 28-56,-2 0 0,-1-1 0,26-59 0,-30 58 85,-11 19 98,-6 15-109,-1 6-13,-2 11 31,-2 9 58,-2 0 1,-1 0 0,0-1 0,-3 1 0,-18 37-1,-8 20 149,0 12-44,-66 195 41,101-287-154,1 0 0,-1 1 1,1-1-1,-1 0 1,1 1-1,0-1 1,0 0-1,0 1 1,0-1-1,0 1 1,0-1-1,0 0 0,0 1 1,0-1-1,1 1 1,-1-1-1,1 3 1,0-4 4,-1 0-1,1 1 1,-1-1 0,1 0 0,0 0 0,-1 1 0,1-1 0,-1 0-1,1 0 1,-1 0 0,1 0 0,0 0 0,-1 0 0,1 0 0,-1 0-1,1 0 1,0 0 0,-1 0 0,1 0 0,-1 0 0,1 0 0,0 0 0,-1-1-1,1 1 1,-1 0 0,2-1 0,4-2 32,1-1 0,-1 0 0,0 0-1,0-1 1,5-5 0,7-7-6,-1-1 0,0-1 0,-1 0 0,17-29 0,-26 37-23,-1 0-1,-1-1 1,0 1 0,0-1 0,-1 0-1,-1-1 1,0 1 0,0-1 0,-2 1-1,2-19 1,-4 30-6,1 0 0,0 0 0,-1 0 0,1 0 1,-1 0-1,0 0 0,1 0 0,-1 1 0,1-1 0,-1 0 0,0 0 0,0 0 0,0 1 0,0-1 0,1 0 0,-1 1 1,0-1-1,0 1 0,0-1 0,0 1 0,0-1 0,0 1 0,0 0 0,0-1 0,-1 1 0,1 0 0,0 0 0,0 0 1,0 0-1,0 0 0,-2 0 0,-45 1 25,35-1-44,28 7-262,6-8 313,0 0 0,0-1 0,0-1 0,0-1 0,-1-1-1,39-14 1,-48 15-33,-2 0 0,0-1-1,0 0 1,0-1-1,-1 1 1,1-2 0,-1 1-1,-1-1 1,1 0 0,-1-1-1,-1 0 1,1 0-1,-1 0 1,0-1 0,0 0-1,4-12 1,-9 18-10,1 0 1,-1 0 1,0 0-1,-1-1 1,1 1-1,0 0 0,-1 0 1,0-1-1,0 1 1,0 0-1,0-4 1,0 6-51,0 38-309,2 13 222,0-34 146,-2 1 0,1-1 1,-2 1-1,-4 29 1,4-45-5,0 1 1,0-1-1,0 0 1,0 0-1,0 0 0,0 1 1,0-1-1,0 0 1,0 0-1,0 0 1,-1-1-1,1 1 1,0 0-1,-1 0 0,1-1 1,0 1-1,-1-1 1,1 1-1,-2 0 1,-37 8-535,32-8 242,-45 7-2620,-11 1-3404</inkml:trace>
  <inkml:trace contextRef="#ctx0" brushRef="#br0" timeOffset="2981.54">2192 401 13398,'0'0'1393,"136"-28"-1937,-98 28-3378</inkml:trace>
  <inkml:trace contextRef="#ctx0" brushRef="#br0" timeOffset="3309.43">3424 187 12662,'0'0'5688,"-25"22"-5323,-5 1-217,11-9-10,-1 1-1,3 1 0,0 0 1,1 1-1,0 1 1,-18 28-1,15-19 238,1 1 1,-15 35-1,28-52-331,1 0 0,-1 1-1,2-1 1,0 1 0,0 0 0,1 0-1,1 0 1,-1 0 0,2 15-1,1-23-56,-1 0-1,1-1 0,0 1 1,0-1-1,0 1 0,1-1 1,-1 1-1,1-1 0,0 0 1,0 0-1,0 0 0,0 0 1,1 0-1,-1 0 0,1-1 1,-1 1-1,1-1 0,0 0 1,0 0-1,0 0 0,0 0 0,1 0 1,-1-1-1,0 1 0,1-1 1,-1 0-1,1 0 0,-1 0 1,6 0-1,12 2-1345,-1-1 0,0 0 0,40-3-1,-58 1 1117,37-2-6283</inkml:trace>
  <inkml:trace contextRef="#ctx0" brushRef="#br0" timeOffset="4885.2">3620 429 8148,'0'0'10890,"-1"-15"-7712,-3 26-3165,0-1 1,-2 0-1,1 0 1,-1 0 0,0-1-1,-1 0 1,-11 11 0,-23 33 23,31-34-26,-17 24 5,27-42 24,0-31-384,2 21 272,1-1 1,0 1-1,0-1 0,0 1 1,1 0-1,1 0 1,0 1-1,0-1 0,7-8 1,5-6-220,38-38 1,-54 61 284,-1 0 0,0-1-1,0 1 1,1 0 0,-1 0-1,0-1 1,0 1 0,1 0 0,-1 0-1,0 0 1,1 0 0,-1-1-1,0 1 1,1 0 0,-1 0 0,0 0-1,1 0 1,-1 0 0,1 0-1,-1 0 1,0 0 0,1 0 0,-1 0-1,0 0 1,1 0 0,-1 0-1,0 0 1,1 0 0,-1 1 0,0-1-1,1 0 1,-1 0 0,0 0-1,1 0 1,-1 1 0,0-1-1,0 0 1,1 0 0,-1 1 0,0-1-1,0 0 1,1 1 0,-1-1-1,0 0 1,0 0 0,0 1 0,1-1-1,-1 0 1,0 1 0,0-1-1,0 0 1,0 1 0,0 0 0,9 34-20,-4 45 308,-5 85-33,0-96-4988,-1-56 866,-3-6-1922</inkml:trace>
  <inkml:trace contextRef="#ctx0" brushRef="#br0" timeOffset="5611.48">3588 637 7267,'0'0'10627,"5"-6"-10403,0 1-214,1 1 0,-1 0 1,1 0-1,0 1 1,-1 0-1,1 0 0,1 0 1,-1 0-1,0 1 1,11-2-1,79-13-830,-13 4-1169,-65 8 1630,-2 2-152,-1-1 0,-1 0-1,20-9 1,-32 12 528,1 0-1,-1 0 0,0-1 1,1 1-1,-1-1 1,0 1-1,0-1 1,0 0-1,0 0 1,0 0-1,0 0 0,0 0 1,-1 0-1,1 0 1,-1-1-1,1 1 1,-1-1-1,0 1 1,0-1-1,0 1 0,-1-1 1,1 0-1,0 1 1,-1-6-1,-1 7 56,-1 0-1,1 0 1,-1 1-1,1-1 1,-1 0 0,0 0-1,1 1 1,-1-1-1,0 1 1,0 0 0,0-1-1,1 1 1,-1 0-1,0 0 1,0 0 0,0 0-1,1 1 1,-1-1-1,-2 1 1,-4-1 17,0 1-42,-1 0-1,1 0 1,-1 1 0,1 0 0,-1 1 0,-14 5-1,19-6-42,1-1 0,-1 1 0,1 0 0,-1 0-1,1 0 1,-1 0 0,1 1 0,0-1 0,0 1-1,0 0 1,0 0 0,1 0 0,-1 0 0,1 0-1,0 1 1,-3 5 0,5-8-10,0-1 1,-1 1-1,1 0 0,0-1 0,0 1 1,0-1-1,0 1 0,0-1 0,0 1 1,0 0-1,0-1 0,1 1 0,-1-1 1,0 1-1,0-1 0,0 1 0,0-1 1,1 1-1,-1-1 0,0 1 0,1-1 1,-1 1-1,0-1 0,1 1 0,-1-1 1,1 0-1,-1 1 0,0-1 0,1 0 1,-1 1-1,1-1 0,-1 0 0,1 0 1,-1 1-1,1-1 0,29 5 46,32-10 124,-61 5-166,1-1 12,1 0 0,0 1 0,-1-1 0,1 1 0,0 0 0,-1 0 0,1 0 0,0 0 0,0 0 0,-1 0 0,1 1 0,0 0 0,-1-1 0,1 1 0,-1 0 0,1 0 1,-1 0-1,5 3 0,-5-1 18,0 1 1,-1-1 0,1 0 0,-1 0 0,0 1 0,0-1 0,0 0 0,0 1 0,-1-1 0,1 1-1,-1-1 1,0 1 0,0 0 0,-1 4 0,1 5 68,1 3 24,-2 0-1,0-1 0,-4 22 0,4-31-104,-1-1-1,0 1 1,0 0 0,-1-1-1,1 1 1,-1-1 0,0 0-1,-1 0 1,1 0 0,-1 0-1,0-1 1,-5 5 0,4-3 26,0-1 1,0-1-1,-1 1 1,1-1-1,-1 0 0,0 0 1,0 0-1,-1-1 1,0 0-1,1 0 1,-11 2-1,16-5 57,1-5-92,1-1 0,0 0 0,1 0 0,-1 1 0,1-1 0,0 0-1,0 1 1,1 0 0,0-1 0,0 1 0,0 0 0,0 1 0,2-1 0,6-7 0,9-8-442,42-33 1,-23 21-42,-11 8 95,-11 10 244,0-1 1,-1 0-1,1-1 1,-3-1 0,0 0-1,14-23 1,-28 39 178,1 0 0,0 0 0,0-1 0,0 1 0,-1 0 0,1-1 0,-1 1 0,1-1 0,-1 1 0,1-1 0,-1 1 0,0-1 0,0 1 0,0-1 0,0 1 0,0-1 0,0 1 0,0-1 0,-1-2 0,1 4 12,-1-1 1,0 1-1,1-1 1,-1 1-1,0-1 0,1 1 1,-1 0-1,0-1 0,0 1 1,1 0-1,-1 0 1,0-1-1,0 1 0,1 0 1,-1 0-1,0 0 0,0 0 1,0 0-1,1 0 0,-1 0 1,0 0-1,0 0 1,0 0-1,-1 1 0,-3 0 32,-1 1-1,1 0 0,-1 0 0,1 1 1,0-1-1,0 1 0,0 0 0,-7 5 0,8-3-72,0 0 0,0 0-1,1 0 1,0 1-1,0 0 1,0-1-1,0 1 1,1 0 0,0 0-1,0 0 1,1 1-1,-1 7 1,1-10-64,0 0-1,1 0 1,-1 0 0,1 0 0,0 0-1,0 0 1,1 0 0,-1 0 0,1 0 0,0 0-1,0 0 1,0-1 0,0 1 0,1 0-1,0-1 1,-1 1 0,1-1 0,0 1-1,1-1 1,3 4 0,25 11-2145,6-3-2897</inkml:trace>
  <inkml:trace contextRef="#ctx0" brushRef="#br0" timeOffset="5848.58">4763 674 13110,'0'0'5603,"-5"84"-5299,-18-50-304,2-3 80,-1-3-80,-5-3-1201,-6-7-2016,6-2-6324</inkml:trace>
  <inkml:trace contextRef="#ctx0" brushRef="#br0" timeOffset="8319.08">5315 419 3089,'0'0'11526,"0"-4"-11615,0-9 8630,0 15-8562,0 2 22,0 0-1,0 0 1,0 0 0,0 0-1,-1 0 1,1 0-1,-1 0 1,0 0-1,-1 0 1,1 0 0,-3 4-1,-13 39 224,-4 4-210,9-18 39,1-2-40,11-31 201,0-3-150,0-11-70,1-1 1,0 1-1,1 0 1,0 0-1,1 0 1,1 0-1,0 0 0,1 1 1,0 0-1,1 0 1,1 0-1,13-18 1,-12 17-5,19-27-32,-26 40 36,0-1-1,1 1 1,-1 0 0,0-1 0,0 1-1,1 0 1,-1 0 0,0 0 0,1 0-1,-1 0 1,1 0 0,0 0 0,-1 0-1,1 1 1,0-1 0,-1 1 0,1-1-1,0 1 1,0 0 0,-1 0 0,4-1-1,-3 2 2,-1 0 0,1 0 0,-1 0 0,0 1 0,1-1 0,-1 0 0,0 0 0,0 1 0,0-1 0,0 1-1,0-1 1,0 1 0,0-1 0,0 1 0,-1-1 0,1 1 0,-1 0 0,1-1 0,-1 1 0,0 0 0,1 0-1,-1 1 1,6 48 65,-6-44-59,5 202-197,-5-167-627,0-39 544,0-2-178,0 1 0,0 0 1,0 0-1,0-1 1,0 1-1,-1 0 0,1 0 1,0-1-1,-1 1 1,1 0-1,-1-1 0,0 1 1,1 0-1,-3 1 1,-7 5-6470</inkml:trace>
  <inkml:trace contextRef="#ctx0" brushRef="#br0" timeOffset="8976.04">5347 597 8948,'0'0'8452,"17"-7"-8345,-4 0-86,0 1-7,-1 1-1,2 0 1,-1 0 0,1 1 0,-1 1-1,19-2 1,13-1 101,80-21 0,-132 29 59,-4 0-115,1 2 1,-2-1 0,2 1-1,-11 6 1,19-9-73,0 0 0,0 0 0,0 0 0,0 1 0,0-1 0,1 1 0,-1-1 0,0 1 0,1-1 0,-1 1 0,1 0 0,-1 0 0,1 0 0,0 0 0,0 0 0,-1 0 0,2 0 0,-1 0 0,0 0 0,0 1 0,1-1 0,-1 0 0,1 0 0,0 1 0,-1-1 1,1 0-1,0 1 0,1 3 0,3-1 12,-1-1 0,1 1 0,0-1 0,0 0 0,1-1 0,-1 1 0,1-1 0,0 0 0,0 0 0,0 0 0,10 4 0,8 5-6,-16-8 4,-1 0 1,0 1-1,0 0 1,0 1 0,-1-1-1,1 1 1,-1 0-1,-1 0 1,6 9-1,-9-13 6,0 1 1,0-1-1,0 0 0,0 1 0,0-1 1,0 1-1,0-1 0,-1 1 0,0-1 1,1 1-1,-1-1 0,0 1 0,0-1 1,0 1-1,0 0 0,-1-1 1,1 1-1,-1-1 0,0 1 0,1-1 1,-1 0-1,0 1 0,-1-1 0,1 0 1,0 1-1,0-1 0,-1 0 0,0 0 1,1 0-1,-1 0 0,0-1 0,-2 3 1,-5 2 17,0 1 1,0-2 0,0 1 0,-12 4 0,-11 6 127,30-15 17,4-6-193,0 1 1,0 0 0,0 0 0,0 0-1,1 0 1,-1 1 0,1-1-1,0 1 1,0-1 0,0 1-1,2 0 1,-2 0 0,1 1 0,0-1-1,6-3 1,4-4-89,36-28-135,-19 17-115,35-35 1,-58 48 318,0 0 0,-1-1 0,0 0 0,1 0 0,-2-1 0,0 0 0,0 0 0,6-18 0,-12 28 52,0-1 1,1 0 0,-1 1-1,0-1 1,0 1 0,1-1-1,-1 1 1,0-1-1,0 0 1,0 1 0,0-1-1,0 1 1,0-1-1,0 0 1,0 1 0,0-1-1,0 0 1,0 1-1,0-1 1,-1 1 0,1-1-1,0 1 1,0-1-1,0 0 1,-1 1 0,1-1-1,0 1 1,-1-1-1,1 1 1,-1-1 0,1 1-1,-1-1 1,-20 1 478,16 1-390,-1 1 0,2-1 0,-1 1-1,0 0 1,1 1 0,0-1 0,-8 7 0,8-6-86,1 1 1,0 0-1,0 1 0,0-1 0,0 0 1,1 1-1,0 0 0,0-1 1,0 1-1,0 0 0,1 0 1,0 0-1,-1 9 0,2-11-51,0 0-1,0-1 1,0 1-1,0 0 1,1-1-1,-1 1 1,1 0-1,0-1 1,-1 1 0,1-1-1,1 1 1,-1-1-1,0 1 1,0-1-1,1 0 1,0 0-1,-1 0 1,1 0-1,0 0 1,0 0-1,0 0 1,0 0-1,0-1 1,0 1-1,1-1 1,-1 0-1,5 2 1,30 10-2565,0-4-3118</inkml:trace>
  <inkml:trace contextRef="#ctx0" brushRef="#br0" timeOffset="9177.15">6378 736 11797,'0'0'6115,"-54"109"-6115,38-85 192,-12-2-192,1-3-1456,6-7-2706</inkml:trace>
  <inkml:trace contextRef="#ctx0" brushRef="#br0" timeOffset="11540.38">6705 379 3298,'-6'-5'17276,"8"4"-16168,9 2-1093,1 1 0,0 0 1,-1 1-1,-1 1 0,1-1 0,0 2 1,-1-1-1,0 1 0,0 1 0,-1 0 1,18 14-1,22 11-67,-48-30 23,0 0 0,0 0 1,0 0-1,0 0 0,-1-1 0,1 1 1,0 0-1,-1 0 0,1 0 1,-1 1-1,1-1 0,-1 0 1,0 0-1,1 0 0,-1 0 1,0 0-1,0 0 0,0 1 0,0-1 1,0 0-1,0 0 0,0 0 1,0 0-1,0 1 0,0-1 1,-1 0-1,1 0 0,-1 0 0,1 1 1,-1 1 33,0 0 0,0 0 1,0-1-1,-1 1 0,1-1 0,-1 1 1,1-1-1,-1 1 0,-3 3 0,-21 10 2,0-1-1,-1-1 1,0-2-1,-1-1 1,0 0-1,-33 6 1,56-17-2,4 0-128,28 0-4719,-4-1 1657,4-4-1700</inkml:trace>
  <inkml:trace contextRef="#ctx0" brushRef="#br0" timeOffset="11969.76">7222 519 5859,'0'0'10338,"-5"-2"-9362,-4-4 1912,14 0-1189,34-4-837,61 0-2098,-81 10 44,16 0-2249,-12 0-3574,-18 0 2175</inkml:trace>
  <inkml:trace contextRef="#ctx0" brushRef="#br0" timeOffset="12189.7">7314 587 5747,'0'0'9684,"-10"0"-8307,26 0-1089,5 0 32,12 0-160,5 0-160,6 0-608,0 0-1473,-1 0-2465,-11 0-2017</inkml:trace>
  <inkml:trace contextRef="#ctx0" brushRef="#br0" timeOffset="12626.84">7723 422 8948,'0'0'8895,"2"-7"-8143,0 5-705,-1-1-1,0 0 1,1 1 0,-1-1-1,1 1 1,0-1 0,0 1-1,0 0 1,0 0 0,0 0-1,0 0 1,0 0 0,1 0-1,-1 1 1,1-1 0,-1 1-1,1 0 1,0-1 0,0 1-1,-1 1 1,1-1-1,0 0 1,0 1 0,0-1-1,0 1 1,0 0 0,0 0-1,0 0 1,0 0 0,-1 1-1,1-1 1,0 1 0,0 0-1,6 1 1,-7 0-42,0 0 0,0 0 0,0-1 1,0 1-1,0 0 0,0 0 0,-1 1 0,1-1 1,-1 0-1,0 1 0,1-1 0,-1 0 0,0 1 0,-1 0 1,1-1-1,0 1 0,-1-1 0,1 1 0,-1 0 0,0-1 1,0 1-1,0 0 0,0-1 0,0 1 0,-1 0 0,0 3 1,0 1 13,1-1 1,-1 1 0,-1-1 0,1 1 0,-1-1-1,0 1 1,-1-1 0,1 0 0,-1 0 0,-5 7-1,-4-2 24,1 0-1,-24 16 0,25-20-23,1 0-1,-1 1 1,1 1-1,0-1 0,-10 13 1,18-20-22,1-1 0,-1 1 0,1 0 1,-1-1-1,0 1 0,1 0 0,-1 0 0,1-1 0,0 1 1,-1 0-1,1 0 0,0 0 0,-1 0 0,1-1 0,0 1 1,0 0-1,0 0 0,0 0 0,0 0 0,0 0 1,0 0-1,0 0 0,0 0 0,0 0 0,0-1 0,1 1 1,-1 0-1,0 0 0,1 0 0,-1 0 0,0 0 0,1-1 1,-1 1-1,1 0 0,-1 0 0,1-1 0,0 1 0,-1 0 1,1-1-1,0 1 0,-1-1 0,1 1 0,0-1 1,0 1-1,0-1 0,-1 0 0,1 1 0,0-1 0,0 0 1,0 1-1,0-1 0,0 0 0,-1 0 0,1 0 0,3 0 1,56 3-886,-50-3 346,63-5-3777,-28-9-1681,-10-1-963</inkml:trace>
  <inkml:trace contextRef="#ctx0" brushRef="#br0" timeOffset="12949.62">8087 469 4114,'0'0'11216,"0"-3"-10530,-2 7-297,0 0-230,1 0 1,-1 1-1,1-1 1,0 0-1,0 1 1,1-1-1,-1 1 1,1 6-1,4-10-77,-1 0 0,1-1-1,0 1 1,0-1 0,-1 1-1,1-1 1,0 0 0,5-1 0,-4 1 25,1 0-31,-1 0 1,1 0-1,0-1 0,0 0 1,-1 0-1,1 0 0,-1-1 0,0 1 1,0-1-1,0 0 0,0-1 0,0 0 1,0 1-1,0-1 0,-1-1 1,1 1-1,-1-1 0,0 0 0,0 0 1,0 0-1,-1 0 0,0 0 0,0-1 1,0 0-1,0 0 0,0 0 1,-1 0-1,0 0 0,0 0 0,0-1 1,0 1-1,-1 0 0,1-12 0,-2 16-49,-1 0-1,1 0 1,-1 0-1,1 0 1,-1 0-1,1 0 0,-1 0 1,0 1-1,1-1 1,-2 0-1,1 0 1,0 0-1,0 1 0,0-1 1,1 1-1,-1-1 1,0 0-1,0 1 1,0 0-1,0-1 0,0 1 1,0-1-1,0 1 1,-1 0-1,1 0 1,0 0-1,0 0 1,0 0-1,0 0 0,0 0 1,-2 0-1,-45 2-60,42-2 39,-3 1-109,1 1 0,-1 0 1,-1 0-1,2 1 1,-1 0-1,1 1 0,0 0 1,0 0-1,1 1 0,-1-1 1,-13 13-1,-8 14-3307,11 6-3745,16-20-3126</inkml:trace>
  <inkml:trace contextRef="#ctx0" brushRef="#br0" timeOffset="13326.23">8582 640 5955,'0'0'12269,"1"0"-12181,0 0 0,-1 0 0,1 0 0,-1 0 0,1 0-1,-1 0 1,1 0 0,0 0 0,-1 0 0,1 0 0,-1 0-1,1 0 1,-1 1 0,1-1 0,0 0 0,-1 0 0,1 1-1,-1-1 1,1 0 0,-1 1 0,1-1 0,-1 0 0,0 1-1,1-1 1,0 1 0,1 4-80,0 0-1,-1 0 1,1 0 0,-1 0 0,0 1-1,0-1 1,0 0 0,-1 1 0,0-1-1,0 0 1,-1 1 0,1-1-1,-1 0 1,0 0 0,0 1 0,-1-1-1,0 0 1,0 0 0,0 0-1,0-1 1,-1 1 0,1 0 0,-1-1-1,-1 0 1,1 1 0,-1-1-1,-7 5 1,2-2-1214,-1 0 0,1-1 1,-2-1-1,-15 7 0,-17 1-8415</inkml:trace>
  <inkml:trace contextRef="#ctx0" brushRef="#br0" timeOffset="14538.75">9018 398 6339,'0'0'10989,"0"-4"-9674,0-10-117,0 10 1339,0 15-2270,-1 16-205,-2 0 1,-1 0-1,0 0 0,-2-1 0,-15 46 1,9-52 55,11-37 24,9-39-202,-2 34-22,1 1 1,16-36-1,-19 49 75,2 1 0,-2-1 0,1 1-1,0 0 1,1 0 0,-1 1 0,1 0 0,1 0-1,-1 0 1,1 1 0,10-7 0,-16 12 2,0 0 1,0 0-1,0 0 1,0 1-1,0-1 0,0 0 1,0 0-1,0 1 1,0-1-1,0 0 1,0 1-1,0-1 1,0 1-1,0-1 0,0 1 1,-1 0-1,1-1 1,0 1-1,0 0 1,0 0-1,-1 0 0,1-1 1,-1 1-1,1 0 1,0 0-1,-1 0 1,0 0-1,1 0 1,-1 0-1,1 0 0,-1 0 1,0 2-1,17 41 23,-16-42-21,6 27-50,-1-1 0,-2 1 0,-1 1 0,-1 55 1,1-62-1696,-1-12-1117,-1 1-5187</inkml:trace>
  <inkml:trace contextRef="#ctx0" brushRef="#br0" timeOffset="15233.76">9041 619 7892,'0'0'7152,"18"-3"-7098,54-5-11,-10 2-609,95-21 0,-155 27 599,0-1 0,0 1 0,0 0 0,0-1 0,0 1 0,0-1 0,0 0 0,0 0-1,0 1 1,0-1 0,-1-1 0,1 1 0,0 0 0,-1 0 0,1-1 0,0 1 0,-1-1 0,0 1 0,1-1 0,-1 1 0,0-1 0,0 0 0,0 0 0,0 0-1,0 1 1,0-1 0,-1 0 0,2-4 0,-2 5 738,-7 1-653,1 0-1,-1 0 1,1 1-1,-1 0 1,1 1-1,0-1 0,-2 1 1,-5 3-1,11-4-142,-1 0 0,1 1-1,0-1 1,0 0 0,1 1-1,-1-1 1,0 1-1,0 0 1,1 0 0,-1-1-1,1 1 1,0 0 0,-1 0-1,1 1 1,0-1-1,0 0 1,0 0 0,0 0-1,1 1 1,-1-1 0,1 0-1,-1 1 1,1-1-1,0 1 1,0 2 0,23 8 26,-8-6-10,-12-2 11,1-1 1,1 1-1,-2 0 1,0 0 0,0 1-1,-1-1 1,1 0-1,-1 1 1,0-1-1,-1 1 1,1 0-1,0 9 1,2 76 166,-5-63-115,1-21-41,0 1 0,-1-1 0,0 0 0,-1 1 0,0-1 0,0 0 0,0 0 0,-1 0 0,0 0 0,0-1 0,0 1 0,-1-1 1,-1 0-1,0 0 0,1 0 0,-1 0 0,0-1 0,-1 0 0,1 0 0,-1 0 0,0-1 0,0 0 0,0 0 0,-1 0 0,1-1 0,-1 0 0,-13 4 0,19-7 18,1 1-1,-1 0 0,0-1 0,0 0 1,0 1-1,0-1 0,0 0 0,0 1 1,0-1-1,0 0 0,0 0 0,0 0 1,0 0-1,-1 0 0,1 0 0,0 0 1,0 0-1,0 0 0,0-1 1,0 1-1,0 0 0,0-1 0,0 1 1,-2-1-1,3 0 9,0 0 0,-1 0-1,1 0 1,0 0 0,-1 0 0,1 0 0,0 0 0,0 0 0,0 0-1,0 0 1,0 0 0,0 0 0,0 0 0,0 0 0,0 0 0,1 0-1,-1 0 1,0 0 0,1-2 0,27-47 340,-3 21-484,2 0-1,0 2 0,48-34 1,25-25-262,-97 82 460,1 0 1,-1 0 0,0-1 0,0 1 0,-1 0 0,1-1-1,-1 0 1,0 0 0,0 0 0,-1 0 0,1 0 0,-1 0 0,0 0-1,-1 0 1,1 0 0,-1-10 0,-3 14-68,1 1 1,-1-1-1,1 0 1,-1 1 0,0 0-1,1-1 1,-1 1-1,0 0 1,1 1-1,-1-1 1,0 0-1,1 1 1,-1-1-1,0 1 1,1 0-1,-4 1 1,3 2-25,-1 0-1,1-1 1,0 1 0,0 0 0,1 1-1,-1-1 1,1 1 0,0-1 0,0 1-1,0-1 1,1 1 0,-1 0 0,0 8-1,1-9-178,-1-1 0,2 0 0,0 1-1,0-1 1,0 1 0,0-1 0,0 1-1,0-1 1,2 0 0,-1 1 0,0-1-1,0 0 1,0 1 0,0-1 0,0 0-1,1 0 1,0 0 0,0 0 0,0 0-1,4 5 1,19 8-4404</inkml:trace>
  <inkml:trace contextRef="#ctx0" brushRef="#br0" timeOffset="15513.43">9884 702 12454,'0'0'3713,"60"53"-3488,-54-35 207,-6 1-160,0 3 80,-11-7 176,-11 1-160,-5 2-192,-1-5-176,1-4-96,6-3-2353,-1-6-3009</inkml:trace>
  <inkml:trace contextRef="#ctx0" brushRef="#br0" timeOffset="18403.21">10287 444 6035,'0'0'9775,"-5"-3"-8529,2 0-743,-9-6-158,0 6 2889,15 8-473,16 7-2323,23 11-665,76 19-179,-117-41 395,0 0-1,0 0 1,-1 0-1,1-1 0,0 1 1,0 0-1,-1 0 1,1 0-1,-1 0 1,1 0-1,-1 0 0,1 1 1,-1-1-1,0 0 1,1 0-1,-1 0 1,0 0-1,0 0 1,0 1-1,0-1 0,0 0 1,0 0-1,0 1 1,-5 27 5,1-24 18,-1-1-1,1 1 0,0-1 0,0 1 0,-1-1 0,0-1 0,0 1 0,0-1 1,0 0-1,-7 4 0,-69 22 192,81-29-248,0 0 0,1 0 1,-1-1-1,0 1 0,0 0 1,0-1-1,0 1 0,0 0 1,0 0-1,0-1 0,0 1 1,0 0-1,0-1 0,0 1 0,0 0 1,0 0-1,0-1 0,0 1 1,0 0-1,0-1 0,0 1 1,0 0-1,0 0 0,0-1 1,0 1-1,0 0 0,-1-1 0,1 1 1,0 0-1,0 0 0,0 0 1,0-1-1,-1 1 0,1 0 1,0 0-1,0 0 0,-1-1 1,1 1-1,0 0 0,0 0 0,-1 0 1,1 0-1,0 0 0,0 0 1,-1-1-1,1 1 0,0 0 1,-1 0-1,1 0 0,0 0 1,0 0-1,-1 0 0,1 0 1,0 0-1,-1 0 0,1 0 0,0 1 1,0-1-1,-1 0 0,1 0 1,0 0-1,-1 0 0,1 0 1,0 0-1,-1 1 0,16-19-9000,-4 12 847</inkml:trace>
  <inkml:trace contextRef="#ctx0" brushRef="#br0" timeOffset="18974.16">10276 708 5603,'0'0'9673,"-14"0"-3827,64 2-5698,-33 0-299,0-1 0,-1 0 0,0-2 0,0 0 0,0 0 0,0-2 0,25-6 1,-39 8-190,12-6-1031,-9-1-3151,-5 2-952</inkml:trace>
  <inkml:trace contextRef="#ctx0" brushRef="#br0" timeOffset="19634">10791 485 8340,'0'0'8572,"-10"-8"-7574,4 4-913,-31-24 867,35 26-775,0 0 0,0 0 0,0 0 0,0-1-1,0 1 1,1 0 0,-1-1 0,1 1 0,0-1 0,-1 1 0,1-1 0,0 0 0,0 0 0,1 0 0,-2-5 0,2 2-59,0-1 0,0 0-1,0 0 1,1 1 0,0-1 0,0 1-1,1-1 1,3-9 0,-3 14-118,-1 0-1,1 0 1,-1 0 0,1 0-1,0 0 1,0 1-1,0-1 1,0 0 0,0 1-1,1 0 1,-1-1 0,0 1-1,1 0 1,-1 0 0,0 0-1,1 1 1,-1-1 0,2 1-1,-1-1 1,-1 1 0,1 0-1,-1 0 1,1 0 0,4 1-1,-4-2-4,0 1 0,0 0 0,0 0 0,0 0 0,0 0 0,0 0 0,0 1 0,0-1 0,0 1 0,-1 0 0,1 0 1,0 0-1,0 0 0,0 1 0,-1-1 0,1 1 0,3 2 0,-5-1 0,1 1 0,0 0 0,-1-1 0,0 1 0,0 0 0,0 0 0,0 0 0,-1 0-1,1 0 1,-1 0 0,0 0 0,-1 7 0,1-2 8,0-1 0,-1 1 0,0-1-1,0 1 1,-1-1 0,0 0 0,0 0 0,-1 0-1,-5 12 1,0-8-7,0 1 0,-1-1 0,0-1 0,-16 16 0,14-17-15,8-8 1,1 0 1,-1 0 0,1 0 0,0 0 0,0 1 0,0-1-1,0 1 1,0-1 0,1 1 0,-1 0 0,1 0-1,-1 0 1,1 0 0,-1 5 0,15-7-90,-4 0 195,113 4-2031,-108-5 206,0-1 0,-1-1 0,23-5-1,-13-2-3448</inkml:trace>
  <inkml:trace contextRef="#ctx0" brushRef="#br0" timeOffset="20200.95">11030 442 6659,'0'0'9911,"0"-5"-8614,0-13-377,0 4 3312,-1 14-4088,0 0-144,1 0 0,-1 0 0,0 0 0,0 1 0,1-1 1,-1 0-1,0 1 0,1-1 0,-1 1 0,0-1 0,1 1 1,-1-1-1,0 1 0,1-1 0,-1 1 0,1 0 0,-1-1 1,1 1-1,0 0 0,-1-1 0,1 1 0,0 0 0,-1 0 1,1-1-1,0 1 0,0 0 0,0 0 0,-1 0 0,1-1 1,0 1-1,0 1 0,0 27 11,0-25-9,0-2 1,-1 0-1,1 0 1,0 1-1,0-1 1,0 0-1,0 0 1,0 1-1,1-1 0,-1 0 1,1 0-1,-1 0 1,1 0-1,0 0 1,0 1-1,0-1 1,0-1-1,0 1 1,1 0-1,-1 0 1,3 2-1,0-2-7,0-1 0,0 1 0,1-1-1,-1-1 1,0 1 0,1 0 0,-1-1 0,1 0-1,7-1 1,-9 1-10,1 0 0,-1 0 0,2 0 0,-2-1-1,1 1 1,-1-1 0,0 0 0,1 0 0,-1 0-1,0 0 1,0-1 0,1 1 0,-1-1 0,0 0-1,3-3 1,-3 2 18,0-1-1,1 0 0,-1 0 0,-1-1 0,1 1 1,-1 0-1,1-1 0,-1 0 0,-1 1 0,3-8 1,-2 5 53,1-1 1,-2 0 0,1 0 0,-1 0 0,1-14 0,-2 22 95,0 14-264,-3 29 167,-2-1 0,-17 75 0,-2 15-2306,12-52-5379,2-43-523</inkml:trace>
  <inkml:trace contextRef="#ctx0" brushRef="#br0" timeOffset="21785.84">11239 0 272,'0'0'19569,"2"27"-17699,4-15-1771,0 0 0,1 0 0,1 0-1,-1-1 1,2 0 0,0 0 0,0-1-1,2 0 1,15 12 0,31 35 114,-35-27-175,0 1 0,-2 1 0,-1 1 1,-2 1-1,-2 0 0,-1 1 0,0 0 0,-3 1 0,-2 1 1,-1-1-1,-2 2 0,-1-1 0,-2 1 0,-2-1 1,-4 53-1,0-67-38,-1 1-1,-1-1 1,-1 0 0,-1 0 0,-1-1 0,-1 0-1,-2 0 1,0-1 0,-1 0 0,0-1-1,-19 23 1,8-15-518,-2 0 1,-37 32-1,30-33-1952,-60 39-1,-41 9-7800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2:43.739"/>
    </inkml:context>
    <inkml:brush xml:id="br0">
      <inkml:brushProperty name="width" value="0.035" units="cm"/>
      <inkml:brushProperty name="height" value="0.035" units="cm"/>
      <inkml:brushProperty name="color" value="#004F8B"/>
    </inkml:brush>
  </inkml:definitions>
  <inkml:trace contextRef="#ctx0" brushRef="#br0">40 263 6195,'0'0'9866,"-4"-3"-8364,2 2-1325,-18-9 2115,20 10-2149,-1-1-1,1 1 0,0 0 1,0 0-1,-1-1 0,1 1 1,0 0-1,-1 0 1,1 0-1,-1-1 0,1 1 1,0 0-1,-1 0 0,1 0 1,0 0-1,-1 0 0,1 0 1,-1 0-1,1 0 0,0 0 1,-1 0-1,1 0 1,-1 0-1,1 0 0,0 0 1,-1 0-1,1 0 0,-1 0 1,1 0-1,0 1 0,-1-1 1,1 0-1,0 0 1,-1 0-1,1 1 0,-1-1 1,2 1-151,0 1 0,0-1 1,0 0-1,0 0 0,0 1 0,0-1 1,0 0-1,0 0 0,1-1 1,-1 1-1,0 0 0,1 0 1,-1 0-1,0-1 0,1 1 1,-1-1-1,1 1 0,-1-1 0,1 0 1,0 1-1,3-1 0,41 8-6,-42-8 6,50 6-437,1-2 1,-1-3 0,0-2 0,1-2-1,96-19 1,-142 21 53,0-1-1,0 0 1,0-1-1,0 0 1,0 0 0,-1-1-1,1 0 1,-1 0-1,-1-1 1,15-10-1,-21 15 390,-1-1 1,1 0-1,-1 1 0,1-1 0,-1 0 0,1 1 0,-1-1 0,0 0 1,1 1-1,-1-1 0,0 0 0,0 0 0,0 1 0,1-1 0,-1 0 1,0 0-1,0 0 0,0 1 0,0-1 0,0 0 0,-1 0 0,1 0 1,0 1-1,0-1 0,0 0 0,-1 0 0,1 1 0,0-1 0,-1 0 1,1 0-1,-1 1 0,1-1 0,-1 0 0,1 1 0,-1-1 1,1 1-1,-1-1 0,0 1 0,1-1 0,-1 1 0,0-1 0,1 1 1,-1 0-1,0-1 0,0 1 0,1 0 0,-1-1 0,0 1 0,0 0 1,-2 0-1,-39-11 19,-17 5 1742,-103 2 0,114 4 224,55 10-2202,3-2 210,0-1-1,0 0 1,1-1-1,0 0 1,0-1-1,1 0 1,19 5-1,95 20 3,-35-11-174,-90-19 174,1 1 0,0-1 1,-1 0-1,1 0 0,0 1 0,-1-1 0,1 1 0,0 0 0,-1-1 1,1 1-1,-1 0 0,1 0 0,-1 0 0,1 0 0,-1 0 0,0 0 0,0 0 1,1 1-1,-1-1 0,0 0 0,0 1 0,0-1 0,0 0 0,-1 1 0,2 0 1,-1-1-1,-1 1 0,1-1 0,-1 1 0,1 0 0,-1-1 0,0 1 0,0 0 1,0-1-1,0 1 0,0 0 0,0-1 0,0 1 0,-1 2 0,-1 0-6,-1 1 0,0 0 0,1 0 0,-1-1 0,0 0 0,0 1 0,-1-1-1,1 0 1,-1-1 0,0 1 0,-6 3 0,-112 76-2081,39-33-4584,47-30-1576</inkml:trace>
  <inkml:trace contextRef="#ctx0" brushRef="#br0" timeOffset="724.41">1111 139 12342,'0'0'8251,"0"9"-8157,0 25 186,-2 0 0,-1 0 0,-14 63 0,-22 21-37,41-155-618,10-34 529,40-53 334,-52 123-448,1 0 1,-1 0-1,0 0 0,1 1 1,-1-1-1,1 0 1,-1 0-1,1 1 0,-1-1 1,1 0-1,-1 1 1,1-1-1,0 0 0,-1 1 1,1-1-1,1 1 1,-1-1-1,-1 1 0,1 0 1,0-1-1,0 1 1,0 0-1,-1-1 0,1 1 1,0 0-1,0 0 1,0 0-1,0 0 0,0 0 1,0 0-1,0 0 1,-1 0-1,1 0 0,0 0 1,0 0-1,0 1 1,0-1-1,0 0 0,0 0 1,-1 1-1,1-1 0,1 2 1,35 24-250,-32-21 338,37 31-37,-10-6-353,50 32 0,-81-61-94,0 0 0,0 0 0,1-1 0,-1 1 0,0 0-1,0 0 1,1-1 0,-1 1 0,1-1 0,-1 1 0,0-1 0,1 0 0,-1 0 0,1 1 0,-1-1-1,1 0 1,-1 0 0,1 0 0,-1-1 0,1 1 0,-1 0 0,1 0 0,-1-1 0,1 1 0,-1-1-1,2 0 1,0-1-115,0 0 0,-1 0 0,0 0-1,0 0 1,0-1 0,-1 1-1,1 0 1,0-1 0,-1 1 0,0-1-1,1 0 1,0-4 0,4-12-424,-2 0 0,0 0 0,1-24 1,-3 29 1363,14-81 2645,-2 35 11044,-13 94-11629,-5 35-2808,-12 10 455,6-41-976,3 0 1,-4 73-1,11-111 630,0 1 0,0-1 0,0 1 0,0 0 0,0-1 0,0 1 1,0-1-1,0 1 0,0 0 0,0-1 0,0 1 0,0-1 0,1 1 0,-1 0 0,0-1 1,0 1-1,1-1 0,-1 1 0,0-1 0,1 1 0,-1-1 0,0 1 0,1-1 0,-1 0 1,1 1-1,-1-1 0,1 1 0,-1-1 0,1 0 0,-1 1 0,1-1 0,-1 0 0,1 0 1,0 0-1,-1 1 0,1-1 0,-1 0 0,1 0 0,0 0 0,-1 0 0,1 0 0,0 0 1,-1 0-1,1 0 0,1 0 0,20 0-6552</inkml:trace>
  <inkml:trace contextRef="#ctx0" brushRef="#br0" timeOffset="1010.17">1616 296 6195,'0'0'13387,"0"-9"-12458,-11 175 397,11-166-1329,1 1 1,-1-1-1,1 1 1,-1-1 0,1 1-1,-1-1 1,1 1-1,-1-1 1,1 0 0,-1 1-1,1-1 1,0 0-1,-1 0 1,1 0 0,-1 1-1,1-1 1,0 0-1,-1 0 1,1 0 0,0 0-1,-1 0 1,1 0-1,0 0 1,-1 0 0,1 0-1,0 0 1,-1 0-1,1-1 1,0 1 0,-1 0-1,1 0 1,-1-1-1,1 1 1,0 0 0,-1-1-1,1 0 1,28-12 144,-21 5-97,0 0-1,-1-1 1,0 0 0,-1 0 0,0 0-1,0-1 1,-1 0 0,0 0 0,-1 0-1,0-1 1,-1 1 0,0-1-1,-1 0 1,0 0 0,-1 0 0,0-16-1,-1 27-83,0-1 0,0 1 1,-1-1-1,1 1 0,0-1 0,0 1 0,0-1 0,-1 1 0,1 0 0,0-1 0,-1 1 0,1-1 0,0 1 0,-1 0 0,1-1 0,-1 1 0,1 0 0,0-1 0,-1 1 0,1 0 0,-1 0 0,1-1 1,-1 1-1,1 0 0,-1 0 0,1 0 0,-1 0 0,1-1 0,-1 1 0,0 0 0,1 0 0,-1 0 0,1 0 0,-1 0 0,1 0 0,-1 1 0,1-1 0,-1 0 0,1 0 0,-1 0 0,1 0 0,-1 1 1,0-1-1,-26 12-3925,6 7-827</inkml:trace>
  <inkml:trace contextRef="#ctx0" brushRef="#br0" timeOffset="2259.23">1852 272 5074,'0'0'12873,"5"6"-12468,0 3-213,0-1 0,-1 2-1,-1-1 1,0 0 0,0 1-1,-1-1 1,0 1 0,0 0-1,-2-1 1,1 1-1,-2 16 1,2-35-261,-1 1 1,1 0-1,1 0 0,0 0 0,0 0 1,1 0-1,-1 0 0,2 0 0,-1 1 1,2-1-1,0 1 0,-1 0 0,1 0 0,0 1 1,1 0-1,-1-1 0,1 2 0,1-1 1,-1 1-1,2 0 0,11-7 0,-18 11 80,0 0-1,0 0 0,0 1 0,0-1 0,1 0 0,-1 1 0,0-1 0,0 1 0,1-1 0,-1 1 0,0 0 1,0 0-1,1-1 0,-1 1 0,0 0 0,1 0 0,-1 0 0,0 1 0,1-1 0,-1 0 0,0 0 0,2 1 0,-2-1 1,0 0-1,0 1 0,1-1 0,-1 1 0,0 0 0,0-1 0,0 1 0,0 0 0,0 0 0,0 0 0,0 0 1,0 0-1,0 0 0,0 0 0,-1 0 0,1 0 0,0 0 0,-1 0 0,1 0 0,-1 0 0,1 1 0,-1-1 1,1 0-1,-1 0 0,0 1 0,0 1 0,3 10 197,-1-1 0,-1 0 1,0 1-1,-2 12 0,1-15-35,3 16 901,7-41-51,7-12-1092,-9 15 72,1 1 0,0 0 0,0 0-1,2 1 1,13-10 0,-21 17-17,0 0 0,1 1 0,-1-1 0,1 1 0,0 0 0,-1 0 0,2 0 0,-1 0 0,0 0 0,1 1 0,-1 0-1,0 0 1,0 0 0,1 1 0,-1-1 0,0 1 0,1 0 0,-1 0 0,1 0 0,0 1 0,6 1 0,-10-1 15,0-1 0,0 1 0,0 0-1,-1 0 1,1 0 0,0 0 0,0 0 0,-1 0 0,1 0 0,0 0-1,-1 0 1,1 0 0,-1 0 0,1 0 0,-1 0 0,0 1 0,1-1 0,-1 0-1,0 0 1,0 0 0,0 3 0,0 31 107,0-25-11,-2 14 137,1-17-165,1-1 0,0 1 1,0-1-1,0 1 0,1-1 0,1 8 1,-2-13-64,1 0 1,0 1 0,-1-1-1,1 1 1,0-1 0,0 0-1,0 0 1,0 1 0,0-1-1,0 0 1,0 0-1,0 0 1,0 0 0,0 0-1,1 0 1,-1 0 0,0-1-1,1 1 1,-1 0 0,1-1-1,0 1 1,-1-1 0,1 1-1,0-1 1,-1 0 0,1 0-1,-1 1 1,1-1-1,-1 0 1,3-1 0,6 1 7,0-1 1,-1 0-1,2-1 0,-2 0 1,1 0-1,-1-1 0,0 0 1,0-1-1,1 0 0,-2 0 1,1-1-1,-1 0 0,0 0 1,10-9-1,-12 9-44,-1 0 0,1-1-1,-1 0 1,0 0 0,0 0-1,-1 0 1,1-1 0,-2 0 0,2 0-1,-2 0 1,0 0 0,0 0-1,-1-1 1,0 1 0,0-1 0,-1 0-1,1-11 1,-7-20-338,5 38 363,0 0 0,0 1-1,0-1 1,-1 1 0,1-1-1,0 1 1,0-1 0,0 0-1,-1 1 1,1-1 0,0 1-1,-1-1 1,1 1 0,0-1-1,-1 1 1,1 0 0,-1-1 0,1 1-1,-1-1 1,1 1 0,-1 0-1,1-1 1,-1 1 0,1 0-1,-1 0 1,1-1 0,-1 1-1,0 0 1,1 0 0,-1 0-1,1 0 1,-1 0 0,0 0-1,1 0 1,-1 0 0,1 0-1,-2 0 1,1 0 0,1 0-1,-1 0 1,1 0 0,-1 1-1,0-1 1,1 0 0,-1 0-1,1 1 1,-1-1 0,1 0-1,-1 1 1,1-1 0,-1 0-1,1 1 1,0-1 0,-1 1-1,1-1 1,-1 1 0,1-1-1,0 1 1,-1-1 0,1 1-1,0-1 1,0 1 0,-1 0-1,-3 6-2,0-1 0,0 1 0,0 0 1,1 0-1,0 0 0,0 0 0,1 0 0,0 1 0,0-1 0,-1 13 0,-3 79 107,6-98-98,0-1 1,0 1-1,0-1 0,0 1 0,0 0 0,2-1 0,-2 1 0,0-1 0,0 1 1,1-1-1,-1 1 0,0-1 0,1 1 0,-1-1 0,0 0 0,1 1 0,-1-1 1,1 1-1,-1-1 0,1 0 0,-1 1 0,1-1 0,-1 0 0,1 0 0,-1 1 1,1-1-1,-1 0 0,1 0 0,-1 0 0,1 0 0,0 1 0,28-1 80,-23-1-53,1 0 1,-2 0-1,1 0 0,-1-1 0,0 0 0,1 0 1,7-4-1,44-57 144,-48 52-208,0 0 0,0 1 0,1 0 0,14-11 0,-18 17-4,-1 1 1,0 0 0,1 0-1,0 0 1,-1 1 0,1 0-1,0 0 1,1 0 0,-1 1-1,1 0 1,-1 0 0,0 1-1,9-1 1,-13 8 19,-1 0 1,1 0-1,-1 0 1,-1 0-1,0 0 1,0 0-1,-1 9 1,1-7 66,-6 82 208,9-91-241,0 0 1,0 0 0,1 0-1,-1-1 1,0 1-1,0-1 1,0 0-1,0 0 1,0 0 0,0 0-1,4-3 1,8-6-53,1-1 1,-2 0 0,-1-1 0,18-18-1,-25 23 15,1 0 0,-2-1 0,1 0 0,-1 0 0,0 0 0,1-1 0,-2 1 0,0-1 0,4-16-1,-41 142 180,34-104-5749,9-13 527</inkml:trace>
  <inkml:trace contextRef="#ctx0" brushRef="#br0" timeOffset="2450.21">3124 13 16071,'0'0'8116,"0"-12"-8292,0 24-32,0 7-1169,0 2-2080,11 1-1602,11-1-7602</inkml:trace>
  <inkml:trace contextRef="#ctx0" brushRef="#br0" timeOffset="2660.33">3109 0 12902,'165'136'2673,"-183"-130"321,1 9-593,-6 7-1185,1 5-447,-7 7-33,2 0-160,10-3-192,0 0-368,11-10 32,6-2-48,0-7-64,18-12-16,26 0-160,19-12-272,10-19-529,12-9-1760,-13-3-2913</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2:37.300"/>
    </inkml:context>
    <inkml:brush xml:id="br0">
      <inkml:brushProperty name="width" value="0.035" units="cm"/>
      <inkml:brushProperty name="height" value="0.035" units="cm"/>
      <inkml:brushProperty name="color" value="#004F8B"/>
    </inkml:brush>
  </inkml:definitions>
  <inkml:trace contextRef="#ctx0" brushRef="#br0">0 154 9284,'0'0'11590,"0"-6"-10611,0-19-48,0 19 912,4 6-1856,29-3 2,0-1 0,0-2-1,-1-1 1,0-1 0,45-19 0,45-10-469,-89 28 34,-21 5-523,2 1 1,-2 0 0,1 1 0,15-2-1,-35 7-5287,-6 7 4544,-1-1 655,-27 12-2126,0 1-795</inkml:trace>
  <inkml:trace contextRef="#ctx0" brushRef="#br0" timeOffset="242.39">257 133 2385,'0'0'11928,"-4"2"-9780,-11 4-211,12-4 1576,3 11-2651,-3 14-820,0-1 0,-2 0 0,-2 0 0,0-1 0,-1 0 0,-15 30-1,10-23-177,1 0 0,-14 67 0,16-22-2346,8-27-2748,4-36-285,7-6-3292</inkml:trace>
  <inkml:trace contextRef="#ctx0" brushRef="#br0" timeOffset="1857.63">339 481 6627,'0'0'11891,"1"-9"-10749,4-28-393,-4 27 78,-1 43-389,-1-32-435,1 1 0,0-1 0,0 0 0,0 1-1,0-1 1,0 0 0,1 1 0,-1-1 0,0 0 0,1 0 0,-1 1 0,0-1 0,1 0 0,0 0 0,-1 1 0,1-1-1,0 0 1,-1 0 0,1 0 0,0 0 0,0 0 0,0 0 0,0 0 0,0-1 0,0 1 0,0 0 0,0 0 0,1-1-1,-1 1 1,0-1 0,0 1 0,1-1 0,-1 1 0,0-1 0,1 0 0,-1 0 0,0 1 0,1-1 0,-1 0-1,2 0 1,0-1 15,1 1 0,-2-1 0,1 1 0,0-1 0,0 0 0,-1 0 0,1 0 0,-1 0 0,1-1 0,-1 1 0,1-1 0,-1 1 0,0-1 0,0 0 0,0 0 0,0 0 0,1 0 0,2-4 0,5-20 138,-9 23-69,0-1 0,0 1-1,0 0 1,1 0-1,-1-1 1,1 1 0,-1 0-1,1 1 1,3-5-1,-4 7 0,1 2-108,0 0 0,1 0 1,-2 0-1,1 0 1,0 0-1,-1 0 0,0 1 1,1-1-1,-1 0 0,0 1 1,0-1-1,-1 1 1,1 0-1,0-1 0,-1 1 1,1 5-1,0-1-3,8 46 70,-3 1-1,-2-1 1,-2 1-1,-7 58 1,5-103-43,-2 7 14,0 0-1,-1 0 1,-1 0 0,-1-1 0,0 1 0,-1-1 0,-2 0 0,1 0 0,-16 22 0,11-20 5,0 0-1,-1-1 0,-1-1 1,-1 0-1,1-1 1,-3 0-1,-23 15 0,36-26-11,0 0-1,1 0 1,-1-1-1,-1 1 1,1-1-1,0 0 1,-2 0-1,2-1 0,-1 1 1,1-1-1,-1 0 1,0 0-1,1-1 1,-1 1-1,0-1 1,-1 0-1,-4 0 0,9-1-4,0 0 0,1 0 1,-1 0-1,0 1 0,0-1 0,0 0 0,1 0 0,-1 0 0,0 0 0,1 0 0,-1 0 0,1 0 0,-1 0 0,1 0 0,0-1 0,-1 1 0,1 0 0,0 0 0,0 0 0,0 0 0,0-1 0,0 0 0,1-36-49,0 29 37,1-4 3,1 0-1,0 0 1,0 1-1,2 0 1,-1-1-1,3 1 1,-1 1-1,0-1 1,1 1-1,0 0 0,1 1 1,1-1-1,12-10 1,19-18-384,85-62 1,-92 76 114,-26 19 260,65-48-2290,123-122 0,-177 157 2033,-1-1 1,-1-1-1,0 0 1,-2-1 0,-1-1-1,0 0 1,-2 0-1,-1-1 1,-1 0-1,-1-1 1,6-30-1,-11-2 1282,-4 37 1290,-6 31 2058,-58 327-4288,34-152-6,-31 96-41,55-258-79,1-31-11,2-40-88,4 9 119,-2 18 22,2 0 1,0 0-1,2 0 0,0 0 1,1 0-1,2 0 0,8-24 1,-11 38 9,5-10-5,0-1-1,2 1 1,-1 0 0,15-19 0,-20 31-3,-1 1 1,2 0-1,-1 0 1,0 0-1,0 0 1,0 0-1,1 1 1,-1-1-1,1 1 1,-1 0-1,1 0 1,0 0-1,0 1 0,1-1 1,-1 1-1,0 0 1,0 0-1,0 0 1,0 1-1,1-1 1,-1 1-1,0 0 1,1 0-1,8 2 1,-11-1 4,0 0 1,0 0-1,1 1 1,-1-1-1,0 1 1,0-1-1,0 1 1,-1 0-1,1 0 1,0 0-1,-1 0 1,1 0 0,0 0-1,0 0 1,-1 0-1,0 1 1,0-1-1,0 0 1,-1 1-1,1-1 1,0 1-1,-1-1 1,0 1-1,1-1 1,-1 1-1,0 3 1,0 1 26,0-1 1,0 1-1,0-1 1,0 1-1,-1 0 1,0-1-1,-1 0 1,0 1-1,-5 10 1,3-11 14,-1 0 1,0 0-1,-1 0 1,1 0 0,-1-1-1,0 1 1,-2-2 0,2 1-1,-1-1 1,0 0-1,0 0 1,-2-1 0,2 1-1,-1-2 1,1 1-1,-1-1 1,-16 2 0,22-4 483,2-1-509,-1 0 0,1 0 1,0 0-1,0 0 0,-1 0 0,1 0 1,0 0-1,0 0 0,0 0 0,0 0 1,0 0-1,1 0 0,-1 0 0,0 1 1,0-1-1,1 0 0,-1 0 0,0 0 1,1 0-1,-1 0 0,1 0 0,-1 0 1,1 1-1,-1-1 0,1 0 0,0 0 1,-1 1-1,3-2 0,21-21-41,20-7-61,76-37 0,-86 51 108,-2-2 0,-1 0 0,0-2 0,-1-1 0,51-48 0,-78 65-13,1 0 0,-1 0 0,0 0-1,-1 0 1,1 0 0,-1-1 0,0 1 0,0-1 0,0 1 0,-1-1 0,1 0 0,-1 0-1,0 0 1,0 1 0,-1-1 0,0 0 0,0 0 0,0 0 0,0 0 0,-1 0-1,-1-5 1,-1 9-13,2 0 0,0 0 0,-1 0-1,1 0 1,-1 0 0,1 0 0,-1 0-1,1 0 1,-1 1 0,0-1 0,0 0 0,1 1-1,-1 0 1,0-1 0,0 1 0,1 0-1,-1 0 1,0 0 0,0 0 0,0 0-1,-3 1 1,2-1 1,0 0-1,0 0 0,1 0 0,-1 1 1,0-1-1,0 1 0,1-1 1,-1 1-1,1 0 0,-1 0 1,1 0-1,-1 1 0,1-1 1,-5 3-1,3 3-5,0-1-1,0 1 1,1 0 0,0 1 0,0-1-1,1 0 1,0 1 0,1-1 0,-2 14-1,3 76 30,1-48 19,-1-47-30,0 1 0,1 0-1,-1-1 1,0 1-1,1-1 1,0 1-1,-1 0 1,1-1-1,0 1 1,1-1 0,-1 0-1,0 1 1,1-1-1,-1 0 1,1 0-1,0 0 1,-1 0-1,1 0 1,0 0 0,0 0-1,1-1 1,-1 1-1,0-1 1,1 1-1,0-1 1,-1 0-1,1 0 1,-1 0 0,1 0-1,0-1 1,-1 1-1,1 0 1,3-1-1,1 1 9,0-1 0,-1 1 0,0-1 1,0-1-1,0 1 0,0-1 0,0 0 0,1-1 0,-1 1 0,0-1 0,0 0 0,-1-1 0,1 1 0,8-5 0,16-17 29,-1-1-1,0-1 1,-2-1-1,-1-1 1,-2-2 0,-1 0-1,-1-1 1,20-40-1,-39 66 14,1-1 0,-2 0-1,1 1 1,-1-1-1,0 0 1,0 0-1,0 0 1,-1-1 0,1 1-1,-1 0 1,-1-7-1,0 13 436,-1 0-490,-1 0 0,0 1 0,1-1 1,0 1-1,-1-1 0,1 1 0,0 0 1,0 0-1,0-1 0,0 1 0,0 0 1,0 0-1,0 0 0,0 0 0,0 0 1,0 0-1,1 0 0,-1 0 0,0 1 1,1-1-1,-1 0 0,1 0 0,-1 1 1,1-1-1,0 0 0,-1 0 0,1 1 1,0-1-1,0 2 0,-3 43-117,3-45 115,0 1-8,0 1 0,0-1 0,0 1 0,1-1 0,-1 1 0,1-1 0,-1 0 0,1 0 0,0 1 0,0-1 0,0 0 0,1 0 0,-1 0 0,0 0 0,1 0 1,0 0-1,-1 0 0,1 0 0,3 2 0,46 21-281,-43-22 258,-1 0 0,1 1 0,-1 0 0,14 8 0,-20-11 34,-1-1-1,1 1 1,-1 0-1,1-1 1,-1 1 0,1 0-1,-1-1 1,0 1-1,1 0 1,-1 0-1,0-1 1,1 1-1,-1 0 1,0 0-1,0-1 1,0 1 0,0 0-1,0 0 1,0 0-1,0-1 1,0 1-1,0 0 1,0 0-1,0 0 1,0-1-1,-1 1 1,1 0 0,0 0-1,-1-1 1,1 1-1,0 0 1,-1-1-1,1 1 1,-1 0-1,1-1 1,-2 2 0,-25 21 3,0-4-643,-59 28-1,47-30-1776,-48 15 0,25-13-6835</inkml:trace>
  <inkml:trace contextRef="#ctx0" brushRef="#br0" timeOffset="3371.02">396 1581 3394,'0'0'21425,"0"1"-21422,0-1-1,0 0 0,0 0 0,0 0 0,0 0 0,0 1 0,0-1 1,0 0-1,0 0 0,-1 0 0,1 0 0,0 1 0,0-1 1,0 0-1,0 0 0,0 0 0,0 0 0,0 1 0,0-1 0,1 0 1,-1 0-1,0 0 0,0 0 0,0 1 0,0-1 0,0 0 1,0 0-1,0 0 0,0 0 0,0 1 0,0-1 0,1 0 0,-1 0 1,0 0-1,0 0 0,0 0 0,0 0 0,0 1 0,1-1 1,-1 0-1,0 0 0,0 0 0,0 0 0,0 0 0,1 0 0,-1 0 1,0 0-1,0 0 0,0 0 0,0 0 0,1 0 0,17 5 6,2-1-1,-1-1 1,1 0-1,-1-2 0,1 0 1,30-3-1,-12 2 21,465-22 202,-493 22-218,17-5-14,-24-1-24,-14-4-17,-44-16-104,45 23 202,0 0 1,1-1 0,0-1 0,0 0-1,-12-8 1,63 26 38,1-1 0,0-2 0,60 5 0,-101-15-96,-1 0-1,0 0 1,1 0-1,-1 0 0,1 1 1,-1-1-1,0 0 1,1 1-1,-1-1 1,0 0-1,1 1 1,-1 0-1,0-1 1,1 1-1,-1 0 1,0 0-1,0 0 1,2 1-1,-3-1-2,2 0-1,-2 0 1,0-1-1,0 1 1,0 0-1,0 0 1,0 0-1,0-1 1,0 1-1,0 0 1,0 0-1,0 0 1,0-1-1,-2 1 1,2 0-1,0 0 1,-1-1-1,1 1 1,0 0-1,-1 0 1,1-1-1,-1 1 1,0 0-1,-5 6-28,0 0 1,-1 0-1,0-1 0,-10 6 1,14-9 42,-78 61-551,28-21-1253,-3-1-3701,16-13-4746</inkml:trace>
  <inkml:trace contextRef="#ctx0" brushRef="#br0" timeOffset="3927.77">1768 1439 8884,'0'0'11117,"0"-6"-8454,0 10-636,-1 17-2021,-1 0-1,-1 0 0,-1 0 0,-13 39 1,-39 81-392,50-127 161,3-9-498,0 0-1,2 0 1,-1 1 0,1-1-1,0 0 1,0 1 0,0 6-1,1-1-4790</inkml:trace>
  <inkml:trace contextRef="#ctx0" brushRef="#br0" timeOffset="4237.76">1647 1439 12118,'0'0'11845,"-40"-21"-11381,40 18-224,0 0-208,11-7-32,29-2 0,23-9 16,9-1-16,14-3-736,-1 13-433,-18 3-1840,-22 6-1905,-22 3-4498</inkml:trace>
  <inkml:trace contextRef="#ctx0" brushRef="#br0" timeOffset="5133.49">2096 1566 10869,'0'0'6053,"7"0"-5628,-4 0-342,0 1 0,0-1 1,0 0-1,0-1 1,1 1-1,-1 0 1,0-1-1,-1 0 1,1 1-1,0-1 1,0 0-1,-1-1 0,1 1 1,0 0-1,-1-1 1,1 1-1,-1-1 1,0 0-1,0 0 1,1 0-1,-1 0 0,0 0 1,0 0-1,0 0 1,0-1-1,-1 1 1,0-1-1,1 1 1,-1-1-1,0 0 0,0 1 1,0-1-1,-1 0 1,1 0-1,0-4 1,-1 6-44,-1 0 1,1 0-1,0 0 1,-1 0-1,1 0 0,-1 0 1,1 0-1,-1 0 1,0 0-1,1 0 1,-1 0-1,0 0 1,0 1-1,0-1 1,1 0-1,-1 0 1,0 1-1,0-1 0,0 1 1,0-1-1,0 1 1,0-1-1,0 1 1,0-1-1,-1 1 1,0 0-1,1 0 1,0 0-1,0-1 1,0 1-1,-2 0 1,-44-1-3,38 1 59,1 0-94,-2 0 1,2 1 0,-1 0-1,1 1 1,-1 0 0,0 0 0,1 0-1,0 1 1,0 0 0,0 1-1,0 0 1,0 0 0,1 0-1,0 1 1,1 0 0,-1 0 0,0 1-1,1 0 1,0 0 0,1 0-1,-1 1 1,1 0 0,1 0-1,-1 0 1,1 0 0,0 1 0,1 0-1,0-1 1,0 1 0,-2 14-1,4-16-3,0 0 0,0 1-1,1-1 1,-1 0 0,1 0-1,1 0 1,-1 0 0,1 0-1,0 0 1,3 7-1,-3-10-11,0-1-1,1 1 0,0-1 1,-1 1-1,1-1 0,0 0 0,0 0 1,0 0-1,0 0 0,0 0 0,2-1 1,-2 1-1,0-1 0,1 1 0,-1-1 1,1 0-1,0 0 0,-1 0 1,1 0-1,0 0 0,0 0 0,0-1 1,4 1-1,19 2-655,0-2 0,-1 0 0,2-1 0,29-5 0,-27 1-752,1-2 0,-1 0 0,-1-2 1,0-1-1,0-2 0,-1 0 0,0-2 0,-1 0 0,-1-2 1,37-28-1,-43 23 17628,-31 23-15568,3 2-517,0 1 0,-1 1 0,1 0 0,1 0 0,1 0 0,-2 1 0,2 0 1,-9 13-1,-7 5-68,12-13-155,-65 63 89,67-69-689,1 0 1,-1 0-1,-2-1 0,-10 5 0,21-10 430,-1-1-1,1 1 0,-1-1 1,0 0-1,1 0 1,-1 1-1,0-1 0,1 0 1,-1 0-1,0 0 1,1 0-1,-1 0 0,0 0 1,-1 0-1,2 0 1,-1 0-1,0 0 0,1 0 1,-1 0-1,0 0 1,1 0-1,-1-1 0,0 1 1,1 0-1,-1-1 1,0 1-1,1 0 0,-1-1 1,1 1-1,-1-1 1,1 1-1,-1-1 0,0 0 1,-8-29-2553,12-45 4725,-2 67-1863,6-32 4405,7 18 2384,-11 21-6674,0 1 0,0-1 1,0 1-1,0 0 0,0 0 0,0 0 1,0 0-1,0 0 0,0 1 0,0-1 1,0 1-1,1 0 0,-2 0 0,1 0 1,4 2-1,16 8-127,2 0 0,-1-2 1,36 9-1,-52-16-114,1-1-1,-1 0 1,1 0 0,-1 0-1,0-1 1,2 0 0,-2-1 0,1 0-1,-1 0 1,0-1 0,1 0-1,-1 0 1,0-1 0,13-5-1,-7-1-86,0 0 0,0-1 0,-2 0 0,0 0 0,1-2 0,-2 1 0,0-1 0,-1-1 0,0 0 1,-1 0-1,0-1 0,8-22 0,-1 5 450,-4-2 0,-1 1 0,0-2 1,8-57-1,-18 85 1868,0 10-921,-2 23-656,-6 41-774,-12 19 365,7-41-207,3 1 0,2 0 0,-1 50 1,8-86-115,-1-10 28,1 0 0,0 0 0,-1 0 0,1 0 0,0-1 0,0 1 0,0 0 0,0 0 0,-1 0 1,1 0-1,0 0 0,1 0 0,-1 0 0,0 0 0,0-1 0,0 1 0,0 0 0,1 0 0,-1 0 0,0 0 0,1-1 0,-1 1 0,1 0 0,-1 0 0,1 0 0,-1-1 0,1 1 0,0 0 0,-1-1 0,1 1 0,0-1 0,-1 1 0,1-1 0,0 1 0,0-1 0,0 1 0,-1-1 0,1 0 0,0 1 0,0-1 0,0 0 0,0 0 1,0 1-1,0-1 0,1 0 0,25 0-4185</inkml:trace>
  <inkml:trace contextRef="#ctx0" brushRef="#br0" timeOffset="5302.75">2736 1445 13286,'0'0'9172,"-35"-3"-9316,92-3 144,22-12-32,23-16-672,23-6-3042,-1-3-2401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2:49.843"/>
    </inkml:context>
    <inkml:brush xml:id="br0">
      <inkml:brushProperty name="width" value="0.035" units="cm"/>
      <inkml:brushProperty name="height" value="0.035" units="cm"/>
      <inkml:brushProperty name="color" value="#004F8B"/>
    </inkml:brush>
  </inkml:definitions>
  <inkml:trace contextRef="#ctx0" brushRef="#br0">180 679 11125,'0'0'10234,"5"-15"-7747,90-32-2352,2 4 0,171-51-1,-184 67-96,110-35 4,-38 15 29,184-84 1,-313 113 298,-25 18-426,-2-1 0,1 0-1,-1 1 1,1-1 0,-1 1 0,1-1-1,-1 0 1,0 1 0,1-1 0,-1 0-1,0 1 1,0-1 0,1 0 0,-1 1-1,0-1 1,0 0 0,0 0 0,0 1-1,0-1 1,0 0 0,0-1 0,-1 1-231,0-1 1,-1 1 0,1 0-1,-1-1 1,0 1 0,1 0-1,0 0 1,-1 0 0,1 0-1,-1 1 1,0-1 0,1 0-1,-1 0 1,1 1 0,-1-1-1,0 1 1,0 0 0,1 0-1,-1-1 1,0 1 0,0 0 0,1 0-1,-1 1 1,-2-1 0,-28 0-4338,0 0-1037</inkml:trace>
  <inkml:trace contextRef="#ctx0" brushRef="#br0" timeOffset="286.45">1260 112 6723,'0'0'12304,"-4"-10"-10890,-14-26-568,13 26-475,20 13-275,42 20-76,0 2-1,67 41 1,-114-61-56,0 1 0,-1 1 0,0 0 0,0 0 0,11 12 0,-19-17 17,1 0-1,-1 0 1,1 0 0,-1 0 0,1 0 0,0 0-1,-1 0 1,0 1 0,0-1 0,-1 0 0,1 1 0,0-1-1,-1 1 1,0-1 0,1 1 0,-1-1 0,0 1-1,0-1 1,0 1 0,-1-1 0,1 1 0,-1-1 0,1 0-1,-1 1 1,0-1 0,0 0 0,0 1 0,-1-1-1,1 0 1,-1 0 0,-1 3 0,-7 6-26,-1 0-1,0-1 1,0 0 0,-1-1 0,-1 0 0,1-1-1,-28 13 1,-25 18-7741,57-33 954</inkml:trace>
  <inkml:trace contextRef="#ctx0" brushRef="#br0" timeOffset="755.54">1971 152 13094,'0'0'6993,"-2"11"-6927,-4 27-26,-2-1 0,-1 0 0,-3 0 0,-25 56 0,36-91-18,0 0 0,0 0 0,0 0 0,0 0 0,-1 0 0,1-1 0,0 1-1,-1 0 1,1-1 0,-1 1 0,1-1 0,-1 1 0,-3 1 0,4-3-10,1-1 0,-1 1 1,0-1-1,0 1 0,1-1 0,-1 1 1,0-1-1,1 1 0,-1-1 0,0 1 1,1-1-1,-1 0 0,1 1 0,-1-1 1,1 0-1,0 0 0,-1 1 0,1-1 1,0 0-1,-1 0 0,1 0 0,0 1 1,0-1-1,0 0 0,-1 0 0,1 0 1,0 0-1,0 0 0,0 1 0,1-1 1,-1 0-1,0 0 0,0-1 0,-1-19 14,0 1 0,1-1 0,1 0 0,1 1 0,1-1 0,1 1-1,1-1 1,1 1 0,0 1 0,1-1 0,1 1 0,2 1 0,0-1 0,1 1-1,0 1 1,1 0 0,1 1 0,1 0 0,15-14 0,-28 29-27,-1 0-1,1 0 1,0 0 0,-1 1-1,1-1 1,0 0 0,0 0-1,0 1 1,0-1 0,-1 1-1,1-1 1,0 1 0,0-1-1,0 1 1,1-1 0,-1 1-1,0 0 1,0 0 0,0-1-1,0 1 1,0 0 0,0 0-1,0 0 1,1 0 0,-1 0-1,0 0 1,0 1 0,0-1-1,1 1 1,0 1-7,0-1 0,-1 1-1,0 0 1,1 1 0,-1-1 0,0 0 0,0 0-1,0 0 1,-1 1 0,1-1 0,0 1-1,-1 2 1,7 38 72,-1 1 0,-3 0 0,-5 86 1,0-40-1096,2-70-80,-1 27-5480,-3-30-2042</inkml:trace>
  <inkml:trace contextRef="#ctx0" brushRef="#br0" timeOffset="899.07">2001 360 11093,'0'0'4434,"98"-16"-15527</inkml:trace>
  <inkml:trace contextRef="#ctx0" brushRef="#br0" timeOffset="2196.71">2245 370 5651,'0'0'8996,"21"-16"-8804,63-51-77,-77 61-73,1 0 1,-1-1-1,1 1 1,-1-1 0,-1-1-1,1 1 1,-2-1-1,8-12 1,-10 12 493,-1 1-1,0 0 1,0-1 0,-1 0 0,0 1-1,0-1 1,0 0 0,-2-10 0,-16 38-446,11-12-74,0 0 1,1 1-1,-1-1 0,2 1 0,-1 0 0,1 0 1,1 1-1,-2-1 0,3 1 0,-1 0 0,1 0 0,1 0 1,0 0-1,0 18 0,2-27-39,-1-1-1,0 1 1,0-1-1,0 1 1,1-1 0,-1 0-1,0 1 1,1-1-1,-1 1 1,0-1-1,1 0 1,-1 1 0,1-1-1,-1 0 1,0 1-1,1-1 1,-1 0 0,1 0-1,-1 0 1,1 1-1,-1-1 1,1 0-1,-1 0 1,1 0 0,-1 0-1,1 0 1,-1 0-1,1 0 1,-1 0 0,3 0-1,20 0-995,-16-1 552,4 1-224,0-2-1,-1 0 0,1 0 0,-1-1 0,0 0 0,0-1 1,0 0-1,1 0 0,-1-1 0,-1 0 0,0-1 0,13-11 1,-14 10 215,1 0 1,-2 0 0,1-1-1,-1 0 1,-1 0 0,1-1-1,6-10 1,-10 13 665,-1 1 1,1-1 0,-1 0-1,0 0 1,0-1-1,-1 1 1,2-8 0,3-61 10934,-6 89-10389,-3 11-676,0 0 0,-2 0 0,-1 0-1,-12 30 1,3-2 76,-7 32-100,-20 67 142,4-56-4653,38-96 4274,0 1-1,0-1 0,0 0 1,0 1-1,0-1 0,0 0 1,0 0-1,0 1 0,0-1 1,0 0-1,0 1 0,0-1 0,0 0 1,0 1-1,0-1 0,-1 0 1,1 0-1,0 1 0,0-1 1,0 0-1,0 0 0,-1 1 1,1-1-1,0 0 0,0 0 1,-1 1-1,1-1 0,0 0 1,0 0-1,-1 0 0,1 0 1,0 0-1,-1 1 0,1-1 1,0 0-1,-1 0 0,1 0 1,0 0-1,0 0 0,-1 0 1,1 0-1,0 0 0,-1 0 1,1 0-1,-1 0 0,0-18-2419,7-31 3143,3 19 1442,1 0 0,23-49 0,-28 68-1546,1 0 0,0 0 1,1 1-1,0 0 0,1 0 0,0 0 1,0 1-1,1 1 0,19-15 0,-26 22-363,0-1 0,0 1 0,0 0 0,0 0 0,0 0 0,1 0 0,-1 0 0,0 0 0,1 0 0,-1 1 0,0-1-1,1 1 1,-1 0 0,0 0 0,1 0 0,-1 0 0,1 0 0,-1 0 0,0 1 0,4 0 0,-5 0-39,1 0 0,-1 0 0,1 0 0,-1 1 0,0-1 0,1 0 0,-1 1 0,0-1 0,0 1 1,0-1-1,0 1 0,0 0 0,0-1 0,-1 1 0,1 0 0,0-1 0,-1 1 0,1 0 0,-1 0 0,0 0 0,0 0 0,1-1 0,-1 1 1,-1 0-1,1 2 0,0 0 12,0-1 0,-1 1 0,1 0 0,-1-1 0,0 1 0,0-1 0,0 1 0,-1-1 0,1 1 0,-1-1 0,0 0 0,0 1 0,0-1 0,0 0 0,0 0 0,-1-1 0,-4 5 0,-3 2 83,-1-1 0,0-1 0,-21 10 0,15-7 0,134-68 1676,-70 37-2447,-1-3 0,59-39 1,-93 54 533,1-1 0,-1 0 0,-1-1 0,1 0 1,-1-1-1,-1 0 0,-1-1 0,0 0 0,0 0 1,-2-1-1,0 0 0,6-17 0,-10 23 160,-1 1 0,-1-1 1,0 0-1,0 0 0,0 0 0,-1-12 0,0 11 285,-1 8-282,1 1 0,0 0-1,0-1 1,0 1 0,0-1 0,-1 1 0,1 0 0,0-1-1,0 1 1,-1 0 0,1-1 0,0 1 0,-1 0 0,1 0-1,0-1 1,-1 1 0,1 0 0,0 0 0,-1-1 0,1 1-1,0 0 1,-1 0 0,1 0 0,-1 0 0,1 0 0,0 0-1,-1 0 1,1 0 0,-1 0 0,1 0 0,-1 0 0,1 0-1,0 0 1,-1 0 0,1 0 0,-1 0 0,1 0 0,0 0 0,-1 0-1,1 1 1,-1-1 0,1 0 0,0 0 0,-1 1 0,1-1-1,0 0 1,-1 0 0,1 1 0,0-1 0,0 0 0,-1 1-1,-21 14-73,11-2 76,0 0 0,1 1-1,0 0 1,1 0 0,0 1 0,1 0-1,1 1 1,-6 18 0,6-12 19,1 1 1,1 0-1,0 0 0,2 0 1,-1 35-1,4-57-63,1-1 0,-1 1 1,0 0-1,0 0 0,0 0 0,0 0 0,1 0 0,-1 0 0,0-1 1,1 1-1,-1 0 0,1 0 0,-1 0 0,1-1 0,-1 1 1,1 0-1,0-1 0,-1 1 0,1 0 0,0-1 0,-1 1 0,1-1 1,0 1-1,0-1 0,1 1 0,30 5-135,-19-6-10,0-1 0,-1-1-1,19-4 1,0-4-265,-1-2 0,55-29 0,-15 7 385,-70 34 51,1-1-1,0 1 1,-1 0 0,1 0 0,-1 0 0,1 0-1,-1 0 1,1 0 0,-1 1 0,1-1 0,0 0-1,-1 0 1,1 0 0,-1 0 0,1 1-1,-1-1 1,1 0 0,-1 0 0,0 1 0,1-1-1,-1 0 1,1 1 0,-1-1 0,1 1 0,-1-1-1,0 1 1,1-1 0,-1 0 0,0 1 0,0-1-1,1 1 1,-1-1 0,0 1 0,0-1 0,0 1-1,1 0 1,-1-1 0,0 1 0,0-1 0,0 1-1,0-1 1,0 1 0,0 0 0,4 41 709,-2-13-321,-1-26-361,0 1-1,0-1 1,0 0 0,0 1-1,1-1 1,-1 0 0,1 0-1,0 0 1,0 0 0,4 5-1,-4-6-19,0-1-1,1 0 0,-1 0 0,1 0 0,-1 0 0,1 0 0,-1-1 0,1 1 0,0-1 0,-1 0 0,1 1 0,-1-1 1,1 0-1,0-1 0,5 0 0,-1 0-24,-1-1 1,1 0 0,-1 0-1,1 0 1,-1-1 0,0 0-1,0 0 1,0-1 0,0 0-1,-1 0 1,1 0-1,-1-1 1,0 0 0,0 0-1,5-8 1,-4 6-21,2 1 0,-2-1 0,1 1 1,0 0-1,0 1 0,1 0 0,-1 0 0,10-4 0,-16 9 6,0-1-1,0 1 1,0-1-1,0 1 1,0 0-1,0 0 1,0 0-1,0-1 1,1 1-1,-1 0 1,0 0-1,0 1 1,0-1-1,0 0 1,0 0-1,0 0 1,0 1-1,0-1 1,0 0-1,0 1 1,0-1-1,0 1 1,0-1-1,0 1 1,-1 0-1,1-1 0,0 1 1,0 0-1,0 0 1,-1-1-1,1 1 1,0 0-1,-1 0 1,1 0-1,-1 0 1,1 0-1,0 1 1,11 48 342,-2-14 90,-9-33-403,1-1 0,0 1-1,-1-1 1,1 0-1,0 0 1,0 0 0,1 0-1,-1 0 1,0 0 0,1-1-1,-1 1 1,1-1-1,-1 1 1,1-1 0,-1 0-1,1 0 1,0 0 0,4 0-1,52 3-4680,-48-4 2359,7 0-9835</inkml:trace>
  <inkml:trace contextRef="#ctx0" brushRef="#br0" timeOffset="3318.5">185 855 9652,'0'0'2180,"18"-15"-2111,55-46-39,-49 40 761,-23 19-479,0 1 0,0 0-1,0 0 1,0 0-1,0 0 1,0 0 0,0 0-1,0 0 1,1 0-1,-1 0 1,0 1 0,1-1-1,-1 0 1,0 1-1,1-1 1,-1 1 0,1-1-1,-1 1 1,3 0-1,12 3-327,-9-2-652,37 12 1592,65 29 1,-33-13-432,39 12-314,3-5 0,0-6 1,2-5-1,1-4 0,135 4 0,-189-25-2529,-67 0 2231,1-1 1,0 1-1,0 0 0,0-1 1,-1 1-1,1-1 0,0 0 1,0 1-1,-1-1 0,1 0 1,0 1-1,-1-1 1,1 0-1,-1 0 0,1 1 1,-1-1-1,1 0 0,-1 0 1,0 0-1,1 0 0,-1 0 1,0 1-1,0-1 0,0 0 1,0 0-1,1 0 1,-1 0-1,0 0 0,-1 0 1,1 0-1,0 0 0,0 0 1,0 0-1,0 0 0,-1 1 1,0-3-1,1 0 77,-1 0 0,0 0 0,1 0 0,-1 0 0,0 0 0,-1 0 0,1 0 0,0 0 0,-1 1 0,1-1 0,-1 1 0,-3-4 0,0 2 356,-25-19 900,11 16 3237,22 23-4704,1-10 261,0 0 1,1 0 0,-1 0 0,1 0 0,0-1-1,0 0 1,0 0 0,9 6 0,-7-6 16,0 1 0,-1 0 0,1 0 0,-2 1 0,11 13 0,-16-19-24,0-1 1,1 1-1,-1 0 0,0 0 1,0 0-1,0 0 0,0 0 1,0 0-1,0 0 1,0 0-1,0 0 0,-1 0 1,1 0-1,0 0 0,-1 0 1,1 0-1,0 0 0,-1 0 1,1 0-1,-1-1 0,1 1 1,-1 0-1,0 0 1,1 0-1,-1-1 0,0 1 1,1 0-1,-1-1 0,0 1 1,0-1-1,0 1 0,0-1 1,0 1-1,1-1 0,-1 0 1,0 1-1,0-1 0,0 0 1,0 0-1,0 0 1,-1 1-1,-49 11-77,45-10 2,-24 3-824,10-4-5618</inkml:trace>
  <inkml:trace contextRef="#ctx0" brushRef="#br0" timeOffset="3708.48">1942 901 7443,'0'0'11270,"-5"20"-11217,3-7-28,-2 8 13,-1 0-1,0-1 0,-2 0 0,-1 0 0,0-1 0,-14 23 0,-35 35 793,56-84 1943,9-39-2451,3 26-329,1 1-1,0 0 1,2 1 0,0 0-1,1 1 1,1 1-1,31-26 1,-47 41 5,1 1 0,-1 0-1,1-1 1,-1 1 0,0 0 0,1 0 0,-1-1-1,1 1 1,-1 0 0,1 0 0,-1-1-1,1 1 1,-1 0 0,1 0 0,-1 0-1,1 0 1,-1 0 0,1 0 0,-1 0-1,1 0 1,-1 0 0,1 0 0,-1 0-1,1 0 1,-1 0 0,1 1 0,-1-1 0,1 0-1,-1 0 1,1 0 0,-1 1 0,2 0-1,7 18-59,-2 29 23,-7-45 46,1 8-226,1 12 387,-1-1-1,-3 34 1,-10-9-1793,10-43 991,0 1 0,0-1 0,0 0 1,-1 0-1,0 0 0,0-1 0,0 1 0,-4 3 0,-19 13-6137</inkml:trace>
  <inkml:trace contextRef="#ctx0" brushRef="#br0" timeOffset="3861.75">1866 1159 3426,'0'0'15671,"71"-52"-15639,-18 43-32,2 3-1793,10-3-1825,-16-7-4722</inkml:trace>
  <inkml:trace contextRef="#ctx0" brushRef="#br0" timeOffset="4145.66">2322 879 7411,'0'0'10605,"-3"-1"-8082,0 11-604,1 26-1927,-1 0 0,-3 0-1,-9 38 1,4-24-404,9-41-495,-3 16-2395,7-13-3505</inkml:trace>
  <inkml:trace contextRef="#ctx0" brushRef="#br0" timeOffset="5070.51">2547 932 8244,'0'0'12795,"-3"7"-12563,-46 111 168,-74 192-10,115-283-438,5-11-19,-2 0 0,0-1 0,-1 1 0,-1-1 0,0 0 0,-1-1 0,0 1 0,-20 23 0,28-37 37,0-1-1,0 0 1,-1 1 0,1-1-1,0 0 1,0 1 0,-1-1 0,1 0-1,0 0 1,-1 1 0,1-1-1,0 0 1,0 0 0,-1 0 0,1 0-1,-1 1 1,1-1 0,0 0-1,-1 0 1,1 0 0,0 0 0,-1 0-1,1 0 1,-1 0 0,1 0-1,0 0 1,-1 0 0,1 0-1,0 0 1,-1 0 0,1 0 0,-1 0-1,1 0 1,0-1 0,-1 1-1,1 0 1,0 0 0,-1 0 0,1 0-1,0-1 1,-1 1 0,1 0-1,0-1 1,0 1 0,-1 0 0,1 0-1,0-1 1,0 1 0,0 0-1,-1-1 1,1 1 0,0 0 0,0-1-1,0 1 1,0-1 0,0 1-1,0 0 1,0-1 0,-1 1 0,1 0-1,0-1 1,0 1 0,1-1-1,-1 1 1,0-1 0,-1-33-909,1 27 577,0-22 179,1-1 0,2 1 0,1 0 0,10-37 1,-11 54 208,0 1 1,1 0 0,1 0 0,-1 1-1,2-1 1,0 1 0,0 0 0,1 1 0,0 0-1,0 0 1,1 0 0,0 1 0,2 0 0,9-7-1,-14 12 11,0 0-1,0 1 0,0-1 1,0 1-1,1 1 0,-1-1 0,0 1 1,1 0-1,-1 0 0,10 0 1,-13 1-24,0 0 0,0-1 0,0 1 0,1 1 0,-1-1 0,0 0 0,0 0 0,0 1 0,0-1 1,0 1-1,-1 0 0,1-1 0,1 1 0,-1 0 0,0 0 0,0 0 0,-1 0 0,1 1 1,-1-1-1,1 0 0,-1 1 0,1-1 0,-1 1 0,0-1 0,0 1 0,1 0 0,-1 0 1,0-1-1,0 3 0,0-1 2,0 0 0,-1 0-1,1 0 1,-1-1 0,1 1 0,-1 0 0,0 0 0,-1 0 0,1 0 0,0 0-1,-1-1 1,1 1 0,-1 0 0,0 0 0,0-1 0,0 1 0,0 0 0,-1-1-1,1 1 1,-1-1 0,0 0 0,1 1 0,-1-1 0,0 0 0,0 0 0,0 0 0,-5 2-1,-3 3 57,-1-1-1,0 0 1,-1 0-1,0-1 1,-12 3-1,6-1 1,-4-1 142,22-6-206,0 0-1,0 0 1,0 0-1,0 0 1,0 0-1,0 0 0,-1 0 1,1 0-1,0 0 1,0-1-1,0 1 0,0 0 1,0 0-1,0 0 1,0 0-1,0 0 1,0 0-1,0 0 0,-1 0 1,1 0-1,0 0 1,0-1-1,0 1 0,0 0 1,0 0-1,0 0 1,0 0-1,0 0 1,0 0-1,0 0 0,0 0 1,0-1-1,0 1 1,0 0-1,0 0 0,0 0 1,0 0-1,0 0 1,0 0-1,0 0 1,0-1-1,0 1 0,0 0 1,0 0-1,0 0 1,0 0-1,0 0 0,0 0 1,1 0-1,-1 0 1,0 0-1,0-1 0,0 1 1,0 0-1,0 0 1,0 0-1,0 0 1,0 0-1,0 0 0,1 0 1,-1 0-1,0 0 1,0 0-1,0 0 0,0 0 1,0 0-1,0 0 1,1 0-1,33-25 127,48-24-618,-41 26-56,-1-1 0,37-31 0,-67 47 548,0-1 1,-1 0-1,0-1 0,0 0 1,-1 0-1,0-1 1,-1 0-1,0 0 0,0 0 1,-1-1-1,7-22 1,-25 56 4097,3-2-4106,-1 0 0,2 1 0,1 1 1,1-1-1,-6 40 0,13-61-5,0 1 1,-1 0-1,1-1 0,0 1 0,0-1 1,0 1-1,-1-1 0,1 1 0,0-1 0,0 1 1,0-1-1,0 0 0,0 1 0,0-1 1,0 0-1,0 0 0,0 0 0,0 0 1,0 0-1,0 0 0,0 0 0,0 0 1,1-1-1,30 0 13,-32 1-7,12-2 20,1-1-1,-1 0 0,0-1 1,0 0-1,-1-1 0,14-8 0,39-13 36,-63 26-60,1 0 0,-1 0 0,1-1 0,0 1 0,-1 0 1,1 1-1,0-1 0,-1 0 0,1 0 0,-1 1 0,1-1 0,-1 1 0,1-1 0,-1 1 1,1 0-1,-1-1 0,1 1 0,-1 0 0,0 0 0,1 0 0,-1 0 0,0 0 1,0 0-1,0 1 0,0-1 0,2 2 0,-2-1 14,0-1 0,0 1-1,0-1 1,1 1 0,-1-1 0,1 0 0,-1 0-1,1 0 1,-1 0 0,2 0 0,-1 0 0,-1 0-1,1 0 1,0-1 0,0 1 0,-1-1 0,5 1 0,2-1-31,-1 0 1,1 0-1,0-1 0,0-1 1,12-2-1,-18 3 28,0 1 0,0-1 0,-1 0 0,1 0 0,0 0 0,-1 0 0,1 0 0,0 0 0,-1 0 0,1 0 0,-1-1 0,0 1-1,1-1 1,-1 1 0,0-1 0,0 1 0,0-1 0,0 0 0,0 1 0,0-1 0,-1 0 0,1 0 0,-1 0 0,1 0 0,-1 1-1,1-1 1,-1 0 0,0-4 0,0 6 512,-2 40-750,-5-17-59,-8 42 610,19-36-3057,-4-28 2330,1 1-1,0-1 1,0 0-1,-1 1 1,1-1 0,0 0-1,0 0 1,0 0-1,0 0 1,0 0 0,0 0-1,1 0 1,-1 0-1,0 0 1,0-1 0,3 2-1,36 6-11369</inkml:trace>
  <inkml:trace contextRef="#ctx0" brushRef="#br0" timeOffset="5308.6">3527 1156 12134,'0'0'10885,"17"-18"-10885,15 12 0,16-3-225,2-4-831,4 4-1297,-5-3-1169,-11-1-2016,-17 4-3827</inkml:trace>
  <inkml:trace contextRef="#ctx0" brushRef="#br0" timeOffset="5490.88">3772 971 9444,'0'0'10069,"-34"59"-9605,24-32-256,10 4-112,-6-3 0,6-7-96,0 1-1440,0-7-1602,16-9-3649</inkml:trace>
  <inkml:trace contextRef="#ctx0" brushRef="#br0" timeOffset="5880.71">4132 990 10789,'0'0'10567,"-7"13"-10476,-94 163 269,96-165-497,-6 6-3554,10-27-3448,2 2 7073,0 0 0,1 0 0,0 0 0,0 0 0,0 0 0,1 1 0,6-12 0,32-55 4303,-29 54-3115,-12 19-1004,1 1 1,-1-1-1,0 0 0,1 1 0,-1-1 0,1 1 1,-1-1-1,1 0 0,-1 1 0,1-1 0,-1 1 1,1 0-1,0-1 0,-1 1 0,1-1 0,0 1 1,-1 0-1,1-1 0,0 1 0,0 0 0,-1 0 1,1 0-1,0 0 0,0-1 0,-1 1 0,1 0 1,0 0-1,0 0 0,-1 1 0,1-1 0,0 0 0,0 0 1,-1 0-1,1 0 0,0 1 0,0-1 0,-1 0 1,1 1-1,0-1 0,-1 1 0,1-1 0,-1 1 1,2-1-1,-1 1 0,-1-1 0,1 1 0,-1-1 1,1 1-1,-1 0 0,0-1 0,1 2 0,31 45-599,-20-26 976,-10-19-644,-1 0 0,1 0 0,0 0 0,-1-1 0,1 1 0,0 0 0,0-1 0,0 0 0,0 1 0,1-1 0,-1 0 0,4 2 0,30 0-7587,-19-3 1053</inkml:trace>
  <inkml:trace contextRef="#ctx0" brushRef="#br0" timeOffset="5997.06">4119 990 10325</inkml:trace>
  <inkml:trace contextRef="#ctx0" brushRef="#br0" timeOffset="6145.87">4119 990 10325,'99'-31'2534,"-82"28"3474,-5 8-3528,-10-4-2534,-1 1-1,1 0 1,-1 0-1,1 0 1,-1 0-1,0-1 0,0 2 1,0-1-1,0 0 1,0 0-1,0 0 1,0 3-1,1-1 787,3 9-673,-1 0 0,0 1 1,3 23-1,-5-21-3655,-2 0-3698</inkml:trace>
  <inkml:trace contextRef="#ctx0" brushRef="#br0" timeOffset="6460.18">4419 975 8004,'0'0'12400,"0"-13"-11410,0 29-805,0-12-147,-1 0 0,1 0 0,0 0 0,1 0 1,-1-1-1,1 1 0,-1 0 0,1 0 0,2 5 0,-1-7-26,-1-1-1,0 1 0,1-1 0,-1 0 0,1 1 1,-1-1-1,1 0 0,-1 0 0,1 0 0,0 0 0,0 0 1,-1-1-1,1 1 0,0 0 0,0-1 0,0 1 1,0-1-1,0 0 0,1 0 0,-1 0 0,0 0 0,0 0 1,3 0-1,0 0 2,0 0 1,1 0 0,-1 0-1,0-1 1,1 1 0,-1-1-1,0-1 1,0 1 0,0-1-1,0 0 1,0 0-1,0 0 1,-1 0 0,1-1-1,-1 0 1,1 0 0,-1 0-1,0-1 1,0 1-1,0-1 1,0 0 0,-1 0-1,1 0 1,-1-1 0,-1 1-1,1-1 1,-1 0-1,1 0 1,-1 1 0,-1-1-1,1 0 1,-1-1 0,0 1-1,0 0 1,0 0-1,-1-8 1,0 12-15,-1 0 0,1 0 0,-1 0 0,0 0 1,0 0-1,1 0 0,-1 0 0,0 0 0,0 0 0,0 1 0,0-1 0,0 0 0,0 1 0,0-1 0,0 0 0,-1 1 1,1 0-1,0-1 0,0 1 0,0 0 0,0-1 0,-1 1 0,1 0 0,0 0 0,0 0 0,-1 0 0,0 1 0,-48-3-240,41 2 81,-2 0-752,0 1 0,0-1 1,-1 2-1,-11 2 0,0 5-3757</inkml:trace>
  <inkml:trace contextRef="#ctx0" brushRef="#br0" timeOffset="7952.36">0 766 48,'0'0'5773,"15"-2"-4850,4-3-751,46-8 2618,-16 9 3202,-44 4-5896,1 1 0,0 0 0,0 0 0,0 0 0,0 1 0,-1 0 0,1 0 0,-1 1 0,0 0 0,9 5 0,51 43 380,-36-28-274,52 38 913,130 72 1,100 30-54,-152-83-805,209 140 0,-354-211-259,135 89 80,-129-88-50,0 0-1,0-1 1,2-1 0,-1 0 0,41 7 0,-20-3 70,-33-9-76,-1 0 0,1 0 0,0-1 0,0-1-1,14 2 1,-23-46-198,0 36 28,-3-48-658,3 51 793,0 1-1,-1 0 1,0 0-1,1-1 1,-1 1 0,0 0-1,-1 0 1,1 0-1,0 0 1,-1 0 0,0 0-1,0 1 1,-3-5-1,4 10-11,0 0-1,0 0 0,0-1 1,1 1-1,-1 0 0,1 0 1,0 0-1,0 0 0,0 0 1,0 0-1,0 0 0,2 4 1,18 38 64,-17-40-39,0 1-1,0-1 0,0 1 1,-1 0-1,0 0 0,0 0 1,2 9-1,-4-13 4,0 0 0,-1-1 1,1 1-1,0 0 0,-1 0 0,1 0 1,-1 0-1,1 0 0,-1-1 0,0 1 0,0 0 1,0-1-1,0 1 0,0-1 0,0 1 1,0-1-1,0 1 0,-1-1 0,1 0 0,-1 1 1,1-1-1,-1 0 0,1 0 0,-1 0 0,0 0 1,1 0-1,-1-1 0,0 1 0,-3 0 1,-42 14 301,6-2-1946,16-3-3859,9-4-2445</inkml:trace>
  <inkml:trace contextRef="#ctx0" brushRef="#br0" timeOffset="8425.01">2224 1756 13430,'0'0'3951,"0"21"-3817,0 26 322,-3 0 0,-10 63 0,2-62 868,9-90 32,1 31-1339,0 0 1,1 0-1,0 0 0,0 1 0,1-1 0,1 0 0,0 0 0,0 1 0,1-1 0,8-18 0,2 3-48,1 1 0,2 0-1,25-31 1,-40 55 30,-1 0 1,0 1-1,1-1 1,-1 1-1,1-1 1,-1 1-1,1-1 1,-1 1-1,1-1 1,-1 1-1,1 0 1,0-1-1,-1 1 1,1 0-1,-1-1 1,1 1-1,0 0 1,-1 0-1,1-1 1,0 1-1,-1 0 1,1 0-1,0 0 1,-1 0-1,1 0 1,0 0-1,0 0 1,-1 0-1,1 0 1,0 0-1,-1 1 1,1-1-1,0 0 1,-1 0-1,1 1 1,-1-1-1,1 0 1,0 1-1,-1-1 1,1 1-1,-1-1 1,1 1-1,-1-1 1,1 1-1,-1-1 1,1 1-1,-1-1 1,0 1-1,1-1 1,-1 2-1,15 34 86,-14-32-64,6 22 6,-2-1 1,0 1-1,-2 0 1,-1 1-1,-1-1 1,-3 38-1,2-61-229,0 0 0,-1 0 0,1 0 0,-1 0 0,0-1 0,0 1 0,1 0 0,-2-1 0,1 1 0,0 0 0,0-1 1,-1 0-1,0 1 0,1-1 0,-1 0 0,0 0 0,0 0 0,0 0 0,-3 2 0,-21 13-4515</inkml:trace>
  <inkml:trace contextRef="#ctx0" brushRef="#br0" timeOffset="8582.16">2213 1968 11461,'0'0'9557,"82"-50"-9557,-50 44-417,11 0-1808,-4 3-1936,-7 0-7381</inkml:trace>
  <inkml:trace contextRef="#ctx0" brushRef="#br0" timeOffset="8888.86">2539 1888 13926,'0'0'4616,"15"-7"-4552,49-25-32,-59 29-26,-1 0 0,0 0 0,0-1 0,0 1 0,0-1-1,-1 0 1,1 0 0,-1-1 0,0 1 0,0-1 0,-1 1 0,1-1 0,-1 0 0,0 0 0,0 0 0,-1 0 0,1 0 0,-1-1 0,-1 1 0,1 0 0,-1 0-1,0-11 1,3-7 269,-32 94-317,21-56 64,0 1 1,2-1-1,0 1 1,1 0-1,0 0 1,2 1-1,-1-1 1,1 1-1,2 0 1,0 29-1,1-44-66,1-1 0,-1 1 0,0-1 0,1 0 0,-1 1 0,1-1 0,-1 0 0,1 1 0,0-1 0,1 0 0,-1 0 1,0 1-1,-1-1 0,1 0 0,1 0 0,-1 0 0,0 0 0,0 0 0,0 0 0,0-1 0,1 1 0,-1 0 0,0-1 0,1 1 0,-1-1 0,1 1 0,-1-1 0,2 1 0,46 1-4222,-41-3 3284,35-1-5106</inkml:trace>
  <inkml:trace contextRef="#ctx0" brushRef="#br0" timeOffset="9316.51">3263 1927 1745,'0'0'20521,"-21"-3"-20489,42 3-32,6 0 32,12 0-32,-2-3-16,-4-6-960,-5-1-1377,-12 1-801,-6-3-1600,-10 0-1841</inkml:trace>
  <inkml:trace contextRef="#ctx0" brushRef="#br0" timeOffset="9482.9">3413 1816 4930,'0'0'11750,"-27"28"-11350,16 3 32,-5 6 144,5-4-384,0-2-64,11 0-128,0-10-912,0-2-1585,6-10-2129</inkml:trace>
  <inkml:trace contextRef="#ctx0" brushRef="#br0" timeOffset="9699.69">3641 1792 13654,'0'0'6931,"-17"126"-6754,7-92-129,4-4 16,-4-2-64,4-13-945,1-5-1536</inkml:trace>
  <inkml:trace contextRef="#ctx0" brushRef="#br0" timeOffset="9892.58">3587 1798 7043,'0'0'11093,"37"21"-10644,-20 4-145,0 0-160,4-1-96,-5-2 80,6-4-128,-6-9 0,6-6-1233,-5-3-1136,-1 0-1409,0-6-2641</inkml:trace>
  <inkml:trace contextRef="#ctx0" brushRef="#br0" timeOffset="10077.53">3891 1762 7347,'0'0'12774,"-22"55"-12166,5-21-367,7 0-161,4-1 0,1-5-80,5-6-401,0-7-1631,5-6-1474,22-9-2481,7 0-336</inkml:trace>
  <inkml:trace contextRef="#ctx0" brushRef="#br0" timeOffset="10357.94">4081 1832 8340,'0'0'12619,"-8"11"-12259,6-7-348,-3 4 0,0 0 1,0 1-1,1-1 0,0 1 0,1 0 1,0 0-1,0 0 0,1 0 0,0 1 1,-1 15-1,3-24-13,0 0 1,1 0 0,-1 0-1,0 0 1,1 0-1,-1-1 1,0 1-1,1 0 1,-1 0 0,1 0-1,0 0 1,-1 0-1,1-1 1,-1 1-1,1 0 1,0-1 0,0 1-1,0 0 1,-1-1-1,1 1 1,0-1 0,0 1-1,0-1 1,0 0-1,0 1 1,0-1-1,0 0 1,0 0 0,0 1-1,0-1 1,0 0-1,0 0 1,0 0-1,0 0 1,0 0 0,0 0-1,0-1 1,0 1-1,-1 0 1,1 0 0,0-1-1,0 1 1,1-1-1,2 0 51,1 0 1,-1 0-1,0-1 0,0 1 0,0-1 0,0 0 0,0 0 0,0-1 1,5-2-1,-4-1-10,-1 1 1,0-1-1,0 1 1,0-1-1,-1 0 1,0-1 0,0 1-1,-1 0 1,1-1-1,-2 0 1,1 1-1,-1-1 1,1 0-1,-2 0 1,1 0 0,-1 0-1,0 0 1,-1 0-1,-1-11 1,1 16-51,-1 1 0,1-1 1,0 1-1,0 0 0,0-1 1,-1 1-1,1 0 1,-1 0-1,1 0 0,-1 0 1,0 0-1,1 0 0,-1 1 1,0-1-1,1 0 0,-1 1 1,0-1-1,0 1 0,0 0 1,1 0-1,-1-1 0,0 1 1,0 1-1,0-1 0,-1 0 1,2 0-1,-4 1 0,-28 7-1841,32-7 1526,-1-1-1,1 1 1,0-1-1,-1 1 0,1 0 1,0 0-1,0 0 0,0 0 1,0 0-1,0 0 1,0 0-1,0 0 0,0 0 1,0 0-1,-1 2 0,0 12-6490</inkml:trace>
  <inkml:trace contextRef="#ctx0" brushRef="#br0" timeOffset="10563.47">4517 1856 13606,'0'0'10533,"33"-12"-10501,0 6-48,-1 0 16,6-4-608,1 4-577,-7 0-1888,-11 0-1233,-4 0-4674</inkml:trace>
  <inkml:trace contextRef="#ctx0" brushRef="#br0" timeOffset="10776.73">4700 1710 13958,'0'0'8340,"-60"76"-8244,44-39-48,0 0-16,-1-3 16,7 0-48,4-7-1552,6-8-2114,0-10-4482</inkml:trace>
  <inkml:trace contextRef="#ctx0" brushRef="#br0" timeOffset="11176.56">5292 1740 8772,'0'0'14319,"0"-10"-13690,0-27-258,0 28 88,-3 10-406,-2 2-50,1 0 0,-1-1 0,1 2 0,-1-1 0,1 0 0,0 1 0,0 0 0,1 0 0,0 0 0,-1 0 0,1 1 0,1-1 0,-1 1 0,1 0 0,0 0 0,0-1 0,0 2 0,0-1 0,-1 9 0,1-3-24,0 0 0,1 1 0,0-1 0,0 0 1,1 1-1,1-1 0,0 0 0,4 19 0,-2-20-61,1 0-1,1-1 0,0 1 1,0-1-1,1 0 0,8 10 1,-6-9-43,-1-1 1,0 1-1,-1 0 1,7 19 0,-12-28 121,-1 0-1,1 0 1,-1 0 0,0 0 0,0 1 0,1-1 0,-1 0 0,0 0 0,0 0 0,0 1-1,0-1 1,0 0 0,0 0 0,0 1 0,-1-1 0,1 0 0,0 0 0,-1 0 0,1 0 0,-1 1-1,1-1 1,-1 0 0,0 0 0,1 0 0,-1 0 0,0 0 0,0 0 0,0-1 0,0 1-1,1 0 1,-1 0 0,0 0 0,-1-1 0,1 1 0,0-1 0,0 1 0,0-1 0,0 1-1,0-1 1,0 1 0,-1-1 0,-1 0 0,-7 2-473,-1-1 0,1 0 0,0 0 0,-13-2 0,10 1-1578,-4 0-3095</inkml:trace>
  <inkml:trace contextRef="#ctx0" brushRef="#br0" timeOffset="11705.73">5430 1884 11749,'0'0'5907,"13"-11"-4885,41-35-30,-42 29-344,-21 11-396,-25 6-135,30 0-21,1 0-71,1 0-1,0 0 1,-1 0 0,1 1 0,0-1 0,-1 1-1,1-1 1,0 1 0,-1 0 0,1 0-1,0 0 1,0 0 0,0 0 0,0 1 0,0-1-1,0 1 1,0-1 0,1 1 0,-1-1-1,0 1 1,1 0 0,-1 0 0,1 0-1,0 0 1,0 0 0,0 0 0,0 0 0,-2 5-1,1 2 19,0 1 0,0 0 0,0 0 0,2 0 0,-1 16 0,1-25-60,0 0-1,1 0 0,-1 0 0,0 0 1,0 0-1,1 0 0,-1 0 0,0 0 1,1 0-1,-1 0 0,1 0 0,-1 0 1,1 0-1,0-1 0,-1 1 0,1 0 0,0 0 1,-1-1-1,1 1 0,0 0 0,0-1 1,0 1-1,0-1 0,0 1 0,0-1 1,1 1-1,36 6-906,-24-7 435,-1-1 0,0 0 0,22-5 0,-21 1 395,1-2 0,-1 0-1,-1 0 1,1-2 0,-1 1-1,0-2 1,0 0 0,-2 0-1,1-1 1,-1 0 0,-1-1-1,0 0 1,10-17 0,-13 18 565,-1-1 0,0 1 0,1-1 0,4-20 0,-8 23 513,-1 0 0,-1 0 0,0 1 0,1-14 0,-2 22-520,-3 21-330,-7 2-135,0 0 1,-3 0-1,-21 33 1,-9 16 31,-22 75 140,47-101-1210,-1-1-1,-48 78 0,57-113-186,4-4-1221</inkml:trace>
  <inkml:trace contextRef="#ctx0" brushRef="#br0" timeOffset="12107.52">5531 2112 3858,'9'-19'2364,"2"-8"-1940,45-88 2950,-49 102-2490,1 1 1,0-1-1,1 1 1,0 1-1,1 0 1,0 0-1,14-11 1,-22 21-780,-1-1 1,0 1 0,1 0-1,0 0 1,-1 0 0,1 0-1,0 0 1,-1 0-1,1 0 1,0 0 0,0 1-1,0-1 1,0 1-1,-1-1 1,1 1 0,0 0-1,0 0 1,0 0-1,0 0 1,0 0 0,1 0-1,-1 0 1,0 1 0,0-1-1,0 1 1,0-1-1,0 1 1,-1 0 0,1 0-1,0-1 1,0 1-1,1 2 1,-1 0-60,0-1 0,1 1-1,-2 0 1,1 0 0,0 0 0,0 1-1,-1-1 1,0 0 0,0 0 0,0 1 0,0-1-1,0 1 1,-1-1 0,1 1 0,-1-1-1,0 5 1,0-5-32,0-1 0,1 1 0,-1 0 1,0 0-1,-1 0 0,1-1 0,0 1 0,-1 0 0,0-1 0,1 1 0,-1 0 0,0-1 0,0 1 1,-1-1-1,1 1 0,0-1 0,-1 0 0,0 0 0,1 1 0,-1-1 0,0 0 0,0-1 0,0 1 1,0 0-1,-1 0 0,1-1 0,0 1 0,-1-1 0,1 0 0,-1 0 0,1 0 0,-2 0 0,1 0 1,-4 0-1,-12 6 96,12-4-60,0 0 0,0-1 0,0 0 0,-1 0 0,-11 1 1,18-3 53,24-1-361,-1-4 105,-1 0 0,1-2-1,-1 0 1,-1-1-1,1-1 1,-2-1-1,1-1 1,-1 0-1,0-2 1,-2 0 0,0-1-1,0-1 1,25-28 2752,-43 65-2434,-15 30 302,3-16-1163,10-12-2568</inkml:trace>
  <inkml:trace contextRef="#ctx0" brushRef="#br0" timeOffset="12262.74">6122 1685 5555,'0'0'16727,"6"-52"-16727,-6 64-2497,-6 0-993,1 1-2977</inkml:trace>
  <inkml:trace contextRef="#ctx0" brushRef="#br0" timeOffset="12744.99">6135 1685 304,'-42'68'17582,"36"-68"-12876,-38 12-3466,38-8-1240,0 1 0,0 0 0,1 0 0,0 1 0,0 0 0,0 0 0,1 0-1,0 0 1,0 1 0,1-1 0,-1 1 0,2 0 0,-1 0 0,-2 9 0,0 1-3,1 1 1,0 0 0,0 1-1,1 31 1,3-50 7,0 1 0,1 0-1,-1 0 1,1-1 0,-1 1 0,1 0 0,0 0 0,-1-1 0,1 1-1,1-1 1,-2 1 0,1 0 0,0-1 0,0 0 0,0 1 0,-1-1-1,1 1 1,0-1 0,0 0 0,0 0 0,0 1 0,0-1 0,-1 0-1,1 0 1,0 0 0,0 0 0,0 0 0,1 0 0,35 1 177,-31-2-164,-2 1-134,1 0-1,-1 0 0,0 0 0,0-1 1,0 0-1,0 0 0,0 0 0,0 0 1,0 0-1,0-1 0,0 0 0,7-4 1,21-24-7104,-16 12-1432</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3:07.739"/>
    </inkml:context>
    <inkml:brush xml:id="br0">
      <inkml:brushProperty name="width" value="0.035" units="cm"/>
      <inkml:brushProperty name="height" value="0.035" units="cm"/>
      <inkml:brushProperty name="color" value="#004F8B"/>
    </inkml:brush>
  </inkml:definitions>
  <inkml:trace contextRef="#ctx0" brushRef="#br0">442 0 11717,'0'0'8791,"-2"21"-7817,-76 120-330,-2 3-357,40-54-204,2 2-1,5 1 1,5 2 0,-18 101-1,38-166-74,-1 18 113,9-48-113,4 2-5,-1 0 0,1 0 0,-1 0 0,1-1 0,-1 0 0,1 0 0,0 0 0,0 0 0,-1 0 0,1-1 0,0 1 0,0-1 0,7-1 0,1 2 29,384 5 297,-223-8-380,-164 2 22,0 0 1,1 0 0,-2-1-1,1 0 1,0-1-1,-1 0 1,11-3 0,-17 4 32,1 0 1,-1-1 0,0 1 0,1-1-1,-1 0 1,0 1 0,0-1 0,0 0-1,-1 0 1,1 0 0,0 0 0,-1 0-1,2-1 1,-2 1 0,0-1 0,0 1-1,0 0 1,0-1 0,0 0 0,0 1-1,-1-1 1,1 1 0,-1-1 0,0 0-1,0 1 1,0-6 0,0 4-8,0 0 1,0 0-1,0 1 1,-1-1-1,1 0 0,-1 0 1,0 0-1,0 1 1,0-1-1,-1 1 1,1-1-1,-2 1 0,-2-6 1,3 7-4,0 0 0,0 0 1,-1 1-1,1-1 0,0 0 1,-1 1-1,0 0 0,1-1 1,-1 1-1,0 0 1,1 0-1,-1 1 0,0-1 1,0 1-1,0-1 0,0 1 1,0 0-1,0 0 0,-3 0 1,-37 0 34,43 1-38,0 0 1,0 1-1,0-1 1,0 0-1,0 0 1,0 0-1,0 0 1,1 0-1,-1 0 1,1 0-1,-1 0 0,0 1 1,1-1-1,-1 0 1,1-1-1,0 1 1,-1 0-1,1 0 1,1 1-1,5 3 13,1-1-1,-1 0 1,0-1-1,0 1 1,1-1 0,-1-1-1,1 1 1,0-1-1,13 1 1,87 7 46,-68-8-69,-14-1-6,27 2-35,-51-3 52,1 0 1,-1 0-1,0 1 0,1-1 0,-1 1 1,0 0-1,0-1 0,0 1 1,1 0-1,-1 0 0,0 1 1,0-1-1,0 0 0,0 0 0,1 3 1,-2-3 1,0 0 1,-1 0-1,1 1 0,-1-1 1,1 0-1,-1 1 1,0-1-1,0 0 1,1 1-1,-1-1 0,0 1 1,0-1-1,0 0 1,-1 1-1,1-1 1,0 0-1,0 1 0,-1-1 1,1 0-1,-1 1 1,1-1-1,-1 0 1,1 0-1,-1 1 0,0-1 1,0 0-1,0 0 1,0 0-1,-1 1 1,-32 29 88,31-29-71,-181 123-253,56-48-6516,46-31-4187</inkml:trace>
  <inkml:trace contextRef="#ctx0" brushRef="#br0" timeOffset="1995.34">1626 883 9076,'0'0'7985,"0"-8"-7262,0 0-643,0-8 483,-2 23 114,-7 44-385,-12 21 68,12-48-304,2 1 0,1 0 0,1 0 0,-2 48 0,10-73-53,1 0 0,0-1 0,-1 1 0,1-1 0,-1 1-1,1-1 1,-1 0 0,1 0 0,3-2 0,9-8 75,-1 0-1,-1-1 1,0-1-1,-1 0 1,0-1-1,20-27 0,6-7 230,-37 50-339,1 0 1,-1 1-1,0-1 1,0 1 0,-1-1-1,1 1 1,0-1-1,-1 1 1,0 0 0,1 0-1,0 3 1,-1-3 26,10 21 44,-7-15-10,0 1 1,0-1 0,1 0-1,9 12 1,-13-19-42,1 1 0,1-1 1,-1 0-1,0 0 0,0 0 0,1 0 1,-1 0-1,1-1 0,0 1 0,-1-1 1,1 0-1,0 0 0,0 0 0,0 0 1,0 0-1,0 0 0,0-1 1,0 0-1,6 1 0,-2-1 11,0-1-1,-1 1 1,1-1 0,0 0-1,-1-1 1,1 1 0,-1-1-1,1-1 1,-1 1 0,0-1-1,0 0 1,1 0 0,-2-1-1,1 0 1,-1 0 0,0 0-1,0-1 1,0 1 0,0-1-1,-1 0 1,0-1 0,0 1-1,0-1 1,-1 0 0,0 1-1,0-2 1,2-6 0,-1 3-17,0 1 1,-1 0-1,-1-1 1,0 0-1,0 1 1,-1-1-1,0 0 0,-1 0 1,0 0-1,0 0 1,-1 0-1,0 0 1,-5-16-1,6 25-94,-1 0 0,0-1 0,1 1 0,-1 0 0,0 0 0,0 0 0,0-1-1,0 1 1,0 0 0,0 0 0,0 0 0,0 1 0,-1-1 0,1 0 0,0 0 0,-1 1 0,1-1-1,0 0 1,-1 1 0,-2-1 0,-18-1-7856</inkml:trace>
  <inkml:trace contextRef="#ctx0" brushRef="#br0" timeOffset="3085.04">2253 655 11733,'0'0'8676,"0"10"-8361,-6 57-172,-3 0 0,-26 97 0,29-141-116,2-6 5,1-5 6,0 1 0,1 0 0,-1 22 0,22-38-62,-5-3 60,0-1-1,0-1 0,13-10 0,-14 9 9,0 0 0,0 2 0,1 0 0,14-6 0,-27 13-45,0-1 1,0 1-1,0 0 1,0 0-1,0 0 1,0 0-1,0 0 1,0 0-1,0 0 1,0 0-1,0 1 1,0-1-1,0 0 1,-1 1 0,1-1-1,0 0 1,0 1-1,0-1 1,0 1-1,-1-1 1,1 1-1,0 0 1,0-1-1,-1 1 1,1 0-1,0-1 1,-1 1-1,1 0 1,-1 0-1,1 0 1,-1 0-1,1-1 1,-1 1 0,0 0-1,1 0 1,-1 0-1,0 0 1,0 0-1,0 0 1,0 0-1,0 0 1,0 0-1,0 0 1,0 1-1,1 56 184,-2-44-166,1-11-43,0 0-1,0-1 0,0 1 1,0 0-1,0 0 0,1 0 1,-1 0-1,1 0 0,0 0 1,0 0-1,0 0 0,0-1 0,0 1 1,0 0-1,1-1 0,0 1 1,-1-1-1,1 0 0,0 0 1,0 1-1,1-1 0,0 0 1,2 1-1,-1-1-289,1 0-1,0 0 1,0-1-1,1 0 1,-1 0-1,0 0 1,0-1-1,1 1 1,-1-1 0,0 0-1,0-1 1,9-1-1,-5 0 45,-2 0 0,0 0 0,1 0 0,-1-1-1,0 0 1,0-1 0,-1 1 0,1-1 0,-1-1 0,0 1-1,0-1 1,7-6 0,-5 3 359,0 0-1,-1 0 1,0-1-1,7-13 1,-8 36 4753,4 22-4684,-9-35-141,-1 1 0,1-1 0,-1 0 1,1 0-1,-1 1 0,1-1 0,0 0 0,0 0 0,0 0 0,-1 0 1,1 0-1,0 0 0,0 0 0,1 0 0,-1 0 0,0 0 1,0-1-1,0 1 0,0 0 0,4 0 0,-3 0-2,1-1 1,0 0-1,0 0 0,-1 0 0,1 0 0,0 0 1,0 0-1,-1-1 0,1 1 0,0-1 0,-1 0 1,1 0-1,-1 0 0,1 0 0,-1 0 0,1-1 1,-1 1-1,0-1 0,1 1 0,-1-1 0,3-3 1,-3 2-54,1-1 0,-1 1 0,0-1 0,0 1 1,0-1-1,-1 0 0,0 0 0,1 0 0,-1 0 0,0 0 1,-1 0-1,1 0 0,-1 0 0,0-5 0,0 7 22,0 1 1,0 0-1,0 0 0,-1-1 0,1 1 0,-1 0 0,1 0 0,0 0 0,-1-1 0,0 1 0,1 0 0,-1 0 0,0 0 1,0 0-1,1 0 0,-1 0 0,0 0 0,0 1 0,0-1 0,0 0 0,0 0 0,0 1 0,0-1 0,-1 0 0,1 1 0,0-1 1,0 1-1,0 0 0,-1-1 0,-1 1 0,-40-4 93,42 4-76,1 0-1,-1 0 0,1 0 1,0 0-1,-1 1 0,1-1 1,0 0-1,-1 0 1,1 0-1,-1 1 0,1-1 1,0 0-1,0 1 0,-1-1 1,1 0-1,0 1 1,0-1-1,-1 0 0,1 1 1,0-1-1,0 0 0,0 1 1,-1-1-1,1 0 1,0 1-1,0-1 0,0 1 1,0-1-1,0 0 1,0 1-1,0-1 0,0 1 1,0-1-1,0 1 0,0-1 1,0 0-1,0 1 1,1 0-1,2 12-87,6-11 69,0-1 0,1 0-1,-1-1 1,1 0 0,-1 0-1,0-1 1,1 0 0,0 0 0,12-5-1,-4-1-72,0-1 0,0 0-1,0-2 1,-1 0 0,-1-1-1,0 0 1,17-16 0,-11 7 95,-1-1 1,-1-1 0,0-1-1,15-26 1,-24 33 267,-1-2 0,-1 1 0,-1-2 0,10-27 0,-55 211 1168,30-130-1296,0 0 1,3 0 0,0 50 0,4-82-136,0 0 1,0 0-1,1 0 1,-1 0 0,1 0-1,0-1 1,0 1 0,0 0-1,0 0 1,0 0 0,1-1-1,-1 1 1,1-1 0,0 1-1,0-1 1,0 0 0,0 1-1,0-1 1,0 0-1,1 0 1,-1-1 0,1 1-1,-1 0 1,1-1 0,0 1-1,-1-1 1,1 0 0,0 0-1,0 0 1,1-1 0,-1 1-1,0-1 1,6 1 0,5 0 9,0 0 1,0-1 0,0 0 0,1-1-1,-2-1 1,19-4 0,-8-1 24,1-1 0,-2 0 0,0-2 0,44-24 1,-53 26-18,-1-1-1,0 0 1,0-1 0,0 0 0,-2-1 0,0 0 0,0-1 0,17-24 0,-27 33-1,1 1 0,-1-1 0,1 1 0,-1-1 0,0 0 1,0 1-1,0-1 0,-1 0 0,1 0 0,-1 0 0,1 0 1,-1-4-1,0 6-3,-1 0 1,1 0-1,0 0 1,-1 0-1,1 0 1,-1 0-1,0 0 1,1 1-1,-1-1 1,0 0-1,0 0 1,1 1 0,-1-1-1,0 0 1,0 1-1,0-1 1,0 1-1,0-1 1,0 1-1,0-1 1,0 1-1,0 0 1,0-1-1,0 1 1,0 0-1,0 0 1,0 0-1,0 0 1,0 0-1,0 0 1,0 0-1,0 0 1,-2 0-1,-4 1-12,0 0 0,0 0 0,-1 1 0,1 0-1,0 0 1,0 1 0,0-1 0,0 1 0,0 1-1,1 0 1,0-1 0,0 2 0,0-1 0,0 1-1,1 0 1,0 0 0,-6 8 0,5-6-9,0 0 0,0 1 0,0-1 0,2 1-1,-1 1 1,1-1 0,0 0 0,1 1 0,0 0 0,1 0 0,0 0 0,0 0 0,-1 16 0,3-23-32,1 1 0,-1-1 0,1 1 0,-1 0 0,1-1 0,0 1 0,0-1-1,0 1 1,0-1 0,0 0 0,1 1 0,-1-1 0,1 0 0,-1 0 0,1 0 0,0 0 0,0 0 0,0 0 0,0-1 0,0 1 0,0-1 0,1 1 0,-1-1 0,1 0 0,0 0 0,-1 0 0,1 0 0,-1 0 0,1-1 0,5 2 0,9 1-664,1-1 1,-1-1-1,31 0 1,-34-1 38,67 0-3798,-3 0-3751</inkml:trace>
  <inkml:trace contextRef="#ctx0" brushRef="#br0" timeOffset="3583.8">4059 855 14967,'0'0'4274,"-16"24"-3677,-105 166 46,118-186-688,2-7-14,4-16-63,14-28 122,-14 42 80,0 0 0,0 0 0,1 0 0,-1 1 1,1-1-1,0 1 0,1 0 0,0 0 0,0 0 0,0 1 1,7-5-1,-9 7-57,0 0 1,1 0 0,-1 0-1,1 1 1,-1-1 0,1 1 0,-1 0-1,0 0 1,1 0 0,-1 0-1,1 1 1,-1-1 0,1 1-1,-1 0 1,0 0 0,1 0-1,-1 1 1,1-1 0,-1 1-1,5 3 1,18 11 2,-9-6-468,0 0 1,29 11-1,-4-11-3249,-37-10 2879,-1 0 0,1 0-1,0 0 1,-1-1-1,0 1 1,0-1-1,0 0 1,5-2-1,-6 1 700,-1 0-1,1 0 1,-1 0-1,1 0 1,-1-1-1,0 1 0,0-1 1,0 0-1,0 0 1,0 1-1,0-1 1,-1 0-1,0 0 1,1-1-1,0-3 1,17-60 2368,-16 53-1266,13-18 803,-14 28-1345,1 1 0,-2-1 0,1 1 0,0-1 0,-1 1 0,1-1 0,-1 0-1,0 0 1,1-8 2991,-4 35-2627,-21 56-294,15-61-729,3 0-1,0 0 1,0 1-1,2 0 1,-2 29-1,5-46-421,0 10-455,5-7-3137,18-5-1326</inkml:trace>
  <inkml:trace contextRef="#ctx0" brushRef="#br0" timeOffset="3834.19">4541 910 5250,'0'0'14588,"-2"9"-14323,0-3-214,-2 4 13,1 0 0,0 1 0,0 0 1,1-1-1,1 1 0,0 0 0,0 0 1,1 0-1,2 13 0,-2-24-63,1 1 1,0 0-1,0 0 0,-1-1 0,1 1 0,0 0 0,0-1 1,0 1-1,0-1 0,0 1 0,0-1 0,0 0 0,0 1 1,0-1-1,0 0 0,0 0 0,0 0 0,0 1 0,0-1 0,0 0 1,0 0-1,0-1 0,2 1 0,27-3 89,-29 3-88,8-2 50,0 0-1,-1-1 0,0 0 1,0-1-1,0 0 1,-1 0-1,1 0 0,-1-1 1,0 0-1,13-12 1,-17 15-34,0-1 1,-1 1-1,1-1 1,-1 1 0,1-1-1,-1 0 1,0 0-1,0 0 1,0-1-1,0 1 1,-1 0 0,1-1-1,-1 1 1,0-1-1,0 1 1,0-1 0,0 1-1,-1-1 1,0 0-1,0 0 1,0 1 0,0-1-1,0 0 1,-1 1-1,1-1 1,-1 1 0,0-1-1,-2-5 1,1 6-21,1 2 0,-1-1 0,0 0 0,1 0 0,-1 0 0,0 1 0,0-1 0,0 1 0,0-1 0,0 1 0,0 0 0,-1 0 0,1 0 0,0 0 1,-1 0-1,1 1 0,0-1 0,-6 0 0,-49-2-531,44 3 276,-14 0-1268,2 1 1,-48 7 0,7 11-2819</inkml:trace>
  <inkml:trace contextRef="#ctx0" brushRef="#br0" timeOffset="5889.61">177 938 4258,'0'0'6904,"-6"-14"-1434,4 70-5189,-2-1 0,-3 0 0,-3-1 0,-19 60 0,-82 211 1390,109-322-1634,1 0 0,0 0 0,0 0 1,0 0-1,1 0 0,-1 0 0,1 0 0,0 0 1,0 0-1,0 1 0,0-1 0,0 0 0,1 0 1,0 5-1,0-6-26,0 0 1,0 0 0,1 0-1,-1-1 1,0 1 0,1 0-1,-1 0 1,1-1 0,-1 1-1,1-1 1,0 1 0,-1-1-1,1 0 1,0 0 0,0 0-1,3 1 1,7 2 23,1 0 0,-1-2 1,1 1-1,-1-2 0,1 1 0,14-2 1,2 2 225,477 6 234,-291-10-325,-216-25 43,-3 22-171,0 0 1,0 0-1,0 0 0,-1 1 0,1 0 1,-1 0-1,0 0 0,-1 0 0,1 1 1,-1 0-1,0 0 0,-11-4 1,17 7-17,2 3-43,1 1-1,0-1 0,-1 0 0,1-1 0,1 1 1,-1 0-1,1-1 0,0 0 0,-1 0 1,1 0-1,7 3 0,-7-3-4,66 22-28,-58-21 64,0 1 1,-1 0 0,1 0-1,-1 1 1,13 7 0,-22-11-12,-1 0-1,0-1 1,0 1 0,1 0 0,-1 0 0,0 0 0,0 0-1,0 0 1,0 0 0,0 0 0,0 0 0,0 0 0,-1 0-1,1 0 1,0 1 0,-1-1 0,1 0 0,-1 1 0,1-1-1,-1 0 1,1 1 0,-1-1 0,0 1 0,0-1 0,0 0-1,0 1 1,0-1 0,0 1 0,0-1 0,0 0 0,-1 1-1,1-1 1,0 1 0,-1-1 0,1 0 0,-1 1-1,0-1 1,0 2 0,-5 4-130,1-1 0,-1 1 1,-2-1-1,2 0 0,-11 8 0,12-10-999,0-1 0,0 1 0,0 1 1,1-1-1,-7 10 0,9-4-5021</inkml:trace>
  <inkml:trace contextRef="#ctx0" brushRef="#br0" timeOffset="6137.8">1456 1590 11861,'0'0'9605,"5"21"-9605,-5 16 224,0 3-96,0 0-32,0 0-32,0-3-48,0-3-16,0-13-544,0-5-1841,0-7-1089,11-9-2369,0 0-2096</inkml:trace>
  <inkml:trace contextRef="#ctx0" brushRef="#br0" timeOffset="6377.8">1521 1575 9044,'0'0'11461,"8"-3"-11322,-5 1-131,-1 1 0,1 0 0,0 0 0,0 0 0,-1 1-1,1-1 1,0 1 0,0-1 0,0 1 0,0 0 0,0 0 0,0 0 0,0 1 0,0-1-1,-1 1 1,6 1 0,2 2 34,-1 0-1,0 0 1,1 1-1,12 10 1,-15-10-20,10 7 81,1 0 0,26 26 1,-40-34-90,0 0 1,-1 0-1,1 1 1,-1-1 0,0 1-1,0-1 1,-1 1-1,1 0 1,-1 0 0,0 0-1,0 1 1,-1-1-1,0 0 1,0 1 0,1 9-1,-2-13-3,-1 1 1,1-1-1,-1 1 0,0 0 0,0-1 0,0 1 0,0-1 1,0 0-1,0 1 0,-1-1 0,1 0 0,-1 0 1,0 0-1,0 0 0,1 0 0,-1 0 0,0 0 0,-1-1 1,1 1-1,0-1 0,-3 2 0,-59 27 141,51-25-136,-1 0-93,-50 19-1025,20-15-3239,24-8-1235</inkml:trace>
  <inkml:trace contextRef="#ctx0" brushRef="#br0" timeOffset="7081.84">1878 1793 13158,'0'0'2361,"21"-12"-667,119-70 86,-136 79-1704,0 1 0,1-1 1,-1 0-1,-1 0 0,1-1 0,-1 1 1,0-1-1,0 1 0,0-1 0,-1 0 1,5-8-1,-7 11-35,0 0 1,1 0-1,-1 0 1,0 0 0,1 0-1,-1 0 1,0 0-1,0 0 1,0 0-1,0 0 1,0 0-1,0 0 1,0-1-1,0 1 1,0 0-1,-1 0 1,1 0-1,0 0 1,-1 0-1,0-1 1,0 0-5,0 1 0,-1 0 0,1 0 1,0 0-1,-1 0 0,1 1 0,0-1 1,-1 0-1,1 0 0,-1 1 0,1-1 1,-1 1-1,1-1 0,-1 1 0,0 0 0,1 0 1,-1 0-1,-2 0 0,-5-1-20,2 1 0,-1 0 0,0 1 1,1-1-1,-1 2 0,1-1 0,-1 1 0,1 0 0,0 0 0,-1 1 0,0 0 0,2 1 0,-1-1 0,0 1 1,1 1-1,0-1 0,0 1 0,0 0 0,0 0 0,1 1 0,0-1 0,0 1 0,1 0 0,-1 1 0,1-1 1,1 1-1,-2 0 0,2 0 0,1 0 0,-1 0 0,-2 13 0,3-15-16,1 1 0,0-1 0,0 1 0,1 0 1,-1-1-1,1 1 0,0-1 0,1 1 0,0 0 0,-1-1 0,2 1 0,-1-1 0,1 1 0,-1-1 1,2 0-1,2 6 0,-2-6-87,2-1 0,-2 0-1,1 0 1,0-1 0,0 1 0,1-1 0,-1 0 0,0 0 0,1 0 0,0-1 0,0 1-1,0-1 1,0-1 0,0 1 0,0 0 0,1-1 0,6 1 0,8 1-954,-1 0 0,-1-2 0,1 0 0,1-1 1,36-5-1,-48 4 302,0-1 1,0 0-1,1 0 1,-1-1-1,-1 0 1,1 0-1,-1-1 1,0 0-1,0 0 1,0-1-1,0 0 1,-1 0-1,0 0 1,0-1-1,1 0 1,3-7-1,-5 6 664,0 0-1,0 0 0,-1 0 1,0-1-1,-1 0 1,3-8-1,0-14 4441,-5-7 5946,-18 49-7625,11-5-2622,1 0 1,-1 0 0,1 1 0,1-1 0,-1 1 0,1 1 0,0-1-1,1 0 1,0 1 0,0 0 0,1-1 0,0 1 0,1 0 0,0 0-1,1 13 1,0-21-65,0 0-1,0 1 1,0-1-1,1 0 1,-1 0-1,0 0 1,1 0-1,-1 0 1,0 0-1,1 0 1,-1 0-1,1 0 1,0 0-1,-1-1 1,1 1-1,0 0 1,0 0-1,-1 0 1,1-1-1,0 1 1,0 0-1,0-1 1,0 1-1,0-1 1,1 1-1,37 7-631,-29-7-36,1-1 1,-1-1 0,1 0 0,0-1 0,13-3 0,-15 1-263,0 0-1,-1-1 1,1 0 0,-1-1-1,0 1 1,0-2 0,0 1-1,-1-1 1,0 0 0,9-13-1,17-32 1542,-24 28 4553,-6 3 4545,-4 62-9252,-1-23-331,2 1 1,0-1-1,4 23 1,-4-40-227,1 0-1,-1 0 1,1 0 0,-1 0-1,1 0 1,1 0 0,-2-1-1,1 1 1,0 0 0,0 0-1,0-1 1,-1 1 0,1-1-1,0 1 1,0 0-1,0-1 1,0 0 0,0 1-1,0-1 1,0 0 0,0 1-1,0-1 1,0 0 0,0 0-1,0 0 1,0 0 0,0 0-1,0 0 1,0 0 0,0 0-1,1 0 1,-1-1 0,0 1-1,0 0 1,0-1 0,0 1-1,-1 0 1,2-2-1,3 1-659,-1 0-1,1-1 1,-1 0-1,1 0 1,-1 0-1,0-1 0,5-3 1,14-18-4638</inkml:trace>
  <inkml:trace contextRef="#ctx0" brushRef="#br0" timeOffset="8116.55">2674 1602 7059,'0'0'10770,"0"-13"-10073,0-29-813,0 36-2729,0 36-5122,6-16 4540,8-4 4726,-12-8-646,0-1 0,0 0-1,0 1 1,0 0 0,0-1-1,0 1 1,0 0 0,-1 0-1,1 0 1,0 0-1,0 3 1,18 47 4552,-16-39-4520,-2-1 1,1 1 0,0 0 0,-1 21-1,16-37-274,-7-8-347,-3 3-64,-1 1 0,1 0 0,18-12 0,-25 19-2,0-1-1,0 0 1,0 0 0,0 1-1,2-1 1,-2 0-1,0 1 1,0 0 0,1-1-1,-1 1 1,0 0-1,1-1 1,-1 1 0,0 0-1,1 0 1,-1 0-1,0 0 1,1 0 0,-1 0-1,0 1 1,1-1 0,-1 0-1,0 1 1,1-1-1,-1 1 1,0-1 0,0 1-1,0 0 1,1-1-1,-1 1 1,0 0 0,0 0-1,0 0 1,0 0-1,0 0 1,0 0 0,-1 0-1,2 2 1,8 12 25,-7-12-7,-1 0 0,1 0 0,-1 0 0,0 1 0,0-1-1,-1 1 1,1-1 0,-1 1 0,0 0 0,0-1-1,1 6 1,-1-9-10,0 1 0,1 0-1,-1-1 1,0 0 0,0 1-1,0-1 1,1 0 0,-1 1-1,0-1 1,1 0 0,0 0-1,-1 0 1,0 0 0,1 0-1,1-1 1,3 0 9,1-1-1,-1 0 0,1 0 1,-1-1-1,0 0 1,0 0-1,0 0 1,-1-1-1,1 0 1,-1 0-1,8-7 1,22-14 91,-34 25-83,0 0-1,-1 0 0,1 0 1,0-1-1,0 1 1,0 0-1,0 0 0,0 1 1,-1-1-1,1 0 1,0 0-1,0 0 0,0 1 1,0-1-1,-1 0 1,1 1-1,0-1 0,0 0 1,0 1-1,-1-1 1,1 1-1,0-1 0,-1 1 1,2 1-1,19 19-31,-13-13 82,-4-5-102,-1-1 0,1 1-1,0-1 1,-1 0-1,1 0 1,0 0-1,0-1 1,0 1-1,0-1 1,1 0-1,-1 0 1,0-1 0,0 1-1,1-1 1,-1 0-1,0 0 1,1 0-1,-1-1 1,0 1-1,0-1 1,2 0-1,-2 0 1,0-1 0,0 1-1,0-1 1,0 0-1,0 0 1,-1 0-1,1 0 1,-1-1-1,1 0 1,-1 1-1,0-1 1,0 0 0,0-1-1,0 1 1,-1 0-1,1-1 1,-1 0-1,0 1 1,0-1-1,0 0 1,-1 0-1,1 0 1,-1 0 0,0 0-1,0-1 1,-1 1-1,1-7 1,-2 11 29,0 0 1,0 0 0,0 0-1,-1 0 1,1 0 0,0 1-1,0-1 1,0 0 0,0 0-1,0 1 1,0-1 0,0 1-1,0-1 1,0 1 0,0-1-1,0 1 1,0 0 0,0-1-1,-1 2 1,1-1-4,1-1 0,-1 0 0,1 0-1,-1 1 1,1-1 0,-1 0 0,1 1 0,-1-1-1,1 0 1,0 1 0,-1-1 0,1 0 0,0 1 0,-1-1-1,1 1 1,0-1 0,-1 1 0,1-1 0,0 1-1,0-1 1,0 1 0,-1-1 0,1 1 0,0-1-1,0 1 1,0-1 0,0 1 0,0-1 0,0 1 0,0 0-1,0-1 1,0 1 0,0-1 0,1 1 0,-1 0-1,21 1-11,32-14-7,-43 10 32,0 0-1,0 1 1,1 0 0,-1 0 0,1 1-1,-1 1 1,1 0 0,10 2-1,-12-1 27,1-1-1,-1 0 0,0-1 0,1 1 1,0-2-1,-1 1 0,0-1 0,1-1 0,-1 0 1,14-4-1,-11 1-4,0-1 0,0 0 0,-1 0 0,0-1 0,-1-1-1,1 0 1,-2 0 0,2-1 0,-2 0 0,0-1 0,-1 0 0,0 0 0,-1-1 0,0 0 0,-1 0 0,0-1 0,-1 1 0,0-1-1,0-1 1,-2 1 0,6-24 0,-4-84 63,-4 120-95,-1-1 0,0 0 0,0 0 0,1 1 0,-1-1 0,0 0 0,0 0 0,0 1 0,0-1 0,0 0 0,0 0 0,-1 0 0,1 1 0,0-1 0,0 0 0,0 0 0,-1 1 0,1-1 0,0 0 0,-1 1 0,1-1 0,-1 0 0,1 1 0,-1-1 0,1 1 0,-1-1 0,1 0 0,-1 1 1,0-1-1,1 1 0,-1 0 0,0-1 0,1 1 0,-2 0 0,1-1 0,1 1 0,-1 0 0,0-1 0,0 1 0,1 0 0,-1 0 0,0 0 0,0 0 0,0 0 0,1 0 0,-1 0 0,0 0 0,0 0 0,1 0 0,-1 1 0,0-1 0,-1 0 0,-1 2-7,-1 0 0,1 0 0,-1 0 1,1 0-1,0 0 0,0 0 0,0 1 0,0 0 0,-3 3 0,-9 15 18,1 1 1,0 1-1,2 0 1,1 0-1,1 1 1,2 1-1,0-1 1,1 1-1,2 1 1,0-1-1,2 1 0,0 43 1,2-63-14,1 0 0,0 0 0,1 0 0,-1 0 0,1 0 0,0 0 0,1 0 0,-1 0 1,1 0-1,0-1 0,1 1 0,0-1 0,-1 0 0,2 1 0,-1-1 0,0 0 0,1-1 0,0 1 0,0-1 0,1 0 0,-1 1 0,1-2 0,0 1 0,0-1 1,0 0-1,0 0 0,2 0 0,-2 0 0,9 2 0,-3-3-399,-1 0-1,0-1 1,0 0 0,20-1-1,-18 0-536,30 0-4287</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3:22.005"/>
    </inkml:context>
    <inkml:brush xml:id="br0">
      <inkml:brushProperty name="width" value="0.035" units="cm"/>
      <inkml:brushProperty name="height" value="0.035" units="cm"/>
      <inkml:brushProperty name="color" value="#004F8B"/>
    </inkml:brush>
  </inkml:definitions>
  <inkml:trace contextRef="#ctx0" brushRef="#br0">435 1 4322,'-1'5'12449,"-4"22"-12511,5-6 178,-3-1 0,0 1 0,0-1 0,-2 0 0,-10 31 0,-50 98 703,-1 7-224,40-74-307,-51 141 142,45-127-327,26-75-54,0 0 0,-2 0 0,-1 0 0,0-1 0,-16 26 0,-45 78 712,70-124-756,0 1 1,-1-1-1,1 1 1,0 0-1,0-1 1,0 1-1,0-1 1,0 1-1,0-1 0,1 1 1,-1-1-1,0 1 1,0 0-1,0-1 1,0 1-1,1-1 1,-1 1-1,0-1 1,0 1-1,1-1 1,-1 1-1,0-1 0,1 0 1,-1 1-1,1-1 1,-1 1-1,0-1 1,1 0-1,-1 1 1,1-1-1,-1 0 1,1 0-1,-1 1 1,1-1-1,-1 0 0,1 0 1,0 0-1,-1 0 1,1 0-1,-1 1 1,1-1-1,-1 0 1,1 0-1,0-1 1,-1 1-1,1 0 1,-1 0-1,1 0 1,35 2 315,-33-2-315,488 34 499,-433-28-482,121 22-4,11 2 26,-176-29-41,65 11-37,-67-6 381,-29-13-192,2-6-78,1 0 0,1-2 1,0 0-1,1 0 0,1-1 0,1 0 1,-1-1-1,-12-34 0,21 47 8,0 1 1,0 0-1,0 0 0,-1 0 0,1 0 1,-2 0-1,1 1 0,1-1 0,-4-2 1,2 2-48,0 0-1,0 0 1,1-1 0,-1 1 0,1-1 0,0 0 0,-4-8 0,2 5 364,8 14-341,10 18-68,200 204 91,-210-228-85,1 10-10,-4-10 20,0 11 33,0-5-47,-1 0-1,0 0 1,-1 0-1,1 0 1,-2 0 0,0 0-1,1-1 1,-1 1-1,0-1 1,-1 0 0,-4 7-1,-56 65 44,37-49-38,-39 38-91,50-53-313,1 0-1,0 1 0,1 1 0,1 0 0,1 1 0,-1 1 0,2-1 0,-9 22 0,18-32-1016,1-1-1,-2 1 0,2 0 1,1-1-1,-1 13 0,1-3-7217</inkml:trace>
  <inkml:trace contextRef="#ctx0" brushRef="#br0" timeOffset="889.48">1874 1036 2385,'0'0'16007,"0"-9"-15244,2 90-62,1-41-307,-3 0 0,-1 0-1,-12 74 1,10-100-331,-2 0 0,1-1 0,-2 1-1,0-1 1,-15 23 0,16-29-22,0 0 0,0 0 0,0-1-1,-1 0 1,0 1 0,-1-2 0,0 1 0,0-1 0,0 0 0,0-1-1,-11 6 1,17-10-38,0 0 0,1 1-1,-1-1 1,0 0-1,0 1 1,0-1 0,0 0-1,0 0 1,0 0 0,0 0-1,1 0 1,-1 0 0,0 0-1,0 0 1,0 0 0,0 0-1,0 0 1,0 0 0,0-1-1,0 1 1,1 0 0,-1-1-1,0 1 1,0-1 0,0 1-1,1-1 1,-1 1 0,0-1-1,0 0 1,1 1 0,-1-1-1,1 0 1,-1 1 0,0-1-1,1 0 1,0 0 0,-1 0-1,1 1 1,-1-1 0,1 0-1,0 0 1,0 0 0,-1 0-1,1 0 1,0 0-1,0-1 1,1-16-74,-1 18 67,-1 0 0,1 0 0,0-1-1,0 1 1,0 0 0,0 0-1,1 0 1,-1 0 0,0 0 0,0-1-1,0 1 1,0 0 0,0 0 0,0 0-1,0 0 1,0 0 0,0-1 0,0 1-1,0 0 1,0 0 0,0 0 0,1 0-1,-1 0 1,0 0 0,0 0 0,0 0-1,0-1 1,0 1 0,0 0 0,0 0-1,1 0 1,-1 0 0,0 0 0,0 0-1,0 0 1,0 0 0,0 0 0,1 0-1,-1 0 1,0 0 0,0 0 0,0 0-1,0 0 1,1 0 0,-1 0 0,0 0-1,0 0 1,0 0 0,0 0-1,0 0 1,0 0 0,1 0 0,-1 1-1,0-1 1,0 0 0,0 0 0,0 0-1,0 0 1,0 0 0,0 0 0,1 0-1,-1 0 1,0 1 0,0-1 0,0 0-1,5 6 4,0 0 0,0 0-1,1 0 1,1-1-1,-1 0 1,0 0-1,1 0 1,-1-1 0,1 0-1,0-1 1,1 1-1,0-1 1,-1 0-1,1-1 1,0 0-1,9 1 1,10 1 21,2-2 0,1 0 0,30-3 0,-57 0-20,7 1 11,0 0 0,0-1-1,0 0 1,0-1 0,-1 0-1,1-1 1,0 0 0,-1 0 0,0-1-1,0-1 1,1 1 0,-2-1-1,0 0 1,0-1 0,0 0-1,-1 0 1,1-1 0,-1 0-1,0 0 1,-1-1 0,0 0-1,-1 0 1,1 0 0,-2 0-1,2-1 1,-2 0 0,-1 0-1,1 0 1,-1-1 0,-1 1-1,0-1 1,0 1 0,-1-1-1,0-16 1,-1-2 34,1 2-22,-1-1 0,-1 0 0,-2 1 0,-10-48 0,12 68-10,-1 1 0,0-1 0,0 0 0,-1 1 0,0 0 0,0-1 0,0 1 0,-1 0 0,1 0 0,-1 1 0,0-1 1,0 1-1,-1 0 0,1 0 0,-1 0 0,-1 1 0,1-1 0,0 1 0,0 0 0,-1 1 0,1-1 0,-1 1 0,0 0 0,0 1 0,0-1 0,0 1 0,-7 0 1,2-1 9,-1 1 1,1 1-1,0 0 1,0 0-1,-1 1 1,1 1-1,0 0 1,0 0-1,-21 8 1,28-8-102,0 0 0,0 0 0,1 1 0,-1-1 0,0 1 1,0-1-1,1 1 0,0 0 0,0 1 0,1-1 0,-1 0 0,1 1 1,-1 0-1,1-1 0,0 1 0,0 0 0,1 0 0,-1 0 1,1 0-1,0 0 0,0 0 0,0 1 0,1-1 0,0 0 1,-1 1-1,1-1 0,1 0 0,0 5 0,-1-5-233,1-1 0,-1 1 0,1-1 0,0 0 0,0 1 0,0-1 0,0 0 0,1 0 0,0 0 0,-1 0 0,1 0 0,0 0 1,0 0-1,1 0 0,-1-1 0,0 1 0,1-1 0,0 0 0,-1 0 0,1 0 0,1 0 0,3 2 0,45 19-6594</inkml:trace>
  <inkml:trace contextRef="#ctx0" brushRef="#br0" timeOffset="1776.32">2725 1270 14086,'0'0'6281,"-14"-6"-6020,-50-17-181,59 22-77,-2 1 0,2 0 0,0 0 0,0 1 1,-1 0-1,1 0 0,0 0 0,0 0 0,0 1 0,-1 0 0,1 0 0,0 0 0,1 1 0,-1-1 0,1 1 1,0 0-1,-1 0 0,1 1 0,-1-1 0,2 1 0,-4 4 0,4-5 7,-4 4-25,0 0 1,1 1 0,-1 0 0,1 0-1,0 0 1,1 1 0,1 0 0,-1 0-1,2 0 1,-1 0 0,1 0 0,1 1 0,-1 0-1,2-1 1,-1 1 0,1 0 0,1 17-1,1-26-41,-1 0 0,1 0 0,-1-1 0,1 1 0,0-1-1,-1 1 1,1 0 0,0-1 0,0 1 0,0-1-1,-1 0 1,1 1 0,0-1 0,0 0 0,0 1 0,0-1-1,0 0 1,-1 0 0,1 0 0,0 0 0,0 0 0,0 0-1,0 0 1,0 0 0,0 0 0,1 0 0,30-4-292,-24 0 308,-1 0 1,0 0 0,1-1 0,0 0 0,-2 0-1,1-1 1,-1 1 0,0-2 0,0 1 0,0-1-1,0 1 1,5-12 0,-11 22 185,0 0 0,1 0 0,-1 0 0,1 0 0,0 0 0,0 0-1,0 0 1,0 0 0,1 0 0,-1-1 0,1 1 0,4 6 0,-4-7-151,0 0 1,0 0-1,0 0 0,0 0 0,2-1 1,-2 1-1,1-1 0,-1 0 0,1 1 1,0-1-1,0 0 0,0-1 0,0 1 1,0 0-1,0-1 0,0 0 1,1 0-1,-1 0 0,0 0 0,2 0 1,4 0-1,-2-2-39,1 0 0,-1-1 1,1 0-1,0 0 0,-1-1 0,1 0 0,-1 0 1,-1 0-1,1-1 0,1 0 0,-2-1 1,0 1-1,0-1 0,0-1 0,-1 1 1,0-1-1,0 1 0,1-2 0,5-9 0,5-8-96,-1-2-1,0 1 0,20-53 1,-9 7 158,-2 0 1,-4-1 0,19-126 0,-102 377 2347,53-130-2281,3 1 1,2 0-1,2 76 0,3-121-77,0 0 1,0 0-1,1 0 0,-1 0 0,1 0 0,0 0 0,1 0 0,-1 0 0,1 0 0,0 0 0,0-1 0,0 1 0,1-1 0,-1 0 0,2 1 0,-1-1 0,7 7 0,-5-8 6,0 1 0,0-1 0,1 0 0,-1 0-1,2-1 1,-2 0 0,1 0 0,0 0 0,0 0 0,0-1-1,0 0 1,1 0 0,-1-1 0,10 0 0,-3 0 5,0-1 1,0 0 0,-1-1 0,0-1-1,2 0 1,-2 0 0,-1-1 0,1-1 0,1 0-1,14-9 1,-19 9-3,-1 1 0,0-1-1,0-1 1,-1 1 0,0-1-1,0 0 1,0-1 0,-1 1-1,0-1 1,0 0 0,-1 0 0,0-1-1,0 1 1,-1-1 0,0 0-1,4-15 1,-7-9 163,0 31-164,0 0-1,0 1 0,-1-1 1,1 0-1,0 1 1,0-1-1,-1 0 1,1 1-1,-1-1 0,1 1 1,-1-1-1,1 0 1,-1 1-1,1-1 1,-1 1-1,1 0 0,-1-1 1,0 1-1,1-1 1,-1 1-1,0 0 1,1-1-1,-2 1 0,-1 0 12,1 0-1,-1 1 1,1-1-1,-1 1 1,1-1-1,-1 1 1,1 0-1,0 0 1,-1 0 0,1 0-1,0 1 1,-1-1-1,1 0 1,0 1-1,0 0 1,0-1-1,0 1 1,0 0-1,-2 3 1,-2 3-39,-1-1 0,1 1 0,0 0 0,0 1 0,1 0 0,0-1 0,1 2 0,0-1 0,0 0 0,1 1 0,0 0 0,1-1 0,0 1 0,1 0 0,0 0 0,1 0 0,-1 0 0,2 1 0,3 18 0,-3-25-6,0-1 0,1 1 0,-1 0 0,1-1 0,0 1 1,0-1-1,1 0 0,-1 0 0,1 0 0,-1 0 0,1 0 0,0-1 1,0 1-1,0-1 0,2 1 0,-2-1 0,0 0 0,1-1 1,-1 1-1,1 0 0,0-1 0,0 0 0,-1 0 0,9 1 1,10 1-431,0 0 0,0-2 0,30-1 1,-31 0-272,-12 1 181,-1-1 0,1-1 0,0 0 1,0 0-1,0 0 0,0-1 1,-1 0-1,0-1 0,0 0 0,15-7 1,22-19-5255</inkml:trace>
  <inkml:trace contextRef="#ctx0" brushRef="#br0" timeOffset="2064.19">2849 1144 7395,'0'0'13559,"-115"-52"-12887,120 42-208,17-2-400,16-3-16,12-1-48,16 4 0,10 3-32,18 3-896,11-1-2082,-11 4-1248,-12-3-8499</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3:32.216"/>
    </inkml:context>
    <inkml:brush xml:id="br0">
      <inkml:brushProperty name="width" value="0.035" units="cm"/>
      <inkml:brushProperty name="height" value="0.035" units="cm"/>
      <inkml:brushProperty name="color" value="#004F8B"/>
    </inkml:brush>
  </inkml:definitions>
  <inkml:trace contextRef="#ctx0" brushRef="#br0">65 300 7395,'0'0'10213,"-4"-9"-9098,3 7-957,-16-34 600,16 35-695,0 0 1,0 0-1,0 0 1,0 0-1,0 0 1,0 0 0,0 0-1,0 0 1,0 0-1,0 1 1,0-1-1,-1 0 1,1 1-1,0-1 1,0 1-1,-1-1 1,1 1-1,0 0 1,-1-1-1,1 1 1,-1 0-1,1 0 1,0 0 0,-1 0-1,1 0 1,0 0-1,-1 1 1,1-1-1,-1 0 1,1 1-1,0-1 1,-3 2-1,25 5 204,27 9-283,0-3 0,1-2 0,93 9 1,8-12-3632,-2-6-6991,-136-3 8224,-6-5-265</inkml:trace>
  <inkml:trace contextRef="#ctx0" brushRef="#br0" timeOffset="640.19">799 118 976,'0'0'11614,"0"-6"-10811,0 3-1036,3-41 3932,-1 33-1193,-1 31-1166,-1 20-1337,-2 0 1,-2 0-1,-10 47 0,10-70 4,-1 0 1,0 0-1,-1-1 1,-1 0 0,0 0-1,-1-1 1,-1 0 0,0 0-1,-1-1 1,-14 15 0,-12 0-1712,32-27 962,1 0 0,0 0 0,-1-1 0,1 1 0,-1-1 0,1 0-1,-1 0 1,0 0 0,-7 0 0,-1-1-4436</inkml:trace>
  <inkml:trace contextRef="#ctx0" brushRef="#br0" timeOffset="963.56">692 115 7203,'0'0'7799,"22"-10"-7674,74-31-82,-91 39-39,-1 0 0,1 1 1,0 0-1,0 0 0,0 0 0,0 0 1,0 1-1,0 0 0,0 0 1,0 0-1,-1 1 0,1 0 1,0 0-1,0 0 0,0 0 1,0 1-1,-1-1 0,1 1 1,-1 1-1,1-1 0,-1 1 0,0-1 1,0 1-1,0 0 0,0 1 1,-1-1-1,1 1 0,-1-1 1,5 8-1,-2-3 28,-1 1 0,0 0 0,0 0 0,-1 1-1,0-1 1,-1 1 0,0 0 0,0 0 0,-1 0 0,0 0 0,0 17 0,-2-22 19,1 0 0,-1 0 0,0 0 0,0 0 0,-1 0 0,0 0 0,1 0 0,-2 0 0,1 0 0,0-1 0,-1 1 0,0 0 0,0-1 0,-1 1-1,1-1 1,-1 0 0,0 0 0,0 0 0,0 0 0,-1-1 0,1 1 0,-1-1 0,0 1 0,0-1 0,0-1 0,0 1 0,-7 2 0,-9 6 94,-2-2 1,-22 8-1,26-11-544,0 1 0,0 0 0,-21 14 0,25-9-1565,9-3-4260</inkml:trace>
  <inkml:trace contextRef="#ctx0" brushRef="#br0" timeOffset="1851.94">1117 370 1617,'0'0'6744,"19"-14"-4772,63-44-641,-48 29-189,-30 9 495,-4 16-1265,0 3 188,-4 1-213,-8 2-329,-1 0 0,1 0 0,0 1 0,1 1 0,-1 0 0,1 1 0,-1 0 0,1 1 0,1 0 0,-1 0 0,1 1 0,0 1 0,1-1 0,-1 2 0,2-1 0,-1 1 0,1 1 0,1 0 0,-10 15 0,16-24-21,0-1 0,1 1 0,-1 0 0,1 0 1,-1-1-1,1 1 0,-1 0 0,1 0 0,0 0 0,-1 0 0,1 0 0,0 0 0,-1 0 0,1 0 0,0-1 1,0 1-1,0 0 0,0 0 0,0 0 0,0 0 0,0 0 0,0 0 0,1 0 0,-1 0 0,0 0 1,1 0-1,-1 0 0,0 0 0,1 0 0,-1-1 0,1 1 0,-1 0 0,1 0 0,0-1 0,-1 1 0,1 0 1,0-1-1,-1 1 0,1 0 0,0-1 0,0 1 0,0-1 0,1 1 0,3 0 7,1 0 0,0 0 0,0-1 0,-1 1 0,1-2-1,8 0 1,5 0-44,-11 1 1,0-1 1,-1-1 0,1 1-1,-1-1 1,1-1-1,-1 1 1,0-1 0,0 0-1,0-1 1,0 0 0,0 0-1,7-7 1,19-9-18,-29 19 72,-3 1-70,-2 13-245,2 26 681,0-38-365,-1 0 1,0 0-1,1 0 0,-1 1 1,0-1-1,1 0 0,-1 0 1,1 0-1,0 0 0,-1 0 1,1 0-1,0 0 0,0 0 1,0 0-1,-1 0 1,1-1-1,0 1 0,0 0 1,0 0-1,0-1 0,0 1 1,1-1-1,-1 1 0,0-1 1,0 1-1,0-1 0,2 1 1,11 1 31,0 0 0,0-1 0,-1-1 0,1 0 0,0-1 1,0 0-1,0-1 0,-1 0 0,25-9 0,-28 7-30,1 0-1,-1-2 0,0 1 1,0-1-1,-1-1 1,0 0-1,0 0 1,-1 0-1,1-1 0,-2-1 1,1 1-1,9-16 1,-4 5-13,79-123 77,-79 118-173,0 1 1,-2-2 0,-1 1-1,8-33 1,-20 51-497,-6 13 476,-13 14 301,20-19-209,-7 8 123,0-1 0,0 2 0,2-1 0,-1 1 0,1 0 0,1 0 0,0 1 0,0 0 0,1 0 0,1 0 0,0 0-1,0 0 1,2 1 0,-2 24 0,4-36-88,-1 1-1,0 0 1,0 0-1,1-1 0,-1 1 1,1-1-1,-1 1 1,1 0-1,0-1 1,0 1-1,0-1 0,0 1 1,0-1-1,0 0 1,0 1-1,0-1 1,0 0-1,1 0 0,-1 0 1,0 0-1,1 0 1,-1 0-1,1 0 1,-1 0-1,1 0 0,-1-1 1,1 1-1,0-1 1,-1 1-1,1-1 1,3 1-1,6 0 62,1 1 0,0-2 0,19 0 1,-15 0-21,-8 0-51,16 0 71,1 0-1,-1-2 0,1-1 1,30-7-1,-50 9-65,1 0 0,-1-1 0,0 0 0,0 0 0,0 0 0,0-1-1,0 1 1,0-1 0,-1-1 0,1 1 0,-1 0 0,0-1 0,0 0 0,0 0 0,-1 0 0,1-1 0,-1 1 0,0-1 0,0 0 0,-1 0-1,1 0 1,-1 0 0,0 0 0,-1 0 0,2-8 0,-2 12-13,-1 1-1,0-1 1,0 1 0,0-1-1,0 0 1,0 1 0,0-1-1,0 0 1,0 1 0,0-1-1,0 1 1,0-1 0,0 0-1,0 1 1,0-1 0,0 0-1,-1 1 1,1-1 0,0 1-1,-1-1 1,1 1 0,0-1 0,-1 1-1,1-1 1,0 1 0,-1-1-1,1 1 1,-1-1 0,1 1-1,-1 0 1,1-1 0,-1 1-1,1 0 1,-1-1 0,0 1-1,1 0 1,-1 0 0,-30 3-108,19 1 76,2 0-1,-1 1 0,-18 10 1,16-6 71,0 1 1,0 0 0,1 1 0,1 1 0,-20 24 0,25-29-36,2 0 0,-1 1 0,1 0 1,0 0-1,1 0 0,0 0 0,0 1 0,1-1 1,0 1-1,0 0 0,1 0 0,0 13 0,1-20-3,0 0 0,0 0 0,1-1 1,-1 1-1,0 0 0,1 0 0,0-1 0,-1 1 0,1 0 0,0-1 0,0 1 0,0-1 0,0 1 0,0-1 0,0 1 0,1-1 0,-1 0 0,0 0 0,1 1 0,2 1 1,2 0 14,-1 0 1,1 0 0,0 0-1,0-1 1,0 0 0,7 2-1,9 0-155,1 0 0,36 0 0,-34-2-400,42-1-1315,-63-2 1426,1 1 1,-1 0-1,1-1 1,-1 0-1,1 0 1,-1-1-1,0 1 1,1-1-1,-1 0 1,0 0 0,5-3-1,8-13-4453</inkml:trace>
  <inkml:trace contextRef="#ctx0" brushRef="#br0" timeOffset="2068.37">1568 121 6019,'0'0'10148,"49"-12"-9619,15 9-529,12 3-16,4 0-305,-5 0-1167,-5 0-1874,-21 0-3713</inkml:trace>
  <inkml:trace contextRef="#ctx0" brushRef="#br0" timeOffset="10565.32">2768 239 5074,'0'0'6590,"1"-13"-5824,2-1-495,3-36 1680,-34 56-1772,-3 7-122,1 3 0,1 0 0,0 2 0,2 1 0,-29 25 0,40-31-2,-234 194 116,200-163-691,40-34-290,1 0-1313,0-5-3375</inkml:trace>
  <inkml:trace contextRef="#ctx0" brushRef="#br0" timeOffset="10922.54">2310 171 4018,'0'0'7030,"3"-7"-6038,8-19-263,-11 25-711,1 1 1,-1-1-1,0 1 1,1-1-1,-1 1 1,1 0-1,-1-1 1,1 1-1,-1-1 1,1 1-1,0 0 1,-1 0-1,1-1 1,-1 1-1,1 0 1,-1 0-1,1 0 1,0-1-1,-1 1 1,1 0-1,0 0 1,-1 0-1,1 0 1,0 0-1,-1 0 1,1 0-1,-1 1 1,1-1-1,0 0 1,-1 0-1,1 0 1,-1 1-1,1-1 1,0 0-1,-1 1 1,1-1-1,-1 0 1,1 1-1,-1-1 1,1 1-1,-1-1 1,0 1-1,1-1 1,-1 1 0,1-1-1,-1 1 1,1 0-1,-1-1 9,41 45 334,-1 1 1,58 90-1,5 8-250,-11-54 60,-91-88-426</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3:44.545"/>
    </inkml:context>
    <inkml:brush xml:id="br0">
      <inkml:brushProperty name="width" value="0.035" units="cm"/>
      <inkml:brushProperty name="height" value="0.035" units="cm"/>
      <inkml:brushProperty name="color" value="#004F8B"/>
    </inkml:brush>
  </inkml:definitions>
  <inkml:trace contextRef="#ctx0" brushRef="#br0">22 231 9524,'0'0'6302,"0"-7"-6243,-1-16-21,-1 36-6,-3 61 74,3-48-24,0 1-15,-8 179 459,10-206-436,14-1 1122,7-7-868,0 0 1,0-2 0,0 0-1,36-26 1,6-2-265,76-40 59,160-86-1207,-205 118-1210,124-42 0,-124 56-945,-16 4-1491</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3:51.043"/>
    </inkml:context>
    <inkml:brush xml:id="br0">
      <inkml:brushProperty name="width" value="0.035" units="cm"/>
      <inkml:brushProperty name="height" value="0.035" units="cm"/>
      <inkml:brushProperty name="color" value="#004F8B"/>
    </inkml:brush>
  </inkml:definitions>
  <inkml:trace contextRef="#ctx0" brushRef="#br0">190 51 1809,'0'0'12715,"1"-5"-12534,4-16-183,-6 21 1,1 0 0,0 0 0,0-1 1,0 1-1,0 0 0,0 0 0,0 0 0,-1 0 0,1-1 1,0 1-1,0 0 0,0 0 0,-1 0 0,1 0 1,0 0-1,0 0 0,0-1 0,-2 1 0,2 0 1,0 0-1,0 0 0,0 0 0,-1 0 0,1 0 1,0 0-1,0 0 0,-1 0 0,1 0 0,0 0 1,0 0-1,-1 0 0,1 0 0,0 0 0,0 0 1,0 0-1,-1 1 0,1-1 0,0 0 0,0 0 0,0 0 1,-1 0-1,1 0 0,0 0 0,0 1 0,0-1 1,0 0-1,-1 0 0,1 0 0,0 1 0,0-1 1,0 0-1,0 0 0,-13 9 20,-5 5 38,1 1 1,1 1 0,-1 0-1,2 1 1,1 0-1,1 1 1,0 1 0,1 0-1,-17 40 1,28-57-51,0-1-1,0 1 1,0 0-1,1-1 1,-1 1-1,0 0 1,1 0-1,0-1 1,-1 1-1,1 0 1,0 0-1,0 0 1,0 0-1,0 0 1,0-1 0,0 1-1,1 0 1,-1 0-1,1 0 1,-1-1-1,1 1 1,0 0-1,0 0 1,0-1-1,0 1 1,0-1-1,0 1 1,0-1 0,0 1-1,0-1 1,1 0-1,-1 1 1,1-1-1,-1 0 1,1 0-1,-1 0 1,1 0-1,0 0 1,1 0-1,4 1 24,0-1 0,0 0-1,0 0 1,-1-1-1,1 0 1,0 0 0,-1 0-1,1-1 1,0 0-1,8-3 1,-6 2-3,-1 0 1,0-1-1,0 0 0,0 0 1,-1-1-1,0 0 0,0 0 1,0-1-1,0 0 0,1 0 1,8-11-1,-16 16-28,1 0-1,-1-1 1,0 1-1,0 0 1,0 0 0,1-1-1,-1 1 1,0 0-1,0-1 1,0 1-1,1 0 1,-1 0 0,0-1-1,0 1 1,0 0-1,0-1 1,0 1-1,0 0 1,0-1 0,0 1-1,0 0 1,0-1-1,0 1 1,0-1-1,0 1 1,0 0 0,0-1-1,0 1 1,0 0-1,-1 0 1,1-1-1,0 1 1,0 0 0,0-1-1,0 1 1,-1 0-1,1 0 1,0-1 0,0 1-1,-1 0 1,1 0-1,0-1 1,0 1-1,-1 0 1,1 0 0,0 0-1,-1 0 1,1-1-1,0 1 1,-1 0-1,1 0 1,0 0 0,-1 0-1,1 0 1,0 0-1,-1 0 1,-9-4-62,53-2-1524,12 0 1539,-54 6-99,-1 21-165,-1 12 399,0-23-41,0 0 0,1 0 0,0 0 0,1 0 0,2 15 0,-2-24-42,0 1 0,-1-1 0,1 0 0,0 1 0,0-1 0,0 0 0,0 0 0,0 0 0,0 0 0,1 0 0,-1 0 0,0 0 0,1 0 0,-1 0 0,0-1 0,1 1 0,-1-1 0,1 1 0,-1-1 0,1 1 0,-1-1 0,1 0 0,-1 1 0,1-1 0,-1 0 0,1 0 0,0 0 0,-1 0 0,1-1 0,-1 1 0,1 0 0,-1-1 0,1 1 0,-1-1 0,2 1 0,-2-1 0,3-1 0,3-1 10,1 0 1,-1 0 0,0-1 0,-1 1 0,1-2 0,8-5 0,7-10 385,0 1-1579,0-2 0,28-34-1,-44 47 1034,0 0 0,-1-1 0,0 0 0,-1 0 0,6-16 0,-2-28 3840,-8 62-3865,0 31 422,1 0-1,2 0 1,15 64 0,-18-104-235,-1-1 1,1 1-1,0 0 0,-1-1 0,1 1 1,0 0-1,-1 0 0,1 0 1,-1-1-1,1 1 0,-1 0 1,1 0-1,0 0 0,-1 0 1,1 0-1,-1 0 0,1-1 0,-1 1 1,1 0-1,-1 0 0,1 1 1,-1-1-1,1 0 0,-1 0 1,1 0-1,-1 0 0,1 0 1,0 0-1,-1 1 0,1-1 0,-1 0 1,1 0-1,0 1 0,-2-1 1,2 0-1,-1 0 0,1 1 1,0-1-1,-1 1 0,1-1 1,0 0-1,0 1 0,-1-1 0,1 1 1,0-1-1,0 0 0,0 1 1,0-1-1,-1 1 0,1-1 1,0 1-1,0-1 0,0 1 1,0-1-1,0 0 0,0 1 0,0-1 1,0 1-1,0-1 0,0 1 1,1-1-1,-1 1 0,0-1 1,0 1-1,0-1 0,1 0 1,-1 1-1,-29-24 260,27 21-308,0 0 0,0 0 0,1 0 0,-1-1 0,1 1 0,-1 0 0,1-1 0,0 0 0,0 1 0,0-1 0,1 1 0,-1-1 1,1 0-1,-1 0 0,1 1 0,0-1 0,0 0 0,0 1 0,0-1 0,1 0 0,-1 0 0,1 1 0,0-1 0,-1 0 0,1 1 0,0-1 1,1 1-1,-1-1 0,0 1 0,1 0 0,-1-1 0,1 1 0,0 0 0,0 0 0,2-2 0,8-5-232,1 0 0,1 1 0,-1 0 0,1 1 0,21-8 0,29-17-479,-63 34 1368,0-1-614,0 0-1,-1 0 1,1 1 0,0-1 0,0 0-1,0 0 1,0 0 0,0 0 0,1 0 0,-1 0-1,0 0 1,0 0 0,2-1 0,-2 1 0,0 0-1,1-1 1,-1 1 0,1-1 0,-1 1-1,1-1 1,1 0 0,1 1 3,1-1 1,-1-1-1,0 1 0,1-1 1,-1 1-1,0-1 0,0-1 1,1 1-1,-1 0 0,0-1 1,0 0-1,-1 0 0,1 0 1,7-5-1,-4 0-73,0 0-1,-1 0 1,0 0-1,-1-1 1,9-14 0,-10 12 150,0 0 0,0 0 0,-1 0 0,0 0 0,-1 0 0,1-12 0,-4 66 34,-3 0 0,-16 73 1,-33 87 811,49-192-897,-8 45 597,12-57-335,0-6 1237,0-20-1565,0-1 0,2 1 0,1 0 1,1-1-1,1 1 0,2 1 0,1-1 0,1 1 0,0 1 0,17-30 0,-23 49-81,8-14-128,1 0 0,0 1 0,21-25 0,-30 40 216,1-1 1,-1 1-1,0-1 0,1 1 1,0 0-1,0 0 1,1 1-1,-1-1 0,0 1 1,1 0-1,-1 0 0,1 0 1,-1 1-1,1-1 1,0 1-1,0 0 0,0 0 1,-1 1-1,1 0 0,0-1 1,0 2-1,6-1 1,-10 1-3,0 0 0,-1 0 0,1 0 0,0-1 0,-1 1 0,1 0 0,-1 0 0,1 0 0,-1 0 0,1 0 0,-1 0 0,0 0 0,0 0 0,1 0 0,-1 0 0,0 0 0,0 0 0,0 0 0,0 0 0,0 2 0,-1 33-96,1-26 112,-1-5 17,-1 0 1,1 0-1,-1 0 1,-1 0-1,1-1 1,0 1-1,0-1 1,-1 1-1,0-1 1,0 0-1,0 0 1,-1 0-1,1 0 1,-1-1-1,0 1 1,-5 3-1,-74 50-1927,54-41-2278</inkml:trace>
  <inkml:trace contextRef="#ctx0" brushRef="#br0" timeOffset="1387.36">1221 571 3874,'0'0'5280,"5"0"-4846,-1 1-274,1-1-1,-1 1 1,0 0-1,1 1 1,-1-1-1,0 1 1,0-1-1,1 1 1,-1 0-1,-1 1 1,1-1-1,0 1 0,2 3 1,54 49 1568,-18-13-705,22 13-42,-4 3 0,55 67 0,-106-114-935,164 176 867,-150-166-852,1-1-1,1-1 0,1-1 1,0-1-1,2-2 0,34 16 1,4-6-33,0-3 0,1-3 0,1-2 0,1-4 1,0-2-1,81 2 0,-83-10 43,34 1-30,-1 4-1,111 23 0,-111-13-15,2-5 0,0-3-1,115-5 1,96 4-529,-286-8 440,-18 0-71,1 0 0,0-1 0,0 0-1,-1 0 1,1-1 0,-1-1 0,0 1-1,19-7 1,-27 5 133,0 0 1,-1 0-1,1 0 0,-1-1 1,0 1-1,0 0 0,0 0 0,0 0 1,-1-1-1,-1-4 0,-4-2-176,0-1-1,-1 1 0,1 0 0,-2 1 1,1-1-1,-1 2 0,-1-1 0,0 1 1,0 0-1,-2 1 0,-13-9 0,20 13 242,0 0-1,0 1 0,-1 0 0,1 0 0,-1 0 0,0 0 1,1 0-1,-1 1 0,-1 0 0,1 0 0,0 1 1,-10-1-1,14 1 50,47 15-344,73 7 386,-118-22-166,-1 1 0,1 0-1,0-1 1,-1 1 0,1 0-1,-1-1 1,1 1 0,0 0-1,-1 0 1,0 0 0,1-1-1,-1 1 1,1 0-1,-1 0 1,0 0 0,0 0-1,0 0 1,1 0 0,-1 0-1,0 0 1,0-1 0,0 1-1,0 0 1,-1 0 0,1 0-1,0 0 1,0 0-1,0 0 1,-1 0 0,1 0-1,0-1 1,-1 1 0,1 0-1,-1 0 1,1 0 0,-1-1-1,0 2 1,-7 4-451,-1 0 1,1-1-1,-1 0 0,0 0 0,-18 6 1,-4 3-2365,-14 9-1729</inkml:trace>
  <inkml:trace contextRef="#ctx0" brushRef="#br0" timeOffset="2255.89">3406 1432 5523,'0'0'8838,"4"1"-8707,1 2-54,1 1 0,-1 0 0,0 0-1,0 0 1,-1 1 0,1-1 0,-1 1 0,0 0 0,0 1-1,-1-1 1,0 1 0,0-1 0,0 1 0,3 8 0,0 2 276,1-1 0,-2 1 0,0 1 0,3 26 1,10 162 1276,-16-196-1606,0 1 1,1-1-1,0 0 0,0 0 1,1 0-1,1 0 1,-1-1-1,1 0 1,2 0-1,-2 0 0,1 0 1,12 10-1,-13-15-35,1 0-1,0 0 0,0-1 1,0 0-1,0 0 0,0 0 1,1-1-1,-1 0 0,13 0 1,66-2-1077,-38-1-10,-27 1 846,-1-1 1,1-1-1,0 0 1,-1-2-1,0 0 1,0-1-1,26-12 1,-44 18 257,0-1 43,0 1 0,-1-1 1,1 0-1,0 1 0,-1-1 1,1 0-1,-1 1 1,1-1-1,-1 0 0,1 0 1,-1 1-1,1-1 1,-1 0-1,0 0 0,1 0 1,-1 0-1,0 1 0,0-1 1,0 0-1,0 0 1,0 0-1,0 0 0,0 0 1,0 0-1,0 0 0,0 1 1,0-1-1,-1 0 1,1 0-1,0 0 0,-1 0 1,1 1-1,0-1 1,-1 0-1,1 0 0,-1 1 1,1-1-1,-2-1 0,-6-7 2633,11 21-999,3-4-1665,0-1-1,1 0 1,0 0-1,1 0 1,-1-1-1,2 0 1,0-1-1,12 7 1,-20-11-533,-2 0 491,0 1 1,-1-1 0,1 0-1,-1 0 1,1 1-1,-1-1 1,1 0-1,-1 0 1,0 0-1,1 0 1,-1-1-1,0 1 1,0 0-1,1-1 1,-1 1-1,0-1 1,-2 0-1,-3 2-129,-102 28-4911,39-14-1059</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3:48.624"/>
    </inkml:context>
    <inkml:brush xml:id="br0">
      <inkml:brushProperty name="width" value="0.035" units="cm"/>
      <inkml:brushProperty name="height" value="0.035" units="cm"/>
      <inkml:brushProperty name="color" value="#004F8B"/>
    </inkml:brush>
  </inkml:definitions>
  <inkml:trace contextRef="#ctx0" brushRef="#br0">135 68 2049,'0'0'10802,"2"-9"-10012,1-4-441,3-32 2322,-10 47-2725,1 0 46,0 1 0,0-1 0,0 1 0,0 0-1,0 0 1,1 0 0,-1 0 0,-2 4 0,-2 2 55,-4 2-34,1 1-1,0 0 1,0 1 0,2 0-1,-1 1 1,2-1 0,0 1-1,0 1 1,1-1 0,1 1-1,1 0 1,0 1 0,1-1-1,0 1 1,0 16 0,3-30-14,0-1 1,1 0-1,-1 0 1,0 0-1,0 1 1,0-1-1,1 0 1,-1 0-1,1 0 1,-1 0-1,1 0 1,-1 1-1,1-1 1,0 0-1,0 0 1,-1 0-1,1-1 1,0 1-1,0 0 1,0 0-1,0 0 1,0-1-1,0 1 0,0 0 1,0-1-1,0 1 1,2 0-1,1 0 0,0 0 0,0 0 0,0 0 0,0-1 0,0 1 0,0-1 0,0 0 0,8-1 0,-6 0 19,0 1 1,-1-1-1,1-1 0,0 1 0,0-1 1,-1 0-1,0 0 0,1 0 0,-1-1 1,0 0-1,0 0 0,0 0 1,5-5-1,-9 5-3,1 0 0,0 0 1,-1 0-1,0 0 0,0-1 1,0 1-1,0 0 0,0-1 1,-1 1-1,1 0 0,-1-1 1,0 1-1,-1-7 0,1 4 32,1 5-50,0 0-1,0 1 1,0-1-1,0 0 1,0 0-1,0 0 1,0 1 0,0-1-1,0 0 1,0 1-1,0-1 1,0 1-1,0-1 1,0 1-1,1 0 1,-1 0-1,0-1 1,0 1-1,3 0 1,28-4-360,104 0-829,-134 42 706,-3-26 455,-1 1 1,0-1-1,0 0 1,-1 0-1,-1 0 0,0-1 1,-1 1-1,-9 17 1,-13 19-5754,21-37 294</inkml:trace>
  <inkml:trace contextRef="#ctx0" brushRef="#br0" timeOffset="701.62">476 191 8836,'0'0'2857,"12"9"-2758,40 31-62,-51-38-11,1-1 0,-1 1-1,1 0 1,-1-1 0,1 1 0,-1 0-1,0 0 1,0 0 0,0 0-1,0 0 1,0 0 0,0 0-1,-1 0 1,1 0 0,-1 0-1,1 1 1,-1-1 0,0 0 0,0 0-1,0 0 1,0 1 0,-1 1-1,-2 1 717,7-27-965,-2 18 67,0 0 1,0 0-1,0 1 0,1-1 0,-1 1 0,1 0 0,0 0 1,0 0-1,0 0 0,0 0 0,0 1 0,7-4 0,51-27-1031,-41 22 1033,-5 5 135,0-2-1,0 0 0,-1-1 0,0 0 0,-1-1 0,0-1 0,-1 0 0,21-24 1,-26 10 4151,-9 42-4090,-1 0-1,0-1 1,-1 1-1,-1-1 1,-11 26 0,-9 31 71,20-49-78,5-19-27,0 0 1,0-1 0,-1 1-1,0 0 1,0-1-1,0 1 1,-1-1-1,1 0 1,-1 1-1,0-1 1,0 0 0,-1 0-1,-4 7 1,7-11-5,-1 0-1,1 0 1,0 0 0,0 1 0,-1-1 0,1 0 0,0 0-1,0 0 1,-1 0 0,1 0 0,0 0 0,0 0-1,-1 0 1,1 0 0,0 0 0,-1 1 0,1-1 0,0-1-1,0 1 1,-1 0 0,1 0 0,0 0 0,-1 0-1,1 0 1,0 0 0,0 0 0,-1 0 0,1 0 0,0 0-1,0-1 1,-1 1 0,1 0 0,0 0 0,0 0-1,0-1 1,-1 1 0,1 0 0,0 0 0,0 0 0,0-1-1,0 1 1,-1 0 0,1 0 0,0-1 0,0 1-1,0 0 1,0 0 0,0-1 0,0 1 0,0 0 0,0-1-1,0 1 1,0 0 0,0-20 166,0 14-215,0-3 52,1 1 0,-1-1 1,2 1-1,-1-1 0,1 1 1,1 0-1,-1-1 0,1 1 1,1 0-1,0 1 0,0-1 1,0 1-1,1-1 0,0 2 1,0-1-1,1 0 0,0 1 1,0 0-1,0 0 0,1 1 1,0 0-1,0 0 0,0 0 1,1 1-1,-1 0 0,1 1 1,15-6-1,-82 51-749,-29 7 1263,42-24-1237,0 0-3403,18-7-2236</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6:16.665"/>
    </inkml:context>
    <inkml:brush xml:id="br0">
      <inkml:brushProperty name="width" value="0.035" units="cm"/>
      <inkml:brushProperty name="height" value="0.035" units="cm"/>
      <inkml:brushProperty name="color" value="#004F8B"/>
    </inkml:brush>
  </inkml:definitions>
  <inkml:trace contextRef="#ctx0" brushRef="#br0">109 1 7523,'0'0'5304,"-6"8"-5040,-14 20-86,1 0-1,1 1 1,-16 37-1,28-54 326,2-12-340,3-21-436,1 19 272,0-1 0,0 0 0,0 1 0,1-1 0,-1 0 0,1 1 0,0-1 1,0 1-1,0-1 0,0 1 0,0-1 0,1 1 0,-1 0 0,1-1 0,-1 1 0,1 0 0,0 0 0,0 0 0,0 1 0,2-3 0,-2 3 298,1 1-289,0 0 1,0-1-1,0 1 0,-1 1 1,1-1-1,0 0 1,0 1-1,0-1 1,0 1-1,-1 0 1,5 1-1,5 5 82,0-1-1,0 1 1,12 11-1,-13-10-396,-1-1-1,2 0 1,15 8-1,-23-13-486,1-1 0,0 1 0,0-1 0,0 0 0,0 0 0,0 0-1,7-1 1,5 0-3384</inkml:trace>
  <inkml:trace contextRef="#ctx0" brushRef="#br0" timeOffset="179.67">300 1 4210,'0'0'8244,"0"18"-8244,-11 13 320,6 3 96,-6 0-320,6 0 48,5-4-144,0-8-544,0-7-1969,16-12-1025,11-3 353</inkml:trace>
  <inkml:trace contextRef="#ctx0" brushRef="#br0" timeOffset="316.02">451 88 7235,'0'0'4242</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6:14.058"/>
    </inkml:context>
    <inkml:brush xml:id="br0">
      <inkml:brushProperty name="width" value="0.035" units="cm"/>
      <inkml:brushProperty name="height" value="0.035" units="cm"/>
      <inkml:brushProperty name="color" value="#004F8B"/>
    </inkml:brush>
  </inkml:definitions>
  <inkml:trace contextRef="#ctx0" brushRef="#br0">189 431 7908,'0'0'4978,"-140"43"-4866,119-12 224,5-1-224,10 4 0,1-6 0,5 3-64,0-10-48,11-2-48,15-4-720,12-6-497,5-9-1136,5 0-624,-4 0-833</inkml:trace>
  <inkml:trace contextRef="#ctx0" brushRef="#br0" timeOffset="284.2">334 607 4930,'0'0'5998,"16"0"-5676,52 3 31,-65-2-317,0-1 1,-1 1 0,1 0 0,-1-1-1,0 1 1,1 0 0,-1 0 0,0 1-1,1-1 1,-1 0 0,0 1-1,0-1 1,0 1 0,0 0 0,0 0-1,-1 0 1,1 0 0,0 0 0,-1 0-1,0 0 1,1 0 0,-1 1-1,2 3 1,-1 1 16,-1 1 0,0-1 0,0 0 0,0 1 0,-1 14 0,0-14-38,0-6-10,0-1 0,0 1 0,0 0 0,0-1 0,-1 1 0,1 0 0,0-1 0,-1 1 0,0 0 0,1-1 0,-1 1 0,0-1 0,0 1 0,0-1 0,1 1 0,-2-1 0,1 0 0,0 1 0,0-1 0,0 0 0,-1 0 0,1 0 0,0 0 0,-1 0 0,-2 1 0,0 0 15,-1-1 1,1 1 0,-1-1 0,0 0 0,0 0 0,1-1-1,-1 1 1,-6-1 0,11-1-16,-1 1 0,0 0 0,1 0-1,-1 0 1,0-1 0,1 1 0,-1 0 0,0-1 0,1 1-1,-1 0 1,1-1 0,-1 1 0,1-1 0,-1 1 0,1-1-1,-1 1 1,1-1 0,0 1 0,-1-1 0,1 0 0,0 1-1,-1-1 1,1 0 0,0 1 0,0-1 0,-1 1 0,1-2 0,-4-29 19,4 25-64,0 0 0,0 0 0,1 0 0,0 0 0,0 1 0,0-1 0,1 0 0,3-7 0,3 4-271,1 0 1,0 1-1,0 0 1,1 0-1,0 1 0,0 1 1,1 0-1,0 0 1,23-8-1,18-12-2853,-24 10-379</inkml:trace>
  <inkml:trace contextRef="#ctx0" brushRef="#br0" timeOffset="592.08">659 511 1889,'0'0'4743,"14"3"-4110,-9-1-622,14 3 296,0-1 1,38 4-1,-52-7-336,-1-1 0,1 1 0,-1-1 0,0 0 0,1-1-1,-1 1 1,1-1 0,-1 0 0,0 0 0,1 0 0,-1-1 0,0 1 0,0-1 0,0 0 0,0 0 0,0-1 0,-1 1-1,1-1 1,-1 0 0,1 0 0,4-5 0,-7 7 89,0 0-1,0 0 0,-1 0 1,1 0-1,0 0 1,-1 0-1,1 0 0,0 0 1,-1 0-1,1 0 1,-1 0-1,0 0 0,1-1 1,-1 1-1,0 0 1,0 0-1,1 0 0,-1-1 1,0 1-1,0 0 1,-1 0-1,1 0 0,0-1 1,0 1-1,0 0 1,-1 0-1,1 0 0,-1 0 1,1 0-1,-1 0 1,1 0-1,-1-1 0,0 1 1,1 1-1,-1-1 1,0 0-1,0 0 0,0 0 1,1 0-1,-1 0 1,0 1-1,0-1 1,0 0-1,0 1 0,-1-1 1,1 1-1,0-1 1,0 1-1,0 0 0,0 0 1,0-1-1,-1 1 1,1 0-1,-2 0 0,-4-1 163,0 0-1,-1 0 1,1 1 0,-1 0-1,1 1 1,0 0-1,-14 2 1,15-1-226,0 1-1,-1-1 1,1 1 0,0 0 0,0 0-1,1 1 1,-1-1 0,1 1 0,0 0-1,0 1 1,0 0 0,0-1 0,1 2-1,0-1 1,0 0 0,0 1 0,0 0-1,1-1 1,0 1 0,1 1 0,-1-1-1,1 0 1,0 1 0,1-1 0,-1 1-1,0 11 1,3-17-95,0 0 0,-1 0 1,1-1-1,-1 1 0,1 0 0,0 0 0,0 0 0,-1-1 1,1 1-1,0 0 0,0-1 0,0 1 0,0 0 0,0-1 1,0 0-1,0 1 0,0-1 0,0 1 0,0-1 0,0 0 1,0 0-1,0 0 0,0 0 0,0 1 0,0-1 0,1-1 1,0 1-1,43 0-1441,-35 0 989,44-2-1311,4-8-988</inkml:trace>
  <inkml:trace contextRef="#ctx0" brushRef="#br0" timeOffset="1052.94">1052 496 2113,'0'0'11258,"-6"0"-11031,5 0-227,-1 0-1,0 0 1,0 0-1,1 0 1,-1 0 0,0 1-1,1-1 1,-1 0-1,0 1 1,1-1-1,-1 1 1,1 0 0,-1-1-1,1 1 1,-1 0-1,1 0 1,-1 0-1,1 0 1,0 0 0,-1 1-1,1-1 1,0 0-1,0 1 1,0-1-1,0 0 1,0 1-1,0-1 1,1 1 0,-1-1-1,0 1 1,1 0-1,-1-1 1,1 1-1,0 0 1,-1-1 0,1 1-1,0 0 1,0 0-1,0-1 1,0 1-1,0 0 1,1 2 0,0-3-81,0-1 0,0 1 0,0 0 0,0-1 0,0 1 1,0 0-1,0-1 0,0 1 0,0-1 0,0 0 0,0 1 1,0-1-1,1 0 0,-1 0 0,0 1 0,0-1 0,0 0 1,0 0-1,1 0 0,1-1 0,37 1-75,-30 0 233,28-7 2260,-31 6-2380,0 1-1,-1-1 1,1-1 0,0 1 0,-1-1 0,1 0 0,-1-1-1,0 1 1,0-1 0,0 0 0,8-6 0,-11 6-32,0 0 0,0 0 0,0-1 0,0 1 1,-1-1-1,0 1 0,1-1 0,-1 0 0,-1 0 1,1 0-1,0 0 0,-1 0 0,0 0 0,0 0 1,0 0-1,-1-1 0,1 1 0,-1 0 0,0-6 1,10-204 3030,-32 260-2628,-24 67 0,39-91-290,1 0-1,1 1 1,1 0 0,1 0 0,-1 32 0,4-30-170,1 30-1086,9-22-2669,1-19-2263</inkml:trace>
  <inkml:trace contextRef="#ctx0" brushRef="#br0" timeOffset="1799.26">1162 499 10485,'0'0'4578,"25"-6"-4567,180-28-569,-198 32 520,24-6-413,-30 8 461,0 0 1,-1 0-1,1 0 0,0-1 0,-1 1 0,1 0 1,-1 0-1,1-1 0,-1 1 0,1-1 0,-1 1 1,1 0-1,-1-1 0,1 1 0,-1-1 0,1 1 1,-1-1-1,0 1 0,1-1 0,-1 0 1,0 1-1,0-1 0,1 1 0,-1-1 0,0 0 1,0 1-1,0-1 0,0 0 0,0 1 0,0-1 1,0 1-1,0-1 0,0 0 0,0 1 0,0-1 1,0 0-1,0 1 0,-1-2 0,-1 1 72,0-1 1,0 1-1,-1 0 0,1 1 0,0-1 0,-1 0 1,1 0-1,0 1 0,-1 0 0,1-1 0,-1 1 0,1 0 1,-1 0-1,1 0 0,-5 2 0,2-2 52,-1 0-98,0 0 0,0 1-1,0-1 1,0 1 0,1 1 0,-1-1 0,0 1 0,1 0-1,-1 0 1,1 1 0,0-1 0,-10 7 0,12-6-36,0 0 0,0-1 0,1 1 0,-1 0 0,0 0 0,1 1 0,0-1 0,0 0 0,0 1 0,0-1 0,0 1 0,1 0 0,0 0 0,-1-1 1,2 1-1,-1 0 0,0 0 0,1 0 0,-1 7 0,2-10-42,0 0-1,0 0 1,-1 0 0,1 0 0,0 0-1,0 0 1,0 0 0,0 0 0,0-1 0,0 1-1,1 0 1,-1 0 0,0-1 0,0 1-1,1-1 1,-1 1 0,0-1 0,0 0-1,1 1 1,-1-1 0,0 0 0,1 0 0,-1 0-1,0 0 1,3-1 0,47 3-476,-42-2 402,99 2-1019,122-6-5955,-227 4 7037,1 0-1,0-1 0,0 0 1,0 0-1,-1 0 0,1 0 1,-1-1-1,1 1 0,-1-1 1,1 0-1,-1 0 0,0 0 1,0-1-1,4-3 0,-5 4 477,-1 1 0,1-1 0,-1 0 0,0 0 0,0-1 0,0 1 0,0 0 0,0 0 0,0 0 0,0-1 0,-1 1 0,1 0 0,-1-1 0,0 1 0,0-4 0,0 6-292,-1-1-1,1 0 1,-1 0-1,1 0 1,-1 0-1,0 0 1,0 1-1,1-1 1,-1 0-1,0 0 1,0 1 0,0-1-1,0 1 1,0-1-1,0 1 1,0-1-1,0 1 1,0 0-1,0-1 1,0 1-1,0 0 1,0 0 0,0 0-1,0 0 1,0 0-1,0 0 1,0 0-1,-2 0 1,-40 0 136,34 1-83,6-2-217,1 1-1,0 0 1,-1 0 0,1 1 0,-1-1 0,1 0 0,0 1 0,-1 0 0,1-1 0,0 1 0,0 0 0,-1 0 0,1 0 0,0 0 0,0 1 0,0-1 0,0 0 0,0 1 0,1 0-1,-1-1 1,0 1 0,1 0 0,-1 0 0,1 0 0,0 0 0,0 0 0,-1 0 0,1 0 0,0 0 0,1 1 0,-1-1 0,0 0 0,1 0 0,-1 1 0,1-1 0,0 1 0,0-1-1,0 0 1,0 1 0,1 3 0,-1-5-14,1-1 0,-1 1 0,1 0 0,-1-1-1,1 1 1,-1-1 0,1 1 0,0-1 0,-1 1 0,1-1-1,0 0 1,-1 1 0,1-1 0,0 0 0,0 0 0,-1 1-1,1-1 1,0 0 0,0 0 0,-1 0 0,1 0 0,0 0-1,0 0 1,0 0 0,-1 0 0,1 0 0,0-1 0,1 1-1,25-4-441,-19 0 373,1 1-1,-1-1 0,-1-1 0,1 0 0,-1 0 0,1 0 0,-1-1 0,-1 0 0,1 0 0,-1-1 0,0 0 0,-1 0 0,0 0 0,0 0 0,0-1 1,-1 0-1,5-12 0,4-14-677,-2-1-1,14-70 1,-17 70 1189,0-5 1180,-2-1 0,2-75 0,-8 114-452,0 5-544,-1 8-549,-1-1 1,0 1 0,-1-1-1,0 0 1,0 0-1,-5 10 1,-9 25 11,-4 29-319,-48 187 767,58-207-3647,-4 67 0,14-85-2590</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6:11.548"/>
    </inkml:context>
    <inkml:brush xml:id="br0">
      <inkml:brushProperty name="width" value="0.035" units="cm"/>
      <inkml:brushProperty name="height" value="0.035" units="cm"/>
      <inkml:brushProperty name="color" value="#004F8B"/>
    </inkml:brush>
  </inkml:definitions>
  <inkml:trace contextRef="#ctx0" brushRef="#br0">119 68 3778,'0'0'9863,"-8"-10"-8644,-38-47 3805,46 62-4974,0 71-304,-6 232 1158,2-250-1993,-4 0 1,-1 0-1,-22 71 0,28-122 121,0 1-406,2-2-3992</inkml:trace>
  <inkml:trace contextRef="#ctx0" brushRef="#br0" timeOffset="357.2">97 60 8228,'0'0'6189,"7"6"-6045,14 13-100,1-1 0,2-1-1,-1-1 1,2-1 0,0-1-1,30 11 1,75 44 158,-116-60-189,0 1 0,0 0-1,-1 1 1,-1 1 0,0 0 0,16 20 0,-25-28-10,1 1-1,-1 0 1,0 0-1,0 0 1,-1 1-1,0-1 1,0 1-1,0-1 1,0 1 0,-1 0-1,0-1 1,0 1-1,0 0 1,-1 0-1,0 0 1,0 0 0,-1 0-1,1 0 1,-4 9-1,2-7 6,-2 1-1,1-1 0,-1-1 1,-1 1-1,1 0 0,-1-1 1,-1 0-1,1 0 0,-1-1 1,0 1-1,-1-1 0,-9 7 1,-20 12 100,-1-1 1,-41 18-1,50-29-103,1 2 0,1 0 0,0 2 0,1 1 0,1 1 0,-26 25 0,40-25-1149,10-18 1072,0-1 1,0 0-1,0 1 1,1-1-1,-1 1 1,0-1-1,0 0 0,0 1 1,0-1-1,1 0 1,-1 1-1,0-1 1,0 0-1,1 1 1,-1-1-1,0 0 0,0 1 1,1-1-1,-1 0 1,0 0-1,1 1 1,-1-1-1,0 0 1,1 0-1,-1 0 1,1 0-1,-1 0 0,0 1 1,1-1-1,4 0-388,0 1-1,0-1 0,-1 0 1,1 0-1,0-1 0,9-1 1,48-16-2128,11-13-5</inkml:trace>
  <inkml:trace contextRef="#ctx0" brushRef="#br0" timeOffset="1150.45">697 567 1761,'0'0'11168,"7"-15"-9730,14-45-481,-21 60-945,0 0 0,1-1 0,-1 1 0,0-1 0,0 1 0,0-1-1,0 1 1,0-1 0,0 1 0,0-1 0,0 1 0,0-1 0,0 1-1,-1-1 1,1 1 0,0-1 0,0 1 0,0-1 0,-1 1 0,1 0 0,0-1-1,0 1 1,-1-1 0,1 1 0,0 0 0,-1-1 0,1 1 0,0 0-1,-1-1 1,1 1 0,-1 0 0,1-1 0,0 1 0,-1 0 0,-20 0 214,-17 15-46,29-9-151,0-1 0,1 2 0,0-1-1,0 1 1,-7 9 0,12-13-34,0 0 0,1 1 0,0 0 0,-1-1 0,2 1-1,-1 0 1,0 0 0,1 0 0,0 0 0,-1 1 0,2-1 0,-1 0-1,0 0 1,1 7 0,1-10-36,-1 0 0,1 0 0,0 1 0,0-1 0,-1 0 0,1-1 0,0 1 0,0 0 0,0 0 0,0 0 0,0 0 0,0-1 0,1 1 0,-1 0 0,0-1 0,0 1 0,0-1 0,1 0 0,-1 1 0,0-1 0,0 0 0,1 0 0,-1 0 0,0 0 0,1 0 0,-1 0 0,0 0 0,1 0 0,1-1 0,42-2-284,-38 2 329,1-2 1,-1 1-1,0-1 0,0 0 1,0-1-1,0 0 1,0 0-1,-1 0 0,0-1 1,0 0-1,0 0 1,-1 0-1,1-1 1,-1 0-1,5-8 0,-4 8 107,-5 5 836,11 10-1071,-12-9 124,1 1 0,0 0 0,-1 0 0,1-1 0,0 1 0,0 0 0,0-1 0,-1 1 1,1-1-1,0 1 0,0-1 0,0 1 0,0-1 0,0 0 0,0 1 0,0-1 0,0 0 0,0 0 0,0 0 0,2 0 1,3 1 1,0-1 0,0-1 0,0 1 1,0-1-1,0-1 0,0 1 1,0-1-1,0 0 0,0 0 1,-1 0-1,1-1 0,6-4 1,-5 2 0,-1-1 1,1 0-1,-1-1 1,0 1-1,-1-1 0,0 0 1,0-1-1,5-8 1,14-33 98,-1 0 1,-3-2-1,-2-1 1,21-100-1,-45 171 162,-1 0 0,-15 28 0,11-24-244,0 1 0,1 0 0,-10 39 1,17-46-29,0 0 0,1 0 1,0 0-1,2 0 0,0 1 1,4 28-1,-3-41-50,0 0 0,0 0 0,0 0 0,1-1 0,0 1 0,0-1 0,0 1 0,1-1 0,-1 0-1,1 0 1,0 0 0,0 0 0,1-1 0,-1 1 0,1-1 0,-1 0 0,1 0 0,0 0 0,1 0 0,-1-1 0,0 1 0,1-1 0,-1 0 0,1-1 0,-1 1 0,1-1 0,0 0 0,6 1 0,3 0 34,0-1 1,1-1 0,0 0 0,-1-1-1,0 0 1,1-2 0,-1 1-1,0-2 1,0 0 0,0 0-1,0-1 1,-1-1 0,0 0 0,0-1-1,-1-1 1,0 0 0,0 0-1,0-1 1,-1-1 0,-1 0 0,0 0-1,0-1 1,-1 0 0,0-1-1,7-13 1,-12 16 83,-1 1 0,0-1 0,0-1 0,-1 1 0,0 0 0,0-1 1,-1 1-1,-1-1 0,1 1 0,-2-10 0,1 12 39,0 6-70,-1 0 0,1 1 0,0-1 0,0 0 0,-1 0 0,1 0 0,0 0-1,-1 1 1,1-1 0,-1 0 0,1 0 0,-1 1 0,0-1 0,1 0-1,-1 1 1,1-1 0,-1 0 0,0 1 0,0-1 0,1 1 0,-1 0 0,0-1-1,0 1 1,0-1 0,0 1 0,1 0 0,-1 0 0,0-1 0,0 1-1,0 0 1,0 0 0,0 0 0,0 0 0,0 0 0,0 0 0,1 0 0,-1 1-1,0-1 1,0 0 0,0 0 0,0 1 0,0-1 0,1 0 0,-1 1-1,-1 0 1,-3 1-40,0-1-1,-1 1 0,1 0 0,1 1 1,-1-1-1,-8 7 0,4-1 19,0 0-1,1 1 0,0 0 1,1 1-1,0-1 1,0 1-1,1 1 0,0-1 1,1 1-1,0 0 0,1 0 1,0 1-1,1-1 1,0 1-1,1 0 0,1 0 1,-1 14-1,2-23-30,0 0 0,0-1 0,0 1 0,1 0-1,-1-1 1,1 1 0,0 0 0,0-1 0,0 1 0,0-1-1,0 1 1,0-1 0,1 0 0,-1 1 0,1-1 0,0 0 0,0 0-1,-1 0 1,5 2 0,-2 0-69,1-1 0,0 0 0,0-1 0,1 1 0,-1-1 0,0 0 0,1-1 0,10 3 0,5-1-821,0-2 0,-1 0 0,1-1 0,23-3-1,-18-5-2457,-13-11-360</inkml:trace>
  <inkml:trace contextRef="#ctx0" brushRef="#br0" timeOffset="1356.54">988 330 5827,'0'0'6595,"-124"-24"-4915,113 24-127,22 0-1553,21 12 0,27 3-336,22-6-544,21-6-161,6-3-319,5 0-1618,-11 0-1584</inkml:trace>
  <inkml:trace contextRef="#ctx0" brushRef="#br0" timeOffset="1628.93">1977 272 6451,'0'0'8980,"-11"-1"-8606,-48-2-171,66 2-209,12 7-353,-1-1-1,1-1 1,-1-1 0,1-1-1,0 0 1,0-1 0,23-2-1,41 3-4134,-81-2 4080,-1 0 297,-1 0-1,1 0 1,-1-1 0,1 1 0,-1 0-1,1 0 1,-1 0 0,1 0 0,-1 1 0,1-1-1,-1 0 1,1 0 0,-1 0 0,1 0 0,-1 0-1,1 1 1,-1-1 0,1 0 0,-1 0 0,0 1-1,1-1 1,-1 0 0,1 1 0,-1-1-1,0 0 1,1 1 0,-1-1 0,0 1 0,1-1-1,-1 0 1,0 1 0,0-1 0,0 1 0,1-1-1,-1 1 1,0 6-2601</inkml:trace>
  <inkml:trace contextRef="#ctx0" brushRef="#br0" timeOffset="1802.2">2092 357 368,'0'0'5987,"-145"49"-3522,124-43-336,15-3-864,-4 4 143,10-4-1376,26 0-32,12-3 0,11 0-400,4 0-224,6-6-1057,-10-13-1777,-6-2-303</inkml:trace>
  <inkml:trace contextRef="#ctx0" brushRef="#br0" timeOffset="2051.25">2101 210 3778,'-7'-4'395,"-1"-1"532,-1 0 0,0 0 0,0 0 0,-1 1-1,1 0 1,-1 1 0,0 0 0,-16-2 0,25 5-511,4 9-186,4 0-217,1 0 1,0 0-1,0-1 1,1 0-1,0 0 1,1-1-1,-1 0 1,1-1-1,1 0 1,-1-1-1,1 0 1,13 4-1,-10-3 3,0 0 0,0 1-1,0 1 1,-1 0 0,0 1-1,19 17 1,-30-25-14,-1 0 1,0 0-1,0 1 0,0-1 0,0 0 0,0 1 1,0-1-1,0 1 0,-1-1 0,1 1 0,0 0 1,-1-1-1,1 1 0,-1-1 0,0 1 0,1 0 1,-1-1-1,0 1 0,0 0 0,0 0 0,0-1 1,-1 1-1,1 0 0,0-1 0,-1 1 0,1 0 1,-1-1-1,1 1 0,-1-1 0,0 1 0,0-1 1,1 1-1,-1-1 0,0 0 0,-1 1 0,1-1 1,0 0-1,0 0 0,0 0 0,-1 1 0,1-2 1,-3 3-1,-7 4 29,0 0 0,-1 0 0,1-1 0,-17 6 0,22-10-19,-189 88-144,115-49-3901,51-25-2517</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6:39.102"/>
    </inkml:context>
    <inkml:brush xml:id="br0">
      <inkml:brushProperty name="width" value="0.035" units="cm"/>
      <inkml:brushProperty name="height" value="0.035" units="cm"/>
      <inkml:brushProperty name="color" value="#004F8B"/>
    </inkml:brush>
  </inkml:definitions>
  <inkml:trace contextRef="#ctx0" brushRef="#br0">192 0 10229,'0'0'1710,"-24"22"-627,-79 74-59,98-91-932,-1 0 0,1 0-1,-1 1 1,2 0 0,-1 0-1,1 0 1,-1 1 0,2-1-1,-1 1 1,1 0 0,0 0-1,0 0 1,1 0 0,0 1-1,0-1 1,1 1 0,0-1-1,1 1 1,-1-1 0,1 1-1,1 0 1,-1-1 0,1 1-1,2 7 1,-2-12-82,0-1 1,0 0-1,0 1 0,0-1 0,0 0 0,0 0 0,1 0 1,-1 1-1,1-2 0,-1 1 0,1 0 0,0 0 1,0 0-1,0-1 0,0 1 0,0-1 0,0 0 0,0 1 1,0-1-1,0 0 0,1 0 0,-1 0 0,1-1 1,-1 1-1,4 0 0,8 1 6,-1 0 0,0-1 0,21 0 1,-23-2-19,1 2 43,0-2 0,0 0 0,0 0 0,0-2 0,0 1-1,0-1 1,-1-1 0,1 0 0,-1 0 0,0-1 0,13-8-1,-20 9-35,1 1-1,0-1 0,-1 0 0,0 0 0,1 0 1,-2-1-1,1 1 0,0-1 0,-1 0 0,0 0 1,0 0-1,-1-1 0,1 1 0,-1 0 0,-1-1 1,1 0-1,-1 0 0,1 1 0,-2-1 0,1 0 0,-1 0 1,1 0-1,-2 0 0,-1-11 0,1 12-61,0 0 1,0 0-1,-1 0 0,1 0 1,-1 0-1,0 0 0,-1 1 0,1-1 1,-1 1-1,0 0 0,0-1 0,-1 2 1,1-1-1,-1 0 0,0 1 0,0-1 1,0 1-1,0 0 0,0 0 0,-1 1 1,1-1-1,-1 1 0,0 0 0,0 0 1,0 1-1,-8-2 0,-11-2 61,-1 1-1,0 1 1,0 1-1,-28 2 1,53 0-2,-1 0 2,1 0 0,-1 0 0,0 0 0,0 0 0,1 0 0,-1 0 0,0 0-1,1 1 1,-1-1 0,0 0 0,1 1 0,-1-1 0,0 0 0,1 1 0,-1-1 0,1 1 0,-1-1 0,0 1 0,1-1 0,-1 1 0,1-1 0,0 1 0,-1 0 0,1-1 0,-1 1 0,1 0 0,0-1 0,-1 2 0,-1 28 124,3-22-58,0 0 0,1 0 0,0 0 1,1 0-1,3 8 0,4 1 124,0-1 1,2 0 0,0 0-1,0-1 1,2-1 0,0 0-1,25 19 1,-12-13-372,0-2 0,0-1-1,56 26 1,-61-37-2339,-6-5-2272,0-1-4609</inkml:trace>
  <inkml:trace contextRef="#ctx0" brushRef="#br0" timeOffset="434.94">676 139 6067,'0'0'10615,"2"20"-8889,12 159-37,-13-161-1758,-1 37 463,0-54-455,0 0-1,0 0 1,0 0-1,0 0 1,0 1 0,0-1-1,-1 0 1,1 0-1,0 0 1,-1 0-1,1 0 1,-1 1 0,1-1-1,-1 0 1,1 0-1,-1 0 1,0 0-1,0-1 1,1 1 0,-1 0-1,0 0 1,0 0-1,0-1 1,0 1 0,0 0-1,0-1 1,0 1-1,0-1 1,0 1-1,0-1 1,-1 1 0,-1-1-1,1 0 11,0-1 0,0 1 0,1-1 0,-1 0 0,0 0-1,0 0 1,0 0 0,1 0 0,-1-1 0,0 1 0,1 0 0,-1-1 0,1 1 0,0-1-1,-1 0 1,1 1 0,0-1 0,0 0 0,0 0 0,0 0 0,0 0 0,1 0 0,-1 1-1,0-5 1,-14-55 376,13 54-300,1 0 195,0 0-1,0 0 1,0 0 0,1-1 0,0 1 0,2-14 0,-1 18-207,-1 1 1,1-1 0,0 1 0,0-1-1,0 1 1,0 0 0,0-1 0,1 1-1,-1 0 1,1 0 0,-1 0-1,1 0 1,0 0 0,0 0 0,0 0-1,0 1 1,0-1 0,0 1 0,1-1-1,3-1 1,16-6-15,0 0 0,1 2 0,0 0 0,1 1 0,-1 2 0,1 0 0,0 2 0,0 0 0,47 4-1,-69-1 7,0 0 0,1 0-1,-1 0 1,0 0 0,0 1-1,0-1 1,-1 1 0,1-1-1,0 1 1,0 0-1,-1 0 1,1-1 0,-1 1-1,0 0 1,1 0 0,-1 0-1,0 1 1,0-1-1,0 0 1,-1 0 0,1 1-1,0-1 1,-1 0 0,0 1-1,1-1 1,-1 0-1,0 1 1,-1 3 0,2 3 92,-1 0 0,0 0 0,-1 1 0,0-1 0,0 0 0,-4 12 0,2-14-18,-1 1 0,0-1-1,0 0 1,0 0 0,-8 9-1,12-15 229,1-3 171,24-22-410,1 2 1,1 1-1,0 2 0,2 0 1,42-20-1,-14 7-1006,27-19-3062,-7-6-4118</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5:46:35.418"/>
    </inkml:context>
    <inkml:brush xml:id="br0">
      <inkml:brushProperty name="width" value="0.035" units="cm"/>
      <inkml:brushProperty name="height" value="0.035" units="cm"/>
      <inkml:brushProperty name="color" value="#004F8B"/>
    </inkml:brush>
  </inkml:definitions>
  <inkml:trace contextRef="#ctx0" brushRef="#br0">27 56 6883,'0'0'6192,"4"-11"-959,-3 6-5455,-14-12 355,12 16-84,-1-1 0,1 1 0,0 0 0,0 0 1,0-1-1,0 1 0,0 0 0,0-1 0,1 1 1,-1-1-1,0 0 0,1 1 0,-1-3 0,-2 16 1674,3 14-1861,15 26 239,3-1 1,1-1-1,33 59 1,-43-90-55,-6-12-280,1 0 0,-1 0-1,1 0 1,1 0-1,6 8 1,12-1-3770,8-11-3970,-5-9 564</inkml:trace>
  <inkml:trace contextRef="#ctx0" brushRef="#br0" timeOffset="212.03">344 102 5122,'0'0'10965,"-4"12"-10727,-40 90 205,-4-1 1,-4-3-1,-78 108 1,126-200-648,-8 11-548,0 1 0,-12 27 0,21-39-464,1 0 0,0 0-1,0 0 1,1 0 0,-1 0 0,1 1 0,0 8-1,1-5-3924</inkml:trace>
  <inkml:trace contextRef="#ctx0" brushRef="#br0" timeOffset="1089.59">441 496 7203,'0'0'5173,"21"-18"-4186,108-88 145,-125 103-1024,-1 0 1,1 0 0,-1 0 0,0-1 0,0 0 0,0 0 0,0 0-1,0 0 1,-1 0 0,0 0 0,0-1 0,0 1 0,-1-1 0,1 1-1,-1-1 1,0 0 0,0 1 0,-1-1 0,1-6 0,-1 10-76,0 1 0,-1-1 0,1 0 1,0 0-1,0 0 0,0 1 0,-1-1 1,1 0-1,0 0 0,-1 1 1,1-1-1,-1 0 0,1 1 0,-1-1 1,1 1-1,-1-1 0,1 0 0,-1 1 1,0-1-1,1 1 0,-1-1 0,0 1 1,1 0-1,-1-1 0,-1 0 1,-29-5 461,-28 10-57,49-1-411,0 0 0,0 0 0,0 1 0,0 1 0,1 0 0,0 0 0,0 1 1,0 0-1,1 0 0,0 1 0,0 0 0,1 0 0,0 1 0,-7 10 0,8-11-12,0 1-1,1-1 1,0 1-1,1 1 1,0-1 0,0 1-1,1-1 1,0 1-1,0 0 1,1 0-1,0 1 1,1-1-1,0 0 1,0 1-1,1-1 1,1 12-1,0-20-22,0 1 0,0-1-1,0 1 1,0-1 0,0 1-1,0-1 1,0 0-1,0 0 1,0 0 0,1 1-1,-1-1 1,0 0 0,1-1-1,-1 1 1,1 0 0,-1 0-1,1 0 1,-1-1-1,1 1 1,0-1 0,-1 0-1,1 1 1,0-1 0,-1 0-1,1 0 1,0 0-1,2 0 1,57-1-565,-51 0 444,1 0 35,0-1-1,0 0 1,0 0 0,-1-1 0,1 0-1,-1-1 1,0 0 0,0-1 0,0 0-1,-1 0 1,0-1 0,12-10 0,4-6-203,-2 0 0,37-47 0,-22 24 396,-25 32-193,-20 29-101,-5 6 471,3-2-170,2-7-34,0 0 0,2 1-1,-1 0 1,2 0 0,0 0 0,0 1 0,1-1-1,0 19 1,4-32-65,0-1 0,0 1 0,0 0 0,0 0 0,1 0 0,-1-1 0,0 1 0,1-1 0,-1 1 0,0-1 0,1 0 0,-1 1 0,1-1 0,-1 0 0,0 0 0,1 0 0,-1 0 0,1 0 0,-1 0 0,3-1 0,37-3 57,-24-3-161,0-1 0,0-1 1,-1 0-1,0-2 0,-1 0 1,-1 0-1,24-24 0,-9 9 191,-28 26-89,-1 0 1,0 0-1,0 0 1,0-1-1,0 1 1,1 0-1,-1 0 1,0 0-1,0 0 1,0 0-1,0 0 1,1 0-1,-1 0 1,0 0-1,0 0 1,0-1 0,1 1-1,-1 0 1,0 0-1,0 0 1,0 0-1,1 0 1,-1 0-1,0 1 1,0-1-1,1 0 1,-1 0-1,0 0 1,0 0-1,0 0 1,0 0-1,1 0 1,-1 0 0,0 0-1,0 0 1,0 1-1,0-1 1,1 0-1,-1 0 1,0 0-1,0 0 1,0 1-1,0-1 1,0 0-1,0 0 1,1 0-1,-1 0 1,0 1-1,0-1 1,0 0 0,4 20 125,-4 31 5,0-41-45,0 0-66,-1 30 160,1-38-168,0-1-1,0 0 1,0 0 0,0 0-1,0 0 1,0 0-1,0 0 1,0 0 0,0 1-1,1-1 1,-1 0-1,0 0 1,1 0 0,-1 0-1,1 0 1,-1 0-1,1 0 1,0 0 0,-1 0-1,1 0 1,0-1-1,0 2 1,8-3 18,0 1 0,-1-2 0,1 1 0,-1-1 0,1-1 0,-1 0 0,0 0 0,0 0 0,12-8 0,68-48 1,-65 41 2,-22 17-26,0 0 0,0 1-1,0-1 1,0 0 0,1 1-1,-1-1 1,0 1 0,0-1 0,0 1-1,1-1 1,-1 1 0,0 0-1,0 0 1,1 0 0,-1 0-1,0 0 1,0 0 0,1 0-1,-1 0 1,0 0 0,1 0 0,-1 1-1,0-1 1,0 0 0,0 1-1,1-1 1,-1 1 0,0 0-1,0-1 1,0 1 0,0 0-1,0 0 1,0 0 0,0-1 0,0 1-1,0 0 1,-1 0 0,1 0-1,0 1 1,-1-1 0,1 0-1,0 2 1,20 17 294,-10-16-265,-1 1 1,1-2 0,-1 1 0,1-1 0,0-1-1,0 0 1,0-1 0,18 0 0,5 0-1024,50-7 0,-36-6-2801,-9-5-3540</inkml:trace>
  <inkml:trace contextRef="#ctx0" brushRef="#br0" timeOffset="1954.37">156 978 13222,'0'0'3690,"0"20"-3333,-2 64-194,2-81-130,0 1 0,0-1 0,-1 1 0,0-1 0,1 1 1,-1-1-1,0 0 0,-1 1 0,1-1 0,-1 0 0,1 0 0,-1 0 0,0 0 0,0 0 0,-1 0 1,1 0-1,0-1 0,-1 1 0,0-1 0,1 0 0,-1 0 0,0 0 0,0 0 0,0 0 0,0-1 1,-1 1-1,1-1 0,0 0 0,-1 0 0,1 0 0,-6 1 0,8-17 501,2 5-536,0-1 0,1 1 0,0 0 0,1 0 0,0 0 0,0 1 0,1-1 1,0 1-1,1 0 0,0 0 0,0 0 0,10-11 0,3-2-31,1 1 0,0 0-1,32-24 1,-48 42 39,0 1-1,0 0 1,0 0-1,0-1 1,0 2-1,1-1 0,-1 0 1,1 1-1,-1 0 1,1-1-1,-1 1 1,1 1-1,6-2 1,-7 2 3,-1 0 0,0 1 0,0-1 0,0 0 0,0 1 0,0 0 0,0-1 0,0 1 1,0 0-1,0 0 0,-1 0 0,1 0 0,0 0 0,0 1 0,-1-1 0,1 0 1,-1 1-1,3 2 0,-1 2 14,1 0 1,-1 0-1,1 0 1,-2 1-1,1-1 1,-1 1-1,0 0 1,0 0-1,-1 0 1,0 0-1,0 0 1,-1 13-1,1-13 3,-1 0-1,0 0 0,0 0 0,0 0 1,-1 0-1,-1 1 0,1-1 0,-1-1 1,0 1-1,-1 0 0,1 0 1,-1-1-1,-1 0 0,1 1 0,-1-1 1,0 0-1,-1-1 0,1 1 1,-1-1-1,-8 7 0,-3 3 85,9-8 38,10-10 298,11-12-408,2 0-1,20-14 0,-31 25-43,1 0 1,0 0-1,0 1 1,0 0-1,0 0 1,0 1-1,0 0 1,1 0-1,-1 0 1,1 1-1,13-2 1,-18 9 5,-1 0 1,0 0 0,0-1-1,0 1 1,0 0 0,-1 0-1,0 0 1,0 0-1,-2 6 1,2-3 30,-1-1 31,0 0 0,-1 0 0,1 0 1,-2 0-1,1 0 0,-5 8 0,-9 33-1519,18-20-4476</inkml:trace>
  <inkml:trace contextRef="#ctx0" brushRef="#br0" timeOffset="3046.7">646 1094 4002,'0'0'14081,"-14"6"-13494,-41 22-299,53-27-273,0-1 0,1 1 0,-1 0 0,1 0 0,0 0-1,-1 0 1,1 0 0,0 0 0,0 0 0,-1 0 0,1 0 0,0 1 0,0-1 0,0 0 0,0 1 0,1-1 0,-1 1-1,0-1 1,1 1 0,-1-1 0,1 1 0,-1 0 0,1-1 0,0 1 0,-1 0 0,1-1 0,0 1 0,0 0-1,0-1 1,1 1 0,-1 2 0,1-3-5,0 1 0,-1-1 1,1 1-1,0-1 0,0 0 0,0 0 0,0 1 0,0-1 1,0 0-1,1 0 0,-1 0 0,0 0 0,1 0 0,-1 0 0,0 0 1,1-1-1,-1 1 0,1-1 0,-1 1 0,1-1 0,-1 1 1,1-1-1,0 0 0,2 1 0,1-1 96,0 0 1,0-1-1,0 1 1,0-1-1,-1 0 0,1 0 1,0 0-1,-1-1 0,7-3 1,-10 5-90,1-1 0,-1 0 1,0 0-1,0 0 0,0 0 0,0 0 1,0 0-1,0 0 0,0 0 1,-1-1-1,1 1 0,0 0 1,0-1-1,-1 1 0,1 0 0,-1-1 1,0 1-1,1 0 0,-1-1 1,0 1-1,0-1 0,0 1 0,0-1 1,0 1-1,0-1 0,0 1 1,0 0-1,0-1 0,-1 1 0,1-1 1,-1 1-1,1 0 0,-1-1 1,1 1-1,-1 0 0,0-1 1,-1 0-1,-16-20-341,17 22 171,0-1 0,0 0 0,0 0 0,-1 0 0,1-1 0,0 1 0,1 0 0,-1 0 0,0 0 1,0-1-1,0 1 0,1-1 0,-1 1 0,0-2 0,2 2 114,0 0 0,0 0 0,0 0-1,0 0 1,0 0 0,0 0 0,0 1 0,0-1 0,0 0 0,0 1-1,0-1 1,0 1 0,1-1 0,-1 1 0,0-1 0,0 1 0,1 0-1,-1 0 1,0 0 0,0-1 0,1 1 0,-1 0 0,0 1 0,2-1-1,2-1 43,13-1 18,-1 1 0,33 1 1,-45 0-21,-1 0 1,1 1 0,-1 0 0,0 0-1,1 0 1,-1 1 0,0-1 0,0 1-1,0 0 1,0 0 0,0 0 0,0 1-1,-1-1 1,1 1 0,-1 0 0,5 5 0,-1 0 12,-4-5 20,-1 0-1,1 0 1,-1 0 0,0 0 0,1 0 0,-2 0 0,1 1 0,0-1-1,-1 1 1,1-1 0,-1 1 0,0 0 0,0-1 0,-1 1-1,1 0 1,-1 4 0,0-7 81,6-2-121,0 0 1,-1-1 0,0 1-1,1-1 1,-1-1-1,0 1 1,0-1-1,0 0 1,0 0 0,-1 0-1,1-1 1,4-4-1,16-11-201,-4 5 31,-18 11 128,1 0 0,0 0 0,0 0 0,1 0 0,-1 1 0,0 0 0,1 0 0,-1 0 0,1 0 0,0 1 0,8-2 0,-11 40 739,-2-35-681,0 0-1,1 0 0,-1-1 1,1 1-1,-1 0 1,1 0-1,0 0 1,-1-1-1,1 1 1,0 0-1,0-1 1,0 1-1,1-1 1,-1 1-1,0-1 1,0 1-1,1-1 1,-1 0-1,1 0 1,-1 0-1,1 0 1,0 0-1,2 1 1,-1-1 5,1 0 1,-1-1 0,0 1-1,1-1 1,-1 0 0,1 0-1,-1 0 1,0 0 0,1-1-1,-1 1 1,0-1-1,5-2 1,3 0-19,-1-2 0,1 0 0,-1 0-1,0-1 1,-1 0 0,1 0 0,9-9 0,-5-1-32,-1 0 0,-1-1 1,0 0-1,-1 0 0,-1-1 0,0-1 1,-2 0-1,0 0 0,-1-1 1,6-27-1,-60 200 208,46-150-400,0-1 0,1 0 0,-1 0 0,0 0 0,0 0 0,0 0 0,-1 0 0,1 0 0,0 0 0,-1 0 0,1 0-1,-1-1 1,0 1 0,1 0 0,-1-1 0,0 0 0,-2 2 0,1-2 205,0 1 0,1-1 0,-1 0 0,0 0 0,1-1 0,-1 1 0,0-1-1,0 1 1,0-1 0,1 0 0,-1 0 0,0 0 0,0 0 0,0-1 0,0 1 0,1-1 0,-1 1 0,0-1 0,1 0 0,-1 0 0,-3-2 0,5 2 44,0 1 0,0 0 0,0-1 1,0 1-1,1-1 0,-1 1 0,0-1 0,0 0 1,1 1-1,-1-1 0,0 0 0,1 1 0,-1-1 1,0 0-1,1 0 0,-1 0 0,1 0 1,-1 1-1,1-1 0,0 0 0,-1 0 0,1 0 1,0 0-1,0 0 0,0 0 0,0 0 0,-1 0 1,1 0-1,1 0 0,-1 0 0,0 0 0,0 0 1,0 0-1,0 0 0,1 0 0,-1 0 1,0 0-1,1 0 0,-1 1 0,1-1 0,-1 0 1,1 0-1,-1 0 0,1 1 0,0-1 0,-1 0 1,2 0-1,2-3-64,0 0 0,0 1 0,0 0 0,0-1 0,1 2 0,-1-1 1,6-2-1,63-23-292,-31 12-1518,62-32 0,-90 40 1874,-1 0 0,23-20 0,-28 21 580,0-1-1,-1 0 1,0 0-1,-1 0 0,8-14 2682,-15 38-2688,-3 5-521,-1-1 0,0 1 0,-14 30 1,12-34-11,1 0 1,0 0 0,1 1 0,1-1-1,1 1 1,-2 25 0,5-42-73,0-1-1,0 1 1,0-1 0,0 1 0,0-1 0,0 1 0,0-1 0,0 1 0,1-1 0,-1 1-1,0-1 1,0 1 0,0-1 0,1 1 0,-1-1 0,0 1 0,1-1 0,-1 1 0,0-1-1,1 0 1,-1 1 0,1-1 0,-1 1 0,1-1 0,-1 0 0,1 0 0,-1 1 0,1-1-1,-1 0 1,1 0 0,-1 0 0,1 1 0,0-1 0,25-3-173,23-18-216,-44 17 350,0 1-1,0 0 1,0 1-1,1-1 1,-1 1-1,1 0 1,0 0-1,-1 1 1,1 0-1,0 0 1,0 0 0,0 1-1,7 0 1,-10 1 75,-1 1 0,0 0 0,1 0 1,-1 0-1,0 0 0,0 1 0,0-1 1,0 1-1,-1-1 0,1 1 1,2 5-1,2 2 28,-2-5-53,0-1 1,-1 0 0,2 0 0,-1-1 0,0 1 0,1-1 0,0 0 0,-1 0 0,1 0 0,0 0 0,1-1 0,9 3 0,39 4-3268,-15-5-3987</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4:47.822"/>
    </inkml:context>
    <inkml:brush xml:id="br0">
      <inkml:brushProperty name="width" value="0.035" units="cm"/>
      <inkml:brushProperty name="height" value="0.035" units="cm"/>
      <inkml:brushProperty name="color" value="#004F8B"/>
    </inkml:brush>
  </inkml:definitions>
  <inkml:trace contextRef="#ctx0" brushRef="#br0">93 110 6755,'0'0'5797,"-8"1"-5591,-24 6 15,41-16 8056,39-34-8270,-33 33 15,0 1 0,1 0 0,0 1 0,19-6 0,-28 11-33,1 0 1,0 1-1,-1 0 0,1 1 1,0 0-1,0 0 0,0 0 0,0 1 1,0 1-1,0-1 0,13 4 0,-19-1-1,0 0-1,0 0 0,0 0 1,0 0-1,0 1 0,-1-1 0,1 1 1,-1 0-1,0-1 0,0 1 1,-1 0-1,1-1 0,0 9 1,0-2 13,2 4 14,0 0-1,-1 0 1,-1 1-1,-1-1 1,0 1-1,0-1 1,-2 1-1,-5 25 1,5-30-5,-2-1 1,1 0 0,-1 0-1,-1 0 1,0 0 0,0-1 0,0 0-1,-1 0 1,0 0 0,-1-1-1,0 0 1,0 0 0,-13 9-1,-3 1 2,0-1-1,-44 22 1,55-32-43,-1-1 1,1 0 0,-1-1 0,0-1-1,-1 0 1,1 0 0,-26 0-1,38-5-8,0-1-1,0 0 1,0 0-1,0 0 1,1 0-1,-1 0 1,1 0-1,0 0 1,0 0-1,0 0 1,0 0-1,0 0 1,1 0-1,-1 0 1,3-5-1,0 3 11,0 0 0,1 1 1,0 0-1,0 0 0,0 0 0,0 1 0,1-1 0,-1 1 1,1 0-1,0 0 0,0 1 0,0-1 0,0 1 0,0 0 1,0 1-1,1-1 0,7 0 0,12-2-14,0 2 1,38 0-1,-56 2 23,-3 0 16,0 1 1,0 0-1,0-1 1,0 1-1,0 1 0,0-1 1,0 0-1,0 1 1,-1 0-1,1 0 0,0 0 1,-1 1-1,0-1 1,1 1-1,-1 0 0,0 0 1,0 0-1,4 6 0,4 6 89,-1 1-1,-1-1 1,8 20-1,-12-25-11,8 35 204,-12-40-254,0 1 1,0-1-1,0 0 1,1 0-1,0 0 1,0 0-1,0 0 1,1-1-1,2 6 1,-4-10-222,0 1 0,0 0-1,-1-1 1,1 1 0,0-1 0,0 1 0,0-1 0,0 1 0,0-1-1,0 0 1,0 1 0,0-1 0,0 0 0,0 0 0,0 0 0,0 0 0,0 0-1,0 0 1,0 0 0,0 0 0,0 0 0,0 0 0,0-1 0,0 1-1,1-1 1,23-14-4599,0-8-58</inkml:trace>
  <inkml:trace contextRef="#ctx0" brushRef="#br0" timeOffset="771.99">736 255 8436,'0'0'7563,"0"-4"-6874,0 3-667,0 1 1,0 0-1,0-1 1,0 1-1,1-1 0,-1 1 1,0-1-1,0 1 1,0-1-1,0 1 1,0-1-1,0 1 1,0-1-1,-1 1 1,1-1-1,0 1 1,0 0-1,0-1 1,0 1-1,0-1 1,-1 1-1,1-1 0,0 1 1,0 0-1,-1-1 1,1 1-1,0 0 1,-1-1-1,1 1 1,0 0-1,-1-1 1,1 1-1,-1 0 1,1 0-1,0-1 1,-1 1-1,1 0 1,-1 0-1,1 0 1,-1 0-1,1 0 0,0-1 1,-1 1-1,1 0 1,-1 0-1,1 0 1,-1 0-1,1 0 1,-1 1-1,1-1 1,-1 0-1,1 0 1,-1 0-1,1 0 1,0 0-1,-1 1 1,1-1-1,-1 0 0,-31 25 595,24-16-472,-1 0 0,1 1 1,1-1-1,0 2 0,0-1 0,-9 22 1,13-27-91,0 1 0,1 0 1,0 0-1,0 0 0,1 0 1,-1 0-1,1 0 0,1 0 1,-1 0-1,1 1 0,0-1 1,0 0-1,1 0 0,-1 1 1,4 9-1,-3-14-48,1 1-1,0-1 1,-1 1-1,1-1 1,0 0 0,0 0-1,0 0 1,1 0-1,-1 0 1,0 0-1,1-1 1,-1 1 0,1-1-1,0 0 1,-1 0-1,1 0 1,0 0-1,0 0 1,0 0 0,-1-1-1,6 1 1,68 2 275,-59-3-218,-6 0-48,0 0 0,0-1-1,0-1 1,0 0 0,0 0 0,0-1 0,17-7 0,-24 8-17,0 1 0,-1-1 0,0 0 0,1-1 0,-1 1 0,0 0 0,0-1 0,0 0 0,-1 0 0,1 0 0,-1 0 0,1 0 0,-1 0 0,0-1 0,0 1 0,-1-1 0,1 1 0,-1-1 0,1 0 0,-1 0 0,0 0 0,0 1 0,-1-1 0,1 0 0,-1-7 0,0 7-4,0 1-1,0 0 1,0 0-1,-1 0 0,1 0 1,-1 0-1,0 0 1,0 0-1,0 0 1,0 0-1,0 0 0,-1 0 1,1 0-1,-1 1 1,-2-4-1,-2 1 5,1-1 1,-1 2-1,0-1 1,0 1-1,-7-4 0,-5-3 20,-23-13-4,27 16 17,0-1-1,0 0 1,-17-15-1,26 20-17,1 0 1,1-1-1,-1 1 1,1-1-1,-1 1 1,1-1-1,1 0 1,-1-1-1,1 1 1,0 0-1,0-1 1,0 1-1,-1-12 1,1 11-16,1-1-1,0 0 1,1 1 0,-1-1-1,1 0 1,1 0 0,-1 0 0,3-9-1,-2 13-2,0 0 0,1 0 0,0 1-1,-1-1 1,1 1 0,0-1-1,0 1 1,0-1 0,0 1 0,0 0-1,1 0 1,-1 0 0,1 1-1,-1-1 1,1 1 0,0-1 0,0 1-1,-1 0 1,1 0 0,4-1-1,15-5-22,0 1-1,1 1 1,-1 1-1,1 1 1,43 0-1,-64 3 22,0 0 0,0 0 0,-1 0 0,1 1-1,0-1 1,-1 1 0,1-1 0,-1 1 0,1-1 0,-1 1 0,1 0 0,-1 0-1,1 0 1,-1 0 0,0 0 0,1 0 0,-1 0 0,0 1 0,0-1 0,0 0 0,0 1-1,1 2 1,1 1-4,-1 0 0,0 0 0,0 0 0,0 0 0,-1 0 0,0 1 0,1 8 0,-1-3 6,0 1 0,-1 0-1,-1 0 1,0-1 0,0 1 0,-6 23-1,-26 30 228,1-2-1133,30-58-2,0 1 0,1 0 1,0 0-1,0 0 0,0-1 0,0 7 0,1-4-4394</inkml:trace>
  <inkml:trace contextRef="#ctx0" brushRef="#br0" timeOffset="1100.81">1196 295 11733,'0'0'7353,"-14"-6"-4987,78 6-2636,10 1-1766,-1-3-4470,-39 0-2356</inkml:trace>
  <inkml:trace contextRef="#ctx0" brushRef="#br0" timeOffset="1770.5">2070 195 11093,'0'0'4079,"-21"1"-3991,-69 5-45,84-5-4,0 0 0,0 1 0,0 0 0,0 0-1,0 0 1,0 1 0,1 0 0,-1 0 0,1 1 0,-1-1 0,1 1 0,1 0-1,-1 1 1,0-1 0,1 1 0,0 0 0,0 0 0,0 0 0,1 1 0,-5 9-1,4-8 141,0-1-101,1 1-1,1 0 1,-1 1-1,1-1 1,0 0-1,1 1 1,0-1 0,0 1-1,1 0 1,-1-1-1,2 1 1,-1-1-1,3 15 1,-2-21-71,0 1 0,0 0 0,0-1 0,0 1 1,0-1-1,0 0 0,1 1 0,-1-1 0,0 0 0,1 0 0,-1 0 0,0 0 0,1 0 1,0 0-1,-1 0 0,1-1 0,-1 1 0,1 0 0,0-1 0,0 0 0,-1 1 1,1-1-1,2 0 0,44 4 211,-46-4-180,16 0 116,-5 0-51,1 0 0,-1-1 1,17-3-1,-25 3-81,0-1 1,0 1-1,0-1 1,0 0-1,0-1 1,-1 1-1,1-1 1,-1 0-1,0 0 1,0 0-1,0-1 0,4-4 1,1-1-9,1-2 0,0 0 0,-1 0 0,11-18 0,-17 24-33,-1 1-1,0-1 1,0 1-1,0-1 1,-1 0-1,1 0 1,-1 0 0,0 0-1,-1 0 1,1 0-1,-1 0 1,0 0-1,0 0 1,-1-7-1,-1 10 21,1-1-1,-1 1 0,1-1 0,-1 1 0,0-1 0,0 1 0,0 0 0,0 0 0,0 0 0,0 0 0,-1 0 0,1 0 0,0 1 0,-1-1 0,0 1 0,1 0 0,-1 0 1,0 0-1,0 0 0,1 0 0,-6 0 0,-67-12 84,61 12-225,-34 1 12,47 0-72,0 0-1,0 0 1,0 1-1,0-1 1,-1 0-1,1 1 1,0-1-1,0 1 1,0-1-1,0 1 1,0-1-1,1 1 1,-1 0-1,0 0 1,0-1-1,0 1 1,0 0-1,1 0 1,-1 0-1,0 0 1,1 0-1,-1 0 1,1 0-1,-1 0 1,1 0-1,-1 0 1,1 0-1,0 0 1,0 1-1,-1-1 1,1 0-1,0 0 1,0 2-1,0 4-4600</inkml:trace>
  <inkml:trace contextRef="#ctx0" brushRef="#br0" timeOffset="2293.33">2584 38 11205,'0'0'4354,"-11"-2"-4183,10 2-180,-6-2 102,1 1 1,-1 0-1,0 0 0,0 0 0,1 1 0,-1 0 0,0 0 0,0 1 0,0 0 0,0 0 0,1 1 0,-1 0 0,1 0 0,-1 0 0,-8 5 1,4 2 0,-1 0 0,2 0 0,-1 2 0,1-1 0,1 1 0,-1 0 0,2 1 0,0 0 0,0 1 0,1 0 0,1 0 0,0 0 0,0 1 1,2 0-1,0 0 0,0 0 0,1 0 0,1 1 0,0-1 0,1 1 0,1 0 0,2 26 0,-1-36-90,0 0-1,0 0 0,1-1 1,0 1-1,0 0 1,0-1-1,0 1 0,1-1 1,0 0-1,0 0 0,0 0 1,0 0-1,0 0 1,1-1-1,0 0 0,0 1 1,0-2-1,0 1 1,0 0-1,0-1 0,9 4 1,-8-3-39,1-1 0,0 0 1,0 0-1,-1 0 0,1-1 1,0 0-1,1 0 0,-1 0 1,0-1-1,0 0 0,0 0 1,0-1-1,0 1 0,0-1 1,0-1-1,0 1 0,7-4 1,-10 4 33,-1 0 0,0-1 0,0 0 0,0 1 0,0-1-1,0 0 1,0 0 0,0 0 0,0 0 0,-1 0 0,1 0 0,-1-1 0,1 1 0,-1-1 0,0 1 0,0-1 0,0 1 0,0-1 0,0-5 0,0 7 15,-1-1-1,0 0 1,0 1-1,0-1 1,0 0 0,0 0-1,-1 1 1,1-1-1,0 0 1,-1 1-1,1-1 1,-1 0 0,0 1-1,1-1 1,-1 1-1,0-1 1,0 1-1,0-1 1,0 1-1,0 0 1,0 0 0,0-1-1,-1 1 1,1 0-1,0 0 1,-1 0-1,1 0 1,-1 0-1,1 1 1,-1-1 0,-2 0-1,-7-3-78,0 2 0,0-1 0,-1 2 0,0-1 1,1 2-1,-1-1 0,1 2 0,-14 1 0,25-2-56,-1 0 1,1 0-1,0 0 1,-1 0-1,1 0 1,0 1-1,-1-1 1,1 0-1,0 0 1,-1 0-1,1 0 1,0 0-1,-1 1 1,1-1-1,0 0 1,0 0 0,-1 1-1,1-1 1,0 0-1,0 0 1,0 1-1,-1-1 1,1 0-1,0 0 1,0 1-1,0-1 1,0 0-1,0 1 1,0-1-1,-1 0 1,1 1-1,0-1 1,0 0-1,0 1 1,0-1-1,0 0 1,0 1-1,0-1 1,0 1-1,1-1 1,-1 0-1,0 0 1,0 1-1,0-1 1,0 0-1,0 1 1,0-1-1,1 0 1,-1 1-1,0-1 1,0 0-1,0 0 1,1 1-1,-1-1 1,14 1-5744</inkml:trace>
  <inkml:trace contextRef="#ctx0" brushRef="#br0" timeOffset="2564.4">2949 302 12342,'0'0'8932,"-53"-12"-8788,69 12-352,21 0 256,12-7-48,21-2-673,5-10-2480,-5 0-4226</inkml:trace>
  <inkml:trace contextRef="#ctx0" brushRef="#br0" timeOffset="3468.21">3500 199 704,'0'0'16298,"8"-4"-15599,19 1-523,-1 0 0,0 2-1,1 1 1,27 3 0,-27-1 338,-20-1-455,1 0 0,-1 1 0,0 0-1,0 0 1,0 1 0,0 0 0,0 0 0,0 1 0,-1 0-1,1 0 1,-1 0 0,0 1 0,-1 0 0,1 0 0,-1 1-1,0-1 1,0 1 0,6 10 0,-4-6-12,-1 0-1,0 0 1,-1 1 0,0 0-1,-1 0 1,0 0 0,0 1-1,-2-1 1,1 1 0,-1 0-1,0 18 1,-2-26-21,0 0-1,-1-1 1,0 1-1,0 0 1,0-1-1,0 1 1,-1-1-1,1 1 1,-1-1-1,0 0 1,0 0-1,0 0 1,0 0 0,-1 0-1,1 0 1,-1 0-1,1-1 1,-1 0-1,0 1 1,-4 1-1,-9 6 118,0 0 0,-31 13 0,22-12-118,-121 51 154,125-55-183,0-1 1,0-1-1,0-1 1,-1 0-1,-26-1 0,47-3-17,2-4-37,-1 1 1,1-1-1,1 0 1,-1 0-1,0 0 1,1 1-1,0-1 0,-1 1 1,2-1-1,-1 1 1,0 0-1,0 0 1,1 0-1,0 0 0,0 0 1,0 1-1,0-1 1,0 1-1,0 0 1,0 0-1,1 0 1,-1 0-1,1 0 0,0 1 1,3-1-1,10-5-12,1 1-1,0 1 0,34-5 1,-18 6 96,0 2 0,-1 1 0,60 6 0,-83-3-7,-1 1 0,1 0 0,-1 0 1,0 1-1,0 1 0,0-1 0,0 1 0,-1 1 1,0 0-1,11 9 0,4 2-238,-21-15-349,1 0 0,0 0-1,0-1 1,0 0 0,0 0 0,1 0 0,-1 0 0,0 0 0,0 0 0,1-1 0,4 1 0,12-1-5323</inkml:trace>
  <inkml:trace contextRef="#ctx0" brushRef="#br0" timeOffset="3949.4">4181 386 4674,'0'0'10458,"0"-5"-9284,0-21 1510,-20 39-1758,15-9-827,1 1 0,0 0 0,1 0 0,-1 0 0,1 0-1,0 0 1,0 1 0,1-1 0,-1 1 0,-1 9 0,1-1-1,1 0 0,1 0 0,1 21 0,0-33-95,0 0-1,1-1 0,-1 1 1,1 0-1,0-1 0,-1 1 0,1-1 1,0 1-1,0-1 0,0 0 0,0 1 1,0-1-1,0 0 0,0 0 1,1 1-1,-1-1 0,0 0 0,1 0 1,-1-1-1,1 1 0,-1 0 0,1 0 1,-1-1-1,1 1 0,-1-1 1,1 1-1,0-1 0,-1 0 0,1 1 1,0-1-1,1 0 0,64 3 72,-54-3-34,0-1-64,0 0 1,0 0-1,0-1 0,0-1 0,0 0 1,-1-1-1,0 0 0,1-1 0,-1-1 1,-1 0-1,15-9 0,-19 11-4,-1-1-1,0 0 0,0 0 0,-1 0 1,0-1-1,1 0 0,-2 0 0,1 0 1,-1 0-1,0-1 0,0 0 0,-1 0 1,0 0-1,0 0 0,0 0 0,-1-1 1,0 1-1,-1-1 0,1 1 1,-1-16-1,-1 20 29,0 1 1,0 0 0,0 0-1,-1 0 1,1-1 0,-1 1-1,0 0 1,1 0 0,-1 0-1,0 0 1,0 0 0,0 0-1,0 1 1,-1-1 0,1 0-1,-1 1 1,1-1 0,-1 0-1,-2-1 1,0 0 3,-1 0 1,0 0-1,0 0 0,0 1 0,0 0 1,0 0-1,-8-2 0,-7 0 9,1 1 0,0 1 0,-28 0 0,-11 2-2785,79 0-11520</inkml:trace>
  <inkml:trace contextRef="#ctx0" brushRef="#br0" timeOffset="4833.43">4840 123 9092,'0'0'9770,"6"-3"-9599,1 0-131,0 0 1,0 0-1,0 1 1,0 0-1,0 0 1,1 1 0,8-1-1,-14 2-29,0 0 1,0 0-1,0 0 0,0 0 0,0 0 1,-1 1-1,1-1 0,0 0 1,0 1-1,0 0 0,0-1 0,-1 1 1,1 0-1,0 0 0,0 0 1,-1 0-1,1 0 0,-1 0 0,1 0 1,-1 1-1,1-1 0,-1 1 0,0-1 1,0 1-1,0-1 0,0 1 1,0 0-1,0 0 0,0-1 0,0 1 1,-1 0-1,1 0 0,-1 0 1,1 0-1,-1 0 0,0 3 0,2 7 48,-1-1 0,-1 1 0,0 0 0,-1 0 0,0-1-1,0 1 1,-2-1 0,-3 14 0,4-19-29,-1 0 0,0 0 0,0 0 0,-1 0 0,1-1-1,-1 1 1,0-1 0,-1 0 0,0 0 0,1 0 0,-1-1 0,-1 0 0,1 0 0,-1 0 0,-9 4 0,-29 15 129,-93 31-1,135-53-152,-1 0-1,1 0 0,-1 0 1,1-1-1,-1 1 0,0-1 1,1 0-1,-1 1 0,0-1 1,1-1-1,-1 1 0,-2-1 1,4 1-23,0-1 0,0 1 0,0-1-1,0 0 1,0 0 0,1 1 0,-1-1 0,0 0 0,0 0 0,1 0 0,-1 0 0,1 0 0,-1 0 0,1 0 0,-1 0 0,1 0 0,-1 0 0,1 0 0,0 0 0,0 0 0,0-1-1,-1 1 1,1 0 0,0 0 0,0 0 0,1 0 0,-1-2 0,0 1-16,0 0 0,1 0 0,-1-1 0,0 1 0,1 0 0,0 0 0,-1 0 0,1 0 0,0 0-1,0 0 1,0 0 0,0 0 0,1 0 0,-1 0 0,0 1 0,1-1 0,-1 1 0,4-3 0,0 0 1,0 1 0,0 0 1,0 0-1,0 0 0,0 1 0,1-1 0,6 0 1,-3 0 30,1 1 0,0 0 1,0 0-1,-1 1 0,1 1 1,0 0-1,0 0 0,15 3 1,-20-1 52,-1-1 0,0 1 0,0 1 0,0-1 0,0 1 0,0-1 0,-1 1 0,1 0 0,-1 0 0,0 1 0,0-1 0,5 7 0,33 54 733,-26-38-579,0 4 46,-14-26-472,1 0 0,0 1-1,1-1 1,-1 0 0,1 0 0,-1 0-1,1 0 1,5 4 0,-6-6-238,0-1 1,1 1 0,-1-1 0,0 0 0,0 0 0,1 0 0,-1 0 0,1 0 0,-1-1 0,1 1 0,-1-1-1,4 1 1,15-1-6458</inkml:trace>
  <inkml:trace contextRef="#ctx0" brushRef="#br0" timeOffset="5221.21">5488 261 9044,'0'0'11392,"-14"-11"-10981,-47-33-216,59 42-179,-1 0 1,1 0 0,-1 1 0,1-1 0,-1 1 0,0 0 0,1 0-1,-1 0 1,0 0 0,0 1 0,0-1 0,0 1 0,1-1-1,-1 1 1,0 0 0,0 0 0,0 0 0,0 1 0,0-1-1,0 1 1,0-1 0,1 1 0,-1 0 0,0 0 0,-4 3-1,4-2-16,1 1 0,0-1 0,0 0-1,0 1 1,0-1 0,0 1-1,1-1 1,-1 1 0,1 0 0,-1 0-1,1 0 1,0 0 0,0 0 0,1 0-1,-1 0 1,0 0 0,1 0-1,0 0 1,0 4 0,0 3 10,1-1 0,0 0 0,1 1 0,0-1 0,0 0 0,1 0 0,0 0 0,1 0 1,0 0-1,0-1 0,1 0 0,0 0 0,0 0 0,1-1 0,0 1 0,0-1 0,11 9 0,18 22 33,47 47 53,-81-84-92,0 0-1,0 0 1,0-1 0,0 1-1,0 0 1,-1 0 0,1 0-1,0 0 1,-1 0 0,1 0-1,0 0 1,-1 0 0,0 0-1,1 1 1,-1-1-1,0 0 1,1 0 0,-1 0-1,0 0 1,0 1 0,0-1-1,0 0 1,0 0 0,0 0-1,0 1 1,0-1 0,-1 0-1,1 0 1,0 0 0,-1 0-1,1 1 1,-1-1 0,1 0-1,-1 0 1,1 0 0,-1 0-1,0 0 1,0 0 0,1-1-1,-1 1 1,0 0 0,0 0-1,0 0 1,0-1 0,0 1-1,0 0 1,0-1-1,0 1 1,0-1 0,0 0-1,0 1 1,0-1 0,-2 1-1,-11 1-92,-1 0 0,1 0 0,0-1 0,-15-2-1,9 1-987,19 0 906,0 0 0,0 0 0,0 0 0,0 0 1,0 0-1,0 0 0,0 0 0,0-1 0,0 1 0,0 0 0,0-1 0,0 1 0,0-1 0,0 1 1,0-1-1,0 1 0,0-1 0,0 1 0,1-1 0,-1 0 0,0 0 0,0 1 0,1-1 0,-1 0 1,1 0-1,-1 0 0,0 0 0,1 0 0,0 0 0,-1 0 0,1 0 0,0 0 0,-1-1 0,-5-25-5586</inkml:trace>
  <inkml:trace contextRef="#ctx0" brushRef="#br0" timeOffset="5456.84">5394 255 8612,'0'0'11077,"113"-25"-10357,-54 22-351,5-3-33,1 2-288,-6-2 96,-11 3-144,-10-3-16,-16-1-737,-1 1-1167,-16 0-1394</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4:54.546"/>
    </inkml:context>
    <inkml:brush xml:id="br0">
      <inkml:brushProperty name="width" value="0.035" units="cm"/>
      <inkml:brushProperty name="height" value="0.035" units="cm"/>
      <inkml:brushProperty name="color" value="#004F8B"/>
    </inkml:brush>
  </inkml:definitions>
  <inkml:trace contextRef="#ctx0" brushRef="#br0">11 0 4434,'0'0'12515,"0"10"-12224,-11 293 3412,11-126-4557,0-176 588,0 0 0,1 0 0,-1 0 0,0-1 0,1 1-1,-1 0 1,0-1 0,1 1 0,-1 0 0,1-1 0,-1 1 0,1 0 0,-1-1 0,1 1-1,0-1 1,-1 1 0,1-1 0,0 1 0,-1-1 0,1 0 0,0 1 0,0-1-1,-1 0 1,1 1 0,0-1 0,0 0 0,-1 0 0,1 0 0,0 0 0,0 0-1,0 0 1,-1 0 0,1 0 0,0 0 0,0 0 0,0 0 0,1-1 0,0 1-1022,14 0-7401</inkml:trace>
  <inkml:trace contextRef="#ctx0" brushRef="#br0" timeOffset="527.04">449 76 6947,'0'0'11571,"0"-4"-10918,-2-10-476,-2 12 24,-12 21 221,4-2-194,-4 4 122,1 1 1,0 1-1,-16 34 1,26-46-321,1 0-1,0 0 1,1 0 0,0 0-1,1 0 1,0 1 0,1-1-1,0 1 1,1 0 0,2 18-1,-1-28-26,-1 0-1,1 0 1,-1 0 0,1 0-1,0 0 1,0 0-1,0 0 1,0 0-1,1 0 1,-1-1-1,0 1 1,1 0-1,-1-1 1,1 1-1,0-1 1,-1 0-1,1 1 1,0-1 0,0 0-1,0 0 1,0 0-1,0 0 1,0-1-1,0 1 1,0 0-1,0-1 1,4 1-1,7 1 17,0-1 0,0 0 0,18-1 0,-18 0-3,-6 0-5,-1-1-1,1 0 1,-1 0 0,1-1-1,-1 0 1,0 0 0,1 0-1,-1-1 1,0 0 0,-1 0-1,1 0 1,0-1 0,-1 0-1,0 0 1,0-1 0,0 1-1,-1-1 1,1 0 0,-1 0-1,0 0 1,-1-1 0,1 0-1,3-7 1,-1 1 4,-1 0-1,0 0 1,-1-1 0,0 1-1,-1-1 1,0 0 0,-1 0 0,0 0-1,-1 0 1,-1 0 0,-1-13-1,0 22-6,-1 0 0,1 0 0,-1 0 0,0 1 0,0-1 0,-1 1 0,1 0 0,-1-1 0,1 1 0,-1 0 0,0 0 0,0 1 0,-1-1 0,1 1 0,0-1 0,-1 1 0,0 0 0,1 1 0,-1-1 0,-7-2 0,-3-2 45,-1 1-1,0 0 0,-1 2 1,-19-4-1,28 6-73,0 0-1,0 0 1,0 1 0,0 0 0,0 0-1,0 1 1,0 0 0,-11 3 0,17-4-162,-1 1 0,1 0 0,0-1 0,-1 1 0,1 0 0,0 0 0,0 0 1,-1 0-1,1 0 0,0 0 0,0 0 0,0 1 0,0-1 0,1 0 0,-1 1 1,-1 1-1,1 1-604,0-1 0,0 0 0,1 0 0,-1 0 0,1 1-1,0-1 1,0 0 0,0 1 0,0-1 0,2 5 0,2 8-8286</inkml:trace>
  <inkml:trace contextRef="#ctx0" brushRef="#br0" timeOffset="884.66">884 222 2161,'0'0'17624,"-32"-10"-17304,32 20-3793,0 5 399,-5-3-3873</inkml:trace>
  <inkml:trace contextRef="#ctx0" brushRef="#br0" timeOffset="1092.44">825 507 14423,'0'0'5010,"-5"3"-6243,5 0-1024</inkml:trace>
  <inkml:trace contextRef="#ctx0" brushRef="#br0" timeOffset="1886.82">1172 70 7924,'0'0'8825,"0"-3"-7536,-7-10 678,1 19 641,-6 32-1503,10-19-1083,0 0 1,1-1 0,0 1 0,4 21-1,-1 10-2,-2-48-20,0-1-1,1 1 1,0-1-1,-1 0 1,1 1-1,0-1 1,0 0 0,-1 1-1,1-1 1,0 0-1,0 0 1,0 0-1,1 0 1,-1 0 0,0 0-1,0 0 1,1 0-1,-1 0 1,0-1 0,1 1-1,-1-1 1,0 1-1,1-1 1,-1 1-1,1-1 1,-1 0 0,1 1-1,-1-1 1,1 0-1,2 0 1,55 2 9,-49-2 6,-2-1-15,0 1 1,0-1-1,0-1 1,-1 1-1,1-1 1,0-1-1,-1 1 0,0-1 1,0 0-1,1-1 1,-2 0-1,1 0 1,0-1-1,-1 1 1,0-1-1,0-1 1,0 1-1,-1-1 1,0 0-1,5-7 1,2-5 5,-1 0-1,-1-1 1,0 0 0,-2-1 0,0 0 0,6-23-1,-10 78-43,-2 29 95,-12 174 514,4-134-2383,22-105-6618,0-9 205</inkml:trace>
  <inkml:trace contextRef="#ctx0" brushRef="#br0" timeOffset="2431.55">1702 110 10277,'0'0'10114,"0"-4"-9373,0-11 390,0 31-628,5 64-61,-3-70-413,0-1-1,1 1 1,0 0 0,1-1 0,0 1-1,1-1 1,0 0 0,0 0 0,11 13-1,-14-19-21,0-1 0,0 1 0,1-1 0,0 0 0,-1 0 0,1 0 0,0 0 0,0 0-1,0 0 1,0-1 0,0 1 0,0-1 0,1 0 0,-1 0 0,0 0 0,1 0 0,-1-1-1,1 0 1,-1 1 0,0-1 0,1 0 0,-1-1 0,1 1 0,-1 0 0,1-1 0,-1 0 0,0 0-1,0 0 1,1 0 0,-1-1 0,0 1 0,5-4 0,0 0-31,-1-1 0,0 0 0,0 0 0,0 0 1,-1-1-1,0 0 0,0 0 0,-1-1 0,0 0 0,0 1 0,6-17 0,5-12-195,14-56 0,-12 35 141,-19 67 75,-1-1 1,1 1-1,1 0 1,1 15-1,-3 41 45,-8 7 188,-1 145-1,11-216-249,0 1 0,0-1 0,1 0 0,-1 0 1,0 0-1,1 0 0,-1 1 0,1-1 0,0 0 0,0 0 0,-1 0 0,1 0 0,1 0 0,-1-1 0,0 1 0,0 0 1,1 0-1,-1-1 0,1 1 0,-1-1 0,1 1 0,0-1 0,0 0 0,0 0 0,-1 0 0,4 2 1,1-1-831,0 0 0,1 0 1,-1-1-1,0 0 1,1 0-1,-1 0 1,11-1-1,15 0-7765</inkml:trace>
  <inkml:trace contextRef="#ctx0" brushRef="#br0" timeOffset="2679.86">2433 145 17224,'0'0'6371,"0"-9"-6403,5 24-897,6 6-1024,-11 1-1856,0 2-1522</inkml:trace>
  <inkml:trace contextRef="#ctx0" brushRef="#br0" timeOffset="2845.01">2442 384 11669,'0'0'10149,"0"6"-10149,0 0-112,0-3-1297,0 0-2384</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4:59.846"/>
    </inkml:context>
    <inkml:brush xml:id="br0">
      <inkml:brushProperty name="width" value="0.035" units="cm"/>
      <inkml:brushProperty name="height" value="0.035" units="cm"/>
      <inkml:brushProperty name="color" value="#004F8B"/>
    </inkml:brush>
  </inkml:definitions>
  <inkml:trace contextRef="#ctx0" brushRef="#br0">51 151 11989,'0'0'10808,"0"-7"-9919,0-22-212,0 22 585,0 10-1238,-2 22-26,-1 1-1,-1-1 1,-10 38-1,6-37-157,2 0 0,2 1-1,-3 43 1,7-63 86,-1-5-163,1-1 1,-1 0-1,1 1 0,0-1 1,0 1-1,0-1 1,0 1-1,0-1 0,0 1 1,0-1-1,1 0 1,-1 1-1,0-1 0,1 1 1,-1-1-1,1 0 1,-1 1-1,1-1 1,0 0-1,0 0 0,-1 0 1,1 1-1,0-1 1,0 0-1,0 0 0,0 0 1,0 0-1,1 0 1,-1-1-1,0 1 0,0 0 1,1-1-1,1 2 1,14 2-5791</inkml:trace>
  <inkml:trace contextRef="#ctx0" brushRef="#br0" timeOffset="355.85">70 182 11029,'0'0'4856,"-5"-18"-2423,-17-57-131,21 73-2106,0-1-1,0 0 1,0 0-1,0 0 1,0 0-1,0 0 1,1 0-1,0-1 1,-1 1 0,1 0-1,0 0 1,1 0-1,-1 0 1,1 0-1,-1-1 1,2-2-1,2 5-208,0 0 0,-1 0-1,1 0 1,0 0 0,0 1-1,0-1 1,0 1 0,0 0-1,0 1 1,8 0 0,1 0 23,17-2-1,-19 0-10,1 1 1,-1 0-1,1 0 1,-1 1-1,20 4 1,-29-4-7,0 0 0,1 0 0,-1 0 0,1 0 0,-1 0 0,0 1 0,0-1 1,0 1-1,0-1 0,0 1 0,0 0 0,0 0 0,0 0 0,-1 0 0,1 0 0,-1 0 1,0 0-1,1 1 0,-1-1 0,0 0 0,0 1 0,0-1 0,-1 1 0,1-1 0,-1 1 1,1-1-1,-1 1 0,0 0 0,0-1 0,0 4 0,0-1 14,-1 0 0,0 1 0,0-1 0,0 0 0,0 0 0,-1-1 0,1 1 0,-1 0 1,-1 0-1,1-1 0,-1 1 0,1-1 0,-1 0 0,-1 0 0,1 0 0,0 0 0,-1 0 0,-5 3 0,-8 6 16,-1 0 1,0-1-1,-22 10 1,-4 2-158,-7 7-4813,43-21-514</inkml:trace>
  <inkml:trace contextRef="#ctx0" brushRef="#br0" timeOffset="1066.21">438 145 14215,'0'0'7494,"0"5"-7174,0 40-211,-6 45 0,4-75-28,-1 0-1,0 0 0,-1 0 0,-1-1 0,0 1 0,-1-1 0,-8 15 0,14-28-58,-1-1 1,1 1-1,0 0 0,0-1 1,-1 1-1,1-1 0,0 1 1,-1-1-1,1 1 1,0-1-1,-1 1 0,1-1 1,-1 1-1,1-1 0,-1 1 1,1-1-1,-1 0 1,1 1-1,-1-1 0,0 0 1,1 1-1,-1-1 0,1 0 1,-1 0-1,0 0 1,1 0-1,-1 1 0,1-1 1,-1 0-1,0 0 0,1 0 1,-1 0-1,0-1 1,1 1-1,-1 0 0,0 0 1,1 0-1,-1 0 0,1-1 1,-1 1-1,0 0 1,1 0-1,-1-1 0,1 1 1,-1-1-1,1 1 0,-1 0 1,1-1-1,-1 1 1,1-1-1,0 1 0,-1-1 1,1 1-1,0-1 1,-1 0-1,1 1 0,0-1 1,-1 1-1,1-1 0,0 0 1,0 1-1,0-1 1,0 1-1,0-2 0,-13-40 253,11 28-289,1 0 0,1 0 1,0 0-1,1 0 0,0 0 0,1 0 1,1 0-1,0 0 0,1 1 1,1 0-1,0 0 0,0 0 1,2 0-1,-1 1 0,1 0 1,1 0-1,1 1 0,-1 0 1,1 0-1,1 1 0,0 0 0,17-12 1,-24 20 4,0-1 0,0 1 1,0 0-1,1 0 0,-1 0 1,1 1-1,-1-1 0,1 1 1,0 0-1,-1 0 0,1 0 1,0 1-1,0-1 0,0 1 1,-1 0-1,1 0 0,0 0 0,0 0 1,0 1-1,-1 0 0,1 0 1,0 0-1,-1 0 0,1 0 1,0 1-1,-1-1 0,0 1 1,1 0-1,-1 0 0,0 0 1,0 1-1,0-1 0,0 1 0,0 0 1,-1 0-1,1 0 0,-1 0 1,0 0-1,0 0 0,0 0 1,0 1-1,1 3 0,4 18 24,-2-1 0,0 1 0,-2 0 0,0 0 0,-2 0-1,-2 37 1,0-23 63,0-51 223,1 8-313,0 0 1,-1 0-1,1 0 0,1 0 0,-1 0 0,0 0 0,1 0 0,0 0 0,0 0 0,0 0 0,1 0 0,1-4 0,14-18-253,1 1 0,1 1-1,1 0 1,1 2-1,1 0 1,1 1-1,44-30 1,-51 39-9,0 2 0,1 0 0,35-15 0,-45 22 250,1 0 1,-1 1 0,1 0-1,0 0 1,-1 1-1,1 0 1,0 0-1,0 1 1,0 0-1,0 0 1,0 1 0,12 2-1,-18-2 26,0 0-1,0 1 0,0-1 1,0 0-1,0 0 1,0 1-1,-1-1 1,1 1-1,0 0 1,-1-1-1,1 1 0,-1 0 1,0 0-1,1 0 1,-1 0-1,0 0 1,0 0-1,0 0 1,0 3-1,11 46 196,-11-48-175,2 23 230,-1 1-1,-1 0 0,-1 0 1,-5 40-1,-26 105 237,23-135-445,6-27-500,-1 1 0,-1-1 0,-8 18 0,2-8-4059</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4:57.807"/>
    </inkml:context>
    <inkml:brush xml:id="br0">
      <inkml:brushProperty name="width" value="0.035" units="cm"/>
      <inkml:brushProperty name="height" value="0.035" units="cm"/>
      <inkml:brushProperty name="color" value="#004F8B"/>
    </inkml:brush>
  </inkml:definitions>
  <inkml:trace contextRef="#ctx0" brushRef="#br0">162 31 13782,'0'0'6598,"-11"-3"-6355,6 2-229,3-1-9,-1 1 0,1 0 0,-1 0 1,1 1-1,-1-1 0,0 1 0,1-1 1,-1 1-1,0 0 0,1 0 0,-1 0 1,0 0-1,0 0 0,1 1 0,-1-1 0,1 1 1,-1 0-1,0-1 0,1 1 0,-1 0 1,1 1-1,0-1 0,-1 0 0,1 1 1,0-1-1,0 1 0,0 0 0,0 0 1,0 0-1,0 0 0,-2 3 0,-1 4 9,0 0 0,0 0 0,1 0 1,0 1-1,0-1 0,1 1 0,1 0 0,0 0 0,0 0 0,1 0 0,0 1 0,0-1 0,1 0 0,1 0 1,0 1-1,0-1 0,1 0 0,0 0 0,1 0 0,0-1 0,1 1 0,0 0 0,0-1 0,1 0 0,0 0 1,1-1-1,0 1 0,0-1 0,1 0 0,0-1 0,13 11 0,11 8 55,-23-20-35,1 1 0,-1 0 1,0 0-1,12 15 0,-19-21 4,-1 0 1,1 0-1,-1 0 0,1 0 1,-1 0-1,0 0 0,1 0 1,-1 0-1,0 0 0,0 0 1,0 0-1,0 1 0,0-1 0,0 0 1,0 0-1,0 0 0,0 0 1,0 0-1,0 0 0,-1 0 1,1 0-1,0 0 0,-1 0 0,1 0 1,-1 0-1,0 0 0,1 0 1,-1 0-1,1 0 0,-1 0 1,0-1-1,0 1 0,0 0 1,1 0-1,-1-1 0,0 1 0,0-1 1,0 1-1,0-1 0,-2 2 1,-44 17 288,43-18-291,-62 12-46,21-10-3381,30-6-859,8-7-2708</inkml:trace>
  <inkml:trace contextRef="#ctx0" brushRef="#br0" timeOffset="308.79">90 86 12502,'0'0'9089,"21"-6"-8918,23-6-40,1 2-1,59-5 1,-14 5 419,51-2 61,-140 12-675,-24 0-10917,3 0 2825</inkml:trace>
  <inkml:trace contextRef="#ctx0" brushRef="#br0" timeOffset="1600.26">625 277 8500,'0'0'11696,"4"19"-9797,-6-9-1792,-1-1-1,0 0 1,-1 0-1,0-1 0,-8 15 1,8-16-59,-1 1 1,1 0 0,1 0-1,-1 1 1,1-1-1,1 1 1,-2 9 0,3-14-42,0 0 0,1-1 1,0 1-1,-1 0 0,1-1 1,1 1-1,-1 0 0,0 0 1,1-1-1,0 1 0,0-1 0,0 1 1,0-1-1,1 1 0,-1-1 1,5 6-1,-3-6 0,0 0 1,1 0-1,0-1 0,-1 1 1,1-1-1,0 0 0,0 0 1,0 0-1,1-1 0,-1 0 0,0 1 1,1-1-1,7 0 0,6 2 13,0-1-1,1-1 1,-1 0-1,0-2 1,0 0-1,31-6 1,-41 6-19,1-1 0,-1 0 1,0-1-1,0 0 1,0-1-1,0 1 0,0-2 1,-1 1-1,0-1 1,0 0-1,0 0 0,0-1 1,-1 0-1,0 0 1,0 0-1,7-11 0,-10 11-1,0 0-1,-1 1 1,1-2-1,-1 1 0,-1 0 1,1 0-1,-1-1 1,0 1-1,0-8 1,0 10-5,-1 1 0,0-1 1,0 0-1,-1 1 1,1-1-1,-1 0 1,1 1-1,-1-1 0,0 1 1,-1-1-1,1 1 1,-1 0-1,1-1 1,-1 1-1,0 0 1,0 0-1,-3-4 0,-13-7-34,-1 1-1,0 0 0,-32-16 0,36 22 46,0-1 0,1 0 0,0 0 0,1-2 0,0 0 0,0 0 0,1-1 1,0-1-1,-10-13 0,20 22-12,0 0 0,0 0 0,0 0-1,1 0 1,-1 0 0,1 0 0,0-1 0,0 1 0,0 0 0,0-1 0,1 1 0,0-1 0,-1 1 0,1-1 0,0 1 0,1 0 0,-1-1 0,0 1 0,1-1 0,0 1 0,0 0 0,0-1 0,0 1 0,1 0 0,-1 0-1,1 0 1,0 0 0,0 0 0,0 0 0,0 0 0,0 1 0,0-1 0,1 1 0,0 0 0,-1 0 0,1 0 0,0 0 0,0 0 0,0 0 0,0 1 0,0-1 0,0 1 0,1 0 0,4-1 0,8-2-85,1 2 0,-1 0 1,1 0-1,24 2 1,-26 0 92,-13 1-7,1-1 0,-1 1 0,0 0 0,0-1 1,0 1-1,0 0 0,0 0 0,0 0 0,0 0 1,0 1-1,0-1 0,0 1 0,0-1 0,-1 1 0,1-1 1,-1 1-1,1 0 0,-1 0 0,0 0 0,1 0 1,-1 0-1,0 0 0,0 0 0,-1 0 0,1 0 1,0 0-1,-1 1 0,1-1 0,-1 0 0,0 5 0,3 11-2,-1 0 0,-2 34-1,0-38 4,1-8 2,-1-1 1,0 1 0,0-1 0,-1 0 0,0 1 0,0-1 0,0 1 0,0-1-1,-1 0 1,0 0 0,0 0 0,0 0 0,-1 0 0,0 0 0,0-1 0,0 1-1,0-1 1,-1 0 0,1 0 0,-1 0 0,0 0 0,0-1 0,-1 1 0,1-1-1,-7 3 1,-16 7 15,-1-1-1,-1-2 1,0-1-1,0-1 1,-32 4 0,11-1-37,36-4 348,10-4-1558,29-1-13269</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5:05.234"/>
    </inkml:context>
    <inkml:brush xml:id="br0">
      <inkml:brushProperty name="width" value="0.035" units="cm"/>
      <inkml:brushProperty name="height" value="0.035" units="cm"/>
      <inkml:brushProperty name="color" value="#004F8B"/>
    </inkml:brush>
  </inkml:definitions>
  <inkml:trace contextRef="#ctx0" brushRef="#br0">48 363 14935,'0'0'7086,"-8"-16"-6491,-25-53-267,32 68-328,1 0 0,-1 0 0,0 0 0,0-1 0,1 1 1,-1-1-1,1 1 0,-1 0 0,1-1 0,0 1 0,-1-1 0,1 1 0,0-1 1,0 1-1,0-1 0,0 1 0,0 0 0,1-1 0,-1 1 0,0-1 0,1 1 1,-1-1-1,1 1 0,-1 0 0,1-1 0,0 1 0,-1 0 0,1 0 0,0-1 0,0 1 1,0 0-1,0 0 0,0 0 0,0 0 0,0 0 0,0 0 0,1 0 0,-1 1 1,2-2-1,5-4-16,12-9-10,1 0 0,0 1-1,1 1 1,1 2 0,38-16-1,125-29-306,-100 35-362,1 3 0,1 5 0,121-4 0,-207 17-1186,-8 0-1019,-28 0-2793,-17 0-3495</inkml:trace>
  <inkml:trace contextRef="#ctx0" brushRef="#br0" timeOffset="211.53">386 115 14903,'0'0'3409,"-48"145"-2336,27-75 79,4 1-655,-4 0-65,5-7-288,5-2-80,6-13-64,5-3-1441,0-9-1216,0-13-3042,5-8-4513</inkml:trace>
  <inkml:trace contextRef="#ctx0" brushRef="#br0" timeOffset="1396.59">429 692 12614,'0'0'6315,"18"-18"-5675,28-28-243,56-44 1,-93 83-189,-1-1 0,0 0 0,0-1 0,-1 1 1,0-2-1,-1 1 0,0-1 0,0 1 0,-1-2 0,-1 1 0,1 0 0,2-15 1,-30 88-253,18-52 48,0 1-1,0 0 0,1 0 1,1 1-1,-4 20 1,7-31-6,-1 7-15,0-1-1,1 1 0,0-1 0,1 0 1,1 14-1,-1-20 6,0 1 0,0-1 0,0 0 0,0 0 0,0 1 0,0-1 0,0 0 0,1 0 1,-1 0-1,1 0 0,0-1 0,0 1 0,-1 0 0,1-1 0,0 1 0,0-1 0,0 0 0,1 1 0,-1-1 0,0 0 0,0 0 1,1-1-1,1 2 0,8 1-234,0 0 1,0-1 0,-1 0-1,1-1 1,0 0 0,1-1-1,-1 0 1,0-1 0,0 0-1,0-1 1,-1 0 0,1-1 0,0 0-1,-1-1 1,0-1 0,0 0-1,0 0 1,19-13 0,-17 5 240,-1 0 1,0-1-1,-1-1 1,-1 1-1,0-2 1,-1 1 0,-1-1-1,0-1 1,-1 0-1,-1 0 1,-1 0-1,0 0 1,2-20 0,-7 64 537,-2 0 0,-1 0 0,-7 31 1,5-45-514,2-3 0,-1 0-1,2 0 0,-1 0 1,1 0-1,-1 11 1,3-21 133,9-8 46,18-21-267,1 2 0,2 1-1,0 2 1,2 1-1,0 1 1,54-26-1,-85 48 61,0-1 0,0 1 0,0-1 0,0 1 0,0 0 0,1-1 0,-1 1 0,0 0 0,0 0 0,0 0 0,1 0 0,-1 0 0,0 0 0,0 0 0,0 1 0,0-1 0,0 0 0,1 1 0,-1-1 0,0 0 0,0 1 0,0 0 0,0-1 0,0 1 0,0 0 0,0-1 0,0 1 0,-1 0 0,1 0 0,0 0 0,0-1 0,-1 1 0,1 0 0,0 0 0,-1 0 0,1 1 0,-1-1 0,1 0 0,-1 0 0,0 0 0,1 0 0,-1 0 0,0 0 0,0 1 0,0-1 0,0 0 0,0 2 0,2 11 76,-2 0 0,1 1 0,-3 18 0,0-9 87,2-14-70,0 0 0,-1-1 0,0 1 0,-1-1 0,0 1-1,0-1 1,-1 1 0,0-1 0,-1 0 0,-9 16 0,17-33 817,1-1-904,0-1 1,0 1-1,1 0 0,7-8 0,9-7-279,1 0 0,1 1-1,2 2 1,0 0 0,1 2 0,34-19 0,-56 36 237,1 0 1,0 0-1,0 1 0,0 0 0,0 0 1,0 0-1,0 0 0,12 2 1,-16 5 75,-1 0 0,0 1 0,0-1 0,0 1 0,-1-1 0,0 1 0,-1 10 0,0-9 143,0 24 276,0-24-385,0 0 0,1 0 1,-1 0-1,2 0 0,-1 0 0,1 0 1,0 0-1,1 0 0,0-1 1,0 1-1,5 11 0,-4-18-31,0 1-1,0 0 1,0-1-1,0 1 1,0-1-1,1 0 1,-1 0-1,0 0 1,1-1-1,-1 1 1,0-1-1,1 0 1,-1 0-1,1 0 1,-1 0-1,0-1 1,6 0-1,9 0 116,-2 0-122,0-1 0,0 0 1,0-2-1,-1 1 0,1-2 0,-1 0 1,0-1-1,0-1 0,0 0 0,-1 0 1,21-17-1,-16 11-19,-1-1 1,-1-1-1,0-1 1,-1 0-1,-1-1 1,0-1-1,20-34 1,-29 41 12,-1 0 1,0-1 0,-1 0 0,0 0-1,-1 0 1,-1 0 0,1-1 0,-2 1-1,0-24 1,-1 35-12,0 0-1,0 0 0,0 0 1,0 0-1,0 0 0,-1 1 1,1-1-1,0 0 0,-1 0 1,1 0-1,-1 0 0,1 0 1,-1 0-1,1 1 0,-1-1 1,0 0-1,1 0 0,-1 1 1,0-1-1,0 0 0,1 1 1,-1-1-1,0 1 0,0-1 1,-1 0-1,-33-5 49,26 6-64,1 0 0,0 1 1,-1 0-1,1 0 0,0 1 0,-10 3 0,11-1-1,0 1 0,1-1 0,-1 1 1,1 0-1,0 1 0,1-1 0,-1 1 0,1 0 0,0 1 0,1-1 0,-1 1 0,1 0 0,1 0 0,-1 0 0,1 0 0,1 1 0,-1-1 0,1 1 0,0 0 0,1 0 0,0 0 0,0 0 0,1 0 0,0 0 0,0 0 0,1 0 1,2 13-1,-2-18-15,0-1 1,0 0 0,0 0 0,0 0 0,0 0 0,0 0 0,1 0 0,-1 0-1,1 0 1,-1 0 0,1 0 0,0-1 0,0 1 0,0-1 0,0 1 0,0-1-1,0 0 1,0 0 0,0 0 0,0 0 0,0 0 0,1 0 0,-1-1 0,0 1-1,5 0 1,8 1-437,0 0-1,0-1 1,16-2-1,-16 1-189,41 0-2019,-6-3-1521</inkml:trace>
  <inkml:trace contextRef="#ctx0" brushRef="#br0" timeOffset="1784.86">728 68 11317,'0'0'9076,"-5"0"-9076,21 0-2161,0 7-1280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5:03.293"/>
    </inkml:context>
    <inkml:brush xml:id="br0">
      <inkml:brushProperty name="width" value="0.035" units="cm"/>
      <inkml:brushProperty name="height" value="0.035" units="cm"/>
      <inkml:brushProperty name="color" value="#004F8B"/>
    </inkml:brush>
  </inkml:definitions>
  <inkml:trace contextRef="#ctx0" brushRef="#br0">208 261 16103,'0'0'5264,"0"14"-5259,-1 13 28,-1-1 0,-1 1-1,-2-1 1,-1 0-1,0-1 1,-2 1 0,-1-1-1,-16 32 1,15-40-4,-1 0 1,-1-1-1,0 0 0,0-1 1,-2-1-1,0 0 0,-22 18 1,35-32-26,1 0 1,0 0 0,-1 1-1,1-1 1,-1 0 0,1 1 0,0-1-1,-1 0 1,1 0 0,-1 0-1,1 1 1,0-1 0,-1 0-1,1 0 1,-1 0 0,1 0 0,-1 0-1,1 0 1,-1 0 0,1 0-1,0 0 1,-1 0 0,1 0-1,-1 0 1,1 0 0,-1-1 0,1 1-1,0 0 1,-1 0 0,1 0-1,-1 0 1,1-1 0,0 1-1,-1 0 1,1-1 0,0 1 0,-1 0-1,1-1 1,0 1 0,-1 0-1,1-1 1,0 1 0,0 0-1,-1-1 1,1 1 0,0-1 0,0 1-1,0 0 1,0-1 0,0 1-1,-1-1 1,1 1 0,0-1-1,0 1 1,0-1 0,0 1 0,0-1-1,1 0 1,-2-33-12,2 27 17,-3-14-26,1 16 14,1 0 0,-1 0 1,1 0-1,0 1 0,0-1 0,1 0 0,-1 0 1,3-9-1,-1 13-2,-1 0 0,1 0 0,-1 0 0,0 0 0,1 1 0,-1-1 0,1 0 0,0 1 0,-1-1 0,1 1 0,0 0 0,-1-1 0,1 1 0,0 0 0,-1 0 0,1 0 0,0 0 0,-1 0 0,1 0 0,0 1 0,2 0 0,40 9-39,39 27 62,-68-28-6,0-2-1,0 1 0,1-2 1,0 0-1,1-1 1,-1-1-1,1 0 0,33 2 1,-39-6 5,-2 1-6,-1-1 1,1 0-1,0-1 1,-1 0-1,13-4 0,-18 4-5,1 0 0,-1-1-1,0 0 1,-1 1 0,1-1-1,0 0 1,0-1 0,-1 1-1,1 0 1,-1-1-1,0 1 1,0-1 0,0 0-1,0 0 1,0 0 0,2-5-1,3-9 42,0 0-1,-2-1 0,0 1 1,-1-1-1,0 0 0,-2 0 1,1-26-1,-2 19 36,-2-1 1,0 0-1,-2 1 0,-10-43 0,9 52-47,-1 1-1,0-1 1,-1 1-1,-1 0 1,0 1-1,-12-18 1,15 27-2,0 0 0,0 0 0,0 1 0,0-1 0,-1 1 0,0 0 1,0 1-1,0-1 0,0 1 0,0 0 0,-1 0 0,0 1 0,1-1 0,-1 1 1,0 0-1,0 1 0,0 0 0,0 0 0,-11-1 0,6 2-28,-1 0-1,1 1 1,0 0-1,-1 0 0,1 1 1,0 1-1,0 0 1,0 0-1,1 1 1,-1 1-1,1-1 0,-11 8 1,15-7-121,0-1 1,0 1 0,1 0-1,0 0 1,0 0-1,0 1 1,1-1 0,-1 1-1,1 1 1,1-1-1,-1 0 1,1 1 0,0 0-1,1 0 1,-1 0 0,2 0-1,-1 0 1,1 0-1,0 0 1,0 8 0,0-10-249,1 0 0,0-1 1,0 1-1,0-1 1,1 1-1,0-1 1,0 1-1,0-1 0,0 0 1,1 1-1,0-1 1,-1 0-1,1 0 0,1 0 1,-1 0-1,1-1 1,0 1-1,-1 0 0,1-1 1,1 0-1,3 4 1,40 28-7583</inkml:trace>
  <inkml:trace contextRef="#ctx0" brushRef="#br0" timeOffset="887.46">878 433 10197,'0'0'11258,"2"-18"-10420,2-54-358,-4 71-471,0-1 1,0 1-1,0 0 0,0 0 1,0 0-1,0 0 0,0 0 1,-1 0-1,1 0 0,0 1 1,-1-1-1,1 0 1,-1 0-1,1 0 0,-1 0 1,1 0-1,-1 0 0,0 1 1,1-1-1,-1 0 0,0 0 1,0 1-1,1-1 0,-1 1 1,0-1-1,0 1 0,0-1 1,0 1-1,0-1 0,0 1 1,0 0-1,0-1 0,0 1 1,0 0-1,0 0 0,0 0 1,0 0-1,0 0 0,0 0 1,0 0-1,0 0 0,0 0 1,0 0-1,0 1 0,0-1 1,-1 1-1,-4-1 43,-3 1-42,1 0 0,-1 1 0,1-1 0,0 2 0,0-1 0,0 1 0,0 0 0,0 1 0,1 0 0,-1 0 0,1 0 0,0 1 0,0 0 0,1 1 0,0-1 0,-1 1 0,2 1 0,-9 10 0,7-8-22,0 1 1,0 0-1,1 1 1,1-1-1,-1 1 1,2 0-1,0 1 1,0-1-1,1 1 1,0-1-1,1 1 1,-1 20-1,3-31-35,0 1 1,0 0-1,0-1 0,0 1 1,0 0-1,1-1 0,-1 1 1,0 0-1,1-1 0,0 1 1,-1-1-1,1 1 0,0-1 1,0 1-1,0-1 0,-1 0 1,2 1-1,-1-1 1,0 0-1,0 0 0,0 0 1,0 0-1,3 2 0,-1-2-50,0 0 0,0 0-1,0 0 1,0 0 0,0 0-1,0-1 1,0 0 0,0 1-1,0-1 1,0 0 0,6-1-1,0-1-160,0 1-1,-1-1 0,1-1 1,-1 1-1,0-2 0,0 1 1,0-1-1,11-7 1,-10 4 58,-1 0 0,0 0 0,0-1 0,0 0 0,-1 0 0,-1-1-1,12-18 1,-15 21 415,0 0-1,-1 0 1,1-1-1,-1 1 1,-1 0-1,1-1 0,-1 1 1,0-1-1,0-8 1,-1 15 326,-2 5-531,1 1 0,0 0 0,1-1 0,0 1 1,0 0-1,0 0 0,0-1 0,2 7 0,0 10-47,-2-21 23,0 0 0,0 1 0,1-1 0,-1 0 0,1 0 0,-1 0 0,1 0 1,0 0-1,-1-1 0,1 1 0,0 0 0,-1 0 0,1 0 0,0 0 0,0-1 0,0 1 0,0 0 1,0-1-1,0 1 0,0-1 0,0 1 0,0-1 0,0 1 0,0-1 0,0 0 0,0 0 0,0 1 0,0-1 1,0 0-1,1 0 0,-1 0 0,0 0 0,2-1 0,43-2-615,-33-1 560,0-1 0,-1 0 1,1 0-1,-1-1 0,0-1 0,-1 0 0,1 0 1,-1-1-1,-1-1 0,0 0 0,18-20 0,-17 17 54,-1 0-1,-1-1 0,0 0 0,-1-1 0,0 0 0,-1 0 0,-1 0 0,0-1 0,-1 0 0,3-16 0,-3-7 310,-2 0 0,-3-60 0,0 43 993,0 54-1191,0 1-1,0-1 0,0 0 0,0 0 0,0 0 0,0 0 0,0 0 0,0 0 0,0 0 0,0 0 0,0 1 0,-1-1 1,1 0-1,0 0 0,-1 0 0,1 0 0,0 0 0,-1 1 0,1-1 0,-1 0 0,0 0 0,-10 10 209,-11 35-667,21-43 430,-16 44-33,2 0 1,2 1-1,2 1 0,2 0 1,2 0-1,2 1 1,2 68-1,3-111-34,0 1-1,0-1 1,1 0 0,-1 0-1,1 0 1,0 0 0,1 0-1,-1 0 1,1 0 0,0 0 0,0-1-1,0 1 1,1 0 0,0-1-1,0 0 1,0 0 0,0 0 0,0 0-1,1 0 1,0-1 0,0 1-1,0-1 1,0 0 0,1 0-1,-1-1 1,1 1 0,-1-1 0,1 0-1,0 0 1,0-1 0,0 1-1,0-1 1,0 0 0,0-1-1,10 1 1,1-1 2,-1-1 0,0-1-1,0 0 1,0-1 0,0-1 0,-1 0 0,1-1-1,-1 0 1,0-1 0,-1-1 0,20-12-1,-12 5-111,0-2-1,0 0 0,-1-1 1,-1-1-1,30-38 0,-43 49 95,-1 0 0,0-1 0,-1 1 0,1-1 0,-2 0 0,1 0 0,-1 0 0,0 0 0,-1-1 0,0 1 0,0-1 0,-1 0 0,0 1 0,0-1 0,-1 0 0,-2-13 0,2 20 17,0 0 1,-1 1-1,1-1 0,-1 0 0,0 1 0,1-1 1,-1 0-1,0 1 0,0-1 0,0 1 0,0-1 1,0 1-1,0 0 0,-1-1 0,1 1 0,0 0 1,-1 0-1,1 0 0,-1 0 0,1 0 0,-1 0 1,1 0-1,-1 0 0,0 1 0,1-1 0,-1 1 1,0-1-1,0 1 0,1 0 0,-1-1 0,0 1 1,0 0-1,1 0 0,-1 1 0,-2-1 0,-1 0 5,1 1 0,-1-1 0,0 1 0,1 0 0,-1 0 0,1 0 0,-1 1 0,1 0 0,0 0-1,0 0 1,0 0 0,-7 5 0,4 1-5,0 0 0,1 0 0,0 0-1,0 1 1,1 0 0,0 0 0,1 0 0,-1 1-1,2 0 1,0 0 0,0 0 0,0 0-1,0 14 1,1-18-14,2 1 0,-1 0 0,1-1 0,0 1 0,0 0 0,1 0 0,-1-1 0,2 1 0,-1 0 0,1-1 0,0 1 0,0-1 0,1 0 0,0 1 0,0-1 0,0-1 0,1 1 0,0 0 0,0-1 0,0 0 0,8 7 0,-6-8-262,1-1 0,1 0 0,-1 0-1,0 0 1,1-1 0,0 0 0,-1 0-1,1-1 1,0 0 0,0-1 0,0 1-1,15-3 1,-17 2-552,1-1 0,-1 0-1,0 0 1,0 0 0,1-1 0,-1 0-1,0 0 1,0 0 0,10-7 0,12-17-8511</inkml:trace>
  <inkml:trace contextRef="#ctx0" brushRef="#br0" timeOffset="1092.98">848 227 7139,'0'0'10933,"199"-7"-10613,-75-5-320,10-6-320,0-1-1553,-4-8-4209</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5:09.641"/>
    </inkml:context>
    <inkml:brush xml:id="br0">
      <inkml:brushProperty name="width" value="0.035" units="cm"/>
      <inkml:brushProperty name="height" value="0.035" units="cm"/>
      <inkml:brushProperty name="color" value="#004F8B"/>
    </inkml:brush>
  </inkml:definitions>
  <inkml:trace contextRef="#ctx0" brushRef="#br0">0 187 9524,'0'0'9415,"0"-1"-9143,0-1-159,0 2 103,23 0 301,37 3 156,102 18 0,-4 1-5762,-143-19 1736,-8 0-2229</inkml:trace>
  <inkml:trace contextRef="#ctx0" brushRef="#br0" timeOffset="295.92">41 392 4674,'0'0'10050,"4"0"-9628,157 1 2212,5 1-6047,-148-3-253,-7-4-1400</inkml:trace>
  <inkml:trace contextRef="#ctx0" brushRef="#br0" timeOffset="912.33">226 75 5843,'0'0'12429,"-13"-9"-11575,-64-49 1998,67 50-1057,11 9-795,26 19-597,40 29-586,-13-10-179,2-2 1,2-3-1,106 46 1,-158-78 337,-6-1 357,-2 28-375,-9-10 48,0 0 0,-1 0 0,-15 17 1,-13 21 16,-134 203-506,86-132-6553,56-84-407</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5:23.109"/>
    </inkml:context>
    <inkml:brush xml:id="br0">
      <inkml:brushProperty name="width" value="0.035" units="cm"/>
      <inkml:brushProperty name="height" value="0.035" units="cm"/>
      <inkml:brushProperty name="color" value="#004F8B"/>
    </inkml:brush>
  </inkml:definitions>
  <inkml:trace contextRef="#ctx0" brushRef="#br0">403 107 13302,'0'0'5363,"-13"-7"-5067,-45-24-187,54 29-103,0 1 0,0 0 0,1 0-1,-1 1 1,0-1 0,0 1 0,0 0 0,0 0 0,0 0 0,0 1-1,0-1 1,0 1 0,0 0 0,0 0 0,1 0 0,-1 0-1,0 1 1,1 0 0,-1-1 0,1 1 0,0 1 0,-1-1 0,1 0-1,-3 4 1,-6 2 13,-5 3 59,0 1-1,1 1 0,0 1 0,1 0 0,0 1 0,1 0 0,1 1 0,1 1 1,0 0-1,1 0 0,1 2 0,1-1 0,0 1 0,1 0 0,1 1 0,1 0 0,1 0 1,1 0-1,1 0 0,-2 34 0,5-51-80,1 0 0,-1 0 0,1 1 0,-1-1 0,1 0 0,0 0 0,0 0 0,1 0 0,-1 0 0,0 0 0,1 0 0,0 0 0,0-1 0,0 1 0,0-1 0,0 1-1,0-1 1,1 0 0,-1 0 0,1 0 0,0 0 0,-1 0 0,1 0 0,0-1 0,0 0 0,0 1 0,0-1 0,0 0 0,0 0 0,1-1 0,4 1 0,9 2 28,1-1 0,0 0-1,-1-2 1,26-2 0,-34 1-1,1 0 0,-1-1 0,0-1 0,0 1 0,0-1 0,0-1 0,-1 0 0,1 0 0,-1 0 0,0-1 0,-1-1 0,1 1 0,-1-1 0,0 0 0,0-1 0,0 0 1,-1 0-1,10-14 0,-10 11-24,-1 1 1,0 0-1,0-1 0,0 0 1,-1 0-1,-1-1 1,0 1-1,0-1 1,-1 0-1,-1 1 1,0-1-1,0 0 0,-1 0 1,0 0-1,-3-21 1,2 28-12,-1-1-1,1 0 1,-1 1 0,0-1 0,0 1 0,0 0 0,0 0 0,-1 0-1,0 0 1,0 0 0,0 0 0,0 1 0,-1-1 0,-5-4 0,1 3-27,0 0 0,0 0 0,0 0 0,-1 1 0,0 1 1,-18-6-1,-1 3-125,0 1 0,-1 2 0,-54-1 1,81 4 117,1 0 0,0 0 0,-1 0 0,1 0 0,0 0 0,-1 0 0,1 0 0,0 0 0,-1 0 0,1 1 0,0-1 0,-1 0 0,1 1 0,0 0 1,0-1-1,-1 1 0,1-1 0,0 1 0,0 0 0,0 0 0,0 0 0,0 0 0,0 0 0,0 0 0,0 0 0,0 0 0,0 0 0,1 0 0,-1 0 1,0 1-1,1-1 0,-1 0 0,1 0 0,0 1 0,-1-1 0,1 0 0,0 1 0,0-1 0,-1 0 0,1 1 0,0-1 0,1 2 0,-1 1-59,1 1 0,0-1-1,1 0 1,-1 0-1,1 0 1,-1 0 0,1 0-1,0 0 1,1-1-1,-1 1 1,1-1-1,4 6 1,20 18 48,108 121-25,-122-132 144,-2 1-1,1 0 0,-2 1 0,-1 1 0,0-1 0,-1 1 0,9 33 0,-14-37-86,-1 0 0,-1 0 1,-1 24-1,0-26-382,2-6-1870,7-6-3396</inkml:trace>
  <inkml:trace contextRef="#ctx0" brushRef="#br0" timeOffset="323.56">613 366 10677,'0'0'3996,"0"21"-3641,-2 10-260,1-13 19,0 1 0,1 0 0,0 0 0,5 23 0,-5-41-77,0 0 0,0 1 0,0-1 0,1 0 0,-1 0 0,0 1 0,1-1 1,-1 0-1,0 1 0,1-1 0,0 0 0,-1 0 0,1 0 0,0 0 1,0 0-1,-1 0 0,1 0 0,0 0 0,0 0 0,0 0 0,0 0 1,0 0-1,0 0 0,1-1 0,-1 1 0,0-1 0,0 1 0,0-1 1,1 1-1,-1-1 0,0 0 0,1 1 0,-1-1 0,0 0 0,1 0 0,-1 0 1,0 0-1,1 0 0,-1 0 0,0 0 0,0-1 0,1 1 0,-1 0 1,0-1-1,1 1 0,-1-1 0,0 1 0,0-1 0,0 0 0,0 0 1,2-1-1,8-4 430,-1-1 0,0 0 0,19-17 0,-28 23-465,9-7-12,-1-1 0,0 0 1,0-1-1,-1 0 0,0 0 0,-1-1 0,0 0 0,0 0 0,-1-1 0,-1 0 1,0 0-1,-1 0 0,0 0 0,-1-1 0,0 1 0,1-15 0,-4 26-93,0 1 0,0 0-1,0-1 1,0 1 0,0 0 0,0 0-1,0-1 1,-1 1 0,1 0 0,0-1-1,0 1 1,0 0 0,0-1 0,0 1-1,0 0 1,-1 0 0,1-1 0,0 1-1,0 0 1,0 0 0,-1-1 0,1 1 0,0 0-1,0 0 1,-1 0 0,1 0 0,0-1-1,-1 1 1,1 0 0,0 0 0,0 0-1,-1 0 1,1 0 0,0 0 0,-1 0-1,1 0 1,0 0 0,-1 0 0,1 0-1,0 0 1,-1 0 0,1 0 0,0 0-1,-1 0 1,1 0 0,0 0 0,0 0-1,-1 0 1,1 0 0,-1 1 0,-13 9-6280,7 4-126</inkml:trace>
  <inkml:trace contextRef="#ctx0" brushRef="#br0" timeOffset="1278.26">1038 332 6563,'0'0'3882,"4"0"-2719,1 0-1038,4 0 1674,-12 0 1160,-24 5 1707,8 3-5921,11-4 1252,0 1 0,1 0 0,-1 1 0,1 0 0,1 0 0,-1 0-1,1 1 1,0 0 0,1 0 0,-1 0 0,2 1 0,-1 0-1,1 0 1,0 0 0,0 0 0,1 1 0,0-1 0,1 1 0,0 0-1,0 0 1,0 11 0,2-19-3,0 0-1,0 0 0,0-1 1,0 1-1,0 0 1,0 0-1,0-1 1,0 1-1,0 0 0,0-1 1,0 1-1,1 0 1,-1 0-1,0-1 1,1 1-1,-1 0 1,0-1-1,1 1 0,-1-1 1,1 1-1,-1 0 1,0-1-1,1 1 1,0-1-1,-1 1 1,1-1-1,-1 0 0,1 1 1,0-1-1,-1 0 1,1 1-1,0-1 1,-1 0-1,1 1 0,0-1 1,-1 0-1,1 0 1,0 0-1,0 0 1,-1 0-1,1 0 1,0 0-1,0 0 0,-1 0 1,1 0-1,0 0 1,-1-1-1,1 1 1,1 0-1,6-1 68,-3 0-51,0 0 0,0 0 0,0-1-1,0 0 1,-1 0 0,1 0 0,-1 0-1,0-1 1,0 0 0,1 0 0,-2 0-1,1 0 1,0-1 0,-1 0 0,1 1-1,-1-1 1,0 0 0,3-7 0,3-1-164,-1-1 0,-1 0 1,0-1-1,-1 0 1,5-14-1,-13 49-6,0 0 1,5 40-1,-1-3 692,-2-57-522,1 0-1,-1 0 1,1-1-1,0 1 1,-1 0-1,1 0 1,0-1-1,0 1 1,0 0-1,0-1 1,-1 1 0,1-1-1,0 1 1,0-1-1,0 1 1,0-1-1,0 0 1,0 0-1,0 1 1,0-1-1,0 0 1,0 0-1,1 0 1,-1 0-1,0 0 1,0 0-1,0 0 1,1-1-1,37-2 340,-24-1-300,0-1 0,0 0 1,18-10-1,-22 9-58,0 1 1,1 0-1,0 1 0,-1 0 1,2 1-1,-1 1 0,20-3 1,-32 5 10,1 1 0,0-1 1,0 0-1,-1 1 0,1-1 0,0 0 1,0 1-1,-1-1 0,1 1 1,0-1-1,-1 1 0,1-1 1,-1 1-1,1-1 0,-1 1 1,1 0-1,-1-1 0,1 1 0,-1 0 1,0-1-1,1 1 0,-1 0 1,0 0-1,1 0 0,-1-1 1,0 1-1,0 0 0,0 1 0,4 33 325,-1-11-160,-2-22-146,-1 0 0,1 0 0,0 0 0,0 0 0,-1 1 0,2-1 0,-1 0-1,0-1 1,0 1 0,1 0 0,-1 0 0,1 0 0,-1-1 0,1 1 0,0-1 0,-1 1 0,1-1 0,0 0 0,0 0 0,2 2 0,1-2-19,0 0-1,0-1 1,0 1 0,0-1 0,0 0 0,0 0-1,0 0 1,6-2 0,-6 1-313,0 0 0,-1 0 0,1-1 0,0 0 0,0 0 0,-1 0-1,1 0 1,-1-1 0,0 0 0,0 0 0,0 0 0,0 0 0,0 0 0,-1-1 0,0 0 0,1 0-1,-1 0 1,-1 0 0,1 0 0,-1 0 0,1-1 0,2-9 0,7-27-5214</inkml:trace>
  <inkml:trace contextRef="#ctx0" brushRef="#br0" timeOffset="1470.06">1552 89 8420,'0'0'8788,"0"123"-8212,-11-68-176,1 6-80,-1-2-95,-5-4-97,-1-3-64,1-6-64,-5-6-833,-1-12-2128,6-16-4114,5-9 512</inkml:trace>
  <inkml:trace contextRef="#ctx0" brushRef="#br0" timeOffset="1611.84">1407 427 5763,'0'0'9668,"129"-34"-9668,-81 34-288,-5 0-2273,0-6-2994</inkml:trace>
  <inkml:trace contextRef="#ctx0" brushRef="#br0" timeOffset="2185.54">1855 323 13062,'0'0'2716,"0"-34"-243,0 33-2442,-1 0 0,1-1 0,-1 1 0,1 0 0,-1-1 0,0 1 0,0 0 0,0 0 0,1 0 0,-1 0 0,0 0 0,-1 0 0,1 0 0,0 0 0,0 0 0,0 1 0,0-1 0,-1 0 0,1 1 0,0-1 0,-1 1 0,1-1 0,0 1 0,-1 0 0,1-1 0,-1 1 0,1 0 0,0 0 0,-1 0 0,1 0 0,-3 1 0,-52 0-30,53 0 36,-2-1-39,1 1 0,0 0 0,0 0 0,0 0 0,0 1 0,0 0 0,0-1 0,0 1 0,0 1 0,1-1 0,-1 0 1,1 1-1,0 0 0,-1 0 0,1 0 0,1 0 0,-1 0 0,0 1 0,1-1 0,-1 1 0,1-1 0,-2 7 0,1-3-25,0 1 0,0 0 0,1 0-1,0 0 1,0 0 0,1 1 0,0-1-1,0 0 1,1 1 0,2 13 0,-2-21 25,1 1 0,-1-1 0,1 1 0,-1 0 0,1-1 0,0 1 0,0-1 0,0 0 0,0 1 0,0-1 0,0 0 0,0 1 0,0-1 0,1 0 0,-1 0 0,0 0 0,1 0 0,-1 0 0,1 0 0,-1-1 0,1 1 0,-1 0 0,1-1 0,0 1 0,-1-1 0,1 0 0,0 1 0,1-1 0,56 3-54,-46-4 47,20-1 40,0-1 0,55-13 0,-56 9-50,1 1-1,57-3 1,-87 10 10,-1-1 0,0 0 0,1 1 1,-1-1-1,0 1 0,0 0 1,1-1-1,-1 1 0,0 0 0,0 0 1,0 1-1,0-1 0,0 0 1,0 1-1,-1-1 0,1 1 0,0 0 1,-1-1-1,1 1 0,-1 0 0,1 0 1,-1 0-1,0 0 0,0 0 1,0 0-1,0 1 0,0-1 0,0 5 1,2 4 35,-1 0 1,0 0 0,-1 0-1,0 20 1,-1-29 67,0-1 0,0 1 1,-1 0-1,1-1 0,0 1 0,-1-1 1,0 1-1,1-1 0,-1 1 0,0-1 1,0 0-1,0 1 0,0-1 0,0 0 1,0 0-1,0 0 0,0 1 0,0-1 1,-1 0-1,1-1 0,0 1 0,-1 0 1,1 0-1,-1 0 0,1-1 0,-1 1 1,1-1-1,-1 1 0,1-1 0,-1 0 1,1 0-1,-1 1 0,0-1 0,1 0 1,-1 0-1,-2-1 0,3 0-37,0 0 0,1 1-1,-1-1 1,1 0 0,-1 0 0,1 0-1,-1 0 1,1 0 0,0 0 0,-1 0-1,1 0 1,0 0 0,0 0 0,0 0-1,0 0 1,0 0 0,0 0-1,0 0 1,0 0 0,0 0 0,1-2-1,3-27-70,2 15-19,1 0 0,1 1 0,1 0 1,0 0-1,1 1 0,0 0 0,1 1 1,0 0-1,22-18 0,-14 12-74,29-25-847,1 1 0,2 3 0,84-50 1,-91 65-569,1 1 1,0 2-1,2 2 1,0 3-1,54-12 1,-68 21-1551,-14 6-2414</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5:20.896"/>
    </inkml:context>
    <inkml:brush xml:id="br0">
      <inkml:brushProperty name="width" value="0.035" units="cm"/>
      <inkml:brushProperty name="height" value="0.035" units="cm"/>
      <inkml:brushProperty name="color" value="#004F8B"/>
    </inkml:brush>
  </inkml:definitions>
  <inkml:trace contextRef="#ctx0" brushRef="#br0">6 11 8308,'0'0'6099,"-5"-10"-387,5 18-5710,-1 21 29,2 1 1,5 29 0,-4-48-22,1 0 0,0-1 0,0 1 0,1-1 0,0 0 0,1 0 0,0-1 0,1 1 0,6 8 0,-6-11-11,0 0 1,0 0-1,0-1 0,1 0 1,0 0-1,0-1 1,0 0-1,10 5 0,-14-8-18,-1-1-1,1 0 1,0 1-1,-1-1 0,1-1 1,0 1-1,0 0 1,-1-1-1,1 1 1,0-1-1,0 0 1,0 0-1,0 0 1,0 0-1,-1 0 0,1-1 1,0 1-1,0-1 1,0 0-1,-1 0 1,1 0-1,0 0 1,-1 0-1,1-1 0,-1 1 1,0-1-1,1 0 1,-1 0-1,3-2 1,9-13 31,-1-1 0,-1 0 1,0-1-1,-1 0 0,-2-1 0,0 0 1,0 0-1,-2-1 0,8-37 0,-39 133 330,-43 92 0,-29 86 210,76-166-2908,13 0-3938</inkml:trace>
  <inkml:trace contextRef="#ctx0" brushRef="#br0" timeOffset="1253.23">474 423 4530,'0'0'12040,"11"-6"-11888,118-56 969,-125 60-1057,0-1 1,-1 0 0,1 0-1,0 0 1,-1-1 0,0 1-1,1-1 1,-1 0 0,-1 0-1,1 0 1,-1 0-1,1 0 1,-1-1 0,0 1-1,-1-1 1,1 1 0,-1-1-1,0 0 1,0 1 0,0-1-1,-1-8 1,-1 12-62,0 1 0,0-1 0,0 0 0,0 0 0,-1 1 0,1-1 0,0 1 0,-1-1 0,1 1 0,0-1 0,-1 1 0,1 0 0,0 0 0,-1 0 0,1 0 0,-1 0 0,1 0 0,0 0 0,-1 0 0,-1 1 0,0-1-2,-6 0 12,-1 1 0,1 0 1,0 1-1,0 0 0,0 0 0,0 1 1,0 0-1,0 1 0,1 0 0,0 0 1,-1 1-1,2 0 0,-1 0 1,0 1-1,1 0 0,0 1 0,1-1 1,-1 1-1,1 0 0,1 1 0,-1-1 1,1 1-1,1 0 0,-1 1 0,1-1 1,1 1-1,0 0 0,0 0 0,0 0 1,1 0-1,1 0 0,0 0 0,-1 12 1,2-19-15,0 1 0,0-1 0,0 1 1,0-1-1,0 1 0,0-1 0,1 1 0,-1-1 1,1 1-1,0-1 0,-1 0 0,1 1 1,0-1-1,1 0 0,-1 0 0,0 0 0,1 0 1,-1 0-1,3 3 0,0-3-52,0 0 0,1 0 0,-1 0 0,1-1 1,0 1-1,-1-1 0,1 0 0,0-1 0,-1 1 0,7-1 0,15 2-356,0-1 0,-1-1 0,1-1 0,0-2 0,-1 0 0,1-2 0,-1 0 0,35-14 0,-49 15 351,-1-1-1,0 0 1,0-1 0,0 0-1,-1 0 1,0-1 0,0 0-1,-1-1 1,11-12 0,-14 14 108,0-1 1,0 0-1,-1-1 0,0 1 1,-1-1-1,0 0 1,0 1-1,0-1 0,-1-1 1,0 1-1,-1 0 1,0 0-1,0-1 0,-1-8 1,0 16-27,-1-1 1,1 0 0,-1 1-1,1-1 1,-1 1-1,0-1 1,0 1-1,0 0 1,0-1 0,0 1-1,0 0 1,0 0-1,-1-1 1,1 1-1,0 0 1,-1 0 0,1 0-1,0 1 1,-1-1-1,1 0 1,-1 0-1,0 1 1,1-1 0,-1 1-1,1-1 1,-1 1-1,0 0 1,1 0-1,-1 0 1,0 0 0,0 0-1,1 0 1,-3 1-1,-2-2-26,0 1 0,1 1 0,-1-1-1,0 1 1,1 0 0,-1 0 0,1 1 0,-1 0-1,1 0 1,-7 3 0,7-2-10,0 0 1,1 0-1,-1 1 0,0 0 0,1 0 1,0 0-1,0 0 0,0 1 1,0-1-1,1 1 0,0 0 1,0 0-1,0 0 0,1 1 1,-1-1-1,1 1 0,1-1 0,-1 1 1,1 0-1,-1 11 0,35-17-1167,-22-1 880,-1 0 1,1 0-1,0-1 0,-1-1 0,1 0 1,-1 0-1,1-1 0,-1-1 0,-1 1 1,1-2-1,10-7 0,-11 8 264,-9 5 44,1 0 0,-1 0 0,0 0 0,1 0 0,-1 0 0,0-1 0,1 1 0,-1 0 0,0 0 0,1 0-1,-1 0 1,0 0 0,1 0 0,-1 0 0,0 0 0,1 0 0,-1 0 0,0 1 0,1-1 0,-1 0 0,0 0 0,1 0 0,-1 0 0,0 0 0,0 1 0,1-1 0,-1 0 0,0 0 0,1 0 0,-1 1 0,0-1 0,0 0 0,0 0 0,1 1 0,-1-1-1,0 0 1,0 1 0,0-1 0,0 0 0,0 1 0,1-1 0,-1 0 0,0 1 0,5 26 921,-4 47 1022,-2-56-1677,1-4-154,2 13 133,-1-26-250,-1 0 0,1 0 0,0-1 0,0 1 0,-1 0 0,1 0 0,0-1 0,0 1 0,0 0 0,0-1 0,0 1 0,0-1 0,0 1 1,0-1-1,0 0 0,0 1 0,0-1 0,0 0 0,0 0 0,0 0 0,0 0 0,0 0 0,1 0 0,-1 0 0,1 0 0,7-1 51,1 0 0,-1-1 0,0 0 0,1-1 0,-1 0 0,0 0 0,-1-1 0,1 0 0,-1 0 0,1-1 0,-2-1 0,1 1 0,0-1 0,-1 0 0,9-10 0,-7 6-44,1 0 0,-2 0 0,0-1 0,0 0 0,-1 0 0,0 0 0,-1-1 0,0-1 0,-1 1 0,5-20 0,-4 16-490,6 16-789,-1 3 955,-8-3 211,9 2-293,0 0 1,0 0-1,0 1 1,0 1-1,17 7 0,-26-9 374,0 0 1,1 0-1,-1 1 0,0-1 0,-1 1 0,1 0 0,0 0 0,-1 0 0,1 0 0,-1 0 0,0 0 1,0 0-1,0 1 0,-1-1 0,1 1 0,-1 0 0,0-1 0,1 1 0,-2 0 0,1 0 0,0 6 1,-2 35 401,0 17 418,1-59-701,1 0 1,-1 0-1,0 0 0,1 0 0,0 0 0,0 0 0,-1 0 0,2 0 0,-1 0 0,0-1 1,1 1-1,-1 0 0,1-1 0,0 0 0,2 4 0,0-4-8,-1 0 0,1 0-1,0-1 1,0 1 0,0-1-1,0 0 1,0 0 0,0 0-1,1-1 1,-1 1 0,0-1-1,7 0 1,55-6 238,-61 6-304,25-5-103,-1-1-1,55-18 0,8-11-3937,-86 33 3538,53-22-5959</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15:32.334"/>
    </inkml:context>
    <inkml:brush xml:id="br0">
      <inkml:brushProperty name="width" value="0.035" units="cm"/>
      <inkml:brushProperty name="height" value="0.035" units="cm"/>
      <inkml:brushProperty name="color" value="#004F8B"/>
    </inkml:brush>
  </inkml:definitions>
  <inkml:trace contextRef="#ctx0" brushRef="#br0">525 3135 13014,'0'0'6992,"1"19"-6367,0 8-403,3 46 988,-5 78-1,0-147-1159,1 1 0,-1-1 0,0 0 0,0 1 0,0-1 0,-1 0 0,1 0 0,-1 0 0,0 0 0,0 0 0,-4 5 0,5-8 249,1-5-131,1-23-207,1 1 1,1-1-1,2 1 0,0-1 0,2 1 0,1 1 1,1-1-1,1 2 0,2-1 0,0 1 0,1 1 1,29-38-1,-40 58 31,0 1 0,0-1 1,1 0-1,-1 1 0,1-1 0,0 1 1,-1 0-1,1 0 0,0 0 0,5-2 0,-7 4 5,0-1 0,1 1 0,-1 0 0,0 0 0,0 0-1,0 0 1,0 0 0,0 0 0,0 0 0,0 0 0,0 0 0,0 1-1,0-1 1,0 0 0,0 1 0,0-1 0,0 1 0,0-1-1,0 1 1,0-1 0,0 1 0,0 0 0,0-1 0,-1 1 0,1 0-1,0 0 1,-1 0 0,1-1 0,0 1 0,-1 0 0,1 0-1,-1 0 1,1 0 0,-1 0 0,0 0 0,1 0 0,-1 2-1,6 17 79,0 2-1,-2-1 0,-1 0 0,0 1 1,-2 0-1,-2 42 0,1-28 111,0-36 34,12-18-89,22-29-211,49-51 1,-64 77-89,1 2 0,1 0 0,0 2 0,42-26 1,-62 42 162,0 1 1,-1 0 0,1 0 0,-1 0 0,1-1 0,-1 1 0,1 0 0,-1 0 0,1 0 0,0 0 0,-1 0 0,1 0 0,-1 0 0,1 0 0,0 0 0,-1 0 0,1 1 0,-1-1 0,1 0 0,-1 0 0,1 0 0,-1 1 0,1-1 0,-1 0 0,1 1 0,-1-1 0,1 0 0,-1 1 0,1-1 0,-1 1 0,0-1 0,1 1 0,-1-1 0,0 1 0,1-1 0,-1 1 0,0-1 0,0 1 0,1-1 0,-1 1 0,0-1 0,0 1 0,0 0 0,0-1 0,0 1 0,0-1 0,0 1 0,0-1 0,0 1 0,0 0 0,0-1 0,0 1 0,0 0 0,-1 48 18,0-32-9,0 52 97,-1-26 49,6 60-1,-3-101-147,-1 0-1,0 0 0,1-1 0,-1 1 1,1 0-1,-1 0 0,1-1 1,0 1-1,0 0 0,0-1 0,0 1 1,0-1-1,0 1 0,0-1 1,0 1-1,1-1 0,-1 0 0,0 0 1,1 0-1,-1 1 0,1-1 1,2 1-1,0-1 1,1 1-1,-1-1 1,0 0 0,0 0 0,1-1-1,-1 1 1,1-1 0,-1 0 0,7 0 0,1-2 8,0 0 0,-1 0 0,1-1 0,-1 0 0,1-1 0,15-7 0,-15 5-21,-1 0 1,1-1-1,-1 0 1,-1-1-1,0 0 0,0-1 1,0 0-1,-1 0 1,-1-1-1,0 0 1,0-1-1,-1 0 1,0 0-1,0 0 1,-2-1-1,1 0 1,4-18-1,-14 183 22,5-152-33,-1 0 1,1 0-1,0 0 1,0-1-1,0 1 1,0 0-1,0 0 1,0-1-1,0 1 1,1 0-1,-1-1 1,0 1-1,0-1 1,0 1-1,1-1 0,-1 0 1,0 0-1,0 1 1,1-1-1,-1 0 1,0 0-1,1 0 1,-1 0-1,0 0 1,3-1-1,40-5-2814,-8-15-1694,-2-6-3207</inkml:trace>
  <inkml:trace contextRef="#ctx0" brushRef="#br0" timeOffset="156.3">1610 2875 13414,'0'0'4514,"-54"43"-8340,44-18-3249</inkml:trace>
  <inkml:trace contextRef="#ctx0" brushRef="#br0" timeOffset="-6074.89">304 132 5699,'0'0'15279,"4"-12"-15066,-2 25-219,-1-1 1,-1 1-1,0-1 1,-1 1-1,0 0 0,-1-1 1,-5 21-1,5-24 35,-45 243 433,43-242 38,2-27-58,5-33-64,5 19-381,2 1 1,1 0-1,24-47 0,-25 58-98,0 2 0,1-1-1,1 1 1,1 1 0,0 0-1,28-25 1,-39 39 94,0 0 0,0 1 1,1-1-1,-1 0 0,1 1 0,-1 0 1,1-1-1,0 1 0,0 0 0,-1 0 0,1 0 1,0 1-1,0-1 0,4 1 0,-6 0 2,1 0 0,-1 0 0,0 1-1,1-1 1,-1 1 0,0-1 0,1 1-1,-1 0 1,0-1 0,0 1 0,1 0-1,-1 0 1,0 0 0,0 0 0,0 0 0,0 0-1,0 0 1,0 0 0,-1 0 0,1 0-1,0 1 1,0-1 0,-1 0 0,1 0-1,-1 1 1,1-1 0,-1 1 0,1 1-1,4 19 98,-1 0 0,-1 0 0,-1 1 0,-1 37-1,-1-59 131,2-4 4,13-22-262,2 1-1,0 1 1,2 1-1,1 1 1,25-23-1,-31 32-60,0 1 0,0 0 1,1 1-1,0 0 0,1 1 0,0 1 1,0 1-1,1 0 0,29-7 0,-44 13 94,-1 1-1,0 0 1,1 0 0,-1 0-1,0 0 1,0 0-1,1 0 1,-1 0 0,0 0-1,1 1 1,-1-1-1,0 0 1,0 1 0,1-1-1,-1 1 1,0 0-1,0-1 1,0 1 0,0 0-1,0-1 1,0 1-1,0 0 1,0 0 0,0 0-1,0 0 1,0 0-1,-1 0 1,1 0-1,0 0 1,-1 0 0,1 1-1,-1-1 1,1 0-1,-1 0 1,0 1 0,1-1-1,-1 0 1,0 3-1,2 7 26,-1 0-1,-1 0 0,-1 21 1,0-11 4,-1 16-437,-1 0 1,-16 65 0,18-95 91,-1 18-2837,2-17-19</inkml:trace>
  <inkml:trace contextRef="#ctx0" brushRef="#br0" timeOffset="-5778.14">1022 256 7892,'0'0'10058,"-1"10"-9186,-9 90 126,11-100-986,-1 1 0,1 0 0,0 0 0,-1 0 0,1 0 1,0-1-1,0 1 0,0 0 0,-1-1 0,1 1 0,0-1 0,0 1 0,0-1 1,0 1-1,0-1 0,0 1 0,0-1 0,0 0 0,0 0 0,1 0 0,-1 1 1,0-1-1,0 0 0,0 0 0,0-1 0,0 1 0,2 0 0,35-4 572,-31 1-524,-1 0 0,1-1 0,-1 1 0,0-1 0,0 0 0,0-1 0,0 0 0,-1 0 0,0 0 0,0 0 0,0-1 0,0 0 0,-1 0 0,0 0 0,-1 0 0,1-1 0,-1 1 0,0-1 0,-1 0 0,0 0 0,0 0 0,0 0 0,-1-1 0,0 1 1,0 0-1,-1-1 0,0 1 0,0 0 0,-2-9 0,1 13-64,-1 1 1,1-1-1,-1 1 1,0 0-1,0-1 1,0 1 0,0 0-1,0 0 1,0 0-1,-1 0 1,1 1-1,-1-1 1,1 1 0,-1-1-1,0 1 1,1 0-1,-1 0 1,0 0-1,0 1 1,0-1-1,0 0 1,1 1 0,-1 0-1,0 0 1,-6 0-1,-5-1-371,0 1 0,-1 1 0,-27 3 0,35-1-248,1-1 1,-1 1-1,0 0 1,1 0-1,0 1 1,0-1-1,0 1 1,0 1-1,1-1 1,0 1-1,-8 8 1,5 1-4922</inkml:trace>
  <inkml:trace contextRef="#ctx0" brushRef="#br0" timeOffset="-5398.85">1022 256 5827,'110'-39'3492,"-107"38"-3083,0-1-1,0 1 1,0 0-1,0 0 1,0 0-1,0 0 1,0 0 0,1 1-1,-1 0 1,0-1-1,0 1 1,5 1-1,4 0 1084,-10 0-1392,-1-1 0,1 1 0,-1-1 0,0 1 1,1-1-1,-1 1 0,0 0 0,1 0 0,-1 0 0,0 0 0,0 0 0,0 0 0,0 0 0,0 0 0,0 0 1,0 0-1,0 0 0,0 1 0,-1-1 0,1 0 0,0 1 0,-1-1 0,1 0 0,-1 1 0,0-1 1,1 1-1,-1-1 0,0 2 0,6 46 1239,-1 71-525,-5-120-817,1 1 0,-1 0 0,0 0 0,1-1-1,-1 1 1,1 0 0,-1-1 0,1 1 0,-1-1 0,1 1 0,0-1 0,-1 1 0,1-1 0,0 1 0,-1-1 0,1 1 0,0-1 0,-1 0 0,1 1 0,0-1 0,0 0 0,0 0 0,-1 0 0,1 0 0,0 0-1,0 1 1,-1-1 0,1 0 0,0-1 0,0 1 0,0 0 0,-1 0 0,1 0 0,0 0 0,0-1 0,-1 1 0,1 0 0,0-1 0,1 0 0,37-12-182,-14-2-175,0 0 0,27-23 0,30-18-876,-72 50 1091,-2 3 670,-7 18 55,-1-13-569,0 18 242,0 1 0,1 0 0,2 0-1,0 0 1,1-1 0,1 1 0,11 27 0,-15-46-260,0 0 0,1 0 1,0-1-1,-1 1 0,1 0 1,0-1-1,0 1 1,0-1-1,0 0 0,0 0 1,0 0-1,0 0 1,0 0-1,0 0 0,1 0 1,-1-1-1,0 1 0,1-1 1,-1 0-1,0 1 1,1-1-1,-1 0 0,4-1 1,3 1-329,0-1 1,0 0-1,-1-1 0,1 0 1,11-4-1,-11 3-411,1-2 0,-1 1-1,0-1 1,-1-1-1,1 1 1,-1-2 0,8-6-1,17-25-4612</inkml:trace>
  <inkml:trace contextRef="#ctx0" brushRef="#br0" timeOffset="-4731.21">1904 42 8756,'0'0'11840,"0"0"-11828,0 0 0,0 0-1,0-1 1,0 1 0,0 0 0,0 0-1,0-1 1,0 1 0,0 0-1,0 0 1,0-1 0,0 1 0,0 0-1,0 0 1,0 0 0,0-1 0,1 1-1,-1 0 1,0 0 0,0-1 0,0 1-1,0 0 1,0 0 0,1 0 0,-1 0-1,0-1 1,0 1 0,0 0-1,0 0 1,1 0 0,-1 0 0,0 0-1,0 0 1,0-1 0,1 1 0,-1 0-1,0 0 1,0 0 0,1 0 0,2 23 127,-1 1-1,-1-1 1,-1 0 0,-4 29 0,2-16-78,0 7 17,-1 1 0,-18 82 0,21-126-90,0 1-1,-1 0 0,1 0 1,0-1-1,0 1 0,0 0 1,-1-1-1,1 1 0,0 0 0,-1-1 1,1 1-1,0 0 0,-1-1 1,1 1-1,-1-1 0,1 1 1,-1-1-1,1 1 0,-1-1 0,0 1 1,1-1-1,-1 1 0,0-1 1,1 0-1,-1 1 0,0-1 1,1 0-1,-1 0 0,-1 1 0,-18-12-52,-10-29 151,26 34-77,0-1 0,0 1-1,1-1 1,0 0 0,0-1 0,1 1-1,0 0 1,0-1 0,0 1-1,1-1 1,0-9 0,1 12-24,1 0 0,0 1 0,0-1-1,0 1 1,0-1 0,1 1 0,-1 0 0,1-1 0,1 1 0,-1 0 0,0 0 0,1 0 0,0 1-1,0-1 1,0 1 0,0-1 0,1 1 0,-1 0 0,8-5 0,71-41-304,-50 31 6,46-33 0,-70 45 453,-1 0 0,0 0-1,-1-1 1,1 1-1,-1-2 1,0 1 0,-1 0-1,0-1 1,0 0 0,-1-1-1,4-8 1,-9 136 660,-4-85-800,1-13 38,1-1-1,1 1 0,1 1 1,0-1-1,4 26 0,-3-45-37,1-1 0,0 0-1,0 1 1,-1-1 0,1 0-1,0 0 1,0 0 0,0 0-1,0 0 1,0 0 0,0 0-1,1 0 1,-1 0 0,0 0-1,0 0 1,1-1 0,-1 1 0,0-1-1,1 1 1,-1-1 0,1 1-1,-1-1 1,0 0 0,1 1-1,-1-1 1,1 0 0,-1 0-1,4-1 1,45-3-17,-35 0 34,0 0-1,0-2 1,0 0 0,-1 0 0,26-17 0,39-17 42,-78 40-59,0-1 0,-1 1 1,1 0-1,0-1 1,0 1-1,0 0 0,0-1 1,0 1-1,0 0 0,0 0 1,0 0-1,0 0 0,0 0 1,0 0-1,0 0 1,0 0-1,0 1 0,0-1 1,0 0-1,0 1 0,0-1 1,0 0-1,0 1 0,0-1 1,0 1-1,0-1 1,-1 1-1,1 0 0,1 1 1,10 29 46,-4-6 25,-5-20-50,-1 1-1,1-1 0,0 0 0,0 0 1,1 0-1,-1 0 0,1-1 0,0 1 1,1-1-1,-1 0 0,1 0 0,4 3 1,-2-4-19,0 0 0,0-1 0,0 0 0,0 0 0,0 0 0,0-1 0,0 0 0,0-1 0,1 1 0,6-2 0,-1 1-162,0-1-1,0-1 1,0 0 0,-1-1 0,1 0-1,-1-1 1,20-9 0,-17 6-1884,-1 0-1,0-2 1,16-11 0,-5-4-11168</inkml:trace>
  <inkml:trace contextRef="#ctx0" brushRef="#br0" timeOffset="-2979">957 1226 15799,'0'0'6251,"-12"-15"-5939,-39-47-109,49 60-196,-1-1 0,1 1 0,-1-1 1,1 1-1,-1 0 0,0 0 0,0 0 0,0 0 0,0 0 0,0 1 0,-1 0 1,1-1-1,0 1 0,-1 0 0,1 1 0,-1-1 0,1 1 0,-7-1 1,-4 0 13,-11-3 3,0 2-1,0 1 0,-1 0 1,1 2-1,-32 5 0,50-5-23,-1 1 1,1 0-1,-1 0 0,1 0 0,0 1 0,0 0 1,0 0-1,0 1 0,1 0 0,-1 0 0,1 0 1,0 1-1,0 0 0,1 0 0,-1 1 0,1-1 1,1 1-1,-1 0 0,1 1 0,0-1 0,-6 12 0,8-11-26,1 0-1,-1 0 0,1-1 0,1 1 0,-1 0 0,1 11 1,0-14 8,1-3 10,-1 0 0,1 0 0,-1 0 0,1 0 0,0 0 0,-1 0 0,1-1 0,0 1 0,0 0 0,0 0 0,0-1 0,-1 1 0,1 0 0,0-1 0,0 1 0,0-1 0,0 1 0,1-1 0,-1 0 0,0 1 0,0-1 0,0 0 0,0 0 0,0 0 0,0 0 0,0 0 0,1 0 0,-1 0 0,2 0 0,41-2-138,-42 2 140,6-2 0,0 0 0,1 0 0,-1-1 0,0 0 0,-1 0 0,1-1 0,-1 0 0,1 0 0,-1-1 0,0 0 0,-1 0 0,1-1-1,-1 0 1,9-10 0,8-12-128,-1 0 0,18-33-1,-39 59 127,19-35-22,-2-1-1,-1-1 0,-2-1 0,-2 0 0,8-44 0,15-40 8,-30 107 471,-4 18 239,-7 30-531,-23 74-91,17-69 50,-11 66-1,17-70-85,2 0 0,2-1-1,0 1 1,7 53 0,-4-79-175,0 0-1,0-1 1,0 1-1,1-1 1,0 1 0,0-1-1,0 0 1,1 0-1,0 0 1,0 0-1,0-1 1,0 0 0,1 0-1,-1 0 1,1 0-1,0-1 1,0 0 0,1 0-1,-1 0 1,1 0-1,-1-1 1,1 0-1,0 0 1,0-1 0,12 2-1,-8-1-455,1 0-1,0-1 0,-1-1 1,1 1-1,0-2 1,0 0-1,0 0 1,-1-1-1,1 0 0,-1-1 1,1 0-1,-1 0 1,18-10-1,-18 7 307,-1 0 0,0-1 0,-1 0 0,1 0 0,-1-1 0,-1 0 0,0 0 0,0-1 0,0 0 1,-1 0-1,0 0 0,4-12 0,-5 10 649,0-2 0,-1 1-1,4-22 1,-2-45 5565,-6 79-5826,-1-1 1,1 0-1,-1 1 1,1-1-1,-1 1 1,1-1-1,-1 1 1,1-1-1,-1 1 1,1-1-1,-1 1 1,1 0-1,-1-1 1,0 1-1,1 0 1,-1-1-1,0 1 1,1 0-1,-1 0 1,0 0-1,1-1 1,-1 1-1,0 0 1,1 0-1,-1 0 1,0 0-1,0 0 1,1 0-1,-2 1 1,-24 3 301,18 0-331,1 0 1,0 1-1,0 0 1,1 0-1,0 1 0,-1 0 1,2 0-1,-1 0 1,1 1-1,0 0 0,-8 14 1,8-11 25,0-1 0,0 1 0,1 0 0,0 0 0,1 0 0,0 0 0,1 0 0,0 1 0,0 13 1,2-11-35,-1-10-51,1 0-1,0 0 1,0-1-1,0 1 1,0 0-1,1 0 0,-1 0 1,1 0-1,0-1 1,1 5-1,-1-6-2,0 0 0,1 0 0,-1 0 0,0 0 0,1 0 1,-1 0-1,1 0 0,-1-1 0,1 1 0,-1 0 0,1-1 0,-1 1 0,1-1 0,0 0 0,-1 1 0,1-1 0,0 0 1,-1 0-1,1 0 0,0 0 0,1-1 0,8 1 7,0 0 0,0-1 1,-1-1-1,1 0 0,0 0 1,-1-1-1,0 0 0,0-1 0,0 0 1,0-1-1,0 0 0,-1 0 1,0-1-1,0 0 0,-1-1 0,1 0 1,-2 0-1,9-10 0,-11 13 15,-1 0 0,1-1 0,-1 1 1,0-1-1,0 0 0,-1 0 0,0 0 0,1-1 0,-2 1 0,1-1 0,-1 0 0,0 0 0,3-10 0,-5 15 391,0 34-393,0-31-23,0 1-1,0-1 1,0 0 0,1 0-1,-1 1 1,1-1 0,-1 0-1,1 0 1,0 0 0,0 0-1,0 0 1,0 0 0,0 0-1,0 0 1,1 0 0,-1-1-1,1 1 1,-1 0 0,1-1 0,3 3-1,-1-1-35,0-1-1,0 0 0,1 0 1,-1 0-1,1-1 0,-1 1 1,1-1-1,-1 0 0,9 0 1,-5 0-40,0 0 1,0-1-1,0-1 1,0 1-1,0-1 0,-1-1 1,1 1-1,0-1 1,-1-1-1,1 1 1,-1-1-1,8-5 1,-10 5 108,-1 0 0,0 0 1,0 0-1,0-1 0,-1 0 1,1 0-1,-1 0 0,0 0 1,0 0-1,0-1 1,-1 1-1,0-1 0,1 0 1,-2 1-1,1-1 0,0 0 1,-1 0-1,0 0 0,0-8 1591,-6 31-1566,4-17-60,-2 13-13,0 0 1,0 0-1,2 0 1,-1 16-1,2-28 9,-1 0 0,1 1 1,0-1-1,0 0 0,1 0 0,-1 0 0,0 1 1,1-1-1,-1 0 0,1 0 0,0 0 0,0 0 0,0 0 1,0 0-1,0 0 0,0 0 0,1 0 0,-1 0 1,0-1-1,1 1 0,0 0 0,-1-1 0,1 0 0,0 1 1,0-1-1,-1 0 0,1 0 0,0 0 0,0 0 0,1 0 1,-1 0-1,0-1 0,0 1 0,0 0 0,3-1 1,0 0 13,0 0 0,0 0 0,0-1 1,0 1-1,0-1 0,0-1 0,0 1 1,0-1-1,0 1 0,-1-1 1,1-1-1,-1 1 0,1-1 0,-1 1 1,0-1-1,0-1 0,0 1 0,-1 0 1,1-1-1,-1 0 0,0 0 1,0 0-1,0 0 0,0 0 0,3-10 1,0 3 223,-1-1 0,0 0 0,-1-1 0,-1 1 0,0-1 0,0 1 0,-1-1 0,0-20 0,-6 86-282,-2 0 1,-3-1 0,-2 0 0,-24 68 0,3-3-3,25-92 53,-7 34 0,-29 72 0,37-116 0,-1 1 0,-1-1 1,0 0-1,-1 0 0,0-1 0,-1 0 1,-1-1-1,0 0 0,-19 16 0,25-25 47,-1 0-1,1 0 0,-1-1 0,0 0 1,0 0-1,0 0 0,-1-1 1,1 0-1,-1 0 0,1 0 0,-1-1 1,1 0-1,-1 0 0,0-1 0,-9 0 1,12 0 11,0-1 1,1 0-1,-1 1 1,1-1-1,-1-1 1,1 1-1,-1 0 1,1-1 0,0 0-1,0 0 1,0 0-1,0 0 1,0 0-1,0-1 1,0 1-1,1-1 1,-1 1-1,1-1 1,0 0 0,0 0-1,0 0 1,0-1-1,0 1 1,1 0-1,-1-1 1,1 1-1,0-1 1,-1-6 0,0-2-60,1 1 1,1 0 0,0-1 0,0 1 0,1 0 0,1-1 0,0 1 0,0 0 0,1 0 0,0 0 0,1 1 0,1-1 0,0 1 0,0 0 0,0 0 0,2 0 0,-1 1 0,1 0 0,10-11 0,7-5-55,1 1 0,1 1 1,1 1-1,0 1 0,39-21 1,-15 14-237,1 2 0,1 3 1,108-32-1,178-23-5316,-247 59 2506,63-15-5971</inkml:trace>
  <inkml:trace contextRef="#ctx0" brushRef="#br0" timeOffset="-1025.89">471 2000 8612,'0'0'10984,"0"14"-10224,-3 111 439,-36 227 0,36-339-1109,-8 39 55,10-50-127,1-1 0,-1 1 0,1-1 0,-1 1 0,1-1 0,-1 1 0,0-1 0,0 0 0,0 1 0,1-1 0,-1 0 0,-1 0 0,1 0 0,0 0 0,0 0 0,0 0 0,0 0 0,-1 0 0,1 0 0,0 0 0,-1-1 0,1 1 0,-1 0 0,1-1 0,-1 0 0,-1 1 0,2-1 14,0-1 0,0 1 0,1 0 0,-1-1 0,0 0 0,1 1 0,-1-1-1,0 1 1,1-1 0,-1 0 0,1 1 0,-1-1 0,1 0 0,-1 1 0,1-1 0,0 0 0,-1 0 0,1 0 0,0 1 0,0-1 0,-1 0 0,1 0 0,0 0 0,0 0 0,0 1 0,0-1 0,0 0 0,0-1 0,1-34 98,-1 29-99,-1 2-43,1 0 1,0 0-1,0 0 0,1 0 0,-1 0 0,1 0 1,0 0-1,1 0 0,-1 0 0,1 0 0,0 0 1,0 1-1,0-1 0,1 1 0,0 0 0,0 0 1,0-1-1,0 2 0,0-1 0,1 0 0,0 1 1,0 0-1,0-1 0,0 2 0,5-4 0,97-59-285,-80 51 143,0-1 0,-1-1 0,-1-1 0,-1-1 0,31-31 0,-49 43 157,0-1 0,0 0 1,-1 0-1,0 0 1,0 0-1,-1-1 0,1 1 1,-2-1-1,5-15 0,-4 3 479,-1 0-1,0-37 1,-2 56-168,-3 12-135,-5 10-239,-50 138 165,53-139-199,1 0 1,0 0-1,2 0 0,0 1 1,1-1-1,3 30 0,-2-47-119,1 0 1,0-1-1,0 0 0,0 1 0,0-1 0,1 1 1,-1-1-1,1 0 0,-1 0 0,1 0 0,0 0 0,0 0 1,0 0-1,0-1 0,0 1 0,0-1 0,0 1 1,1-1-1,-1 0 0,0 0 0,1 0 0,-1 0 1,1 0-1,-1 0 0,1-1 0,0 1 0,-1-1 0,1 0 1,4 0-1,5 1-838,-1 0 0,0-1-1,0-1 1,1 0 0,17-3 0,-20 1 698,-1-1 0,0 1-1,0-1 1,0-1 0,0 1-1,-1-1 1,1-1 0,-1 1 0,0-1-1,-1-1 1,0 1 0,0-1 0,0 0-1,5-9 1,-3 4 745,0-1 1,12-28-1,-1-25 4987,-25 89 2746,-3 9-7574,2 0 0,1 0 0,-3 37 1,9-65-536,0 0 0,0-1 0,1 1 0,-1 0 0,1 0 0,-1-1 0,1 1 0,0-1 0,1 1 0,-1-1 0,0 1-1,1-1 1,0 0 0,0 0 0,3 4 0,-3-5-9,0-1-1,0 1 0,0-1 0,0 0 0,0 0 0,0 0 0,1 0 0,-1 0 0,0 0 0,1-1 0,-1 1 0,1-1 0,-1 0 0,0 0 0,1 0 1,-1 0-1,1 0 0,-1 0 0,1-1 0,-1 1 0,0-1 0,1 1 0,-1-1 0,0 0 0,4-2 0,-1 0 12,0 1 0,0-1 0,-1 0 0,1-1 0,-1 1-1,0-1 1,0 0 0,0 0 0,-1 0 0,1 0 0,-1-1 0,0 1 0,0-1-1,0 0 1,-1 0 0,0 0 0,0 0 0,0 0 0,-1-1 0,2-6-1,-1 3-8,-1 0 0,1 1 0,-2-1-1,1 0 1,-1 0 0,-1 0 0,1 0-1,-1 0 1,-1 0 0,0 0 0,-6-16-1,6 21-5,0 0 0,-1 0-1,0 0 1,0 1 0,0-1-1,-1 1 1,1-1 0,-1 1-1,1 0 1,-6-2 0,7 3-8,0 1 0,0-1 0,0 1 1,0 0-1,-1 0 0,1 0 0,0 0 1,-1 1-1,1-1 0,0 1 0,-1-1 1,1 1-1,-1 0 0,1 0 0,-1 0 1,1 0-1,-1 0 0,1 0 0,0 1 1,-1-1-1,1 1 0,-5 1 0,6-1-25,0-1 0,1 1-1,-1-1 1,0 1 0,0 0 0,1-1-1,-1 1 1,0 0 0,1 0-1,-1-1 1,1 1 0,-1 0 0,1 0-1,-1 0 1,1 0 0,0 0-1,-1 0 1,1-1 0,0 1-1,0 0 1,0 0 0,-1 0 0,1 0-1,0 0 1,0 0 0,1 0-1,-1 0 1,0 0 0,0 0 0,0 0-1,1 0 1,-1 0 0,0 0-1,1 0 1,-1-1 0,1 1-1,-1 0 1,1 0 0,-1 0 0,1-1-1,-1 1 1,1 0 0,0 0-1,0-1 1,-1 1 0,1-1 0,0 1-1,0-1 1,0 1 0,-1-1-1,1 1 1,0-1 0,0 0-1,0 0 1,0 1 0,0-1 0,0 0-1,0 0 1,0 0 0,0 0-1,2 0 1,210-14-525,-210 13 558,-1 0 1,1 1-1,0 0 0,0 0 0,0 0 1,-1 0-1,1 0 0,0 0 0,0 1 0,0-1 1,-1 1-1,1 0 0,0 0 0,-1 0 1,1 0-1,-1 0 0,1 0 0,-1 1 0,1 0 1,-1-1-1,3 4 0,-1 1 21,0 0-1,0 0 1,-1 0-1,0 1 1,0-1 0,-1 1-1,2 8 1,1-2 2,-5-12-27,5 15 44,0-1-1,1 1 1,1-1-1,1-1 0,10 17 1,-16-29-31,-1 1 0,1-1 0,0 1-1,0-1 1,1 0 0,-1 0 0,0 0 0,1 0 0,-1 0 0,1 0 0,0 0 0,-1-1 0,1 0 0,0 1-1,0-1 1,0 0 0,0-1 0,0 1 0,0 0 0,0-1 0,1 0 0,-1 1 0,0-1 0,0 0 0,0-1 0,0 1-1,0-1 1,0 1 0,0-1 0,0 0 0,0 0 0,0 0 0,0 0 0,0-1 0,4-2 0,2-2-4,0-1 0,-1 0 0,0-1 0,0 0 0,0 0 0,-1 0 0,0-1 0,-1 0 0,0 0 0,5-11 0,2-5-41,-2 0 0,16-51 0,-42 207-159,13-120 225,0 0-1,1-1 1,0 1 0,0 0 0,2-1 0,1 15-1,-2-23-23,1-1 1,0 0-1,0 0 0,0 0 0,0 1 0,0-1 0,0 0 0,0 0 0,0 0 0,0-1 1,1 1-1,-1 0 0,0 0 0,1-1 0,-1 1 0,0-1 0,1 1 0,-1-1 0,1 1 1,-1-1-1,1 0 0,-1 0 0,1 0 0,-1 0 0,3 0 0,48-1 258,-41 0-208,0 0-40,0-1 0,0-1 0,0 0 0,0-1 0,0 0 0,-1 0 0,1-1 0,-1 0 0,0-1 0,-1 0 0,1-1 0,10-9 0,0-2-5,0-1 0,-2 0 1,0-2-1,16-23 0,28-54 31,-62 98-53,0-1-1,0 1 1,0-1-1,1 1 1,-1-1 0,0 1-1,1-1 1,-1 1-1,0-1 1,1 1-1,-1-1 1,1 1-1,-1 0 1,0-1 0,1 1-1,-1 0 1,1-1-1,-1 1 1,1 0-1,-1 0 1,1 0 0,0-1-1,-1 1 1,1 0-1,-1 0 1,1 0-1,-1 0 1,1 0 0,-1 0-1,1 0 1,0 0-1,14 14-203,2 24 22,-9 11 181,-8-40 31,1 0 0,1 0 0,-1 0 0,2-1 0,-1 1 0,5 9 0,-6-15-2,1-1 1,-1 1-1,1-1 0,0 1 0,0-1 1,0 0-1,1 1 0,-1-1 0,0 0 1,1-1-1,-1 1 0,1 0 0,0-1 1,0 1-1,0-1 0,-1 0 0,1 0 1,0 0-1,0 0 0,0-1 0,1 1 1,3-1-1,7 2 26,-1-2 0,1 0 0,0 0 0,-1-1 0,1-1 0,0-1 0,-1 0 0,18-6 0,-5-1-143,1-2 1,47-29 0,-32 10-1611,-26 2-2279,-13 3-3972</inkml:trace>
  <inkml:trace contextRef="#ctx0" brushRef="#br0" timeOffset="1292">1594 3165 9076,'0'0'9258,"1"21"-8012,2 4-900,-1-11-126,-1 0 0,0 0 0,0 0-1,-2 0 1,0 0 0,0-1 0,-5 19 0,-9 0 725,32-55-890,7-3-711,41-32 0,-55 50 512,0 0-1,0 1 1,1 0-1,0 1 1,0 1-1,1-1 1,21-6-1,-32 12 159,0 0-1,0 0 1,0 0-1,0 0 1,0 0-1,0 0 0,0 0 1,0 0-1,0 0 1,0 1-1,0-1 1,0 0-1,0 1 1,0-1-1,0 0 0,0 1 1,0-1-1,0 1 1,-1 0-1,1-1 1,0 1-1,0 0 1,-1-1-1,1 1 1,0 0-1,-1 0 0,1-1 1,0 1-1,-1 0 1,0 0-1,1 0 1,-1 0-1,1 0 1,-1 0-1,0 0 1,0 0-1,1 0 0,-1 0 1,0 1-1,3 53 902,-2-29-626,-1-10-131,4 19 92,-4-34-246,1 0 0,-1 0 0,1 0 0,-1 0 0,1 0 0,-1-1 0,1 1 0,0 0 0,-1 0 0,1 0 0,0-1 0,-1 1 0,1 0 0,0-1 0,0 1 0,0 0 0,0-1 0,0 1 0,0-1 0,0 1 0,0-1 0,0 0 0,0 0 0,0 1 0,0-1 1,0 0-1,0 0 0,0 0 0,1 0 0,18-1-55,-1-1 0,0-1 1,0-1-1,-1-1 0,1 0 0,-1-1 1,0-1-1,0-1 0,-1-1 1,0 0-1,0-1 0,20-16 1,8-13 415,-50 117-352,5-77-23,1-1 0,0 1 0,0-1-1,0 1 1,0-1 0,0 0-1,0 1 1,0-1 0,0 0 0,0 0-1,0 0 1,0 0 0,0 0-1,0 0 1,0 0 0,1 0 0,-1 0-1,0 0 1,0-1 0,1 1-1,-2 0 3,5-2-16,1 1 0,-1-1 0,0 0 0,0 0 0,0 0 0,0-1 0,-1 0-1,1 0 1,-1 0 0,1 0 0,3-5 0,43-48-192,-32 33 252,-17 90 143,-1-66-180,-1 0 1,1 0-1,0-1 1,0 1 0,-1 0-1,1 0 1,0-1 0,0 1-1,0 0 1,0-1 0,0 1-1,0-1 1,0 1-1,0-1 1,0 0 0,0 1-1,0-1 1,0 0 0,0 0-1,0 0 1,0 0-1,0 0 1,1 0 0,-1 0-1,0 0 1,0 0 0,2-1-1,34-2-26,-22-2 37,-1 0 0,0-1 0,0-1 0,0 0 1,-1-1-1,0 0 0,0-1 0,15-14 0,-4 0-8,-1-1-1,39-50 1,-38 42-71,-2-1-1,-1-1 0,-2 0 1,-2-2-1,-1 0 0,-1-1 1,-2 0-1,12-63 0,-37 129 812,-34 86-694,29-61 120,3 2-1,2 0 1,3 1-1,-4 85 1,13-139-162,0 1 0,0-1 1,1 1-1,-1-1 0,1 1 1,0-1-1,0 0 0,0 1 1,1-1-1,-1 0 0,1 0 1,-1 0-1,1 0 1,0 0-1,0 0 0,1-1 1,-1 1-1,1-1 0,-1 1 1,1-1-1,0 0 0,-1 0 1,1 0-1,0 0 0,0 0 1,1-1-1,-1 0 0,0 1 1,1-1-1,-1 0 0,0-1 1,1 1-1,-1-1 0,1 1 1,3-1-1,6 1 7,1-1 0,-1 0 0,0-1 0,1-1-1,-1 0 1,0 0 0,0-2 0,14-5 0,-8 1 7,-1-1 0,0-1 1,-1-1-1,0 0 0,0-1 0,-1-1 1,-1-1-1,0 0 0,-1-1 0,-1 0 0,23-35 1,-33 46-20,-1 0 0,0 0 1,0 0-1,0-1 0,0 1 1,-1-1-1,0 1 0,0-1 1,0 0-1,0 1 0,-1-9 1,0 12 80,-2 8 28,-21 42-98,17-39-4,0 1 0,1-1 0,0 1 1,1 1-1,0-1 0,1 0 0,-3 20 0,5-26-31,1 1 1,-1 0-1,1 0 0,0 0 1,0-1-1,1 1 0,-1 0 1,1-1-1,3 8 0,-3-11-205,1 0 0,-1 0 0,1-1-1,-1 1 1,1-1 0,0 0-1,0 1 1,0-1 0,-1 0-1,1 0 1,0 0 0,1 0-1,-1-1 1,0 1 0,0 0-1,0-1 1,0 0 0,1 1 0,-1-1-1,0 0 1,0 0 0,0 0-1,1 0 1,-1-1 0,4 0-1,21-2-4954</inkml:trace>
  <inkml:trace contextRef="#ctx0" brushRef="#br0" timeOffset="1492.64">2698 2903 19481,'0'0'3041,"178"-24"-3105,-91 14-1552,-6-2-2082,-11-3-2993</inkml:trace>
  <inkml:trace contextRef="#ctx0" brushRef="#br0" timeOffset="2174.9">266 4222 12358,'0'0'2329,"11"-19"-1174,33-62-339,-41 75-618,0 0-1,0 0 1,0-1 0,-1 0-1,1 1 1,-2-1-1,1 0 1,-1 0 0,0 0-1,0 0 1,-1 0-1,0 0 1,-1 0 0,1 0-1,-2-7 1,1 12-138,1 1 0,-1-1 1,1 1-1,-1 0 1,1-1-1,-1 1 0,0 0 1,0-1-1,1 1 0,-1 0 1,0 0-1,0 0 0,0 0 1,0 0-1,0 0 0,-1 0 1,1 0-1,0 0 0,0 1 1,-1-1-1,1 0 1,0 1-1,-1-1 0,1 1 1,-1-1-1,1 1 0,-3 0 1,-46-2 363,33 2-345,11 0-68,-1 1 1,0-1-1,1 1 0,-1 0 1,1 1-1,-1 0 0,1 0 1,0 0-1,-1 1 1,-7 4-1,11-5-14,0 0 1,0 0-1,0 1 0,0-1 1,0 1-1,0 0 0,1 0 1,-1 0-1,1 0 0,0 0 1,0 1-1,0-1 0,1 0 1,-1 1-1,1 0 0,0-1 1,0 1-1,0 0 0,0 0 1,0 5-1,0 2-8,1 0 0,0 0 0,1 1 0,0-1 0,1 0 0,0 0 0,1 0 0,0-1 0,1 1 0,0-1 0,0 1 0,8 10 0,1-1-19,0-1 0,2-1 0,0 0 0,33 30 0,-13-19-97,-25-22 3,0 1-1,0 0 0,-1 1 1,0 0-1,0 0 0,-1 1 0,0 1 1,11 19-1,-18-29 125,0 1 0,-1-1 0,0 1 0,1 0 0,-1-1-1,0 1 1,1 0 0,-1-1 0,0 1 0,0 0 0,-1-1 0,1 1 0,0-1 0,0 1-1,-1 0 1,1-1 0,-1 1 0,0-1 0,1 1 0,-1-1 0,0 1 0,0-1 0,0 1-1,0-1 1,0 0 0,0 0 0,0 1 0,0-1 0,-1 0 0,1 0 0,0 0-1,-1 0 1,1 0 0,-1-1 0,1 1 0,-1 0 0,1-1 0,-1 1 0,-2 0 0,-8 2 105,-1 0 1,1 0 0,-1-1 0,-14 0-1,12-1 38,-178 6 952,149-7-1053,43 0-133,0 0 0,0 1 0,0-1 0,0 0 0,0 0 0,1 0 1,-1 0-1,0 0 0,0 0 0,0 0 0,0 0 0,0 0 1,0 0-1,0-1 0,0 1 0,0 0 0,0-1 0,0 1 0,1 0 1,-1-1-1,0 1 0,0-1 0,0 0 0,1 1 0,-1-1 1,0 1-1,1-1 0,-1 0 0,0 0 0,1 1 0,-1-1 0,1 0 1,-1 0-1,1 0 0,0 0 0,-1 1 0,1-1 0,0 0 0,0 0 1,-1 0-1,1 0 0,0 0 0,0 0 0,0 0 0,0 0 1,0 0-1,0 0 0,1 0 0,-1 0 0,0 0 0,0 1 0,1-1 1,-1 0-1,0 0 0,1 0 0,0-1 0,12-27-6157</inkml:trace>
  <inkml:trace contextRef="#ctx0" brushRef="#br0" timeOffset="2473.79">630 4305 8836,'0'0'4762,"21"-5"-2996,4 0-1352,11-2 90,-1-2-1,58-22 0,-84 27-408,-1 0 0,0 0 0,-1-1 0,15-11 0,-20 14 51,1 0 0,-1 0 1,0-1-1,0 1 0,0-1 1,0 1-1,0-1 0,-1 0 0,1 0 1,-1 0-1,1 0 0,-1 0 1,0 0-1,-1 0 0,1 0 0,0-1 1,-1-4-1,0 7-84,0 0 1,0 0-1,0 1 0,0-1 0,-1 0 1,1 0-1,0 0 0,-1 1 0,1-1 1,0 0-1,-1 1 0,1-1 1,-1 0-1,1 1 0,-1-1 0,0 0 1,1 1-1,-1-1 0,0 1 0,1-1 1,-1 1-1,0 0 0,1-1 0,-1 1 1,-1-1-1,-31-6 616,-35 8-128,57 0-501,1 1 0,-1 1 0,1 0 0,0 0 0,0 1 0,0 0 0,0 1 0,0 0 0,1 1 0,0 0 0,0 0 0,-14 14 0,15-13-26,1 0 1,1 0-1,-1 0 1,1 1-1,0 0 1,1 0-1,0 1 1,0 0-1,1-1 1,0 2-1,0-1 1,1 0-1,0 1 1,-1 13-1,3-20-29,1 0-1,0 0 0,0-1 0,1 1 1,-1 0-1,1 0 0,-1 0 1,1-1-1,0 1 0,0 0 0,0-1 1,0 1-1,1-1 0,-1 1 0,0-1 1,1 0-1,0 1 0,0-1 0,0 0 1,0 0-1,0 0 0,0-1 1,0 1-1,0 0 0,1-1 0,-1 1 1,1-1-1,-1 0 0,1 0 0,0 0 1,-1 0-1,5 0 0,10 3-369,0 0 0,0-2 0,0 0 0,22-1 0,-19-1-443,58 0-2809,3-5-2082</inkml:trace>
  <inkml:trace contextRef="#ctx0" brushRef="#br0" timeOffset="2708.3">1305 4181 8228,'0'0'13158,"-119"86"-12790,108-58-64,11-3-128,0 0-128,0-10-48,27-3-112,6-9-1184,15-3-561,23 0-993,10-12-1952,5-6-144,-5-10 3697</inkml:trace>
  <inkml:trace contextRef="#ctx0" brushRef="#br0" timeOffset="2960.21">1756 4198 944,'0'0'17862,"-17"1"-16859,6-1-815,6 0-118,0 0 0,0 0 0,0 0 0,0 0 0,0 1 0,0 0 0,0 0 0,1 0-1,-1 1 1,0-1 0,1 1 0,-1 0 0,1 1 0,0-1 0,0 1 0,0 0 0,0 0 0,0 0-1,0 0 1,1 0 0,-4 6 0,0-1 24,1 1-1,0 0 0,1 1 1,-1 0-1,2 0 0,0 0 1,0 0-1,1 0 1,0 1-1,1 0 0,-2 17 1,4-26-99,0 0 0,1 0 0,-1 0 0,1 0 0,0-1 1,0 1-1,-1 0 0,1 0 0,0-1 0,0 1 0,1-1 0,-1 1 0,0-1 1,0 1-1,1-1 0,-1 0 0,1 0 0,-1 1 0,1-1 0,0 0 1,-1-1-1,1 1 0,0 0 0,0 0 0,-1-1 0,1 1 0,0-1 0,0 1 1,0-1-1,0 0 0,0 0 0,0 0 0,3 0 0,7 0-2,-1 1-1,1-2 1,0 0-1,16-3 1,-18 1 5,1 0 0,-1 0 0,0-1 0,0-1 0,0 0 0,-1 0 0,0 0 0,0-1 0,0-1 0,12-11 0,-16 13 7,0 0-1,0 0 1,0-1-1,-1 0 0,0 0 1,0 0-1,0-1 1,-1 1-1,0-1 0,-1 1 1,1-1-1,-1 0 1,0 0-1,-1 0 0,0-1 1,1-9-1,-2 14-21,0 1 1,-1-1-1,1 1 0,0-1 0,-1 1 0,1-1 0,-1 1 0,0 0 0,0-1 0,0 1 1,0 0-1,0 0 0,-1-1 0,1 1 0,0 0 0,-1 0 0,0 1 0,1-1 0,-1 0 1,0 0-1,0 1 0,0-1 0,0 1 0,0 0 0,-1 0 0,-4-2 0,-29-7-2905,-1 8-5892</inkml:trace>
  <inkml:trace contextRef="#ctx0" brushRef="#br0" timeOffset="3940.51">2010 4166 9973,'0'0'8870,"6"19"-7522,15 61-553,-19-75-713,-1 0 0,0 1 0,0-1 0,0 1 1,0-1-1,-1 1 0,-1 9 0,1-1 53,12-22-82,115-117-562,-106 114 604,-20 11-68,-1 0 0,1 0 0,-1 0 0,1 0 1,-1 0-1,0 0 0,1 0 0,-1 0 1,1 1-1,-1-1 0,1 0 0,-1 0 0,0 0 1,1 1-1,-1-1 0,0 0 0,1 0 1,-1 1-1,0-1 0,1 0 0,-1 1 0,0-1 1,1 0-1,-1 1 0,0-1 0,0 1 1,0-1-1,1 1 0,1 43 1806,-2-16-1904,0-26 74,1 0-1,-1 0 0,1-1 0,-1 1 0,1 0 1,0 0-1,0-1 0,0 1 0,-1 0 1,2-1-1,-1 1 0,0-1 0,0 1 1,0-1-1,1 0 0,-1 1 0,1-1 1,-1 0-1,1 0 0,-1 0 0,1 0 0,-1 0 1,1 0-1,0-1 0,0 1 0,0-1 1,-1 1-1,3 0 0,6 0-59,0 0 0,0 0 0,0-1 1,13-2-1,2 1-111,6 0-411,-1-1-1,0-2 0,0-1 0,47-14 1,-58 13 294,0-1 0,-1 0 0,0-1 0,0-1 0,-1-1 0,0 0 0,-1-1 0,19-16 0,-33 25 280,1-1 1,-1 1-1,1-1 1,-1 0-1,0 1 1,0-1 0,0 0-1,-1 0 1,1 0-1,0 0 1,-1-1-1,0 1 1,0 0-1,0 0 1,0-1-1,-1 1 1,1-1 0,-1 1-1,0-1 1,0-5-1,-1 8 101,0 0-1,1 0 0,-1 0 0,0 1 1,0-1-1,0 0 0,1 0 0,-1 1 1,0-1-1,0 0 0,0 1 0,0-1 1,0 1-1,0 0 0,0-1 0,0 1 1,0 0-1,0-1 0,-1 1 1,1 0-1,0 0 0,0 0 0,0 0 1,0 0-1,0 0 0,0 0 0,-2 1 1,-39 0 876,37 0-791,-5 0-41,1 0 0,-1 1 1,1 1-1,-1-1 1,1 2-1,0-1 0,0 1 1,0 1-1,1-1 1,0 1-1,-1 1 0,-6 6 1,10-8-131,0 0 0,0 1 0,0 0 0,1 0 0,0 0 0,0 1 0,0-1 0,1 1 0,-1 0 0,1 0 0,1 0 1,-1 0-1,1 0 0,0 1 0,1-1 0,-1 1 0,0 13 0,3-20-17,-1 1 0,1-1 1,0 1-1,-1-1 0,1 1 0,-1-1 0,1 0 1,0 1-1,-1-1 0,1 0 0,0 1 0,0-1 1,-1 0-1,1 0 0,0 0 0,0 1 0,-1-1 1,1 0-1,0 0 0,0 0 0,-1 0 0,1 0 1,0-1-1,0 1 0,1 0 0,23-4 5,-8-3 22,-1-1-1,0 0 1,0-1-1,-1 0 0,0-1 1,14-13-1,3-5-32,43-47 0,-48 44-37,-1-2 1,-2-1-1,-1 0 1,20-43-1,-30 50-5,-1 0 0,-2-1 0,0 0 0,-2-1 0,-1 0 0,5-42 0,-11 52 135,-1 16 232,-2 6-114,-28 58-58,3 2 0,-20 70 0,38-101-84,1 1 0,1 0 1,2 0-1,2 1 0,1 0 0,2 41 1,0-73-56,0 0 1,1 0 0,-1 0 0,0 1 0,1-1 0,-1 0 0,1 0 0,0 0-1,0 0 1,0 0 0,0 0 0,0 0 0,0 0 0,0-1 0,1 1 0,-1 0-1,0-1 1,1 1 0,0-1 0,-1 1 0,1-1 0,0 0 0,0 0 0,0 0 0,0 0-1,0 0 1,0 0 0,0 0 0,0 0 0,0-1 0,0 1 0,0-1 0,0 0-1,1 0 1,-1 0 0,3 0 0,4 0 1,1-1 0,-1 0 0,1-1 0,-1 0 0,0-1 0,0 0 0,13-6 0,20-11 41,0-1 1,47-34-1,-66 40-30,-2-2 0,0 0 0,0-2-1,-2 0 1,22-28 0,-35 39-12,0 0 0,0 0 0,-1-1 0,-1 0 0,1 0-1,-2-1 1,1 1 0,-1-1 0,0 1 0,-1-1 0,0 0 0,-1 0 0,0-20 0,-1 29 3,-1 1 0,0-1 0,0 0 0,0 1 0,0-1 1,0 1-1,0 0 0,0-1 0,0 1 0,0 0 0,0 0 0,-1 0 0,1-1 1,0 1-1,0 0 0,0 0 0,0 1 0,0-1 0,0 0 0,0 0 0,0 0 1,0 1-1,0-1 0,0 1 0,-2 0 0,-3 2 3,-1 0-1,0 0 0,1 1 1,-1 0-1,1 0 1,0 1-1,0-1 1,1 1-1,0 1 1,-1-1-1,2 1 1,-1 0-1,1 0 0,0 0 1,0 1-1,-5 11 1,5-10-20,1 1 0,-1 0 0,2 0 0,-1 0 0,1 0 0,0 1 0,1-1 1,0 0-1,1 1 0,0-1 0,0 1 0,1-1 0,2 10 0,0-11-11,0-1 0,1-1 0,0 1 0,0 0 0,0-1 0,1 0 0,0 0 0,0 0 0,1-1 0,-1 0 0,1 0 0,1 0 0,-1 0 0,7 3 0,28 24 0,-41-32 25,1 0 1,-1 1-1,1-1 1,-1 0 0,0 1-1,1-1 1,-1 0-1,0 1 1,1-1-1,-1 1 1,0-1-1,0 0 1,1 1-1,-1-1 1,0 1-1,0-1 1,0 1-1,0-1 1,0 1-1,1-1 1,-1 1-1,0-1 1,0 1-1,0-1 1,0 1 0,0-1-1,-1 1 1,1-1-1,0 1 1,0-1-1,0 1 1,0-1-1,0 1 1,-1-1-1,1 0 1,0 1-1,0-1 1,-1 1-1,1-1 1,0 1-1,-1-1 1,1 0-1,0 1 1,-1-1-1,1 0 1,-1 0 0,1 1-1,-1-1 1,1 0-1,0 0 1,-1 1-1,1-1 1,-1 0-1,0 0 1,-30 9 79,27-8-95,-133 22-229,45-16-5489,48-6-2393</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15:29.882"/>
    </inkml:context>
    <inkml:brush xml:id="br0">
      <inkml:brushProperty name="width" value="0.035" units="cm"/>
      <inkml:brushProperty name="height" value="0.035" units="cm"/>
      <inkml:brushProperty name="color" value="#CC0066"/>
    </inkml:brush>
  </inkml:definitions>
  <inkml:trace contextRef="#ctx0" brushRef="#br0">0 1 24575,'0'0'-8191</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17.097"/>
    </inkml:context>
    <inkml:brush xml:id="br0">
      <inkml:brushProperty name="width" value="0.035" units="cm"/>
      <inkml:brushProperty name="height" value="0.035" units="cm"/>
      <inkml:brushProperty name="color" value="#004F8B"/>
    </inkml:brush>
  </inkml:definitions>
  <inkml:trace contextRef="#ctx0" brushRef="#br0">36 23 5619,'0'0'7889,"0"-8"-2962,-10 113-4631,1-19-210,5-13-47,-5 151 143,9-245-248,-4-42-250,4-1 0,10-82 0,-7 130 313,16-63-68,-18 75 65,1-1-1,0 1 1,0 0 0,0 0-1,0-1 1,1 1 0,0 1-1,0-1 1,0 0 0,0 1-1,0-1 1,1 1 0,7-5-1,-9 7-1,0 0-1,0 0 0,0 1 1,0-1-1,1 1 0,-1-1 1,0 1-1,0 0 0,0 0 1,1 0-1,-1 0 0,0 1 1,0-1-1,0 1 0,1-1 0,-1 1 1,0 0-1,0-1 0,0 1 1,0 0-1,0 0 0,0 1 1,-1-1-1,1 0 0,0 1 1,0-1-1,-1 1 0,1-1 1,-1 1-1,0 0 0,3 3 0,2 3 22,0 0 0,-1 0-1,0 1 1,0 0-1,5 14 1,-5-7 66,-1 0 1,-1 0 0,3 25-1,4 23 88,-10-63-162,0-1 0,0 1 0,0 0 0,0-1 0,0 1 0,0-1 0,0 1 0,0-1 0,0 1 0,1-1 0,-1 1 0,0-1 0,0 1 0,1-1 0,-1 1 0,0-1 0,1 1 0,-1-1 0,0 1 0,1-1 1,-1 0-1,1 1 0,-1-1 0,1 0 0,-1 1 0,0-1 0,1 0 0,0 1 0,8-13 106,3-27-15,-12 37-97,12-39-30,1 1 0,31-67 0,-43 104 20,0 1 0,1-1-1,0 1 1,-1 0 0,1-1-1,0 1 1,0 0 0,0 0 0,0 0-1,1 1 1,4-4 0,-7 5 6,1-1-1,0 1 1,-1 0 0,1 0 0,0-1 0,-1 1 0,1 0 0,-1 0-1,1 0 1,0 0 0,-1 0 0,1 0 0,0 0 0,-1 0 0,1 0-1,0 0 1,-1 0 0,1 1 0,0-1 0,-1 0 0,1 0 0,-1 1-1,1-1 1,-1 0 0,1 1 0,-1-1 0,1 0 0,-1 1-1,1-1 1,-1 1 0,1-1 0,-1 1 0,1-1 0,-1 1 0,0-1-1,1 1 1,-1-1 0,0 1 0,0 0 0,1-1 0,-1 1 0,0 0-1,0-1 1,0 1 0,0 0 0,0-1 0,0 1 0,0-1 0,0 1-1,0 0 1,0-1 0,0 2 0,2 41 274,-3 49 1,-1-54-74,2 0 1,5 42-1,-5-78-196,1 1 0,-1-1 0,1 1 0,-1-1 0,1 1 0,0-1 0,0 1 0,0-1 0,0 1 0,0-1 0,1 0 0,-1 0 0,1 0 0,-1 0 0,1 0 0,0 0 0,0 0 0,0 0 0,0-1 0,0 1 0,0-1 0,0 1 0,1-1 0,-1 0-1,0 0 1,1 0 0,-1 0 0,1 0 0,-1-1 0,1 1 0,-1-1 0,1 0 0,0 0 0,-1 0 0,1 0 0,-1 0 0,1 0 0,0-1 0,-1 1 0,1-1 0,3-1 0,1 0 2,0 0 0,0 0 0,-1-1-1,1 0 1,-1 0 0,0-1 0,0 0 0,0 0 0,0 0 0,-1 0 0,0-1-1,0 0 1,0-1 0,7-8 0,5-21 22,-13 26-19,0-1 1,1 1-1,0 0 0,8-10 1,-11 15 33,5-2-62,-6 6 47,7 39-32,-7-20 49,6 33 127,-7-50-164,0 0 1,1 0 0,-1 0-1,1-1 1,-1 1 0,1 0 0,0-1-1,-1 1 1,1 0 0,0-1-1,0 1 1,0-1 0,1 1-1,-1-1 1,0 0 0,1 1-1,-1-1 1,0 0 0,1 0 0,-1 0-1,4 2 1,-3-3-3,1 1 1,0 0-1,0-1 0,0 0 1,-1 0-1,1 0 0,0 0 1,0 0-1,0 0 0,-1-1 1,1 1-1,0-1 0,0 0 1,-1 0-1,1 0 0,-1 0 1,1 0-1,-1-1 0,1 1 1,-1-1-1,0 1 0,1-1 1,-1 0-1,0 0 0,0 0 1,0 0-1,-1 0 0,1-1 1,-1 1-1,1 0 0,-1-1 1,0 1-1,1-1 0,-1 0 1,-1 1-1,1-1 0,1-4 1,0-3 5,1 0 1,-2 0-1,1 0 1,-1 0-1,-1-1 0,0 1 1,0 0-1,-1 0 1,-3-14-1,4 21-12,-1 1-1,0-1 0,1 1 0,-1-1 0,-1 1 0,1-1 1,0 1-1,0 0 0,-1 0 0,1 0 0,-1-1 1,0 1-1,0 1 0,0-1 0,0 0 0,0 0 1,0 1-1,0-1 0,0 1 0,-5-2 0,0 1-86,1 0-1,-1 0 1,0 1-1,0 0 1,0 1-1,-12 0 1,17 0 86,1 1 0,-1 0 1,1 0-1,-1 0 0,1 0 1,0 0-1,-1 1 1,1-1-1,0 0 0,0 0 1,0 1-1,0-1 0,0 1 1,0-1-1,0 1 0,0 0 1,1-1-1,-1 1 0,1 0 1,-1-1-1,1 1 1,0 0-1,-1 0 0,1-1 1,0 1-1,0 0 0,0 2 1,0 2-11,-1 1 0,1 0 1,0 0-1,0 0 1,1 0-1,1 8 1,-1-15 16,1 1 1,-1 0 0,0 0 0,0 0 0,1-1 0,-1 1 0,0 0 0,1-1 0,-1 1 0,0-1 0,1 0 0,-1 0 0,1 1-1,-1-1 1,1 0 0,-1 0 0,1 0 0,1-1 0,32 0 73,-32 0-71,95-13 37,-96 14-35,-1 0 0,0 1-1,1-1 1,-1 1 0,0-1-1,1 1 1,-1 0 0,0 0-1,0-1 1,0 1 0,0 0-1,0 0 1,0 0 0,0 0-1,0 0 1,0 0-1,0 0 1,0 1 0,-1-1-1,1 0 1,-1 0 0,1 1-1,0-1 1,-1 0 0,0 1-1,1-1 1,-1 0 0,0 1-1,0-1 1,0 1 0,0 1-1,2 56 326,-3-45-188,4 3-10,7-30-238,4-8-22,-10 15 106,0 0 0,1 1 1,0 0-1,0 0 0,0 0 1,1 1-1,-1 0 0,1 0 1,0 0-1,1 0 0,-1 1 1,0 0-1,1 1 0,0 0 1,-1 0-1,1 0 0,0 0 1,14 0-1,-16 8 58,0 1 0,0 0 0,-1 0 1,0 0-1,0 1 0,5 14 0,-9-21-33,1 0 0,-1 0-1,1 0 1,0 0 0,-1 0 0,1 0 0,0 0-1,0 0 1,-1 0 0,1 0 0,0 0 0,0-1-1,0 1 1,0 0 0,0-1 0,0 1 0,0-1 0,0 1-1,1-1 1,-1 1 0,0-1 0,0 0 0,0 0-1,0 0 1,0 1 0,1-1 0,-1 0 0,0 0 0,0 0-1,0-1 1,1 1 0,-1 0 0,0 0 0,0-1-1,0 1 1,0-1 0,0 1 0,0-1 0,0 1 0,2-2-1,2 0 6,0-1 0,0 0-1,-1 0 1,1 0 0,-1-1-1,0 1 1,6-7 0,-3 0-8,0 0-1,-1-1 1,0 0 0,-1-1 0,0 1 0,0-1 0,-1 0 0,-1 0 0,0 0 0,1-15-1,0-18-25,-1-64-1,-3 94 56,-6 19-469,-1 7 407,-1 29 129,1 1 1,3 0-1,1 0 0,3 49 1,0-69-52,0-14-38,0 0 1,0 0 0,1-1 0,0 1 0,0 0-1,1 0 1,0-1 0,0 1 0,1-1 0,-1 0-1,1 0 1,1 0 0,-1 0 0,1 0-1,0-1 1,0 1 0,1-1 0,0 0 0,0 0-1,11 7 1,-2-4-792</inkml:trace>
  <inkml:trace contextRef="#ctx0" brushRef="#br0" timeOffset="1116.51">1034 255 7972,'0'0'5063,"13"-4"-4689,5-1-310,5-1 153,0-1 0,0-1-1,38-19 1,-55 24-174,-1 1 1,0-1-1,0 0 0,0-1 0,-1 1 0,1-1 0,-1 0 0,0 0 0,0-1 0,0 1 1,-1-1-1,1 0 0,-1 0 0,0 0 0,-1 0 0,1 0 0,-1-1 0,0 1 0,0-1 1,-1 1-1,0-1 0,0 0 0,1-6 0,-7-17 1190,5 29-1206,0-1-1,-1 1 1,1 0 0,0 0-1,0 0 1,-1 0-1,1 0 1,0-1-1,-1 1 1,1 0 0,0 0-1,0 0 1,-1 0-1,1 0 1,0 0 0,-1 0-1,1 0 1,0 0-1,0 0 1,-1 0-1,1 0 1,0 0 0,-1 0-1,1 1 1,0-1-1,0 0 1,-1 0 0,1 0-1,0 0 1,0 0-1,-1 1 1,1-1 0,0 0-1,0 0 1,0 0-1,-1 1 1,1-1-1,0 0 1,0 0 0,0 1-1,0-1 1,-1 0-1,1 1 1,-3 4 25,0-1 0,1 1-1,-1 0 1,1 0 0,0 1 0,0-1 0,-1 8-1,-6 47 279,3 1 0,3 94 0,3-129-140,2-25-174,0 0 0,1-1 1,-1 1-1,0-1 1,0 0-1,0 0 0,1 1 1,-1-1-1,0-1 1,0 1-1,0 0 1,3-1-1,1-1-5,-1-1 1,0 1 0,-1-1-1,1 0 1,0-1-1,-1 1 1,0-1-1,1 0 1,4-6-1,-5 6-8,-1 0 0,1 0 1,0 0-1,0 1 0,1-1 0,-1 1 0,1 0 0,0 1 1,6-4-1,-9 6 29,-1 0-70,0 0 34,-1 0 1,1 1 0,0-1-1,0 0 1,0 1-1,-1-1 1,1 1 0,0-1-1,0 1 1,-1-1 0,1 1-1,0 0 1,-1-1-1,1 1 1,-1 0 0,1-1-1,0 2 1,2 4 8,1 2 11,1-1 0,-1 0 0,1 0-1,0-1 1,1 1 0,7 7 0,-12-13-14,1 0 0,0 0 0,-1 0 1,1 0-1,0 0 0,-1 0 0,1-1 1,0 1-1,0-1 0,0 1 1,0-1-1,-1 0 0,1 1 0,0-1 1,0 0-1,0 0 0,0 0 0,0-1 1,0 1-1,0 0 0,-1-1 0,1 1 1,0-1-1,0 0 0,0 1 0,-1-1 1,1 0-1,0 0 0,-1 0 0,1 0 1,-1-1-1,1 1 0,-1 0 1,3-3-1,2-1 3,-1 0-1,1-1 1,-1 1 0,0-1 0,0 0 0,-1 0-1,1 0 1,-1-1 0,-1 0 0,1 0 0,-1 0-1,-1 0 1,1 0 0,2-14 0,-5 20 51,3 3-61,-1-1 0,1 1 0,-1-1 0,0 1 0,1 0 0,-1 0 0,0 0 0,0 0 0,0 0 0,-1 0 0,3 4 0,13 11-31,-16-15 35,1-1-1,0 0 1,-1 1 0,1-1 0,0 0 0,0 0-1,0 0 1,0-1 0,0 1 0,0 0 0,0-1-1,0 1 1,0-1 0,0 0 0,0 1-1,0-1 1,0 0 0,0 0 0,0-1 0,1 1-1,-1 0 1,0-1 0,0 1 0,0-1 0,0 0-1,0 0 1,0 1 0,0-1 0,-1-1 0,3 0-1,-1-1 0,-1 0 0,0 1 0,0-1 0,0 0-1,0-1 1,-1 1 0,1 0 0,-1 0 0,0-1-1,0 1 1,0-1 0,0 1 0,0-1 0,-1 1-1,0-1 1,0-6 0,0-19 32,0 20 13,0 22-44,27 312-103,0-1 35,-27-317 67,0-1 0,0 0 1,-1 1-1,0-1 0,0 0 1,-1 0-1,1 0 1,-5 11-1,5-15 6,0-1 1,-1 1 0,1 0-1,0-1 1,-1 1-1,1-1 1,-1 1-1,1-1 1,-1 1-1,0-1 1,1 0 0,-1 0-1,0 0 1,0 0-1,0 0 1,0 0-1,0-1 1,0 1-1,0-1 1,0 1 0,0-1-1,0 0 1,0 0-1,0 0 1,0 0-1,-1 0 1,1 0-1,-3-1 1,2 0 4,1 0-1,-1 0 1,1 0-1,0 0 1,-1 0 0,1-1-1,0 1 1,0-1-1,0 0 1,0 1 0,0-1-1,0 0 1,1 0-1,-1 0 1,0 0-1,1-1 1,0 1 0,0 0-1,-1-1 1,1 1-1,0-1 1,0-3 0,-14-62 20,12 46-92,1 1 1,0-1-1,2 0 1,1 0-1,1 1 1,0-1-1,10-35 1,-9 46-206,1 1 1,0 0 0,1 0-1,0 0 1,0 0 0,1 1-1,1 0 1,-1 0 0,1 1 0,1 0-1,0 0 1,0 0 0,0 1-1,1 1 1,0-1 0,0 1-1,12-5 1,18-6-2553,-3 2-1745</inkml:trace>
  <inkml:trace contextRef="#ctx0" brushRef="#br0" timeOffset="1619.61">2277 194 6963,'0'0'6003,"0"-15"-4381,0-60 225,0 33 1370,0 41-3168,-1 0 1,1 0-1,-1 0 1,1 0-1,-1 0 1,0 0-1,1 1 1,-1-1-1,0 0 1,0 0-1,1 1 1,-1-1-1,0 1 1,0-1-1,0 0 1,0 1-1,0 0 1,0-1 0,0 1-1,0 0 1,0-1-1,0 1 1,0 0-1,0 0 1,0 0-1,0 0 1,0 0-1,0 0 1,0 0-1,0 0 1,0 0-1,-2 1 1,-2 0-18,1-1-1,-1 1 1,1-1 0,0 1 0,-1 0 0,1 1 0,-6 2 0,6-1-31,1 0 0,-1 1 0,1-1 0,-1 1 0,1 0 0,1 0 0,-1 0 0,0 1 0,1-1 0,0 0 0,0 1 0,0 0 0,1-1 0,-1 1 0,1 0 0,0 0 0,1 0 0,-1 0 0,1 0 0,1 9 0,-1-5-43,0 0 0,1 1 1,1-1-1,-1 0 0,2 0 1,-1 0-1,1 0 0,1 0 0,-1 0 1,7 10-1,4-1-541,0-1 0,1 0 0,33 28 0,-16-16 204,-31-28 386,1 0-1,-1 0 0,0 0 0,1 1 0,-1-1 0,0 0 0,0 1 0,0-1 1,0 0-1,0 1 0,0-1 0,-1 1 0,1-1 0,0 1 0,-1 0 1,1-1-1,-1 1 0,0 0 0,1-1 0,-1 4 0,-1-4 8,1 0-1,-1 0 1,1 0-1,-1 0 1,0 0-1,0 0 1,1 0-1,-1 0 0,0 0 1,0-1-1,0 1 1,0 0-1,0 0 1,0-1-1,0 1 1,0-1-1,0 1 1,-1-1-1,1 0 1,0 1-1,-2-1 1,-11 3 124,0-2 1,0 1 0,-25-2-1,28 0-106,10 0 190,-21-2-1699,21-3-1756,12-4-91,10-3-1017</inkml:trace>
  <inkml:trace contextRef="#ctx0" brushRef="#br0" timeOffset="3420.84">2518 283 2913,'0'0'11077,"-4"-7"-10092,3 5-935,1 0-1,-1 0 1,0 0 0,0 0-1,0 0 1,0 0 0,0 0-1,0 1 1,0-1 0,-1 1-1,1-1 1,-1 1 0,1-1-1,-1 1 1,0 0 0,1-1-1,-1 1 1,0 0 0,0 0-1,0 1 1,0-1 0,0 0-1,0 0 1,0 1 0,0-1-1,0 1 1,0 0 0,0 0-1,0 0 1,0 0 0,0 0-1,0 0 1,0 0 0,0 1-1,0-1 1,0 1 0,0-1-1,0 1 1,0 0 0,0 0-1,-2 1 1,-3 3-2,0 0 0,1 0-1,-1 1 1,1-1 0,0 1 0,1 1 0,0-1-1,0 1 1,0 0 0,1 0 0,0 0-1,0 1 1,0 0 0,1-1 0,1 1-1,-1 0 1,1 0 0,1 1 0,-1-1 0,1 17-1,1-24-75,1 0 0,-1 0 0,1-1 0,-1 1 0,1 0 0,0 0 0,-1 0 0,1-1 0,0 1 0,0 0-1,-1-1 1,1 1 0,0 0 0,0-1 0,0 1 0,0-1 0,0 0 0,0 1 0,0-1 0,0 0 0,0 1 0,0-1 0,0 0 0,0 0-1,0 0 1,0 0 0,0 0 0,0 0 0,0 0 0,0-1 0,0 1 0,0 0 0,0 0 0,1-1 0,37-9-1196,-34 7 1147,0-1 1,-1 0-1,1 0 1,-1 0 0,0 0-1,0 0 1,-1-1-1,1 0 1,-1 0-1,0 0 1,3-7-1,-3 10 394,3 8-227,9 12-132,-12-15 96,-2-1-52,1 0 1,-1-1-1,1 1 0,-1 0 1,1-1-1,0 0 0,0 1 0,0-1 1,0 0-1,0 0 0,0 0 1,0 0-1,0 0 0,1 0 0,-1-1 1,0 1-1,0-1 0,1 0 1,-1 1-1,0-1 0,0 0 1,1 0-1,-1-1 0,0 1 0,1 0 1,-1-1-1,0 1 0,0-1 1,0 0-1,1 0 0,1-1 1,1-1-19,0 0 1,-1 0-1,0-1 1,0 1-1,0-1 1,0 0-1,0 0 0,-1 0 1,1-1-1,-1 1 1,-1-1-1,4-6 1,2-8-20,-1 0 0,-1-1 0,-1 1 0,-1-1 0,3-24 0,1-102-131,-8 145 170,0-1 0,0 1 0,1 0 0,-1-1 1,0 1-1,0 0 0,0-1 0,0 1 0,-1 0 0,1-1 1,0 1-1,-1 0 0,1-1 0,-1 1 0,1 0 0,-1-1 1,1 1-1,-1 0 0,0 0 0,-1-1 0,2 2 6,-1 1 1,0-1-1,0 1 0,0-1 0,0 1 0,0 0 0,0-1 0,1 1 1,-1 0-1,0 0 0,0 0 0,1 0 0,-1 0 0,1 0 0,-1-1 1,1 1-1,-1 0 0,1 2 0,-24 59 270,16-33-235,2 0 1,1 0-1,1 1 0,2-1 1,1 1-1,5 57 1,-3-83-42,-1 0 0,1-1 1,0 1-1,0 0 1,1-1-1,-1 1 1,1 0-1,-1-1 1,1 0-1,0 1 0,1-1 1,-1 0-1,0 0 1,1 0-1,0-1 1,0 1-1,4 3 1,-5-5-8,0 0 1,1 0 0,-1 0-1,0 0 1,1 0 0,-1-1 0,1 1-1,-1-1 1,1 1 0,-1-1-1,1 0 1,-1 0 0,1 0 0,-1-1-1,1 1 1,-1 0 0,1-1-1,-1 0 1,1 0 0,-1 1 0,0-1-1,1-1 1,-1 1 0,0 0-1,0 0 1,0-1 0,3-2 0,9-9-292,-1 1 1,0-2 0,13-18 0,-15 17-167,1 2 0,0-1 0,21-17 0,-33 30 458,1 1-1,-1 0 0,0 0 0,1-1 0,-1 1 1,0 0-1,1 0 0,-1 0 0,0-1 0,1 1 0,-1 0 1,1 0-1,-1 0 0,0 0 0,1 0 0,-1 0 0,1 0 1,-1 0-1,1 0 0,-1 0 0,0 0 0,1 0 0,-1 0 1,1 0-1,-1 0 0,0 0 0,1 0 0,-1 0 0,1 0 1,-1 1-1,0-1 0,1 0 0,-1 0 0,0 1 0,1-1 1,-1 1-1,8 18-29,-4 23 48,-4-41 139,0-26 101,0 23-248,0 0 0,-1-1 0,1 1 0,-1 0 0,1 0 0,-1 0 0,0 0 0,0 1 0,0-1 0,0 0 0,0 0 0,0 0 0,0 1 0,-1-1 0,1 1 0,-1-1 0,1 1 0,-1-1 0,0 1 0,1 0 0,-1 0 0,0 0 0,0 0 0,0 0 0,0 0 0,1 0 0,-1 1 0,-1-1 0,1 1 0,0-1 0,0 1 0,0 0 0,0 0 0,0 0 0,-3 0 0,2 0 28,0 0 1,-1 0-1,1 0 0,0 0 0,-1 1 0,1-1 1,0 1-1,-1 0 0,1 0 0,0 0 0,0 1 1,0-1-1,0 1 0,0-1 0,0 1 0,1 0 1,-1 0-1,0 0 0,1 1 0,0-1 0,-1 0 1,-1 4-1,1 3 10,0 0-1,0 0 1,1 1 0,0-1 0,0 0 0,1 1-1,0 0 1,1-1 0,0 1 0,1-1 0,2 11-1,-3-19-43,1 0 0,-1 0 0,1 1-1,-1-1 1,1 0 0,0 0 0,-1 0-1,1 0 1,0-1 0,0 1 0,0 0-1,0 0 1,0 0 0,0-1 0,0 1-1,0 0 1,0-1 0,0 1 0,0-1 0,0 1-1,1-1 1,-1 0 0,0 0 0,0 1-1,0-1 1,1 0 0,-1 0 0,0 0-1,0 0 1,1 0 0,-1 0 0,0-1-1,0 1 1,0 0 0,1-1 0,0 0-1,3 1-12,-1-1 0,1-1 0,-1 1 0,1-1 0,-1 1 0,0-1 0,0-1 0,6-3 0,9-19-280,-17 22 250,1-1-1,-1 1 1,1 0 0,-1 0-1,1 0 1,0 0-1,5-4 1,2 38 482,-6-12-356,-1-14-63,-2-1 1,1 0 0,0 0 0,0 0 0,0 0 0,1 0-1,-1 0 1,4 3 0,-5-6-15,1 0 1,-1 0-1,0 0 0,1 0 0,0-1 0,-1 1 0,1 0 0,0-1 0,-1 1 0,1-1 1,0 1-1,-1-1 0,1 0 0,0 0 0,0 0 0,-1 0 0,1 0 0,0 0 0,0 0 1,-1 0-1,1-1 0,2 0 0,-3 1-4,1-1 1,-1 0-1,1 0 1,-1 0-1,1 0 1,-1 0-1,0 0 1,1 0-1,-1 0 1,0 0-1,0-1 1,0 1-1,0 0 1,0-1 0,0 1-1,0-1 1,-1 1-1,1-1 1,0 1-1,0-4 1,10-43 16,-2 11-78,-8 34 40,1 0 1,-1 0-1,1 0 1,-1 0-1,1 0 1,0 0-1,0 1 1,0-1-1,0 0 1,1 1-1,-1 0 1,1 0-1,3-3 1,-2 3-46,1 1 0,-1-1 1,1 1-1,-1 0 0,1 0 0,-1 0 0,1 1 1,0 0-1,6 0 0,-10 0 65,1 1 0,-1-1-1,0 1 1,0-1 0,0 1-1,-1-1 1,1 1 0,0-1-1,0 1 1,0 0 0,0 0-1,0-1 1,-1 1 0,1 0-1,0 0 1,-1 0 0,1 0 0,-1 0-1,1 0 1,-1 0 0,1 0-1,-1 0 1,0 0 0,1 0-1,-1 0 1,0 0 0,0 0-1,0 0 1,0 0 0,0 0 0,0 2-1,1 52 568,-1-22-268,0-32-295,0 0 0,0 1-1,1-1 1,-1 0 0,0 0 0,1 0 0,-1 0 0,1 1-1,-1-1 1,1 0 0,0 0 0,-1 0 0,1 0 0,0 0 0,0-1-1,0 1 1,-1 0 0,1 0 0,0 0 0,0-1 0,0 1-1,1 0 1,-1-1 0,0 1 0,0-1 0,0 0 0,0 1-1,0-1 1,1 0 0,-1 1 0,0-1 0,0 0 0,0 0 0,1 0-1,-1 0 1,0 0 0,0-1 0,1 1 0,-1 0 0,0 0-1,0-1 1,0 1 0,0-1 0,0 1 0,2-2 0,2 0-26,0 0 0,0 0 1,0-1-1,-1 0 0,1 0 1,-1 0-1,0-1 0,0 1 1,5-5-1,-4 2-4,-1 0 1,1-1 0,-1 1-1,0-1 1,0 0-1,-1 0 1,0 0-1,0 0 1,-1 0-1,0-1 1,0 1-1,-1-1 1,1-10-1,-1 18 38,0-1 0,1 1 0,-1 0 0,0 0 0,0 0-1,0 0 1,0 1 0,0-1 0,1 0 0,-1 0 0,0 1 0,0-1 0,0 0 0,0 1-1,0-1 1,0 1 0,0 0 0,1 0 0,6 7 83,-3-2-155,1 0 0,0-1-1,0 0 1,0 0 0,0 0 0,9 4-1,-13-8 37,-1-1 0,1 1 0,-1-1 0,1 1 0,0-1 0,-1 0 0,1 1 0,0-1 0,-1 0 0,1 0 0,0 0 0,-1 0 0,1-1 0,-1 1 0,1 0 0,0-1 0,-1 1 0,1-1 0,-1 1 0,1-1 0,-1 0 0,1 0 0,-1 0 0,0 0 0,1 0 0,-1 0-1,0 0 1,0 0 0,1 0 0,-1 0 0,0-1 0,0 1 0,-1-1 0,1 1 0,0 0 0,0-1 0,0-2 0,7-9 141,0-2-1,-1 1 0,0-1 1,-2 0-1,0 0 0,0 0 1,4-32-1,-5 107 207,2 0 0,17 72-1,-10-65-468,7 110 0,-18-149-80,-2-1 0,-1 0 0,-1 0-1,-10 44 1,11-65 288,0-1 0,0 0-1,-1 0 1,0 0 0,0 0-1,0 0 1,-1 0 0,1 0-1,-1-1 1,-1 1 0,1-1-1,0 0 1,-1 0-1,0 0 1,0 0 0,0-1-1,0 1 1,-1-1 0,0 0-1,1-1 1,-1 1 0,0-1-1,0 0 1,0 0 0,0 0-1,-1-1 1,1 0 0,0 0-1,-1 0 1,-9 0 0,13-1 52,-1 0 1,1-1-1,-1 1 1,1 0-1,-1-1 1,1 1-1,0-1 1,-1 0-1,1 0 1,0 0-1,0 0 1,-1 0-1,1 0 1,0 0-1,0-1 1,0 1-1,0-1 1,1 0-1,-4-3 1,3 2-43,-1-1 0,1 0 0,0 0 0,1 0 0,-1 0 0,0 0 0,1 0 0,0-1 0,0 1 0,0-6 0,0-4-60,1 1 1,0 0 0,1 0-1,0 0 1,1 0-1,7-23 1,-2 17-138,1 1 1,0 0-1,2 0 1,0 1-1,1 0 0,1 1 1,0 0-1,25-24 1,2 3-1666,1 2 1,47-31-1,-7 9-4240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31.140"/>
    </inkml:context>
    <inkml:brush xml:id="br0">
      <inkml:brushProperty name="width" value="0.035" units="cm"/>
      <inkml:brushProperty name="height" value="0.035" units="cm"/>
      <inkml:brushProperty name="color" value="#004F8B"/>
    </inkml:brush>
  </inkml:definitions>
  <inkml:trace contextRef="#ctx0" brushRef="#br0">57 148 656,'0'0'16605,"-21"41"-15303,17-27-1205,-1 4 181,0 0-1,2 1 0,-3 31 0,0-125 203,3 60-499,1 0-1,1 0 1,1 0 0,0 0-1,0 0 1,2 0 0,4-22 0,-4 34 0,-1 0 1,1 1-1,0-1 1,0 1 0,0-1-1,0 1 1,1 0-1,-1 0 1,1 0 0,-1 0-1,1 0 1,0 0 0,-1 1-1,1-1 1,0 1-1,0 0 1,0 0 0,0 0-1,0 0 1,1 1-1,3-1 1,-5 0 11,-1 1 0,1-1 0,-1 1 0,1 0-1,0-1 1,-1 1 0,1 0 0,-1 0 0,1 0 0,0 0 0,-1 0 0,1 1-1,-1-1 1,1 1 0,0-1 0,-1 1 0,1-1 0,-1 1 0,1 0 0,-1-1 0,0 1-1,1 0 1,-1 0 0,0 0 0,0 0 0,1 0 0,-1 1 0,0-1 0,0 0-1,0 0 1,-1 1 0,1-1 0,0 1 0,0-1 0,-1 1 0,1-1 0,-1 1 0,1-1-1,-1 1 1,1 2 0,-1 0 8,1-1 1,-1 1-1,0 0 0,0 0 0,0 0 1,0 0-1,-1 0 0,0 0 0,1-1 0,-1 1 1,-1 0-1,1 0 0,-1-1 0,1 1 1,-1-1-1,0 1 0,0-1 0,-1 0 0,1 0 1,0 0-1,-1 0 0,0 0 0,-5 3 1,3-2-131,-28 25 106,14-10-4139</inkml:trace>
  <inkml:trace contextRef="#ctx0" brushRef="#br0" timeOffset="124.23">57 148 8996</inkml:trace>
  <inkml:trace contextRef="#ctx0" brushRef="#br0" timeOffset="513.84">57 135 8996,'96'-10'931,"-90"10"-588,-1-1 0,1-1 1,0 1-1,0-1 0,0 0 0,-1 0 0,1-1 0,-1 0 0,1 0 1,8-6-1,1-2 39,24-15 253,-37 24-478,-1 0 1,1 1-1,0-1 0,-1 0 1,1 0-1,-1 0 1,0 0-1,0 0 0,1 0 1,-1 0-1,-1 0 1,1 0-1,0 0 0,0-1 1,-1 1-1,1-6 1166,-4 9-1254,0-1 0,0 0-1,0 1 1,0-1-1,0 1 1,0 0-1,1 0 1,-1 0-1,0 0 1,0 0-1,1 1 1,-1 0-1,1-1 1,-1 1-1,1 0 1,0 0-1,-1 0 1,1 0-1,0 0 1,1 1-1,-1-1 1,0 1-1,1-1 1,-1 1-1,-1 4 1,0 1-586,0 0 1,0 1 0,1-1-1,0 1 1,1 0-1,0-1 1,0 16-1,1-24 366,0 1 0,1-1 1,-1 1-1,1-1 0,-1 1 0,0-1 0,1 1 0,-1-1 1,1 0-1,-1 1 0,1-1 0,-1 0 0,1 1 1,-1-1-1,1 0 0,0 1 0,-1-1 0,1 0 0,-1 0 1,1 0-1,-1 0 0,1 0 0,0 0 0,-1 0 0,1 0 1,0 0-1,-1 0 0,1 0 0,-1 0 0,1 0 0,0 0 1,-1 0-1,1-1 0,-1 1 0,1 0 0,-1 0 1,1-1-1,-1 1 0,2-1 0,26-12-2857,-13 2 2193,32-23 1299,-42 31-68,0 0 0,0 1 0,0 0-1,1-1 1,-1 2 0,1-1 0,0 1 0,0 0-1,-1 0 1,1 0 0,0 1 0,0 0-1,6 0 1,-11 0-384,-1 0-1,1 0 1,0 0-1,-1 1 1,1-1-1,0 0 1,-1 0-1,1 0 1,0 1-1,-1-1 1,1 0 0,-1 0-1,1 1 1,0-1-1,-1 1 1,1-1-1,-1 1 1,1-1-1,-1 0 1,1 1-1,-1 0 1,0-1-1,1 1 1,-1-1-1,1 1 1,-1-1 0,0 1-1,0 0 1,1-1-1,-1 1 1,0 0-1,0-1 1,0 1-1,0 0 1,0-1-1,0 1 1,0 0-1,0-1 1,0 1-1,0 0 1,0-1 0,0 1-1,0 0 1,-1-1-1,1 1 1,0 0-1,-1-1 1,1 1-1,0 0 1,-1-1-1,1 1 1,-2 2 106,1-1-1,0 0 1,-1 1 0,1-1 0,-1 0 0,0 0-1,0 0 1,0 0 0,0 0 0,0 0-1,0 0 1,-3 1 0,3-2-18,1 0-1,-1 0 1,1-1-1,-1 1 1,1-1-1,-1 1 1,0-1 0,1 1-1,-1-1 1,0 0-1,1 0 1,-1 0-1,0 0 1,1 0 0,-1 0-1,0 0 1,1-1-1,-1 1 1,0 0-1,1-1 1,-1 0 0,1 1-1,-1-1 1,1 0-1,-1 0 1,1 0-1,0 0 1,-1 0 0,1 0-1,0 0 1,0 0-1,0 0 1,0-1-1,-1 0 1,1 0-130,0 0 1,1 1-1,0-1 0,-1 0 0,1 1 1,0-1-1,0 0 0,0 0 1,0 1-1,0-1 0,0 0 0,0 0 1,1 1-1,-1-1 0,1 0 0,-1 1 1,1-1-1,0 0 0,-1 1 1,1-1-1,0 1 0,0-1 0,0 1 1,0 0-1,1-1 0,-1 1 0,0 0 1,0 0-1,1 0 0,-1 0 1,3-2-1,8-3-1101,-1 0-1,1 1 1,0 1 0,0 0 0,1 0 0,-1 1 0,18-1-1,-3-1-5288</inkml:trace>
  <inkml:trace contextRef="#ctx0" brushRef="#br0" timeOffset="993.69">655 20 6995,'0'0'9770,"0"5"-9669,-6 16 137,4-17-111,1 0 0,0 0 0,0 0 0,0 1 0,0-1 0,0 0 0,1 1 0,0-1 0,0 6 0,34-25-1549,-27 7 1282,-6 7 136,0-1 1,0 1-1,0 0 1,0-1 0,0 1-1,0 0 1,0 0-1,1 0 1,-1 0 0,0 0-1,1 0 1,-1 1-1,1-1 1,-1 0-1,3 0 1,-4 2 18,1 0 0,0 0 0,0 0 0,0 0 1,-1 1-1,1-1 0,0 0 0,-1 0 0,1 0 0,-1 1 0,1-1 0,-1 0 1,0 1-1,0 1 0,1 1 2,1-1-1,-1 1 1,0-1 0,1 1 0,0-1 0,0 0-1,0 0 1,0 0 0,0 0 0,1 0 0,-1 0-1,1 0 1,0-1 0,-1 1 0,1-1 0,5 3-1,-6-4-11,0-1 0,0 1-1,0 0 1,0-1-1,1 1 1,-1-1-1,0 0 1,0 0-1,0 0 1,0 0 0,1 0-1,-1 0 1,0-1-1,0 1 1,0-1-1,0 1 1,0-1-1,0 0 1,0 0 0,0 0-1,0 0 1,0 0-1,0 0 1,-1-1-1,1 1 1,0-1-1,-1 1 1,1-1 0,-1 1-1,2-3 1,-2 2-8,3-1 8,-1-1 0,0 1 0,0 0 1,-1-1-1,1 0 0,-1 0 0,1 0 0,-1 0 1,-1 0-1,1 0 0,0 0 0,-1 0 0,0-1 0,0 1 1,0-1-1,0-6 0,-35 16-6758,19 4-3622</inkml:trace>
  <inkml:trace contextRef="#ctx0" brushRef="#br0" timeOffset="1330.6">958 117 5491,'0'0'9665,"11"-6"-9555,34-20-54,-43 25-27,0 0 1,-1 0 0,1 0 0,-1 0-1,0 0 1,1 0 0,-1 0 0,0 0-1,1-1 1,-1 1 0,0 0 0,0-1 0,1-2-1,-2 3 24,0 1-1,0 0 0,0-1 1,0 1-1,0-1 1,0 1-1,0 0 1,0-1-1,0 1 0,0 0 1,0-1-1,0 1 1,-1-1-1,1 1 0,0 0 1,0-1-1,0 1 1,-1 0-1,1 0 0,0-1 1,0 1-1,-1 0 1,1-1-1,0 1 0,-1 0 1,1 0-1,0 0 1,-1-1-1,1 1 0,0 0 1,-1 0-1,1 0 1,0 0-1,-1 0 0,-2-1 70,1 0-1,0 1 1,0 0-1,-1-1 1,1 1-1,0 0 1,0 0-1,-1 0 0,1 1 1,0-1-1,0 0 1,-1 1-1,1-1 1,0 1-1,-3 1 1,2 0-113,1 1 0,-1-1 0,0 1 1,1-1-1,-1 1 0,1 0 0,0 0 1,0 0-1,0 0 0,0 0 1,1 1-1,-1-1 0,1 0 0,0 1 1,0-1-1,0 1 0,0 0 0,0 6 1,2-10-55,-1 1 1,0-1 0,0 1 0,1-1-1,-1 1 1,0 0 0,1-1 0,-1 1-1,1-1 1,-1 0 0,0 1 0,1-1-1,-1 1 1,1-1 0,-1 0 0,1 1-1,-1-1 1,1 0 0,0 1 0,-1-1-1,1 0 1,-1 0 0,1 0 0,0 0-1,-1 1 1,1-1 0,-1 0 0,1 0-1,0 0 1,0 0 0,26 0-1214,-21 0 865,57-2-6274,-32-6 171</inkml:trace>
  <inkml:trace contextRef="#ctx0" brushRef="#br0" timeOffset="1897.64">1167 33 5010,'0'0'11355,"-15"5"-10331,-48 15-357,61-20-652,1 1-1,0-1 0,0 0 0,-1 1 1,1-1-1,0 1 0,0-1 0,0 1 1,0 0-1,0-1 0,0 1 0,0 0 1,0 0-1,0 0 0,0 0 0,0 0 1,0 0-1,0 0 0,1 0 0,-1 0 1,0 0-1,1 0 0,-1 0 0,1 0 1,-1 1-1,1-1 0,0 0 0,-1 3 1,1-3-25,0-1 1,1 1-1,-1 0 1,0-1 0,0 1-1,1 0 1,-1-1-1,0 1 1,1 0-1,-1-1 1,1 1 0,-1 0-1,1-1 1,-1 1-1,1-1 1,-1 1-1,1-1 1,-1 0 0,1 1-1,0-1 1,-1 1-1,1-1 1,0 0 0,-1 0-1,1 1 1,0-1-1,0 0 1,-1 0-1,2 0 1,7 0-233,0-1 0,-1 0 0,1 0 0,0-1 0,-1 0 0,1-1 0,-1 0 0,0 0 0,10-5 0,-13 5 195,0 0-1,-1 0 1,1 0 0,-1 0 0,1-1 0,-1 0 0,0 0 0,-1 0 0,1 0 0,-1-1 0,0 1 0,0-1 0,0 0 0,0 0 0,-1 0 0,2-5 0,-16 32 3679,-46 54-3041,57-76-217,12-10-92,2 0-296,0 1-1,1 0 1,14-6-1,0 0-228,-28 15 219,-26 3-507,-14 12 624,39-14-87,-1-1 0,0 1 0,1 0 0,-1 0 0,1-1 0,-1 1 0,1 0 0,-1 1 0,1-1 0,0 0 0,-1 0 0,1 1 0,0-1 0,0 0 0,0 1 0,0-1 0,0 1 0,0-1 0,0 1 0,0 3 0,1-4-1,1 0-1,-1 0 1,1 0 0,0 0 0,-1 0 0,1-1 0,0 1 0,0 0-1,0 0 1,-1 0 0,1-1 0,0 1 0,0-1 0,0 1 0,0-1-1,0 1 1,0-1 0,0 1 0,1-1 0,-1 0 0,0 0 0,0 1-1,0-1 1,0 0 0,0 0 0,2 0 0,41 3 186,-37-3-169,178 4 149,-106-4-6804</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28.654"/>
    </inkml:context>
    <inkml:brush xml:id="br0">
      <inkml:brushProperty name="width" value="0.035" units="cm"/>
      <inkml:brushProperty name="height" value="0.035" units="cm"/>
      <inkml:brushProperty name="color" value="#004F8B"/>
    </inkml:brush>
  </inkml:definitions>
  <inkml:trace contextRef="#ctx0" brushRef="#br0">1 36 64,'0'0'20906,"0"7"-20861,0 108 32,1-115-136,1 0 0,-1 0 0,1 0-1,-1 0 1,1 0 0,-1-1-1,1 1 1,-1-1 0,1 1 0,-1-1-1,0 1 1,1-1 0,1-1 0,36-47-1769,-38 46 1815,-1 3-6,14 42-344,-12-40 361,0 0 0,0 0-1,0-1 1,0 1 0,1-1-1,-1 0 1,0 1 0,1-1 0,-1 0-1,1 0 1,-1-1 0,1 1-1,0 0 1,-1-1 0,1 0 0,0 1-1,-1-1 1,1 0 0,0-1-1,-1 1 1,1 0 0,0-1-1,-1 1 1,6-3 0,-5 2-1,1 0 0,-1 0 1,0-1-1,0 1 0,0-1 0,0 0 1,0 0-1,0 0 0,0 0 0,0-1 1,-1 1-1,1-1 0,-1 0 1,0 1-1,0-1 0,0 0 0,3-6 1,-4 5 14,1 0 1,-1 0 0,0-1 0,0 1-1,-1 0 1,1-1 0,-1 1-1,0-1 1,0 1 0,-1-7 0,1 10-16,-1-1-1,1 1 1,-1-1 0,1 1 0,-1-1 0,1 1 0,-1 0 0,0-1 0,0 1 0,1 0-1,-1 0 1,0-1 0,0 1 0,0 0 0,-1 0 0,1 0 0,0 0 0,0 0 0,0 1-1,-1-1 1,1 0 0,0 0 0,-1 1 0,1-1 0,-1 1 0,1-1 0,-1 1-1,1 0 1,-1 0 0,1-1 0,-1 1 0,-1 0 0,0 0-109,1 0 0,0 0 1,-1 0-1,1 1 0,0-1 1,0 0-1,-1 1 0,1-1 0,0 1 1,0 0-1,0 0 0,-1 0 1,1 0-1,0 0 0,0 0 0,-2 3 1,3-3-219,-1 1 1,1 0 0,0-1-1,0 1 1,0 0-1,0 0 1,0 0-1,0 0 1,1 0 0,-1 0-1,1 0 1,-1 4-1,0 9-4128</inkml:trace>
  <inkml:trace contextRef="#ctx0" brushRef="#br0" timeOffset="482.82">317 138 5122,'0'0'10856,"4"28"-10712,-2-26-136,-1 0 0,0 1 1,1-1-1,0 0 0,-1 0 0,1 0 0,0-1 1,0 1-1,0 0 0,0-1 0,0 1 0,0-1 0,0 0 1,1 1-1,-1-1 0,1 0 0,-1-1 0,0 1 1,1 0-1,0-1 0,-1 1 0,5-1 0,-5 1-2,1-1-1,-1 1 1,1-1-1,-1 0 1,1 0-1,-1 0 1,0 0-1,1-1 1,-1 1-1,1-1 1,-1 1-1,0-1 1,1 0-1,-1 0 1,0 0-1,1 0 1,-1 0-1,0 0 1,0-1-1,0 1 1,0-1-1,2-2 1,-1-3 1,0 1 0,-1-1 0,1 1 0,-2-1 0,3-10 0,-4 14-9,1 0 0,-1 0-1,1 0 1,-1 0 0,0 0-1,0 0 1,0 0 0,-1 1-1,1-1 1,-1 0 0,1 0-1,-1 0 1,0 0 0,0 1 0,-2-4-1,2 5-37,51 7-291,-46-4 280,1 0 1,-1 0-1,0 0 0,0 0 0,0 1 0,0 0 0,0 0 0,-1 0 1,0 0-1,1 0 0,-1 1 0,0-1 0,0 1 0,-1 0 0,1 0 0,-1 0 1,0 0-1,0 1 0,0-1 0,-1 1 0,1-1 0,-1 1 0,0-1 1,-1 1-1,1-1 0,-1 1 0,0 0 0,0 0 0,0 4 0,-2-25 359,2 14-434,0 0 1,-1 0-1,1 0 1,0 0-1,0 0 1,0 0-1,0 1 1,0-1-1,1 0 1,-1 0-1,0 0 1,1 0-1,0 0 1,-1 1-1,1-1 1,0 0-1,0 1 1,0-1-1,0 0 1,0 1-1,0-1 1,0 1-1,1 0 1,-1-1-1,1 1 1,-1 0-1,1 0 1,-1 0-1,1 0 1,2-1-1,13-8-3230,5 2-536</inkml:trace>
  <inkml:trace contextRef="#ctx0" brushRef="#br0" timeOffset="891.7">718 0 7812,'0'0'8313,"-4"9"-8164,0 1-95,1 1 0,0 0-1,0 0 1,1 0 0,1 0-1,-1 0 1,2 13 0,0-23-92,27-16-28,1 0 98,-17 11-59,-18 13-197,-49 22 720,23-14 40,33-17-534,-1 0 1,1 0-1,0 1 0,0-1 0,-1 0 0,1 0 0,0 1 1,0-1-1,0 0 0,-1 0 0,1 1 0,0-1 0,0 0 0,0 1 1,0-1-1,0 0 0,-1 1 0,1-1 0,0 0 0,0 1 1,0-1-1,0 0 0,0 1 0,0-1 0,0 0 0,0 1 0,0-1 1,0 0-1,1 1 0,-1-1 0,0 0 0,0 1 0,0-1 1,0 0-1,0 0 0,1 1 0,-1-1 0,0 0 0,0 1 0,0-1 1,1 0-1,-1 0 0,0 0 0,0 1 0,1-1 0,-1 0 1,0 0-1,1 0 0,-1 1 0,0-1 0,0 0 0,1 0 0,-1 0 1,0 0-1,1 0 0,0 0 0,17 8 43,22-3-2204,72-2 0,-101-3 1240,25 0-3725</inkml:trace>
  <inkml:trace contextRef="#ctx0" brushRef="#br0" timeOffset="1859.47">1079 52 10549,'0'0'5474,"-3"14"-5116,-17 126 87,20-139-424,0 0-1,0 0 0,-1 0 1,1 0-1,0 0 0,0 0 1,-1 0-1,1 1 1,-1-1-1,1 0 0,-1 0 1,1-1-1,-1 1 0,0 0 1,1 0-1,-1 0 0,0 0 1,0 0-1,1-1 0,-1 1 1,0 0-1,0-1 0,0 1 1,0-1-1,0 1 0,0-1 1,0 1-1,0-1 1,0 0-1,0 1 0,-1-1 1,1 0-1,0 0 0,0 0 1,0 0-1,0 0 0,0 0 1,0 0-1,0 0 0,-1 0 1,1-1-1,-1 0 0,1 1-16,1-1 0,-1 1-1,1-1 1,-1 0-1,1 1 1,-1-1 0,1 0-1,-1 1 1,1-1-1,0 0 1,-1 0-1,1 1 1,0-1 0,0 0-1,-1 0 1,1 0-1,0 1 1,0-1 0,0 0-1,0 0 1,0 0-1,0 0 1,0 1-1,1-1 1,-1 0 0,0 0-1,0 0 1,1 1-1,-1-2 1,12-25-394,10 4-778,48-37 1,-28 26 922,-43 49 3878,12 40-3414,-9-52-318,-1-1-1,0 0 1,1 0 0,-1 0-1,1 0 1,0 0-1,0-1 1,-1 1 0,1 0-1,0-1 1,0 1-1,1-1 1,-1 0-1,0 0 1,0 0 0,1 0-1,-1 0 1,1 0-1,-1-1 1,0 1 0,1-1-1,-1 1 1,1-1-1,-1 0 1,1 0 0,-1 0-1,1 0 1,0-1-1,-1 1 1,0-1-1,1 0 1,-1 1 0,1-1-1,-1 0 1,0 0-1,0 0 1,1-1 0,-1 1-1,0-1 1,0 1-1,3-4 1,-3 2 71,-1 1 0,0-1 0,0 1 1,0-1-1,0 0 0,0 0 0,-1 1 0,1-1 0,-1 0 1,0 0-1,1 0 0,-1 0 0,-1-4 0,1 2-28,0 4 35,-3 1 244,-3 0 188,8 1-450,6 0-76,0 0 0,1 0-1,-1 0 1,15-2 0,0 0-139,-22 1 253,-1 0-1,1 1 1,-1-1-1,1 0 1,-1 1 0,1-1-1,-1 0 1,1 1-1,-1-1 1,1 1-1,-1-1 1,1 1-1,-1-1 1,0 1-1,1-1 1,-1 1-1,0-1 1,1 1 0,-1 0-1,0-1 1,0 1-1,0-1 1,1 1-1,-1 0 1,0-1-1,0 1 1,0 0-1,0-1 1,0 1-1,0-1 1,0 1 0,0 0-1,-1 0 1,-1 19 5,-9-2 59,9-16-98,0 0 1,1 0-1,-1 0 1,1 0-1,0 0 0,0 1 1,0-1-1,0 0 1,0 1-1,-1 3 0,4-6-1491,-2 0 1338,1 0 1,-1 0-1,1 0 0,-1 0 0,1 0 1,-1 0-1,1 0 0,-1 0 0,1 0 0,-1 0 1,1 0-1,-1 0 0,1 1 0,-1-1 1,1 0-1,-1 0 0,1 1 0,-1-1 1,0 0-1,1 1 0,-1-1 0,1 0 1,-1 1-1,0-1 0,1 1 0,-1 2-2149</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21.740"/>
    </inkml:context>
    <inkml:brush xml:id="br0">
      <inkml:brushProperty name="width" value="0.035" units="cm"/>
      <inkml:brushProperty name="height" value="0.035" units="cm"/>
      <inkml:brushProperty name="color" value="#004F8B"/>
    </inkml:brush>
  </inkml:definitions>
  <inkml:trace contextRef="#ctx0" brushRef="#br0">18 516 9268,'0'0'5539,"-2"-6"-4958,-2-1-333,3 5-72,0 0-1,0 0 1,0 0-1,0 0 1,1-1-1,-1 1 0,1 0 1,-1-1-1,1 1 1,0 0-1,0-4 862,0 35-874,-3 179 593,2-104-1638,0-1-3629,3-83 1083,5-6-1254</inkml:trace>
  <inkml:trace contextRef="#ctx0" brushRef="#br0" timeOffset="556.25">330 628 2801,'0'0'3335,"-5"-28"6355,2 28-9632,1 0 0,-1 0 1,0 1-1,1-1 0,-1 1 0,1 0 1,0-1-1,-1 1 0,1 0 0,0 1 1,-1-1-1,1 0 0,0 1 0,0-1 0,0 1 1,0-1-1,-3 4 0,1 0 12,1 0-1,-1 0 1,1 0-1,0 1 0,0-1 1,1 1-1,-3 7 1,1 3 7,0-1 0,1 1 1,0 1-1,0 29 0,4-44-77,-1-1 1,1 0-1,0 1 0,-1-1 0,1 0 0,0 1 0,0-1 1,0 0-1,0 0 0,0 0 0,0 1 0,0-1 1,0 0-1,1-1 0,-1 1 0,0 0 0,1 0 0,-1-1 1,0 1-1,1 0 0,-1-1 0,1 1 0,-1-1 1,1 0-1,-1 1 0,1-1 0,-1 0 0,1 0 1,-1 0-1,3-1 0,1 2-80,1-1 1,-1 0-1,0 0 1,0 0-1,0-1 1,0 0-1,0 0 1,9-3 0,-9 0 61,1 1 1,-1-1 0,0 0 0,0-1 0,-1 1 0,1-1 0,-1 0 0,0 0 0,0-1 0,-1 1 0,0-1 0,0 1 0,0-1 0,0 0-1,-1 0 1,2-7 0,-2 2 34,1 1-1,-1 0 0,-1-1 0,1 1 0,-2-1 1,0 0-1,0 1 0,-1-1 0,-2-11 0,3 20-39,-1 0 0,1 0-1,-1 1 1,1-1 0,-1 0 0,0 1-1,0-1 1,0 1 0,0-1-1,0 1 1,0-1 0,0 1-1,0 0 1,-1-1 0,1 1-1,-1 0 1,1 0 0,-1 0-1,1 0 1,-1 0 0,1 0-1,-1 1 1,0-1 0,1 0-1,-1 1 1,0 0 0,0-1-1,1 1 1,-1 0 0,0 0-1,0 0 1,0 0 0,1 0-1,-1 0 1,0 0 0,0 1-1,0-1 1,1 0 0,-1 1 0,0 0-1,1-1 1,-1 1 0,0 0-1,1 0 1,-1 0 0,1 0-1,-1 0 1,1 1 0,0-1-1,0 0 1,-1 0 0,1 1-1,0-1 1,0 1 0,0-1-1,0 1 1,1 0 0,-1-1-1,0 1 1,1 0 0,-1-1-1,1 1 1,-1 0 0,1 0-1,0 2 1,-1 46-4865,1-29 772</inkml:trace>
  <inkml:trace contextRef="#ctx0" brushRef="#br0" timeOffset="1095.14">651 602 2881,'0'0'11323,"0"-4"-10848,0 4-471,-1 0 0,1 0 0,0 0 0,0 1 0,0-1 0,0 0 0,-1 0 0,1 0 0,0 0 0,0 0 0,0 0 0,-1 0 0,1 0 0,0 0 0,0 0 0,0 0 0,0 0 0,-1 0 0,1 0 0,0 0 0,0 0 0,0-1 0,-1 1 0,1 0 0,0 0 0,0 0 0,0 0 0,0 0 0,0 0 0,-1 0 0,1 0 0,0-1 0,0 1 0,0 0 0,0 0 0,0 0 0,0 0 0,0-1 0,-1 1 0,1 0 0,0 0 0,0 0 0,0 0 0,0-1 0,0 1 0,0 0 0,0 0 0,0 0 0,0 0 0,0-1 0,0 1 0,0 0 0,0 0 0,0-1 0,-14 30 209,8-16-104,1 1-1,1 0 0,-4 22 1,7 38 219,1-74-324,0 1-1,0-1 1,0 1-1,0 0 1,1-1-1,-1 1 1,0-1 0,0 1-1,0-1 1,1 1-1,-1-1 1,0 1 0,1-1-1,-1 1 1,0-1-1,1 1 1,-1-1-1,1 1 1,-1-1 0,1 1-1,-1-1 1,1 0-1,-1 1 1,1-1 0,-1 0-1,1 0 1,-1 1-1,1-1 1,-1 0-1,1 0 1,1 0 0,26 0 138,-21-2-109,0 1 1,0-1 0,0 0-1,0-1 1,11-6 0,-8 2-23,-2 1 0,1-2 1,-1 1-1,0-1 0,-1-1 1,8-9-1,-13 14-2,0 1 0,0-1-1,0 0 1,0 0 0,0 1 0,-1-1 0,0 0 0,0-1-1,0 1 1,0 0 0,-1 0 0,1 0 0,-1-1 0,0 1 0,0 0-1,-1 0 1,1 0 0,-1-1 0,-2-6 0,2 8-8,-1 1 1,1-1-1,0 1 1,-1 0-1,1 0 0,-1 0 1,0 0-1,0 0 1,0 0-1,0 1 1,0-1-1,0 0 0,0 1 1,0 0-1,-1-1 1,1 1-1,-1 0 1,1 0-1,-1 0 0,1 1 1,-1-1-1,-4 0 1,-7-1-7,0 1 0,0 1 0,-16 0-1,9 1-41,22-1 27,-1 0 0,1 0 0,-1 1 0,1-1 0,-1 0 0,1 0 0,-1 1 0,0-1 0,1 0 0,-1 1 0,1-1 0,-1 1 0,0-1 0,1 0 0,-1 1 0,0-1 0,0 1 0,1-1 0,-1 1 0,0-1 0,0 1 0,0-1 0,0 1 0,1-1 0,-1 1 0,0-1 0,0 1 0,0-1 0,0 1 0,0-1 0,0 1 0,0-1 0,0 1 0,-1-1 0,1 1 0,0-1 0,0 1 0,0-1 0,-1 1 0,1-1 0,0 1 0,0-1 0,-1 0 0,1 1 0,0-1 0,-1 1 0,1-1 0,0 0 0,-1 1 0,1-1 0,-1 0 0,1 0 0,-1 1 0,1-1 0,0 0 0,-1 0 0,0 1 0,67-2-6951,-57-1 2470</inkml:trace>
  <inkml:trace contextRef="#ctx0" brushRef="#br0" timeOffset="1580.95">1008 577 7619,'0'0'6844,"-41"54"-4475,35-46-2221,1 0 0,-1 1 1,2-1-1,-1 1 1,1 0-1,0 1 0,1-1 1,0 1-1,0-1 0,1 1 1,1 0-1,-2 15 1,4-24-141,0 0 1,-1 1-1,1-1 1,0 0-1,0 0 1,-1 1-1,1-1 1,0 0-1,0 0 1,0 0-1,1 0 1,-1-1 0,0 1-1,0 0 1,0 0-1,1-1 1,-1 1-1,0 0 1,1-1-1,-1 0 1,0 1-1,1-1 1,-1 0-1,1 1 1,-1-1-1,0 0 1,1 0 0,-1 0-1,1-1 1,1 1-1,49-4-19,-47 2-23,0-1 0,0 1 1,-1-1-1,1 0 0,0 0 0,-1 0 0,0-1 1,0 1-1,0-1 0,0 0 0,0-1 0,-1 1 0,0 0 1,0-1-1,0 0 0,0 0 0,-1 0 0,0 0 1,0 0-1,2-9 0,-3 11-8,0 1 0,0-1-1,-1 0 1,0 0 0,1 1 0,-1-1 0,0 0 0,0 0-1,-1 1 1,1-1 0,0 0 0,-1 0 0,0 1 0,0-1-1,1 0 1,-2 1 0,1-1 0,0 1 0,0-1 0,-1 1-1,1 0 1,-1 0 0,0 0 0,0-1 0,0 1 0,0 1-1,0-1 1,0 0 0,0 1 0,-1-1 0,1 1 0,0-1-1,-1 1 1,0 0 0,1 0 0,-1 0 0,1 1 0,-1-1-1,0 1 1,0-1 0,-5 1 0,-46-1-2851,52 1 2489,0 1 0,0-1-1,0 1 1,0-1 0,0 1-1,0 0 1,0 0 0,0 0-1,0 0 1,0 0 0,0 0-1,1 0 1,-4 3 0,0 2-2982</inkml:trace>
  <inkml:trace contextRef="#ctx0" brushRef="#br0" timeOffset="2017.41">1315 557 7684,'0'0'7016,"-1"0"-6980,0 0 0,0 0 0,0 0 0,0 0 0,0 0 0,1 0 0,-1 1 0,0-1 0,0 0 0,0 1 0,0-1 0,1 0 0,-1 1 0,0-1 0,1 1-1,-1 0 1,0-1 0,1 1 0,-1-1 0,0 1 0,1 0 0,-1 0 0,1-1 0,-1 2 0,-6 8 118,1 1-1,0 0 1,0 0-1,1 0 1,1 0-1,0 1 1,0 0-1,1 0 1,1 0-1,0 0 1,0 0-1,1 24 1,2-35-151,-1 1 0,1-1 1,0 0-1,0 1 1,-1-1-1,1 0 0,0 0 1,0 1-1,0-1 0,1 0 1,-1 0-1,0 0 1,0 0-1,1-1 0,-1 1 1,0 0-1,1 0 0,-1-1 1,0 1-1,1-1 1,-1 1-1,1-1 0,-1 0 1,1 1-1,0-1 0,-1 0 1,4 0-1,0 0-5,0 0-1,0 0 1,-1 0-1,1 0 1,0-1-1,0 0 1,7-2-1,-6 0-12,0 0-1,-1 0 1,1-1-1,-1 0 1,0 0-1,0 0 1,0-1-1,-1 0 1,0 1-1,0-2 1,0 1-1,0 0 1,-1-1-1,0 0 1,0 0-1,0 0 1,2-10-1,0-1 23,-1 0 0,0 0 0,-2 0 0,0 0 0,0-25 0,-2 40-29,-1 0 0,1 1 1,0-1-1,-1 0 0,0 0 0,1 1 0,-1-1 0,0 0 1,0 1-1,0-1 0,0 1 0,0-1 0,0 1 1,-1-1-1,1 1 0,0 0 0,-1 0 0,1 0 1,-1 0-1,1 0 0,-1 0 0,0 0 0,1 0 0,-1 0 1,0 1-1,1-1 0,-1 1 0,0-1 0,0 1 1,0 0-1,1 0 0,-1 0 0,0 0 0,0 0 1,-2 0-1,-6 0-229,1 1 1,-1-1 0,1 1 0,0 1-1,-1 0 1,-9 3 0,-3 5-1629,0 0-1,-41 27 1,31-18-516,-20 12-2466</inkml:trace>
  <inkml:trace contextRef="#ctx0" brushRef="#br0" timeOffset="2513.68">597 929 6195,'0'0'8644,"0"-6"-8596,0 17-16,0 12 80,0 12 32,-13 3 0,-5 8-144,-9 5-720,-8-5-3090</inkml:trace>
  <inkml:trace contextRef="#ctx0" brushRef="#br0" timeOffset="4552.1">758 45 7171,'0'0'6718,"-4"-7"-6158,3 5-450,0-1-1,0 1 1,-1 0 0,1 0-1,-1-1 1,0 1-1,1 0 1,-1 0-1,0 0 1,0 1-1,0-1 1,-1 0 0,1 1-1,0-1 1,-1 1-1,1 0 1,-1 0-1,1 0 1,-1 0 0,1 0-1,-1 1 1,0-1-1,1 1 1,-1 0-1,0-1 1,1 1-1,-1 0 1,0 1 0,-3-1-1,2 1-92,-1-1 0,0 0 0,1 1 0,-1 0 0,1 0 0,0 0 0,-1 0 0,1 1 0,0 0 0,0 0 0,0 0 0,0 0 0,0 1 0,0 0 0,0-1 0,1 1 0,0 1 0,-1-1 0,1 0 0,0 1 0,1-1 0,-1 1 1,1 0-1,-1 0 0,1 0 0,0 0 0,1 1 0,-1-1 0,1 0 0,0 1 0,0-1 0,0 1 0,1-1 0,-1 1 0,1 0 0,1 8 0,-1-11-21,1 0 0,0 0 1,-1 0-1,1 1 0,0-1 0,0-1 1,0 1-1,1 0 0,-1 0 1,0 0-1,1-1 0,-1 1 0,1 0 1,0-1-1,-1 0 0,1 1 1,0-1-1,0 0 0,0 0 0,0 0 1,0 0-1,0 0 0,0 0 1,4 0-1,56 15-391,17-5-478,-79-10 856,0-1 0,1 1 0,-1-1 0,0 1-1,0-1 1,0 1 0,0 0 0,0-1 0,0 1 0,0-1-1,0 1 1,0-1 0,0 1 0,0 0 0,0-1 0,0 1 0,0-1-1,0 1 1,-1-1 0,1 1 0,0-1 0,0 1 0,-1-1 0,1 1-1,0-1 1,-1 1 0,1-1 0,0 1 0,-1-1 0,1 0-1,-1 1 1,1-1 0,-1 0 0,0 1 0,-13 6 146,-1-1 0,0-1 0,0 0 0,0-1 0,-1-1 1,1 0-1,-1-1 0,-26 0 0,-19 3 238,54-3-6503,21-3 3112,24-4-308,-7 2-509</inkml:trace>
  <inkml:trace contextRef="#ctx0" brushRef="#br0" timeOffset="5828.58">900 180 4866,'0'0'7948,"2"-5"-7105,-1 4-816,-1 0 1,1 1-1,-1-1 0,0 0 0,1 1 1,-1-1-1,0 0 0,0 0 1,0 1-1,0-1 0,1 0 0,-1 0 1,0 1-1,0-1 0,0 0 1,-1 0-1,1 1 0,0-1 1,0 0-1,0 0 0,0 1 0,-1-1 1,1 0-1,0 1 0,-1-1 1,1 0-1,-1 1 0,1-1 1,0 0-1,-1 1 0,1-1 0,-1 1 1,0-1-1,1 1 0,-1-1 1,1 1-1,-1-1 0,0 1 1,-1-1-1,0 1 1,0 0 0,0-1 0,-1 1 1,1 0-1,0 1 0,0-1 0,-1 0 0,1 1 1,0-1-1,0 1 0,0-1 0,0 1 0,0 0 0,0 0 1,0 0-1,0 0 0,0 0 0,-3 3 0,4-3-28,-3 1 35,1 0 1,-1 1-1,0-1 0,1 1 0,0-1 1,0 1-1,-1 0 0,2 1 0,-1-1 1,0 0-1,1 1 0,-1-1 0,1 1 1,0 0-1,1 0 0,-1 0 0,0 0 1,0 6-1,4-9-37,1-1-1,0 1 1,-1 0 0,1-1-1,0 0 1,0 0 0,0 1-1,-1-2 1,6 1 0,-5 0-18,2-1-18,-1 1 0,1 0-1,0-1 1,0 0 0,0 0-1,-1-1 1,1 1 0,0-1-1,-1 0 1,1 0 0,-1-1-1,8-5 1,4-2-24,-13 9 67,-1 0 0,0 0 1,1 1-1,-1-1 0,1 1 0,-1-1 0,1 1 0,-1 0 1,1 0-1,-1 0 0,1 0 0,-1 0 0,1 1 1,3 0-1,-4 0-2,-1 0 1,1-1 0,-1 1 0,1-1 0,0 0-1,-1 0 1,1 1 0,0-1 0,-1 0-1,1 0 1,-1-1 0,1 1 0,0 0-1,-1 0 1,1-1 0,-1 1 0,1-1-1,0 0 1,-1 1 0,0-1 0,1 0-1,-1 0 1,1 0 0,-1 0 0,0 0-1,0 0 1,1 0 0,-1 0 0,0 0-1,0-1 1,0 1 0,0 0 0,0-2-1,3-6 20,0 0 0,-1 1-1,0-1 1,0 0-1,-1-1 1,-1 1-1,1 0 1,-1-1-1,-1 1 1,-1-16 0,1 24 70,-13 16-29,10-6-28,1 0 1,0 0-1,1 0 1,-1 1-1,2-1 1,-1 0-1,3 16 0,-2-23-34,0 0-1,1 1 0,-1-1 1,1 0-1,0 1 0,-1-1 1,1 0-1,0 0 1,0 0-1,1 0 0,-1 0 1,0 0-1,1 0 0,-1-1 1,1 1-1,0 0 0,-1-1 1,1 1-1,0-1 0,0 0 1,0 1-1,0-1 1,0 0-1,0 0 0,0 0 1,1-1-1,-1 1 0,0 0 1,0-1-1,1 1 0,-1-1 1,0 0-1,1 0 0,2 0 1,1 0-31,-1 1 1,0-1-1,1 0 1,-1 0 0,1-1-1,-1 0 1,0 0-1,1 0 1,-1 0-1,0-1 1,0 0-1,0 0 1,0-1-1,0 1 1,0-1-1,-1 0 1,1 0 0,-1-1-1,0 1 1,6-7-1,48 13-795,-27-3 660,-3 1 274,1-2 1,39-5 0,-59 2 21,-1-1 0,0 1-1,0-1 1,0-1 0,0 1 0,6-8 0,-12 14-137,-1 0-1,0 0 1,0 0-1,1 0 1,-1 0-1,0 0 1,1 0-1,-1 0 1,1 0-1,-1-1 1,1 1-1,-1-1 1,1 1 0,-1-1-1,1 0 1,0 1-1,-1-1 1,1 0-1,0 0 1,-1 0-1,1 0 1,0 0-1,-1-1 1,1 1 0,2-1-1,1 0-35,0 0 1,0 0-1,0 0 1,0 0-1,0-1 0,0 0 1,6-3-1,-11 4 39,1 1-1,-1 0 1,1-1-1,-1 1 1,1 0 0,-1 0-1,0-1 1,1 1-1,-1 0 1,1 0 0,-1 0-1,1 0 1,-1-1-1,1 1 1,-1 0-1,1 0 1,-1 0 0,1 0-1,-1 0 1,1 0-1,-1 0 1,1 0 0,-1 1-1,1-1 1,-1 0-1,1 0 1,-1 0-1,1 1 1,-1-1 0,1 0-1,0 1 1,10 17-12,0 33 56,-9-40-38,2 14 7,-1 1 1,0 41-1,-3-65-2,0 0 0,-1 0 0,1-1 0,0 1-1,-1 0 1,0 0 0,1 0 0,-1-1 0,0 1-1,0 0 1,0-1 0,0 1 0,0 0-1,0-1 1,0 0 0,0 1 0,-1-1 0,1 0-1,-1 1 1,1-1 0,-1 0 0,1 0 0,-1 0-1,-3 1 1,2-1 104,0 0 0,0 1 0,-1-2 0,1 1 0,0 0 0,-1-1 0,1 1 0,0-1 0,-1 0 0,1 0-1,0 0 1,-1-1 0,-4 0 0,7-1-56,0 0 0,0 0 0,0 0 0,0 0 0,1 0 0,-1 0-1,0 0 1,1 0 0,0 0 0,-1 0 0,1-1 0,0 1 0,0 0 0,0 0-1,0 0 1,1 0 0,0-4 0,-1-2-19,1 2-70,-1 1 1,1-1-1,0 1 1,0 0-1,1-1 0,-1 1 1,1 0-1,1 0 1,-1 0-1,1 0 0,-1 0 1,1 1-1,1-1 1,-1 1-1,1-1 0,-1 1 1,1 1-1,0-1 1,5-3-1,2-1-684,0 1-1,0 0 1,0 1 0,1 0-1,0 1 1,0 0 0,16-3-1,7 0-5336</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36.615"/>
    </inkml:context>
    <inkml:brush xml:id="br0">
      <inkml:brushProperty name="width" value="0.035" units="cm"/>
      <inkml:brushProperty name="height" value="0.035" units="cm"/>
      <inkml:brushProperty name="color" value="#004F8B"/>
    </inkml:brush>
  </inkml:definitions>
  <inkml:trace contextRef="#ctx0" brushRef="#br0">165 148 4466,'0'0'10013,"0"-7"-9461,0 2-210,0 0 0,0 0 1,-1 0-1,0 0 0,0 0 1,0 0-1,-1 0 0,-2-6 1,3 8-240,0 1 0,-1 0 1,1 0-1,-1 0 1,1 1-1,-1-1 1,1 0-1,-1 1 0,0-1 1,0 1-1,0-1 1,0 1-1,0 0 1,0 0-1,0 0 1,0 0-1,-1 0 0,1 0 1,0 0-1,0 1 1,-1-1-1,1 1 1,-1 0-1,-4 0 0,2 0-106,0 0-1,0 0 1,0 1-1,0-1 1,0 1-1,0 0 0,0 1 1,0-1-1,0 1 1,0 0-1,0 0 0,-7 6 1,9-6-26,1 0-1,-1 1 1,1 0 0,0-1-1,0 1 1,0 0 0,0 0 0,0 0-1,0 0 1,1 0 0,0 1-1,-1-1 1,1 0 0,1 1 0,-1-1-1,0 1 1,1-1 0,0 1-1,0 6 1,0-7 1,0 1-1,0-1 1,0 0 0,1 0-1,0 0 1,-1 0 0,1 0-1,1 0 1,-1 0 0,0 0-1,1 0 1,-1 0 0,1-1-1,0 1 1,0-1-1,0 1 1,0-1 0,0 0-1,5 4 1,2 0-213,1 1-1,0-2 1,0 0-1,14 6 1,-14-8-121,0 2 1,-1 0-1,1 0 0,15 11 0,-25-16 349,0 0-1,0 0 1,0 0-1,1 1 1,-1-1-1,0 0 1,0 0 0,0 0-1,0 0 1,1 1-1,-1-1 1,0 0-1,0 0 1,0 0-1,0 1 1,0-1-1,0 0 1,1 0 0,-1 1-1,0-1 1,0 0-1,0 0 1,0 1-1,0-1 1,0 0-1,0 0 1,0 1-1,0-1 1,0 0 0,0 0-1,0 0 1,-1 1-1,1-1 1,0 0-1,0 0 1,0 1-1,0-1 1,0 0-1,0 0 1,0 0 0,-1 1-1,1-1 1,0 0-1,0 0 1,0 0-1,0 0 1,-1 1-1,1-1 1,0 0-1,-1 0 1,-18 7-92,-25-1 365,10-5 433,10 1-1908,43-2-11093</inkml:trace>
  <inkml:trace contextRef="#ctx0" brushRef="#br0" timeOffset="1074.03">352 204 3410,'0'0'10194,"-5"-3"-9557,2 2-597,1 0-1,-1 0 0,0 0 1,0 0-1,0 0 1,1 1-1,-1-1 1,0 1-1,0 0 1,0-1-1,0 1 0,0 1 1,0-1-1,0 0 1,0 1-1,0 0 1,0-1-1,1 1 0,-1 0 1,0 1-1,0-1 1,1 0-1,-1 1 1,1 0-1,-1-1 0,1 1 1,0 0-1,0 0 1,0 0-1,0 0 1,-3 5-1,-18 31 24,18-16-167,5-21 95,0-1 0,0 1 0,0-1 0,1 0 0,-1 1 0,0-1 0,0 1 0,0-1 0,0 1 0,1-1 0,-1 1 0,0-1 0,0 0 0,1 1 0,-1-1 0,0 1 0,0-1-1,1 0 1,-1 0 0,1 1 0,-1-1 0,0 0 0,1 1 0,-1-1 0,1 0 0,-1 0 0,1 0 0,-1 1 0,0-1 0,1 0 0,-1 0 0,1 0 0,-1 0 0,1 0 0,6 0-67,-1 1 0,1-2 0,-1 1 1,1-1-1,-1 0 0,1 0 0,-1-1 0,0 0 1,1 0-1,-1 0 0,0-1 0,-1 0 1,1 0-1,10-7 0,4-2 225,-15 11-88,0 0-1,0 0 0,0 0 1,1 1-1,-1 0 0,0 0 0,1 0 1,5 2-1,7-1-10,-2-1-53,-11 1-8,1-1-1,0 0 1,-1 0-1,1-1 1,-1 1-1,1-1 1,5-2-1,-9 2 10,-1 0-1,1 0 0,-1 0 1,1 0-1,-1 0 0,0 0 1,1 0-1,-1 0 1,0-1-1,0 1 0,0 0 1,0-1-1,0 1 0,0-1 1,0 1-1,-1-1 1,1 0-1,0 1 0,-1-1 1,0 0-1,1 1 0,-1-1 1,0 0-1,0 0 1,0 1-1,0-1 0,0-3 1,0-74-14,0 78 21,0 0-1,0 1 1,0-1 0,0 0 0,0 1 0,0-1 0,0 0 0,0 1 0,-1-1 0,1 0 0,0 1-1,0-1 1,-1 0 0,1 1 0,0-1 0,-1 1 0,1-1 0,-1 1 0,1-1 0,0 1-1,-1-1 1,1 1 0,-1-1 0,0 1 0,1 0 0,-1-1 0,1 1 0,-1 0 0,0-1 0,1 1-1,-1 0 1,1 0 0,-1 0 0,0-1 0,1 1 0,-1 0 0,0 0 0,0 0 0,1 0-1,-1 0 1,0 0 0,1 0 0,-1 1 0,0-1 0,1 0 0,-1 0 0,1 0 0,-1 1 0,-1-1-1,0 1 21,-1 0 0,1 0 0,-1 1-1,1-1 1,-1 0 0,1 1 0,-1-1-1,1 1 1,0 0 0,0 0 0,-2 2-1,0 2-21,1 0 1,0 0-1,0 0 0,0 0 0,1 0 1,0 1-1,0-1 0,1 1 0,0-1 1,0 1-1,0 0 0,1-1 0,1 13 1,-1-18-8,1 1 1,0-1-1,-1 0 1,1 0-1,0 0 1,0 0-1,0 0 1,0-1-1,0 1 1,0 0 0,0 0-1,0-1 1,1 1-1,-1 0 1,0-1-1,0 1 1,0-1-1,1 0 1,-1 1-1,0-1 1,1 0 0,-1 0-1,0 0 1,1 0-1,0 0 1,45 0-6,-34 0 12,61-15-86,-73 15 80,-1 1 5,1 0 0,-1 0 0,1 0 0,-1 0-1,1 0 1,0 0 0,-1 0 0,1 0 0,0 0 0,0-1-1,0 1 1,0 0 0,0 0 0,0-1 0,0 1 0,0-1-1,0 1 1,0-1 0,0 1 0,0-1 0,0 0 0,0 1-1,1-1 1,-1 0 0,0 0 0,0 0 0,2 0 0,32 3-62,0-2-78,52-3-1181,-82 2 1059,0-1 0,0 0 0,-1 0 0,1 0 1,0 0-1,-1-1 0,0 0 0,1 0 0,-1 0 1,0-1-1,0 1 0,0-1 0,0 0 1,4-5-1,-5 6 345,-1-1 0,0 1 0,1 0 0,-1 0 0,1 0 0,0 0 0,0 1 0,0-1 0,0 1 0,0 0 0,0 0 0,0 0 0,0 0 0,0 0 0,0 1 0,1-1 0,-1 1 0,0 0 0,0 0 0,1 0 0,-1 0 0,0 1 0,0-1 0,1 1 0,-1 0 0,0 0 0,0 0 0,0 0 0,0 1 0,0-1 0,0 1 0,-1-1 0,1 1 0,0 0 0,-1 0 0,0 1 1,5 4-1,-5-4-163,1 0 1,-1 1 0,0-1-1,-1 1 1,1-1 0,0 1 0,-1 0-1,0 0 1,0 0 0,0 0-1,0 0 1,-1 0 0,1 0 0,-1 0-1,0 0 1,0 0 0,-2 5-1,2 2-1836</inkml:trace>
  <inkml:trace contextRef="#ctx0" brushRef="#br0" timeOffset="1345.76">1257 0 11621,'0'0'6406,"-2"6"-5937,-64 168 912,-93 174 0,151-328-2416,20-21-12529</inkml:trace>
  <inkml:trace contextRef="#ctx0" brushRef="#br0" timeOffset="1600.68">1355 188 6787,'0'0'8356,"0"7"-8108,-2 20 117,-2-1 1,0 0-1,-2 0 0,-12 32 1,-1 11 83,15-55-946</inkml:trace>
  <inkml:trace contextRef="#ctx0" brushRef="#br0" timeOffset="2076.78">1351 306 2193,'0'0'11250,"4"-2"-10908,10-3-297,0-1-1,-1-1 1,0 0-1,0-1 1,16-13 0,-24 18-19,-1-1 1,0 1 0,0-1 0,-1 0 0,1-1-1,-1 1 1,0 0 0,0-1 0,0 0-1,0 0 1,-1 0 0,0 0 0,0 0-1,-1 0 1,1-1 0,-1 1 0,0-1 0,0-8 1189,-10 40-482,-16 36-776,19-19-3873,10-38-196,14-4-320</inkml:trace>
  <inkml:trace contextRef="#ctx0" brushRef="#br0" timeOffset="2826.76">1636 242 3826,'0'0'10362,"-2"8"-10047,-1 3-236,0 0 1,1 1-1,0-1 1,1 15-1,1-25-73,0-1-1,1 0 1,-1 1-1,1-1 1,-1 0-1,1 1 1,-1-1-1,1 0 1,-1 0-1,1 1 1,-1-1-1,1 0 1,-1 0-1,1 0 1,-1 0-1,1 0 1,0 0-1,-1 0 1,1 0 0,-1 0-1,1 0 1,-1 0-1,1 0 1,-1 0-1,1 0 1,-1 0-1,1-1 1,0 1-1,-1 0 1,1 0-1,-1-1 1,0 1-1,1 0 1,0-1-1,21-11 101,-20 8-111,0 0 0,0 0 0,-1-1 0,1 1 1,-1-1-1,0 1 0,0 0 0,0-1 0,-1 0 0,1 1 0,-1-1 1,-1-7-1,1 7-25,-12 1-388,9 5-489,15-1 279,60-5-1104,-21 0 3370,-51 41 128,0-25-1633,0-10-124,-1 0 1,1 0-1,0 0 0,0 0 0,-1-1 0,1 1 1,0 0-1,0 0 0,0 0 0,0 0 0,0 0 0,0 0 1,1 0-1,-1 0 0,0 0 0,0 0 0,1 0 1,-1 0-1,0-1 0,1 1 0,-1 0 0,1 0 1,-1 0-1,1-1 0,0 1 0,-1 0 0,1-1 1,0 1-1,-1 0 0,1-1 0,0 1 0,0-1 1,0 1-1,-1-1 0,1 1 0,0-1 0,0 0 1,0 1-1,0-1 0,0 0 0,0 0 0,0 0 1,0 0-1,0 0 0,-1 0 0,1 0 0,0 0 1,0 0-1,0 0 0,0 0 0,2-1 0,0 1-66,1-1 0,0 0 0,-1 0 0,1 0 0,-1 0 0,1 0-1,-1-1 1,0 0 0,1 1 0,-1-1 0,0 0 0,0-1 0,0 1-1,-1 0 1,1-1 0,3-4 0,23-16-169,-29 23 235,1-1 0,0 1 0,-1 0 0,1 0 0,0 0 0,0-1 0,-1 1 0,1 0 1,0 0-1,0 0 0,-1 0 0,1 0 0,0 1 0,-1-1 0,1 0 0,0 0 0,0 0 0,-1 1 1,1-1-1,0 0 0,-1 0 0,1 1 0,0-1 0,-1 1 0,1-1 0,-1 1 0,1-1 1,-1 1-1,1-1 0,0 2 0,15 6 189,-10-8-183,0-1 1,1 0-1,-1 0 0,0 0 1,0-1-1,0 0 1,0 0-1,0-1 1,-1 1-1,1-1 1,7-6-1,-4 4 4,-1 0 0,0 1 0,1 0 0,11-4 0,-16 8 139,0-1 1,-1 1-1,1 0 1,0 0-1,0 0 1,-1 1-1,1-1 1,-1 1-1,1 0 1,0 0-1,-1 0 1,5 3-1,36 6 119,3-11-2062,-25-3-1648</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43.292"/>
    </inkml:context>
    <inkml:brush xml:id="br0">
      <inkml:brushProperty name="width" value="0.035" units="cm"/>
      <inkml:brushProperty name="height" value="0.035" units="cm"/>
      <inkml:brushProperty name="color" value="#004F8B"/>
    </inkml:brush>
  </inkml:definitions>
  <inkml:trace contextRef="#ctx0" brushRef="#br0">208 54 4626,'0'-1'11757,"0"-3"-7935,5-19-2884,1 20-963,-1-1 0,1 1 0,0 0 0,0 1 1,0 0-1,1 0 0,-1 0 0,0 0 0,1 1 0,-1 0 0,1 1 0,-1-1 0,1 1 0,12 2 1,-18 0 18,1 0 0,-1 1 1,0-1-1,0 0 0,0 1 1,0 0-1,0-1 1,0 1-1,-1-1 0,1 1 1,-1 0-1,0-1 0,0 1 1,0 0-1,0 0 1,0-1-1,-1 4 0,0 0-13,0 7 21,0-1 0,-1 0-1,-1 0 1,0 0 0,-1 0-1,0 0 1,-1-1 0,0 1-1,-1-1 1,0 0-1,0-1 1,-1 0 0,-1 0-1,-13 14 1,1-3 23,-1-1 0,-1-1 1,-1-1-1,0-1 0,-30 17 1,47-30-84,-1 0 0,0-1 0,0 0 0,0 0 1,0 0-1,0-1 0,-1 0 0,-12 2 0,19-5 19,0 1 0,1-1 1,-1 1-1,1-1 0,-1 1 0,1-1 0,0 0 0,-1 1 0,1-1 0,-1 0 0,1 0 0,0 1 0,0-1 1,-1 0-1,1 0 0,0 1 0,0-1 0,0 0 0,0 0 0,0 1 0,0-1 0,0 0 0,0 0 0,0 0 1,0 1-1,1-1 0,-1 0 0,0 0 0,1-1 0,10-26-533,-6 24 564,0 1 0,1-1 1,-1 1-1,1 1 0,0-1 1,0 1-1,0 0 0,0 0 0,1 0 1,-1 1-1,0 0 0,1 0 1,-1 1-1,0 0 0,1 0 1,-1 1-1,1-1 0,-1 1 0,0 1 1,1-1-1,-1 1 0,0 0 1,0 0-1,0 1 0,0 0 0,7 5 1,-4-3-7,-1 1 1,1-2 0,0 1 0,1-1-1,15 4 1,26-2-4886,-29-6-796</inkml:trace>
  <inkml:trace contextRef="#ctx0" brushRef="#br0" timeOffset="398.74">520 156 7555,'0'0'6267,"-1"5"-5656,-13 20 203,11-22-703,0 0-1,1 1 1,0-1-1,-1 1 1,1-1-1,1 1 1,-1 0-1,0 0 1,1 0-1,0 0 1,0 0-1,0 0 1,1 0-1,-1 1 1,1-1-1,0 0 1,0 0-1,1 6 1,1-9-99,0 0 0,0 0 0,1 0 0,-1 0 0,0 0 0,0-1 0,1 1 0,-1-1 0,0 0 0,1 1 0,-1-1 0,0 0 0,1 0 0,-1-1 0,0 1 1,3-1-1,3 1 15,3 0-43,1-1 1,-1 0 0,0-1 0,0 0-1,0 0 1,0-1 0,0-1-1,15-7 1,-22 9 18,-1 1-1,0-1 1,0 0-1,0 0 1,0 0-1,0 0 1,-1-1-1,1 1 1,-1-1 0,1 1-1,-1-1 1,0 0-1,0 0 1,0 0-1,0 0 1,-1-1-1,1 1 1,-1 0-1,0-1 1,0 1 0,0-1-1,0 1 1,-1-1-1,1 1 1,-1-1-1,0 1 1,0-1-1,-1 0 1,1 1 0,-2-6-1,2 8 8,-1 0 1,0 0-1,0 0 0,0 0 1,0 0-1,0 0 0,0 0 1,-1 0-1,1 0 0,0 0 1,0 1-1,-1-1 0,1 0 1,0 1-1,-1-1 0,1 1 1,0 0-1,-1-1 0,1 1 1,-1 0-1,1 0 0,-1 0 0,1 0 1,-3 0-1,-38 5-241,35 0-116,0 0 0,0 1 0,1 0 0,-1 0-1,1 0 1,1 1 0,-1 0 0,1 0 0,0 1 0,1-1 0,-5 11 0,-1 5-4791</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55.475"/>
    </inkml:context>
    <inkml:brush xml:id="br0">
      <inkml:brushProperty name="width" value="0.035" units="cm"/>
      <inkml:brushProperty name="height" value="0.035" units="cm"/>
      <inkml:brushProperty name="color" value="#004F8B"/>
    </inkml:brush>
  </inkml:definitions>
  <inkml:trace contextRef="#ctx0" brushRef="#br0">0 45 2785,'0'0'1089,"0"-5"-3106</inkml:trace>
  <inkml:trace contextRef="#ctx0" brushRef="#br0" timeOffset="286.68">0 45 144</inkml:trace>
  <inkml:trace contextRef="#ctx0" brushRef="#br0" timeOffset="1317.85">13 58 144,'6'-7'5017,"-5"6"-4758,0 1-1,0-1 0,-1 1 0,1-1 1,0 1-1,-1-1 0,1 1 1,0-1-1,-1 0 0,1 1 1,-1-1-1,1 0 0,-1 1 0,1-1 1,-1 0-1,0 0 0,1 0 1,-1 1-1,0-1 0,0 0 0,1 0 1,-1 0-1,0 0 0,0 0 1,6-19 1421,-1 7-1593</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59.535"/>
    </inkml:context>
    <inkml:brush xml:id="br0">
      <inkml:brushProperty name="width" value="0.035" units="cm"/>
      <inkml:brushProperty name="height" value="0.035" units="cm"/>
      <inkml:brushProperty name="color" value="#004F8B"/>
    </inkml:brush>
  </inkml:definitions>
  <inkml:trace contextRef="#ctx0" brushRef="#br0">37 1 4386,'0'0'3482,"0"6"-2463,0-5-992,-3 140 3920,0-103-3808,-13 71 0,6-57-3546,6-35-114</inkml:trace>
  <inkml:trace contextRef="#ctx0" brushRef="#br0" timeOffset="431.23">117 161 5651,'0'0'7139,"0"8"-6958,-9 119 1175,10-126-1342,0 0 1,0 0 0,0 0 0,0 0 0,1 0 0,-1-1 0,0 1 0,0 0 0,1-1 0,-1 1 0,1-1-1,-1 1 1,0-1 0,1 1 0,-1-1 0,1 0 0,-1 0 0,1 0 0,-1 0 0,1 0 0,-1 0 0,3-1 0,39-1 159,-38 2-147,-1-2 0,1 1 1,0-1-1,0 1 0,-1-1 0,1-1 0,-1 1 0,1-1 0,-1 1 1,0-1-1,0-1 0,-1 1 0,1 0 0,0-1 0,-1 0 0,0 0 1,0 0-1,0 0 0,-1 0 0,1-1 0,-1 1 0,0-1 0,0 1 1,0-1-1,-1 0 0,0 0 0,0 0 0,1-6 0,-2 7-6,0 0 1,0 0-1,-1 0 0,1 0 0,-1 0 0,1 0 0,-1 0 0,-1 0 0,1 1 0,0-1 1,-1 0-1,0 1 0,0-1 0,0 1 0,0-1 0,-1 1 0,1 0 0,-1 0 1,0 0-1,0 0 0,0 1 0,0-1 0,0 1 0,0 0 0,-1 0 0,1 0 0,-1 0 1,0 0-1,1 1 0,-1 0 0,0 0 0,0 0 0,0 0 0,0 0 0,-6 1 1,4-1-107,-1 0 0,1 1 0,-1 0 0,1 0 0,-1 0 0,-7 3 0,-5 8-1740,18-9 1436,0-1 0,0 0 0,0 1 1,0-1-1,1 1 0,-1-1 0,1 1 0,-1-1 1,1 1-1,-1 0 0,1-1 0,0 1 0,0 0 1,0 1-1,0 2-2885</inkml:trace>
  <inkml:trace contextRef="#ctx0" brushRef="#br0" timeOffset="659.9">478 97 5763,'0'0'7184,"7"6"-6482,-6-5-681,3 1 55,-1 0 0,0 0 0,0 1 0,0 0-1,0-1 1,0 1 0,-1 0 0,1 0-1,-1 0 1,0 1 0,0-1 0,0 0 0,0 1-1,0-1 1,-1 1 0,0 0 0,0 0 0,0-1-1,0 1 1,0 0 0,-1 5 0,1 22 251,0-24-331,0 0 1,-1 1-1,1-1 1,-2 0-1,1 1 0,-1-1 1,0 0-1,-1 0 1,1 0-1,-1 1 1,-1-2-1,0 1 1,-4 9-1,6-14-546,-2 1 308</inkml:trace>
  <inkml:trace contextRef="#ctx0" brushRef="#br0" timeOffset="1739.35">661 177 6435,'0'0'8089,"-2"9"-7745,-5 17 88,2 0 1,-3 49-1,8-73-420,1-1 1,0 0-1,0 1 1,0-1-1,0 0 1,0 0 0,0 0-1,0 0 1,0 0-1,1 0 1,-1 0-1,0 0 1,1-1-1,-1 1 1,0 0 0,1-1-1,-1 1 1,1-1-1,-1 1 1,1-1-1,-1 0 1,1 0-1,0 1 1,-1-1-1,1 0 1,-1-1 0,1 1-1,1 0 1,50-4 183,-51 3-191,0 1 0,0-1-1,-1 0 1,1 0 0,0 0 0,-1 0 0,1-1-1,-1 1 1,0 0 0,1-1 0,-1 1 0,0-1-1,0 1 1,0-1 0,0 0 0,0 1-1,0-1 1,0 0 0,0 0 0,-1 1 0,1-1-1,-1 0 1,0 0 0,1 0 0,-1 0 0,0 0-1,0 0 1,0 0 0,0 0 0,0 1 0,-1-1-1,1 0 1,-1 0 0,1 0 0,-1 0 0,0 0-1,1 1 1,-1-1 0,0 0 0,0 1-1,0-1 1,0 0 0,-1 1 0,1 0 0,0-1-1,-1 1 1,1 0 0,-1-1 0,1 1 0,-1 0-1,1 0 1,-1 0 0,-3-1 0,3 2-6,-5-3-34,0 0 0,0 1 0,-1 0 0,1 0 1,0 1-1,-1 0 0,0 0 0,-9 1 0,16 0-8,8 0-765,14-1 797,0-2 1,-1 0 0,38-11-1,-36 8 0,1 1-1,-1 1 0,46-3 1,-67 7 46,-1 6 30,0 0 1,1 0 0,-1 0-1,2 1 1,-1-1 0,1 0-1,-1-1 1,4 7 0,-4-10-76,0 0 0,0 0 0,0 0 1,0 0-1,0-1 0,1 1 0,-1 0 0,1-1 0,-1 1 1,1-1-1,0 1 0,-1-1 0,1 0 0,0 1 1,0-1-1,0 0 0,0-1 0,0 1 0,0 0 1,0 0-1,0-1 0,0 1 0,1-1 0,-1 0 1,2 0-1,-3 0-24,0 1 0,-1-1 0,1-1 1,-1 1-1,1 0 0,-1 0 0,1 0 1,0 0-1,-1 0 0,1 0 0,-1-1 1,1 1-1,-1 0 0,1-1 0,-1 1 1,1 0-1,-1-1 0,1 1 0,-1 0 1,0-1-1,1 1 0,-1-1 0,0 1 1,1-1-1,-1 1 0,0-1 0,1 1 1,-1-1-1,0 1 0,0-1 0,0 1 1,1-1-1,-4-25-380,2 23 415,0-1 0,-1 0 0,0 1-1,1-1 1,-1 1 0,0 0 0,-1-1 0,1 1-1,0 0 1,-1 0 0,-5-5 0,7 8 31,10 0-27,0-1 1,0 0-1,0-1 1,0 0-1,12-4 1,12-2 9,5 2-1,1 1 0,65 0 0,-105 9 116,1-1-1,-1 0 1,0 1 0,0-1-1,-1 0 1,1 0-1,0 0 1,-4 4-1,-3 5 197,4-8-284,1 0 1,0 1 0,0-1-1,0 1 1,0-1 0,1 1 0,0 0-1,0 0 1,0 0 0,1 0-1,-1 0 1,0 9 0,38-12-107,-28-2-12,1-2 1,-1 1 0,1-1-1,-1-1 1,0 1 0,0-1-1,0-1 1,0 0 0,0 0-1,-1 0 1,13-11 0,-17 13 60,0 0-1,0 0 1,0 0 0,0 0 0,-1-1-1,1 0 1,-1 1 0,0-1 0,0 0-1,0 0 1,0 0 0,0 0 0,-1-1-1,1 1 1,-1 0 0,0-1 0,0 1-1,0-1 1,0 1 0,-1-1 0,1 1-1,-1-1 1,0 0 0,0 1 0,0-1-1,-1 1 1,1-1 0,-1 1 0,0-1-1,-2-5 1,1 6 21,0 1 1,-1 0-1,1-1 1,0 1-1,-1 0 0,0 1 1,1-1-1,-1 0 1,0 1-1,0-1 0,0 1 1,0 0-1,0 0 0,0 0 1,0 0-1,0 1 1,0-1-1,0 1 0,-4 0 1,-64-1 62,68 1-76,1 1-1,-1-1 0,0 0 0,1 1 0,-1 0 0,1-1 0,-1 1 1,1 0-1,0 0 0,-1 1 0,1-1 0,0 0 0,-1 1 0,1-1 1,0 1-1,0 0 0,-2 3 0,2-3-277,1 0 0,-1 0-1,1 1 1,0-1 0,0 0 0,0 1-1,0-1 1,0 1 0,0 0 0,0 4 0,0 9-4694</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6:57.892"/>
    </inkml:context>
    <inkml:brush xml:id="br0">
      <inkml:brushProperty name="width" value="0.035" units="cm"/>
      <inkml:brushProperty name="height" value="0.035" units="cm"/>
      <inkml:brushProperty name="color" value="#004F8B"/>
    </inkml:brush>
  </inkml:definitions>
  <inkml:trace contextRef="#ctx0" brushRef="#br0">4 146 4338,'0'0'7254,"-1"0"-7141,1-1 0,0 1-1,-1 0 1,1-1 0,0 1 0,0 0-1,0-1 1,-1 1 0,1 0 0,0-1-1,0 1 1,0-1 0,0 1 0,0 0 0,0-1-1,0 1 1,0-1 0,0 1 0,0-1-1,0 1 1,0 0 0,0-1 0,0 1-1,0-1 1,0 0 0,37-6-76,87-15 542,-43 16-3452</inkml:trace>
  <inkml:trace contextRef="#ctx0" brushRef="#br0" timeOffset="272.54">66 204 3153,'0'0'7476,"11"0"-4023,44-5-3240,15-8-142,9-3-1305,-28 4-3638,-28 5 1302</inkml:trace>
  <inkml:trace contextRef="#ctx0" brushRef="#br0" timeOffset="599.68">244 4 6659,'0'0'7078,"-4"-2"-6603,4 2-465,-1 0 1,0-1-1,1 1 1,-1 0-1,1 0 1,-1 0-1,1-1 1,-1 1-1,0 0 1,1 0-1,-1 0 1,1 0-1,-1 0 1,0 0-1,1 0 1,-1 0-1,1 0 1,-1 0-1,0 1 1,1-1-1,-1 0 1,1 0-1,-1 1 1,1-1-1,-1 0 1,1 0-1,-1 1 1,0 0-1,1 0 2,-1 1 1,1-1-1,0 0 0,0 1 0,0-1 0,0 1 0,0-1 0,0 0 1,1 1-1,-1-1 0,0 0 0,1 1 0,-1-1 0,1 0 0,0 1 0,-1-1 1,2 2-1,5 8 21,1 0 1,0 0 0,0 0-1,1-1 1,1-1-1,-1 1 1,16 9 0,30 33 22,-53-50-77,0-1 0,-1 1-1,1 0 1,-1 0 0,1 0-1,-1 0 1,0 0 0,0 0-1,0 0 1,0 0 0,0 1 0,0-1-1,-1 0 1,1 0 0,-1 1-1,1-1 1,-1 1 0,0-1-1,0 0 1,0 1 0,0-1-1,0 0 1,-1 1 0,1-1 0,-1 0-1,0 1 1,1-1 0,-1 0-1,0 0 1,0 0 0,-1 0-1,1 1 1,0-2 0,-1 1-1,1 0 1,-1 0 0,1 0 0,-1-1-1,-2 3 1,-8 4-465,1 1-1,-2-1 1,1-1-1,-1 0 1,-16 5 0,23-9 156,-58 22-3240,-3-1-138</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02.742"/>
    </inkml:context>
    <inkml:brush xml:id="br0">
      <inkml:brushProperty name="width" value="0.035" units="cm"/>
      <inkml:brushProperty name="height" value="0.035" units="cm"/>
      <inkml:brushProperty name="color" value="#004F8B"/>
    </inkml:brush>
  </inkml:definitions>
  <inkml:trace contextRef="#ctx0" brushRef="#br0">188 249 10453,'0'0'6237,"-1"-10"-5705,1 10-506,0 0 1,0 0-1,0-1 1,0 1-1,0 0 0,0 0 1,0 0-1,0-1 1,0 1-1,0 0 1,0 0-1,0 0 1,0-1-1,0 1 1,0 0-1,0 0 1,0 0-1,0 0 1,0-1-1,0 1 0,-1 0 1,1 0-1,0 0 1,0 0-1,0-1 1,0 1-1,0 0 1,-1 0-1,1 0 1,0 0-1,0 0 1,0 0-1,0 0 0,-1-1 1,1 1-1,0 0 1,0 0-1,0 0 1,0 0-1,-1 0 1,1 0-1,0 0 1,0 0-1,0 0 1,-1 0-1,1 0 0,0 0 1,0 0-1,0 0 1,-1 0-1,1 1 1,-8 4 68,1 0 0,0 1 1,1 1-1,-1-1 0,1 1 0,0 0 1,1 1-1,-1-1 0,2 1 0,-1 0 1,1 0-1,0 0 0,1 1 0,0 0 1,0-1-1,1 1 0,0 0 0,0 0 0,1 10 1,1-18-96,0 0 1,0 0 0,1 0-1,-1 0 1,0 0 0,1 0-1,-1 0 1,1 0 0,-1 0-1,1 0 1,-1 0-1,1-1 1,0 1 0,0 0-1,-1 0 1,1-1 0,0 1-1,0-1 1,0 1 0,0-1-1,-1 1 1,1-1 0,0 1-1,0-1 1,0 0 0,0 1-1,0-1 1,0 0-1,0 0 1,0 0 0,2 0-1,41 1 44,-32-1-31,-4 0-15,68-5 36,-72 5-39,-1-1 1,1 0-1,-1 1 1,1-1-1,-1-1 1,0 1-1,0 0 1,1-1-1,-1 1 1,0-1 0,0 0-1,0 0 1,-1 0-1,1-1 1,0 1-1,-1-1 1,0 1-1,4-6 1,-5 6 1,0 0 0,0 0 0,-1 0 1,1 0-1,0 0 0,-1 0 0,0 0 0,1 0 1,-1 0-1,0 0 0,0 0 0,0 0 0,-1-1 1,1 1-1,0 0 0,-1 0 0,1 0 0,-1 0 1,0 0-1,0 1 0,1-1 0,-1 0 0,-1 0 1,1 0-1,0 1 0,0-1 0,-1 0 1,1 1-1,0-1 0,-1 1 0,0 0 0,1 0 1,-1-1-1,0 1 0,0 0 0,-3-1 0,-8-5-89,-1 1 0,0 1-1,0 0 1,-15-3-1,15 4-35,-24-5 346,22 5-504,0 0 0,1 0 0,0-2 0,-27-12 0,39 16 192,-1 0 0,1-1 0,-1 1 0,1-1 0,0 0 0,0 0 0,0 0 0,1 0 0,-1 0 0,1-1 0,-1 1 0,1-1 0,0 1 0,1-1 0,-1 0 0,1 0 0,-1 0 0,1 0 0,0 0 0,1 0 0,-1 0 0,1 0 0,-1-7 0,1 8 81,1 0 0,-1 0 0,0-1 0,1 1 0,0 0 0,0 0 0,0 0 0,0-1 0,0 1 0,0 0 0,1 1 0,0-1 0,-1 0 0,1 0 0,0 1 0,0-1 1,5-4-1,-2 3 2,1 0 0,0 0 0,0 1 1,0-1-1,0 1 0,0 0 1,1 1-1,7-2 0,13-3-15,0 3 0,0 0-1,37 0 1,-54 3 24,-5 1-6,1-1 0,-1 1 0,0 0 0,1 0 0,-1 1 0,0 0 0,10 2 0,-14-2 9,1 0 0,0 0 0,-1 0-1,0 0 1,1 1 0,-1-1 0,0 0 0,1 1 0,-1-1 0,0 1-1,0-1 1,0 1 0,0-1 0,0 1 0,-1 0 0,1-1 0,0 1-1,-1 0 1,0 0 0,1 0 0,-1-1 0,0 1 0,0 0 0,0 0 0,0 0-1,0 3 1,0 1 15,-1-1 0,0 0 0,1 1 0,-2-1 0,1 0 0,-1 1-1,1-1 1,-1 0 0,-1 0 0,1 0 0,-1-1 0,0 1 0,0 0 0,0-1-1,-5 6 1,-7 3 2,1 1-1,-34 21 1,35-26-108,0 1 0,1 0 0,0 0-1,-16 18 1,27-26-187,0-1 0,0 1 0,0 0 0,0 0 1,0-1-1,0 1 0,0 0 0,1 0 0,-1 0 0,0 0 0,1 0 0,0 0 0,-1 0 0,1 3 0,0 3-4637</inkml:trace>
  <inkml:trace contextRef="#ctx0" brushRef="#br0" timeOffset="366.02">531 203 5811,'0'0'8569,"-3"3"-8364,-30 57 758,31-55-897,1-1 1,-1 1-1,1-1 0,-1 1 1,1 0-1,1 0 0,-1-1 1,1 1-1,-1 0 0,2 0 1,-1 0-1,0-1 1,2 6-1,-1-9-55,0 0 1,0 0 0,0 0-1,0 0 1,0 0 0,0 0-1,1 0 1,-1-1-1,0 1 1,0 0 0,1-1-1,-1 1 1,0-1 0,1 1-1,-1-1 1,1 0-1,-1 0 1,1 0 0,-1 0-1,1 0 1,-1 0 0,2 0-1,35-2 82,-37 2-88,1 0 1,1 0-1,0-1 0,0 1 1,0-1-1,0 0 0,-1 0 1,1 0-1,0 0 0,-1 0 1,1 0-1,-1-1 0,0 0 1,1 1-1,-1-1 1,0 0-1,0 0 0,0 0 1,0 0-1,0 0 0,0-1 1,2-3-1,-2 1 16,0-1-1,0 1 1,0-1 0,-1 1 0,0-1 0,0 0-1,0 0 1,-1 0 0,0-6 0,0 9-12,-1 1-1,0 0 1,0 0 0,0 0-1,0 0 1,0 0 0,0 1-1,0-1 1,0 0 0,-1 0 0,1 1-1,-1-1 1,0 1 0,1-1-1,-1 1 1,0 0 0,0-1 0,0 1-1,0 0 1,0 0 0,0 1-1,0-1 1,0 0 0,0 1-1,0-1 1,0 1 0,0-1 0,-1 1-1,1 0 1,-3 0 0,1 0-199,0-1 0,0 1 0,0 0 0,0-1 0,0 2 0,0-1 0,0 0 0,0 1 0,0 0 1,0 0-1,0 0 0,0 1 0,1-1 0,-1 1 0,0 0 0,-5 3 0,-3 10-3049,2 0-2112</inkml:trace>
  <inkml:trace contextRef="#ctx0" brushRef="#br0" timeOffset="1746.04">945 361 9172,'0'0'3359,"19"-13"-2572,7-2-639,-6 4-55,-1 0-1,0-2 1,-1 0-1,16-16 1,-28 23-44,-1 0 0,0-1 0,0 1 0,0-1 0,-1 0 0,0-1 0,-1 1 0,1-1 0,-1 1 0,-1-1 0,0 0 0,3-15 0,-2-6 80,0 0 0,-3-36 0,0 40 96,-44 26 479,41 0-680,1 0 1,-1 0-1,0 1 1,1 0-1,-1-1 1,1 1-1,0 0 1,-1 0-1,1 0 1,0 1-1,0-1 1,0 0-1,1 1 1,-1-1-1,1 1 1,-1 0-1,1-1 1,0 1-1,0 0 1,-1 6-1,-2 4 155,2 2 1,0-1-1,0 18 0,1-3 92,-1 75 694,3-56-460,0-47-497,-1-1-1,1 1 1,0-1-1,0 1 1,-1 0-1,1-1 1,0 1-1,0-1 1,0 0-1,0 1 1,0-1 0,0 0-1,0 0 1,-1 1-1,1-1 1,0 0-1,0 0 1,0 0-1,0 0 1,0 0 0,0 0-1,2-1 1,25 0 66,-14-2-79,-1 0 0,0 0 0,0-1 0,0-1 0,19-10 0,38-12-480,-66 26 475,-3 1-31,-1 3 48,0-1 0,1 0 0,0 0 0,-1 1 0,1-1 0,0 0 0,0 0 0,0 0 0,0 0 0,1 0 0,-1 0-1,0 0 1,1 0 0,-1-1 0,1 1 0,0-1 0,0 1 0,-1-1 0,1 1 0,0-1 0,0 0 0,0 0-1,1 0 1,-1 0 0,0 0 0,0-1 0,0 1 0,1-1 0,-1 1 0,0-1 0,1 0 0,-1 0 0,0 0-1,0 0 1,1 0 0,-1 0 0,0-1 0,1 1 0,-1-1 0,0 0 0,0 1 0,0-1 0,4-2 0,-4 1-2,0 0 1,0 0-1,0 0 1,-1 0 0,1-1-1,-1 1 1,1 0-1,-1-1 1,0 1 0,0-1-1,0 1 1,0-1-1,0 0 1,0 1-1,-1-1 1,1 0 0,-1-3-1,5-50-634,-4 41 240,-1-19-351,0 33 720,-1 0 0,1 0 0,0 0 0,0 1 0,0-1 0,-1 0 0,1 0 0,0 1 1,-1-1-1,1 0 0,-1 1 0,1-1 0,-1 0 0,1 1 0,-1-1 0,1 0 0,-1 1 0,0-1 1,1 1-1,-1-1 0,0 1 0,1 0 0,-1-1 0,0 1 0,1 0 0,-1-1 0,0 1 1,0 0-1,0 0 0,1 0 0,-1 0 0,0-1 0,-1 1 0,-5 0-147,-32 4-8,38-3 159,0-1 0,0 1-1,-1-1 1,1 1 0,0-1 0,0 1-1,0 0 1,0-1 0,0 1 0,0 0-1,1 0 1,-1 0 0,0 0 0,0 0-1,0 0 1,1 0 0,-1 0 0,1 0-1,-1 0 1,1 0 0,-1 1 0,1-1-1,0 0 1,-1 0 0,1 0 0,0 1-1,0-1 1,0 0 0,0 2 0,1-2 15,0 0 1,0-1 0,0 1-1,0 0 1,0-1 0,0 1 0,1-1-1,-1 1 1,0-1 0,0 0-1,0 1 1,1-1 0,-1 0 0,0 0-1,1 0 1,-1 0 0,0 0-1,2 0 1,35 0 54,-32 0-60,18 0-1,-12-1-13,-1 0 1,0 1-1,0 1 1,1 0-1,-1 1 1,19 4-1,-29-5 26,1 0 0,-1 0 0,0 0 1,0 0-1,0 1 0,1-1 0,-1 0 0,-1 0 0,1 1 0,0-1 0,0 1 0,0-1 0,-1 1 0,1-1 1,-1 1-1,1-1 0,-1 1 0,1-1 0,-1 1 0,0 0 0,0 3 0,-1 42 537,0-29-259,1-16-266,-1 0 0,1 0 0,0 0 1,0 0-1,0 0 0,1 0 0,-1 0 0,0 0 1,1 0-1,-1-1 0,1 1 0,0 0 1,-1 0-1,1 0 0,0-1 0,0 1 1,0 0-1,1-1 0,-1 1 0,0-1 1,0 1-1,2 0 0,-1-1-12,1-1-1,-1 1 1,0-1 0,0 0-1,0 0 1,0 0 0,0 0-1,0 0 1,0-1 0,1 1-1,-1-1 1,0 1 0,0-1-1,0 0 1,0 0 0,-1 1-1,1-1 1,0-1 0,0 1-1,0 0 1,2-3 0,4-1-22,-1 1 1,0-2-1,0 1 1,-1-1-1,0 0 1,0 0 0,0 0-1,-1-1 1,0 0-1,0 0 1,0-1-1,-1 1 1,0-1-1,-1 0 1,0 0-1,0 0 1,-1 0-1,0-1 1,2-16-1,-4 24 262,-31 7 186,29-5-439,0 0 0,0 1 0,0-1 0,0 0 0,0 1 0,0-1 0,1 1 0,-1 0 0,0-1 0,1 1 0,0 0 0,-1 0 0,1 0 0,0 0 0,0 0 0,0 0-1,0 0 1,0 1 0,0-1 0,1 0 0,-1 0 0,1 1 0,0-1 0,0 0 0,-1 1 0,1-1 0,1 1 0,-1-1 0,0 0 0,1 0 0,-1 1 0,1-1 0,-1 0 0,1 0 0,0 1 0,0-1 0,0 0 0,1 0 0,-1 0 0,0 0 0,1 0 0,-1-1 0,1 1 0,-1 0 0,1-1 0,0 1 0,0-1 0,0 1 0,0-1 0,0 0 0,3 1-1,135 62-1179,-140-63 1183,0-1 0,0 1 0,0 0-1,0 0 1,0-1 0,0 1 0,0 0-1,0 0 1,0 0 0,0-1 0,-1 1-1,1 0 1,0-1 0,0 1-1,-1 0 1,1 0 0,-1-1 0,1 1-1,0-1 1,-1 1 0,0 0 0,1-1-1,-1 1 1,1-1 0,-1 1 0,1-1-1,-1 0 1,0 1 0,1-1 0,-1 1-1,-1-1 1,-16 9-726,-1-1 0,-1-1 0,1-1 0,-21 5 1,-14 1-4386</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08.475"/>
    </inkml:context>
    <inkml:brush xml:id="br0">
      <inkml:brushProperty name="width" value="0.035" units="cm"/>
      <inkml:brushProperty name="height" value="0.035" units="cm"/>
      <inkml:brushProperty name="color" value="#004F8B"/>
    </inkml:brush>
  </inkml:definitions>
  <inkml:trace contextRef="#ctx0" brushRef="#br0">85 146 6515,'0'0'7347,"-11"0"-6432,-12 1-495,-27 1 4462,69-2-5099,85-8-1812,-2 1-7008</inkml:trace>
  <inkml:trace contextRef="#ctx0" brushRef="#br0" timeOffset="92.35">98 159 6131</inkml:trace>
  <inkml:trace contextRef="#ctx0" brushRef="#br0" timeOffset="230.47">98 159 6131,'-71'118'6611,"71"-116"-6211,5-2-336,12 0 32,10 0 16,4 0-96,9-2-16,1-6-528,-1-2-1345,-5 0-896,-4-1 336,-13-1-1889</inkml:trace>
  <inkml:trace contextRef="#ctx0" brushRef="#br0" timeOffset="540.91">228 9 2913,'0'0'11659,"-6"-2"-11152,-18-4-430,24 6-86,0 0 0,-1 0 0,1 0 0,0 0 0,-1 0 0,1 1 0,0-1 0,-1 0 0,1 0 0,0 0 0,-1 1 0,1-1 0,0 0 0,0 0 0,-1 1 0,1-1 0,0 0 0,0 1 0,0-1 0,-1 0 0,1 1 0,0-1 0,0 0 0,0 1 0,0-1 0,0 0 0,0 1 0,0-1 0,0 1 0,0-1 0,0 0 0,0 1 0,0-1 0,0 0 0,0 1 0,0-1 0,0 0 0,0 1 0,0-1 0,0 1 0,0-1 0,1 0 0,-1 1 0,0-1 0,0 0 0,0 0 0,1 1 0,-1-1 0,0 0 0,1 1 0,6 18 212,0-11-140,0 0-1,0 0 0,1-1 1,0 0-1,0-1 1,1 1-1,0-1 0,0-1 1,12 6-1,42 29 90,-59-36-152,0-1 1,0 1 0,0 0 0,0 0-1,-1 0 1,0 0 0,0 1 0,0-1-1,0 1 1,-1 0 0,3 6 0,-4-6-4,0-1 0,-1 0 0,1 1 0,-1-1 0,0 1 0,0-1 1,0 1-1,0-1 0,-1 1 0,0-1 0,0 1 0,0-1 1,-1 0-1,1 1 0,-1-1 0,0 0 0,0 0 0,0 0 1,-1-1-1,1 1 0,-1 0 0,0-1 0,-6 6 0,-8 7-168,-1-1 0,-1 0 0,-29 17 0,10-7-763,-1 5-1136,2-4-2062</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10.292"/>
    </inkml:context>
    <inkml:brush xml:id="br0">
      <inkml:brushProperty name="width" value="0.035" units="cm"/>
      <inkml:brushProperty name="height" value="0.035" units="cm"/>
      <inkml:brushProperty name="color" value="#004F8B"/>
    </inkml:brush>
  </inkml:definitions>
  <inkml:trace contextRef="#ctx0" brushRef="#br0">21 7 9300,'0'0'6435,"-1"-7"-5659,1 7-763,0 0 0,0 0 0,0 1 0,0-1 0,0 0 0,0 0 0,0 0 0,0 0 0,0 0 0,0 0 0,0 0-1,-1 0 1,1 0 0,0 0 0,0 0 0,0 1 0,0-1 0,0 0 0,0 0 0,0 0 0,0 0 0,0 0 0,0 0 0,0 0 0,0 0 0,-1 0 0,1 0 0,0 0 0,0 0 0,0 0 0,0 0 0,0 0 0,0 0-1,0 0 1,0 0 0,0 0 0,-1 0 0,1 0 0,0 0 0,0 0 0,0 0 0,0 0 0,0 0 0,0 0 0,0 0 0,0-1 0,-6 24 214,2-1 0,1 0-1,1 1 1,0 23 0,6 44-2228,-4-88 1720,0 0 1,1 0 0,-1 0 0,0 0-1,1 0 1,0 0 0,-1 0-1,1-1 1,0 1 0,0 0-1,0 0 1,0-1 0,0 1 0,0-1-1,0 1 1,1-1 0,-1 1-1,1-1 1,-1 0 0,1 0-1,-1 1 1,1-1 0,0 0 0,-1-1-1,1 1 1,0 0 0,0 0-1,0-1 1,0 1 0,2 0-1,14-1-3952</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10.728"/>
    </inkml:context>
    <inkml:brush xml:id="br0">
      <inkml:brushProperty name="width" value="0.035" units="cm"/>
      <inkml:brushProperty name="height" value="0.035" units="cm"/>
      <inkml:brushProperty name="color" value="#004F8B"/>
    </inkml:brush>
  </inkml:definitions>
  <inkml:trace contextRef="#ctx0" brushRef="#br0">0 0 15578,'0'109'0,"96"-109"0,-96-109 0,-96 109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17.605"/>
    </inkml:context>
    <inkml:brush xml:id="br0">
      <inkml:brushProperty name="width" value="0.035" units="cm"/>
      <inkml:brushProperty name="height" value="0.035" units="cm"/>
      <inkml:brushProperty name="color" value="#004F8B"/>
    </inkml:brush>
  </inkml:definitions>
  <inkml:trace contextRef="#ctx0" brushRef="#br0">1 166 2753,'0'0'9130,"10"0"-8026,10-1-825,0-1 1,36-9-1,16-3-194,24 8-694,-34 4-4528,-46 2 1439</inkml:trace>
  <inkml:trace contextRef="#ctx0" brushRef="#br0" timeOffset="241.36">99 225 4882,'0'0'8196,"22"-3"-8148,9-2 32,5-5-48,4 2-32,4 0-160,1 1-416,0-1-1025,-10 1-1296,-4-4-481</inkml:trace>
  <inkml:trace contextRef="#ctx0" brushRef="#br0" timeOffset="564.74">246 1 9380,'0'0'2415,"11"-1"-2359,10 2-37,-1 0 0,1 2 1,31 7-1,-40-7-12,0 0 0,-1 0 0,0 1-1,1 1 1,-1 0 0,-1 0 0,1 1 0,18 14-1,-28-19 8,0 0 0,0 0 0,0 0 0,0 0-1,0 1 1,0-1 0,0 0 0,-1 0 0,1 1-1,0-1 1,-1 0 0,1 1 0,-1-1 0,1 1-1,-1-1 1,0 1 0,1-1 0,-1 1 0,0-1 0,0 1-1,0-1 1,0 1 0,0-1 0,-1 2 0,0 0 36,0 0 0,-1 0 0,1 0 1,-1-1-1,0 1 0,1 0 1,-1-1-1,0 0 0,-1 1 1,1-1-1,-3 2 0,-10 7 165,1-2 0,-1 1 0,-23 8 0,27-12-257,-2 1-35,-18 8 263,-36 25-1,57-33-696,1 0 0,0 1 1,1 0-1,-10 11 0,4-2-3510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20.808"/>
    </inkml:context>
    <inkml:brush xml:id="br0">
      <inkml:brushProperty name="width" value="0.035" units="cm"/>
      <inkml:brushProperty name="height" value="0.035" units="cm"/>
      <inkml:brushProperty name="color" value="#004F8B"/>
    </inkml:brush>
  </inkml:definitions>
  <inkml:trace contextRef="#ctx0" brushRef="#br0">18 44 5795,'0'0'8187,"0"-5"-7554,0-10 181,1 42-511,-3 50-54,-4-40-178,1-11-1206,-1 45 0,6-71 1021,0 1 0,0-1-1,0 1 1,0 0 0,0-1-1,0 1 1,0-1 0,1 1-1,-1-1 1,0 1 0,0-1 0,0 1-1,1 0 1,-1-1 0,0 1-1,0-1 1,1 0 0,-1 1-1,1-1 1,-1 1 0,0-1-1,1 1 1,-1-1 0,1 0-1,-1 1 1,1-1 0,-1 0 0,1 0-1,-1 1 1,1-1 0,-1 0-1,1 0 1,-1 0 0,1 1-1,-1-1 1,1 0 0,0 0-1,-1 0 1,1 0 0,-1 0-1,1 0 1,-1 0 0,1 0 0,0-1-1,-1 1 1,2 0 0,2 0-567,18 0-3078</inkml:trace>
  <inkml:trace contextRef="#ctx0" brushRef="#br0" timeOffset="1010.93">353 59 4482,'0'0'8575,"-5"3"-8261,-25 29 125,29-30-417,-1-1 1,1 1-1,0 0 0,0 0 0,0-1 1,0 1-1,0 0 0,1 0 1,-1 0-1,0 0 0,1 0 1,-1 0-1,1 0 0,0 0 1,0 0-1,0 0 0,0 0 0,0 0 1,0 0-1,0 0 0,1 0 1,-1 0-1,2 3 0,0-4-12,1 0 1,-1-1-1,1 1 0,-1 0 0,1-1 1,0 0-1,-1 1 0,1-1 0,-1 0 1,1-1-1,0 1 0,2-1 0,3 1 7,0 0-58,-1-1 0,0 0 0,0 0 0,0-1 1,0 0-1,0 0 0,12-6 0,-17 8 25,0-1-1,-1 0 1,1 0 0,0 1-1,-1-1 1,1 0 0,-1 0-1,0-1 1,1 1-1,-1 0 1,0 0 0,0-1-1,0 1 1,0-1-1,0 1 1,0-1 0,0 1-1,0-1 1,0 0 0,-1 1-1,1-1 1,-1 0-1,1 1 1,-1-1 0,0 0-1,0 0 1,0 0-1,0 1 1,0-1 0,0 0-1,0 0 1,0 1 0,-1-1-1,1 0 1,-1 0-1,1 1 1,-1-1 0,0 0-1,-1-1 1,0-1 15,-1 1 1,0 0 0,1 0-1,-1 0 1,0 1 0,-1-1-1,1 1 1,0 0-1,-1 0 1,1 0 0,-1 0-1,0 0 1,1 1-1,-1-1 1,0 1 0,-6-1-1,-5-1 114,1 1-1,-2 0 0,-21 0 1,36 2-105,29 0-94,233-20-172,-260 19 256,1 1 1,-1 0-1,0 0 1,1 0-1,-1 0 1,0 0-1,1 0 1,-1 1 0,0-1-1,0 0 1,1 1-1,-1-1 1,0 1-1,0-1 1,0 1-1,1-1 1,-1 1-1,0 0 1,0 0 0,0 0-1,0-1 1,0 1-1,0 0 1,1 2-1,-1 0 17,-1 0-1,1 0 1,-1 0-1,1 0 1,-1 0 0,0 0-1,0 0 1,0 0-1,-1 3 1,0 15 164,-6 16 122,5-33-278,1 0 1,0 1-1,0-1 0,0 0 1,0 0-1,1 1 0,-1-1 1,1 1-1,0-1 1,1 0-1,0 8 0,1-11-33,-1 1-1,0-1 0,0 0 1,1 0-1,-1 0 1,0-1-1,1 1 0,-1 0 1,1 0-1,-1-1 1,1 1-1,-1-1 0,1 1 1,0-1-1,-1 0 1,1 0-1,0 1 0,-1-1 1,1 0-1,2-1 1,-3 1-15,0 1 1,1-1-1,-1 0 1,1 0-1,-1 0 1,0 0-1,1 0 1,-1-1-1,1 1 1,-1 0-1,0-1 1,0 1-1,1-1 1,-1 1-1,0-1 1,0 0-1,1 1 1,-1-1-1,0 0 1,0 0-1,0 0 1,0 0-1,0 0 1,1-1-1,-2-1-3,1 0 0,-1-1 0,0 1 0,0 0 0,0 0 0,0 0 0,0 0 0,-1 0 0,0-1 0,1 1 0,-1 0 0,0 0-1,0 0 1,-1 1 0,1-1 0,-1 0 0,1 0 0,-1 1 0,0-1 0,0 1 0,0-1 0,0 1 0,-1 0 0,1 0 0,-1 0 0,1 0 0,-4-1-1,2 0-40,0 0-1,1-1 0,-1 1 0,1-1 0,-1 0 0,1 1 0,0-2 0,1 1 0,-1 0 0,-2-7 0,5 10 61,0 1 0,0-1 1,0 0-1,0 1 0,0-1 0,0 1 0,0-1 1,1 0-1,-1 1 0,0-1 0,1 1 1,-1-1-1,0 1 0,1-1 0,-1 1 1,0-1-1,1 1 0,-1 0 0,1-1 0,-1 1 1,1-1-1,-1 1 0,1 0 0,-1 0 1,1-1-1,-1 1 0,1 0 0,-1 0 0,1 0 1,0-1-1,-1 1 0,1 0 0,0 0 1,26-6-404,-23 5 324,40-4-996,1 1 0,65 3 0,-65 1 3672,-46 3-2249,-1 1-1,1-1 1,-1 1-1,0-1 1,0 0 0,0 0-1,-1 0 1,1 0 0,-6 4-1,-7 10 11,11-12-308,1 1-1,-1 0 1,1 0-1,0 0 1,0 0-1,1 1 1,0-1 0,0 1-1,0-1 1,1 1-1,0 0 1,1 0 0,-1 8-1,3-14-40,0 0-1,-1 1 1,1-1-1,0-1 0,0 1 1,0 0-1,0 0 1,0-1-1,0 1 1,0-1-1,0 0 1,1 1-1,-1-1 1,0 0-1,0 0 1,0 0-1,3-1 0,45-3-266,-46 2 257,0 0 1,0 0 0,-1 0 0,1 0-1,0-1 1,-1 0 0,1 1 0,-1-1-1,0-1 1,0 1 0,0 0 0,0-1-1,-1 0 1,0 1 0,1-1 0,-1 0-1,-1 0 1,1 0 0,0-1 0,-1 1-1,0 0 1,0 0 0,0-1 0,-1 1-1,1-1 1,-1 1 0,0-1 0,0 1-1,-1 0 1,1-1 0,-3-5 0,1 8 16,0-1 0,0 1 0,0 0 0,-1 0 0,1 0 0,-1 0 0,0 0 0,1 1 0,-1-1 0,0 1 0,0 0 0,0-1 0,0 1 0,0 1 0,0-1 0,0 0 0,-1 1 0,1 0 0,0-1 0,0 1 0,-5 1 0,-35 5-1160,42-6 863,-1 1 0,0-1 1,0 1-1,0 0 0,1-1 0,-1 1 0,1 0 0,-1 0 0,0 1 0,1-1 0,0 0 0,-1 0 0,1 1 0,0-1 0,-2 2 0,-2 10-3125</inkml:trace>
  <inkml:trace contextRef="#ctx0" brushRef="#br0" timeOffset="1270.35">1208 4 9989,'0'0'5090,"-58"86"-4834,23-40-48,3-3-144,-3 3 112,4 2-64,-1-4-96,6 2-32,8-8-912,9-13-929,9-10-3970</inkml:trace>
  <inkml:trace contextRef="#ctx0" brushRef="#br0" timeOffset="1797.99">1297 240 5987,'0'0'9297,"-7"6"-8987,1-2-275,1 0 0,0 1 0,0 0 0,1 0 0,-8 10 0,11-14-32,0 0 0,0 0-1,1 1 1,-1-1 0,0 0 0,1 0 0,-1 1-1,1-1 1,-1 0 0,1 1 0,0-1 0,0 1 0,-1-1-1,1 0 1,0 1 0,0-1 0,0 1 0,0-1-1,1 0 1,-1 1 0,0-1 0,1 1 0,-1-1-1,1 0 1,-1 1 0,1-1 0,-1 0 0,1 0-1,0 0 1,0 1 0,0-1 0,0 0 0,0 0-1,0 0 1,0 0 0,0 0 0,0 0 0,0-1-1,0 1 1,1 0 0,-1-1 0,2 2 0,6 1 30,-1 0 1,0 0-1,1-1 1,0 0-1,-1 0 1,1-1-1,15 0 1,66-4-115,-70 2-88,-7 0 57,-1-1 1,0 0-1,21-7 0,-31 8 107,1 0-1,0 0 1,-1 0 0,0 0-1,1-1 1,-1 1 0,0-1-1,1 1 1,-1-1 0,0 0-1,1-2 1,-2 3 16,-1 0 1,1 0-1,-1 0 0,1 1 0,-1-1 1,0 0-1,1 0 0,-1 0 0,0 0 0,0 0 1,0 0-1,0 0 0,0 0 0,0 0 1,0 0-1,0 0 0,0 0 0,0 0 1,-1 0-1,1 0 0,0 0 0,-1 0 1,1 0-1,-1 0 0,1 0 0,-1 0 1,1 1-1,-1-1 0,0 0 0,0 0 1,-7-5 28,0 1 0,0 0 1,0 1-1,0 0 1,-1 0-1,0 0 1,0 2-1,0-1 1,0 1-1,-10-1 1,1-2-38,-9 0-50,13 2 83,0 0 0,0 0 0,-14-7 0,26 9-35,-1 0 1,1 0 0,0 0 0,0 0 0,-1 0 0,1-1 0,0 1 0,0-1 0,0 0 0,0 1 0,0-1 0,1 0 0,-1 0 0,0 0 0,1-1 0,0 1 0,-1 0-1,1 0 1,0-1 0,0 1 0,0-1 0,0-3 0,0 2-73,1 0-1,0 1 1,0-1 0,0 1-1,1-1 1,-1 0 0,1 1-1,0-1 1,-1 1 0,2-1-1,-1 1 1,0 0-1,1-1 1,0 1 0,-1 0-1,1 0 1,4-4 0,-1 2-2,0 0 0,0 0 0,0 1 0,1 0 0,0 0 0,0 0 0,0 1 0,11-5 0,0 2-13,0 0 0,1 1 0,-1 1 0,1 1 0,0 1 1,27-1-1,-43 3 83,0 0 1,0-1 0,-1 1-1,1 0 1,0 1 0,0-1-1,0 0 1,0 0 0,0 1-1,-1-1 1,1 1 0,0 0-1,0 0 1,-1-1 0,1 1-1,-1 0 1,1 0 0,0 0-1,-1 1 1,0-1 0,1 0-1,-1 0 1,0 1 0,0-1-1,2 3 1,-1 1 8,-1 0-1,0 0 1,0 0-1,0 0 1,-1 0 0,0 0-1,0 10 1,0-3 42,0-3-92,-1 1 0,0-1 1,0 0-1,-1 1 0,0-1 1,0 0-1,-1 0 0,0 0 0,-1-1 1,0 1-1,-1-1 0,1 0 1,-1 0-1,-1 0 0,-6 7 1,-18 16-3370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37:13.932"/>
    </inkml:context>
    <inkml:brush xml:id="br0">
      <inkml:brushProperty name="width" value="0.035" units="cm"/>
      <inkml:brushProperty name="height" value="0.035" units="cm"/>
      <inkml:brushProperty name="color" value="#004F8B"/>
    </inkml:brush>
  </inkml:definitions>
  <inkml:trace contextRef="#ctx0" brushRef="#br0">152 170 4498,'0'0'6651,"-24"-40"-4306,22 39-2315,-1 0 0,1 0 0,-1 0 1,0 1-1,0 0 0,1-1 0,-1 1 0,0 0 0,0 0 0,1 0 0,-1 1 0,0-1 0,1 1 0,-1-1 0,0 1 0,1 0 1,-1 0-1,1 0 0,-1 1 0,1-1 0,-1 0 0,1 1 0,0 0 0,0-1 0,0 1 0,0 0 0,-3 4 0,-1 0-25,1-1-1,-1 2 0,1-1 0,1 0 1,-1 1-1,1 0 0,0 0 0,-3 10 1,5-10 8,0 0 1,0 1 0,1-1 0,0 1 0,0 13-1,2-20-9,0 0 1,0 0-1,0-1 0,0 1 0,0 0 0,0-1 0,0 1 1,0-1-1,0 1 0,0-1 0,1 0 0,-1 1 0,0-1 0,0 0 1,0 0-1,0 0 0,1 0 0,-1 0 0,2 0 0,32 1 46,-32-2-44,10 2 11,0-2-1,0 0 1,0 0 0,18-5-1,-27 5-11,1-1-1,-1 1 0,0-1 0,0 0 0,-1 0 0,1 0 0,0 0 0,-1-1 0,1 0 1,-1 1-1,0-1 0,0 0 0,0-1 0,0 1 0,0-1 0,-1 1 0,3-5 0,-4 5 0,1 0-1,-1 0 0,1 0 0,-1 0 0,0 0 0,0 0 1,0 0-1,-1-1 0,1 1 0,-1 0 0,0 0 1,0-1-1,0 1 0,0 0 0,0-1 0,-1 1 0,1 0 1,-1 0-1,0 0 0,0 0 0,0-1 0,-1 1 0,1 0 1,-1 1-1,1-1 0,-1 0 0,0 0 0,0 1 1,0-1-1,-1 1 0,1 0 0,-1 0 0,1 0 0,-1 0 1,0 0-1,1 0 0,-1 0 0,0 1 0,0 0 0,0-1 1,-7 0-1,5 1-169,-36 0 513,40 1-472,0 0 0,0 0 0,0 0 0,0 0 0,0 1 0,0-1 0,1 0 0,-1 0 0,0 1 0,0-1 0,0 1 0,0-1 0,1 1 0,-1-1 0,0 1 0,0-1 0,1 1 0,-1 0 0,1-1 0,-1 1 0,0 0 0,1 0 0,-1 0 0,1-1 0,0 1 0,-1 0 0,1 0 0,0 0 0,-1 0 0,1 0 0,0-1 0,0 1 0,0 0 0,0 2 0,0 4-3367,0-2 21</inkml:trace>
  <inkml:trace contextRef="#ctx0" brushRef="#br0" timeOffset="969.53">446 221 3249,'0'0'7188,"0"-8"-6206,0-15-483,0 5 3123,-23 24-3288,20-4-332,0 1-1,1 0 1,0 0-1,0 0 1,0 0 0,0 0-1,0 0 1,0 1-1,1-1 1,0 1 0,-1-1-1,1 1 1,1-1-1,-1 1 1,0 0 0,1-1-1,0 1 1,0 0-1,1 6 1,-1-9-15,1 0 1,0-1-1,0 1 0,0 0 0,0-1 1,0 1-1,1-1 0,-1 0 0,0 1 1,0-1-1,0 0 0,0 1 1,0-1-1,1 0 0,-1 0 0,0 0 1,0 0-1,0 0 0,0 0 1,1-1-1,1 1 0,29-5-78,-29 4 83,1-1 1,0 1-1,-1-1 1,1 0-1,-1 0 0,0 0 1,0-1-1,1 1 1,-2-1-1,1 0 0,0 0 1,0 0-1,-1 0 0,0 0 1,0-1-1,1 1 1,-2-1-1,1 1 0,0-1 1,-1 0-1,0 0 0,0 1 1,0-1-1,0 0 1,-1 0-1,1 0 0,-1-5 1,-36 5-319,18 4-334,-42 2 2019,36 9-3374,23-10 1629,0 0-1,1 0 1,-1 0 0,0 0-1,0 0 1,1 0 0,-1 0-1,0 0 1,1 1 0,-1-1-1,1 0 1,0 0 0,-1 1-1,1-1 1,0 0-1,0 1 1,0 1 0,0 2-3123</inkml:trace>
  <inkml:trace contextRef="#ctx0" brushRef="#br0" timeOffset="1387.79">798 152 7395,'0'0'6011,"-4"-2"-5771,2 2-217,0-1-1,0 1 0,0 0 0,-1 0 1,1 0-1,0 0 0,0 0 1,0 1-1,0-1 0,0 1 1,0-1-1,0 1 0,0 0 0,0 0 1,0-1-1,0 1 0,0 1 1,1-1-1,-1 0 0,0 0 1,1 1-1,-1-1 0,1 1 0,-1-1 1,1 1-1,0 0 0,0-1 1,0 1-1,0 0 0,0 0 1,0 0-1,0 0 0,0 0 0,1 0 1,-1 0-1,1 0 0,0 0 1,-1 3-1,2-4-17,-1 0 0,0 0 0,1 0 0,-1-1 1,1 1-1,-1 0 0,1 0 0,-1 0 0,1 0 0,0 0 0,-1 0 0,1-1 1,0 1-1,0 0 0,0-1 0,-1 1 0,1-1 0,0 1 0,0-1 0,0 1 1,0-1-1,0 1 0,0-1 0,0 0 0,0 0 0,0 1 0,0-1 1,0 0-1,1 0 0,0 0 0,41 2-108,-36-3 34,-3 1 44,3 1-66,1-1 1,0-1-1,0 1 1,-1-1-1,1-1 1,9-2-1,-15 3 85,0 0 0,0 0-1,0 0 1,0 0 0,0 0 0,-1 0-1,1-1 1,-1 1 0,1-1 0,-1 1-1,1-1 1,-1 0 0,0 1-1,0-1 1,0 0 0,0 0 0,0 0-1,0 0 1,0 0 0,-1 0-1,1 0 1,-1 0 0,1 0 0,-1 0-1,0 0 1,0 0 0,0-1 0,0-1-1,0 2 23,0 0 1,0 0-1,-1 0 0,1 0 0,-1 0 0,1 0 0,-1 0 0,0 0 1,0 0-1,1 1 0,-1-1 0,0 0 0,-1 1 0,1-1 1,0 0-1,0 1 0,-1-1 0,1 1 0,-1 0 0,1 0 0,-1-1 1,0 1-1,1 0 0,-1 0 0,0 0 0,0 1 0,0-1 0,0 0 1,0 1-1,0-1 0,0 1 0,0 0 0,0-1 0,0 1 1,0 0-1,-4 1 0,2-1-177,0 0 0,0 1 0,-1-1 1,1 1-1,0 0 0,0 0 0,-8 4 0,9-4-280,1 0 0,-1 1-1,1-1 1,-1 1 0,1 0 0,0-1-1,0 1 1,0 0 0,0 1 0,0-1-1,-3 4 1,0 5-4164</inkml:trace>
  <inkml:trace contextRef="#ctx0" brushRef="#br0" timeOffset="1794.28">1404 45 9316,'0'0'5779,"0"-17"-4696,-2 23-1014,0-1 0,-1 0 0,1 0-1,-1 0 1,0 0 0,0-1 0,0 1 0,-1-1 0,0 0-1,-5 5 1,-8 11 223,-30 44-136,3 1 0,2 2 1,3 2-1,-40 101 0,75-157-704,0 1 0,0 0 0,-1 16 0,2 17-5159,3-34-1249</inkml:trace>
  <inkml:trace contextRef="#ctx0" brushRef="#br0" timeOffset="2552.46">1752 241 5955,'0'0'7913,"-3"-3"-7246,2 1-594,0 0 0,0 1 1,0 0-1,0-1 0,0 1 1,-1 0-1,1 0 0,0-1 1,-1 1-1,1 0 0,-1 0 0,1 0 1,-1 1-1,0-1 0,1 0 1,-1 1-1,0-1 0,1 1 1,-1-1-1,0 1 0,0 0 1,0 0-1,1 0 0,-3 0 1,0 1 5,0-1 1,0 1 0,1 1 0,-1-1 0,0 0 0,1 1-1,-1 0 1,1 0 0,0 0 0,-1 0 0,-3 4 0,3-3-44,-1 2 1,0-1 0,1 0-1,0 1 1,0 0 0,0 0-1,1 0 1,0 0 0,0 0-1,0 1 1,1 0 0,-1-1-1,1 1 1,1 0 0,-3 12-1,4-17-42,1 1-1,-1 0 1,1 0-1,-1-1 1,1 1 0,0 0-1,0-1 1,-1 1-1,1-1 1,0 1-1,1-1 1,-1 1 0,0-1-1,0 0 1,1 0-1,-1 1 1,0-1-1,1 0 1,-1 0 0,1-1-1,0 1 1,-1 0-1,1 0 1,0-1-1,-1 1 1,1-1 0,0 1-1,-1-1 1,1 0-1,0 0 1,3 0-1,66 3-591,-57-4 434,-11 1 150,-1 0 1,1 0-1,0 0 1,0 0-1,0-1 1,0 0-1,0 1 1,-1-1-1,1 0 1,0 0-1,0 0 1,-1-1-1,1 1 1,-1-1-1,0 1 1,1-1-1,-1 0 1,0 0-1,0 0 1,0 0-1,0 0 1,0-1-1,2-3 1,-2 2 30,-1 0-1,1 0 1,-1 0 0,0 0 0,0 0-1,0 0 1,-1 0 0,0 0 0,1-1-1,-1 1 1,-1 0 0,1 0 0,0-1-1,-1 1 1,-2-8 0,1 9-13,1 0 1,-1 0 0,0 0-1,0 0 1,0 0 0,0 0 0,0 0-1,-1 1 1,1-1 0,-1 1-1,0 0 1,-3-3 0,-44-25 131,26 16-18,19 12-129,1-1 0,-1 1 0,1-2 0,-1 1 1,1 0-1,0-1 0,0 1 0,1-1 1,-1 0-1,1-1 0,0 1 0,0-1 1,0 1-1,0-1 0,1 0 0,0 0 1,0 0-1,0 0 0,1 0 0,0 0 1,0 0-1,0-1 0,0 1 0,1 0 1,0-1-1,0 1 0,1-1 0,-1 1 0,3-8 1,-2 11-29,0 0-1,0 0 1,0 0 0,0 0 0,0 0 0,1 0 0,-1 1 0,0-1-1,1 0 1,0 1 0,-1-1 0,1 1 0,0 0 0,0 0 0,-1 0-1,1 0 1,0 0 0,0 0 0,0 0 0,1 0 0,-1 1 0,0-1 0,0 1-1,0-1 1,0 1 0,3 0 0,65-4-1285,-60 5 1186,5-2-22,-11 1 122,1 0 0,0 0 0,0 0 0,-1 0 0,1 1 0,0 0 0,8 2 0,-11-2 37,-1 0 1,1 0-1,-1 0 0,0 1 0,0-1 1,1 0-1,-1 0 0,0 1 1,0-1-1,0 1 0,0-1 0,0 1 1,-1-1-1,1 1 0,0-1 1,-1 1-1,1 0 0,-1-1 0,1 1 1,-1 0-1,0 0 0,0-1 1,0 1-1,0 0 0,0 3 0,-1 7 10,-1-1 0,0 1-1,0 0 1,-1-1 0,0 0-1,-1 0 1,-1 0 0,0 0-1,0 0 1,-1-1 0,0 0-1,-1 0 1,0-1 0,0 0-1,-13 12 1,-11 17-4472,17-24-17</inkml:trace>
  <inkml:trace contextRef="#ctx0" brushRef="#br0" timeOffset="2937.04">1965 170 10725,'0'0'3866,"-6"8"-3773,2-4-88,1-2 4,1 0 1,-1 1-1,1 0 0,0-1 0,0 1 0,0 0 0,0 0 0,0 0 1,0 0-1,1 1 0,0-1 0,0 0 0,0 0 0,0 1 1,0-1-1,0 1 0,1-1 0,0 1 0,0-1 0,0 5 0,1-6-5,0-1-1,0 0 1,0 1-1,0-1 1,0 0-1,0 0 1,0 0-1,0 0 1,1 0-1,-1 0 1,0 0-1,1-1 0,-1 1 1,1 0-1,-1-1 1,1 1-1,-1-1 1,1 1-1,-1-1 1,1 0-1,-1 0 1,1 0-1,1 0 1,44 3 38,-43-3-39,4 0-2,0 0 0,0 0 1,0-1-1,0 1 0,0-2 1,-1 1-1,10-4 0,-15 4 4,0 0 0,0-1-1,0 1 1,0-1 0,0 1-1,0-1 1,0 0-1,-1 0 1,1 0 0,-1 0-1,1 0 1,-1 0 0,0 0-1,1-1 1,-1 1 0,0 0-1,-1-1 1,1 1-1,0 0 1,-1-1 0,1 1-1,-1-1 1,0 1 0,0-1-1,0 1 1,-1-5 0,2 4-3,-1 1 1,-1-1-1,1 1 1,0-1 0,-1 0-1,1 1 1,-1-1-1,0 1 1,0 0 0,0-1-1,0 1 1,0-1 0,-1 1-1,1 0 1,0 0-1,-1 0 1,0 0 0,0 0-1,1 0 1,-1 0-1,-3-1 1,1 0-10,-1 1 0,1 0 0,-1 0 0,1 0 0,-1 1 0,0-1 0,0 1 0,0 0 0,0 1 0,-8-1 0,1 1-14,0 0 0,0 1 1,0 0-1,0 1 0,0 1 1,1 0-1,-1 0 0,1 1 1,-11 6-1,-53 42-3298,43-26-2038</inkml:trace>
  <inkml:trace contextRef="#ctx0" brushRef="#br0" timeOffset="5442.5">883 32 5202,'0'0'6169,"-1"0"-6143,1-1 1,-1 0-1,1 1 0,-1-1 1,1 0-1,-1 1 1,1-1-1,-1 1 1,1-1-1,-1 1 1,0-1-1,1 1 1,-1 0-1,0-1 1,0 1-1,1 0 1,-1-1-1,0 1 1,0 0-1,1 0 1,-1 0-1,0 0 1,0 0-1,0-1 1,1 2-1,-2-1 1,-11 29 70,1 0 0,1 1 1,-14 62-1,7 31-549,8-47-2764,2-38-245</inkml:trace>
  <inkml:trace contextRef="#ctx0" brushRef="#br0" timeOffset="6098.02">2054 114 6067,'0'0'6963,"0"-3"-6355,0 26-608,0 8 80,-13 4-80,-5 4-192,0 4-1248,-4-2-3155</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40:05.932"/>
    </inkml:context>
    <inkml:brush xml:id="br0">
      <inkml:brushProperty name="width" value="0.035" units="cm"/>
      <inkml:brushProperty name="height" value="0.035" units="cm"/>
      <inkml:brushProperty name="color" value="#004F8B"/>
    </inkml:brush>
  </inkml:definitions>
  <inkml:trace contextRef="#ctx0" brushRef="#br0">28 308 9893,'0'0'7550,"10"9"-3973,9-5-4060,0 0 0,1-1 0,0-1 0,0-1 0,-1 0 0,24-3 0,4 1-5006,-32 1 590</inkml:trace>
  <inkml:trace contextRef="#ctx0" brushRef="#br0" timeOffset="258.12">1 497 2865,'0'0'8980,"120"-18"-8980,-84 8 96,-5 2-80,-9-2-16,-4 5-704,-9 0-1665</inkml:trace>
  <inkml:trace contextRef="#ctx0" brushRef="#br0" timeOffset="924.68">856 158 5426,'0'0'7471,"3"-15"-6567,8-50 75,-11 64-935,0 0 0,0 0 0,0 0 0,0 0-1,0-1 1,0 1 0,-1 0 0,1 0 0,0 0 0,0 0 0,-1 0 0,1-1-1,-1 1 1,1 0 0,-1 0 0,0 0 0,1 0 0,-1 0 0,0 1 0,0-1-1,1 0 1,-1 0 0,0 0 0,0 1 0,0-1 0,0 0 0,0 1 0,0-1-1,0 1 1,0-1 0,-3 0 0,-32-3 334,30 4-279,-3 0-55,0 0 0,0 0 1,0 1-1,-1 0 0,1 0 1,0 1-1,0 1 0,1-1 0,-1 2 1,0-1-1,-8 5 0,13-5-42,0-1-1,0 1 1,0 0 0,0 0-1,1 0 1,-1 1-1,1-1 1,0 1 0,0 0-1,0 0 1,1 0-1,-1 0 1,1 0 0,0 0-1,0 1 1,1-1 0,-1 1-1,1 0 1,0-1-1,0 1 1,0 0 0,1 9-1,-1-9-10,1 0 0,0 0 0,0 0 0,0 0 0,1 1 0,-1-1 0,1 0-1,1 0 1,-1-1 0,1 1 0,0 0 0,0 0 0,0-1 0,0 1 0,1-1 0,0 0 0,0 1 0,0-1-1,0-1 1,1 1 0,0 0 0,-1-1 0,1 0 0,1 0 0,-1 0 0,6 3 0,64 34-25,-58-33-56,0 1 0,-1 0 0,0 2 0,0 0 0,19 17 0,-32-26 81,0 0 0,-1 1-1,1-1 1,-1 0 0,1 1 0,-1 0 0,0-1-1,1 1 1,-1 0 0,0 0 0,0 0-1,0 0 1,-1 0 0,1 0 0,0 0-1,-1 0 1,1 0 0,-1 0 0,0 0 0,1 0-1,-1 0 1,0 0 0,-1 1 0,1-1-1,0 0 1,0 0 0,-1 0 0,1 0-1,-1 0 1,0 0 0,0 0 0,0 0-1,0 0 1,0 0 0,0-1 0,0 1 0,0 0-1,-1-1 1,1 1 0,-1-1 0,1 1-1,-1-1 1,0 0 0,0 1 0,1-1-1,-1 0 1,-4 1 0,-4 4 52,0-1 1,0 0-1,-1-1 1,0 0-1,0 0 0,0-1 1,-20 2-1,27-5-99,-9 2 248,1-1 0,-1 0 1,0-2-1,0 1 0,-15-4 1,26 4-262,-1 0 0,1-1 1,0 0-1,0 1 0,0-1 0,0 0 1,0 0-1,0 0 0,0 0 1,1-1-1,-1 1 0,0 0 1,1-1-1,-1 1 0,0-1 1,1 0-1,0 1 0,-1-1 1,1 0-1,0 0 0,0 0 0,0 0 1,0 0-1,1 0 0,-1 0 1,0 0-1,1 0 0,-1 0 1,1-1-1,0 1 0,0 0 1,0 0-1,0 0 0,0-1 1,0 1-1,1 0 0,0-3 0,-1 3-170,1 1-1,-1-1 1,1 1 0,0 0-1,-1-1 1,1 1-1,0-1 1,0 1-1,0 0 1,0 0-1,0-1 1,0 1-1,0 0 1,0 0-1,1 0 1,-1 0-1,0 0 1,1 1-1,-1-1 1,2 0-1,19-10-3945</inkml:trace>
  <inkml:trace contextRef="#ctx0" brushRef="#br0" timeOffset="2984.77">1124 387 6547,'0'0'8009,"2"-12"-7243,6-41-249,-8 53-494,0-1 1,0 0-1,0 0 0,0 0 0,0 0 1,0 0-1,-1 0 0,1 0 0,0 0 1,0 0-1,-1 0 0,1 1 0,0-1 1,-1 0-1,1 0 0,-1 0 0,1 1 1,-1-1-1,0 0 0,1 1 0,-1-1 1,0 0-1,1 1 0,-1-1 0,0 1 1,0-1-1,0 1 0,1-1 0,-1 1 1,0 0-1,0-1 0,0 1 0,-1 0 1,-32-1 241,26 1-160,0 0-51,0 0 0,0 1 0,0 0 0,0 0 0,0 1 0,0 0 0,0 0 0,1 1 0,-1 0 0,-11 7 0,15-8-49,0 1 0,1 0 0,-1 0 0,0 1 0,1-1 0,0 1 0,0-1 0,0 1 0,0 0 0,0 0 0,1 1 0,0-1 0,0 0 0,0 1 0,0 0 0,1-1 0,0 1 0,0 0-1,-1 6 1,2-9-18,-1 1 0,1-1 0,-1 0 0,1 1 0,0-1 0,0 0 0,0 0 0,0 1 0,0-1 0,1 0 0,-1 1-1,1-1 1,0 0 0,-1 0 0,1 0 0,0 1 0,0-1 0,0 0 0,0 0 0,1 0 0,-1-1 0,1 1 0,-1 0-1,1 0 1,2 2 0,2-2-54,-1 0 0,1 0-1,-1-1 1,1 0-1,-1 1 1,1-2 0,0 1-1,-1-1 1,11-1 0,-11 1 15,-1 0 0,1-1 0,-1 1 1,1-1-1,-1-1 0,1 1 0,-1-1 1,0 1-1,0-1 0,0 0 0,0-1 1,0 1-1,0-1 0,0 1 1,5-7-1,-1 1 33,-1 0 1,-1-1-1,1 1 1,-1-1-1,8-17 1,-14 29 53,0 0 0,0-1 1,-1 1-1,1 0 0,0-1 1,-1 1-1,0 0 0,1-1 1,-3 5-1,0 3 9,1-4-48,1 0 0,0 0 0,0-1 0,1 1 0,-1 0 0,1 0 0,0 0 0,1 0 0,1 7 0,-1-11-4,0 0 1,0 0-1,0 0 0,0-1 0,0 1 0,1-1 0,-1 1 1,1-1-1,-1 1 0,1-1 0,-1 0 0,1 1 0,0-1 1,-1 0-1,1 0 0,0 0 0,0 0 0,0-1 0,0 1 1,0-1-1,0 1 0,0-1 0,0 1 0,0-1 0,0 0 1,0 0-1,0 0 0,0 0 0,2-1 0,5 2 29,-1-1 0,0 0 0,1-1 0,-1 0-1,0 0 1,0-1 0,0 0 0,0 0 0,0-1-1,0 0 1,0 0 0,-1-1 0,1 0 0,-1 0-1,0-1 1,-1 0 0,1 0 0,-1-1 0,0 1-1,0-1 1,-1-1 0,0 1 0,0-1 0,7-12 0,-1-7-79,-1 0 0,-1-1 1,-2 0-1,-1 0 1,-1-1-1,-1 0 1,-1 1-1,-3-55 1,0 78 103,0 1-1,-1-1 1,1 1 0,-1-1 0,0 0-1,0 1 1,0-1 0,-1 1-1,1 0 1,-1 0 0,0-1 0,0 1-1,0 0 1,0 0 0,-5-4 0,6 6-38,0 0 1,0 0 0,-1 0 0,1 0 0,0 0-1,-1 0 1,1 1 0,-1-1 0,1 1 0,-1-1-1,1 1 1,-1-1 0,0 1 0,1 0 0,-1 0 0,1-1-1,-1 1 1,0 0 0,1 1 0,-1-1 0,1 0-1,-1 0 1,1 1 0,-1-1 0,1 1 0,-1-1-1,1 1 1,-1 0 0,1-1 0,-1 1 0,1 0-1,0 0 1,-1 0 0,1 0 0,0 0 0,0 1 0,0-1-1,-1 2 1,-8 9 5,1 0-1,0 1 0,1 0 1,0 0-1,1 1 1,1 0-1,0 0 0,1 1 1,0-1-1,-3 25 1,1 3 45,2 1 0,1 66 1,4-104-71,0 0 0,0 0 1,0 0-1,1 0 0,0 0 1,0 0-1,0 0 0,1-1 1,-1 1-1,1 0 0,0-1 1,1 1-1,-1-1 0,1 0 1,0 0-1,0 0 0,0 0 1,4 3-1,-4-5 3,0 1 0,1-1 0,-1-1 0,1 1 0,0 0 0,0-1 1,-1 0-1,1 0 0,0 0 0,0 0 0,0-1 0,0 1 0,0-1 0,0 0 0,0 0 1,0-1-1,0 1 0,0-1 0,0 0 0,0 0 0,-1 0 0,1 0 0,4-3 0,6-2 38,0-1 0,0 0-1,-1-1 1,0-1-1,0 0 1,11-12-1,69-72-703,-38 36 10,-55 56 659,1 0-1,0 0 0,0 0 0,0 0 1,-1 0-1,1 0 0,0 0 1,1 0-1,-1 1 0,0-1 1,0 0-1,0 1 0,0-1 1,0 1-1,1-1 0,-1 1 0,0-1 1,1 1-1,-1 0 0,0 0 1,0 0-1,1 0 0,-1 0 1,0 0-1,1 0 0,-1 0 1,0 0-1,1 1 0,-1-1 1,0 0-1,0 1 0,1-1 0,-1 1 1,0-1-1,0 1 0,0 0 1,0 0-1,0-1 0,0 1 1,0 0-1,0 0 0,0 0 1,0 0-1,0 0 0,0 0 1,-1 0-1,1 0 0,0 1 0,-1-1 1,1 2-1,2 3-25,0 1 0,0 1 0,-1-1 0,0 0 1,-1 1-1,1-1 0,-1 1 0,0 9 0,-1-17 98,-1-38 141,1 36-210,0 0 0,0-1 0,-1 1-1,1 0 1,0-1 0,-1 1 0,0 0 0,1-1 0,-1 1 0,0 0 0,0 0 0,0 0 0,-1 0 0,1 0 0,0 0 0,-1 0 0,1 0 0,-1 1 0,0-1-1,1 1 1,-1-1 0,0 1 0,0-1 0,0 1 0,0 0 0,0 0 0,0 0 0,-1 0 0,1 0 0,0 1 0,0-1 0,-1 1 0,1-1 0,0 1 0,-1 0-1,1 0 1,-1 0 0,-3 1 0,0 0 3,1 0-1,-1 1 1,0-1 0,0 1-1,1 1 1,0-1-1,-1 1 1,1 0-1,0 0 1,0 1-1,0 0 1,1-1 0,0 1-1,-6 6 1,2 1 14,0-1 1,1 1 0,0 0 0,-5 13-1,10-21-23,0 1 0,1 0 0,-1 0-1,1 0 1,0 0 0,0 0 0,0 1-1,1-1 1,-1 0 0,1 0 0,0 0 0,1 1-1,-1-1 1,0 0 0,1 0 0,2 7-1,-2-10-6,0 0 0,0-1-1,0 1 1,1 0 0,-1-1 0,0 1-1,0-1 1,0 0 0,0 1-1,1-1 1,-1 0 0,0 0 0,0 0-1,1 0 1,-1 0 0,0 0-1,0 0 1,1 0 0,-1 0 0,2-1-1,29-7 228,-17-3-177,1 0 0,-2 0 0,0-1 0,0-1 0,-1 0 0,-1-1 0,0-1 0,14-22 0,-25 48 2,3 46 37,-4-55-72,0 0-1,0 0 0,1 0 1,-1-1-1,1 1 0,-1 0 1,1 0-1,-1-1 0,1 1 0,0-1 1,0 1-1,0 0 0,0-1 1,0 0-1,0 1 0,1-1 1,-1 0-1,0 1 0,1-1 0,-1 0 1,1 0-1,-1 0 0,1 0 1,-1 0-1,1-1 0,0 1 1,-1 0-1,3 0 0,2-1 36,-1 1-1,1-1 1,0 0-1,-1 0 1,1-1 0,0 0-1,-1 0 1,1 0-1,-1 0 1,1-1-1,-1 0 1,0 0 0,0-1-1,0 0 1,0 1-1,9-8 1,-8 4 21,-1 0 0,1-1 0,-1 0 0,0 0 0,0 0 0,-1-1 0,0 1 0,-1-1-1,0 0 1,4-15 0,-2 10-41,5-27 268,-10 40-301,0-1 0,1 1 0,-1 0 1,0 0-1,1-1 0,-1 1 0,1 0 0,-1 0 0,1 0 1,-1 0-1,1-1 0,-1 1 0,1 0 0,-1 0 0,0 0 1,1 0-1,-1 0 0,1 0 0,-1 0 0,1 0 0,-1 1 1,1-1-1,-1 0 0,1 0 0,-1 0 0,0 0 0,1 1 1,-1-1-1,1 0 0,-1 0 0,0 1 0,1-1 0,0 1 1,15 7-85,-13-3 123,0-1 0,0 1 0,0 0 0,0-1 0,-1 1 1,0 1-1,0-1 0,0 0 0,0 0 0,-1 1 0,0-1 0,0 1 0,-1-1 0,1 1 0,-1-1 0,-1 1 0,0 9 0,0 4 120,2-18-151,0 0-1,1 0 1,-1-1-1,0 1 1,0 0 0,0-1-1,0 1 1,0-1 0,1 0-1,-1 1 1,0-1 0,1 0-1,-1 0 1,0 0 0,0 0-1,1 0 1,-1 0 0,0 0-1,3 0 1,27-3 231,-29 2-175,1 0 0,0 0 0,0 0 0,-1 0 0,1-1 0,-1 1 0,1-1 0,-1 0 0,1 1 0,-1-1 0,0-1 0,0 1 0,0 0 0,0 0 0,-1-1 0,1 1 0,0-1 0,-1 1 0,0-1 0,0 0 0,1 1 0,-2-1 0,1 0 0,0 0 0,0 0 0,-1-4 0,0 6 278,2 2-331,-1-1 1,0 1-1,1-1 0,-1 1 1,0 0-1,0-1 0,1 1 1,-1 0-1,0 0 1,0 0-1,0 0 0,0 0 1,0 0-1,1 2 0,15 11-40,-15-12 31,1-1-1,-1 0 1,1 0 0,0 0-1,-1-1 1,1 1-1,0-1 1,-1 1-1,1-1 1,0 0 0,0 0-1,-1 0 1,1 0-1,0 0 1,0-1 0,-1 1-1,1-1 1,0 0-1,-1 0 1,1 0-1,-1 0 1,1 0 0,-1-1-1,0 1 1,1-1-1,-1 1 1,0-1-1,0 0 1,3-3 0,-1-1 157,0 0 0,-1-1 0,0 0 0,0 0 0,0 0 0,-1 0 0,0 0 0,0 0 0,1-11 0,5 343 343,-8-312-552,0 3-112,0 0 0,-5 29 0,4-40 161,0 0 0,-1 0 0,0 0 0,0 0 0,0 0 0,0 0 0,-1 0-1,0-1 1,0 1 0,0-1 0,-1 0 0,-5 6 0,1-2 55,0-1 0,0 0 0,-1 0 0,0 0 0,-1-1 1,0 0-1,1-1 0,-2 0 0,1-1 0,0 0 0,-1-1 0,0 0 0,-15 2 0,25-6-8,0 1 0,0-1 0,1 0 0,-1 0 0,0 0 0,0 0 0,0 0 0,1 0-1,-1 0 1,1 0 0,-1-1 0,1 1 0,-1 0 0,1 0 0,-1 0 0,1-1 0,0 1-1,0 0 1,0 0 0,0-1 0,0 1 0,0 0 0,0 0 0,0-1 0,0 1 0,1 0-1,0-2 1,8-43-232,-3 37 200,0 1-1,0 0 0,1 0 0,0 1 1,0 0-1,1 0 0,0 0 1,0 1-1,0 0 0,12-5 0,15-8-214,46-18 0,99-39-3670,-90 38-462</inkml:trace>
  <inkml:trace contextRef="#ctx0" brushRef="#br0" timeOffset="4017.28">3071 0 8964,'0'0'5152,"-6"18"-4891,-104 240 2658,13-61-1222,-90 265-1,182-437-2480,5-32-116,1 0 1,0 1-1,0 0 0,1-1 0,0 1 1,0 0-1,4-8 0,14-29-6733</inkml:trace>
  <inkml:trace contextRef="#ctx0" brushRef="#br0" timeOffset="4850.36">3597 326 5699,'0'0'9791,"-1"0"-9566,1 0 0,-1-1 1,1 1-1,-1 0 0,0 0 1,1 0-1,-1-1 0,1 1 1,-1 0-1,0 0 0,1 0 1,-1 0-1,0 0 0,1 0 1,-1 0-1,1 0 0,-1 1 1,0-1-1,1 0 0,-1 0 1,1 0-1,-1 1 0,0-1 1,-6 7-208,1 0 1,0 0 0,0 0 0,1 1 0,-1 0 0,2 0 0,-1 1 0,1-1 0,1 1 0,-1 0 0,2 0 0,-1 0 0,1 0 0,0 0 0,1 1-1,0-1 1,1 0 0,0 1 0,0-1 0,2 11 0,-1-19-29,0 0 0,-1 1 0,1-1 0,0 0 0,0 0 0,0 0 0,0 0 0,0 0 0,0 0 0,0 0 0,0-1 0,0 1 0,0 0 0,1-1-1,-1 1 1,0 0 0,0-1 0,1 0 0,-1 1 0,0-1 0,1 0 0,-1 1 0,0-1 0,1 0 0,-1 0 0,1 0 0,0-1 0,41-1-205,-36 0 245,1 0 0,-1 0 0,0-1 1,0 0-1,0 0 0,-1 0 0,1-1 0,-1 0 1,0-1-1,0 0 0,0 0 0,9-10 0,-7 7 24,-1 0 1,0-1-1,-1 0 0,0 0 0,0-1 1,-1 1-1,0-1 0,4-15 0,-8 20-3,-1 4-35,-1 23-70,0-17 54,1 1-1,0-1 1,0 1 0,0 0 0,0-1-1,3 11 1,-2-15-7,0 0-1,1 0 1,-1 0-1,1 0 1,-1-1-1,0 1 1,1 0 0,-1-1-1,1 1 1,-1-1-1,1 1 1,0-1 0,-1 0-1,1 0 1,-1 0-1,1 0 1,0 0 0,2 0-1,30-2-137,-28 1 164,0-1-1,0 0 1,0-1-1,0 1 0,-1-1 1,1-1-1,-1 1 0,0 0 1,0-1-1,0 0 0,-1-1 1,1 1-1,-1-1 1,0 1-1,7-11 0,-5 5 3,0 1 0,0-1-1,-1 0 1,0 0-1,-1-1 1,0 0 0,5-20-1,-9 31-61,1-1 0,-1 0 0,0 1 0,0-1 0,1 1-1,-1-1 1,0 0 0,0 1 0,0-1 0,0 0 0,0 1 0,0-1-1,0 0 1,0 1 0,0-1 0,0 0 0,0 1 0,0-1 0,0 0-1,-1 1 1,1-1 0,0 0 0,0 1 0,-1-1 0,1 1 0,0-1-1,-1 1 1,1-1 0,-1 1 0,1-1 0,-1 1 0,1-1 0,-1 1-1,1-1 1,-1 1 0,1 0 0,-1-1 0,0 1 0,1 0 0,-1-1-1,1 1 1,-1 0 0,0 0 0,1 0 0,-1 0 0,0 0 0,1 0-1,-1 0 1,0 0 0,1 0 0,-1 0 0,0 0 0,0 0 0,0 1-272,-1-1 1,1 0 0,0 1 0,0 0 0,-1-1 0,1 1-1,0 0 1,0-1 0,0 1 0,0 0 0,0 0 0,0 0-1,0 0 1,1 0 0,-1 0 0,0 0 0,0 0 0,1 1-1,-1-1 1,1 0 0,-1 0 0,1 0 0,0 1 0,-1-1-1,1 3 1,0 6-4810</inkml:trace>
  <inkml:trace contextRef="#ctx0" brushRef="#br0" timeOffset="5861.26">4176 326 2193,'0'0'16453,"-3"-3"-15864,2 3-582,1-1-1,-1 0 1,0 1-1,0-1 0,0 1 1,0-1-1,0 1 1,0-1-1,0 1 0,0-1 1,0 1-1,0 0 0,0 0 1,0 0-1,0 0 1,0-1-1,0 1 0,0 0 1,0 1-1,0-1 0,0 0 1,0 0-1,0 0 1,0 1-1,0-1 0,0 0 1,0 1-1,0-1 1,-1 1-1,-2 2 15,0 0 1,0-1-1,1 1 1,-1 1-1,1-1 0,0 0 1,-5 7-1,3-3-2,0 0 0,0 1 0,0 0 0,1 0 0,0 0 0,1 1 0,0-1 0,-3 13 0,5-19-30,1-1 0,0 0 0,-1 1 0,1-1 0,0 1 0,0-1 0,0 1 0,0-1 0,0 0 0,0 1 0,1-1 0,-1 1 0,0-1 0,1 0 0,-1 1 0,1-1 0,-1 0 0,1 1 0,0-1 0,-1 0 0,1 0 0,0 1 0,0-1 0,0 0 0,0 0 0,1 1 0,2-1-19,-1 0 0,0 0 0,1 0 0,0-1 0,-1 1 0,1-1 0,-1 0 1,1 0-1,3 0 0,2-1 42,-6 1 34,1-1 0,-1 0 0,1 0 0,-1 0-1,0 0 1,1-1 0,-1 1 0,0-1 0,0 0 0,0 0 0,0 0 0,0 0 0,-1-1 0,1 1 0,-1-1 0,1 0 0,-1 0 0,0 1-1,0-1 1,0 0 0,-1-1 0,1 1 0,-1 0 0,3-7 0,0-2 5,0 1 1,-1-1-1,0 0 0,-1 0 1,0 0-1,0-16 0,-2 27-32,11 1-134,-1 0 0,1 1 0,0 0-1,-1 1 1,1 0 0,-1 1 0,0 0 0,1 0 0,17 10 0,-24-11 116,-1 1 0,1-1 0,-1 1 0,1 0 0,-1 0 0,0 0 0,0 1 0,0-1 0,0 1 0,-1-1 0,1 1 0,-1 0 0,0 0 0,0 0 0,-1 0 0,1 1 0,-1-1 0,0 0 0,0 1 0,0-1 0,-1 0 1,1 1-1,-1-1 0,0 1 0,-1-1 0,0 6 0,0-6 18,0-1 0,0 1 0,0-1 0,-1 0 0,0 1 0,1-1 0,-1 0 0,0 0 0,-1 0 0,1 0 0,0 0 0,-1-1 0,0 1 0,0-1 0,1 0 0,-1 1 0,0-1 0,-1 0 0,1-1 0,0 1 0,-1-1 0,1 1 0,-1-1 0,-3 1 0,6-2 130,2-5-239,1 0 0,0 1 0,0-1 1,0 1-1,0 0 0,1-1 0,0 1 0,0 0 0,0 1 0,0-1 1,0 0-1,1 1 0,0 0 0,0 0 0,5-4 0,1-1-332,59-46-2362,-47 39 1401,0-2 0,-1-1 0,29-30 1,-47 43 1264,0 1 1,0-1-1,-1 1 0,1-1 1,-1 0-1,0 0 1,0 0-1,-1 0 1,1 0-1,-1-1 1,0-5-1,2-36 9804,-5 56-8931,-72 192-69,63-174-596,8-22-76,1 0 0,0 0 1,0 0-1,0 0 0,1 0 1,0 0-1,0 1 0,-1 5 1,2-10-39,12-13 29,0 0 161,1 1-1,1 0 1,21-12 0,-28 18-190,1 1 0,-1 1 0,1-1 0,-1 1 1,1 1-1,0-1 0,0 1 0,0 1 0,16-2 0,-33 17 14,-4-5-36,-1 0 0,0-1 1,0 0-1,-1-1 0,0-1 1,0 0-1,-1-1 0,-31 6 1,41-10 98,5-1-5,79 25-555,0-1-183,-24-15-6018,-36-8-962</inkml:trace>
  <inkml:trace contextRef="#ctx0" brushRef="#br0" timeOffset="6392.87">4871 497 10213,'0'0'9828,"-4"0"-9828,13 0-320,13 0-80,9 0 400,5 0-1969,-9 0-1553,0 0-3393</inkml:trace>
  <inkml:trace contextRef="#ctx0" brushRef="#br0" timeOffset="7465.4">5299 178 2289,'0'0'15495,"-2"5"-15377,-20 68 156,0 0 677,-21 109 1,43-182-951,0 1 0,0-1 1,0 1-1,0-1 1,-1 1-1,1-1 0,0 1 1,0-1-1,0 1 0,0 0 1,0-1-1,0 1 1,0-1-1,0 1 0,0-1 1,0 1-1,1-1 1,-1 1-1,0-1 0,0 1 1,0-1-1,1 1 1,-1-1-1,0 0 0,1 1 1,-1-1-1,0 1 1,1-1-1,-1 0 0,0 1 1,1-1-1,-1 0 1,1 1-1,-1-1 0,0 0 1,1 0-1,-1 1 1,2-1-1,22-8 165,28-30 143,-49 35-300,47-42-9,-49 44-40,0 1 27,-1 0-1,1 0 0,0 1 0,-1-1 0,1 0 1,0 1-1,-1-1 0,1 0 0,0 1 1,-1-1-1,1 1 0,-1-1 0,1 1 0,-1-1 1,1 1-1,-1-1 0,1 1 0,-1 0 0,0-1 1,1 1-1,-1 0 0,0-1 0,1 1 0,-1 0 1,0-1-1,0 1 0,1 1 0,-1-1 20,0 0-1,0 1 1,1-1-1,-1 0 1,1 0-1,-1 0 1,1 0-1,-1 0 1,1 0-1,0 0 1,-1 0-1,1 0 1,0 0-1,0 0 1,0-1-1,0 1 1,-1 0-1,1 0 1,0-1-1,1 1 0,-1-1 1,0 1-1,0-1 1,0 1-1,0-1 1,0 0-1,0 1 1,1-1-1,-1 0 1,2 0-1,2-1 19,-1 1-1,1-1 1,0-1-1,0 1 1,-1-1-1,1 0 1,-1 0-1,0 0 1,1-1 0,-1 1-1,0-1 1,0 0-1,-1 0 1,7-7-1,-6 6-32,-1 1 1,1-1-1,0 1 0,1 0 1,-1 0-1,1 0 0,-1 0 0,1 1 1,0 0-1,0 0 0,0 0 1,0 1-1,0-1 0,0 1 0,6 0 1,-10 1 0,-1 0 0,1 1 1,0-1-1,0 1 0,-1-1 1,1 1-1,0-1 0,0 1 1,-1-1-1,1 1 0,-1 0 0,1-1 1,-1 1-1,1 0 0,-1-1 1,1 1-1,-1 0 0,1 0 1,-1 0-1,0-1 0,1 1 1,-1 0-1,0 0 0,0 0 1,0 0-1,0-1 0,0 1 0,0 0 1,0 2-1,1 32 179,-1-28-143,0-6-19,0 0-1,-1 0 1,1 1 0,0-1 0,0 0 0,1 0 0,-1 0-1,0 1 1,0-1 0,1 0 0,-1 0 0,0 0 0,1 0-1,-1 0 1,1 0 0,-1 0 0,1 0 0,0 0 0,0 0-1,-1 0 1,1 0 0,0 0 0,0 0 0,0 0 0,0-1-1,0 1 1,0 0 0,1 0 0,2 0-11,0-1 1,0 1-1,-1-1 0,1 0 1,0 0-1,0 0 1,-1-1-1,1 1 0,6-3 1,-3 1 19,0 0 0,1-1 0,-1 0 1,0-1-1,0 0 0,-1 0 0,1 0 1,-1-1-1,0 1 0,0-2 0,0 1 0,-1-1 1,0 1-1,0-2 0,0 1 0,-1 0 1,0-1-1,0 0 0,0 0 0,-1 0 0,0 0 1,-1-1-1,0 1 0,0-1 0,0 1 0,-1-1 1,0 0-1,-1-11 0,-1 18-8,-1 1-1,0-1 1,0 1-1,0 0 1,0 0-1,0-1 1,0 1-1,0 1 1,1-1 0,-1 0-1,0 0 1,0 1-1,0-1 1,0 1-1,0-1 1,1 1-1,-1 0 1,-2 1 0,0 1-16,-1 1 0,0-1 1,1 1-1,0 0 1,0 0-1,0 0 1,0 1-1,-4 8 0,6-11-2,1 0 0,-1 1-1,1-1 1,0 1-1,0-1 1,0 1 0,0-1-1,0 1 1,1 0 0,-1 0-1,1-1 1,-1 1-1,1 0 1,0 0 0,0-1-1,1 1 1,-1 0-1,1 0 1,-1-1 0,1 1-1,1 3 1,-1-5-21,0 1 1,1-1 0,-1 0 0,1 0-1,-1 0 1,1 1 0,0-1-1,-1-1 1,1 1 0,0 0 0,0 0-1,0-1 1,-1 1 0,1-1-1,0 1 1,0-1 0,0 0 0,3 0-1,43 1-1769,-36-2 673,64 1-6430,-70 0 3060</inkml:trace>
  <inkml:trace contextRef="#ctx0" brushRef="#br0" timeOffset="7846.33">5927 533 10677,'0'0'9530,"19"2"-9088,7-2-451,0-2-1,-1 0 1,1-2-1,-1 0 1,0-2-1,30-11 1,-52 16-552</inkml:trace>
  <inkml:trace contextRef="#ctx0" brushRef="#br0" timeOffset="8865.75">6271 323 4722,'0'0'12622,"3"-10"-11405,-2 48-639,-1 31 476,-17 137 0,2-102-595,9-91 37,-1-24-248,-1-25-144,7 13-70,1 0 0,1-1 0,1 1-1,1 0 1,9-35 0,-9 47-33,0 0 1,0 1-1,1-1 0,1 1 1,0 0-1,0 1 0,1-1 1,1 1-1,-1 0 0,1 1 1,1-1-1,-1 1 0,18-13 1,-20 18-9,1 0 1,-1 1-1,1 0 0,-1 0 1,1 0-1,0 0 1,0 1-1,0 0 0,-1 0 1,1 1-1,0 0 1,0 0-1,0 0 0,0 1 1,0-1-1,7 3 1,-11-2 2,-1 0 1,0 0-1,0 0 0,0 1 1,0-1-1,0 0 1,0 0-1,0 1 0,0-1 1,0 0-1,-1 1 1,1-1-1,-1 1 0,1-1 1,-1 1-1,1-1 1,-1 1-1,0 0 0,0-1 1,0 1-1,0-1 1,0 1-1,0-1 0,0 1 1,0 0-1,-1-1 1,1 1-1,0-1 0,-2 3 1,1 0 12,0 0 0,0-1 0,-1 1 1,1-1-1,-1 1 0,0-1 0,0 0 0,0 0 1,0 1-1,0-2 0,-5 5 0,-7 3 26,-45 31-282,54-38 210,0 0-1,-1-1 0,1 1 0,-1-1 1,1 0-1,-1 0 0,0-1 0,0 0 1,-7 1-1,12-2 40,4 1-58,0 0 0,0 0 0,0 0 0,0 0 0,-1-1 0,1 1 0,0-1-1,0 0 1,0 0 0,0 0 0,4-1 0,-4 1 54,33 0 91,-1-1 0,68-13 0,-88 11-72,0-1 0,0-1 0,-1 0 0,0-1 1,0 0-1,0-1 0,-1-1 0,0 0 0,17-14 0,-26 18-12,0-1 0,-1 1 1,1-1-1,-1 1 0,0-1 0,0 0 0,-1 0 1,0-1-1,0 1 0,0 0 0,0-1 0,-1 1 1,0-1-1,0 1 0,0-1 0,-1 0 0,0 1 1,-1-9-1,1 13-3,-1 1 1,0-1-1,1 1 0,-1-1 1,0 1-1,0 0 1,0-1-1,0 1 1,1 0-1,-1-1 0,0 1 1,0 0-1,0 0 1,0 0-1,0 0 0,1 0 1,-1 0-1,0 0 1,0 0-1,0 0 1,0 0-1,0 1 0,0-1 1,-1 1-1,-24 5-14,21-2 5,0 0 0,1 0 1,-1 0-1,1 1 0,0 0 1,-5 6-1,8-10 0,0 1 0,0 0 0,-1-1 1,1 1-1,0 0 0,1 0 0,-1 0 0,0-1 0,0 1 1,1 0-1,-1 0 0,1 0 0,0 0 0,0 0 0,-1 0 1,1 0-1,0 0 0,1 0 0,-1 0 0,0 0 0,1 0 1,-1 0-1,2 3 0,1-4-19,1 0 1,0 0-1,0 0 0,0-1 1,0 1-1,0-1 0,0 0 0,0 0 1,0-1-1,4 0 0,2 1 88,61 0 71,-70 0-140,0 1 0,0-1 1,0 1-1,-1 0 0,1-1 0,0 1 0,0 0 1,-1-1-1,1 1 0,0 0 0,-1 0 1,1 0-1,-1 0 0,1 0 0,-1 0 0,1 0 1,-1-1-1,1 1 0,-1 1 0,0-1 0,0 0 1,0 0-1,0 0 0,0 0 0,1 0 1,-2 0-1,1 2 0,1 37 191,-2-33-162,1-5-10,0 0 1,0 0-1,0 1 0,0-1 1,0 0-1,0 0 0,0 0 1,1 1-1,-1-1 1,1 0-1,0 0 0,-1 0 1,1 0-1,0 0 0,0 0 1,3 3-1,-2-3-46,1-1 0,0 0 0,-1 0 0,1 0 0,0-1 0,-1 1 0,1-1 0,0 1 0,0-1 0,0 0 0,0 0 0,4-1 0,41 1-5846,-25 0-830</inkml:trace>
  <inkml:trace contextRef="#ctx0" brushRef="#br0" timeOffset="9050.88">7037 550 7972,'0'0'13350,"35"-23"-13334,-17 21-16,4-3-176,1 0-1777,-1 0-993,5 0-863,-9-1-3347</inkml:trace>
  <inkml:trace contextRef="#ctx0" brushRef="#br0" timeOffset="9539.68">7282 364 11493,'0'0'7273,"0"10"-7022,-5 133 1752,10-142-1986,-1 0 0,1-1 0,0 1 0,-1-1 0,1 0 0,0-1 0,8-1 0,-5-2 30,1 0 0,-1-1 0,1-1-1,-1 1 1,12-13 0,1 1 19,-17 13-26,-3 3-72,18 31-61,-15-28 99,1-1 1,-1 1-1,1-1 1,0 0-1,0 0 1,0-1 0,-1 0-1,1 1 1,0-2-1,0 1 1,5-1-1,7 0-1,-9 1 2,-1 0 1,1-1 0,-1 0 0,1 0 0,-1-1 0,0 0 0,0 0 0,1-1 0,-1 0 0,6-3 0,-10 4 9,0 0 1,0 0 0,0 0-1,0-1 1,-1 1 0,1 0-1,-1-1 1,0 0 0,0 1-1,1-1 1,-2 0 0,1 0-1,0 0 1,-1-1 0,1 1-1,-1 0 1,0-1 0,0 1-1,0 0 1,-1-1 0,1 1-1,-1-7 1,1 7 42,-1 0 1,0 0-1,0 0 1,-1 0-1,1 0 0,0 0 1,-1 0-1,0 1 1,1-1-1,-1 0 0,0 0 1,-1 1-1,-2-6 0,2 6-81,0 1 0,0 0 0,0-1-1,0 1 1,0 0 0,-1 0-1,1 0 1,0 1 0,-1-1-1,1 0 1,0 1 0,-1 0-1,1-1 1,-1 1 0,1 0-1,-1 0 1,-2 1 0,-30 0-4579,22 5-322</inkml:trace>
  <inkml:trace contextRef="#ctx0" brushRef="#br0" timeOffset="10104.34">7835 448 9364,'0'0'11179,"4"0"-10960,-3 0-207,1 0 0,-1 0-1,0 0 1,0 0 0,1 0 0,-1 0 0,0-1 0,0 1 0,1 0 0,-1-1 0,0 1 0,0-1 0,0 1 0,0-1 0,0 0 0,0 0 0,0 1 0,0-1 0,0 0 0,0 0 0,0 0 0,0 0 0,-1 0 0,1 0 0,0 0 0,-1 0 0,2-2 0,-1-2 19,1 0-1,-1 0 0,0 0 0,-1 0 0,1 0 0,-1-10 0,0 14-36,0 1 0,0 0 1,0-1-1,0 0 0,0 1 0,0-1 0,0 1 0,0-1 0,0 1 0,0-1 0,0 1 0,0-1 0,0 1 0,-1 0 0,1-1 0,0 1 0,0-1 0,0 1 0,-1-1 0,1 1 0,0-1 0,-1 1 0,1 0 0,0-1 0,-1 1 0,1 0 0,-1-1 0,1 1 0,0 0 0,-1 0 0,1-1 0,-1 1 0,1 0 0,-1 0 0,1 0 0,-1-1 0,1 1 0,-2 0 0,-21 10-114,16-5 145,0 0 1,1 1-1,-1-1 0,-8 12 1,12-13-3,0 0 1,0 0 0,1 0 0,-1 0 0,1 1 0,0-1-1,0 1 1,1-1 0,-1 1 0,1 0 0,0 0 0,0 0-1,0 5 1,1-9-33,1-1 0,-1 1-1,0-1 1,0 1 0,0-1 0,1 1-1,-1-1 1,0 1 0,1-1 0,-1 0-1,0 1 1,1-1 0,-1 1 0,1-1 0,-1 0-1,1 1 1,-1-1 0,0 0 0,1 1-1,-1-1 1,1 0 0,0 0 0,-1 0-1,1 1 1,-1-1 0,1 0 0,-1 0-1,1 0 1,-1 0 0,2 0 0,21 1-33,-19-1 50,15-1-34,1 1 0,-1-2 0,0-1-1,0 0 1,36-12 0,-45 11-21,-1 1 0,0-2 0,0 1 1,-1-1-1,1-1 0,-1 1 0,0-1 0,0-1 0,-1 1 0,0-1 0,0-1 0,-1 1 0,8-13 0,-13 19 53,0 0 0,0-1 0,0 1 0,0-1 0,0 1 0,0-1 1,-1 1-1,1-1 0,-1 1 0,1-1 0,-1 0 0,0 1 0,0-1 0,1 0 0,-1 1 0,0-1 0,0 0 0,-1-2 0,1 4 12,-1-1 1,1 0-1,-1 0 0,1 1 1,-1-1-1,0 0 0,1 1 1,-1-1-1,0 1 0,1-1 1,-1 1-1,0-1 0,0 1 1,1-1-1,-1 1 0,0 0 1,0-1-1,0 1 0,0 0 1,1 0-1,-1 0 0,0 0 1,0-1-1,-1 1 0,-3 0 14,1 1 0,-1-1 0,0 1 0,1-1 1,-1 1-1,1 0 0,-1 1 0,1-1 0,0 1 0,-1 0 0,-5 4 0,5-3 0,0 0 0,0 0 0,1 1 0,0 0 0,-1 0 0,1 0-1,1 0 1,-1 1 0,1-1 0,-1 1 0,1 0 0,1 0 0,-1 0 0,1 0 0,-1 1 0,2-1-1,-1 0 1,1 1 0,-1 0 0,1-1 0,1 1 0,-1 0 0,1-1 0,1 9 0,-1-13-49,1 0 0,0 0 0,0 1 0,0-1 0,0 0 0,0 0 1,0 0-1,0 0 0,0-1 0,0 1 0,1 0 0,-1 0 0,0-1 0,0 1 0,1 0 1,-1-1-1,0 0 0,1 1 0,-1-1 0,1 0 0,-1 0 0,0 1 0,1-1 1,-1 0-1,2-1 0,48 1-1123,-36 0 470,1 0-536,0-1 1,0 0 0,0-1-1,16-4 1,14-10-4376</inkml:trace>
  <inkml:trace contextRef="#ctx0" brushRef="#br0" timeOffset="10417.86">8400 359 6115,'0'0'13849,"-14"7"-13241,-145 85 553,133-81-1306,17-12-520,15-9-404,2 2 963,1 1-1,-1 0 1,19-11-1,-24 16 156,0 0-1,0 0 0,0 0 0,1 1 1,-1-1-1,0 1 0,1 0 1,-1 0-1,1 0 0,-1 1 0,1-1 1,-1 1-1,1 0 0,-1 0 0,1 0 1,-1 0-1,5 2 0,-7-2-18,1 1 0,-1 1-1,0-1 1,1 0 0,-1 0 0,0 1-1,0-1 1,0 0 0,0 1 0,0-1-1,0 1 1,0-1 0,-1 1 0,1 0-1,0-1 1,-1 1 0,1 0-1,-1-1 1,0 1 0,0 0 0,1 0-1,-1 1 1,0 48-216,-1-37-829,1-5-2237</inkml:trace>
  <inkml:trace contextRef="#ctx0" brushRef="#br0" timeOffset="10951.2">8882 263 9861,'0'0'12336,"-4"7"-12064,-20 35 100,-1-1-1,-55 66 1,79-105-466,0-1-1,0 0 0,0 1 1,-1-1-1,1 0 1,0 0-1,0 0 0,-1 0 1,1 0-1,-1 0 1,1 0-1,-1-1 0,1 1 1,-1 0-1,1-1 1,-1 1-1,0-1 0,1 0 1,-4 1-1,4-2-21,0 1-1,0-1 1,0 1 0,0-1-1,0 1 1,1-1 0,-1 0-1,0 1 1,0-1-1,1 0 1,-1 0 0,0 1-1,1-1 1,-1 0 0,1 0-1,-1 0 1,1 0-1,-1 0 1,1 0 0,0 0-1,-1 0 1,1 0 0,0 0-1,0 0 1,0 0-1,0 0 1,0 0 0,0 0-1,0 0 1,0 0 0,1-1-1,-3-39-1207,0 26 1954,2 1-1,0-1 0,0 1 0,4-22 0,-4 35-558,1 1 0,-1-1 0,0 1 0,1-1 0,-1 1 0,0-1 0,1 1 0,-1-1 0,0 1-1,1 0 1,-1-1 0,1 1 0,-1-1 0,1 1 0,-1 0 0,1 0 0,-1-1 0,1 1 0,-1 0 0,1 0-1,-1-1 1,1 1 0,-1 0 0,1 0 0,0 0 0,-1 0 0,1 0 0,-1 0 0,1 0 0,-1 0 0,1 0-1,0 0 1,-1 0 0,1 1 0,-1-1 0,1 0 0,-1 0 0,1 0 0,-1 1 0,1-1 0,-1 0 0,1 1-1,0 0 1,21 13-104,18 31 475,-2-1-1088,-10-22-5473</inkml:trace>
  <inkml:trace contextRef="#ctx0" brushRef="#br0" timeOffset="11614.73">8971 265 7908,'0'0'12854,"0"0"-12816,0 0 0,0 0 1,0 0-1,0-1 1,0 1-1,0 0 1,0 0-1,0 0 1,0 0-1,0-1 1,0 1-1,0 0 1,0 0-1,0 0 1,0 0-1,0-1 1,0 1-1,0 0 1,0 0-1,0 0 1,0 0-1,0 0 1,0-1-1,0 1 0,0 0 1,0 0-1,1 0 1,-1 0-1,0 0 1,0 0-1,0 0 1,0-1-1,0 1 1,0 0-1,1 0 1,-1 0-1,0 0 1,0 0-1,0 0 1,0 0-1,1 0 1,-1 0-1,0 0 1,0 0-1,0 0 1,0 0-1,1 0 1,-1 0-1,0 0 0,0 0 1,0 0-1,0 177 1110,0-176-1153,1-1 1,-1 1 0,0 0 0,0-1 0,1 1 0,-1-1 0,0 1-1,1-1 1,-1 1 0,0-1 0,1 1 0,-1-1 0,1 1 0,-1-1-1,1 1 1,-1-1 0,1 0 0,-1 1 0,1-1 0,-1 0 0,1 1-1,0-1 1,-1 0 0,1 0 0,-1 0 0,1 1 0,0-1 0,-1 0-1,1 0 1,0 0 0,-1 0 0,1 0 0,0 0 0,-1 0-1,1-1 1,0 1 0,-1 0 0,1 0 0,-1 0 0,1-1 0,0 1-1,-1 0 1,1 0 0,-1-1 0,2 0 0,28-15-211,-19 4 231,0-1 1,-1 0-1,0-1 0,-1-1 1,-1 1-1,0-1 0,-1-1 1,6-16-1,-34 111 525,11-54-1122,-26 71 1070,26-64-3653,4 0-3899,5-18-4521</inkml:trace>
  <inkml:trace contextRef="#ctx0" brushRef="#br0" timeOffset="11861.35">9407 130 15367,'0'0'7091,"49"117"-6931,-35-53-32,-10 4 48,0 1-47,-4 0 31,0-5-160,-13-1 0,-14 1 16,-13-6-16,-13-4-545,-23-11-2128,-18-10-5459</inkml:trace>
  <inkml:trace contextRef="#ctx0" brushRef="#br0" timeOffset="12706.57">3343 151 13446,'0'0'4930,"-89"89"-4721,53-18 127,10 8 96,8 5 176,18 0-208,4 0-208,45-10-192,23 0-16,39-11-256,18-7-1825,18-15-800,-9-15-7236</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6:40:23.032"/>
    </inkml:context>
    <inkml:brush xml:id="br0">
      <inkml:brushProperty name="width" value="0.035" units="cm"/>
      <inkml:brushProperty name="height" value="0.035" units="cm"/>
      <inkml:brushProperty name="color" value="#004F8B"/>
    </inkml:brush>
  </inkml:definitions>
  <inkml:trace contextRef="#ctx0" brushRef="#br0">1 532 4226,'0'0'10391,"0"-21"-3321,1 39-7028,1-1-1,1 1 0,0 0 0,1-1 1,8 21-1,39 83 109,-51-119-108,0-1 0,0 1 0,1-1 1,-1 0-1,1 1 0,0-1 0,-1 0 0,1 1 1,0-1-1,0 0 0,0 0 0,-1 0 1,1 0-1,0 0 0,1 0 0,-1 0 0,0 0 1,0 0-1,0 0 0,1-1 0,-1 1 1,0 0-1,0-1 0,1 1 0,-1-1 0,3 1 1,-1-2 127,0 0 0,-1 0 1,1-1-1,-1 1 0,1-1 1,-1 0-1,0 1 0,0-1 1,0 0-1,0 0 0,2-3 1,16-14-506,84-67 203,5 4-1,2 5 1,5 5-1,2 5 1,229-93-1,-239 119-274,132-56-2740,-189 65-1713,-24 1-4398</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8T17:01:32.091"/>
    </inkml:context>
    <inkml:brush xml:id="br0">
      <inkml:brushProperty name="width" value="0.035" units="cm"/>
      <inkml:brushProperty name="height" value="0.035" units="cm"/>
      <inkml:brushProperty name="color" value="#004F8B"/>
    </inkml:brush>
  </inkml:definitions>
  <inkml:trace contextRef="#ctx0" brushRef="#br0">2515 1580 8260,'0'0'9071,"2"-11"-7986,5-32-100,-5 32 901,3 209-1612,0-104-215,-4 1 0,-22 175 0,15-234-49,0-9 63,1 0 0,0 34 0,18-61-27,337 13-73,8-1 86,-355-13-56,-1 0-1,1 0 1,-1 0 0,0 0 0,1 0 0,-1 0-1,0-1 1,0 1 0,0-1 0,0 0 0,0 1-1,-1-1 1,1 0 0,0 0 0,-1 0 0,1 0-1,-1-1 1,0 1 0,2-4 0,20-47 10,-17 27-20,0 0-1,-3-1 1,0 1 0,-1-45 0,0 14-98,4-309-80,-6 338 183,0 24-5,-1 1 1,1 0-1,-1-1 1,0 1-1,0-1 1,0 1-1,-1 0 1,1 0-1,-1-1 1,0 1-1,1 0 0,-2 1 1,1-1-1,0 0 1,0 1-1,-1-1 1,1 1-1,-1-1 1,0 1-1,0 0 0,0 0 1,0 1-1,0-1 1,0 1-1,0-1 1,-7-1-1,-4-1-24,0 0-1,0 0 1,0 2-1,0 0 1,-17-1-1,-87-3 28,-156-4-90,255 10 82,1 1 1,-1 0-1,0 2 1,1 0 0,-1 0-1,-26 10 1,3-1 38,29-9-12,0 0 0,1 1 0,0 1-1,-12 5 1,23-9 4,-63 5 34,64-6-179,0 1 0,0-1 0,0 1 0,-1-1 0,1 1 0,0-1 0,0 1-1,0-1 1,0 1 0,0-1 0,0 1 0,0-1 0,0 1 0,1-1 0,-1 1 0,0-1 0,0 1 0,0-1 0,0 0-1,1 1 1,-1-1 0,0 1 0,0-1 0,1 1 0,-1-1 0,1 1 0,3 1-393,0-1 0,0 1-1,0-1 1,0 0 0,0 0 0,1-1 0,-1 1-1,0-1 1,0 0 0,8 0 0,-8 0-40,43 0-6412</inkml:trace>
  <inkml:trace contextRef="#ctx0" brushRef="#br0" timeOffset="912.59">4435 89 6003,'0'0'6907,"-6"-4"-6019,3 0-663,1 3-152,1-1 0,-1 0 0,0 1 0,0-1-1,1 1 1,-1-1 0,0 1 0,0 0 0,-1 0 0,1 0 0,0 0 0,0 0-1,0 0 1,-4 0 0,0 17 242,-18 110-68,6 0 1,-5 238-1,23-363-151,317-19 1096,-177 12-1124,-93 5-4,-1-1 0,81-14-1,-125 15 50,0 0 0,0 0 0,0 0-1,0 0 1,0-1 0,0 1 0,-1 0 0,1-1 0,0 1-1,-1-1 1,1 0 0,-1 1 0,0-1 0,1 0 0,-1 0-1,0 0 1,0 0 0,0 0 0,-1 0 0,1 0-1,0 0 1,-1 0 0,1-1 0,-1 1 0,0 0 0,0-3-1,1-71 148,-2 52-122,-5-191-14,3 176-115,-2 1 0,-2 0 0,-18-57 0,21 81-19,-9-27 75,12 39-72,1 1 1,-1 0 0,1 0 0,-1-1 0,0 1 0,1 0 0,-1 0 0,0 0 0,0 0-1,0 0 1,0 0 0,0 0 0,0 0 0,0 0 0,0 0 0,0 0 0,-1 1 0,1-1-1,0 1 1,0-1 0,-1 1 0,1-1 0,0 1 0,-2-1 0,-51 5-29,1 1 0,-78 19 0,14-2 113,52-12-354,-101 14 790,57-17-4100,110-8 3326,-1 1 1,1 0-1,-1 0 0,1-1 1,-1 1-1,1 0 1,-1 0-1,0-1 0,1 1 1,-1-1-1,1 1 1,-1 0-1,0-1 0,1 1 1,-1-1-1,0 1 1,1-1-1,-1 1 0,0-1 1,0 1-1,0-1 1,1 1-1,-1-1 0,0 1 1,0-2-1</inkml:trace>
  <inkml:trace contextRef="#ctx0" brushRef="#br0" timeOffset="1895.2">1373 225 7828,'0'0'5133,"-5"-4"-4901,4 3-229,1 1 1,0-1-1,-1 1 1,1-1 0,-1 1-1,1 0 1,-1-1-1,1 1 1,-1-1 0,0 1-1,1 0 1,-1-1-1,1 1 1,-1 0 0,0 0-1,1-1 1,-1 1-1,0 0 1,1 0-1,-1 0 1,0 0 0,1 0-1,-1 0 1,0 0-1,1 0 1,-1 0 0,0 0-1,1 1 1,-1-1-1,0 0 1,1 0 0,-1 0-1,1 1 1,-1-1-1,0 0 1,1 1-1,-1-1 1,0 1 0,-5 34 153,4-10-75,-27 133 594,-1 4 80,30-160-720,-1 0 0,1 0 0,0 0 0,-1 1-1,1-1 1,0 0 0,0 0 0,1 0 0,-1 0-1,0 1 1,1-1 0,-1 0 0,1 0 0,0 0 0,0 0-1,0 0 1,0 0 0,0 0 0,0-1 0,2 3 0,0-2 31,0 0 1,0 0 0,0-1 0,1 1 0,-1-1-1,0 0 1,1 0 0,-1 0 0,1-1 0,-1 1-1,6-1 1,32 4 114,1-2 0,-1-2-1,1-2 1,54-9-1,-19-3-22,101-34-1,-175 48-106,-1-1 0,1 0 1,-1 0-1,1 0 1,-1 0-1,0-1 0,1 1 1,-1-1-1,0 1 0,0-1 1,0 0-1,0 0 0,0 0 1,-1 0-1,1 0 0,0 0 1,-1 0-1,2-4 0,-1 0 257,0 0 0,0 0 0,-1 0 0,0-1 0,0-12 0,6-29-361,18-31 90,-11 39-6,-2-1 0,-1 0 0,-3 0 0,-1-1-1,2-47 1,-9 88 14,-43 9-359,-14 4 305,-57 27 69,-2-5-1,-202 32 1,239-64 148,67-3-799,-1 1-1,1 0 0,-21 4 1,31-4 374,1 1-1,-1-1 1,1 1 0,0 0 0,-1-1 0,1 1 0,0 0-1,-1 0 1,1 0 0,0 0 0,0 0 0,0 0-1,0 1 1,0-1 0,-1 3 0,-5 4-626,-18 18-1714</inkml:trace>
  <inkml:trace contextRef="#ctx0" brushRef="#br0" timeOffset="2696.08">142 2000 10261,'0'0'4060,"-1"17"-3860,-5 34-98,-1 0-1,-22 76 0,-69 222 222,98-348-315,1-1 0,-1 1 0,1 0 0,-1-1 0,1 1 0,-1-1 0,1 1 0,0-1 0,-1 0 0,1 1 0,0-1 0,-1 1 0,1-1 0,0 0 0,-1 0 0,1 1 0,0-1 0,0 0 0,-1 0 0,1 0 0,0 0 0,0 0 0,-1 0 0,1 0 0,0 0 0,0 0 0,1-1 0,39 2 69,-27-2-42,114-6 92,226-41 0,-346 47-138,-4 0 31,1 1-1,-1-1 0,0 0 1,0 0-1,1-1 0,-1 1 1,5-3-1,-8 2 70,1 1 0,-1-1 0,0 1 0,1-1 0,-1 1 0,0-1 0,0 0 0,0 1 1,0-1-1,0 0 0,-1 0 0,1 0 0,0 0 0,-1 0 0,0 0 0,1 0 0,-1-3 0,32-276 1301,20-62-1352,-51 342 13,-1 1 0,0-1 0,0 0 1,0 0-1,0 0 0,0 1 0,0-1 0,0 0 1,0 0-1,0 0 0,0 1 0,0-1 0,0 0 1,-1 0-1,1 0 0,0 1 0,-1-1 1,1 0-1,0 1 0,-1-1 0,1 0 0,-1 1 1,1-1-1,-1 0 0,1 1 0,-1-1 0,0 1 1,1-1-1,-2 0 0,0 1-18,0-1-1,0 1 1,0 0-1,0-1 1,0 1-1,0 0 1,0 1-1,0-1 1,1 0-1,-1 0 1,0 1-1,-3 0 1,-65 31-332,53-23 482,-143 65-81,-198 64-1,355-138-260,0 1 1,0-1-1,0 1 0,1 0 1,-1 0-1,0 1 0,1-1 1,-1 0-1,1 1 1,-1 0-1,-3 3 0,11 4-3870,18 1-600,-7-3-582</inkml:trace>
  <inkml:trace contextRef="#ctx0" brushRef="#br0" timeOffset="3562.24">1002 3755 10949,'0'0'835,"-7"22"-565,0 0-178,-3 10 158,-1 0 0,-25 48 1,-3-7 101,12-26-64,2 1-1,3 1 0,-18 55 1,37-95-256,1-1 0,0 1 0,0 0 0,1-1 0,0 1 0,0 0 0,1 0 1,1 11-1,0-17-23,0 0 0,0 0 0,0 0 0,1 0 0,-1 0 0,1 0 0,0 0 0,0 0 0,0 0 0,0-1 0,0 1 0,0-1 0,1 0 0,-1 1 0,1-1 0,0 0 0,0-1 0,-1 1 0,1 0 0,0-1 0,1 0 0,-1 1 0,0-1 0,6 1 0,25 7 84,1-2 0,0-1 0,41 1 0,112-3 57,-110-3-114,5 1 24,-34 1-18,0-3 0,0-1-1,92-15 1,-139 15 86,0 1-1,1-1 1,-1 0 0,0 1-1,0-1 1,0 0 0,1 0-1,-1-1 1,0 1 0,0 0-1,-1-1 1,1 1 0,0-1-1,0 0 1,-1 1 0,1-1-1,-1 0 1,1 0 0,-1 0-1,2-4 1,-1 0 412,0-1 1,0 0-1,-1 0 0,0 1 0,1-12 1,2-19-795,1 2 316,-2 0 1,-1 0-1,-4-57 1,0 15-17,2-213 32,-2 289-71,1 0-1,-1 0 1,1 1 0,0-1 0,-1 1 0,1-1 0,-1 1 0,1-1 0,-1 1 0,1 0 0,-1 0 0,0 0 0,1 0 0,-1 0 0,1 0 0,-1 0-1,-1 1 1,-4-1-11,-19 3 8,0 1 1,1 1 0,0 0-1,0 2 1,-38 16 0,-25 7 60,-73 14 40,-180 25 1,326-68-90,12-1-32,7-3-1684,17-12 108,11-7-3372,33-30 0,-36 21-1724</inkml:trace>
  <inkml:trace contextRef="#ctx0" brushRef="#br0" timeOffset="4234.25">1572 3727 9524,'0'0'5344,"11"-19"-5197,0-2-107,-6 10-24,0 1 0,1 0 0,0 1-1,1-1 1,0 1 0,0 0-1,1 1 1,0 0 0,13-10-1,344-319 1330,-321 294-1121,55-61 198,-5-4 1,115-172-1,-170 230-314,2 2 1,89-82-1,-48 51 109,-65 58 308,-17 13-1765,-14 7-1388,-13 5-854,-8-3-1368</inkml:trace>
  <inkml:trace contextRef="#ctx0" brushRef="#br0" timeOffset="4873.36">975 2419 5555,'0'0'1157,"28"-11"124,11-4-685,7-3 517,63-15 1,653-206 3728,-418 118-3484,-342 121-1654,1-1 1,-1 0-1,1 1 1,-1-1-1,1 0 1,-1 0 0,0-1-1,0 1 1,1 0-1,-1-1 1,0 0-1,0 1 1,0-1-1,-1 0 1,1 0-1,0 0 1,-1 0-1,1 0 1,1-3-1,-2-7-2934</inkml:trace>
  <inkml:trace contextRef="#ctx0" brushRef="#br0" timeOffset="5475.84">1986 651 3105,'0'0'5798,"6"2"-5523,8 4 57,0 0 1,-1 1 0,0 0 0,-1 1-1,0 1 1,14 12 0,7 8 318,28 33 0,21 46-177,-66-84-320,1 0-1,1-2 1,0 0-1,2-1 0,29 25 1,-8-16 237,-14-12-134,-1 1-1,-1 2 0,-1 1 0,0 0 0,30 40 1,-50-56-263,0 0-1,1 0 1,0-1 0,0 1 0,1-1-1,-1 0 1,1 0 0,0-1 0,1 0 0,-1 0-1,1 0 1,-1-1 0,1 0 0,0 0 0,0-1-1,1 0 1,9 2 0,-8-3-663,0-1 0,0 0 1,0 0-1,0-1 0,14-3 0,28-11-5400</inkml:trace>
  <inkml:trace contextRef="#ctx0" brushRef="#br0" timeOffset="6095.63">4699 586 6515,'0'0'6792,"-4"-4"-6386,3 3-395,0 0-1,0 0 1,0 0-1,-1 0 1,1 0 0,0 0-1,-1 0 1,1 0-1,-1 1 1,1-1-1,-1 1 1,1-1 0,-1 1-1,1-1 1,-1 1-1,0 0 1,1 0 0,-1-1-1,1 1 1,-1 0-1,-2 1 1,0 0 7,-1 0 0,0 0 1,1 1-1,-1-1 0,1 1 0,-1 0 0,-5 5 1,-12 7 36,1 2 0,-23 23 0,21-18 1,7-7-9,-551 438 749,519-416-572,-78 78 0,50-44 361,58-55-222,0-2 0,-2 0 1,-27 14-1,19-12-202,16-5-278,15-5-1242,21-4-1407,2-4-1255</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36.852177430555" createdVersion="8" refreshedVersion="8" minRefreshableVersion="3" recordCount="500" xr:uid="{4539FCE5-D781-4BE8-8364-D870FB0DE571}">
  <cacheSource type="worksheet">
    <worksheetSource ref="A1:O501" sheet="Dataset-Range"/>
  </cacheSource>
  <cacheFields count="15">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acheField>
    <cacheField name="Education" numFmtId="0">
      <sharedItems/>
    </cacheField>
    <cacheField name="Job Title" numFmtId="0">
      <sharedItems/>
    </cacheField>
    <cacheField name="Employment Status" numFmtId="0">
      <sharedItems/>
    </cacheField>
    <cacheField name="Location" numFmtId="0">
      <sharedItems/>
    </cacheField>
    <cacheField name="Age" numFmtId="0">
      <sharedItems containsSemiMixedTypes="0" containsString="0" containsNumber="1" containsInteger="1" minValue="22" maxValue="64"/>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0">
      <sharedItems containsSemiMixedTypes="0" containsString="0" containsNumber="1" containsInteger="1" minValue="34684" maxValue="4556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36.858453356479" createdVersion="8" refreshedVersion="8" minRefreshableVersion="3" recordCount="500" xr:uid="{DBE3D996-9261-4F7D-93B7-FA7C6815ED15}">
  <cacheSource type="worksheet">
    <worksheetSource name="data"/>
  </cacheSource>
  <cacheFields count="25">
    <cacheField name="Department" numFmtId="0">
      <sharedItems count="7">
        <s v="Customer Support"/>
        <s v="Sales"/>
        <s v="Finance"/>
        <s v="Marketing"/>
        <s v="Engineering"/>
        <s v="IT"/>
        <s v="HR"/>
      </sharedItems>
    </cacheField>
    <cacheField name="Gender" numFmtId="0">
      <sharedItems count="3">
        <s v="Other"/>
        <s v="Female"/>
        <s v="Male"/>
      </sharedItems>
    </cacheField>
    <cacheField name="Marital Status" numFmtId="0">
      <sharedItems count="4">
        <s v="Widowed"/>
        <s v="Divorced"/>
        <s v="Married"/>
        <s v="Single"/>
      </sharedItems>
    </cacheField>
    <cacheField name="Education" numFmtId="0">
      <sharedItems count="4">
        <s v="Bachelor"/>
        <s v="Master"/>
        <s v="PhD"/>
        <s v="High School"/>
      </sharedItems>
    </cacheField>
    <cacheField name="Job Title" numFmtId="0">
      <sharedItems count="7">
        <s v="Analyst"/>
        <s v="Manager"/>
        <s v="Developer"/>
        <s v="Sales Executive"/>
        <s v="Engineer"/>
        <s v="HR Executive"/>
        <s v="Support Staff"/>
      </sharedItems>
    </cacheField>
    <cacheField name="Employment Status" numFmtId="0">
      <sharedItems count="3">
        <s v="Permanent"/>
        <s v="Intern"/>
        <s v="Contract"/>
      </sharedItems>
    </cacheField>
    <cacheField name="Location" numFmtId="0">
      <sharedItems count="7">
        <s v="Austin"/>
        <s v="Chicago"/>
        <s v="Boston"/>
        <s v="Denver"/>
        <s v="Seattle"/>
        <s v="San Francisco"/>
        <s v="New York"/>
      </sharedItems>
    </cacheField>
    <cacheField name="Age" numFmtId="0">
      <sharedItems containsSemiMixedTypes="0" containsString="0" containsNumber="1" containsInteger="1" minValue="22" maxValue="64" count="43">
        <n v="26"/>
        <n v="24"/>
        <n v="44"/>
        <n v="47"/>
        <n v="58"/>
        <n v="45"/>
        <n v="40"/>
        <n v="46"/>
        <n v="42"/>
        <n v="33"/>
        <n v="62"/>
        <n v="54"/>
        <n v="25"/>
        <n v="63"/>
        <n v="28"/>
        <n v="43"/>
        <n v="38"/>
        <n v="55"/>
        <n v="49"/>
        <n v="64"/>
        <n v="60"/>
        <n v="27"/>
        <n v="22"/>
        <n v="31"/>
        <n v="23"/>
        <n v="37"/>
        <n v="61"/>
        <n v="59"/>
        <n v="56"/>
        <n v="53"/>
        <n v="41"/>
        <n v="36"/>
        <n v="35"/>
        <n v="48"/>
        <n v="29"/>
        <n v="32"/>
        <n v="57"/>
        <n v="30"/>
        <n v="39"/>
        <n v="51"/>
        <n v="34"/>
        <n v="52"/>
        <n v="50"/>
      </sharedItems>
      <fieldGroup base="7">
        <rangePr autoStart="0" autoEnd="0" startNum="20" endNum="70" groupInterval="5"/>
        <groupItems count="12">
          <s v="&lt;20"/>
          <s v="20-24"/>
          <s v="25-29"/>
          <s v="30-34"/>
          <s v="35-39"/>
          <s v="40-44"/>
          <s v="45-49"/>
          <s v="50-54"/>
          <s v="55-59"/>
          <s v="60-64"/>
          <s v="65-70"/>
          <s v="&gt;70"/>
        </groupItems>
      </fieldGroup>
    </cacheField>
    <cacheField name="Salary" numFmtId="0">
      <sharedItems containsSemiMixedTypes="0" containsString="0" containsNumber="1" containsInteger="1" minValue="30138" maxValue="119963"/>
    </cacheField>
    <cacheField name="Years of Experience" numFmtId="0">
      <sharedItems containsSemiMixedTypes="0" containsString="0" containsNumber="1" containsInteger="1" minValue="1" maxValue="39"/>
    </cacheField>
    <cacheField name="Years in Current Role" numFmtId="0">
      <sharedItems containsSemiMixedTypes="0" containsString="0" containsNumber="1" containsInteger="1" minValue="1" maxValue="19"/>
    </cacheField>
    <cacheField name="Number of Projects" numFmtId="0">
      <sharedItems containsSemiMixedTypes="0" containsString="0" containsNumber="1" containsInteger="1" minValue="1" maxValue="14"/>
    </cacheField>
    <cacheField name="Performance Rating" numFmtId="0">
      <sharedItems containsSemiMixedTypes="0" containsString="0" containsNumber="1" containsInteger="1" minValue="1" maxValue="9"/>
    </cacheField>
    <cacheField name="Work Hours Per Week" numFmtId="0">
      <sharedItems containsSemiMixedTypes="0" containsString="0" containsNumber="1" containsInteger="1" minValue="20" maxValue="59"/>
    </cacheField>
    <cacheField name="Date of Joining" numFmtId="14">
      <sharedItems containsSemiMixedTypes="0" containsNonDate="0" containsDate="1" containsString="0" minDate="1994-12-16T00:00:00" maxDate="2024-09-27T00:00:00" count="494">
        <d v="2018-02-20T00:00:00"/>
        <d v="1995-09-25T00:00:00"/>
        <d v="2023-03-24T00:00:00"/>
        <d v="1995-06-05T00:00:00"/>
        <d v="2009-10-04T00:00:00"/>
        <d v="2005-04-21T00:00:00"/>
        <d v="1997-01-07T00:00:00"/>
        <d v="2007-08-16T00:00:00"/>
        <d v="2004-05-06T00:00:00"/>
        <d v="2006-12-29T00:00:00"/>
        <d v="2005-09-04T00:00:00"/>
        <d v="1996-11-19T00:00:00"/>
        <d v="2012-10-16T00:00:00"/>
        <d v="1999-10-13T00:00:00"/>
        <d v="2014-12-13T00:00:00"/>
        <d v="1998-04-04T00:00:00"/>
        <d v="2008-03-04T00:00:00"/>
        <d v="2011-11-23T00:00:00"/>
        <d v="2013-03-23T00:00:00"/>
        <d v="2018-02-27T00:00:00"/>
        <d v="2004-04-12T00:00:00"/>
        <d v="2024-08-05T00:00:00"/>
        <d v="2016-05-13T00:00:00"/>
        <d v="2013-01-09T00:00:00"/>
        <d v="2004-07-30T00:00:00"/>
        <d v="2018-07-03T00:00:00"/>
        <d v="2010-04-22T00:00:00"/>
        <d v="2014-05-21T00:00:00"/>
        <d v="2020-10-15T00:00:00"/>
        <d v="1999-04-02T00:00:00"/>
        <d v="1996-01-16T00:00:00"/>
        <d v="2024-05-27T00:00:00"/>
        <d v="2021-12-16T00:00:00"/>
        <d v="2023-02-11T00:00:00"/>
        <d v="1997-07-16T00:00:00"/>
        <d v="2001-12-24T00:00:00"/>
        <d v="2018-05-27T00:00:00"/>
        <d v="2004-04-22T00:00:00"/>
        <d v="2001-04-28T00:00:00"/>
        <d v="2023-01-16T00:00:00"/>
        <d v="2022-12-15T00:00:00"/>
        <d v="1996-01-31T00:00:00"/>
        <d v="2003-05-07T00:00:00"/>
        <d v="1995-03-14T00:00:00"/>
        <d v="2014-10-26T00:00:00"/>
        <d v="2016-03-06T00:00:00"/>
        <d v="2005-08-15T00:00:00"/>
        <d v="2022-10-31T00:00:00"/>
        <d v="2019-10-16T00:00:00"/>
        <d v="2013-09-13T00:00:00"/>
        <d v="2024-08-27T00:00:00"/>
        <d v="2024-05-21T00:00:00"/>
        <d v="2018-09-17T00:00:00"/>
        <d v="2023-09-23T00:00:00"/>
        <d v="2016-12-18T00:00:00"/>
        <d v="2013-08-09T00:00:00"/>
        <d v="2021-03-29T00:00:00"/>
        <d v="2005-01-17T00:00:00"/>
        <d v="2018-05-14T00:00:00"/>
        <d v="2004-10-19T00:00:00"/>
        <d v="2004-02-11T00:00:00"/>
        <d v="1997-06-16T00:00:00"/>
        <d v="1996-04-15T00:00:00"/>
        <d v="2013-11-23T00:00:00"/>
        <d v="2015-08-07T00:00:00"/>
        <d v="2012-12-04T00:00:00"/>
        <d v="2013-05-05T00:00:00"/>
        <d v="2006-05-19T00:00:00"/>
        <d v="2012-09-30T00:00:00"/>
        <d v="1995-01-06T00:00:00"/>
        <d v="2016-01-15T00:00:00"/>
        <d v="2014-06-01T00:00:00"/>
        <d v="1997-05-07T00:00:00"/>
        <d v="1998-05-24T00:00:00"/>
        <d v="2014-10-31T00:00:00"/>
        <d v="2016-10-04T00:00:00"/>
        <d v="2020-03-26T00:00:00"/>
        <d v="2009-11-01T00:00:00"/>
        <d v="2015-06-30T00:00:00"/>
        <d v="2016-05-21T00:00:00"/>
        <d v="2019-04-25T00:00:00"/>
        <d v="2012-11-25T00:00:00"/>
        <d v="2016-12-14T00:00:00"/>
        <d v="2023-06-04T00:00:00"/>
        <d v="1998-01-13T00:00:00"/>
        <d v="2010-10-25T00:00:00"/>
        <d v="1997-07-14T00:00:00"/>
        <d v="2008-03-22T00:00:00"/>
        <d v="2003-04-22T00:00:00"/>
        <d v="2016-08-15T00:00:00"/>
        <d v="1997-10-14T00:00:00"/>
        <d v="2006-08-01T00:00:00"/>
        <d v="2007-04-05T00:00:00"/>
        <d v="2017-10-04T00:00:00"/>
        <d v="1999-04-16T00:00:00"/>
        <d v="2022-03-18T00:00:00"/>
        <d v="2021-07-26T00:00:00"/>
        <d v="1999-04-30T00:00:00"/>
        <d v="2018-10-22T00:00:00"/>
        <d v="2011-10-03T00:00:00"/>
        <d v="2001-07-17T00:00:00"/>
        <d v="2000-09-20T00:00:00"/>
        <d v="2015-06-28T00:00:00"/>
        <d v="2014-09-09T00:00:00"/>
        <d v="2005-03-01T00:00:00"/>
        <d v="2002-11-09T00:00:00"/>
        <d v="2019-04-28T00:00:00"/>
        <d v="2018-09-11T00:00:00"/>
        <d v="2001-06-21T00:00:00"/>
        <d v="2000-08-17T00:00:00"/>
        <d v="2014-04-12T00:00:00"/>
        <d v="2011-01-24T00:00:00"/>
        <d v="2014-04-15T00:00:00"/>
        <d v="2023-08-14T00:00:00"/>
        <d v="2015-11-06T00:00:00"/>
        <d v="2006-03-26T00:00:00"/>
        <d v="2000-08-25T00:00:00"/>
        <d v="2017-06-05T00:00:00"/>
        <d v="2009-11-20T00:00:00"/>
        <d v="2000-06-03T00:00:00"/>
        <d v="2002-11-25T00:00:00"/>
        <d v="2018-02-18T00:00:00"/>
        <d v="2020-02-08T00:00:00"/>
        <d v="2010-01-27T00:00:00"/>
        <d v="2006-04-15T00:00:00"/>
        <d v="2023-09-11T00:00:00"/>
        <d v="2012-01-08T00:00:00"/>
        <d v="2011-07-10T00:00:00"/>
        <d v="1999-06-03T00:00:00"/>
        <d v="2015-12-22T00:00:00"/>
        <d v="2013-12-22T00:00:00"/>
        <d v="2015-07-12T00:00:00"/>
        <d v="2007-02-17T00:00:00"/>
        <d v="2014-08-01T00:00:00"/>
        <d v="1996-12-18T00:00:00"/>
        <d v="2008-06-27T00:00:00"/>
        <d v="2022-02-08T00:00:00"/>
        <d v="2012-02-09T00:00:00"/>
        <d v="1997-04-27T00:00:00"/>
        <d v="2021-01-30T00:00:00"/>
        <d v="1995-07-23T00:00:00"/>
        <d v="2011-10-20T00:00:00"/>
        <d v="2007-06-13T00:00:00"/>
        <d v="2016-03-04T00:00:00"/>
        <d v="2013-04-29T00:00:00"/>
        <d v="1996-02-20T00:00:00"/>
        <d v="2010-06-06T00:00:00"/>
        <d v="2022-01-27T00:00:00"/>
        <d v="2000-07-28T00:00:00"/>
        <d v="2007-12-19T00:00:00"/>
        <d v="2010-12-18T00:00:00"/>
        <d v="2005-11-10T00:00:00"/>
        <d v="2018-10-11T00:00:00"/>
        <d v="2015-09-11T00:00:00"/>
        <d v="2019-02-22T00:00:00"/>
        <d v="2001-07-09T00:00:00"/>
        <d v="2021-02-19T00:00:00"/>
        <d v="2005-05-16T00:00:00"/>
        <d v="2011-01-13T00:00:00"/>
        <d v="2006-02-22T00:00:00"/>
        <d v="1995-04-09T00:00:00"/>
        <d v="2022-02-06T00:00:00"/>
        <d v="1998-03-15T00:00:00"/>
        <d v="2009-12-13T00:00:00"/>
        <d v="1996-04-09T00:00:00"/>
        <d v="2003-09-24T00:00:00"/>
        <d v="2002-08-30T00:00:00"/>
        <d v="1996-03-21T00:00:00"/>
        <d v="2006-03-09T00:00:00"/>
        <d v="2011-04-12T00:00:00"/>
        <d v="2019-04-05T00:00:00"/>
        <d v="2007-06-08T00:00:00"/>
        <d v="2013-04-07T00:00:00"/>
        <d v="2012-01-19T00:00:00"/>
        <d v="2021-05-17T00:00:00"/>
        <d v="2016-01-04T00:00:00"/>
        <d v="2016-09-21T00:00:00"/>
        <d v="1995-04-22T00:00:00"/>
        <d v="2011-12-26T00:00:00"/>
        <d v="2008-07-14T00:00:00"/>
        <d v="2017-02-27T00:00:00"/>
        <d v="2023-08-15T00:00:00"/>
        <d v="1995-07-25T00:00:00"/>
        <d v="2024-08-08T00:00:00"/>
        <d v="2000-10-16T00:00:00"/>
        <d v="2005-02-25T00:00:00"/>
        <d v="2008-12-24T00:00:00"/>
        <d v="2017-07-16T00:00:00"/>
        <d v="2003-06-06T00:00:00"/>
        <d v="2011-09-11T00:00:00"/>
        <d v="1995-05-04T00:00:00"/>
        <d v="2013-07-24T00:00:00"/>
        <d v="1995-02-04T00:00:00"/>
        <d v="2000-12-09T00:00:00"/>
        <d v="2016-11-18T00:00:00"/>
        <d v="2001-09-11T00:00:00"/>
        <d v="2002-04-06T00:00:00"/>
        <d v="2008-05-27T00:00:00"/>
        <d v="2024-04-16T00:00:00"/>
        <d v="2001-09-18T00:00:00"/>
        <d v="2011-01-31T00:00:00"/>
        <d v="1997-10-02T00:00:00"/>
        <d v="2006-05-20T00:00:00"/>
        <d v="2017-01-14T00:00:00"/>
        <d v="2005-04-15T00:00:00"/>
        <d v="1997-09-25T00:00:00"/>
        <d v="2004-12-27T00:00:00"/>
        <d v="2023-01-17T00:00:00"/>
        <d v="2010-10-14T00:00:00"/>
        <d v="1995-06-15T00:00:00"/>
        <d v="2000-04-28T00:00:00"/>
        <d v="1995-12-01T00:00:00"/>
        <d v="2011-02-12T00:00:00"/>
        <d v="2020-02-25T00:00:00"/>
        <d v="2015-03-06T00:00:00"/>
        <d v="1995-03-06T00:00:00"/>
        <d v="2007-04-12T00:00:00"/>
        <d v="2019-11-05T00:00:00"/>
        <d v="2000-12-07T00:00:00"/>
        <d v="2014-09-07T00:00:00"/>
        <d v="2019-10-01T00:00:00"/>
        <d v="2021-06-19T00:00:00"/>
        <d v="2003-03-15T00:00:00"/>
        <d v="2000-04-24T00:00:00"/>
        <d v="2004-11-12T00:00:00"/>
        <d v="2003-11-17T00:00:00"/>
        <d v="2023-09-19T00:00:00"/>
        <d v="2018-04-14T00:00:00"/>
        <d v="2008-07-31T00:00:00"/>
        <d v="1996-10-19T00:00:00"/>
        <d v="2014-06-02T00:00:00"/>
        <d v="2018-01-07T00:00:00"/>
        <d v="2023-02-12T00:00:00"/>
        <d v="2004-05-29T00:00:00"/>
        <d v="2006-02-15T00:00:00"/>
        <d v="2007-11-12T00:00:00"/>
        <d v="2007-06-19T00:00:00"/>
        <d v="2014-04-03T00:00:00"/>
        <d v="2013-03-28T00:00:00"/>
        <d v="2007-07-26T00:00:00"/>
        <d v="2019-07-30T00:00:00"/>
        <d v="1998-01-18T00:00:00"/>
        <d v="2021-10-21T00:00:00"/>
        <d v="1996-02-22T00:00:00"/>
        <d v="2024-03-29T00:00:00"/>
        <d v="2001-03-28T00:00:00"/>
        <d v="2011-06-10T00:00:00"/>
        <d v="1996-08-20T00:00:00"/>
        <d v="2007-12-15T00:00:00"/>
        <d v="2005-07-02T00:00:00"/>
        <d v="2005-05-22T00:00:00"/>
        <d v="2012-01-16T00:00:00"/>
        <d v="1996-05-24T00:00:00"/>
        <d v="2007-07-23T00:00:00"/>
        <d v="2010-05-13T00:00:00"/>
        <d v="2003-06-21T00:00:00"/>
        <d v="2014-07-13T00:00:00"/>
        <d v="2006-09-15T00:00:00"/>
        <d v="2022-01-23T00:00:00"/>
        <d v="2021-07-10T00:00:00"/>
        <d v="2005-01-15T00:00:00"/>
        <d v="2001-09-12T00:00:00"/>
        <d v="2006-06-19T00:00:00"/>
        <d v="2014-11-25T00:00:00"/>
        <d v="2018-12-27T00:00:00"/>
        <d v="2011-01-16T00:00:00"/>
        <d v="2003-06-28T00:00:00"/>
        <d v="2012-08-10T00:00:00"/>
        <d v="2011-01-28T00:00:00"/>
        <d v="2011-11-26T00:00:00"/>
        <d v="2018-09-02T00:00:00"/>
        <d v="1999-02-22T00:00:00"/>
        <d v="2008-11-17T00:00:00"/>
        <d v="2015-10-22T00:00:00"/>
        <d v="2012-07-03T00:00:00"/>
        <d v="2014-05-10T00:00:00"/>
        <d v="2003-03-09T00:00:00"/>
        <d v="2007-02-07T00:00:00"/>
        <d v="2015-04-01T00:00:00"/>
        <d v="1995-10-14T00:00:00"/>
        <d v="2020-08-06T00:00:00"/>
        <d v="2010-08-27T00:00:00"/>
        <d v="2022-09-17T00:00:00"/>
        <d v="2003-12-02T00:00:00"/>
        <d v="2000-12-27T00:00:00"/>
        <d v="2016-08-03T00:00:00"/>
        <d v="1996-09-07T00:00:00"/>
        <d v="2003-07-09T00:00:00"/>
        <d v="2012-06-02T00:00:00"/>
        <d v="2020-06-03T00:00:00"/>
        <d v="1996-08-29T00:00:00"/>
        <d v="1996-03-02T00:00:00"/>
        <d v="2014-01-23T00:00:00"/>
        <d v="2012-02-06T00:00:00"/>
        <d v="2018-05-17T00:00:00"/>
        <d v="2000-12-30T00:00:00"/>
        <d v="2012-04-01T00:00:00"/>
        <d v="2007-12-17T00:00:00"/>
        <d v="2010-07-09T00:00:00"/>
        <d v="2000-12-04T00:00:00"/>
        <d v="1995-09-21T00:00:00"/>
        <d v="2015-08-19T00:00:00"/>
        <d v="2022-06-12T00:00:00"/>
        <d v="2019-09-14T00:00:00"/>
        <d v="2018-06-18T00:00:00"/>
        <d v="2000-12-12T00:00:00"/>
        <d v="2007-03-09T00:00:00"/>
        <d v="2020-10-09T00:00:00"/>
        <d v="2022-12-28T00:00:00"/>
        <d v="2005-04-30T00:00:00"/>
        <d v="2017-07-25T00:00:00"/>
        <d v="2001-05-27T00:00:00"/>
        <d v="2022-07-07T00:00:00"/>
        <d v="2015-09-26T00:00:00"/>
        <d v="1996-12-23T00:00:00"/>
        <d v="2010-12-15T00:00:00"/>
        <d v="2021-05-02T00:00:00"/>
        <d v="2014-01-27T00:00:00"/>
        <d v="2006-07-04T00:00:00"/>
        <d v="2018-04-28T00:00:00"/>
        <d v="2012-11-02T00:00:00"/>
        <d v="2008-11-15T00:00:00"/>
        <d v="2024-07-30T00:00:00"/>
        <d v="1998-09-25T00:00:00"/>
        <d v="2023-10-07T00:00:00"/>
        <d v="2008-03-20T00:00:00"/>
        <d v="2012-02-05T00:00:00"/>
        <d v="2018-07-30T00:00:00"/>
        <d v="2018-10-07T00:00:00"/>
        <d v="1997-09-28T00:00:00"/>
        <d v="2016-06-22T00:00:00"/>
        <d v="2002-08-11T00:00:00"/>
        <d v="2012-12-20T00:00:00"/>
        <d v="2000-06-02T00:00:00"/>
        <d v="2022-07-12T00:00:00"/>
        <d v="2002-07-13T00:00:00"/>
        <d v="2021-09-29T00:00:00"/>
        <d v="2017-03-23T00:00:00"/>
        <d v="2019-10-15T00:00:00"/>
        <d v="2017-08-14T00:00:00"/>
        <d v="2010-07-31T00:00:00"/>
        <d v="2019-09-23T00:00:00"/>
        <d v="2013-06-07T00:00:00"/>
        <d v="2024-06-16T00:00:00"/>
        <d v="2013-08-01T00:00:00"/>
        <d v="2013-10-19T00:00:00"/>
        <d v="2015-03-25T00:00:00"/>
        <d v="1996-05-02T00:00:00"/>
        <d v="2006-01-05T00:00:00"/>
        <d v="2010-09-13T00:00:00"/>
        <d v="2012-07-25T00:00:00"/>
        <d v="2016-01-24T00:00:00"/>
        <d v="2021-09-04T00:00:00"/>
        <d v="2004-09-30T00:00:00"/>
        <d v="2010-03-05T00:00:00"/>
        <d v="2015-04-11T00:00:00"/>
        <d v="2020-08-31T00:00:00"/>
        <d v="1997-10-16T00:00:00"/>
        <d v="2004-03-10T00:00:00"/>
        <d v="2018-09-04T00:00:00"/>
        <d v="2021-11-17T00:00:00"/>
        <d v="2016-02-08T00:00:00"/>
        <d v="2023-12-11T00:00:00"/>
        <d v="2011-11-09T00:00:00"/>
        <d v="1997-08-05T00:00:00"/>
        <d v="2017-03-10T00:00:00"/>
        <d v="1999-06-15T00:00:00"/>
        <d v="1996-02-08T00:00:00"/>
        <d v="2014-08-08T00:00:00"/>
        <d v="2018-04-21T00:00:00"/>
        <d v="2014-01-31T00:00:00"/>
        <d v="2009-03-30T00:00:00"/>
        <d v="2003-05-06T00:00:00"/>
        <d v="2002-01-29T00:00:00"/>
        <d v="2019-11-06T00:00:00"/>
        <d v="2018-01-28T00:00:00"/>
        <d v="2012-02-27T00:00:00"/>
        <d v="2014-10-22T00:00:00"/>
        <d v="2006-07-27T00:00:00"/>
        <d v="2002-09-14T00:00:00"/>
        <d v="2009-11-07T00:00:00"/>
        <d v="2011-11-30T00:00:00"/>
        <d v="1999-08-17T00:00:00"/>
        <d v="2020-11-29T00:00:00"/>
        <d v="1996-10-03T00:00:00"/>
        <d v="2007-01-07T00:00:00"/>
        <d v="2011-07-21T00:00:00"/>
        <d v="2000-03-15T00:00:00"/>
        <d v="2017-06-11T00:00:00"/>
        <d v="2021-11-23T00:00:00"/>
        <d v="1999-01-17T00:00:00"/>
        <d v="1998-10-29T00:00:00"/>
        <d v="2018-02-07T00:00:00"/>
        <d v="2003-09-11T00:00:00"/>
        <d v="2015-01-27T00:00:00"/>
        <d v="2011-10-15T00:00:00"/>
        <d v="2002-09-23T00:00:00"/>
        <d v="2019-12-27T00:00:00"/>
        <d v="2013-07-20T00:00:00"/>
        <d v="2001-05-03T00:00:00"/>
        <d v="2010-07-17T00:00:00"/>
        <d v="2019-06-21T00:00:00"/>
        <d v="2014-12-18T00:00:00"/>
        <d v="2021-02-11T00:00:00"/>
        <d v="2010-07-13T00:00:00"/>
        <d v="1999-08-05T00:00:00"/>
        <d v="2002-01-28T00:00:00"/>
        <d v="2001-03-03T00:00:00"/>
        <d v="2003-02-28T00:00:00"/>
        <d v="2020-12-31T00:00:00"/>
        <d v="2017-11-12T00:00:00"/>
        <d v="2024-01-27T00:00:00"/>
        <d v="2021-10-12T00:00:00"/>
        <d v="2014-03-03T00:00:00"/>
        <d v="2011-01-17T00:00:00"/>
        <d v="2005-10-05T00:00:00"/>
        <d v="2010-11-19T00:00:00"/>
        <d v="2009-01-29T00:00:00"/>
        <d v="2000-03-10T00:00:00"/>
        <d v="2006-11-27T00:00:00"/>
        <d v="2002-10-28T00:00:00"/>
        <d v="1995-03-20T00:00:00"/>
        <d v="2003-04-30T00:00:00"/>
        <d v="2020-12-03T00:00:00"/>
        <d v="2021-02-23T00:00:00"/>
        <d v="2000-11-25T00:00:00"/>
        <d v="2023-05-15T00:00:00"/>
        <d v="2010-12-03T00:00:00"/>
        <d v="2007-12-18T00:00:00"/>
        <d v="2005-03-10T00:00:00"/>
        <d v="2022-08-30T00:00:00"/>
        <d v="2002-03-20T00:00:00"/>
        <d v="2020-05-28T00:00:00"/>
        <d v="2018-09-03T00:00:00"/>
        <d v="1996-02-16T00:00:00"/>
        <d v="2016-10-20T00:00:00"/>
        <d v="2000-12-19T00:00:00"/>
        <d v="2002-06-12T00:00:00"/>
        <d v="1998-09-04T00:00:00"/>
        <d v="2024-09-26T00:00:00"/>
        <d v="2005-09-22T00:00:00"/>
        <d v="1999-03-25T00:00:00"/>
        <d v="1995-03-25T00:00:00"/>
        <d v="1999-12-31T00:00:00"/>
        <d v="2024-08-23T00:00:00"/>
        <d v="2014-12-03T00:00:00"/>
        <d v="2015-08-21T00:00:00"/>
        <d v="2007-02-27T00:00:00"/>
        <d v="2009-09-07T00:00:00"/>
        <d v="1998-06-18T00:00:00"/>
        <d v="2004-01-29T00:00:00"/>
        <d v="2010-11-28T00:00:00"/>
        <d v="2006-04-16T00:00:00"/>
        <d v="2015-08-02T00:00:00"/>
        <d v="2018-12-15T00:00:00"/>
        <d v="2021-04-15T00:00:00"/>
        <d v="2021-02-21T00:00:00"/>
        <d v="1998-02-01T00:00:00"/>
        <d v="1998-01-11T00:00:00"/>
        <d v="1994-12-16T00:00:00"/>
        <d v="2013-05-11T00:00:00"/>
        <d v="1996-11-22T00:00:00"/>
        <d v="1996-06-08T00:00:00"/>
        <d v="2013-11-30T00:00:00"/>
        <d v="2017-01-31T00:00:00"/>
        <d v="2005-04-14T00:00:00"/>
        <d v="2007-04-14T00:00:00"/>
        <d v="1999-04-28T00:00:00"/>
        <d v="2012-09-21T00:00:00"/>
        <d v="2012-11-01T00:00:00"/>
        <d v="2007-11-27T00:00:00"/>
        <d v="2024-06-24T00:00:00"/>
        <d v="2018-03-28T00:00:00"/>
        <d v="2010-06-22T00:00:00"/>
        <d v="2018-02-14T00:00:00"/>
        <d v="2007-10-25T00:00:00"/>
        <d v="2000-06-09T00:00:00"/>
        <d v="2013-09-05T00:00:00"/>
        <d v="2009-02-28T00:00:00"/>
        <d v="1998-02-25T00:00:00"/>
        <d v="2008-04-20T00:00:00"/>
        <d v="2021-01-27T00:00:00"/>
        <d v="2011-07-16T00:00:00"/>
        <d v="2013-08-11T00:00:00"/>
        <d v="2012-03-01T00:00:00"/>
        <d v="2008-06-25T00:00:00"/>
        <d v="2013-05-27T00:00:00"/>
        <d v="2013-09-01T00:00:00"/>
        <d v="2017-05-18T00:00:00"/>
        <d v="2002-02-21T00:00:00"/>
        <d v="2000-06-04T00:00:00"/>
        <d v="2006-03-08T00:00:00"/>
        <d v="2002-03-16T00:00:00"/>
        <d v="2011-02-21T00:00:00"/>
      </sharedItems>
      <fieldGroup par="22"/>
    </cacheField>
    <cacheField name="Example Date" numFmtId="0">
      <sharedItems count="500">
        <s v="01-01-10000"/>
        <s v="01-01-10001"/>
        <s v="01-01-10002"/>
        <s v="01-01-10003"/>
        <s v="01-01-10004"/>
        <s v="01-01-10005"/>
        <s v="01-01-10006"/>
        <s v="01-01-10007"/>
        <s v="01-01-10008"/>
        <s v="01-01-10009"/>
        <s v="01-01-10010"/>
        <s v="01-01-10011"/>
        <s v="01-01-10012"/>
        <s v="01-01-10013"/>
        <s v="01-01-10014"/>
        <s v="01-01-10015"/>
        <s v="01-01-10016"/>
        <s v="01-01-10017"/>
        <s v="01-01-10018"/>
        <s v="01-01-10019"/>
        <s v="01-01-10020"/>
        <s v="01-01-10021"/>
        <s v="01-01-10022"/>
        <s v="01-01-10023"/>
        <s v="01-01-10024"/>
        <s v="01-01-10025"/>
        <s v="01-01-10026"/>
        <s v="01-01-10027"/>
        <s v="01-01-10028"/>
        <s v="01-01-10029"/>
        <s v="01-01-10030"/>
        <s v="01-01-10031"/>
        <s v="01-01-10032"/>
        <s v="01-01-10033"/>
        <s v="01-01-10034"/>
        <s v="01-01-10035"/>
        <s v="01-01-10036"/>
        <s v="01-01-10037"/>
        <s v="01-01-10038"/>
        <s v="01-01-10039"/>
        <s v="01-01-10040"/>
        <s v="01-01-10041"/>
        <s v="01-01-10042"/>
        <s v="01-01-10043"/>
        <s v="01-01-10044"/>
        <s v="01-01-10045"/>
        <s v="01-01-10046"/>
        <s v="01-01-10047"/>
        <s v="01-01-10048"/>
        <s v="01-01-10049"/>
        <s v="01-01-10050"/>
        <s v="01-01-10051"/>
        <s v="01-01-10052"/>
        <s v="01-01-10053"/>
        <s v="01-01-10054"/>
        <s v="01-01-10055"/>
        <s v="01-01-10056"/>
        <s v="01-01-10057"/>
        <s v="01-01-10058"/>
        <s v="01-01-10059"/>
        <s v="01-01-10060"/>
        <s v="01-01-10061"/>
        <s v="01-01-10062"/>
        <s v="01-01-10063"/>
        <s v="01-01-10064"/>
        <s v="01-01-10065"/>
        <s v="01-01-10066"/>
        <s v="01-01-10067"/>
        <s v="01-01-10068"/>
        <s v="01-01-10069"/>
        <s v="01-01-10070"/>
        <s v="01-01-10071"/>
        <s v="01-01-10072"/>
        <s v="01-01-10073"/>
        <s v="01-01-10074"/>
        <s v="01-01-10075"/>
        <s v="01-01-10076"/>
        <s v="01-01-10077"/>
        <s v="01-01-10078"/>
        <s v="01-01-10079"/>
        <s v="01-01-10080"/>
        <s v="01-01-10081"/>
        <s v="01-01-10082"/>
        <s v="01-01-10083"/>
        <s v="01-01-10084"/>
        <s v="01-01-10085"/>
        <s v="01-01-10086"/>
        <s v="01-01-10087"/>
        <s v="01-01-10088"/>
        <s v="01-01-10089"/>
        <s v="01-01-10090"/>
        <s v="01-01-10091"/>
        <s v="01-01-10092"/>
        <s v="01-01-10093"/>
        <s v="01-01-10094"/>
        <s v="01-01-10095"/>
        <s v="01-01-10096"/>
        <s v="01-01-10097"/>
        <s v="01-01-10098"/>
        <s v="01-01-10099"/>
        <s v="01-01-10100"/>
        <s v="01-01-10101"/>
        <s v="01-01-10102"/>
        <s v="01-01-10103"/>
        <s v="01-01-10104"/>
        <s v="01-01-10105"/>
        <s v="01-01-10106"/>
        <s v="01-01-10107"/>
        <s v="01-01-10108"/>
        <s v="01-01-10109"/>
        <s v="01-01-10110"/>
        <s v="01-01-10111"/>
        <s v="01-01-10112"/>
        <s v="01-01-10113"/>
        <s v="01-01-10114"/>
        <s v="01-01-10115"/>
        <s v="01-01-10116"/>
        <s v="01-01-10117"/>
        <s v="01-01-10118"/>
        <s v="01-01-10119"/>
        <s v="01-01-10120"/>
        <s v="01-01-10121"/>
        <s v="01-01-10122"/>
        <s v="01-01-10123"/>
        <s v="01-01-10124"/>
        <s v="01-01-10125"/>
        <s v="01-01-10126"/>
        <s v="01-01-10127"/>
        <s v="01-01-10128"/>
        <s v="01-01-10129"/>
        <s v="01-01-10130"/>
        <s v="01-01-10131"/>
        <s v="01-01-10132"/>
        <s v="01-01-10133"/>
        <s v="01-01-10134"/>
        <s v="01-01-10135"/>
        <s v="01-01-10136"/>
        <s v="01-01-10137"/>
        <s v="01-01-10138"/>
        <s v="01-01-10139"/>
        <s v="01-01-10140"/>
        <s v="01-01-10141"/>
        <s v="01-01-10142"/>
        <s v="01-01-10143"/>
        <s v="01-01-10144"/>
        <s v="01-01-10145"/>
        <s v="01-01-10146"/>
        <s v="01-01-10147"/>
        <s v="01-01-10148"/>
        <s v="01-01-10149"/>
        <s v="01-01-10150"/>
        <s v="01-01-10151"/>
        <s v="01-01-10152"/>
        <s v="01-01-10153"/>
        <s v="01-01-10154"/>
        <s v="01-01-10155"/>
        <s v="01-01-10156"/>
        <s v="01-01-10157"/>
        <s v="01-01-10158"/>
        <s v="01-01-10159"/>
        <s v="01-01-10160"/>
        <s v="01-01-10161"/>
        <s v="01-01-10162"/>
        <s v="01-01-10163"/>
        <s v="01-01-10164"/>
        <s v="01-01-10165"/>
        <s v="01-01-10166"/>
        <s v="01-01-10167"/>
        <s v="01-01-10168"/>
        <s v="01-01-10169"/>
        <s v="01-01-10170"/>
        <s v="01-01-10171"/>
        <s v="01-01-10172"/>
        <s v="01-01-10173"/>
        <s v="01-01-10174"/>
        <s v="01-01-10175"/>
        <s v="01-01-10176"/>
        <s v="01-01-10177"/>
        <s v="01-01-10178"/>
        <s v="01-01-10179"/>
        <s v="01-01-10180"/>
        <s v="01-01-10181"/>
        <s v="01-01-10182"/>
        <s v="01-01-10183"/>
        <s v="01-01-10184"/>
        <s v="01-01-10185"/>
        <s v="01-01-10186"/>
        <s v="01-01-10187"/>
        <s v="01-01-10188"/>
        <s v="01-01-10189"/>
        <s v="01-01-10190"/>
        <s v="01-01-10191"/>
        <s v="01-01-10192"/>
        <s v="01-01-10193"/>
        <s v="01-01-10194"/>
        <s v="01-01-10195"/>
        <s v="01-01-10196"/>
        <s v="01-01-10197"/>
        <s v="01-01-10198"/>
        <s v="01-01-10199"/>
        <s v="01-01-10200"/>
        <s v="01-01-10201"/>
        <s v="01-01-10202"/>
        <s v="01-01-10203"/>
        <s v="01-01-10204"/>
        <s v="01-01-10205"/>
        <s v="01-01-10206"/>
        <s v="01-01-10207"/>
        <s v="01-01-10208"/>
        <s v="01-01-10209"/>
        <s v="01-01-10210"/>
        <s v="01-01-10211"/>
        <s v="01-01-10212"/>
        <s v="01-01-10213"/>
        <s v="01-01-10214"/>
        <s v="01-01-10215"/>
        <s v="01-01-10216"/>
        <s v="01-01-10217"/>
        <s v="01-01-10218"/>
        <s v="01-01-10219"/>
        <s v="01-01-10220"/>
        <s v="01-01-10221"/>
        <s v="01-01-10222"/>
        <s v="01-01-10223"/>
        <s v="01-01-10224"/>
        <s v="01-01-10225"/>
        <s v="01-01-10226"/>
        <s v="01-01-10227"/>
        <s v="01-01-10228"/>
        <s v="01-01-10229"/>
        <s v="01-01-10230"/>
        <s v="01-01-10231"/>
        <s v="01-01-10232"/>
        <s v="01-01-10233"/>
        <s v="01-01-10234"/>
        <s v="01-01-10235"/>
        <s v="01-01-10236"/>
        <s v="01-01-10237"/>
        <s v="01-01-10238"/>
        <s v="01-01-10239"/>
        <s v="01-01-10240"/>
        <s v="01-01-10241"/>
        <s v="01-01-10242"/>
        <s v="01-01-10243"/>
        <s v="01-01-10244"/>
        <s v="01-01-10245"/>
        <s v="01-01-10246"/>
        <s v="01-01-10247"/>
        <s v="01-01-10248"/>
        <s v="01-01-10249"/>
        <s v="01-01-10250"/>
        <s v="01-01-10251"/>
        <s v="01-01-10252"/>
        <s v="01-01-10253"/>
        <s v="01-01-10254"/>
        <s v="01-01-10255"/>
        <s v="01-01-10256"/>
        <s v="01-01-10257"/>
        <s v="01-01-10258"/>
        <s v="01-01-10259"/>
        <s v="01-01-10260"/>
        <s v="01-01-10261"/>
        <s v="01-01-10262"/>
        <s v="01-01-10263"/>
        <s v="01-01-10264"/>
        <s v="01-01-10265"/>
        <s v="01-01-10266"/>
        <s v="01-01-10267"/>
        <s v="01-01-10268"/>
        <s v="01-01-10269"/>
        <s v="01-01-10270"/>
        <s v="01-01-10271"/>
        <s v="01-01-10272"/>
        <s v="01-01-10273"/>
        <s v="01-01-10274"/>
        <s v="01-01-10275"/>
        <s v="01-01-10276"/>
        <s v="01-01-10277"/>
        <s v="01-01-10278"/>
        <s v="01-01-10279"/>
        <s v="01-01-10280"/>
        <s v="01-01-10281"/>
        <s v="01-01-10282"/>
        <s v="01-01-10283"/>
        <s v="01-01-10284"/>
        <s v="01-01-10285"/>
        <s v="01-01-10286"/>
        <s v="01-01-10287"/>
        <s v="01-01-10288"/>
        <s v="01-01-10289"/>
        <s v="01-01-10290"/>
        <s v="01-01-10291"/>
        <s v="01-01-10292"/>
        <s v="01-01-10293"/>
        <s v="01-01-10294"/>
        <s v="01-01-10295"/>
        <s v="01-01-10296"/>
        <s v="01-01-10297"/>
        <s v="01-01-10298"/>
        <s v="01-01-10299"/>
        <s v="01-01-10300"/>
        <s v="01-01-10301"/>
        <s v="01-01-10302"/>
        <s v="01-01-10303"/>
        <s v="01-01-10304"/>
        <s v="01-01-10305"/>
        <s v="01-01-10306"/>
        <s v="01-01-10307"/>
        <s v="01-01-10308"/>
        <s v="01-01-10309"/>
        <s v="01-01-10310"/>
        <s v="01-01-10311"/>
        <s v="01-01-10312"/>
        <s v="01-01-10313"/>
        <s v="01-01-10314"/>
        <s v="01-01-10315"/>
        <s v="01-01-10316"/>
        <s v="01-01-10317"/>
        <s v="01-01-10318"/>
        <s v="01-01-10319"/>
        <s v="01-01-10320"/>
        <s v="01-01-10321"/>
        <s v="01-01-10322"/>
        <s v="01-01-10323"/>
        <s v="01-01-10324"/>
        <s v="01-01-10325"/>
        <s v="01-01-10326"/>
        <s v="01-01-10327"/>
        <s v="01-01-10328"/>
        <s v="01-01-10329"/>
        <s v="01-01-10330"/>
        <s v="01-01-10331"/>
        <s v="01-01-10332"/>
        <s v="01-01-10333"/>
        <s v="01-01-10334"/>
        <s v="01-01-10335"/>
        <s v="01-01-10336"/>
        <s v="01-01-10337"/>
        <s v="01-01-10338"/>
        <s v="01-01-10339"/>
        <s v="01-01-10340"/>
        <s v="01-01-10341"/>
        <s v="01-01-10342"/>
        <s v="01-01-10343"/>
        <s v="01-01-10344"/>
        <s v="01-01-10345"/>
        <s v="01-01-10346"/>
        <s v="01-01-10347"/>
        <s v="01-01-10348"/>
        <s v="01-01-10349"/>
        <s v="01-01-10350"/>
        <s v="01-01-10351"/>
        <s v="01-01-10352"/>
        <s v="01-01-10353"/>
        <s v="01-01-10354"/>
        <s v="01-01-10355"/>
        <s v="01-01-10356"/>
        <s v="01-01-10357"/>
        <s v="01-01-10358"/>
        <s v="01-01-10359"/>
        <s v="01-01-10360"/>
        <s v="01-01-10361"/>
        <s v="01-01-10362"/>
        <s v="01-01-10363"/>
        <s v="01-01-10364"/>
        <s v="01-01-10365"/>
        <s v="01-01-10366"/>
        <s v="01-01-10367"/>
        <s v="01-01-10368"/>
        <s v="01-01-10369"/>
        <s v="01-01-10370"/>
        <s v="01-01-10371"/>
        <s v="01-01-10372"/>
        <s v="01-01-10373"/>
        <s v="01-01-10374"/>
        <s v="01-01-10375"/>
        <s v="01-01-10376"/>
        <s v="01-01-10377"/>
        <s v="01-01-10378"/>
        <s v="01-01-10379"/>
        <s v="01-01-10380"/>
        <s v="01-01-10381"/>
        <s v="01-01-10382"/>
        <s v="01-01-10383"/>
        <s v="01-01-10384"/>
        <s v="01-01-10385"/>
        <s v="01-01-10386"/>
        <s v="01-01-10387"/>
        <s v="01-01-10388"/>
        <s v="01-01-10389"/>
        <s v="01-01-10390"/>
        <s v="01-01-10391"/>
        <s v="01-01-10392"/>
        <s v="01-01-10393"/>
        <s v="01-01-10394"/>
        <s v="01-01-10395"/>
        <s v="01-01-10396"/>
        <s v="01-01-10397"/>
        <s v="01-01-10398"/>
        <s v="01-01-10399"/>
        <s v="01-01-10400"/>
        <s v="01-01-10401"/>
        <s v="01-01-10402"/>
        <s v="01-01-10403"/>
        <s v="01-01-10404"/>
        <s v="01-01-10405"/>
        <s v="01-01-10406"/>
        <s v="01-01-10407"/>
        <s v="01-01-10408"/>
        <s v="01-01-10409"/>
        <s v="01-01-10410"/>
        <s v="01-01-10411"/>
        <s v="01-01-10412"/>
        <s v="01-01-10413"/>
        <s v="01-01-10414"/>
        <s v="01-01-10415"/>
        <s v="01-01-10416"/>
        <s v="01-01-10417"/>
        <s v="01-01-10418"/>
        <s v="01-01-10419"/>
        <s v="01-01-10420"/>
        <s v="01-01-10421"/>
        <s v="01-01-10422"/>
        <s v="01-01-10423"/>
        <s v="01-01-10424"/>
        <s v="01-01-10425"/>
        <s v="01-01-10426"/>
        <s v="01-01-10427"/>
        <s v="01-01-10428"/>
        <s v="01-01-10429"/>
        <s v="01-01-10430"/>
        <s v="01-01-10431"/>
        <s v="01-01-10432"/>
        <s v="01-01-10433"/>
        <s v="01-01-10434"/>
        <s v="01-01-10435"/>
        <s v="01-01-10436"/>
        <s v="01-01-10437"/>
        <s v="01-01-10438"/>
        <s v="01-01-10439"/>
        <s v="01-01-10440"/>
        <s v="01-01-10441"/>
        <s v="01-01-10442"/>
        <s v="01-01-10443"/>
        <s v="01-01-10444"/>
        <s v="01-01-10445"/>
        <s v="01-01-10446"/>
        <s v="01-01-10447"/>
        <s v="01-01-10448"/>
        <s v="01-01-10449"/>
        <s v="01-01-10450"/>
        <s v="01-01-10451"/>
        <s v="01-01-10452"/>
        <s v="01-01-10453"/>
        <s v="01-01-10454"/>
        <s v="01-01-10455"/>
        <s v="01-01-10456"/>
        <s v="01-01-10457"/>
        <s v="01-01-10458"/>
        <s v="01-01-10459"/>
        <s v="01-01-10460"/>
        <s v="01-01-10461"/>
        <s v="01-01-10462"/>
        <s v="01-01-10463"/>
        <s v="01-01-10464"/>
        <s v="01-01-10465"/>
        <s v="01-01-10466"/>
        <s v="01-01-10467"/>
        <s v="01-01-10468"/>
        <s v="01-01-10469"/>
        <s v="01-01-10470"/>
        <s v="01-01-10471"/>
        <s v="01-01-10472"/>
        <s v="01-01-10473"/>
        <s v="01-01-10474"/>
        <s v="01-01-10475"/>
        <s v="01-01-10476"/>
        <s v="01-01-10477"/>
        <s v="01-01-10478"/>
        <s v="01-01-10479"/>
        <s v="01-01-10480"/>
        <s v="01-01-10481"/>
        <s v="01-01-10482"/>
        <s v="01-01-10483"/>
        <s v="01-01-10484"/>
        <s v="01-01-10485"/>
        <s v="01-01-10486"/>
        <s v="01-01-10487"/>
        <s v="01-01-10488"/>
        <s v="01-01-10489"/>
        <s v="01-01-10490"/>
        <s v="01-01-10491"/>
        <s v="01-01-10492"/>
        <s v="01-01-10493"/>
        <s v="01-01-10494"/>
        <s v="01-01-10495"/>
        <s v="01-01-10496"/>
        <s v="01-01-10497"/>
        <s v="01-01-10498"/>
        <s v="01-01-10499"/>
      </sharedItems>
    </cacheField>
    <cacheField name="Seconds (Date of Joining)" numFmtId="0" databaseField="0">
      <fieldGroup base="14">
        <rangePr groupBy="second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Minutes (Date of Joining)" numFmtId="0" databaseField="0">
      <fieldGroup base="14">
        <rangePr groupBy="minutes" startDate="1994-12-16T00:00:00" endDate="2024-09-27T00:00:00"/>
        <groupItems count="62">
          <s v="&lt;16-12-199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27-09-2024"/>
        </groupItems>
      </fieldGroup>
    </cacheField>
    <cacheField name="Hours (Date of Joining)" numFmtId="0" databaseField="0">
      <fieldGroup base="14">
        <rangePr groupBy="hours" startDate="1994-12-16T00:00:00" endDate="2024-09-27T00:00:00"/>
        <groupItems count="26">
          <s v="&lt;16-12-1994"/>
          <s v="12 AM"/>
          <s v="01 AM"/>
          <s v="02 AM"/>
          <s v="03 AM"/>
          <s v="04 AM"/>
          <s v="05 AM"/>
          <s v="06 AM"/>
          <s v="07 AM"/>
          <s v="08 AM"/>
          <s v="09 AM"/>
          <s v="10 AM"/>
          <s v="11 AM"/>
          <s v="12 PM"/>
          <s v="01 PM"/>
          <s v="02 PM"/>
          <s v="03 PM"/>
          <s v="04 PM"/>
          <s v="05 PM"/>
          <s v="06 PM"/>
          <s v="07 PM"/>
          <s v="08 PM"/>
          <s v="09 PM"/>
          <s v="10 PM"/>
          <s v="11 PM"/>
          <s v="&gt;27-09-2024"/>
        </groupItems>
      </fieldGroup>
    </cacheField>
    <cacheField name="Days (Date of Joining)" numFmtId="0" databaseField="0">
      <fieldGroup base="14">
        <rangePr groupBy="days" startDate="1994-12-16T00:00:00" endDate="2024-09-27T00:00:00"/>
        <groupItems count="368">
          <s v="&lt;16-12-199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9-2024"/>
        </groupItems>
      </fieldGroup>
    </cacheField>
    <cacheField name="Months (Date of Joining)" numFmtId="0" databaseField="0">
      <fieldGroup base="14">
        <rangePr groupBy="months" startDate="1994-12-16T00:00:00" endDate="2024-09-27T00:00:00"/>
        <groupItems count="14">
          <s v="&lt;16-12-1994"/>
          <s v="Jan"/>
          <s v="Feb"/>
          <s v="Mar"/>
          <s v="Apr"/>
          <s v="May"/>
          <s v="Jun"/>
          <s v="Jul"/>
          <s v="Aug"/>
          <s v="Sep"/>
          <s v="Oct"/>
          <s v="Nov"/>
          <s v="Dec"/>
          <s v="&gt;27-09-2024"/>
        </groupItems>
      </fieldGroup>
    </cacheField>
    <cacheField name="Quarters (Date of Joining)" numFmtId="0" databaseField="0">
      <fieldGroup base="14">
        <rangePr groupBy="quarters" startDate="1994-12-16T00:00:00" endDate="2024-09-27T00:00:00"/>
        <groupItems count="6">
          <s v="&lt;16-12-1994"/>
          <s v="Qtr1"/>
          <s v="Qtr2"/>
          <s v="Qtr3"/>
          <s v="Qtr4"/>
          <s v="&gt;27-09-2024"/>
        </groupItems>
      </fieldGroup>
    </cacheField>
    <cacheField name="Years (Date of Joining)" numFmtId="0" databaseField="0">
      <fieldGroup base="14">
        <rangePr groupBy="years" startDate="1994-12-16T00:00:00" endDate="2024-09-27T00:00:00"/>
        <groupItems count="33">
          <s v="&lt;16-12-1994"/>
          <s v="1994"/>
          <s v="1995"/>
          <s v="1996"/>
          <s v="1997"/>
          <s v="1998"/>
          <s v="1999"/>
          <s v="2000"/>
          <s v="2001"/>
          <s v="2002"/>
          <s v="2003"/>
          <s v="2004"/>
          <s v="2005"/>
          <s v="2006"/>
          <s v="2007"/>
          <s v="2008"/>
          <s v="2009"/>
          <s v="2010"/>
          <s v="2011"/>
          <s v="2012"/>
          <s v="2013"/>
          <s v="2014"/>
          <s v="2015"/>
          <s v="2016"/>
          <s v="2017"/>
          <s v="2018"/>
          <s v="2019"/>
          <s v="2020"/>
          <s v="2021"/>
          <s v="2022"/>
          <s v="2023"/>
          <s v="2024"/>
          <s v="&gt;27-09-2024"/>
        </groupItems>
      </fieldGroup>
    </cacheField>
    <cacheField name="Bonus" numFmtId="0" formula="Salary*0.05" databaseField="0"/>
    <cacheField name="Salary_per_hour" numFmtId="0" formula="Salary /('Work Hours Per Week' *4)" databaseField="0"/>
  </cacheFields>
  <extLst>
    <ext xmlns:x14="http://schemas.microsoft.com/office/spreadsheetml/2009/9/main" uri="{725AE2AE-9491-48be-B2B4-4EB974FC3084}">
      <x14:pivotCacheDefinition pivotCacheId="131350914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raj Ahmad" refreshedDate="45836.949620486113" createdVersion="8" refreshedVersion="8" minRefreshableVersion="3" recordCount="18" xr:uid="{3221A68A-F7EC-4723-A1D7-44DC89E7D35C}">
  <cacheSource type="worksheet">
    <worksheetSource ref="D129:E147" sheet="Grouping"/>
  </cacheSource>
  <cacheFields count="9">
    <cacheField name="Date" numFmtId="22">
      <sharedItems containsSemiMixedTypes="0" containsNonDate="0" containsDate="1" containsString="0" minDate="2025-06-28T22:46:04" maxDate="2025-07-06T22:54:03" count="9">
        <d v="2025-06-28T22:46:04"/>
        <d v="2025-06-29T22:47:04"/>
        <d v="2025-06-30T22:48:04"/>
        <d v="2025-07-01T22:49:04"/>
        <d v="2025-07-02T22:50:04"/>
        <d v="2025-07-03T22:51:04"/>
        <d v="2025-07-04T22:52:04"/>
        <d v="2025-07-05T22:53:03"/>
        <d v="2025-07-06T22:54:03"/>
      </sharedItems>
      <fieldGroup par="8"/>
    </cacheField>
    <cacheField name="Amount" numFmtId="0">
      <sharedItems containsSemiMixedTypes="0" containsString="0" containsNumber="1" containsInteger="1" minValue="13" maxValue="493"/>
    </cacheField>
    <cacheField name="Seconds (Date)" numFmtId="0" databaseField="0">
      <fieldGroup base="0">
        <rangePr groupBy="seconds" startDate="2025-06-28T22:46:04" endDate="2025-07-06T22:54:03"/>
        <groupItems count="62">
          <s v="&lt;28-06-202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6-07-2025"/>
        </groupItems>
      </fieldGroup>
    </cacheField>
    <cacheField name="Minutes (Date)" numFmtId="0" databaseField="0">
      <fieldGroup base="0">
        <rangePr groupBy="minutes" startDate="2025-06-28T22:46:04" endDate="2025-07-06T22:54:03"/>
        <groupItems count="62">
          <s v="&lt;28-06-2025"/>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6-07-2025"/>
        </groupItems>
      </fieldGroup>
    </cacheField>
    <cacheField name="Hours (Date)" numFmtId="0" databaseField="0">
      <fieldGroup base="0">
        <rangePr groupBy="hours" startDate="2025-06-28T22:46:04" endDate="2025-07-06T22:54:03"/>
        <groupItems count="26">
          <s v="&lt;28-06-2025"/>
          <s v="12 AM"/>
          <s v="01 AM"/>
          <s v="02 AM"/>
          <s v="03 AM"/>
          <s v="04 AM"/>
          <s v="05 AM"/>
          <s v="06 AM"/>
          <s v="07 AM"/>
          <s v="08 AM"/>
          <s v="09 AM"/>
          <s v="10 AM"/>
          <s v="11 AM"/>
          <s v="12 PM"/>
          <s v="01 PM"/>
          <s v="02 PM"/>
          <s v="03 PM"/>
          <s v="04 PM"/>
          <s v="05 PM"/>
          <s v="06 PM"/>
          <s v="07 PM"/>
          <s v="08 PM"/>
          <s v="09 PM"/>
          <s v="10 PM"/>
          <s v="11 PM"/>
          <s v="&gt;06-07-2025"/>
        </groupItems>
      </fieldGroup>
    </cacheField>
    <cacheField name="Days (Date)" numFmtId="0" databaseField="0">
      <fieldGroup base="0">
        <rangePr groupBy="days" startDate="2025-06-28T22:46:04" endDate="2025-07-06T22:54:03"/>
        <groupItems count="368">
          <s v="&lt;28-06-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7-2025"/>
        </groupItems>
      </fieldGroup>
    </cacheField>
    <cacheField name="Months (Date)" numFmtId="0" databaseField="0">
      <fieldGroup base="0">
        <rangePr groupBy="months" startDate="2025-06-28T22:46:04" endDate="2025-07-06T22:54:03"/>
        <groupItems count="14">
          <s v="&lt;28-06-2025"/>
          <s v="Jan"/>
          <s v="Feb"/>
          <s v="Mar"/>
          <s v="Apr"/>
          <s v="May"/>
          <s v="Jun"/>
          <s v="Jul"/>
          <s v="Aug"/>
          <s v="Sep"/>
          <s v="Oct"/>
          <s v="Nov"/>
          <s v="Dec"/>
          <s v="&gt;06-07-2025"/>
        </groupItems>
      </fieldGroup>
    </cacheField>
    <cacheField name="Quarters (Date)" numFmtId="0" databaseField="0">
      <fieldGroup base="0">
        <rangePr groupBy="quarters" startDate="2025-06-28T22:46:04" endDate="2025-07-06T22:54:03"/>
        <groupItems count="6">
          <s v="&lt;28-06-2025"/>
          <s v="Qtr1"/>
          <s v="Qtr2"/>
          <s v="Qtr3"/>
          <s v="Qtr4"/>
          <s v="&gt;06-07-2025"/>
        </groupItems>
      </fieldGroup>
    </cacheField>
    <cacheField name="Years (Date)" numFmtId="0" databaseField="0">
      <fieldGroup base="0">
        <rangePr groupBy="years" startDate="2025-06-28T22:46:04" endDate="2025-07-06T22:54:03"/>
        <groupItems count="3">
          <s v="&lt;28-06-2025"/>
          <s v="2025"/>
          <s v="&gt;06-07-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s v="Widowed"/>
    <s v="Bachelor"/>
    <s v="Analyst"/>
    <s v="Permanent"/>
    <s v="Austin"/>
    <n v="26"/>
    <n v="107487"/>
    <n v="38"/>
    <n v="1"/>
    <n v="2"/>
    <n v="7"/>
    <n v="31"/>
    <n v="43151"/>
  </r>
  <r>
    <x v="1"/>
    <x v="1"/>
    <s v="Divorced"/>
    <s v="Bachelor"/>
    <s v="Manager"/>
    <s v="Intern"/>
    <s v="Chicago"/>
    <n v="24"/>
    <n v="47438"/>
    <n v="27"/>
    <n v="4"/>
    <n v="11"/>
    <n v="1"/>
    <n v="44"/>
    <n v="34967"/>
  </r>
  <r>
    <x v="2"/>
    <x v="0"/>
    <s v="Divorced"/>
    <s v="Master"/>
    <s v="Developer"/>
    <s v="Intern"/>
    <s v="Boston"/>
    <n v="44"/>
    <n v="78515"/>
    <n v="34"/>
    <n v="12"/>
    <n v="13"/>
    <n v="2"/>
    <n v="36"/>
    <n v="45009"/>
  </r>
  <r>
    <x v="0"/>
    <x v="2"/>
    <s v="Divorced"/>
    <s v="Bachelor"/>
    <s v="Sales Executive"/>
    <s v="Contract"/>
    <s v="Boston"/>
    <n v="47"/>
    <n v="35744"/>
    <n v="15"/>
    <n v="10"/>
    <n v="7"/>
    <n v="1"/>
    <n v="45"/>
    <n v="34855"/>
  </r>
  <r>
    <x v="3"/>
    <x v="2"/>
    <s v="Widowed"/>
    <s v="Bachelor"/>
    <s v="Developer"/>
    <s v="Intern"/>
    <s v="Denver"/>
    <n v="58"/>
    <n v="113820"/>
    <n v="32"/>
    <n v="13"/>
    <n v="14"/>
    <n v="9"/>
    <n v="33"/>
    <n v="40090"/>
  </r>
  <r>
    <x v="2"/>
    <x v="2"/>
    <s v="Married"/>
    <s v="PhD"/>
    <s v="Manager"/>
    <s v="Permanent"/>
    <s v="Seattle"/>
    <n v="45"/>
    <n v="72417"/>
    <n v="21"/>
    <n v="14"/>
    <n v="8"/>
    <n v="9"/>
    <n v="55"/>
    <n v="38463"/>
  </r>
  <r>
    <x v="2"/>
    <x v="2"/>
    <s v="Married"/>
    <s v="High School"/>
    <s v="Engineer"/>
    <s v="Contract"/>
    <s v="Seattle"/>
    <n v="40"/>
    <n v="37069"/>
    <n v="5"/>
    <n v="5"/>
    <n v="8"/>
    <n v="7"/>
    <n v="42"/>
    <n v="35437"/>
  </r>
  <r>
    <x v="0"/>
    <x v="0"/>
    <s v="Married"/>
    <s v="Master"/>
    <s v="Manager"/>
    <s v="Contract"/>
    <s v="Boston"/>
    <n v="46"/>
    <n v="72359"/>
    <n v="6"/>
    <n v="4"/>
    <n v="11"/>
    <n v="3"/>
    <n v="25"/>
    <n v="39310"/>
  </r>
  <r>
    <x v="4"/>
    <x v="1"/>
    <s v="Widowed"/>
    <s v="Master"/>
    <s v="HR Executive"/>
    <s v="Contract"/>
    <s v="Seattle"/>
    <n v="42"/>
    <n v="49799"/>
    <n v="38"/>
    <n v="14"/>
    <n v="10"/>
    <n v="5"/>
    <n v="24"/>
    <n v="38113"/>
  </r>
  <r>
    <x v="3"/>
    <x v="2"/>
    <s v="Divorced"/>
    <s v="PhD"/>
    <s v="Analyst"/>
    <s v="Permanent"/>
    <s v="Boston"/>
    <n v="33"/>
    <n v="100188"/>
    <n v="22"/>
    <n v="10"/>
    <n v="11"/>
    <n v="4"/>
    <n v="44"/>
    <n v="39080"/>
  </r>
  <r>
    <x v="0"/>
    <x v="1"/>
    <s v="Married"/>
    <s v="PhD"/>
    <s v="Analyst"/>
    <s v="Intern"/>
    <s v="Denver"/>
    <n v="62"/>
    <n v="119859"/>
    <n v="18"/>
    <n v="17"/>
    <n v="13"/>
    <n v="7"/>
    <n v="37"/>
    <n v="38599"/>
  </r>
  <r>
    <x v="3"/>
    <x v="0"/>
    <s v="Widowed"/>
    <s v="Bachelor"/>
    <s v="Developer"/>
    <s v="Permanent"/>
    <s v="San Francisco"/>
    <n v="54"/>
    <n v="37597"/>
    <n v="14"/>
    <n v="10"/>
    <n v="7"/>
    <n v="9"/>
    <n v="32"/>
    <n v="35388"/>
  </r>
  <r>
    <x v="3"/>
    <x v="0"/>
    <s v="Married"/>
    <s v="Master"/>
    <s v="Sales Executive"/>
    <s v="Contract"/>
    <s v="Boston"/>
    <n v="25"/>
    <n v="77093"/>
    <n v="10"/>
    <n v="7"/>
    <n v="5"/>
    <n v="2"/>
    <n v="33"/>
    <n v="41198"/>
  </r>
  <r>
    <x v="2"/>
    <x v="0"/>
    <s v="Single"/>
    <s v="High School"/>
    <s v="Engineer"/>
    <s v="Permanent"/>
    <s v="Austin"/>
    <n v="63"/>
    <n v="67226"/>
    <n v="13"/>
    <n v="16"/>
    <n v="1"/>
    <n v="8"/>
    <n v="47"/>
    <n v="36446"/>
  </r>
  <r>
    <x v="1"/>
    <x v="2"/>
    <s v="Married"/>
    <s v="PhD"/>
    <s v="Support Staff"/>
    <s v="Permanent"/>
    <s v="Seattle"/>
    <n v="28"/>
    <n v="102127"/>
    <n v="31"/>
    <n v="1"/>
    <n v="12"/>
    <n v="9"/>
    <n v="37"/>
    <n v="41986"/>
  </r>
  <r>
    <x v="3"/>
    <x v="1"/>
    <s v="Married"/>
    <s v="High School"/>
    <s v="Analyst"/>
    <s v="Intern"/>
    <s v="Boston"/>
    <n v="43"/>
    <n v="107362"/>
    <n v="30"/>
    <n v="17"/>
    <n v="9"/>
    <n v="9"/>
    <n v="47"/>
    <n v="35889"/>
  </r>
  <r>
    <x v="5"/>
    <x v="1"/>
    <s v="Divorced"/>
    <s v="High School"/>
    <s v="HR Executive"/>
    <s v="Intern"/>
    <s v="Boston"/>
    <n v="54"/>
    <n v="56417"/>
    <n v="3"/>
    <n v="9"/>
    <n v="13"/>
    <n v="7"/>
    <n v="46"/>
    <n v="39511"/>
  </r>
  <r>
    <x v="2"/>
    <x v="1"/>
    <s v="Widowed"/>
    <s v="Master"/>
    <s v="Developer"/>
    <s v="Contract"/>
    <s v="Denver"/>
    <n v="38"/>
    <n v="48693"/>
    <n v="30"/>
    <n v="6"/>
    <n v="7"/>
    <n v="9"/>
    <n v="51"/>
    <n v="40870"/>
  </r>
  <r>
    <x v="4"/>
    <x v="0"/>
    <s v="Divorced"/>
    <s v="Master"/>
    <s v="Developer"/>
    <s v="Permanent"/>
    <s v="Seattle"/>
    <n v="45"/>
    <n v="109674"/>
    <n v="6"/>
    <n v="19"/>
    <n v="2"/>
    <n v="9"/>
    <n v="28"/>
    <n v="41356"/>
  </r>
  <r>
    <x v="1"/>
    <x v="2"/>
    <s v="Divorced"/>
    <s v="PhD"/>
    <s v="Support Staff"/>
    <s v="Permanent"/>
    <s v="San Francisco"/>
    <n v="55"/>
    <n v="83161"/>
    <n v="29"/>
    <n v="13"/>
    <n v="6"/>
    <n v="3"/>
    <n v="59"/>
    <n v="43158"/>
  </r>
  <r>
    <x v="5"/>
    <x v="0"/>
    <s v="Divorced"/>
    <s v="Master"/>
    <s v="HR Executive"/>
    <s v="Intern"/>
    <s v="Denver"/>
    <n v="49"/>
    <n v="32169"/>
    <n v="8"/>
    <n v="3"/>
    <n v="2"/>
    <n v="4"/>
    <n v="51"/>
    <n v="38089"/>
  </r>
  <r>
    <x v="5"/>
    <x v="0"/>
    <s v="Divorced"/>
    <s v="Master"/>
    <s v="Sales Executive"/>
    <s v="Permanent"/>
    <s v="San Francisco"/>
    <n v="64"/>
    <n v="114092"/>
    <n v="33"/>
    <n v="7"/>
    <n v="1"/>
    <n v="2"/>
    <n v="39"/>
    <n v="45509"/>
  </r>
  <r>
    <x v="4"/>
    <x v="1"/>
    <s v="Divorced"/>
    <s v="Master"/>
    <s v="HR Executive"/>
    <s v="Permanent"/>
    <s v="Denver"/>
    <n v="62"/>
    <n v="52052"/>
    <n v="17"/>
    <n v="9"/>
    <n v="14"/>
    <n v="3"/>
    <n v="47"/>
    <n v="42503"/>
  </r>
  <r>
    <x v="1"/>
    <x v="0"/>
    <s v="Married"/>
    <s v="High School"/>
    <s v="Sales Executive"/>
    <s v="Permanent"/>
    <s v="Seattle"/>
    <n v="60"/>
    <n v="101849"/>
    <n v="11"/>
    <n v="5"/>
    <n v="7"/>
    <n v="5"/>
    <n v="52"/>
    <n v="41283"/>
  </r>
  <r>
    <x v="2"/>
    <x v="1"/>
    <s v="Divorced"/>
    <s v="PhD"/>
    <s v="HR Executive"/>
    <s v="Intern"/>
    <s v="New York"/>
    <n v="43"/>
    <n v="103851"/>
    <n v="13"/>
    <n v="10"/>
    <n v="13"/>
    <n v="5"/>
    <n v="23"/>
    <n v="38198"/>
  </r>
  <r>
    <x v="6"/>
    <x v="2"/>
    <s v="Divorced"/>
    <s v="Bachelor"/>
    <s v="HR Executive"/>
    <s v="Contract"/>
    <s v="Seattle"/>
    <n v="38"/>
    <n v="38036"/>
    <n v="11"/>
    <n v="17"/>
    <n v="2"/>
    <n v="6"/>
    <n v="53"/>
    <n v="43284"/>
  </r>
  <r>
    <x v="1"/>
    <x v="1"/>
    <s v="Widowed"/>
    <s v="High School"/>
    <s v="Manager"/>
    <s v="Contract"/>
    <s v="Seattle"/>
    <n v="55"/>
    <n v="61778"/>
    <n v="31"/>
    <n v="12"/>
    <n v="13"/>
    <n v="7"/>
    <n v="22"/>
    <n v="40290"/>
  </r>
  <r>
    <x v="4"/>
    <x v="2"/>
    <s v="Single"/>
    <s v="Master"/>
    <s v="Developer"/>
    <s v="Permanent"/>
    <s v="San Francisco"/>
    <n v="27"/>
    <n v="57734"/>
    <n v="28"/>
    <n v="16"/>
    <n v="14"/>
    <n v="7"/>
    <n v="45"/>
    <n v="41780"/>
  </r>
  <r>
    <x v="5"/>
    <x v="1"/>
    <s v="Married"/>
    <s v="High School"/>
    <s v="HR Executive"/>
    <s v="Contract"/>
    <s v="San Francisco"/>
    <n v="27"/>
    <n v="53173"/>
    <n v="6"/>
    <n v="3"/>
    <n v="14"/>
    <n v="1"/>
    <n v="27"/>
    <n v="44119"/>
  </r>
  <r>
    <x v="2"/>
    <x v="0"/>
    <s v="Married"/>
    <s v="Master"/>
    <s v="Support Staff"/>
    <s v="Intern"/>
    <s v="Seattle"/>
    <n v="55"/>
    <n v="60403"/>
    <n v="16"/>
    <n v="9"/>
    <n v="2"/>
    <n v="2"/>
    <n v="25"/>
    <n v="36252"/>
  </r>
  <r>
    <x v="1"/>
    <x v="0"/>
    <s v="Married"/>
    <s v="Master"/>
    <s v="HR Executive"/>
    <s v="Intern"/>
    <s v="Seattle"/>
    <n v="22"/>
    <n v="96321"/>
    <n v="4"/>
    <n v="15"/>
    <n v="13"/>
    <n v="9"/>
    <n v="35"/>
    <n v="35080"/>
  </r>
  <r>
    <x v="6"/>
    <x v="2"/>
    <s v="Divorced"/>
    <s v="High School"/>
    <s v="Analyst"/>
    <s v="Contract"/>
    <s v="Seattle"/>
    <n v="31"/>
    <n v="101675"/>
    <n v="35"/>
    <n v="5"/>
    <n v="11"/>
    <n v="2"/>
    <n v="43"/>
    <n v="45439"/>
  </r>
  <r>
    <x v="6"/>
    <x v="2"/>
    <s v="Divorced"/>
    <s v="PhD"/>
    <s v="Developer"/>
    <s v="Contract"/>
    <s v="San Francisco"/>
    <n v="42"/>
    <n v="36344"/>
    <n v="26"/>
    <n v="13"/>
    <n v="5"/>
    <n v="6"/>
    <n v="58"/>
    <n v="44546"/>
  </r>
  <r>
    <x v="3"/>
    <x v="2"/>
    <s v="Divorced"/>
    <s v="Master"/>
    <s v="Analyst"/>
    <s v="Permanent"/>
    <s v="Seattle"/>
    <n v="26"/>
    <n v="48800"/>
    <n v="12"/>
    <n v="14"/>
    <n v="14"/>
    <n v="1"/>
    <n v="49"/>
    <n v="44968"/>
  </r>
  <r>
    <x v="3"/>
    <x v="1"/>
    <s v="Widowed"/>
    <s v="PhD"/>
    <s v="Developer"/>
    <s v="Contract"/>
    <s v="Seattle"/>
    <n v="23"/>
    <n v="55372"/>
    <n v="11"/>
    <n v="15"/>
    <n v="5"/>
    <n v="3"/>
    <n v="32"/>
    <n v="35627"/>
  </r>
  <r>
    <x v="0"/>
    <x v="1"/>
    <s v="Single"/>
    <s v="Bachelor"/>
    <s v="Analyst"/>
    <s v="Permanent"/>
    <s v="Chicago"/>
    <n v="43"/>
    <n v="91516"/>
    <n v="37"/>
    <n v="16"/>
    <n v="7"/>
    <n v="2"/>
    <n v="24"/>
    <n v="37249"/>
  </r>
  <r>
    <x v="4"/>
    <x v="2"/>
    <s v="Divorced"/>
    <s v="Master"/>
    <s v="HR Executive"/>
    <s v="Permanent"/>
    <s v="New York"/>
    <n v="23"/>
    <n v="50538"/>
    <n v="25"/>
    <n v="13"/>
    <n v="1"/>
    <n v="3"/>
    <n v="44"/>
    <n v="43247"/>
  </r>
  <r>
    <x v="1"/>
    <x v="0"/>
    <s v="Single"/>
    <s v="PhD"/>
    <s v="HR Executive"/>
    <s v="Intern"/>
    <s v="Austin"/>
    <n v="31"/>
    <n v="93918"/>
    <n v="18"/>
    <n v="17"/>
    <n v="8"/>
    <n v="5"/>
    <n v="39"/>
    <n v="38099"/>
  </r>
  <r>
    <x v="1"/>
    <x v="1"/>
    <s v="Widowed"/>
    <s v="PhD"/>
    <s v="Manager"/>
    <s v="Intern"/>
    <s v="New York"/>
    <n v="55"/>
    <n v="44973"/>
    <n v="19"/>
    <n v="8"/>
    <n v="3"/>
    <n v="6"/>
    <n v="37"/>
    <n v="37009"/>
  </r>
  <r>
    <x v="0"/>
    <x v="1"/>
    <s v="Married"/>
    <s v="Bachelor"/>
    <s v="Support Staff"/>
    <s v="Intern"/>
    <s v="Chicago"/>
    <n v="37"/>
    <n v="101155"/>
    <n v="23"/>
    <n v="2"/>
    <n v="4"/>
    <n v="9"/>
    <n v="37"/>
    <n v="44942"/>
  </r>
  <r>
    <x v="5"/>
    <x v="1"/>
    <s v="Divorced"/>
    <s v="PhD"/>
    <s v="Analyst"/>
    <s v="Intern"/>
    <s v="Austin"/>
    <n v="60"/>
    <n v="89500"/>
    <n v="38"/>
    <n v="5"/>
    <n v="9"/>
    <n v="4"/>
    <n v="21"/>
    <n v="44910"/>
  </r>
  <r>
    <x v="5"/>
    <x v="2"/>
    <s v="Single"/>
    <s v="PhD"/>
    <s v="Sales Executive"/>
    <s v="Contract"/>
    <s v="Denver"/>
    <n v="43"/>
    <n v="66575"/>
    <n v="18"/>
    <n v="6"/>
    <n v="4"/>
    <n v="7"/>
    <n v="29"/>
    <n v="35095"/>
  </r>
  <r>
    <x v="0"/>
    <x v="2"/>
    <s v="Single"/>
    <s v="Bachelor"/>
    <s v="Manager"/>
    <s v="Intern"/>
    <s v="Seattle"/>
    <n v="33"/>
    <n v="72261"/>
    <n v="26"/>
    <n v="12"/>
    <n v="10"/>
    <n v="6"/>
    <n v="31"/>
    <n v="37748"/>
  </r>
  <r>
    <x v="5"/>
    <x v="2"/>
    <s v="Divorced"/>
    <s v="Master"/>
    <s v="Analyst"/>
    <s v="Contract"/>
    <s v="Chicago"/>
    <n v="45"/>
    <n v="57716"/>
    <n v="6"/>
    <n v="18"/>
    <n v="12"/>
    <n v="2"/>
    <n v="32"/>
    <n v="34772"/>
  </r>
  <r>
    <x v="3"/>
    <x v="2"/>
    <s v="Married"/>
    <s v="PhD"/>
    <s v="Analyst"/>
    <s v="Intern"/>
    <s v="Denver"/>
    <n v="61"/>
    <n v="33236"/>
    <n v="4"/>
    <n v="1"/>
    <n v="5"/>
    <n v="8"/>
    <n v="30"/>
    <n v="41938"/>
  </r>
  <r>
    <x v="1"/>
    <x v="2"/>
    <s v="Married"/>
    <s v="PhD"/>
    <s v="Manager"/>
    <s v="Contract"/>
    <s v="Seattle"/>
    <n v="59"/>
    <n v="45848"/>
    <n v="29"/>
    <n v="17"/>
    <n v="7"/>
    <n v="7"/>
    <n v="38"/>
    <n v="42435"/>
  </r>
  <r>
    <x v="0"/>
    <x v="0"/>
    <s v="Married"/>
    <s v="PhD"/>
    <s v="HR Executive"/>
    <s v="Permanent"/>
    <s v="San Francisco"/>
    <n v="31"/>
    <n v="32352"/>
    <n v="34"/>
    <n v="11"/>
    <n v="4"/>
    <n v="7"/>
    <n v="54"/>
    <n v="38579"/>
  </r>
  <r>
    <x v="1"/>
    <x v="0"/>
    <s v="Widowed"/>
    <s v="High School"/>
    <s v="Analyst"/>
    <s v="Contract"/>
    <s v="Boston"/>
    <n v="56"/>
    <n v="31932"/>
    <n v="17"/>
    <n v="10"/>
    <n v="14"/>
    <n v="8"/>
    <n v="58"/>
    <n v="44865"/>
  </r>
  <r>
    <x v="6"/>
    <x v="2"/>
    <s v="Single"/>
    <s v="Bachelor"/>
    <s v="HR Executive"/>
    <s v="Contract"/>
    <s v="Chicago"/>
    <n v="53"/>
    <n v="106449"/>
    <n v="16"/>
    <n v="19"/>
    <n v="1"/>
    <n v="1"/>
    <n v="45"/>
    <n v="43754"/>
  </r>
  <r>
    <x v="3"/>
    <x v="1"/>
    <s v="Single"/>
    <s v="High School"/>
    <s v="Manager"/>
    <s v="Intern"/>
    <s v="San Francisco"/>
    <n v="28"/>
    <n v="38556"/>
    <n v="2"/>
    <n v="14"/>
    <n v="9"/>
    <n v="1"/>
    <n v="33"/>
    <n v="41530"/>
  </r>
  <r>
    <x v="2"/>
    <x v="2"/>
    <s v="Single"/>
    <s v="Bachelor"/>
    <s v="HR Executive"/>
    <s v="Contract"/>
    <s v="Chicago"/>
    <n v="42"/>
    <n v="116836"/>
    <n v="34"/>
    <n v="10"/>
    <n v="4"/>
    <n v="8"/>
    <n v="43"/>
    <n v="43247"/>
  </r>
  <r>
    <x v="3"/>
    <x v="0"/>
    <s v="Widowed"/>
    <s v="Master"/>
    <s v="Developer"/>
    <s v="Permanent"/>
    <s v="Chicago"/>
    <n v="41"/>
    <n v="35498"/>
    <n v="8"/>
    <n v="15"/>
    <n v="9"/>
    <n v="4"/>
    <n v="20"/>
    <n v="45531"/>
  </r>
  <r>
    <x v="0"/>
    <x v="0"/>
    <s v="Single"/>
    <s v="Master"/>
    <s v="Sales Executive"/>
    <s v="Permanent"/>
    <s v="San Francisco"/>
    <n v="47"/>
    <n v="106118"/>
    <n v="13"/>
    <n v="19"/>
    <n v="6"/>
    <n v="5"/>
    <n v="41"/>
    <n v="45433"/>
  </r>
  <r>
    <x v="2"/>
    <x v="1"/>
    <s v="Widowed"/>
    <s v="PhD"/>
    <s v="Engineer"/>
    <s v="Intern"/>
    <s v="Austin"/>
    <n v="25"/>
    <n v="80098"/>
    <n v="8"/>
    <n v="4"/>
    <n v="1"/>
    <n v="8"/>
    <n v="42"/>
    <n v="43360"/>
  </r>
  <r>
    <x v="6"/>
    <x v="0"/>
    <s v="Married"/>
    <s v="Bachelor"/>
    <s v="Analyst"/>
    <s v="Permanent"/>
    <s v="New York"/>
    <n v="43"/>
    <n v="94386"/>
    <n v="30"/>
    <n v="2"/>
    <n v="12"/>
    <n v="5"/>
    <n v="38"/>
    <n v="45192"/>
  </r>
  <r>
    <x v="0"/>
    <x v="2"/>
    <s v="Divorced"/>
    <s v="Master"/>
    <s v="Support Staff"/>
    <s v="Contract"/>
    <s v="Seattle"/>
    <n v="36"/>
    <n v="39569"/>
    <n v="32"/>
    <n v="9"/>
    <n v="3"/>
    <n v="4"/>
    <n v="37"/>
    <n v="42722"/>
  </r>
  <r>
    <x v="4"/>
    <x v="1"/>
    <s v="Single"/>
    <s v="Bachelor"/>
    <s v="Sales Executive"/>
    <s v="Permanent"/>
    <s v="Chicago"/>
    <n v="61"/>
    <n v="86882"/>
    <n v="36"/>
    <n v="10"/>
    <n v="11"/>
    <n v="6"/>
    <n v="31"/>
    <n v="41495"/>
  </r>
  <r>
    <x v="1"/>
    <x v="2"/>
    <s v="Single"/>
    <s v="Master"/>
    <s v="Engineer"/>
    <s v="Intern"/>
    <s v="Seattle"/>
    <n v="42"/>
    <n v="100393"/>
    <n v="30"/>
    <n v="11"/>
    <n v="2"/>
    <n v="5"/>
    <n v="47"/>
    <n v="44284"/>
  </r>
  <r>
    <x v="6"/>
    <x v="2"/>
    <s v="Married"/>
    <s v="High School"/>
    <s v="HR Executive"/>
    <s v="Contract"/>
    <s v="Boston"/>
    <n v="36"/>
    <n v="30340"/>
    <n v="1"/>
    <n v="14"/>
    <n v="9"/>
    <n v="7"/>
    <n v="47"/>
    <n v="38369"/>
  </r>
  <r>
    <x v="1"/>
    <x v="1"/>
    <s v="Divorced"/>
    <s v="Master"/>
    <s v="Analyst"/>
    <s v="Intern"/>
    <s v="San Francisco"/>
    <n v="43"/>
    <n v="73949"/>
    <n v="39"/>
    <n v="7"/>
    <n v="12"/>
    <n v="7"/>
    <n v="52"/>
    <n v="43234"/>
  </r>
  <r>
    <x v="5"/>
    <x v="2"/>
    <s v="Widowed"/>
    <s v="High School"/>
    <s v="HR Executive"/>
    <s v="Contract"/>
    <s v="Seattle"/>
    <n v="49"/>
    <n v="112302"/>
    <n v="17"/>
    <n v="15"/>
    <n v="1"/>
    <n v="4"/>
    <n v="38"/>
    <n v="38279"/>
  </r>
  <r>
    <x v="4"/>
    <x v="0"/>
    <s v="Divorced"/>
    <s v="Master"/>
    <s v="Developer"/>
    <s v="Permanent"/>
    <s v="San Francisco"/>
    <n v="35"/>
    <n v="92443"/>
    <n v="20"/>
    <n v="19"/>
    <n v="13"/>
    <n v="5"/>
    <n v="47"/>
    <n v="38028"/>
  </r>
  <r>
    <x v="4"/>
    <x v="2"/>
    <s v="Married"/>
    <s v="PhD"/>
    <s v="Manager"/>
    <s v="Intern"/>
    <s v="Seattle"/>
    <n v="48"/>
    <n v="104027"/>
    <n v="24"/>
    <n v="15"/>
    <n v="14"/>
    <n v="3"/>
    <n v="56"/>
    <n v="35597"/>
  </r>
  <r>
    <x v="6"/>
    <x v="1"/>
    <s v="Married"/>
    <s v="High School"/>
    <s v="Analyst"/>
    <s v="Intern"/>
    <s v="New York"/>
    <n v="62"/>
    <n v="30138"/>
    <n v="22"/>
    <n v="8"/>
    <n v="9"/>
    <n v="4"/>
    <n v="45"/>
    <n v="35170"/>
  </r>
  <r>
    <x v="4"/>
    <x v="1"/>
    <s v="Divorced"/>
    <s v="Master"/>
    <s v="Engineer"/>
    <s v="Contract"/>
    <s v="New York"/>
    <n v="61"/>
    <n v="30358"/>
    <n v="29"/>
    <n v="11"/>
    <n v="9"/>
    <n v="4"/>
    <n v="54"/>
    <n v="41601"/>
  </r>
  <r>
    <x v="2"/>
    <x v="1"/>
    <s v="Widowed"/>
    <s v="PhD"/>
    <s v="Engineer"/>
    <s v="Intern"/>
    <s v="New York"/>
    <n v="49"/>
    <n v="105250"/>
    <n v="22"/>
    <n v="9"/>
    <n v="8"/>
    <n v="3"/>
    <n v="53"/>
    <n v="42223"/>
  </r>
  <r>
    <x v="4"/>
    <x v="2"/>
    <s v="Widowed"/>
    <s v="High School"/>
    <s v="Developer"/>
    <s v="Contract"/>
    <s v="New York"/>
    <n v="47"/>
    <n v="115376"/>
    <n v="9"/>
    <n v="15"/>
    <n v="8"/>
    <n v="5"/>
    <n v="54"/>
    <n v="41247"/>
  </r>
  <r>
    <x v="1"/>
    <x v="1"/>
    <s v="Single"/>
    <s v="PhD"/>
    <s v="Developer"/>
    <s v="Contract"/>
    <s v="New York"/>
    <n v="23"/>
    <n v="60654"/>
    <n v="37"/>
    <n v="1"/>
    <n v="11"/>
    <n v="5"/>
    <n v="59"/>
    <n v="41399"/>
  </r>
  <r>
    <x v="1"/>
    <x v="1"/>
    <s v="Widowed"/>
    <s v="Bachelor"/>
    <s v="Analyst"/>
    <s v="Contract"/>
    <s v="New York"/>
    <n v="46"/>
    <n v="55879"/>
    <n v="10"/>
    <n v="1"/>
    <n v="14"/>
    <n v="7"/>
    <n v="35"/>
    <n v="38856"/>
  </r>
  <r>
    <x v="0"/>
    <x v="2"/>
    <s v="Divorced"/>
    <s v="Bachelor"/>
    <s v="HR Executive"/>
    <s v="Contract"/>
    <s v="San Francisco"/>
    <n v="24"/>
    <n v="111532"/>
    <n v="36"/>
    <n v="19"/>
    <n v="12"/>
    <n v="4"/>
    <n v="57"/>
    <n v="41182"/>
  </r>
  <r>
    <x v="1"/>
    <x v="0"/>
    <s v="Married"/>
    <s v="High School"/>
    <s v="Support Staff"/>
    <s v="Permanent"/>
    <s v="Chicago"/>
    <n v="29"/>
    <n v="85778"/>
    <n v="37"/>
    <n v="3"/>
    <n v="1"/>
    <n v="4"/>
    <n v="32"/>
    <n v="34705"/>
  </r>
  <r>
    <x v="0"/>
    <x v="2"/>
    <s v="Single"/>
    <s v="Master"/>
    <s v="Engineer"/>
    <s v="Contract"/>
    <s v="Seattle"/>
    <n v="54"/>
    <n v="67772"/>
    <n v="28"/>
    <n v="10"/>
    <n v="11"/>
    <n v="9"/>
    <n v="42"/>
    <n v="42384"/>
  </r>
  <r>
    <x v="1"/>
    <x v="1"/>
    <s v="Single"/>
    <s v="High School"/>
    <s v="Engineer"/>
    <s v="Intern"/>
    <s v="New York"/>
    <n v="63"/>
    <n v="88478"/>
    <n v="28"/>
    <n v="8"/>
    <n v="8"/>
    <n v="6"/>
    <n v="41"/>
    <n v="41791"/>
  </r>
  <r>
    <x v="2"/>
    <x v="1"/>
    <s v="Married"/>
    <s v="PhD"/>
    <s v="Developer"/>
    <s v="Permanent"/>
    <s v="San Francisco"/>
    <n v="56"/>
    <n v="94353"/>
    <n v="21"/>
    <n v="15"/>
    <n v="10"/>
    <n v="4"/>
    <n v="35"/>
    <n v="35557"/>
  </r>
  <r>
    <x v="0"/>
    <x v="2"/>
    <s v="Widowed"/>
    <s v="Master"/>
    <s v="Sales Executive"/>
    <s v="Intern"/>
    <s v="San Francisco"/>
    <n v="27"/>
    <n v="56762"/>
    <n v="24"/>
    <n v="10"/>
    <n v="14"/>
    <n v="2"/>
    <n v="47"/>
    <n v="35939"/>
  </r>
  <r>
    <x v="3"/>
    <x v="0"/>
    <s v="Married"/>
    <s v="Bachelor"/>
    <s v="Developer"/>
    <s v="Permanent"/>
    <s v="San Francisco"/>
    <n v="60"/>
    <n v="43283"/>
    <n v="2"/>
    <n v="1"/>
    <n v="3"/>
    <n v="6"/>
    <n v="54"/>
    <n v="41943"/>
  </r>
  <r>
    <x v="5"/>
    <x v="1"/>
    <s v="Widowed"/>
    <s v="Master"/>
    <s v="Support Staff"/>
    <s v="Contract"/>
    <s v="Chicago"/>
    <n v="44"/>
    <n v="93922"/>
    <n v="8"/>
    <n v="18"/>
    <n v="11"/>
    <n v="2"/>
    <n v="27"/>
    <n v="42647"/>
  </r>
  <r>
    <x v="6"/>
    <x v="1"/>
    <s v="Married"/>
    <s v="Bachelor"/>
    <s v="HR Executive"/>
    <s v="Permanent"/>
    <s v="Seattle"/>
    <n v="46"/>
    <n v="69420"/>
    <n v="27"/>
    <n v="2"/>
    <n v="7"/>
    <n v="5"/>
    <n v="41"/>
    <n v="43916"/>
  </r>
  <r>
    <x v="1"/>
    <x v="1"/>
    <s v="Divorced"/>
    <s v="Master"/>
    <s v="HR Executive"/>
    <s v="Permanent"/>
    <s v="Chicago"/>
    <n v="64"/>
    <n v="85568"/>
    <n v="22"/>
    <n v="19"/>
    <n v="11"/>
    <n v="6"/>
    <n v="40"/>
    <n v="40118"/>
  </r>
  <r>
    <x v="4"/>
    <x v="2"/>
    <s v="Widowed"/>
    <s v="Master"/>
    <s v="Sales Executive"/>
    <s v="Intern"/>
    <s v="Austin"/>
    <n v="40"/>
    <n v="115090"/>
    <n v="37"/>
    <n v="13"/>
    <n v="1"/>
    <n v="4"/>
    <n v="45"/>
    <n v="42185"/>
  </r>
  <r>
    <x v="1"/>
    <x v="1"/>
    <s v="Divorced"/>
    <s v="Master"/>
    <s v="Engineer"/>
    <s v="Intern"/>
    <s v="Denver"/>
    <n v="26"/>
    <n v="50219"/>
    <n v="27"/>
    <n v="1"/>
    <n v="1"/>
    <n v="3"/>
    <n v="59"/>
    <n v="42511"/>
  </r>
  <r>
    <x v="4"/>
    <x v="0"/>
    <s v="Single"/>
    <s v="PhD"/>
    <s v="Developer"/>
    <s v="Contract"/>
    <s v="San Francisco"/>
    <n v="32"/>
    <n v="87169"/>
    <n v="29"/>
    <n v="2"/>
    <n v="10"/>
    <n v="7"/>
    <n v="40"/>
    <n v="43580"/>
  </r>
  <r>
    <x v="5"/>
    <x v="1"/>
    <s v="Married"/>
    <s v="PhD"/>
    <s v="HR Executive"/>
    <s v="Permanent"/>
    <s v="Austin"/>
    <n v="33"/>
    <n v="104965"/>
    <n v="3"/>
    <n v="16"/>
    <n v="13"/>
    <n v="2"/>
    <n v="44"/>
    <n v="41238"/>
  </r>
  <r>
    <x v="5"/>
    <x v="1"/>
    <s v="Single"/>
    <s v="High School"/>
    <s v="Support Staff"/>
    <s v="Permanent"/>
    <s v="Boston"/>
    <n v="31"/>
    <n v="76840"/>
    <n v="13"/>
    <n v="15"/>
    <n v="5"/>
    <n v="6"/>
    <n v="20"/>
    <n v="42718"/>
  </r>
  <r>
    <x v="5"/>
    <x v="0"/>
    <s v="Single"/>
    <s v="High School"/>
    <s v="Analyst"/>
    <s v="Permanent"/>
    <s v="New York"/>
    <n v="29"/>
    <n v="74695"/>
    <n v="10"/>
    <n v="13"/>
    <n v="5"/>
    <n v="4"/>
    <n v="25"/>
    <n v="45081"/>
  </r>
  <r>
    <x v="4"/>
    <x v="1"/>
    <s v="Single"/>
    <s v="Bachelor"/>
    <s v="Manager"/>
    <s v="Contract"/>
    <s v="Denver"/>
    <n v="45"/>
    <n v="114754"/>
    <n v="36"/>
    <n v="16"/>
    <n v="8"/>
    <n v="6"/>
    <n v="42"/>
    <n v="35808"/>
  </r>
  <r>
    <x v="1"/>
    <x v="2"/>
    <s v="Single"/>
    <s v="PhD"/>
    <s v="Manager"/>
    <s v="Contract"/>
    <s v="New York"/>
    <n v="49"/>
    <n v="107988"/>
    <n v="9"/>
    <n v="17"/>
    <n v="7"/>
    <n v="4"/>
    <n v="42"/>
    <n v="40476"/>
  </r>
  <r>
    <x v="5"/>
    <x v="2"/>
    <s v="Married"/>
    <s v="Bachelor"/>
    <s v="Manager"/>
    <s v="Contract"/>
    <s v="Chicago"/>
    <n v="62"/>
    <n v="88342"/>
    <n v="27"/>
    <n v="7"/>
    <n v="8"/>
    <n v="4"/>
    <n v="42"/>
    <n v="35625"/>
  </r>
  <r>
    <x v="2"/>
    <x v="2"/>
    <s v="Single"/>
    <s v="High School"/>
    <s v="Engineer"/>
    <s v="Contract"/>
    <s v="Denver"/>
    <n v="57"/>
    <n v="48951"/>
    <n v="34"/>
    <n v="17"/>
    <n v="6"/>
    <n v="4"/>
    <n v="51"/>
    <n v="39529"/>
  </r>
  <r>
    <x v="0"/>
    <x v="0"/>
    <s v="Married"/>
    <s v="Bachelor"/>
    <s v="Developer"/>
    <s v="Contract"/>
    <s v="Seattle"/>
    <n v="58"/>
    <n v="31307"/>
    <n v="1"/>
    <n v="7"/>
    <n v="6"/>
    <n v="9"/>
    <n v="49"/>
    <n v="37733"/>
  </r>
  <r>
    <x v="4"/>
    <x v="1"/>
    <s v="Married"/>
    <s v="High School"/>
    <s v="Sales Executive"/>
    <s v="Intern"/>
    <s v="Austin"/>
    <n v="42"/>
    <n v="110388"/>
    <n v="32"/>
    <n v="13"/>
    <n v="2"/>
    <n v="7"/>
    <n v="32"/>
    <n v="42597"/>
  </r>
  <r>
    <x v="4"/>
    <x v="2"/>
    <s v="Divorced"/>
    <s v="PhD"/>
    <s v="HR Executive"/>
    <s v="Permanent"/>
    <s v="Seattle"/>
    <n v="29"/>
    <n v="65428"/>
    <n v="25"/>
    <n v="5"/>
    <n v="6"/>
    <n v="3"/>
    <n v="37"/>
    <n v="35717"/>
  </r>
  <r>
    <x v="1"/>
    <x v="0"/>
    <s v="Widowed"/>
    <s v="Master"/>
    <s v="Analyst"/>
    <s v="Permanent"/>
    <s v="Chicago"/>
    <n v="30"/>
    <n v="105774"/>
    <n v="29"/>
    <n v="17"/>
    <n v="5"/>
    <n v="3"/>
    <n v="42"/>
    <n v="38930"/>
  </r>
  <r>
    <x v="4"/>
    <x v="1"/>
    <s v="Widowed"/>
    <s v="PhD"/>
    <s v="Support Staff"/>
    <s v="Permanent"/>
    <s v="New York"/>
    <n v="36"/>
    <n v="68975"/>
    <n v="7"/>
    <n v="3"/>
    <n v="13"/>
    <n v="6"/>
    <n v="34"/>
    <n v="39177"/>
  </r>
  <r>
    <x v="4"/>
    <x v="0"/>
    <s v="Married"/>
    <s v="Bachelor"/>
    <s v="Analyst"/>
    <s v="Permanent"/>
    <s v="Denver"/>
    <n v="61"/>
    <n v="31140"/>
    <n v="3"/>
    <n v="7"/>
    <n v="3"/>
    <n v="6"/>
    <n v="52"/>
    <n v="43012"/>
  </r>
  <r>
    <x v="5"/>
    <x v="2"/>
    <s v="Divorced"/>
    <s v="Bachelor"/>
    <s v="Support Staff"/>
    <s v="Permanent"/>
    <s v="Seattle"/>
    <n v="39"/>
    <n v="54842"/>
    <n v="20"/>
    <n v="17"/>
    <n v="6"/>
    <n v="4"/>
    <n v="40"/>
    <n v="36266"/>
  </r>
  <r>
    <x v="1"/>
    <x v="2"/>
    <s v="Married"/>
    <s v="PhD"/>
    <s v="Engineer"/>
    <s v="Permanent"/>
    <s v="Seattle"/>
    <n v="63"/>
    <n v="56421"/>
    <n v="20"/>
    <n v="7"/>
    <n v="8"/>
    <n v="9"/>
    <n v="58"/>
    <n v="44638"/>
  </r>
  <r>
    <x v="5"/>
    <x v="2"/>
    <s v="Married"/>
    <s v="PhD"/>
    <s v="Developer"/>
    <s v="Permanent"/>
    <s v="New York"/>
    <n v="41"/>
    <n v="31708"/>
    <n v="30"/>
    <n v="1"/>
    <n v="9"/>
    <n v="4"/>
    <n v="42"/>
    <n v="44403"/>
  </r>
  <r>
    <x v="0"/>
    <x v="0"/>
    <s v="Married"/>
    <s v="High School"/>
    <s v="Manager"/>
    <s v="Permanent"/>
    <s v="Denver"/>
    <n v="27"/>
    <n v="33630"/>
    <n v="35"/>
    <n v="17"/>
    <n v="1"/>
    <n v="9"/>
    <n v="46"/>
    <n v="36280"/>
  </r>
  <r>
    <x v="0"/>
    <x v="0"/>
    <s v="Divorced"/>
    <s v="Bachelor"/>
    <s v="Developer"/>
    <s v="Intern"/>
    <s v="Austin"/>
    <n v="33"/>
    <n v="49595"/>
    <n v="35"/>
    <n v="17"/>
    <n v="3"/>
    <n v="4"/>
    <n v="37"/>
    <n v="43395"/>
  </r>
  <r>
    <x v="5"/>
    <x v="2"/>
    <s v="Widowed"/>
    <s v="Bachelor"/>
    <s v="Engineer"/>
    <s v="Permanent"/>
    <s v="New York"/>
    <n v="23"/>
    <n v="106021"/>
    <n v="39"/>
    <n v="11"/>
    <n v="3"/>
    <n v="2"/>
    <n v="43"/>
    <n v="40819"/>
  </r>
  <r>
    <x v="0"/>
    <x v="0"/>
    <s v="Divorced"/>
    <s v="PhD"/>
    <s v="Sales Executive"/>
    <s v="Intern"/>
    <s v="Seattle"/>
    <n v="28"/>
    <n v="58308"/>
    <n v="27"/>
    <n v="3"/>
    <n v="11"/>
    <n v="2"/>
    <n v="59"/>
    <n v="37089"/>
  </r>
  <r>
    <x v="1"/>
    <x v="2"/>
    <s v="Single"/>
    <s v="Master"/>
    <s v="Sales Executive"/>
    <s v="Contract"/>
    <s v="Austin"/>
    <n v="37"/>
    <n v="74789"/>
    <n v="26"/>
    <n v="15"/>
    <n v="8"/>
    <n v="5"/>
    <n v="26"/>
    <n v="36789"/>
  </r>
  <r>
    <x v="6"/>
    <x v="2"/>
    <s v="Divorced"/>
    <s v="Bachelor"/>
    <s v="Engineer"/>
    <s v="Permanent"/>
    <s v="Austin"/>
    <n v="24"/>
    <n v="85690"/>
    <n v="14"/>
    <n v="11"/>
    <n v="1"/>
    <n v="4"/>
    <n v="39"/>
    <n v="42183"/>
  </r>
  <r>
    <x v="5"/>
    <x v="1"/>
    <s v="Divorced"/>
    <s v="Master"/>
    <s v="Support Staff"/>
    <s v="Contract"/>
    <s v="New York"/>
    <n v="24"/>
    <n v="56086"/>
    <n v="17"/>
    <n v="16"/>
    <n v="5"/>
    <n v="7"/>
    <n v="46"/>
    <n v="41891"/>
  </r>
  <r>
    <x v="2"/>
    <x v="0"/>
    <s v="Divorced"/>
    <s v="PhD"/>
    <s v="HR Executive"/>
    <s v="Contract"/>
    <s v="Seattle"/>
    <n v="48"/>
    <n v="46859"/>
    <n v="18"/>
    <n v="9"/>
    <n v="3"/>
    <n v="5"/>
    <n v="25"/>
    <n v="38412"/>
  </r>
  <r>
    <x v="2"/>
    <x v="2"/>
    <s v="Divorced"/>
    <s v="PhD"/>
    <s v="HR Executive"/>
    <s v="Contract"/>
    <s v="Chicago"/>
    <n v="64"/>
    <n v="37684"/>
    <n v="29"/>
    <n v="1"/>
    <n v="2"/>
    <n v="6"/>
    <n v="46"/>
    <n v="37569"/>
  </r>
  <r>
    <x v="4"/>
    <x v="2"/>
    <s v="Widowed"/>
    <s v="High School"/>
    <s v="Support Staff"/>
    <s v="Intern"/>
    <s v="Seattle"/>
    <n v="61"/>
    <n v="31207"/>
    <n v="20"/>
    <n v="16"/>
    <n v="8"/>
    <n v="4"/>
    <n v="28"/>
    <n v="43583"/>
  </r>
  <r>
    <x v="0"/>
    <x v="0"/>
    <s v="Single"/>
    <s v="Bachelor"/>
    <s v="Sales Executive"/>
    <s v="Contract"/>
    <s v="San Francisco"/>
    <n v="59"/>
    <n v="76099"/>
    <n v="27"/>
    <n v="9"/>
    <n v="3"/>
    <n v="2"/>
    <n v="50"/>
    <n v="43354"/>
  </r>
  <r>
    <x v="2"/>
    <x v="1"/>
    <s v="Widowed"/>
    <s v="Master"/>
    <s v="Sales Executive"/>
    <s v="Contract"/>
    <s v="Denver"/>
    <n v="54"/>
    <n v="97496"/>
    <n v="18"/>
    <n v="19"/>
    <n v="7"/>
    <n v="9"/>
    <n v="40"/>
    <n v="37063"/>
  </r>
  <r>
    <x v="4"/>
    <x v="1"/>
    <s v="Widowed"/>
    <s v="High School"/>
    <s v="Sales Executive"/>
    <s v="Contract"/>
    <s v="Boston"/>
    <n v="49"/>
    <n v="96093"/>
    <n v="4"/>
    <n v="12"/>
    <n v="12"/>
    <n v="7"/>
    <n v="45"/>
    <n v="36755"/>
  </r>
  <r>
    <x v="6"/>
    <x v="2"/>
    <s v="Divorced"/>
    <s v="Bachelor"/>
    <s v="Developer"/>
    <s v="Permanent"/>
    <s v="Chicago"/>
    <n v="22"/>
    <n v="59689"/>
    <n v="1"/>
    <n v="19"/>
    <n v="11"/>
    <n v="4"/>
    <n v="59"/>
    <n v="41741"/>
  </r>
  <r>
    <x v="1"/>
    <x v="0"/>
    <s v="Married"/>
    <s v="High School"/>
    <s v="Sales Executive"/>
    <s v="Permanent"/>
    <s v="Austin"/>
    <n v="29"/>
    <n v="78651"/>
    <n v="1"/>
    <n v="9"/>
    <n v="1"/>
    <n v="3"/>
    <n v="32"/>
    <n v="40567"/>
  </r>
  <r>
    <x v="1"/>
    <x v="1"/>
    <s v="Married"/>
    <s v="PhD"/>
    <s v="Analyst"/>
    <s v="Intern"/>
    <s v="Chicago"/>
    <n v="58"/>
    <n v="43893"/>
    <n v="26"/>
    <n v="7"/>
    <n v="6"/>
    <n v="3"/>
    <n v="42"/>
    <n v="41744"/>
  </r>
  <r>
    <x v="1"/>
    <x v="0"/>
    <s v="Widowed"/>
    <s v="Bachelor"/>
    <s v="Manager"/>
    <s v="Intern"/>
    <s v="Denver"/>
    <n v="53"/>
    <n v="96418"/>
    <n v="20"/>
    <n v="14"/>
    <n v="3"/>
    <n v="9"/>
    <n v="39"/>
    <n v="45152"/>
  </r>
  <r>
    <x v="2"/>
    <x v="0"/>
    <s v="Widowed"/>
    <s v="High School"/>
    <s v="Sales Executive"/>
    <s v="Permanent"/>
    <s v="Austin"/>
    <n v="64"/>
    <n v="90011"/>
    <n v="23"/>
    <n v="19"/>
    <n v="8"/>
    <n v="5"/>
    <n v="56"/>
    <n v="42314"/>
  </r>
  <r>
    <x v="6"/>
    <x v="2"/>
    <s v="Divorced"/>
    <s v="High School"/>
    <s v="Support Staff"/>
    <s v="Intern"/>
    <s v="Denver"/>
    <n v="58"/>
    <n v="68635"/>
    <n v="10"/>
    <n v="19"/>
    <n v="6"/>
    <n v="3"/>
    <n v="47"/>
    <n v="38802"/>
  </r>
  <r>
    <x v="2"/>
    <x v="1"/>
    <s v="Widowed"/>
    <s v="Master"/>
    <s v="Manager"/>
    <s v="Permanent"/>
    <s v="Austin"/>
    <n v="25"/>
    <n v="86115"/>
    <n v="11"/>
    <n v="2"/>
    <n v="12"/>
    <n v="5"/>
    <n v="36"/>
    <n v="36763"/>
  </r>
  <r>
    <x v="0"/>
    <x v="2"/>
    <s v="Divorced"/>
    <s v="High School"/>
    <s v="Developer"/>
    <s v="Contract"/>
    <s v="Chicago"/>
    <n v="51"/>
    <n v="108405"/>
    <n v="5"/>
    <n v="9"/>
    <n v="2"/>
    <n v="2"/>
    <n v="47"/>
    <n v="42891"/>
  </r>
  <r>
    <x v="2"/>
    <x v="1"/>
    <s v="Married"/>
    <s v="Bachelor"/>
    <s v="Support Staff"/>
    <s v="Contract"/>
    <s v="Austin"/>
    <n v="27"/>
    <n v="102702"/>
    <n v="1"/>
    <n v="13"/>
    <n v="6"/>
    <n v="4"/>
    <n v="21"/>
    <n v="40137"/>
  </r>
  <r>
    <x v="6"/>
    <x v="1"/>
    <s v="Married"/>
    <s v="Bachelor"/>
    <s v="Manager"/>
    <s v="Intern"/>
    <s v="Austin"/>
    <n v="40"/>
    <n v="108518"/>
    <n v="17"/>
    <n v="15"/>
    <n v="7"/>
    <n v="2"/>
    <n v="44"/>
    <n v="36680"/>
  </r>
  <r>
    <x v="6"/>
    <x v="1"/>
    <s v="Single"/>
    <s v="Master"/>
    <s v="Support Staff"/>
    <s v="Permanent"/>
    <s v="San Francisco"/>
    <n v="53"/>
    <n v="102805"/>
    <n v="22"/>
    <n v="3"/>
    <n v="5"/>
    <n v="2"/>
    <n v="25"/>
    <n v="37585"/>
  </r>
  <r>
    <x v="0"/>
    <x v="1"/>
    <s v="Married"/>
    <s v="Bachelor"/>
    <s v="Developer"/>
    <s v="Permanent"/>
    <s v="Seattle"/>
    <n v="30"/>
    <n v="88954"/>
    <n v="34"/>
    <n v="11"/>
    <n v="3"/>
    <n v="8"/>
    <n v="30"/>
    <n v="43149"/>
  </r>
  <r>
    <x v="6"/>
    <x v="1"/>
    <s v="Widowed"/>
    <s v="PhD"/>
    <s v="Analyst"/>
    <s v="Intern"/>
    <s v="Seattle"/>
    <n v="33"/>
    <n v="58064"/>
    <n v="29"/>
    <n v="14"/>
    <n v="4"/>
    <n v="1"/>
    <n v="57"/>
    <n v="43869"/>
  </r>
  <r>
    <x v="6"/>
    <x v="0"/>
    <s v="Married"/>
    <s v="Bachelor"/>
    <s v="Developer"/>
    <s v="Permanent"/>
    <s v="Boston"/>
    <n v="32"/>
    <n v="109063"/>
    <n v="4"/>
    <n v="8"/>
    <n v="4"/>
    <n v="7"/>
    <n v="25"/>
    <n v="40205"/>
  </r>
  <r>
    <x v="1"/>
    <x v="2"/>
    <s v="Divorced"/>
    <s v="Bachelor"/>
    <s v="Developer"/>
    <s v="Contract"/>
    <s v="Boston"/>
    <n v="37"/>
    <n v="32454"/>
    <n v="5"/>
    <n v="18"/>
    <n v="6"/>
    <n v="5"/>
    <n v="30"/>
    <n v="38822"/>
  </r>
  <r>
    <x v="0"/>
    <x v="0"/>
    <s v="Married"/>
    <s v="High School"/>
    <s v="Support Staff"/>
    <s v="Intern"/>
    <s v="San Francisco"/>
    <n v="22"/>
    <n v="50878"/>
    <n v="11"/>
    <n v="19"/>
    <n v="10"/>
    <n v="8"/>
    <n v="33"/>
    <n v="45180"/>
  </r>
  <r>
    <x v="3"/>
    <x v="1"/>
    <s v="Single"/>
    <s v="High School"/>
    <s v="Engineer"/>
    <s v="Intern"/>
    <s v="Boston"/>
    <n v="42"/>
    <n v="81098"/>
    <n v="21"/>
    <n v="16"/>
    <n v="1"/>
    <n v="1"/>
    <n v="21"/>
    <n v="40916"/>
  </r>
  <r>
    <x v="3"/>
    <x v="2"/>
    <s v="Married"/>
    <s v="Bachelor"/>
    <s v="HR Executive"/>
    <s v="Permanent"/>
    <s v="Denver"/>
    <n v="51"/>
    <n v="92154"/>
    <n v="35"/>
    <n v="2"/>
    <n v="11"/>
    <n v="7"/>
    <n v="59"/>
    <n v="40734"/>
  </r>
  <r>
    <x v="6"/>
    <x v="1"/>
    <s v="Divorced"/>
    <s v="Master"/>
    <s v="Sales Executive"/>
    <s v="Intern"/>
    <s v="Chicago"/>
    <n v="34"/>
    <n v="42991"/>
    <n v="12"/>
    <n v="8"/>
    <n v="4"/>
    <n v="5"/>
    <n v="22"/>
    <n v="36314"/>
  </r>
  <r>
    <x v="3"/>
    <x v="2"/>
    <s v="Divorced"/>
    <s v="High School"/>
    <s v="Sales Executive"/>
    <s v="Permanent"/>
    <s v="New York"/>
    <n v="55"/>
    <n v="98344"/>
    <n v="26"/>
    <n v="6"/>
    <n v="10"/>
    <n v="4"/>
    <n v="54"/>
    <n v="42360"/>
  </r>
  <r>
    <x v="3"/>
    <x v="0"/>
    <s v="Widowed"/>
    <s v="Master"/>
    <s v="Analyst"/>
    <s v="Permanent"/>
    <s v="Denver"/>
    <n v="25"/>
    <n v="66593"/>
    <n v="19"/>
    <n v="12"/>
    <n v="13"/>
    <n v="7"/>
    <n v="52"/>
    <n v="41630"/>
  </r>
  <r>
    <x v="6"/>
    <x v="2"/>
    <s v="Married"/>
    <s v="Bachelor"/>
    <s v="Analyst"/>
    <s v="Permanent"/>
    <s v="New York"/>
    <n v="49"/>
    <n v="66304"/>
    <n v="7"/>
    <n v="15"/>
    <n v="4"/>
    <n v="2"/>
    <n v="43"/>
    <n v="42197"/>
  </r>
  <r>
    <x v="3"/>
    <x v="2"/>
    <s v="Divorced"/>
    <s v="Bachelor"/>
    <s v="Sales Executive"/>
    <s v="Permanent"/>
    <s v="New York"/>
    <n v="59"/>
    <n v="60386"/>
    <n v="7"/>
    <n v="8"/>
    <n v="10"/>
    <n v="1"/>
    <n v="38"/>
    <n v="39130"/>
  </r>
  <r>
    <x v="2"/>
    <x v="2"/>
    <s v="Single"/>
    <s v="PhD"/>
    <s v="HR Executive"/>
    <s v="Permanent"/>
    <s v="San Francisco"/>
    <n v="52"/>
    <n v="85220"/>
    <n v="26"/>
    <n v="4"/>
    <n v="1"/>
    <n v="1"/>
    <n v="37"/>
    <n v="41852"/>
  </r>
  <r>
    <x v="4"/>
    <x v="2"/>
    <s v="Widowed"/>
    <s v="High School"/>
    <s v="Sales Executive"/>
    <s v="Intern"/>
    <s v="Denver"/>
    <n v="48"/>
    <n v="99338"/>
    <n v="5"/>
    <n v="15"/>
    <n v="9"/>
    <n v="1"/>
    <n v="43"/>
    <n v="35417"/>
  </r>
  <r>
    <x v="0"/>
    <x v="2"/>
    <s v="Single"/>
    <s v="Bachelor"/>
    <s v="Engineer"/>
    <s v="Contract"/>
    <s v="San Francisco"/>
    <n v="26"/>
    <n v="51083"/>
    <n v="21"/>
    <n v="17"/>
    <n v="4"/>
    <n v="5"/>
    <n v="54"/>
    <n v="39626"/>
  </r>
  <r>
    <x v="4"/>
    <x v="1"/>
    <s v="Married"/>
    <s v="PhD"/>
    <s v="HR Executive"/>
    <s v="Contract"/>
    <s v="Austin"/>
    <n v="46"/>
    <n v="48354"/>
    <n v="14"/>
    <n v="13"/>
    <n v="7"/>
    <n v="7"/>
    <n v="20"/>
    <n v="44600"/>
  </r>
  <r>
    <x v="6"/>
    <x v="2"/>
    <s v="Married"/>
    <s v="High School"/>
    <s v="Analyst"/>
    <s v="Intern"/>
    <s v="New York"/>
    <n v="24"/>
    <n v="52190"/>
    <n v="4"/>
    <n v="18"/>
    <n v="12"/>
    <n v="2"/>
    <n v="55"/>
    <n v="40948"/>
  </r>
  <r>
    <x v="1"/>
    <x v="2"/>
    <s v="Married"/>
    <s v="Bachelor"/>
    <s v="Manager"/>
    <s v="Intern"/>
    <s v="Chicago"/>
    <n v="54"/>
    <n v="36142"/>
    <n v="23"/>
    <n v="2"/>
    <n v="14"/>
    <n v="8"/>
    <n v="44"/>
    <n v="35547"/>
  </r>
  <r>
    <x v="0"/>
    <x v="0"/>
    <s v="Widowed"/>
    <s v="Bachelor"/>
    <s v="Support Staff"/>
    <s v="Contract"/>
    <s v="Boston"/>
    <n v="25"/>
    <n v="58398"/>
    <n v="20"/>
    <n v="13"/>
    <n v="3"/>
    <n v="4"/>
    <n v="53"/>
    <n v="44226"/>
  </r>
  <r>
    <x v="6"/>
    <x v="2"/>
    <s v="Divorced"/>
    <s v="High School"/>
    <s v="Engineer"/>
    <s v="Contract"/>
    <s v="Chicago"/>
    <n v="46"/>
    <n v="81971"/>
    <n v="15"/>
    <n v="13"/>
    <n v="10"/>
    <n v="3"/>
    <n v="44"/>
    <n v="34903"/>
  </r>
  <r>
    <x v="1"/>
    <x v="0"/>
    <s v="Widowed"/>
    <s v="High School"/>
    <s v="Engineer"/>
    <s v="Contract"/>
    <s v="Boston"/>
    <n v="41"/>
    <n v="71862"/>
    <n v="29"/>
    <n v="15"/>
    <n v="12"/>
    <n v="8"/>
    <n v="35"/>
    <n v="40836"/>
  </r>
  <r>
    <x v="4"/>
    <x v="1"/>
    <s v="Single"/>
    <s v="High School"/>
    <s v="Analyst"/>
    <s v="Contract"/>
    <s v="New York"/>
    <n v="55"/>
    <n v="83410"/>
    <n v="8"/>
    <n v="10"/>
    <n v="3"/>
    <n v="2"/>
    <n v="53"/>
    <n v="39246"/>
  </r>
  <r>
    <x v="6"/>
    <x v="2"/>
    <s v="Widowed"/>
    <s v="Bachelor"/>
    <s v="Analyst"/>
    <s v="Contract"/>
    <s v="New York"/>
    <n v="47"/>
    <n v="49503"/>
    <n v="19"/>
    <n v="3"/>
    <n v="14"/>
    <n v="3"/>
    <n v="48"/>
    <n v="42433"/>
  </r>
  <r>
    <x v="0"/>
    <x v="0"/>
    <s v="Single"/>
    <s v="Bachelor"/>
    <s v="Developer"/>
    <s v="Permanent"/>
    <s v="New York"/>
    <n v="26"/>
    <n v="78456"/>
    <n v="39"/>
    <n v="19"/>
    <n v="8"/>
    <n v="3"/>
    <n v="38"/>
    <n v="41393"/>
  </r>
  <r>
    <x v="0"/>
    <x v="0"/>
    <s v="Widowed"/>
    <s v="PhD"/>
    <s v="Engineer"/>
    <s v="Intern"/>
    <s v="San Francisco"/>
    <n v="56"/>
    <n v="112035"/>
    <n v="28"/>
    <n v="3"/>
    <n v="8"/>
    <n v="1"/>
    <n v="42"/>
    <n v="35115"/>
  </r>
  <r>
    <x v="5"/>
    <x v="1"/>
    <s v="Divorced"/>
    <s v="Master"/>
    <s v="Developer"/>
    <s v="Permanent"/>
    <s v="Denver"/>
    <n v="49"/>
    <n v="38016"/>
    <n v="27"/>
    <n v="14"/>
    <n v="11"/>
    <n v="6"/>
    <n v="38"/>
    <n v="40335"/>
  </r>
  <r>
    <x v="2"/>
    <x v="2"/>
    <s v="Single"/>
    <s v="High School"/>
    <s v="Developer"/>
    <s v="Contract"/>
    <s v="Boston"/>
    <n v="50"/>
    <n v="32384"/>
    <n v="4"/>
    <n v="8"/>
    <n v="12"/>
    <n v="2"/>
    <n v="44"/>
    <n v="44588"/>
  </r>
  <r>
    <x v="3"/>
    <x v="2"/>
    <s v="Married"/>
    <s v="Bachelor"/>
    <s v="Support Staff"/>
    <s v="Contract"/>
    <s v="Denver"/>
    <n v="30"/>
    <n v="92320"/>
    <n v="15"/>
    <n v="4"/>
    <n v="1"/>
    <n v="1"/>
    <n v="35"/>
    <n v="36735"/>
  </r>
  <r>
    <x v="1"/>
    <x v="0"/>
    <s v="Married"/>
    <s v="Bachelor"/>
    <s v="Developer"/>
    <s v="Contract"/>
    <s v="San Francisco"/>
    <n v="59"/>
    <n v="45072"/>
    <n v="35"/>
    <n v="11"/>
    <n v="10"/>
    <n v="2"/>
    <n v="28"/>
    <n v="39435"/>
  </r>
  <r>
    <x v="5"/>
    <x v="2"/>
    <s v="Widowed"/>
    <s v="High School"/>
    <s v="HR Executive"/>
    <s v="Permanent"/>
    <s v="San Francisco"/>
    <n v="27"/>
    <n v="110018"/>
    <n v="37"/>
    <n v="11"/>
    <n v="2"/>
    <n v="6"/>
    <n v="20"/>
    <n v="40530"/>
  </r>
  <r>
    <x v="3"/>
    <x v="0"/>
    <s v="Married"/>
    <s v="Master"/>
    <s v="Sales Executive"/>
    <s v="Permanent"/>
    <s v="Seattle"/>
    <n v="40"/>
    <n v="70510"/>
    <n v="1"/>
    <n v="11"/>
    <n v="8"/>
    <n v="4"/>
    <n v="38"/>
    <n v="38666"/>
  </r>
  <r>
    <x v="3"/>
    <x v="2"/>
    <s v="Single"/>
    <s v="High School"/>
    <s v="Manager"/>
    <s v="Contract"/>
    <s v="Chicago"/>
    <n v="32"/>
    <n v="78933"/>
    <n v="3"/>
    <n v="2"/>
    <n v="1"/>
    <n v="6"/>
    <n v="52"/>
    <n v="43384"/>
  </r>
  <r>
    <x v="6"/>
    <x v="0"/>
    <s v="Married"/>
    <s v="Master"/>
    <s v="Analyst"/>
    <s v="Permanent"/>
    <s v="Chicago"/>
    <n v="23"/>
    <n v="51826"/>
    <n v="24"/>
    <n v="17"/>
    <n v="12"/>
    <n v="9"/>
    <n v="53"/>
    <n v="42258"/>
  </r>
  <r>
    <x v="3"/>
    <x v="2"/>
    <s v="Divorced"/>
    <s v="Bachelor"/>
    <s v="HR Executive"/>
    <s v="Permanent"/>
    <s v="Austin"/>
    <n v="30"/>
    <n v="98026"/>
    <n v="27"/>
    <n v="9"/>
    <n v="8"/>
    <n v="8"/>
    <n v="35"/>
    <n v="43518"/>
  </r>
  <r>
    <x v="2"/>
    <x v="1"/>
    <s v="Divorced"/>
    <s v="Master"/>
    <s v="Manager"/>
    <s v="Contract"/>
    <s v="San Francisco"/>
    <n v="42"/>
    <n v="55518"/>
    <n v="36"/>
    <n v="2"/>
    <n v="8"/>
    <n v="1"/>
    <n v="59"/>
    <n v="37081"/>
  </r>
  <r>
    <x v="0"/>
    <x v="2"/>
    <s v="Widowed"/>
    <s v="PhD"/>
    <s v="Engineer"/>
    <s v="Permanent"/>
    <s v="Boston"/>
    <n v="45"/>
    <n v="54045"/>
    <n v="34"/>
    <n v="15"/>
    <n v="2"/>
    <n v="8"/>
    <n v="37"/>
    <n v="44246"/>
  </r>
  <r>
    <x v="5"/>
    <x v="2"/>
    <s v="Single"/>
    <s v="Bachelor"/>
    <s v="Engineer"/>
    <s v="Intern"/>
    <s v="Seattle"/>
    <n v="55"/>
    <n v="80876"/>
    <n v="29"/>
    <n v="16"/>
    <n v="4"/>
    <n v="9"/>
    <n v="53"/>
    <n v="38488"/>
  </r>
  <r>
    <x v="3"/>
    <x v="1"/>
    <s v="Divorced"/>
    <s v="PhD"/>
    <s v="Engineer"/>
    <s v="Intern"/>
    <s v="Seattle"/>
    <n v="43"/>
    <n v="81919"/>
    <n v="24"/>
    <n v="4"/>
    <n v="6"/>
    <n v="6"/>
    <n v="44"/>
    <n v="40556"/>
  </r>
  <r>
    <x v="6"/>
    <x v="2"/>
    <s v="Divorced"/>
    <s v="High School"/>
    <s v="HR Executive"/>
    <s v="Intern"/>
    <s v="Denver"/>
    <n v="24"/>
    <n v="57103"/>
    <n v="24"/>
    <n v="8"/>
    <n v="12"/>
    <n v="5"/>
    <n v="25"/>
    <n v="38770"/>
  </r>
  <r>
    <x v="2"/>
    <x v="1"/>
    <s v="Single"/>
    <s v="High School"/>
    <s v="HR Executive"/>
    <s v="Intern"/>
    <s v="Chicago"/>
    <n v="33"/>
    <n v="66188"/>
    <n v="4"/>
    <n v="9"/>
    <n v="11"/>
    <n v="6"/>
    <n v="40"/>
    <n v="34798"/>
  </r>
  <r>
    <x v="4"/>
    <x v="2"/>
    <s v="Married"/>
    <s v="High School"/>
    <s v="Analyst"/>
    <s v="Contract"/>
    <s v="San Francisco"/>
    <n v="49"/>
    <n v="35845"/>
    <n v="3"/>
    <n v="5"/>
    <n v="9"/>
    <n v="6"/>
    <n v="25"/>
    <n v="44598"/>
  </r>
  <r>
    <x v="0"/>
    <x v="0"/>
    <s v="Married"/>
    <s v="Master"/>
    <s v="Sales Executive"/>
    <s v="Contract"/>
    <s v="Austin"/>
    <n v="51"/>
    <n v="116698"/>
    <n v="34"/>
    <n v="16"/>
    <n v="8"/>
    <n v="9"/>
    <n v="51"/>
    <n v="35869"/>
  </r>
  <r>
    <x v="0"/>
    <x v="0"/>
    <s v="Widowed"/>
    <s v="Bachelor"/>
    <s v="Developer"/>
    <s v="Contract"/>
    <s v="San Francisco"/>
    <n v="47"/>
    <n v="66674"/>
    <n v="23"/>
    <n v="13"/>
    <n v="12"/>
    <n v="4"/>
    <n v="58"/>
    <n v="40160"/>
  </r>
  <r>
    <x v="5"/>
    <x v="2"/>
    <s v="Married"/>
    <s v="High School"/>
    <s v="Engineer"/>
    <s v="Intern"/>
    <s v="Denver"/>
    <n v="42"/>
    <n v="49337"/>
    <n v="23"/>
    <n v="7"/>
    <n v="8"/>
    <n v="2"/>
    <n v="50"/>
    <n v="35164"/>
  </r>
  <r>
    <x v="0"/>
    <x v="2"/>
    <s v="Single"/>
    <s v="High School"/>
    <s v="Support Staff"/>
    <s v="Intern"/>
    <s v="New York"/>
    <n v="49"/>
    <n v="52313"/>
    <n v="5"/>
    <n v="17"/>
    <n v="7"/>
    <n v="9"/>
    <n v="29"/>
    <n v="37888"/>
  </r>
  <r>
    <x v="3"/>
    <x v="2"/>
    <s v="Divorced"/>
    <s v="Bachelor"/>
    <s v="Sales Executive"/>
    <s v="Permanent"/>
    <s v="San Francisco"/>
    <n v="47"/>
    <n v="56943"/>
    <n v="31"/>
    <n v="3"/>
    <n v="14"/>
    <n v="2"/>
    <n v="49"/>
    <n v="37498"/>
  </r>
  <r>
    <x v="6"/>
    <x v="0"/>
    <s v="Married"/>
    <s v="High School"/>
    <s v="Support Staff"/>
    <s v="Permanent"/>
    <s v="Denver"/>
    <n v="54"/>
    <n v="107949"/>
    <n v="6"/>
    <n v="5"/>
    <n v="13"/>
    <n v="9"/>
    <n v="37"/>
    <n v="35145"/>
  </r>
  <r>
    <x v="0"/>
    <x v="2"/>
    <s v="Widowed"/>
    <s v="PhD"/>
    <s v="Analyst"/>
    <s v="Intern"/>
    <s v="New York"/>
    <n v="42"/>
    <n v="30276"/>
    <n v="37"/>
    <n v="19"/>
    <n v="9"/>
    <n v="2"/>
    <n v="43"/>
    <n v="38785"/>
  </r>
  <r>
    <x v="0"/>
    <x v="0"/>
    <s v="Married"/>
    <s v="Bachelor"/>
    <s v="Analyst"/>
    <s v="Intern"/>
    <s v="New York"/>
    <n v="56"/>
    <n v="81151"/>
    <n v="10"/>
    <n v="12"/>
    <n v="2"/>
    <n v="8"/>
    <n v="28"/>
    <n v="40645"/>
  </r>
  <r>
    <x v="4"/>
    <x v="1"/>
    <s v="Single"/>
    <s v="Bachelor"/>
    <s v="Analyst"/>
    <s v="Intern"/>
    <s v="Austin"/>
    <n v="55"/>
    <n v="47611"/>
    <n v="7"/>
    <n v="7"/>
    <n v="3"/>
    <n v="9"/>
    <n v="50"/>
    <n v="43560"/>
  </r>
  <r>
    <x v="4"/>
    <x v="0"/>
    <s v="Widowed"/>
    <s v="Bachelor"/>
    <s v="Manager"/>
    <s v="Intern"/>
    <s v="Boston"/>
    <n v="62"/>
    <n v="41944"/>
    <n v="39"/>
    <n v="9"/>
    <n v="10"/>
    <n v="9"/>
    <n v="34"/>
    <n v="39241"/>
  </r>
  <r>
    <x v="1"/>
    <x v="0"/>
    <s v="Married"/>
    <s v="PhD"/>
    <s v="Support Staff"/>
    <s v="Permanent"/>
    <s v="Chicago"/>
    <n v="39"/>
    <n v="82887"/>
    <n v="38"/>
    <n v="6"/>
    <n v="8"/>
    <n v="9"/>
    <n v="23"/>
    <n v="41371"/>
  </r>
  <r>
    <x v="2"/>
    <x v="1"/>
    <s v="Widowed"/>
    <s v="Bachelor"/>
    <s v="Sales Executive"/>
    <s v="Intern"/>
    <s v="San Francisco"/>
    <n v="32"/>
    <n v="111442"/>
    <n v="21"/>
    <n v="17"/>
    <n v="14"/>
    <n v="2"/>
    <n v="59"/>
    <n v="40927"/>
  </r>
  <r>
    <x v="3"/>
    <x v="0"/>
    <s v="Single"/>
    <s v="PhD"/>
    <s v="Sales Executive"/>
    <s v="Permanent"/>
    <s v="New York"/>
    <n v="44"/>
    <n v="79847"/>
    <n v="20"/>
    <n v="16"/>
    <n v="6"/>
    <n v="4"/>
    <n v="28"/>
    <n v="44333"/>
  </r>
  <r>
    <x v="0"/>
    <x v="2"/>
    <s v="Divorced"/>
    <s v="Bachelor"/>
    <s v="HR Executive"/>
    <s v="Intern"/>
    <s v="San Francisco"/>
    <n v="43"/>
    <n v="88653"/>
    <n v="3"/>
    <n v="3"/>
    <n v="10"/>
    <n v="7"/>
    <n v="28"/>
    <n v="42373"/>
  </r>
  <r>
    <x v="0"/>
    <x v="2"/>
    <s v="Single"/>
    <s v="Master"/>
    <s v="HR Executive"/>
    <s v="Intern"/>
    <s v="Boston"/>
    <n v="38"/>
    <n v="116072"/>
    <n v="22"/>
    <n v="4"/>
    <n v="9"/>
    <n v="2"/>
    <n v="45"/>
    <n v="42634"/>
  </r>
  <r>
    <x v="6"/>
    <x v="0"/>
    <s v="Single"/>
    <s v="High School"/>
    <s v="Engineer"/>
    <s v="Intern"/>
    <s v="Chicago"/>
    <n v="26"/>
    <n v="86622"/>
    <n v="4"/>
    <n v="10"/>
    <n v="10"/>
    <n v="1"/>
    <n v="23"/>
    <n v="34811"/>
  </r>
  <r>
    <x v="1"/>
    <x v="2"/>
    <s v="Single"/>
    <s v="Master"/>
    <s v="HR Executive"/>
    <s v="Permanent"/>
    <s v="Boston"/>
    <n v="32"/>
    <n v="57810"/>
    <n v="28"/>
    <n v="5"/>
    <n v="4"/>
    <n v="3"/>
    <n v="36"/>
    <n v="40903"/>
  </r>
  <r>
    <x v="2"/>
    <x v="0"/>
    <s v="Single"/>
    <s v="High School"/>
    <s v="Analyst"/>
    <s v="Permanent"/>
    <s v="Chicago"/>
    <n v="51"/>
    <n v="107842"/>
    <n v="12"/>
    <n v="10"/>
    <n v="8"/>
    <n v="4"/>
    <n v="35"/>
    <n v="39643"/>
  </r>
  <r>
    <x v="1"/>
    <x v="2"/>
    <s v="Divorced"/>
    <s v="PhD"/>
    <s v="Sales Executive"/>
    <s v="Contract"/>
    <s v="Seattle"/>
    <n v="36"/>
    <n v="40503"/>
    <n v="38"/>
    <n v="12"/>
    <n v="10"/>
    <n v="8"/>
    <n v="34"/>
    <n v="42793"/>
  </r>
  <r>
    <x v="5"/>
    <x v="2"/>
    <s v="Divorced"/>
    <s v="Master"/>
    <s v="Support Staff"/>
    <s v="Intern"/>
    <s v="Chicago"/>
    <n v="48"/>
    <n v="114761"/>
    <n v="36"/>
    <n v="10"/>
    <n v="3"/>
    <n v="6"/>
    <n v="54"/>
    <n v="45153"/>
  </r>
  <r>
    <x v="2"/>
    <x v="0"/>
    <s v="Widowed"/>
    <s v="Bachelor"/>
    <s v="Analyst"/>
    <s v="Contract"/>
    <s v="Austin"/>
    <n v="56"/>
    <n v="66976"/>
    <n v="5"/>
    <n v="13"/>
    <n v="3"/>
    <n v="2"/>
    <n v="24"/>
    <n v="34905"/>
  </r>
  <r>
    <x v="0"/>
    <x v="2"/>
    <s v="Married"/>
    <s v="High School"/>
    <s v="Manager"/>
    <s v="Contract"/>
    <s v="Boston"/>
    <n v="54"/>
    <n v="41590"/>
    <n v="13"/>
    <n v="11"/>
    <n v="8"/>
    <n v="9"/>
    <n v="24"/>
    <n v="45512"/>
  </r>
  <r>
    <x v="0"/>
    <x v="0"/>
    <s v="Divorced"/>
    <s v="High School"/>
    <s v="HR Executive"/>
    <s v="Permanent"/>
    <s v="New York"/>
    <n v="41"/>
    <n v="40886"/>
    <n v="23"/>
    <n v="16"/>
    <n v="5"/>
    <n v="2"/>
    <n v="39"/>
    <n v="36815"/>
  </r>
  <r>
    <x v="2"/>
    <x v="2"/>
    <s v="Divorced"/>
    <s v="Master"/>
    <s v="Analyst"/>
    <s v="Permanent"/>
    <s v="Seattle"/>
    <n v="37"/>
    <n v="42866"/>
    <n v="30"/>
    <n v="8"/>
    <n v="3"/>
    <n v="5"/>
    <n v="34"/>
    <n v="38408"/>
  </r>
  <r>
    <x v="0"/>
    <x v="2"/>
    <s v="Married"/>
    <s v="PhD"/>
    <s v="Analyst"/>
    <s v="Contract"/>
    <s v="Austin"/>
    <n v="55"/>
    <n v="96624"/>
    <n v="37"/>
    <n v="8"/>
    <n v="10"/>
    <n v="4"/>
    <n v="37"/>
    <n v="39806"/>
  </r>
  <r>
    <x v="3"/>
    <x v="1"/>
    <s v="Divorced"/>
    <s v="Master"/>
    <s v="Manager"/>
    <s v="Intern"/>
    <s v="San Francisco"/>
    <n v="23"/>
    <n v="98899"/>
    <n v="25"/>
    <n v="8"/>
    <n v="11"/>
    <n v="7"/>
    <n v="21"/>
    <n v="42932"/>
  </r>
  <r>
    <x v="2"/>
    <x v="1"/>
    <s v="Single"/>
    <s v="PhD"/>
    <s v="Developer"/>
    <s v="Permanent"/>
    <s v="Boston"/>
    <n v="56"/>
    <n v="62792"/>
    <n v="27"/>
    <n v="13"/>
    <n v="1"/>
    <n v="8"/>
    <n v="48"/>
    <n v="37778"/>
  </r>
  <r>
    <x v="1"/>
    <x v="0"/>
    <s v="Single"/>
    <s v="PhD"/>
    <s v="Sales Executive"/>
    <s v="Intern"/>
    <s v="Denver"/>
    <n v="61"/>
    <n v="39764"/>
    <n v="14"/>
    <n v="2"/>
    <n v="3"/>
    <n v="5"/>
    <n v="32"/>
    <n v="40797"/>
  </r>
  <r>
    <x v="2"/>
    <x v="1"/>
    <s v="Married"/>
    <s v="High School"/>
    <s v="Support Staff"/>
    <s v="Intern"/>
    <s v="Denver"/>
    <n v="49"/>
    <n v="116156"/>
    <n v="36"/>
    <n v="12"/>
    <n v="12"/>
    <n v="5"/>
    <n v="23"/>
    <n v="34823"/>
  </r>
  <r>
    <x v="0"/>
    <x v="0"/>
    <s v="Widowed"/>
    <s v="Master"/>
    <s v="Engineer"/>
    <s v="Contract"/>
    <s v="New York"/>
    <n v="60"/>
    <n v="72727"/>
    <n v="39"/>
    <n v="10"/>
    <n v="9"/>
    <n v="2"/>
    <n v="29"/>
    <n v="41479"/>
  </r>
  <r>
    <x v="3"/>
    <x v="1"/>
    <s v="Widowed"/>
    <s v="Master"/>
    <s v="Developer"/>
    <s v="Contract"/>
    <s v="Chicago"/>
    <n v="27"/>
    <n v="108471"/>
    <n v="16"/>
    <n v="12"/>
    <n v="5"/>
    <n v="8"/>
    <n v="50"/>
    <n v="34734"/>
  </r>
  <r>
    <x v="3"/>
    <x v="2"/>
    <s v="Married"/>
    <s v="PhD"/>
    <s v="HR Executive"/>
    <s v="Contract"/>
    <s v="New York"/>
    <n v="30"/>
    <n v="38068"/>
    <n v="22"/>
    <n v="11"/>
    <n v="12"/>
    <n v="2"/>
    <n v="27"/>
    <n v="36869"/>
  </r>
  <r>
    <x v="5"/>
    <x v="0"/>
    <s v="Married"/>
    <s v="Master"/>
    <s v="Analyst"/>
    <s v="Contract"/>
    <s v="Denver"/>
    <n v="41"/>
    <n v="37295"/>
    <n v="21"/>
    <n v="15"/>
    <n v="10"/>
    <n v="6"/>
    <n v="22"/>
    <n v="42692"/>
  </r>
  <r>
    <x v="1"/>
    <x v="0"/>
    <s v="Single"/>
    <s v="Bachelor"/>
    <s v="Manager"/>
    <s v="Permanent"/>
    <s v="San Francisco"/>
    <n v="22"/>
    <n v="71160"/>
    <n v="21"/>
    <n v="16"/>
    <n v="2"/>
    <n v="8"/>
    <n v="28"/>
    <n v="37145"/>
  </r>
  <r>
    <x v="4"/>
    <x v="2"/>
    <s v="Widowed"/>
    <s v="Bachelor"/>
    <s v="Manager"/>
    <s v="Permanent"/>
    <s v="Seattle"/>
    <n v="29"/>
    <n v="41390"/>
    <n v="8"/>
    <n v="17"/>
    <n v="7"/>
    <n v="6"/>
    <n v="49"/>
    <n v="37352"/>
  </r>
  <r>
    <x v="4"/>
    <x v="0"/>
    <s v="Divorced"/>
    <s v="Master"/>
    <s v="Sales Executive"/>
    <s v="Contract"/>
    <s v="Seattle"/>
    <n v="44"/>
    <n v="50131"/>
    <n v="16"/>
    <n v="2"/>
    <n v="2"/>
    <n v="4"/>
    <n v="30"/>
    <n v="39595"/>
  </r>
  <r>
    <x v="2"/>
    <x v="0"/>
    <s v="Single"/>
    <s v="Master"/>
    <s v="Developer"/>
    <s v="Permanent"/>
    <s v="Boston"/>
    <n v="24"/>
    <n v="105969"/>
    <n v="31"/>
    <n v="18"/>
    <n v="4"/>
    <n v="4"/>
    <n v="54"/>
    <n v="45398"/>
  </r>
  <r>
    <x v="5"/>
    <x v="1"/>
    <s v="Married"/>
    <s v="PhD"/>
    <s v="Engineer"/>
    <s v="Contract"/>
    <s v="Seattle"/>
    <n v="25"/>
    <n v="45038"/>
    <n v="10"/>
    <n v="12"/>
    <n v="12"/>
    <n v="6"/>
    <n v="56"/>
    <n v="37152"/>
  </r>
  <r>
    <x v="6"/>
    <x v="0"/>
    <s v="Widowed"/>
    <s v="Bachelor"/>
    <s v="Sales Executive"/>
    <s v="Intern"/>
    <s v="Boston"/>
    <n v="46"/>
    <n v="82327"/>
    <n v="32"/>
    <n v="19"/>
    <n v="7"/>
    <n v="4"/>
    <n v="32"/>
    <n v="40574"/>
  </r>
  <r>
    <x v="2"/>
    <x v="2"/>
    <s v="Divorced"/>
    <s v="Bachelor"/>
    <s v="Analyst"/>
    <s v="Intern"/>
    <s v="Boston"/>
    <n v="59"/>
    <n v="107064"/>
    <n v="34"/>
    <n v="18"/>
    <n v="4"/>
    <n v="8"/>
    <n v="55"/>
    <n v="35705"/>
  </r>
  <r>
    <x v="5"/>
    <x v="1"/>
    <s v="Divorced"/>
    <s v="High School"/>
    <s v="Sales Executive"/>
    <s v="Intern"/>
    <s v="Boston"/>
    <n v="36"/>
    <n v="51281"/>
    <n v="9"/>
    <n v="17"/>
    <n v="7"/>
    <n v="9"/>
    <n v="32"/>
    <n v="38857"/>
  </r>
  <r>
    <x v="1"/>
    <x v="1"/>
    <s v="Single"/>
    <s v="PhD"/>
    <s v="Support Staff"/>
    <s v="Contract"/>
    <s v="Denver"/>
    <n v="42"/>
    <n v="84189"/>
    <n v="17"/>
    <n v="6"/>
    <n v="7"/>
    <n v="1"/>
    <n v="31"/>
    <n v="42749"/>
  </r>
  <r>
    <x v="1"/>
    <x v="2"/>
    <s v="Widowed"/>
    <s v="High School"/>
    <s v="Manager"/>
    <s v="Intern"/>
    <s v="Denver"/>
    <n v="56"/>
    <n v="78511"/>
    <n v="11"/>
    <n v="15"/>
    <n v="1"/>
    <n v="4"/>
    <n v="56"/>
    <n v="38457"/>
  </r>
  <r>
    <x v="1"/>
    <x v="2"/>
    <s v="Widowed"/>
    <s v="Bachelor"/>
    <s v="Manager"/>
    <s v="Permanent"/>
    <s v="Chicago"/>
    <n v="35"/>
    <n v="38605"/>
    <n v="32"/>
    <n v="3"/>
    <n v="6"/>
    <n v="4"/>
    <n v="29"/>
    <n v="35698"/>
  </r>
  <r>
    <x v="1"/>
    <x v="1"/>
    <s v="Married"/>
    <s v="PhD"/>
    <s v="HR Executive"/>
    <s v="Intern"/>
    <s v="Austin"/>
    <n v="57"/>
    <n v="31381"/>
    <n v="10"/>
    <n v="6"/>
    <n v="9"/>
    <n v="2"/>
    <n v="28"/>
    <n v="38348"/>
  </r>
  <r>
    <x v="1"/>
    <x v="0"/>
    <s v="Widowed"/>
    <s v="Master"/>
    <s v="HR Executive"/>
    <s v="Intern"/>
    <s v="Boston"/>
    <n v="33"/>
    <n v="96634"/>
    <n v="22"/>
    <n v="3"/>
    <n v="2"/>
    <n v="6"/>
    <n v="26"/>
    <n v="44943"/>
  </r>
  <r>
    <x v="5"/>
    <x v="1"/>
    <s v="Widowed"/>
    <s v="PhD"/>
    <s v="Engineer"/>
    <s v="Intern"/>
    <s v="Boston"/>
    <n v="38"/>
    <n v="49810"/>
    <n v="17"/>
    <n v="1"/>
    <n v="14"/>
    <n v="3"/>
    <n v="21"/>
    <n v="40465"/>
  </r>
  <r>
    <x v="5"/>
    <x v="2"/>
    <s v="Single"/>
    <s v="Master"/>
    <s v="Analyst"/>
    <s v="Permanent"/>
    <s v="Austin"/>
    <n v="60"/>
    <n v="54322"/>
    <n v="4"/>
    <n v="13"/>
    <n v="3"/>
    <n v="7"/>
    <n v="42"/>
    <n v="34865"/>
  </r>
  <r>
    <x v="3"/>
    <x v="1"/>
    <s v="Widowed"/>
    <s v="Master"/>
    <s v="Support Staff"/>
    <s v="Contract"/>
    <s v="New York"/>
    <n v="30"/>
    <n v="71869"/>
    <n v="25"/>
    <n v="14"/>
    <n v="10"/>
    <n v="5"/>
    <n v="58"/>
    <n v="36644"/>
  </r>
  <r>
    <x v="4"/>
    <x v="2"/>
    <s v="Divorced"/>
    <s v="PhD"/>
    <s v="Developer"/>
    <s v="Permanent"/>
    <s v="Boston"/>
    <n v="56"/>
    <n v="62955"/>
    <n v="21"/>
    <n v="13"/>
    <n v="5"/>
    <n v="4"/>
    <n v="59"/>
    <n v="35034"/>
  </r>
  <r>
    <x v="0"/>
    <x v="1"/>
    <s v="Single"/>
    <s v="Master"/>
    <s v="Sales Executive"/>
    <s v="Contract"/>
    <s v="Chicago"/>
    <n v="34"/>
    <n v="91388"/>
    <n v="37"/>
    <n v="4"/>
    <n v="9"/>
    <n v="5"/>
    <n v="58"/>
    <n v="40586"/>
  </r>
  <r>
    <x v="1"/>
    <x v="0"/>
    <s v="Single"/>
    <s v="High School"/>
    <s v="Engineer"/>
    <s v="Contract"/>
    <s v="Seattle"/>
    <n v="36"/>
    <n v="40207"/>
    <n v="38"/>
    <n v="7"/>
    <n v="4"/>
    <n v="8"/>
    <n v="40"/>
    <n v="43886"/>
  </r>
  <r>
    <x v="6"/>
    <x v="1"/>
    <s v="Married"/>
    <s v="Bachelor"/>
    <s v="Analyst"/>
    <s v="Intern"/>
    <s v="Seattle"/>
    <n v="39"/>
    <n v="117329"/>
    <n v="1"/>
    <n v="10"/>
    <n v="1"/>
    <n v="3"/>
    <n v="42"/>
    <n v="42069"/>
  </r>
  <r>
    <x v="0"/>
    <x v="1"/>
    <s v="Widowed"/>
    <s v="Master"/>
    <s v="HR Executive"/>
    <s v="Contract"/>
    <s v="San Francisco"/>
    <n v="54"/>
    <n v="97628"/>
    <n v="25"/>
    <n v="7"/>
    <n v="4"/>
    <n v="7"/>
    <n v="48"/>
    <n v="34764"/>
  </r>
  <r>
    <x v="5"/>
    <x v="2"/>
    <s v="Married"/>
    <s v="High School"/>
    <s v="Sales Executive"/>
    <s v="Permanent"/>
    <s v="San Francisco"/>
    <n v="27"/>
    <n v="58220"/>
    <n v="36"/>
    <n v="15"/>
    <n v="6"/>
    <n v="6"/>
    <n v="33"/>
    <n v="39184"/>
  </r>
  <r>
    <x v="6"/>
    <x v="2"/>
    <s v="Divorced"/>
    <s v="Master"/>
    <s v="HR Executive"/>
    <s v="Permanent"/>
    <s v="Seattle"/>
    <n v="48"/>
    <n v="114050"/>
    <n v="17"/>
    <n v="15"/>
    <n v="5"/>
    <n v="1"/>
    <n v="45"/>
    <n v="43774"/>
  </r>
  <r>
    <x v="6"/>
    <x v="2"/>
    <s v="Single"/>
    <s v="Bachelor"/>
    <s v="Sales Executive"/>
    <s v="Contract"/>
    <s v="Seattle"/>
    <n v="44"/>
    <n v="104085"/>
    <n v="24"/>
    <n v="4"/>
    <n v="14"/>
    <n v="7"/>
    <n v="24"/>
    <n v="36867"/>
  </r>
  <r>
    <x v="6"/>
    <x v="1"/>
    <s v="Single"/>
    <s v="High School"/>
    <s v="Developer"/>
    <s v="Intern"/>
    <s v="Denver"/>
    <n v="48"/>
    <n v="52031"/>
    <n v="2"/>
    <n v="6"/>
    <n v="13"/>
    <n v="7"/>
    <n v="50"/>
    <n v="41889"/>
  </r>
  <r>
    <x v="3"/>
    <x v="0"/>
    <s v="Single"/>
    <s v="Bachelor"/>
    <s v="Analyst"/>
    <s v="Intern"/>
    <s v="Chicago"/>
    <n v="55"/>
    <n v="100721"/>
    <n v="15"/>
    <n v="5"/>
    <n v="1"/>
    <n v="1"/>
    <n v="44"/>
    <n v="43739"/>
  </r>
  <r>
    <x v="5"/>
    <x v="2"/>
    <s v="Divorced"/>
    <s v="Bachelor"/>
    <s v="Sales Executive"/>
    <s v="Permanent"/>
    <s v="Austin"/>
    <n v="59"/>
    <n v="110807"/>
    <n v="32"/>
    <n v="12"/>
    <n v="4"/>
    <n v="9"/>
    <n v="50"/>
    <n v="44366"/>
  </r>
  <r>
    <x v="6"/>
    <x v="2"/>
    <s v="Divorced"/>
    <s v="High School"/>
    <s v="Support Staff"/>
    <s v="Intern"/>
    <s v="San Francisco"/>
    <n v="35"/>
    <n v="101312"/>
    <n v="39"/>
    <n v="1"/>
    <n v="6"/>
    <n v="6"/>
    <n v="39"/>
    <n v="37695"/>
  </r>
  <r>
    <x v="1"/>
    <x v="1"/>
    <s v="Married"/>
    <s v="High School"/>
    <s v="Engineer"/>
    <s v="Contract"/>
    <s v="Denver"/>
    <n v="57"/>
    <n v="89766"/>
    <n v="6"/>
    <n v="8"/>
    <n v="13"/>
    <n v="2"/>
    <n v="36"/>
    <n v="36640"/>
  </r>
  <r>
    <x v="2"/>
    <x v="2"/>
    <s v="Married"/>
    <s v="High School"/>
    <s v="Manager"/>
    <s v="Contract"/>
    <s v="Denver"/>
    <n v="29"/>
    <n v="42449"/>
    <n v="1"/>
    <n v="1"/>
    <n v="10"/>
    <n v="5"/>
    <n v="21"/>
    <n v="38303"/>
  </r>
  <r>
    <x v="6"/>
    <x v="0"/>
    <s v="Married"/>
    <s v="PhD"/>
    <s v="Support Staff"/>
    <s v="Permanent"/>
    <s v="Austin"/>
    <n v="56"/>
    <n v="119833"/>
    <n v="23"/>
    <n v="5"/>
    <n v="10"/>
    <n v="4"/>
    <n v="44"/>
    <n v="37942"/>
  </r>
  <r>
    <x v="3"/>
    <x v="0"/>
    <s v="Widowed"/>
    <s v="High School"/>
    <s v="Support Staff"/>
    <s v="Contract"/>
    <s v="Denver"/>
    <n v="40"/>
    <n v="86699"/>
    <n v="39"/>
    <n v="6"/>
    <n v="14"/>
    <n v="7"/>
    <n v="32"/>
    <n v="45188"/>
  </r>
  <r>
    <x v="0"/>
    <x v="2"/>
    <s v="Single"/>
    <s v="High School"/>
    <s v="Engineer"/>
    <s v="Permanent"/>
    <s v="Chicago"/>
    <n v="51"/>
    <n v="111253"/>
    <n v="17"/>
    <n v="3"/>
    <n v="4"/>
    <n v="8"/>
    <n v="58"/>
    <n v="43204"/>
  </r>
  <r>
    <x v="5"/>
    <x v="2"/>
    <s v="Single"/>
    <s v="High School"/>
    <s v="Manager"/>
    <s v="Contract"/>
    <s v="Seattle"/>
    <n v="35"/>
    <n v="76092"/>
    <n v="34"/>
    <n v="15"/>
    <n v="14"/>
    <n v="1"/>
    <n v="47"/>
    <n v="39660"/>
  </r>
  <r>
    <x v="3"/>
    <x v="1"/>
    <s v="Married"/>
    <s v="High School"/>
    <s v="Support Staff"/>
    <s v="Permanent"/>
    <s v="Boston"/>
    <n v="41"/>
    <n v="93671"/>
    <n v="29"/>
    <n v="5"/>
    <n v="9"/>
    <n v="5"/>
    <n v="25"/>
    <n v="35357"/>
  </r>
  <r>
    <x v="6"/>
    <x v="0"/>
    <s v="Single"/>
    <s v="Master"/>
    <s v="Sales Executive"/>
    <s v="Intern"/>
    <s v="Austin"/>
    <n v="46"/>
    <n v="40350"/>
    <n v="9"/>
    <n v="14"/>
    <n v="5"/>
    <n v="3"/>
    <n v="22"/>
    <n v="41792"/>
  </r>
  <r>
    <x v="5"/>
    <x v="0"/>
    <s v="Married"/>
    <s v="PhD"/>
    <s v="Sales Executive"/>
    <s v="Contract"/>
    <s v="Seattle"/>
    <n v="61"/>
    <n v="98487"/>
    <n v="13"/>
    <n v="18"/>
    <n v="8"/>
    <n v="1"/>
    <n v="54"/>
    <n v="43107"/>
  </r>
  <r>
    <x v="2"/>
    <x v="2"/>
    <s v="Widowed"/>
    <s v="Bachelor"/>
    <s v="Sales Executive"/>
    <s v="Contract"/>
    <s v="Seattle"/>
    <n v="45"/>
    <n v="47622"/>
    <n v="6"/>
    <n v="16"/>
    <n v="9"/>
    <n v="3"/>
    <n v="37"/>
    <n v="44969"/>
  </r>
  <r>
    <x v="6"/>
    <x v="1"/>
    <s v="Widowed"/>
    <s v="High School"/>
    <s v="Manager"/>
    <s v="Permanent"/>
    <s v="New York"/>
    <n v="35"/>
    <n v="100263"/>
    <n v="6"/>
    <n v="6"/>
    <n v="10"/>
    <n v="6"/>
    <n v="30"/>
    <n v="38136"/>
  </r>
  <r>
    <x v="3"/>
    <x v="0"/>
    <s v="Divorced"/>
    <s v="Master"/>
    <s v="Support Staff"/>
    <s v="Permanent"/>
    <s v="Austin"/>
    <n v="47"/>
    <n v="83117"/>
    <n v="20"/>
    <n v="14"/>
    <n v="5"/>
    <n v="7"/>
    <n v="39"/>
    <n v="38763"/>
  </r>
  <r>
    <x v="4"/>
    <x v="0"/>
    <s v="Widowed"/>
    <s v="Master"/>
    <s v="Manager"/>
    <s v="Contract"/>
    <s v="Denver"/>
    <n v="59"/>
    <n v="88394"/>
    <n v="3"/>
    <n v="8"/>
    <n v="6"/>
    <n v="8"/>
    <n v="24"/>
    <n v="39398"/>
  </r>
  <r>
    <x v="1"/>
    <x v="1"/>
    <s v="Married"/>
    <s v="Master"/>
    <s v="Sales Executive"/>
    <s v="Permanent"/>
    <s v="Boston"/>
    <n v="44"/>
    <n v="53782"/>
    <n v="17"/>
    <n v="7"/>
    <n v="1"/>
    <n v="4"/>
    <n v="38"/>
    <n v="39252"/>
  </r>
  <r>
    <x v="0"/>
    <x v="1"/>
    <s v="Widowed"/>
    <s v="Bachelor"/>
    <s v="Engineer"/>
    <s v="Contract"/>
    <s v="Austin"/>
    <n v="43"/>
    <n v="58454"/>
    <n v="12"/>
    <n v="8"/>
    <n v="11"/>
    <n v="3"/>
    <n v="41"/>
    <n v="41732"/>
  </r>
  <r>
    <x v="3"/>
    <x v="0"/>
    <s v="Divorced"/>
    <s v="High School"/>
    <s v="Support Staff"/>
    <s v="Intern"/>
    <s v="Denver"/>
    <n v="40"/>
    <n v="97904"/>
    <n v="1"/>
    <n v="13"/>
    <n v="12"/>
    <n v="5"/>
    <n v="38"/>
    <n v="41361"/>
  </r>
  <r>
    <x v="5"/>
    <x v="0"/>
    <s v="Single"/>
    <s v="PhD"/>
    <s v="Support Staff"/>
    <s v="Permanent"/>
    <s v="Seattle"/>
    <n v="24"/>
    <n v="45592"/>
    <n v="17"/>
    <n v="6"/>
    <n v="7"/>
    <n v="9"/>
    <n v="35"/>
    <n v="39289"/>
  </r>
  <r>
    <x v="6"/>
    <x v="1"/>
    <s v="Married"/>
    <s v="PhD"/>
    <s v="HR Executive"/>
    <s v="Contract"/>
    <s v="Boston"/>
    <n v="63"/>
    <n v="52173"/>
    <n v="3"/>
    <n v="18"/>
    <n v="4"/>
    <n v="6"/>
    <n v="43"/>
    <n v="43676"/>
  </r>
  <r>
    <x v="1"/>
    <x v="0"/>
    <s v="Single"/>
    <s v="Master"/>
    <s v="HR Executive"/>
    <s v="Intern"/>
    <s v="Denver"/>
    <n v="40"/>
    <n v="63204"/>
    <n v="26"/>
    <n v="2"/>
    <n v="11"/>
    <n v="9"/>
    <n v="23"/>
    <n v="44119"/>
  </r>
  <r>
    <x v="6"/>
    <x v="2"/>
    <s v="Divorced"/>
    <s v="Bachelor"/>
    <s v="Developer"/>
    <s v="Intern"/>
    <s v="Chicago"/>
    <n v="30"/>
    <n v="65596"/>
    <n v="15"/>
    <n v="8"/>
    <n v="2"/>
    <n v="6"/>
    <n v="34"/>
    <n v="35813"/>
  </r>
  <r>
    <x v="5"/>
    <x v="2"/>
    <s v="Divorced"/>
    <s v="Bachelor"/>
    <s v="Analyst"/>
    <s v="Contract"/>
    <s v="Denver"/>
    <n v="49"/>
    <n v="64324"/>
    <n v="36"/>
    <n v="11"/>
    <n v="5"/>
    <n v="2"/>
    <n v="44"/>
    <n v="44490"/>
  </r>
  <r>
    <x v="6"/>
    <x v="1"/>
    <s v="Divorced"/>
    <s v="Bachelor"/>
    <s v="HR Executive"/>
    <s v="Permanent"/>
    <s v="New York"/>
    <n v="41"/>
    <n v="91202"/>
    <n v="32"/>
    <n v="1"/>
    <n v="12"/>
    <n v="5"/>
    <n v="54"/>
    <n v="35117"/>
  </r>
  <r>
    <x v="4"/>
    <x v="1"/>
    <s v="Single"/>
    <s v="PhD"/>
    <s v="Manager"/>
    <s v="Contract"/>
    <s v="Seattle"/>
    <n v="28"/>
    <n v="119400"/>
    <n v="32"/>
    <n v="6"/>
    <n v="3"/>
    <n v="9"/>
    <n v="33"/>
    <n v="45380"/>
  </r>
  <r>
    <x v="1"/>
    <x v="1"/>
    <s v="Single"/>
    <s v="Master"/>
    <s v="HR Executive"/>
    <s v="Intern"/>
    <s v="Denver"/>
    <n v="35"/>
    <n v="60750"/>
    <n v="4"/>
    <n v="16"/>
    <n v="6"/>
    <n v="8"/>
    <n v="38"/>
    <n v="36978"/>
  </r>
  <r>
    <x v="1"/>
    <x v="2"/>
    <s v="Single"/>
    <s v="High School"/>
    <s v="Developer"/>
    <s v="Contract"/>
    <s v="San Francisco"/>
    <n v="30"/>
    <n v="106112"/>
    <n v="18"/>
    <n v="12"/>
    <n v="8"/>
    <n v="7"/>
    <n v="57"/>
    <n v="40704"/>
  </r>
  <r>
    <x v="5"/>
    <x v="0"/>
    <s v="Single"/>
    <s v="PhD"/>
    <s v="Support Staff"/>
    <s v="Permanent"/>
    <s v="San Francisco"/>
    <n v="40"/>
    <n v="46566"/>
    <n v="19"/>
    <n v="11"/>
    <n v="7"/>
    <n v="1"/>
    <n v="55"/>
    <n v="35297"/>
  </r>
  <r>
    <x v="0"/>
    <x v="2"/>
    <s v="Divorced"/>
    <s v="Master"/>
    <s v="Developer"/>
    <s v="Intern"/>
    <s v="New York"/>
    <n v="35"/>
    <n v="37190"/>
    <n v="35"/>
    <n v="10"/>
    <n v="3"/>
    <n v="4"/>
    <n v="26"/>
    <n v="39431"/>
  </r>
  <r>
    <x v="4"/>
    <x v="0"/>
    <s v="Divorced"/>
    <s v="Master"/>
    <s v="Support Staff"/>
    <s v="Contract"/>
    <s v="Chicago"/>
    <n v="59"/>
    <n v="118607"/>
    <n v="14"/>
    <n v="3"/>
    <n v="8"/>
    <n v="7"/>
    <n v="49"/>
    <n v="38535"/>
  </r>
  <r>
    <x v="3"/>
    <x v="2"/>
    <s v="Married"/>
    <s v="High School"/>
    <s v="Engineer"/>
    <s v="Permanent"/>
    <s v="Seattle"/>
    <n v="57"/>
    <n v="68333"/>
    <n v="33"/>
    <n v="13"/>
    <n v="2"/>
    <n v="7"/>
    <n v="38"/>
    <n v="38494"/>
  </r>
  <r>
    <x v="6"/>
    <x v="0"/>
    <s v="Married"/>
    <s v="High School"/>
    <s v="Engineer"/>
    <s v="Intern"/>
    <s v="Austin"/>
    <n v="61"/>
    <n v="110905"/>
    <n v="14"/>
    <n v="3"/>
    <n v="10"/>
    <n v="6"/>
    <n v="44"/>
    <n v="40924"/>
  </r>
  <r>
    <x v="2"/>
    <x v="2"/>
    <s v="Single"/>
    <s v="High School"/>
    <s v="Support Staff"/>
    <s v="Permanent"/>
    <s v="New York"/>
    <n v="38"/>
    <n v="119571"/>
    <n v="34"/>
    <n v="15"/>
    <n v="9"/>
    <n v="8"/>
    <n v="35"/>
    <n v="35209"/>
  </r>
  <r>
    <x v="6"/>
    <x v="1"/>
    <s v="Widowed"/>
    <s v="Bachelor"/>
    <s v="Analyst"/>
    <s v="Intern"/>
    <s v="Chicago"/>
    <n v="51"/>
    <n v="31589"/>
    <n v="4"/>
    <n v="16"/>
    <n v="4"/>
    <n v="6"/>
    <n v="59"/>
    <n v="39286"/>
  </r>
  <r>
    <x v="6"/>
    <x v="2"/>
    <s v="Widowed"/>
    <s v="High School"/>
    <s v="HR Executive"/>
    <s v="Contract"/>
    <s v="Austin"/>
    <n v="30"/>
    <n v="55235"/>
    <n v="24"/>
    <n v="13"/>
    <n v="1"/>
    <n v="3"/>
    <n v="27"/>
    <n v="40311"/>
  </r>
  <r>
    <x v="3"/>
    <x v="0"/>
    <s v="Divorced"/>
    <s v="Master"/>
    <s v="Manager"/>
    <s v="Permanent"/>
    <s v="San Francisco"/>
    <n v="54"/>
    <n v="30159"/>
    <n v="29"/>
    <n v="17"/>
    <n v="8"/>
    <n v="4"/>
    <n v="37"/>
    <n v="37793"/>
  </r>
  <r>
    <x v="6"/>
    <x v="2"/>
    <s v="Divorced"/>
    <s v="High School"/>
    <s v="Manager"/>
    <s v="Intern"/>
    <s v="San Francisco"/>
    <n v="46"/>
    <n v="42145"/>
    <n v="19"/>
    <n v="3"/>
    <n v="7"/>
    <n v="3"/>
    <n v="47"/>
    <n v="41833"/>
  </r>
  <r>
    <x v="4"/>
    <x v="2"/>
    <s v="Divorced"/>
    <s v="Master"/>
    <s v="Sales Executive"/>
    <s v="Permanent"/>
    <s v="Austin"/>
    <n v="35"/>
    <n v="110909"/>
    <n v="6"/>
    <n v="11"/>
    <n v="11"/>
    <n v="1"/>
    <n v="35"/>
    <n v="38975"/>
  </r>
  <r>
    <x v="4"/>
    <x v="2"/>
    <s v="Married"/>
    <s v="PhD"/>
    <s v="Support Staff"/>
    <s v="Permanent"/>
    <s v="New York"/>
    <n v="32"/>
    <n v="61921"/>
    <n v="33"/>
    <n v="19"/>
    <n v="13"/>
    <n v="5"/>
    <n v="38"/>
    <n v="44584"/>
  </r>
  <r>
    <x v="1"/>
    <x v="1"/>
    <s v="Married"/>
    <s v="Bachelor"/>
    <s v="Manager"/>
    <s v="Contract"/>
    <s v="San Francisco"/>
    <n v="56"/>
    <n v="46237"/>
    <n v="19"/>
    <n v="11"/>
    <n v="5"/>
    <n v="1"/>
    <n v="36"/>
    <n v="44387"/>
  </r>
  <r>
    <x v="5"/>
    <x v="2"/>
    <s v="Divorced"/>
    <s v="PhD"/>
    <s v="Analyst"/>
    <s v="Permanent"/>
    <s v="Seattle"/>
    <n v="62"/>
    <n v="38244"/>
    <n v="1"/>
    <n v="16"/>
    <n v="10"/>
    <n v="1"/>
    <n v="32"/>
    <n v="38367"/>
  </r>
  <r>
    <x v="0"/>
    <x v="1"/>
    <s v="Divorced"/>
    <s v="PhD"/>
    <s v="Support Staff"/>
    <s v="Intern"/>
    <s v="Boston"/>
    <n v="35"/>
    <n v="44743"/>
    <n v="5"/>
    <n v="3"/>
    <n v="13"/>
    <n v="2"/>
    <n v="26"/>
    <n v="37146"/>
  </r>
  <r>
    <x v="2"/>
    <x v="1"/>
    <s v="Divorced"/>
    <s v="Master"/>
    <s v="Analyst"/>
    <s v="Intern"/>
    <s v="Denver"/>
    <n v="51"/>
    <n v="76101"/>
    <n v="27"/>
    <n v="6"/>
    <n v="5"/>
    <n v="4"/>
    <n v="46"/>
    <n v="38887"/>
  </r>
  <r>
    <x v="6"/>
    <x v="2"/>
    <s v="Widowed"/>
    <s v="PhD"/>
    <s v="Manager"/>
    <s v="Intern"/>
    <s v="Austin"/>
    <n v="62"/>
    <n v="114227"/>
    <n v="16"/>
    <n v="14"/>
    <n v="7"/>
    <n v="6"/>
    <n v="29"/>
    <n v="41968"/>
  </r>
  <r>
    <x v="6"/>
    <x v="2"/>
    <s v="Married"/>
    <s v="Master"/>
    <s v="Manager"/>
    <s v="Intern"/>
    <s v="Austin"/>
    <n v="25"/>
    <n v="86378"/>
    <n v="6"/>
    <n v="18"/>
    <n v="5"/>
    <n v="8"/>
    <n v="53"/>
    <n v="43461"/>
  </r>
  <r>
    <x v="3"/>
    <x v="2"/>
    <s v="Widowed"/>
    <s v="High School"/>
    <s v="Sales Executive"/>
    <s v="Contract"/>
    <s v="San Francisco"/>
    <n v="25"/>
    <n v="101126"/>
    <n v="13"/>
    <n v="17"/>
    <n v="8"/>
    <n v="3"/>
    <n v="55"/>
    <n v="40559"/>
  </r>
  <r>
    <x v="5"/>
    <x v="0"/>
    <s v="Widowed"/>
    <s v="High School"/>
    <s v="Manager"/>
    <s v="Permanent"/>
    <s v="New York"/>
    <n v="49"/>
    <n v="86071"/>
    <n v="35"/>
    <n v="4"/>
    <n v="11"/>
    <n v="1"/>
    <n v="44"/>
    <n v="37800"/>
  </r>
  <r>
    <x v="4"/>
    <x v="2"/>
    <s v="Divorced"/>
    <s v="Master"/>
    <s v="Support Staff"/>
    <s v="Contract"/>
    <s v="Seattle"/>
    <n v="29"/>
    <n v="101121"/>
    <n v="19"/>
    <n v="15"/>
    <n v="13"/>
    <n v="3"/>
    <n v="25"/>
    <n v="41131"/>
  </r>
  <r>
    <x v="2"/>
    <x v="1"/>
    <s v="Divorced"/>
    <s v="High School"/>
    <s v="Engineer"/>
    <s v="Permanent"/>
    <s v="New York"/>
    <n v="23"/>
    <n v="104763"/>
    <n v="12"/>
    <n v="11"/>
    <n v="6"/>
    <n v="3"/>
    <n v="43"/>
    <n v="40571"/>
  </r>
  <r>
    <x v="1"/>
    <x v="2"/>
    <s v="Single"/>
    <s v="Bachelor"/>
    <s v="Support Staff"/>
    <s v="Permanent"/>
    <s v="Chicago"/>
    <n v="62"/>
    <n v="42237"/>
    <n v="16"/>
    <n v="3"/>
    <n v="13"/>
    <n v="5"/>
    <n v="37"/>
    <n v="40873"/>
  </r>
  <r>
    <x v="4"/>
    <x v="0"/>
    <s v="Single"/>
    <s v="PhD"/>
    <s v="Support Staff"/>
    <s v="Permanent"/>
    <s v="Chicago"/>
    <n v="43"/>
    <n v="45649"/>
    <n v="10"/>
    <n v="3"/>
    <n v="5"/>
    <n v="4"/>
    <n v="42"/>
    <n v="43345"/>
  </r>
  <r>
    <x v="5"/>
    <x v="2"/>
    <s v="Widowed"/>
    <s v="Bachelor"/>
    <s v="Sales Executive"/>
    <s v="Contract"/>
    <s v="Boston"/>
    <n v="62"/>
    <n v="67713"/>
    <n v="25"/>
    <n v="16"/>
    <n v="9"/>
    <n v="4"/>
    <n v="25"/>
    <n v="36213"/>
  </r>
  <r>
    <x v="0"/>
    <x v="0"/>
    <s v="Married"/>
    <s v="PhD"/>
    <s v="Sales Executive"/>
    <s v="Permanent"/>
    <s v="San Francisco"/>
    <n v="37"/>
    <n v="103463"/>
    <n v="20"/>
    <n v="5"/>
    <n v="11"/>
    <n v="9"/>
    <n v="48"/>
    <n v="39769"/>
  </r>
  <r>
    <x v="1"/>
    <x v="0"/>
    <s v="Divorced"/>
    <s v="High School"/>
    <s v="Manager"/>
    <s v="Contract"/>
    <s v="San Francisco"/>
    <n v="50"/>
    <n v="75409"/>
    <n v="31"/>
    <n v="10"/>
    <n v="2"/>
    <n v="7"/>
    <n v="44"/>
    <n v="42299"/>
  </r>
  <r>
    <x v="0"/>
    <x v="2"/>
    <s v="Divorced"/>
    <s v="Bachelor"/>
    <s v="Developer"/>
    <s v="Intern"/>
    <s v="San Francisco"/>
    <n v="51"/>
    <n v="78766"/>
    <n v="4"/>
    <n v="19"/>
    <n v="1"/>
    <n v="4"/>
    <n v="36"/>
    <n v="41093"/>
  </r>
  <r>
    <x v="3"/>
    <x v="1"/>
    <s v="Widowed"/>
    <s v="High School"/>
    <s v="Developer"/>
    <s v="Intern"/>
    <s v="Boston"/>
    <n v="33"/>
    <n v="76154"/>
    <n v="23"/>
    <n v="4"/>
    <n v="8"/>
    <n v="3"/>
    <n v="43"/>
    <n v="41769"/>
  </r>
  <r>
    <x v="3"/>
    <x v="0"/>
    <s v="Single"/>
    <s v="PhD"/>
    <s v="Sales Executive"/>
    <s v="Permanent"/>
    <s v="Chicago"/>
    <n v="56"/>
    <n v="37016"/>
    <n v="2"/>
    <n v="19"/>
    <n v="12"/>
    <n v="6"/>
    <n v="30"/>
    <n v="37689"/>
  </r>
  <r>
    <x v="6"/>
    <x v="2"/>
    <s v="Married"/>
    <s v="Master"/>
    <s v="Manager"/>
    <s v="Contract"/>
    <s v="New York"/>
    <n v="32"/>
    <n v="109563"/>
    <n v="22"/>
    <n v="11"/>
    <n v="3"/>
    <n v="3"/>
    <n v="45"/>
    <n v="39120"/>
  </r>
  <r>
    <x v="0"/>
    <x v="2"/>
    <s v="Single"/>
    <s v="Master"/>
    <s v="Developer"/>
    <s v="Intern"/>
    <s v="Boston"/>
    <n v="42"/>
    <n v="78688"/>
    <n v="37"/>
    <n v="2"/>
    <n v="14"/>
    <n v="6"/>
    <n v="53"/>
    <n v="39177"/>
  </r>
  <r>
    <x v="5"/>
    <x v="1"/>
    <s v="Single"/>
    <s v="Bachelor"/>
    <s v="Manager"/>
    <s v="Contract"/>
    <s v="Boston"/>
    <n v="42"/>
    <n v="119678"/>
    <n v="8"/>
    <n v="10"/>
    <n v="11"/>
    <n v="9"/>
    <n v="47"/>
    <n v="42095"/>
  </r>
  <r>
    <x v="2"/>
    <x v="0"/>
    <s v="Single"/>
    <s v="High School"/>
    <s v="Manager"/>
    <s v="Contract"/>
    <s v="New York"/>
    <n v="26"/>
    <n v="84238"/>
    <n v="7"/>
    <n v="11"/>
    <n v="12"/>
    <n v="6"/>
    <n v="22"/>
    <n v="34986"/>
  </r>
  <r>
    <x v="1"/>
    <x v="0"/>
    <s v="Single"/>
    <s v="High School"/>
    <s v="Manager"/>
    <s v="Permanent"/>
    <s v="San Francisco"/>
    <n v="41"/>
    <n v="88608"/>
    <n v="14"/>
    <n v="16"/>
    <n v="12"/>
    <n v="4"/>
    <n v="30"/>
    <n v="44049"/>
  </r>
  <r>
    <x v="4"/>
    <x v="2"/>
    <s v="Divorced"/>
    <s v="Bachelor"/>
    <s v="HR Executive"/>
    <s v="Intern"/>
    <s v="Seattle"/>
    <n v="58"/>
    <n v="119081"/>
    <n v="3"/>
    <n v="19"/>
    <n v="12"/>
    <n v="5"/>
    <n v="57"/>
    <n v="40417"/>
  </r>
  <r>
    <x v="5"/>
    <x v="2"/>
    <s v="Divorced"/>
    <s v="Master"/>
    <s v="Support Staff"/>
    <s v="Permanent"/>
    <s v="New York"/>
    <n v="24"/>
    <n v="61897"/>
    <n v="16"/>
    <n v="11"/>
    <n v="7"/>
    <n v="6"/>
    <n v="33"/>
    <n v="44821"/>
  </r>
  <r>
    <x v="5"/>
    <x v="1"/>
    <s v="Single"/>
    <s v="PhD"/>
    <s v="Manager"/>
    <s v="Permanent"/>
    <s v="Chicago"/>
    <n v="54"/>
    <n v="80961"/>
    <n v="19"/>
    <n v="14"/>
    <n v="10"/>
    <n v="3"/>
    <n v="45"/>
    <n v="37957"/>
  </r>
  <r>
    <x v="3"/>
    <x v="1"/>
    <s v="Married"/>
    <s v="Bachelor"/>
    <s v="HR Executive"/>
    <s v="Intern"/>
    <s v="Austin"/>
    <n v="30"/>
    <n v="98703"/>
    <n v="18"/>
    <n v="2"/>
    <n v="13"/>
    <n v="8"/>
    <n v="40"/>
    <n v="36887"/>
  </r>
  <r>
    <x v="0"/>
    <x v="0"/>
    <s v="Widowed"/>
    <s v="PhD"/>
    <s v="Sales Executive"/>
    <s v="Intern"/>
    <s v="Austin"/>
    <n v="30"/>
    <n v="74757"/>
    <n v="16"/>
    <n v="5"/>
    <n v="11"/>
    <n v="4"/>
    <n v="58"/>
    <n v="42585"/>
  </r>
  <r>
    <x v="6"/>
    <x v="0"/>
    <s v="Married"/>
    <s v="Master"/>
    <s v="Developer"/>
    <s v="Contract"/>
    <s v="Denver"/>
    <n v="25"/>
    <n v="56917"/>
    <n v="8"/>
    <n v="5"/>
    <n v="8"/>
    <n v="8"/>
    <n v="49"/>
    <n v="35315"/>
  </r>
  <r>
    <x v="6"/>
    <x v="2"/>
    <s v="Married"/>
    <s v="High School"/>
    <s v="Support Staff"/>
    <s v="Intern"/>
    <s v="Denver"/>
    <n v="56"/>
    <n v="52736"/>
    <n v="33"/>
    <n v="19"/>
    <n v="13"/>
    <n v="3"/>
    <n v="27"/>
    <n v="37811"/>
  </r>
  <r>
    <x v="1"/>
    <x v="0"/>
    <s v="Married"/>
    <s v="Master"/>
    <s v="Engineer"/>
    <s v="Contract"/>
    <s v="Boston"/>
    <n v="38"/>
    <n v="57990"/>
    <n v="12"/>
    <n v="12"/>
    <n v="13"/>
    <n v="7"/>
    <n v="39"/>
    <n v="41062"/>
  </r>
  <r>
    <x v="3"/>
    <x v="1"/>
    <s v="Single"/>
    <s v="Bachelor"/>
    <s v="Developer"/>
    <s v="Contract"/>
    <s v="Austin"/>
    <n v="55"/>
    <n v="92551"/>
    <n v="11"/>
    <n v="18"/>
    <n v="6"/>
    <n v="9"/>
    <n v="51"/>
    <n v="43985"/>
  </r>
  <r>
    <x v="5"/>
    <x v="1"/>
    <s v="Divorced"/>
    <s v="High School"/>
    <s v="Support Staff"/>
    <s v="Contract"/>
    <s v="Seattle"/>
    <n v="45"/>
    <n v="88161"/>
    <n v="5"/>
    <n v="4"/>
    <n v="12"/>
    <n v="4"/>
    <n v="41"/>
    <n v="35306"/>
  </r>
  <r>
    <x v="2"/>
    <x v="2"/>
    <s v="Married"/>
    <s v="Bachelor"/>
    <s v="Engineer"/>
    <s v="Intern"/>
    <s v="San Francisco"/>
    <n v="53"/>
    <n v="109623"/>
    <n v="27"/>
    <n v="17"/>
    <n v="10"/>
    <n v="8"/>
    <n v="26"/>
    <n v="35126"/>
  </r>
  <r>
    <x v="3"/>
    <x v="1"/>
    <s v="Single"/>
    <s v="Bachelor"/>
    <s v="Developer"/>
    <s v="Permanent"/>
    <s v="Chicago"/>
    <n v="22"/>
    <n v="52440"/>
    <n v="12"/>
    <n v="10"/>
    <n v="14"/>
    <n v="3"/>
    <n v="28"/>
    <n v="41662"/>
  </r>
  <r>
    <x v="1"/>
    <x v="1"/>
    <s v="Married"/>
    <s v="Master"/>
    <s v="Support Staff"/>
    <s v="Contract"/>
    <s v="Denver"/>
    <n v="29"/>
    <n v="65205"/>
    <n v="17"/>
    <n v="6"/>
    <n v="9"/>
    <n v="7"/>
    <n v="20"/>
    <n v="40945"/>
  </r>
  <r>
    <x v="1"/>
    <x v="1"/>
    <s v="Married"/>
    <s v="Bachelor"/>
    <s v="Developer"/>
    <s v="Permanent"/>
    <s v="Seattle"/>
    <n v="44"/>
    <n v="110811"/>
    <n v="6"/>
    <n v="14"/>
    <n v="7"/>
    <n v="3"/>
    <n v="48"/>
    <n v="43237"/>
  </r>
  <r>
    <x v="3"/>
    <x v="1"/>
    <s v="Single"/>
    <s v="Master"/>
    <s v="Developer"/>
    <s v="Permanent"/>
    <s v="Chicago"/>
    <n v="61"/>
    <n v="85103"/>
    <n v="33"/>
    <n v="11"/>
    <n v="10"/>
    <n v="7"/>
    <n v="27"/>
    <n v="36890"/>
  </r>
  <r>
    <x v="1"/>
    <x v="2"/>
    <s v="Divorced"/>
    <s v="High School"/>
    <s v="Engineer"/>
    <s v="Intern"/>
    <s v="Chicago"/>
    <n v="33"/>
    <n v="100812"/>
    <n v="5"/>
    <n v="11"/>
    <n v="5"/>
    <n v="6"/>
    <n v="23"/>
    <n v="41000"/>
  </r>
  <r>
    <x v="3"/>
    <x v="2"/>
    <s v="Divorced"/>
    <s v="Master"/>
    <s v="Developer"/>
    <s v="Permanent"/>
    <s v="San Francisco"/>
    <n v="33"/>
    <n v="71627"/>
    <n v="28"/>
    <n v="18"/>
    <n v="8"/>
    <n v="2"/>
    <n v="54"/>
    <n v="39433"/>
  </r>
  <r>
    <x v="4"/>
    <x v="0"/>
    <s v="Widowed"/>
    <s v="High School"/>
    <s v="Developer"/>
    <s v="Permanent"/>
    <s v="Boston"/>
    <n v="36"/>
    <n v="49008"/>
    <n v="14"/>
    <n v="18"/>
    <n v="2"/>
    <n v="3"/>
    <n v="22"/>
    <n v="40368"/>
  </r>
  <r>
    <x v="3"/>
    <x v="1"/>
    <s v="Single"/>
    <s v="Master"/>
    <s v="Engineer"/>
    <s v="Intern"/>
    <s v="Austin"/>
    <n v="62"/>
    <n v="101274"/>
    <n v="5"/>
    <n v="11"/>
    <n v="7"/>
    <n v="6"/>
    <n v="59"/>
    <n v="36864"/>
  </r>
  <r>
    <x v="0"/>
    <x v="0"/>
    <s v="Widowed"/>
    <s v="PhD"/>
    <s v="Sales Executive"/>
    <s v="Contract"/>
    <s v="San Francisco"/>
    <n v="40"/>
    <n v="62402"/>
    <n v="33"/>
    <n v="12"/>
    <n v="4"/>
    <n v="4"/>
    <n v="26"/>
    <n v="34963"/>
  </r>
  <r>
    <x v="3"/>
    <x v="2"/>
    <s v="Widowed"/>
    <s v="PhD"/>
    <s v="Manager"/>
    <s v="Permanent"/>
    <s v="Seattle"/>
    <n v="47"/>
    <n v="83384"/>
    <n v="19"/>
    <n v="5"/>
    <n v="9"/>
    <n v="6"/>
    <n v="46"/>
    <n v="42235"/>
  </r>
  <r>
    <x v="1"/>
    <x v="2"/>
    <s v="Widowed"/>
    <s v="Bachelor"/>
    <s v="Analyst"/>
    <s v="Intern"/>
    <s v="Boston"/>
    <n v="50"/>
    <n v="35793"/>
    <n v="22"/>
    <n v="9"/>
    <n v="12"/>
    <n v="1"/>
    <n v="20"/>
    <n v="44724"/>
  </r>
  <r>
    <x v="0"/>
    <x v="2"/>
    <s v="Divorced"/>
    <s v="Master"/>
    <s v="HR Executive"/>
    <s v="Permanent"/>
    <s v="Seattle"/>
    <n v="43"/>
    <n v="35571"/>
    <n v="5"/>
    <n v="9"/>
    <n v="1"/>
    <n v="1"/>
    <n v="46"/>
    <n v="43722"/>
  </r>
  <r>
    <x v="1"/>
    <x v="2"/>
    <s v="Single"/>
    <s v="Master"/>
    <s v="Analyst"/>
    <s v="Permanent"/>
    <s v="Boston"/>
    <n v="61"/>
    <n v="46209"/>
    <n v="2"/>
    <n v="10"/>
    <n v="7"/>
    <n v="3"/>
    <n v="35"/>
    <n v="43269"/>
  </r>
  <r>
    <x v="6"/>
    <x v="2"/>
    <s v="Widowed"/>
    <s v="High School"/>
    <s v="Analyst"/>
    <s v="Contract"/>
    <s v="Denver"/>
    <n v="42"/>
    <n v="73148"/>
    <n v="30"/>
    <n v="19"/>
    <n v="6"/>
    <n v="8"/>
    <n v="57"/>
    <n v="36872"/>
  </r>
  <r>
    <x v="6"/>
    <x v="2"/>
    <s v="Single"/>
    <s v="Bachelor"/>
    <s v="Support Staff"/>
    <s v="Permanent"/>
    <s v="Seattle"/>
    <n v="59"/>
    <n v="32224"/>
    <n v="39"/>
    <n v="1"/>
    <n v="8"/>
    <n v="8"/>
    <n v="26"/>
    <n v="39150"/>
  </r>
  <r>
    <x v="0"/>
    <x v="2"/>
    <s v="Single"/>
    <s v="Master"/>
    <s v="Manager"/>
    <s v="Intern"/>
    <s v="San Francisco"/>
    <n v="41"/>
    <n v="78695"/>
    <n v="4"/>
    <n v="7"/>
    <n v="5"/>
    <n v="4"/>
    <n v="42"/>
    <n v="44113"/>
  </r>
  <r>
    <x v="4"/>
    <x v="1"/>
    <s v="Divorced"/>
    <s v="Bachelor"/>
    <s v="Support Staff"/>
    <s v="Permanent"/>
    <s v="Boston"/>
    <n v="50"/>
    <n v="62441"/>
    <n v="33"/>
    <n v="4"/>
    <n v="1"/>
    <n v="6"/>
    <n v="30"/>
    <n v="44923"/>
  </r>
  <r>
    <x v="6"/>
    <x v="0"/>
    <s v="Widowed"/>
    <s v="PhD"/>
    <s v="Manager"/>
    <s v="Contract"/>
    <s v="Boston"/>
    <n v="25"/>
    <n v="69129"/>
    <n v="13"/>
    <n v="1"/>
    <n v="1"/>
    <n v="8"/>
    <n v="52"/>
    <n v="38472"/>
  </r>
  <r>
    <x v="3"/>
    <x v="2"/>
    <s v="Widowed"/>
    <s v="Master"/>
    <s v="Engineer"/>
    <s v="Contract"/>
    <s v="Chicago"/>
    <n v="28"/>
    <n v="92368"/>
    <n v="20"/>
    <n v="15"/>
    <n v="9"/>
    <n v="7"/>
    <n v="55"/>
    <n v="42941"/>
  </r>
  <r>
    <x v="1"/>
    <x v="1"/>
    <s v="Single"/>
    <s v="Master"/>
    <s v="Engineer"/>
    <s v="Intern"/>
    <s v="Chicago"/>
    <n v="49"/>
    <n v="74760"/>
    <n v="7"/>
    <n v="8"/>
    <n v="10"/>
    <n v="7"/>
    <n v="56"/>
    <n v="37038"/>
  </r>
  <r>
    <x v="6"/>
    <x v="1"/>
    <s v="Married"/>
    <s v="Bachelor"/>
    <s v="Manager"/>
    <s v="Contract"/>
    <s v="New York"/>
    <n v="49"/>
    <n v="53478"/>
    <n v="15"/>
    <n v="12"/>
    <n v="6"/>
    <n v="4"/>
    <n v="36"/>
    <n v="44749"/>
  </r>
  <r>
    <x v="6"/>
    <x v="0"/>
    <s v="Divorced"/>
    <s v="Master"/>
    <s v="Developer"/>
    <s v="Permanent"/>
    <s v="Seattle"/>
    <n v="25"/>
    <n v="101854"/>
    <n v="23"/>
    <n v="18"/>
    <n v="10"/>
    <n v="9"/>
    <n v="54"/>
    <n v="42273"/>
  </r>
  <r>
    <x v="4"/>
    <x v="2"/>
    <s v="Divorced"/>
    <s v="Bachelor"/>
    <s v="Sales Executive"/>
    <s v="Contract"/>
    <s v="Chicago"/>
    <n v="43"/>
    <n v="115716"/>
    <n v="14"/>
    <n v="15"/>
    <n v="5"/>
    <n v="6"/>
    <n v="24"/>
    <n v="35422"/>
  </r>
  <r>
    <x v="0"/>
    <x v="0"/>
    <s v="Divorced"/>
    <s v="Master"/>
    <s v="Developer"/>
    <s v="Intern"/>
    <s v="New York"/>
    <n v="33"/>
    <n v="42180"/>
    <n v="23"/>
    <n v="17"/>
    <n v="1"/>
    <n v="3"/>
    <n v="51"/>
    <n v="40527"/>
  </r>
  <r>
    <x v="0"/>
    <x v="2"/>
    <s v="Divorced"/>
    <s v="High School"/>
    <s v="Sales Executive"/>
    <s v="Contract"/>
    <s v="Denver"/>
    <n v="24"/>
    <n v="45372"/>
    <n v="19"/>
    <n v="14"/>
    <n v="6"/>
    <n v="5"/>
    <n v="22"/>
    <n v="44318"/>
  </r>
  <r>
    <x v="5"/>
    <x v="1"/>
    <s v="Widowed"/>
    <s v="Bachelor"/>
    <s v="Support Staff"/>
    <s v="Contract"/>
    <s v="Denver"/>
    <n v="43"/>
    <n v="59796"/>
    <n v="29"/>
    <n v="14"/>
    <n v="6"/>
    <n v="5"/>
    <n v="54"/>
    <n v="41666"/>
  </r>
  <r>
    <x v="4"/>
    <x v="1"/>
    <s v="Widowed"/>
    <s v="Master"/>
    <s v="Sales Executive"/>
    <s v="Contract"/>
    <s v="Chicago"/>
    <n v="23"/>
    <n v="88272"/>
    <n v="20"/>
    <n v="18"/>
    <n v="3"/>
    <n v="5"/>
    <n v="33"/>
    <n v="38902"/>
  </r>
  <r>
    <x v="3"/>
    <x v="1"/>
    <s v="Married"/>
    <s v="PhD"/>
    <s v="Support Staff"/>
    <s v="Intern"/>
    <s v="Seattle"/>
    <n v="45"/>
    <n v="119963"/>
    <n v="29"/>
    <n v="18"/>
    <n v="13"/>
    <n v="8"/>
    <n v="50"/>
    <n v="43218"/>
  </r>
  <r>
    <x v="0"/>
    <x v="1"/>
    <s v="Divorced"/>
    <s v="Master"/>
    <s v="Engineer"/>
    <s v="Contract"/>
    <s v="Boston"/>
    <n v="55"/>
    <n v="84040"/>
    <n v="24"/>
    <n v="16"/>
    <n v="8"/>
    <n v="9"/>
    <n v="50"/>
    <n v="41215"/>
  </r>
  <r>
    <x v="1"/>
    <x v="0"/>
    <s v="Divorced"/>
    <s v="PhD"/>
    <s v="Analyst"/>
    <s v="Contract"/>
    <s v="Austin"/>
    <n v="48"/>
    <n v="105357"/>
    <n v="18"/>
    <n v="1"/>
    <n v="14"/>
    <n v="9"/>
    <n v="36"/>
    <n v="39767"/>
  </r>
  <r>
    <x v="4"/>
    <x v="2"/>
    <s v="Single"/>
    <s v="PhD"/>
    <s v="Engineer"/>
    <s v="Permanent"/>
    <s v="Seattle"/>
    <n v="62"/>
    <n v="101368"/>
    <n v="10"/>
    <n v="11"/>
    <n v="1"/>
    <n v="6"/>
    <n v="43"/>
    <n v="45503"/>
  </r>
  <r>
    <x v="6"/>
    <x v="2"/>
    <s v="Widowed"/>
    <s v="High School"/>
    <s v="Engineer"/>
    <s v="Intern"/>
    <s v="San Francisco"/>
    <n v="22"/>
    <n v="108356"/>
    <n v="8"/>
    <n v="15"/>
    <n v="1"/>
    <n v="6"/>
    <n v="42"/>
    <n v="36063"/>
  </r>
  <r>
    <x v="1"/>
    <x v="0"/>
    <s v="Divorced"/>
    <s v="Bachelor"/>
    <s v="Analyst"/>
    <s v="Contract"/>
    <s v="Denver"/>
    <n v="29"/>
    <n v="46211"/>
    <n v="26"/>
    <n v="12"/>
    <n v="6"/>
    <n v="9"/>
    <n v="37"/>
    <n v="45206"/>
  </r>
  <r>
    <x v="1"/>
    <x v="2"/>
    <s v="Married"/>
    <s v="Master"/>
    <s v="Sales Executive"/>
    <s v="Intern"/>
    <s v="Chicago"/>
    <n v="44"/>
    <n v="35842"/>
    <n v="29"/>
    <n v="8"/>
    <n v="10"/>
    <n v="4"/>
    <n v="33"/>
    <n v="39527"/>
  </r>
  <r>
    <x v="6"/>
    <x v="1"/>
    <s v="Married"/>
    <s v="High School"/>
    <s v="Sales Executive"/>
    <s v="Contract"/>
    <s v="Chicago"/>
    <n v="59"/>
    <n v="93115"/>
    <n v="10"/>
    <n v="6"/>
    <n v="13"/>
    <n v="6"/>
    <n v="34"/>
    <n v="40944"/>
  </r>
  <r>
    <x v="4"/>
    <x v="2"/>
    <s v="Widowed"/>
    <s v="Master"/>
    <s v="Support Staff"/>
    <s v="Contract"/>
    <s v="Boston"/>
    <n v="27"/>
    <n v="96852"/>
    <n v="17"/>
    <n v="3"/>
    <n v="1"/>
    <n v="4"/>
    <n v="34"/>
    <n v="43311"/>
  </r>
  <r>
    <x v="6"/>
    <x v="1"/>
    <s v="Married"/>
    <s v="PhD"/>
    <s v="Developer"/>
    <s v="Contract"/>
    <s v="San Francisco"/>
    <n v="43"/>
    <n v="75968"/>
    <n v="2"/>
    <n v="13"/>
    <n v="6"/>
    <n v="1"/>
    <n v="25"/>
    <n v="43380"/>
  </r>
  <r>
    <x v="5"/>
    <x v="0"/>
    <s v="Married"/>
    <s v="Bachelor"/>
    <s v="Support Staff"/>
    <s v="Permanent"/>
    <s v="Boston"/>
    <n v="46"/>
    <n v="47508"/>
    <n v="6"/>
    <n v="13"/>
    <n v="1"/>
    <n v="7"/>
    <n v="46"/>
    <n v="35701"/>
  </r>
  <r>
    <x v="1"/>
    <x v="2"/>
    <s v="Widowed"/>
    <s v="Master"/>
    <s v="Developer"/>
    <s v="Permanent"/>
    <s v="San Francisco"/>
    <n v="39"/>
    <n v="52005"/>
    <n v="5"/>
    <n v="2"/>
    <n v="14"/>
    <n v="6"/>
    <n v="34"/>
    <n v="42543"/>
  </r>
  <r>
    <x v="2"/>
    <x v="0"/>
    <s v="Divorced"/>
    <s v="Master"/>
    <s v="Engineer"/>
    <s v="Permanent"/>
    <s v="Austin"/>
    <n v="38"/>
    <n v="84575"/>
    <n v="28"/>
    <n v="5"/>
    <n v="13"/>
    <n v="9"/>
    <n v="55"/>
    <n v="37479"/>
  </r>
  <r>
    <x v="2"/>
    <x v="2"/>
    <s v="Divorced"/>
    <s v="PhD"/>
    <s v="Analyst"/>
    <s v="Intern"/>
    <s v="Denver"/>
    <n v="33"/>
    <n v="110742"/>
    <n v="5"/>
    <n v="17"/>
    <n v="6"/>
    <n v="7"/>
    <n v="27"/>
    <n v="41263"/>
  </r>
  <r>
    <x v="3"/>
    <x v="1"/>
    <s v="Married"/>
    <s v="Master"/>
    <s v="Engineer"/>
    <s v="Intern"/>
    <s v="Chicago"/>
    <n v="27"/>
    <n v="48971"/>
    <n v="18"/>
    <n v="6"/>
    <n v="3"/>
    <n v="7"/>
    <n v="34"/>
    <n v="36679"/>
  </r>
  <r>
    <x v="0"/>
    <x v="0"/>
    <s v="Married"/>
    <s v="Master"/>
    <s v="Manager"/>
    <s v="Permanent"/>
    <s v="Chicago"/>
    <n v="47"/>
    <n v="55599"/>
    <n v="26"/>
    <n v="2"/>
    <n v="14"/>
    <n v="2"/>
    <n v="22"/>
    <n v="44754"/>
  </r>
  <r>
    <x v="6"/>
    <x v="2"/>
    <s v="Divorced"/>
    <s v="PhD"/>
    <s v="Sales Executive"/>
    <s v="Intern"/>
    <s v="Austin"/>
    <n v="48"/>
    <n v="117592"/>
    <n v="20"/>
    <n v="4"/>
    <n v="14"/>
    <n v="9"/>
    <n v="32"/>
    <n v="37450"/>
  </r>
  <r>
    <x v="6"/>
    <x v="1"/>
    <s v="Widowed"/>
    <s v="High School"/>
    <s v="Developer"/>
    <s v="Contract"/>
    <s v="New York"/>
    <n v="29"/>
    <n v="96914"/>
    <n v="27"/>
    <n v="11"/>
    <n v="8"/>
    <n v="9"/>
    <n v="53"/>
    <n v="44468"/>
  </r>
  <r>
    <x v="3"/>
    <x v="0"/>
    <s v="Married"/>
    <s v="PhD"/>
    <s v="Support Staff"/>
    <s v="Contract"/>
    <s v="Denver"/>
    <n v="40"/>
    <n v="97055"/>
    <n v="12"/>
    <n v="8"/>
    <n v="13"/>
    <n v="6"/>
    <n v="43"/>
    <n v="42817"/>
  </r>
  <r>
    <x v="3"/>
    <x v="0"/>
    <s v="Single"/>
    <s v="High School"/>
    <s v="Analyst"/>
    <s v="Contract"/>
    <s v="Boston"/>
    <n v="63"/>
    <n v="117697"/>
    <n v="7"/>
    <n v="12"/>
    <n v="6"/>
    <n v="3"/>
    <n v="59"/>
    <n v="43753"/>
  </r>
  <r>
    <x v="3"/>
    <x v="2"/>
    <s v="Widowed"/>
    <s v="Bachelor"/>
    <s v="Developer"/>
    <s v="Permanent"/>
    <s v="Austin"/>
    <n v="22"/>
    <n v="35355"/>
    <n v="3"/>
    <n v="8"/>
    <n v="13"/>
    <n v="1"/>
    <n v="51"/>
    <n v="42961"/>
  </r>
  <r>
    <x v="1"/>
    <x v="2"/>
    <s v="Married"/>
    <s v="High School"/>
    <s v="Support Staff"/>
    <s v="Intern"/>
    <s v="Boston"/>
    <n v="50"/>
    <n v="84120"/>
    <n v="10"/>
    <n v="11"/>
    <n v="11"/>
    <n v="4"/>
    <n v="51"/>
    <n v="40390"/>
  </r>
  <r>
    <x v="5"/>
    <x v="2"/>
    <s v="Married"/>
    <s v="High School"/>
    <s v="Sales Executive"/>
    <s v="Permanent"/>
    <s v="Seattle"/>
    <n v="56"/>
    <n v="104619"/>
    <n v="34"/>
    <n v="8"/>
    <n v="13"/>
    <n v="3"/>
    <n v="49"/>
    <n v="43731"/>
  </r>
  <r>
    <x v="6"/>
    <x v="1"/>
    <s v="Single"/>
    <s v="Bachelor"/>
    <s v="Engineer"/>
    <s v="Intern"/>
    <s v="Chicago"/>
    <n v="61"/>
    <n v="68342"/>
    <n v="25"/>
    <n v="8"/>
    <n v="1"/>
    <n v="1"/>
    <n v="32"/>
    <n v="41432"/>
  </r>
  <r>
    <x v="1"/>
    <x v="2"/>
    <s v="Single"/>
    <s v="High School"/>
    <s v="Sales Executive"/>
    <s v="Contract"/>
    <s v="Boston"/>
    <n v="35"/>
    <n v="115992"/>
    <n v="35"/>
    <n v="17"/>
    <n v="5"/>
    <n v="3"/>
    <n v="20"/>
    <n v="40559"/>
  </r>
  <r>
    <x v="3"/>
    <x v="0"/>
    <s v="Divorced"/>
    <s v="PhD"/>
    <s v="HR Executive"/>
    <s v="Permanent"/>
    <s v="San Francisco"/>
    <n v="56"/>
    <n v="108860"/>
    <n v="16"/>
    <n v="16"/>
    <n v="8"/>
    <n v="4"/>
    <n v="53"/>
    <n v="45459"/>
  </r>
  <r>
    <x v="6"/>
    <x v="0"/>
    <s v="Widowed"/>
    <s v="High School"/>
    <s v="Manager"/>
    <s v="Intern"/>
    <s v="Boston"/>
    <n v="41"/>
    <n v="32257"/>
    <n v="2"/>
    <n v="14"/>
    <n v="3"/>
    <n v="8"/>
    <n v="34"/>
    <n v="41487"/>
  </r>
  <r>
    <x v="1"/>
    <x v="2"/>
    <s v="Widowed"/>
    <s v="Bachelor"/>
    <s v="HR Executive"/>
    <s v="Intern"/>
    <s v="Seattle"/>
    <n v="34"/>
    <n v="57364"/>
    <n v="24"/>
    <n v="11"/>
    <n v="12"/>
    <n v="9"/>
    <n v="33"/>
    <n v="41566"/>
  </r>
  <r>
    <x v="5"/>
    <x v="2"/>
    <s v="Divorced"/>
    <s v="PhD"/>
    <s v="Analyst"/>
    <s v="Contract"/>
    <s v="Denver"/>
    <n v="59"/>
    <n v="54972"/>
    <n v="10"/>
    <n v="7"/>
    <n v="6"/>
    <n v="3"/>
    <n v="48"/>
    <n v="42088"/>
  </r>
  <r>
    <x v="1"/>
    <x v="0"/>
    <s v="Widowed"/>
    <s v="Bachelor"/>
    <s v="Developer"/>
    <s v="Permanent"/>
    <s v="Chicago"/>
    <n v="29"/>
    <n v="56654"/>
    <n v="38"/>
    <n v="16"/>
    <n v="5"/>
    <n v="6"/>
    <n v="53"/>
    <n v="35187"/>
  </r>
  <r>
    <x v="5"/>
    <x v="1"/>
    <s v="Widowed"/>
    <s v="Bachelor"/>
    <s v="Analyst"/>
    <s v="Permanent"/>
    <s v="Austin"/>
    <n v="64"/>
    <n v="110769"/>
    <n v="22"/>
    <n v="13"/>
    <n v="6"/>
    <n v="5"/>
    <n v="37"/>
    <n v="38722"/>
  </r>
  <r>
    <x v="3"/>
    <x v="2"/>
    <s v="Widowed"/>
    <s v="Master"/>
    <s v="Engineer"/>
    <s v="Permanent"/>
    <s v="Seattle"/>
    <n v="41"/>
    <n v="111423"/>
    <n v="26"/>
    <n v="15"/>
    <n v="10"/>
    <n v="6"/>
    <n v="26"/>
    <n v="40434"/>
  </r>
  <r>
    <x v="5"/>
    <x v="2"/>
    <s v="Widowed"/>
    <s v="Master"/>
    <s v="Support Staff"/>
    <s v="Contract"/>
    <s v="Chicago"/>
    <n v="54"/>
    <n v="59320"/>
    <n v="39"/>
    <n v="16"/>
    <n v="1"/>
    <n v="4"/>
    <n v="48"/>
    <n v="41115"/>
  </r>
  <r>
    <x v="6"/>
    <x v="0"/>
    <s v="Widowed"/>
    <s v="Bachelor"/>
    <s v="Sales Executive"/>
    <s v="Permanent"/>
    <s v="Boston"/>
    <n v="47"/>
    <n v="50808"/>
    <n v="27"/>
    <n v="9"/>
    <n v="7"/>
    <n v="6"/>
    <n v="50"/>
    <n v="42393"/>
  </r>
  <r>
    <x v="3"/>
    <x v="2"/>
    <s v="Single"/>
    <s v="Bachelor"/>
    <s v="HR Executive"/>
    <s v="Contract"/>
    <s v="Denver"/>
    <n v="60"/>
    <n v="82389"/>
    <n v="29"/>
    <n v="3"/>
    <n v="9"/>
    <n v="7"/>
    <n v="44"/>
    <n v="44443"/>
  </r>
  <r>
    <x v="6"/>
    <x v="1"/>
    <s v="Widowed"/>
    <s v="Bachelor"/>
    <s v="HR Executive"/>
    <s v="Contract"/>
    <s v="New York"/>
    <n v="42"/>
    <n v="64773"/>
    <n v="38"/>
    <n v="19"/>
    <n v="2"/>
    <n v="9"/>
    <n v="57"/>
    <n v="38260"/>
  </r>
  <r>
    <x v="2"/>
    <x v="0"/>
    <s v="Single"/>
    <s v="Master"/>
    <s v="Engineer"/>
    <s v="Contract"/>
    <s v="Denver"/>
    <n v="63"/>
    <n v="81168"/>
    <n v="20"/>
    <n v="5"/>
    <n v="10"/>
    <n v="7"/>
    <n v="33"/>
    <n v="40242"/>
  </r>
  <r>
    <x v="4"/>
    <x v="2"/>
    <s v="Widowed"/>
    <s v="Master"/>
    <s v="HR Executive"/>
    <s v="Intern"/>
    <s v="New York"/>
    <n v="64"/>
    <n v="57747"/>
    <n v="27"/>
    <n v="10"/>
    <n v="5"/>
    <n v="6"/>
    <n v="27"/>
    <n v="42105"/>
  </r>
  <r>
    <x v="5"/>
    <x v="0"/>
    <s v="Divorced"/>
    <s v="High School"/>
    <s v="Engineer"/>
    <s v="Permanent"/>
    <s v="San Francisco"/>
    <n v="62"/>
    <n v="106396"/>
    <n v="20"/>
    <n v="17"/>
    <n v="10"/>
    <n v="1"/>
    <n v="46"/>
    <n v="44074"/>
  </r>
  <r>
    <x v="4"/>
    <x v="2"/>
    <s v="Married"/>
    <s v="High School"/>
    <s v="Analyst"/>
    <s v="Permanent"/>
    <s v="Denver"/>
    <n v="30"/>
    <n v="113692"/>
    <n v="19"/>
    <n v="15"/>
    <n v="4"/>
    <n v="2"/>
    <n v="21"/>
    <n v="35719"/>
  </r>
  <r>
    <x v="4"/>
    <x v="2"/>
    <s v="Single"/>
    <s v="Bachelor"/>
    <s v="Sales Executive"/>
    <s v="Contract"/>
    <s v="Chicago"/>
    <n v="45"/>
    <n v="87505"/>
    <n v="20"/>
    <n v="8"/>
    <n v="6"/>
    <n v="1"/>
    <n v="36"/>
    <n v="38056"/>
  </r>
  <r>
    <x v="5"/>
    <x v="2"/>
    <s v="Widowed"/>
    <s v="PhD"/>
    <s v="Developer"/>
    <s v="Contract"/>
    <s v="New York"/>
    <n v="58"/>
    <n v="115896"/>
    <n v="35"/>
    <n v="15"/>
    <n v="6"/>
    <n v="9"/>
    <n v="56"/>
    <n v="43347"/>
  </r>
  <r>
    <x v="3"/>
    <x v="1"/>
    <s v="Divorced"/>
    <s v="PhD"/>
    <s v="Support Staff"/>
    <s v="Permanent"/>
    <s v="Austin"/>
    <n v="62"/>
    <n v="48135"/>
    <n v="2"/>
    <n v="14"/>
    <n v="11"/>
    <n v="9"/>
    <n v="33"/>
    <n v="44517"/>
  </r>
  <r>
    <x v="2"/>
    <x v="1"/>
    <s v="Married"/>
    <s v="Master"/>
    <s v="Developer"/>
    <s v="Contract"/>
    <s v="Chicago"/>
    <n v="38"/>
    <n v="77377"/>
    <n v="30"/>
    <n v="7"/>
    <n v="2"/>
    <n v="7"/>
    <n v="44"/>
    <n v="42408"/>
  </r>
  <r>
    <x v="6"/>
    <x v="0"/>
    <s v="Single"/>
    <s v="Master"/>
    <s v="Analyst"/>
    <s v="Permanent"/>
    <s v="Austin"/>
    <n v="45"/>
    <n v="53554"/>
    <n v="34"/>
    <n v="12"/>
    <n v="2"/>
    <n v="2"/>
    <n v="49"/>
    <n v="45271"/>
  </r>
  <r>
    <x v="1"/>
    <x v="2"/>
    <s v="Married"/>
    <s v="Master"/>
    <s v="Support Staff"/>
    <s v="Intern"/>
    <s v="Denver"/>
    <n v="42"/>
    <n v="92491"/>
    <n v="22"/>
    <n v="17"/>
    <n v="4"/>
    <n v="6"/>
    <n v="48"/>
    <n v="40856"/>
  </r>
  <r>
    <x v="6"/>
    <x v="2"/>
    <s v="Divorced"/>
    <s v="Bachelor"/>
    <s v="HR Executive"/>
    <s v="Contract"/>
    <s v="Austin"/>
    <n v="60"/>
    <n v="85621"/>
    <n v="3"/>
    <n v="17"/>
    <n v="1"/>
    <n v="4"/>
    <n v="39"/>
    <n v="35647"/>
  </r>
  <r>
    <x v="1"/>
    <x v="1"/>
    <s v="Single"/>
    <s v="PhD"/>
    <s v="Manager"/>
    <s v="Permanent"/>
    <s v="New York"/>
    <n v="62"/>
    <n v="88283"/>
    <n v="6"/>
    <n v="10"/>
    <n v="9"/>
    <n v="1"/>
    <n v="40"/>
    <n v="42804"/>
  </r>
  <r>
    <x v="6"/>
    <x v="2"/>
    <s v="Married"/>
    <s v="High School"/>
    <s v="Analyst"/>
    <s v="Contract"/>
    <s v="Chicago"/>
    <n v="60"/>
    <n v="115140"/>
    <n v="15"/>
    <n v="19"/>
    <n v="14"/>
    <n v="1"/>
    <n v="41"/>
    <n v="36326"/>
  </r>
  <r>
    <x v="5"/>
    <x v="1"/>
    <s v="Widowed"/>
    <s v="Bachelor"/>
    <s v="Analyst"/>
    <s v="Permanent"/>
    <s v="Boston"/>
    <n v="34"/>
    <n v="46923"/>
    <n v="27"/>
    <n v="14"/>
    <n v="14"/>
    <n v="5"/>
    <n v="54"/>
    <n v="35103"/>
  </r>
  <r>
    <x v="2"/>
    <x v="2"/>
    <s v="Single"/>
    <s v="High School"/>
    <s v="Sales Executive"/>
    <s v="Permanent"/>
    <s v="Seattle"/>
    <n v="32"/>
    <n v="77591"/>
    <n v="10"/>
    <n v="11"/>
    <n v="13"/>
    <n v="2"/>
    <n v="56"/>
    <n v="41859"/>
  </r>
  <r>
    <x v="1"/>
    <x v="0"/>
    <s v="Married"/>
    <s v="High School"/>
    <s v="Developer"/>
    <s v="Contract"/>
    <s v="New York"/>
    <n v="40"/>
    <n v="92261"/>
    <n v="9"/>
    <n v="2"/>
    <n v="7"/>
    <n v="4"/>
    <n v="35"/>
    <n v="43211"/>
  </r>
  <r>
    <x v="0"/>
    <x v="2"/>
    <s v="Divorced"/>
    <s v="Bachelor"/>
    <s v="Analyst"/>
    <s v="Intern"/>
    <s v="New York"/>
    <n v="32"/>
    <n v="84336"/>
    <n v="33"/>
    <n v="18"/>
    <n v="12"/>
    <n v="1"/>
    <n v="36"/>
    <n v="41670"/>
  </r>
  <r>
    <x v="3"/>
    <x v="2"/>
    <s v="Divorced"/>
    <s v="High School"/>
    <s v="Analyst"/>
    <s v="Permanent"/>
    <s v="Boston"/>
    <n v="34"/>
    <n v="104083"/>
    <n v="32"/>
    <n v="7"/>
    <n v="7"/>
    <n v="4"/>
    <n v="35"/>
    <n v="39902"/>
  </r>
  <r>
    <x v="6"/>
    <x v="1"/>
    <s v="Single"/>
    <s v="PhD"/>
    <s v="HR Executive"/>
    <s v="Permanent"/>
    <s v="Chicago"/>
    <n v="22"/>
    <n v="90948"/>
    <n v="6"/>
    <n v="12"/>
    <n v="3"/>
    <n v="6"/>
    <n v="21"/>
    <n v="37747"/>
  </r>
  <r>
    <x v="6"/>
    <x v="2"/>
    <s v="Married"/>
    <s v="High School"/>
    <s v="HR Executive"/>
    <s v="Permanent"/>
    <s v="Chicago"/>
    <n v="61"/>
    <n v="63002"/>
    <n v="36"/>
    <n v="2"/>
    <n v="11"/>
    <n v="4"/>
    <n v="23"/>
    <n v="37285"/>
  </r>
  <r>
    <x v="1"/>
    <x v="2"/>
    <s v="Single"/>
    <s v="PhD"/>
    <s v="Support Staff"/>
    <s v="Intern"/>
    <s v="Denver"/>
    <n v="40"/>
    <n v="110098"/>
    <n v="2"/>
    <n v="18"/>
    <n v="12"/>
    <n v="1"/>
    <n v="40"/>
    <n v="43775"/>
  </r>
  <r>
    <x v="3"/>
    <x v="1"/>
    <s v="Single"/>
    <s v="PhD"/>
    <s v="Engineer"/>
    <s v="Intern"/>
    <s v="Austin"/>
    <n v="33"/>
    <n v="103016"/>
    <n v="29"/>
    <n v="6"/>
    <n v="3"/>
    <n v="7"/>
    <n v="58"/>
    <n v="43128"/>
  </r>
  <r>
    <x v="3"/>
    <x v="0"/>
    <s v="Married"/>
    <s v="PhD"/>
    <s v="Engineer"/>
    <s v="Contract"/>
    <s v="Denver"/>
    <n v="29"/>
    <n v="56672"/>
    <n v="4"/>
    <n v="10"/>
    <n v="1"/>
    <n v="2"/>
    <n v="53"/>
    <n v="40966"/>
  </r>
  <r>
    <x v="5"/>
    <x v="0"/>
    <s v="Married"/>
    <s v="Master"/>
    <s v="Manager"/>
    <s v="Intern"/>
    <s v="Boston"/>
    <n v="29"/>
    <n v="34213"/>
    <n v="1"/>
    <n v="15"/>
    <n v="3"/>
    <n v="9"/>
    <n v="49"/>
    <n v="41934"/>
  </r>
  <r>
    <x v="0"/>
    <x v="1"/>
    <s v="Widowed"/>
    <s v="High School"/>
    <s v="Engineer"/>
    <s v="Contract"/>
    <s v="Denver"/>
    <n v="33"/>
    <n v="40293"/>
    <n v="19"/>
    <n v="5"/>
    <n v="3"/>
    <n v="3"/>
    <n v="25"/>
    <n v="38925"/>
  </r>
  <r>
    <x v="5"/>
    <x v="1"/>
    <s v="Married"/>
    <s v="Bachelor"/>
    <s v="Sales Executive"/>
    <s v="Contract"/>
    <s v="Boston"/>
    <n v="54"/>
    <n v="85860"/>
    <n v="26"/>
    <n v="3"/>
    <n v="4"/>
    <n v="8"/>
    <n v="36"/>
    <n v="37513"/>
  </r>
  <r>
    <x v="5"/>
    <x v="1"/>
    <s v="Divorced"/>
    <s v="Bachelor"/>
    <s v="Manager"/>
    <s v="Intern"/>
    <s v="Chicago"/>
    <n v="47"/>
    <n v="92507"/>
    <n v="25"/>
    <n v="5"/>
    <n v="4"/>
    <n v="8"/>
    <n v="58"/>
    <n v="40124"/>
  </r>
  <r>
    <x v="5"/>
    <x v="1"/>
    <s v="Single"/>
    <s v="High School"/>
    <s v="Support Staff"/>
    <s v="Contract"/>
    <s v="Austin"/>
    <n v="60"/>
    <n v="87134"/>
    <n v="10"/>
    <n v="8"/>
    <n v="3"/>
    <n v="3"/>
    <n v="44"/>
    <n v="40877"/>
  </r>
  <r>
    <x v="5"/>
    <x v="1"/>
    <s v="Single"/>
    <s v="Master"/>
    <s v="HR Executive"/>
    <s v="Intern"/>
    <s v="Denver"/>
    <n v="49"/>
    <n v="32100"/>
    <n v="15"/>
    <n v="8"/>
    <n v="10"/>
    <n v="4"/>
    <n v="24"/>
    <n v="36389"/>
  </r>
  <r>
    <x v="5"/>
    <x v="0"/>
    <s v="Divorced"/>
    <s v="Master"/>
    <s v="Engineer"/>
    <s v="Contract"/>
    <s v="New York"/>
    <n v="26"/>
    <n v="91997"/>
    <n v="22"/>
    <n v="8"/>
    <n v="12"/>
    <n v="2"/>
    <n v="24"/>
    <n v="44164"/>
  </r>
  <r>
    <x v="2"/>
    <x v="0"/>
    <s v="Married"/>
    <s v="PhD"/>
    <s v="Developer"/>
    <s v="Intern"/>
    <s v="San Francisco"/>
    <n v="29"/>
    <n v="58172"/>
    <n v="21"/>
    <n v="12"/>
    <n v="8"/>
    <n v="4"/>
    <n v="39"/>
    <n v="35341"/>
  </r>
  <r>
    <x v="3"/>
    <x v="1"/>
    <s v="Divorced"/>
    <s v="High School"/>
    <s v="HR Executive"/>
    <s v="Intern"/>
    <s v="Seattle"/>
    <n v="46"/>
    <n v="50132"/>
    <n v="22"/>
    <n v="8"/>
    <n v="8"/>
    <n v="9"/>
    <n v="35"/>
    <n v="39089"/>
  </r>
  <r>
    <x v="5"/>
    <x v="2"/>
    <s v="Divorced"/>
    <s v="High School"/>
    <s v="Sales Executive"/>
    <s v="Contract"/>
    <s v="New York"/>
    <n v="48"/>
    <n v="48199"/>
    <n v="36"/>
    <n v="11"/>
    <n v="13"/>
    <n v="2"/>
    <n v="56"/>
    <n v="40745"/>
  </r>
  <r>
    <x v="3"/>
    <x v="1"/>
    <s v="Widowed"/>
    <s v="Bachelor"/>
    <s v="HR Executive"/>
    <s v="Permanent"/>
    <s v="Chicago"/>
    <n v="44"/>
    <n v="66609"/>
    <n v="34"/>
    <n v="14"/>
    <n v="13"/>
    <n v="3"/>
    <n v="59"/>
    <n v="36600"/>
  </r>
  <r>
    <x v="3"/>
    <x v="2"/>
    <s v="Divorced"/>
    <s v="High School"/>
    <s v="Sales Executive"/>
    <s v="Contract"/>
    <s v="Seattle"/>
    <n v="51"/>
    <n v="72965"/>
    <n v="30"/>
    <n v="8"/>
    <n v="1"/>
    <n v="4"/>
    <n v="28"/>
    <n v="42897"/>
  </r>
  <r>
    <x v="4"/>
    <x v="1"/>
    <s v="Single"/>
    <s v="Master"/>
    <s v="Sales Executive"/>
    <s v="Intern"/>
    <s v="San Francisco"/>
    <n v="44"/>
    <n v="38016"/>
    <n v="25"/>
    <n v="10"/>
    <n v="7"/>
    <n v="5"/>
    <n v="24"/>
    <n v="44523"/>
  </r>
  <r>
    <x v="2"/>
    <x v="1"/>
    <s v="Divorced"/>
    <s v="High School"/>
    <s v="Sales Executive"/>
    <s v="Permanent"/>
    <s v="San Francisco"/>
    <n v="41"/>
    <n v="69779"/>
    <n v="28"/>
    <n v="7"/>
    <n v="11"/>
    <n v="1"/>
    <n v="21"/>
    <n v="36177"/>
  </r>
  <r>
    <x v="5"/>
    <x v="0"/>
    <s v="Single"/>
    <s v="Bachelor"/>
    <s v="Support Staff"/>
    <s v="Contract"/>
    <s v="Austin"/>
    <n v="39"/>
    <n v="61881"/>
    <n v="1"/>
    <n v="17"/>
    <n v="2"/>
    <n v="7"/>
    <n v="28"/>
    <n v="36097"/>
  </r>
  <r>
    <x v="6"/>
    <x v="2"/>
    <s v="Single"/>
    <s v="PhD"/>
    <s v="Sales Executive"/>
    <s v="Contract"/>
    <s v="Seattle"/>
    <n v="39"/>
    <n v="112594"/>
    <n v="4"/>
    <n v="4"/>
    <n v="1"/>
    <n v="7"/>
    <n v="55"/>
    <n v="43138"/>
  </r>
  <r>
    <x v="1"/>
    <x v="2"/>
    <s v="Single"/>
    <s v="Bachelor"/>
    <s v="Sales Executive"/>
    <s v="Contract"/>
    <s v="Austin"/>
    <n v="23"/>
    <n v="54472"/>
    <n v="7"/>
    <n v="13"/>
    <n v="3"/>
    <n v="9"/>
    <n v="41"/>
    <n v="37875"/>
  </r>
  <r>
    <x v="0"/>
    <x v="0"/>
    <s v="Married"/>
    <s v="Bachelor"/>
    <s v="Developer"/>
    <s v="Permanent"/>
    <s v="New York"/>
    <n v="25"/>
    <n v="81813"/>
    <n v="9"/>
    <n v="4"/>
    <n v="4"/>
    <n v="4"/>
    <n v="41"/>
    <n v="42031"/>
  </r>
  <r>
    <x v="6"/>
    <x v="0"/>
    <s v="Widowed"/>
    <s v="PhD"/>
    <s v="Manager"/>
    <s v="Intern"/>
    <s v="Boston"/>
    <n v="51"/>
    <n v="66021"/>
    <n v="36"/>
    <n v="5"/>
    <n v="13"/>
    <n v="6"/>
    <n v="41"/>
    <n v="40831"/>
  </r>
  <r>
    <x v="2"/>
    <x v="0"/>
    <s v="Single"/>
    <s v="Bachelor"/>
    <s v="Analyst"/>
    <s v="Contract"/>
    <s v="Boston"/>
    <n v="54"/>
    <n v="84131"/>
    <n v="19"/>
    <n v="4"/>
    <n v="6"/>
    <n v="2"/>
    <n v="53"/>
    <n v="37522"/>
  </r>
  <r>
    <x v="1"/>
    <x v="0"/>
    <s v="Single"/>
    <s v="Bachelor"/>
    <s v="Manager"/>
    <s v="Contract"/>
    <s v="Boston"/>
    <n v="57"/>
    <n v="54087"/>
    <n v="1"/>
    <n v="18"/>
    <n v="10"/>
    <n v="4"/>
    <n v="48"/>
    <n v="43826"/>
  </r>
  <r>
    <x v="2"/>
    <x v="2"/>
    <s v="Married"/>
    <s v="High School"/>
    <s v="Sales Executive"/>
    <s v="Contract"/>
    <s v="Seattle"/>
    <n v="39"/>
    <n v="42828"/>
    <n v="10"/>
    <n v="6"/>
    <n v="14"/>
    <n v="2"/>
    <n v="57"/>
    <n v="41475"/>
  </r>
  <r>
    <x v="3"/>
    <x v="2"/>
    <s v="Single"/>
    <s v="High School"/>
    <s v="Developer"/>
    <s v="Contract"/>
    <s v="Boston"/>
    <n v="58"/>
    <n v="91610"/>
    <n v="36"/>
    <n v="2"/>
    <n v="5"/>
    <n v="5"/>
    <n v="52"/>
    <n v="37014"/>
  </r>
  <r>
    <x v="1"/>
    <x v="1"/>
    <s v="Divorced"/>
    <s v="PhD"/>
    <s v="HR Executive"/>
    <s v="Contract"/>
    <s v="New York"/>
    <n v="40"/>
    <n v="31401"/>
    <n v="9"/>
    <n v="11"/>
    <n v="14"/>
    <n v="7"/>
    <n v="37"/>
    <n v="40376"/>
  </r>
  <r>
    <x v="3"/>
    <x v="1"/>
    <s v="Divorced"/>
    <s v="High School"/>
    <s v="Developer"/>
    <s v="Intern"/>
    <s v="Austin"/>
    <n v="49"/>
    <n v="115179"/>
    <n v="32"/>
    <n v="14"/>
    <n v="4"/>
    <n v="1"/>
    <n v="26"/>
    <n v="43637"/>
  </r>
  <r>
    <x v="6"/>
    <x v="0"/>
    <s v="Widowed"/>
    <s v="High School"/>
    <s v="Sales Executive"/>
    <s v="Intern"/>
    <s v="Seattle"/>
    <n v="61"/>
    <n v="45193"/>
    <n v="32"/>
    <n v="5"/>
    <n v="8"/>
    <n v="7"/>
    <n v="20"/>
    <n v="41991"/>
  </r>
  <r>
    <x v="6"/>
    <x v="0"/>
    <s v="Single"/>
    <s v="Bachelor"/>
    <s v="Developer"/>
    <s v="Contract"/>
    <s v="Austin"/>
    <n v="41"/>
    <n v="74864"/>
    <n v="6"/>
    <n v="6"/>
    <n v="11"/>
    <n v="6"/>
    <n v="52"/>
    <n v="44238"/>
  </r>
  <r>
    <x v="1"/>
    <x v="0"/>
    <s v="Married"/>
    <s v="Master"/>
    <s v="Engineer"/>
    <s v="Permanent"/>
    <s v="Seattle"/>
    <n v="54"/>
    <n v="50307"/>
    <n v="38"/>
    <n v="10"/>
    <n v="12"/>
    <n v="6"/>
    <n v="20"/>
    <n v="40372"/>
  </r>
  <r>
    <x v="1"/>
    <x v="1"/>
    <s v="Divorced"/>
    <s v="High School"/>
    <s v="Developer"/>
    <s v="Intern"/>
    <s v="Austin"/>
    <n v="33"/>
    <n v="49611"/>
    <n v="17"/>
    <n v="8"/>
    <n v="14"/>
    <n v="8"/>
    <n v="43"/>
    <n v="36377"/>
  </r>
  <r>
    <x v="5"/>
    <x v="1"/>
    <s v="Married"/>
    <s v="Master"/>
    <s v="Sales Executive"/>
    <s v="Permanent"/>
    <s v="San Francisco"/>
    <n v="36"/>
    <n v="73791"/>
    <n v="10"/>
    <n v="14"/>
    <n v="4"/>
    <n v="8"/>
    <n v="23"/>
    <n v="37284"/>
  </r>
  <r>
    <x v="2"/>
    <x v="1"/>
    <s v="Married"/>
    <s v="High School"/>
    <s v="Support Staff"/>
    <s v="Intern"/>
    <s v="Austin"/>
    <n v="62"/>
    <n v="41950"/>
    <n v="27"/>
    <n v="3"/>
    <n v="13"/>
    <n v="6"/>
    <n v="23"/>
    <n v="36953"/>
  </r>
  <r>
    <x v="5"/>
    <x v="1"/>
    <s v="Divorced"/>
    <s v="High School"/>
    <s v="Engineer"/>
    <s v="Contract"/>
    <s v="Boston"/>
    <n v="60"/>
    <n v="106240"/>
    <n v="35"/>
    <n v="12"/>
    <n v="10"/>
    <n v="3"/>
    <n v="37"/>
    <n v="37680"/>
  </r>
  <r>
    <x v="2"/>
    <x v="1"/>
    <s v="Married"/>
    <s v="PhD"/>
    <s v="Developer"/>
    <s v="Intern"/>
    <s v="San Francisco"/>
    <n v="23"/>
    <n v="107403"/>
    <n v="21"/>
    <n v="16"/>
    <n v="12"/>
    <n v="5"/>
    <n v="46"/>
    <n v="44196"/>
  </r>
  <r>
    <x v="5"/>
    <x v="1"/>
    <s v="Divorced"/>
    <s v="PhD"/>
    <s v="Analyst"/>
    <s v="Contract"/>
    <s v="Austin"/>
    <n v="50"/>
    <n v="32745"/>
    <n v="25"/>
    <n v="17"/>
    <n v="13"/>
    <n v="2"/>
    <n v="51"/>
    <n v="43051"/>
  </r>
  <r>
    <x v="3"/>
    <x v="1"/>
    <s v="Married"/>
    <s v="PhD"/>
    <s v="Analyst"/>
    <s v="Intern"/>
    <s v="Seattle"/>
    <n v="62"/>
    <n v="85243"/>
    <n v="28"/>
    <n v="1"/>
    <n v="2"/>
    <n v="5"/>
    <n v="52"/>
    <n v="45318"/>
  </r>
  <r>
    <x v="1"/>
    <x v="0"/>
    <s v="Divorced"/>
    <s v="Master"/>
    <s v="Developer"/>
    <s v="Contract"/>
    <s v="Seattle"/>
    <n v="31"/>
    <n v="33866"/>
    <n v="15"/>
    <n v="10"/>
    <n v="3"/>
    <n v="9"/>
    <n v="47"/>
    <n v="44481"/>
  </r>
  <r>
    <x v="6"/>
    <x v="0"/>
    <s v="Single"/>
    <s v="Bachelor"/>
    <s v="Support Staff"/>
    <s v="Contract"/>
    <s v="Seattle"/>
    <n v="23"/>
    <n v="62245"/>
    <n v="4"/>
    <n v="10"/>
    <n v="6"/>
    <n v="1"/>
    <n v="55"/>
    <n v="41701"/>
  </r>
  <r>
    <x v="2"/>
    <x v="0"/>
    <s v="Widowed"/>
    <s v="High School"/>
    <s v="HR Executive"/>
    <s v="Contract"/>
    <s v="Chicago"/>
    <n v="32"/>
    <n v="74724"/>
    <n v="29"/>
    <n v="2"/>
    <n v="8"/>
    <n v="5"/>
    <n v="25"/>
    <n v="40560"/>
  </r>
  <r>
    <x v="2"/>
    <x v="0"/>
    <s v="Divorced"/>
    <s v="High School"/>
    <s v="Sales Executive"/>
    <s v="Contract"/>
    <s v="New York"/>
    <n v="34"/>
    <n v="101354"/>
    <n v="9"/>
    <n v="9"/>
    <n v="8"/>
    <n v="6"/>
    <n v="35"/>
    <n v="41792"/>
  </r>
  <r>
    <x v="6"/>
    <x v="1"/>
    <s v="Divorced"/>
    <s v="High School"/>
    <s v="Analyst"/>
    <s v="Permanent"/>
    <s v="Seattle"/>
    <n v="31"/>
    <n v="81374"/>
    <n v="27"/>
    <n v="13"/>
    <n v="11"/>
    <n v="7"/>
    <n v="53"/>
    <n v="38630"/>
  </r>
  <r>
    <x v="5"/>
    <x v="2"/>
    <s v="Widowed"/>
    <s v="Master"/>
    <s v="HR Executive"/>
    <s v="Contract"/>
    <s v="San Francisco"/>
    <n v="35"/>
    <n v="60116"/>
    <n v="26"/>
    <n v="16"/>
    <n v="9"/>
    <n v="9"/>
    <n v="42"/>
    <n v="40501"/>
  </r>
  <r>
    <x v="2"/>
    <x v="1"/>
    <s v="Divorced"/>
    <s v="PhD"/>
    <s v="Developer"/>
    <s v="Permanent"/>
    <s v="Seattle"/>
    <n v="39"/>
    <n v="111029"/>
    <n v="19"/>
    <n v="18"/>
    <n v="7"/>
    <n v="6"/>
    <n v="43"/>
    <n v="39842"/>
  </r>
  <r>
    <x v="0"/>
    <x v="2"/>
    <s v="Divorced"/>
    <s v="Bachelor"/>
    <s v="HR Executive"/>
    <s v="Permanent"/>
    <s v="Chicago"/>
    <n v="30"/>
    <n v="50447"/>
    <n v="28"/>
    <n v="19"/>
    <n v="13"/>
    <n v="5"/>
    <n v="32"/>
    <n v="36595"/>
  </r>
  <r>
    <x v="3"/>
    <x v="0"/>
    <s v="Married"/>
    <s v="Master"/>
    <s v="Engineer"/>
    <s v="Contract"/>
    <s v="Boston"/>
    <n v="60"/>
    <n v="60431"/>
    <n v="17"/>
    <n v="12"/>
    <n v="2"/>
    <n v="7"/>
    <n v="37"/>
    <n v="39048"/>
  </r>
  <r>
    <x v="1"/>
    <x v="1"/>
    <s v="Widowed"/>
    <s v="PhD"/>
    <s v="Manager"/>
    <s v="Permanent"/>
    <s v="San Francisco"/>
    <n v="49"/>
    <n v="47908"/>
    <n v="20"/>
    <n v="8"/>
    <n v="8"/>
    <n v="1"/>
    <n v="32"/>
    <n v="37557"/>
  </r>
  <r>
    <x v="6"/>
    <x v="0"/>
    <s v="Single"/>
    <s v="Master"/>
    <s v="Analyst"/>
    <s v="Intern"/>
    <s v="Chicago"/>
    <n v="24"/>
    <n v="59336"/>
    <n v="39"/>
    <n v="17"/>
    <n v="7"/>
    <n v="5"/>
    <n v="56"/>
    <n v="34778"/>
  </r>
  <r>
    <x v="1"/>
    <x v="1"/>
    <s v="Divorced"/>
    <s v="Bachelor"/>
    <s v="Developer"/>
    <s v="Contract"/>
    <s v="Boston"/>
    <n v="41"/>
    <n v="70992"/>
    <n v="23"/>
    <n v="15"/>
    <n v="8"/>
    <n v="2"/>
    <n v="58"/>
    <n v="37741"/>
  </r>
  <r>
    <x v="0"/>
    <x v="0"/>
    <s v="Widowed"/>
    <s v="PhD"/>
    <s v="Sales Executive"/>
    <s v="Permanent"/>
    <s v="Denver"/>
    <n v="27"/>
    <n v="85350"/>
    <n v="32"/>
    <n v="10"/>
    <n v="12"/>
    <n v="4"/>
    <n v="36"/>
    <n v="44168"/>
  </r>
  <r>
    <x v="2"/>
    <x v="2"/>
    <s v="Married"/>
    <s v="Master"/>
    <s v="Support Staff"/>
    <s v="Contract"/>
    <s v="Denver"/>
    <n v="48"/>
    <n v="99561"/>
    <n v="33"/>
    <n v="15"/>
    <n v="3"/>
    <n v="7"/>
    <n v="34"/>
    <n v="44250"/>
  </r>
  <r>
    <x v="2"/>
    <x v="2"/>
    <s v="Single"/>
    <s v="Bachelor"/>
    <s v="Engineer"/>
    <s v="Contract"/>
    <s v="San Francisco"/>
    <n v="23"/>
    <n v="81955"/>
    <n v="5"/>
    <n v="15"/>
    <n v="7"/>
    <n v="5"/>
    <n v="37"/>
    <n v="36855"/>
  </r>
  <r>
    <x v="0"/>
    <x v="2"/>
    <s v="Widowed"/>
    <s v="High School"/>
    <s v="Developer"/>
    <s v="Contract"/>
    <s v="Austin"/>
    <n v="50"/>
    <n v="91240"/>
    <n v="34"/>
    <n v="7"/>
    <n v="10"/>
    <n v="6"/>
    <n v="42"/>
    <n v="45061"/>
  </r>
  <r>
    <x v="6"/>
    <x v="1"/>
    <s v="Single"/>
    <s v="Bachelor"/>
    <s v="Sales Executive"/>
    <s v="Permanent"/>
    <s v="New York"/>
    <n v="59"/>
    <n v="50093"/>
    <n v="11"/>
    <n v="13"/>
    <n v="13"/>
    <n v="2"/>
    <n v="49"/>
    <n v="40515"/>
  </r>
  <r>
    <x v="3"/>
    <x v="2"/>
    <s v="Single"/>
    <s v="High School"/>
    <s v="Support Staff"/>
    <s v="Intern"/>
    <s v="New York"/>
    <n v="24"/>
    <n v="36155"/>
    <n v="3"/>
    <n v="17"/>
    <n v="9"/>
    <n v="3"/>
    <n v="53"/>
    <n v="39434"/>
  </r>
  <r>
    <x v="4"/>
    <x v="1"/>
    <s v="Single"/>
    <s v="Master"/>
    <s v="Support Staff"/>
    <s v="Intern"/>
    <s v="Chicago"/>
    <n v="37"/>
    <n v="76607"/>
    <n v="33"/>
    <n v="9"/>
    <n v="3"/>
    <n v="7"/>
    <n v="23"/>
    <n v="38421"/>
  </r>
  <r>
    <x v="6"/>
    <x v="2"/>
    <s v="Divorced"/>
    <s v="PhD"/>
    <s v="Developer"/>
    <s v="Permanent"/>
    <s v="Boston"/>
    <n v="51"/>
    <n v="63487"/>
    <n v="11"/>
    <n v="8"/>
    <n v="14"/>
    <n v="2"/>
    <n v="22"/>
    <n v="44803"/>
  </r>
  <r>
    <x v="4"/>
    <x v="2"/>
    <s v="Divorced"/>
    <s v="PhD"/>
    <s v="Engineer"/>
    <s v="Contract"/>
    <s v="New York"/>
    <n v="61"/>
    <n v="85668"/>
    <n v="16"/>
    <n v="18"/>
    <n v="10"/>
    <n v="6"/>
    <n v="26"/>
    <n v="37335"/>
  </r>
  <r>
    <x v="0"/>
    <x v="1"/>
    <s v="Married"/>
    <s v="Master"/>
    <s v="HR Executive"/>
    <s v="Permanent"/>
    <s v="Boston"/>
    <n v="23"/>
    <n v="50963"/>
    <n v="18"/>
    <n v="13"/>
    <n v="6"/>
    <n v="5"/>
    <n v="37"/>
    <n v="43979"/>
  </r>
  <r>
    <x v="5"/>
    <x v="1"/>
    <s v="Married"/>
    <s v="PhD"/>
    <s v="HR Executive"/>
    <s v="Permanent"/>
    <s v="Boston"/>
    <n v="38"/>
    <n v="80124"/>
    <n v="30"/>
    <n v="16"/>
    <n v="2"/>
    <n v="1"/>
    <n v="26"/>
    <n v="43346"/>
  </r>
  <r>
    <x v="4"/>
    <x v="2"/>
    <s v="Widowed"/>
    <s v="PhD"/>
    <s v="Support Staff"/>
    <s v="Permanent"/>
    <s v="Chicago"/>
    <n v="62"/>
    <n v="82870"/>
    <n v="10"/>
    <n v="9"/>
    <n v="2"/>
    <n v="4"/>
    <n v="59"/>
    <n v="35111"/>
  </r>
  <r>
    <x v="3"/>
    <x v="1"/>
    <s v="Married"/>
    <s v="High School"/>
    <s v="HR Executive"/>
    <s v="Contract"/>
    <s v="Chicago"/>
    <n v="33"/>
    <n v="86547"/>
    <n v="18"/>
    <n v="12"/>
    <n v="5"/>
    <n v="2"/>
    <n v="25"/>
    <n v="42663"/>
  </r>
  <r>
    <x v="5"/>
    <x v="2"/>
    <s v="Single"/>
    <s v="Master"/>
    <s v="Manager"/>
    <s v="Permanent"/>
    <s v="Chicago"/>
    <n v="56"/>
    <n v="94110"/>
    <n v="38"/>
    <n v="12"/>
    <n v="5"/>
    <n v="4"/>
    <n v="41"/>
    <n v="36879"/>
  </r>
  <r>
    <x v="4"/>
    <x v="1"/>
    <s v="Single"/>
    <s v="Bachelor"/>
    <s v="Support Staff"/>
    <s v="Contract"/>
    <s v="New York"/>
    <n v="64"/>
    <n v="83554"/>
    <n v="19"/>
    <n v="6"/>
    <n v="13"/>
    <n v="1"/>
    <n v="20"/>
    <n v="37419"/>
  </r>
  <r>
    <x v="0"/>
    <x v="0"/>
    <s v="Divorced"/>
    <s v="High School"/>
    <s v="Support Staff"/>
    <s v="Permanent"/>
    <s v="Denver"/>
    <n v="22"/>
    <n v="50936"/>
    <n v="36"/>
    <n v="19"/>
    <n v="7"/>
    <n v="2"/>
    <n v="23"/>
    <n v="36042"/>
  </r>
  <r>
    <x v="5"/>
    <x v="0"/>
    <s v="Single"/>
    <s v="Master"/>
    <s v="Sales Executive"/>
    <s v="Intern"/>
    <s v="Chicago"/>
    <n v="36"/>
    <n v="34426"/>
    <n v="13"/>
    <n v="7"/>
    <n v="12"/>
    <n v="8"/>
    <n v="48"/>
    <n v="45561"/>
  </r>
  <r>
    <x v="0"/>
    <x v="0"/>
    <s v="Widowed"/>
    <s v="High School"/>
    <s v="HR Executive"/>
    <s v="Permanent"/>
    <s v="New York"/>
    <n v="47"/>
    <n v="118839"/>
    <n v="3"/>
    <n v="3"/>
    <n v="2"/>
    <n v="6"/>
    <n v="40"/>
    <n v="38617"/>
  </r>
  <r>
    <x v="4"/>
    <x v="0"/>
    <s v="Single"/>
    <s v="Bachelor"/>
    <s v="Engineer"/>
    <s v="Permanent"/>
    <s v="Chicago"/>
    <n v="58"/>
    <n v="57606"/>
    <n v="10"/>
    <n v="16"/>
    <n v="11"/>
    <n v="2"/>
    <n v="45"/>
    <n v="36244"/>
  </r>
  <r>
    <x v="0"/>
    <x v="0"/>
    <s v="Single"/>
    <s v="Bachelor"/>
    <s v="Support Staff"/>
    <s v="Intern"/>
    <s v="Seattle"/>
    <n v="42"/>
    <n v="77832"/>
    <n v="38"/>
    <n v="18"/>
    <n v="14"/>
    <n v="6"/>
    <n v="33"/>
    <n v="34783"/>
  </r>
  <r>
    <x v="3"/>
    <x v="2"/>
    <s v="Widowed"/>
    <s v="Master"/>
    <s v="Engineer"/>
    <s v="Contract"/>
    <s v="Boston"/>
    <n v="52"/>
    <n v="58151"/>
    <n v="1"/>
    <n v="16"/>
    <n v="13"/>
    <n v="9"/>
    <n v="28"/>
    <n v="36525"/>
  </r>
  <r>
    <x v="4"/>
    <x v="0"/>
    <s v="Married"/>
    <s v="Bachelor"/>
    <s v="Manager"/>
    <s v="Contract"/>
    <s v="Chicago"/>
    <n v="46"/>
    <n v="109303"/>
    <n v="27"/>
    <n v="7"/>
    <n v="7"/>
    <n v="7"/>
    <n v="31"/>
    <n v="45527"/>
  </r>
  <r>
    <x v="4"/>
    <x v="0"/>
    <s v="Married"/>
    <s v="High School"/>
    <s v="Sales Executive"/>
    <s v="Permanent"/>
    <s v="San Francisco"/>
    <n v="44"/>
    <n v="41308"/>
    <n v="8"/>
    <n v="4"/>
    <n v="5"/>
    <n v="9"/>
    <n v="25"/>
    <n v="41976"/>
  </r>
  <r>
    <x v="4"/>
    <x v="0"/>
    <s v="Widowed"/>
    <s v="Bachelor"/>
    <s v="Developer"/>
    <s v="Intern"/>
    <s v="Boston"/>
    <n v="45"/>
    <n v="92522"/>
    <n v="17"/>
    <n v="8"/>
    <n v="14"/>
    <n v="5"/>
    <n v="39"/>
    <n v="42237"/>
  </r>
  <r>
    <x v="6"/>
    <x v="0"/>
    <s v="Divorced"/>
    <s v="High School"/>
    <s v="Engineer"/>
    <s v="Contract"/>
    <s v="Boston"/>
    <n v="59"/>
    <n v="75671"/>
    <n v="9"/>
    <n v="13"/>
    <n v="6"/>
    <n v="7"/>
    <n v="43"/>
    <n v="39140"/>
  </r>
  <r>
    <x v="6"/>
    <x v="1"/>
    <s v="Single"/>
    <s v="High School"/>
    <s v="Support Staff"/>
    <s v="Permanent"/>
    <s v="Chicago"/>
    <n v="49"/>
    <n v="32204"/>
    <n v="6"/>
    <n v="13"/>
    <n v="8"/>
    <n v="7"/>
    <n v="46"/>
    <n v="40063"/>
  </r>
  <r>
    <x v="6"/>
    <x v="2"/>
    <s v="Widowed"/>
    <s v="Bachelor"/>
    <s v="Manager"/>
    <s v="Intern"/>
    <s v="Denver"/>
    <n v="42"/>
    <n v="117265"/>
    <n v="25"/>
    <n v="17"/>
    <n v="10"/>
    <n v="3"/>
    <n v="57"/>
    <n v="35964"/>
  </r>
  <r>
    <x v="3"/>
    <x v="0"/>
    <s v="Single"/>
    <s v="Master"/>
    <s v="Analyst"/>
    <s v="Contract"/>
    <s v="Austin"/>
    <n v="64"/>
    <n v="61131"/>
    <n v="39"/>
    <n v="17"/>
    <n v="13"/>
    <n v="7"/>
    <n v="27"/>
    <n v="38015"/>
  </r>
  <r>
    <x v="5"/>
    <x v="0"/>
    <s v="Divorced"/>
    <s v="PhD"/>
    <s v="Manager"/>
    <s v="Contract"/>
    <s v="Denver"/>
    <n v="39"/>
    <n v="82428"/>
    <n v="28"/>
    <n v="5"/>
    <n v="14"/>
    <n v="1"/>
    <n v="20"/>
    <n v="40510"/>
  </r>
  <r>
    <x v="0"/>
    <x v="0"/>
    <s v="Single"/>
    <s v="Bachelor"/>
    <s v="Manager"/>
    <s v="Intern"/>
    <s v="Chicago"/>
    <n v="57"/>
    <n v="63870"/>
    <n v="33"/>
    <n v="6"/>
    <n v="12"/>
    <n v="9"/>
    <n v="43"/>
    <n v="38823"/>
  </r>
  <r>
    <x v="2"/>
    <x v="2"/>
    <s v="Widowed"/>
    <s v="High School"/>
    <s v="Sales Executive"/>
    <s v="Intern"/>
    <s v="Boston"/>
    <n v="56"/>
    <n v="79067"/>
    <n v="37"/>
    <n v="19"/>
    <n v="4"/>
    <n v="6"/>
    <n v="26"/>
    <n v="42218"/>
  </r>
  <r>
    <x v="4"/>
    <x v="1"/>
    <s v="Single"/>
    <s v="High School"/>
    <s v="Developer"/>
    <s v="Intern"/>
    <s v="San Francisco"/>
    <n v="30"/>
    <n v="88585"/>
    <n v="9"/>
    <n v="13"/>
    <n v="13"/>
    <n v="5"/>
    <n v="38"/>
    <n v="43449"/>
  </r>
  <r>
    <x v="0"/>
    <x v="2"/>
    <s v="Married"/>
    <s v="Bachelor"/>
    <s v="Analyst"/>
    <s v="Intern"/>
    <s v="Boston"/>
    <n v="59"/>
    <n v="51607"/>
    <n v="18"/>
    <n v="14"/>
    <n v="7"/>
    <n v="7"/>
    <n v="41"/>
    <n v="44301"/>
  </r>
  <r>
    <x v="4"/>
    <x v="1"/>
    <s v="Divorced"/>
    <s v="Master"/>
    <s v="HR Executive"/>
    <s v="Permanent"/>
    <s v="Denver"/>
    <n v="51"/>
    <n v="54968"/>
    <n v="21"/>
    <n v="4"/>
    <n v="6"/>
    <n v="5"/>
    <n v="54"/>
    <n v="44248"/>
  </r>
  <r>
    <x v="3"/>
    <x v="0"/>
    <s v="Divorced"/>
    <s v="Master"/>
    <s v="HR Executive"/>
    <s v="Intern"/>
    <s v="San Francisco"/>
    <n v="55"/>
    <n v="41908"/>
    <n v="2"/>
    <n v="7"/>
    <n v="10"/>
    <n v="5"/>
    <n v="49"/>
    <n v="35827"/>
  </r>
  <r>
    <x v="4"/>
    <x v="0"/>
    <s v="Divorced"/>
    <s v="High School"/>
    <s v="Engineer"/>
    <s v="Contract"/>
    <s v="New York"/>
    <n v="53"/>
    <n v="56423"/>
    <n v="38"/>
    <n v="8"/>
    <n v="2"/>
    <n v="7"/>
    <n v="48"/>
    <n v="36063"/>
  </r>
  <r>
    <x v="6"/>
    <x v="2"/>
    <s v="Widowed"/>
    <s v="High School"/>
    <s v="Manager"/>
    <s v="Contract"/>
    <s v="Seattle"/>
    <n v="24"/>
    <n v="104707"/>
    <n v="36"/>
    <n v="13"/>
    <n v="8"/>
    <n v="7"/>
    <n v="41"/>
    <n v="35806"/>
  </r>
  <r>
    <x v="2"/>
    <x v="2"/>
    <s v="Divorced"/>
    <s v="Master"/>
    <s v="Sales Executive"/>
    <s v="Permanent"/>
    <s v="Boston"/>
    <n v="24"/>
    <n v="108257"/>
    <n v="37"/>
    <n v="6"/>
    <n v="10"/>
    <n v="3"/>
    <n v="30"/>
    <n v="34684"/>
  </r>
  <r>
    <x v="1"/>
    <x v="1"/>
    <s v="Married"/>
    <s v="PhD"/>
    <s v="Sales Executive"/>
    <s v="Contract"/>
    <s v="Chicago"/>
    <n v="49"/>
    <n v="91215"/>
    <n v="15"/>
    <n v="6"/>
    <n v="9"/>
    <n v="3"/>
    <n v="39"/>
    <n v="41405"/>
  </r>
  <r>
    <x v="4"/>
    <x v="1"/>
    <s v="Widowed"/>
    <s v="Bachelor"/>
    <s v="HR Executive"/>
    <s v="Contract"/>
    <s v="New York"/>
    <n v="36"/>
    <n v="85835"/>
    <n v="28"/>
    <n v="3"/>
    <n v="5"/>
    <n v="3"/>
    <n v="48"/>
    <n v="35391"/>
  </r>
  <r>
    <x v="0"/>
    <x v="2"/>
    <s v="Married"/>
    <s v="High School"/>
    <s v="Engineer"/>
    <s v="Intern"/>
    <s v="Seattle"/>
    <n v="62"/>
    <n v="79429"/>
    <n v="18"/>
    <n v="3"/>
    <n v="10"/>
    <n v="6"/>
    <n v="53"/>
    <n v="35224"/>
  </r>
  <r>
    <x v="6"/>
    <x v="1"/>
    <s v="Single"/>
    <s v="High School"/>
    <s v="Engineer"/>
    <s v="Contract"/>
    <s v="Chicago"/>
    <n v="44"/>
    <n v="112152"/>
    <n v="34"/>
    <n v="13"/>
    <n v="4"/>
    <n v="6"/>
    <n v="20"/>
    <n v="41608"/>
  </r>
  <r>
    <x v="1"/>
    <x v="2"/>
    <s v="Single"/>
    <s v="Master"/>
    <s v="Engineer"/>
    <s v="Permanent"/>
    <s v="Austin"/>
    <n v="61"/>
    <n v="68458"/>
    <n v="22"/>
    <n v="2"/>
    <n v="6"/>
    <n v="3"/>
    <n v="50"/>
    <n v="42766"/>
  </r>
  <r>
    <x v="2"/>
    <x v="1"/>
    <s v="Single"/>
    <s v="Bachelor"/>
    <s v="Analyst"/>
    <s v="Intern"/>
    <s v="Chicago"/>
    <n v="32"/>
    <n v="76169"/>
    <n v="11"/>
    <n v="16"/>
    <n v="8"/>
    <n v="3"/>
    <n v="49"/>
    <n v="38456"/>
  </r>
  <r>
    <x v="1"/>
    <x v="2"/>
    <s v="Single"/>
    <s v="Master"/>
    <s v="Developer"/>
    <s v="Intern"/>
    <s v="San Francisco"/>
    <n v="53"/>
    <n v="37659"/>
    <n v="13"/>
    <n v="6"/>
    <n v="11"/>
    <n v="8"/>
    <n v="37"/>
    <n v="39186"/>
  </r>
  <r>
    <x v="6"/>
    <x v="2"/>
    <s v="Married"/>
    <s v="Bachelor"/>
    <s v="Analyst"/>
    <s v="Permanent"/>
    <s v="San Francisco"/>
    <n v="57"/>
    <n v="90614"/>
    <n v="4"/>
    <n v="8"/>
    <n v="3"/>
    <n v="8"/>
    <n v="36"/>
    <n v="36278"/>
  </r>
  <r>
    <x v="5"/>
    <x v="2"/>
    <s v="Widowed"/>
    <s v="Bachelor"/>
    <s v="Support Staff"/>
    <s v="Intern"/>
    <s v="Austin"/>
    <n v="54"/>
    <n v="107240"/>
    <n v="22"/>
    <n v="8"/>
    <n v="10"/>
    <n v="7"/>
    <n v="57"/>
    <n v="41173"/>
  </r>
  <r>
    <x v="5"/>
    <x v="1"/>
    <s v="Widowed"/>
    <s v="Bachelor"/>
    <s v="Support Staff"/>
    <s v="Intern"/>
    <s v="New York"/>
    <n v="45"/>
    <n v="62793"/>
    <n v="7"/>
    <n v="6"/>
    <n v="11"/>
    <n v="4"/>
    <n v="33"/>
    <n v="41214"/>
  </r>
  <r>
    <x v="1"/>
    <x v="1"/>
    <s v="Divorced"/>
    <s v="High School"/>
    <s v="Developer"/>
    <s v="Permanent"/>
    <s v="Seattle"/>
    <n v="60"/>
    <n v="76473"/>
    <n v="24"/>
    <n v="14"/>
    <n v="11"/>
    <n v="4"/>
    <n v="42"/>
    <n v="39413"/>
  </r>
  <r>
    <x v="3"/>
    <x v="1"/>
    <s v="Married"/>
    <s v="PhD"/>
    <s v="HR Executive"/>
    <s v="Intern"/>
    <s v="Chicago"/>
    <n v="55"/>
    <n v="119388"/>
    <n v="4"/>
    <n v="3"/>
    <n v="1"/>
    <n v="3"/>
    <n v="44"/>
    <n v="45467"/>
  </r>
  <r>
    <x v="0"/>
    <x v="2"/>
    <s v="Single"/>
    <s v="Master"/>
    <s v="Developer"/>
    <s v="Permanent"/>
    <s v="San Francisco"/>
    <n v="49"/>
    <n v="118330"/>
    <n v="28"/>
    <n v="10"/>
    <n v="4"/>
    <n v="5"/>
    <n v="34"/>
    <n v="43187"/>
  </r>
  <r>
    <x v="0"/>
    <x v="1"/>
    <s v="Married"/>
    <s v="PhD"/>
    <s v="Sales Executive"/>
    <s v="Permanent"/>
    <s v="New York"/>
    <n v="58"/>
    <n v="85751"/>
    <n v="15"/>
    <n v="3"/>
    <n v="4"/>
    <n v="3"/>
    <n v="41"/>
    <n v="40351"/>
  </r>
  <r>
    <x v="1"/>
    <x v="1"/>
    <s v="Divorced"/>
    <s v="Master"/>
    <s v="Support Staff"/>
    <s v="Contract"/>
    <s v="Austin"/>
    <n v="28"/>
    <n v="108915"/>
    <n v="1"/>
    <n v="12"/>
    <n v="1"/>
    <n v="8"/>
    <n v="22"/>
    <n v="43145"/>
  </r>
  <r>
    <x v="4"/>
    <x v="2"/>
    <s v="Divorced"/>
    <s v="Bachelor"/>
    <s v="Manager"/>
    <s v="Contract"/>
    <s v="Denver"/>
    <n v="25"/>
    <n v="84254"/>
    <n v="3"/>
    <n v="17"/>
    <n v="9"/>
    <n v="7"/>
    <n v="38"/>
    <n v="39380"/>
  </r>
  <r>
    <x v="4"/>
    <x v="0"/>
    <s v="Married"/>
    <s v="High School"/>
    <s v="Manager"/>
    <s v="Intern"/>
    <s v="Boston"/>
    <n v="58"/>
    <n v="37006"/>
    <n v="14"/>
    <n v="5"/>
    <n v="3"/>
    <n v="3"/>
    <n v="53"/>
    <n v="36686"/>
  </r>
  <r>
    <x v="0"/>
    <x v="2"/>
    <s v="Married"/>
    <s v="PhD"/>
    <s v="HR Executive"/>
    <s v="Intern"/>
    <s v="Denver"/>
    <n v="22"/>
    <n v="104218"/>
    <n v="38"/>
    <n v="9"/>
    <n v="5"/>
    <n v="9"/>
    <n v="54"/>
    <n v="41522"/>
  </r>
  <r>
    <x v="0"/>
    <x v="1"/>
    <s v="Married"/>
    <s v="High School"/>
    <s v="Sales Executive"/>
    <s v="Permanent"/>
    <s v="Denver"/>
    <n v="22"/>
    <n v="95344"/>
    <n v="1"/>
    <n v="7"/>
    <n v="6"/>
    <n v="5"/>
    <n v="20"/>
    <n v="39872"/>
  </r>
  <r>
    <x v="5"/>
    <x v="2"/>
    <s v="Widowed"/>
    <s v="Master"/>
    <s v="Analyst"/>
    <s v="Intern"/>
    <s v="San Francisco"/>
    <n v="41"/>
    <n v="63840"/>
    <n v="38"/>
    <n v="4"/>
    <n v="8"/>
    <n v="9"/>
    <n v="40"/>
    <n v="35851"/>
  </r>
  <r>
    <x v="3"/>
    <x v="0"/>
    <s v="Single"/>
    <s v="High School"/>
    <s v="Sales Executive"/>
    <s v="Permanent"/>
    <s v="Austin"/>
    <n v="40"/>
    <n v="62430"/>
    <n v="38"/>
    <n v="13"/>
    <n v="6"/>
    <n v="7"/>
    <n v="48"/>
    <n v="39558"/>
  </r>
  <r>
    <x v="6"/>
    <x v="2"/>
    <s v="Married"/>
    <s v="High School"/>
    <s v="Manager"/>
    <s v="Permanent"/>
    <s v="Chicago"/>
    <n v="50"/>
    <n v="53091"/>
    <n v="21"/>
    <n v="13"/>
    <n v="3"/>
    <n v="7"/>
    <n v="25"/>
    <n v="44223"/>
  </r>
  <r>
    <x v="4"/>
    <x v="1"/>
    <s v="Married"/>
    <s v="PhD"/>
    <s v="Manager"/>
    <s v="Intern"/>
    <s v="Denver"/>
    <n v="31"/>
    <n v="62983"/>
    <n v="29"/>
    <n v="10"/>
    <n v="6"/>
    <n v="6"/>
    <n v="56"/>
    <n v="40740"/>
  </r>
  <r>
    <x v="0"/>
    <x v="0"/>
    <s v="Married"/>
    <s v="Bachelor"/>
    <s v="Support Staff"/>
    <s v="Permanent"/>
    <s v="Denver"/>
    <n v="39"/>
    <n v="53989"/>
    <n v="5"/>
    <n v="18"/>
    <n v="1"/>
    <n v="2"/>
    <n v="20"/>
    <n v="41497"/>
  </r>
  <r>
    <x v="5"/>
    <x v="1"/>
    <s v="Divorced"/>
    <s v="High School"/>
    <s v="Sales Executive"/>
    <s v="Contract"/>
    <s v="Seattle"/>
    <n v="49"/>
    <n v="105451"/>
    <n v="10"/>
    <n v="17"/>
    <n v="4"/>
    <n v="9"/>
    <n v="20"/>
    <n v="40969"/>
  </r>
  <r>
    <x v="2"/>
    <x v="0"/>
    <s v="Divorced"/>
    <s v="Bachelor"/>
    <s v="Sales Executive"/>
    <s v="Intern"/>
    <s v="San Francisco"/>
    <n v="56"/>
    <n v="48990"/>
    <n v="28"/>
    <n v="13"/>
    <n v="6"/>
    <n v="6"/>
    <n v="46"/>
    <n v="39624"/>
  </r>
  <r>
    <x v="5"/>
    <x v="0"/>
    <s v="Widowed"/>
    <s v="Master"/>
    <s v="Manager"/>
    <s v="Contract"/>
    <s v="San Francisco"/>
    <n v="64"/>
    <n v="110360"/>
    <n v="21"/>
    <n v="17"/>
    <n v="7"/>
    <n v="8"/>
    <n v="40"/>
    <n v="41421"/>
  </r>
  <r>
    <x v="4"/>
    <x v="2"/>
    <s v="Single"/>
    <s v="High School"/>
    <s v="Analyst"/>
    <s v="Intern"/>
    <s v="Chicago"/>
    <n v="52"/>
    <n v="66081"/>
    <n v="7"/>
    <n v="4"/>
    <n v="11"/>
    <n v="1"/>
    <n v="35"/>
    <n v="41518"/>
  </r>
  <r>
    <x v="4"/>
    <x v="2"/>
    <s v="Widowed"/>
    <s v="PhD"/>
    <s v="HR Executive"/>
    <s v="Permanent"/>
    <s v="Boston"/>
    <n v="48"/>
    <n v="41033"/>
    <n v="3"/>
    <n v="1"/>
    <n v="13"/>
    <n v="5"/>
    <n v="59"/>
    <n v="42873"/>
  </r>
  <r>
    <x v="5"/>
    <x v="1"/>
    <s v="Single"/>
    <s v="Master"/>
    <s v="Engineer"/>
    <s v="Intern"/>
    <s v="New York"/>
    <n v="32"/>
    <n v="46241"/>
    <n v="20"/>
    <n v="1"/>
    <n v="11"/>
    <n v="1"/>
    <n v="45"/>
    <n v="37308"/>
  </r>
  <r>
    <x v="6"/>
    <x v="2"/>
    <s v="Divorced"/>
    <s v="Master"/>
    <s v="HR Executive"/>
    <s v="Contract"/>
    <s v="Seattle"/>
    <n v="59"/>
    <n v="35939"/>
    <n v="19"/>
    <n v="15"/>
    <n v="10"/>
    <n v="8"/>
    <n v="35"/>
    <n v="36681"/>
  </r>
  <r>
    <x v="1"/>
    <x v="2"/>
    <s v="Divorced"/>
    <s v="PhD"/>
    <s v="Sales Executive"/>
    <s v="Permanent"/>
    <s v="San Francisco"/>
    <n v="26"/>
    <n v="77562"/>
    <n v="35"/>
    <n v="13"/>
    <n v="3"/>
    <n v="8"/>
    <n v="47"/>
    <n v="38784"/>
  </r>
  <r>
    <x v="4"/>
    <x v="0"/>
    <s v="Divorced"/>
    <s v="High School"/>
    <s v="HR Executive"/>
    <s v="Intern"/>
    <s v="Seattle"/>
    <n v="29"/>
    <n v="65063"/>
    <n v="4"/>
    <n v="17"/>
    <n v="9"/>
    <n v="1"/>
    <n v="20"/>
    <n v="37331"/>
  </r>
  <r>
    <x v="5"/>
    <x v="2"/>
    <s v="Widowed"/>
    <s v="High School"/>
    <s v="Manager"/>
    <s v="Intern"/>
    <s v="San Francisco"/>
    <n v="55"/>
    <n v="106721"/>
    <n v="5"/>
    <n v="8"/>
    <n v="12"/>
    <n v="9"/>
    <n v="55"/>
    <n v="405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x v="0"/>
    <x v="0"/>
    <x v="0"/>
    <n v="107487"/>
    <n v="38"/>
    <n v="1"/>
    <n v="2"/>
    <n v="7"/>
    <n v="31"/>
    <x v="0"/>
    <x v="0"/>
  </r>
  <r>
    <x v="1"/>
    <x v="1"/>
    <x v="1"/>
    <x v="0"/>
    <x v="1"/>
    <x v="1"/>
    <x v="1"/>
    <x v="1"/>
    <n v="47438"/>
    <n v="27"/>
    <n v="4"/>
    <n v="11"/>
    <n v="1"/>
    <n v="44"/>
    <x v="1"/>
    <x v="1"/>
  </r>
  <r>
    <x v="2"/>
    <x v="0"/>
    <x v="1"/>
    <x v="1"/>
    <x v="2"/>
    <x v="1"/>
    <x v="2"/>
    <x v="2"/>
    <n v="78515"/>
    <n v="34"/>
    <n v="12"/>
    <n v="13"/>
    <n v="2"/>
    <n v="36"/>
    <x v="2"/>
    <x v="2"/>
  </r>
  <r>
    <x v="0"/>
    <x v="2"/>
    <x v="1"/>
    <x v="0"/>
    <x v="3"/>
    <x v="2"/>
    <x v="2"/>
    <x v="3"/>
    <n v="35744"/>
    <n v="15"/>
    <n v="10"/>
    <n v="7"/>
    <n v="1"/>
    <n v="45"/>
    <x v="3"/>
    <x v="3"/>
  </r>
  <r>
    <x v="3"/>
    <x v="2"/>
    <x v="0"/>
    <x v="0"/>
    <x v="2"/>
    <x v="1"/>
    <x v="3"/>
    <x v="4"/>
    <n v="113820"/>
    <n v="32"/>
    <n v="13"/>
    <n v="14"/>
    <n v="9"/>
    <n v="33"/>
    <x v="4"/>
    <x v="4"/>
  </r>
  <r>
    <x v="2"/>
    <x v="2"/>
    <x v="2"/>
    <x v="2"/>
    <x v="1"/>
    <x v="0"/>
    <x v="4"/>
    <x v="5"/>
    <n v="72417"/>
    <n v="21"/>
    <n v="14"/>
    <n v="8"/>
    <n v="9"/>
    <n v="55"/>
    <x v="5"/>
    <x v="5"/>
  </r>
  <r>
    <x v="2"/>
    <x v="2"/>
    <x v="2"/>
    <x v="3"/>
    <x v="4"/>
    <x v="2"/>
    <x v="4"/>
    <x v="6"/>
    <n v="37069"/>
    <n v="5"/>
    <n v="5"/>
    <n v="8"/>
    <n v="7"/>
    <n v="42"/>
    <x v="6"/>
    <x v="6"/>
  </r>
  <r>
    <x v="0"/>
    <x v="0"/>
    <x v="2"/>
    <x v="1"/>
    <x v="1"/>
    <x v="2"/>
    <x v="2"/>
    <x v="7"/>
    <n v="72359"/>
    <n v="6"/>
    <n v="4"/>
    <n v="11"/>
    <n v="3"/>
    <n v="25"/>
    <x v="7"/>
    <x v="7"/>
  </r>
  <r>
    <x v="4"/>
    <x v="1"/>
    <x v="0"/>
    <x v="1"/>
    <x v="5"/>
    <x v="2"/>
    <x v="4"/>
    <x v="8"/>
    <n v="49799"/>
    <n v="38"/>
    <n v="14"/>
    <n v="10"/>
    <n v="5"/>
    <n v="24"/>
    <x v="8"/>
    <x v="8"/>
  </r>
  <r>
    <x v="3"/>
    <x v="2"/>
    <x v="1"/>
    <x v="2"/>
    <x v="0"/>
    <x v="0"/>
    <x v="2"/>
    <x v="9"/>
    <n v="100188"/>
    <n v="22"/>
    <n v="10"/>
    <n v="11"/>
    <n v="4"/>
    <n v="44"/>
    <x v="9"/>
    <x v="9"/>
  </r>
  <r>
    <x v="0"/>
    <x v="1"/>
    <x v="2"/>
    <x v="2"/>
    <x v="0"/>
    <x v="1"/>
    <x v="3"/>
    <x v="10"/>
    <n v="119859"/>
    <n v="18"/>
    <n v="17"/>
    <n v="13"/>
    <n v="7"/>
    <n v="37"/>
    <x v="10"/>
    <x v="10"/>
  </r>
  <r>
    <x v="3"/>
    <x v="0"/>
    <x v="0"/>
    <x v="0"/>
    <x v="2"/>
    <x v="0"/>
    <x v="5"/>
    <x v="11"/>
    <n v="37597"/>
    <n v="14"/>
    <n v="10"/>
    <n v="7"/>
    <n v="9"/>
    <n v="32"/>
    <x v="11"/>
    <x v="11"/>
  </r>
  <r>
    <x v="3"/>
    <x v="0"/>
    <x v="2"/>
    <x v="1"/>
    <x v="3"/>
    <x v="2"/>
    <x v="2"/>
    <x v="12"/>
    <n v="77093"/>
    <n v="10"/>
    <n v="7"/>
    <n v="5"/>
    <n v="2"/>
    <n v="33"/>
    <x v="12"/>
    <x v="12"/>
  </r>
  <r>
    <x v="2"/>
    <x v="0"/>
    <x v="3"/>
    <x v="3"/>
    <x v="4"/>
    <x v="0"/>
    <x v="0"/>
    <x v="13"/>
    <n v="67226"/>
    <n v="13"/>
    <n v="16"/>
    <n v="1"/>
    <n v="8"/>
    <n v="47"/>
    <x v="13"/>
    <x v="13"/>
  </r>
  <r>
    <x v="1"/>
    <x v="2"/>
    <x v="2"/>
    <x v="2"/>
    <x v="6"/>
    <x v="0"/>
    <x v="4"/>
    <x v="14"/>
    <n v="102127"/>
    <n v="31"/>
    <n v="1"/>
    <n v="12"/>
    <n v="9"/>
    <n v="37"/>
    <x v="14"/>
    <x v="14"/>
  </r>
  <r>
    <x v="3"/>
    <x v="1"/>
    <x v="2"/>
    <x v="3"/>
    <x v="0"/>
    <x v="1"/>
    <x v="2"/>
    <x v="15"/>
    <n v="107362"/>
    <n v="30"/>
    <n v="17"/>
    <n v="9"/>
    <n v="9"/>
    <n v="47"/>
    <x v="15"/>
    <x v="15"/>
  </r>
  <r>
    <x v="5"/>
    <x v="1"/>
    <x v="1"/>
    <x v="3"/>
    <x v="5"/>
    <x v="1"/>
    <x v="2"/>
    <x v="11"/>
    <n v="56417"/>
    <n v="3"/>
    <n v="9"/>
    <n v="13"/>
    <n v="7"/>
    <n v="46"/>
    <x v="16"/>
    <x v="16"/>
  </r>
  <r>
    <x v="2"/>
    <x v="1"/>
    <x v="0"/>
    <x v="1"/>
    <x v="2"/>
    <x v="2"/>
    <x v="3"/>
    <x v="16"/>
    <n v="48693"/>
    <n v="30"/>
    <n v="6"/>
    <n v="7"/>
    <n v="9"/>
    <n v="51"/>
    <x v="17"/>
    <x v="17"/>
  </r>
  <r>
    <x v="4"/>
    <x v="0"/>
    <x v="1"/>
    <x v="1"/>
    <x v="2"/>
    <x v="0"/>
    <x v="4"/>
    <x v="5"/>
    <n v="109674"/>
    <n v="6"/>
    <n v="19"/>
    <n v="2"/>
    <n v="9"/>
    <n v="28"/>
    <x v="18"/>
    <x v="18"/>
  </r>
  <r>
    <x v="1"/>
    <x v="2"/>
    <x v="1"/>
    <x v="2"/>
    <x v="6"/>
    <x v="0"/>
    <x v="5"/>
    <x v="17"/>
    <n v="83161"/>
    <n v="29"/>
    <n v="13"/>
    <n v="6"/>
    <n v="3"/>
    <n v="59"/>
    <x v="19"/>
    <x v="19"/>
  </r>
  <r>
    <x v="5"/>
    <x v="0"/>
    <x v="1"/>
    <x v="1"/>
    <x v="5"/>
    <x v="1"/>
    <x v="3"/>
    <x v="18"/>
    <n v="32169"/>
    <n v="8"/>
    <n v="3"/>
    <n v="2"/>
    <n v="4"/>
    <n v="51"/>
    <x v="20"/>
    <x v="20"/>
  </r>
  <r>
    <x v="5"/>
    <x v="0"/>
    <x v="1"/>
    <x v="1"/>
    <x v="3"/>
    <x v="0"/>
    <x v="5"/>
    <x v="19"/>
    <n v="114092"/>
    <n v="33"/>
    <n v="7"/>
    <n v="1"/>
    <n v="2"/>
    <n v="39"/>
    <x v="21"/>
    <x v="21"/>
  </r>
  <r>
    <x v="4"/>
    <x v="1"/>
    <x v="1"/>
    <x v="1"/>
    <x v="5"/>
    <x v="0"/>
    <x v="3"/>
    <x v="10"/>
    <n v="52052"/>
    <n v="17"/>
    <n v="9"/>
    <n v="14"/>
    <n v="3"/>
    <n v="47"/>
    <x v="22"/>
    <x v="22"/>
  </r>
  <r>
    <x v="1"/>
    <x v="0"/>
    <x v="2"/>
    <x v="3"/>
    <x v="3"/>
    <x v="0"/>
    <x v="4"/>
    <x v="20"/>
    <n v="101849"/>
    <n v="11"/>
    <n v="5"/>
    <n v="7"/>
    <n v="5"/>
    <n v="52"/>
    <x v="23"/>
    <x v="23"/>
  </r>
  <r>
    <x v="2"/>
    <x v="1"/>
    <x v="1"/>
    <x v="2"/>
    <x v="5"/>
    <x v="1"/>
    <x v="6"/>
    <x v="15"/>
    <n v="103851"/>
    <n v="13"/>
    <n v="10"/>
    <n v="13"/>
    <n v="5"/>
    <n v="23"/>
    <x v="24"/>
    <x v="24"/>
  </r>
  <r>
    <x v="6"/>
    <x v="2"/>
    <x v="1"/>
    <x v="0"/>
    <x v="5"/>
    <x v="2"/>
    <x v="4"/>
    <x v="16"/>
    <n v="38036"/>
    <n v="11"/>
    <n v="17"/>
    <n v="2"/>
    <n v="6"/>
    <n v="53"/>
    <x v="25"/>
    <x v="25"/>
  </r>
  <r>
    <x v="1"/>
    <x v="1"/>
    <x v="0"/>
    <x v="3"/>
    <x v="1"/>
    <x v="2"/>
    <x v="4"/>
    <x v="17"/>
    <n v="61778"/>
    <n v="31"/>
    <n v="12"/>
    <n v="13"/>
    <n v="7"/>
    <n v="22"/>
    <x v="26"/>
    <x v="26"/>
  </r>
  <r>
    <x v="4"/>
    <x v="2"/>
    <x v="3"/>
    <x v="1"/>
    <x v="2"/>
    <x v="0"/>
    <x v="5"/>
    <x v="21"/>
    <n v="57734"/>
    <n v="28"/>
    <n v="16"/>
    <n v="14"/>
    <n v="7"/>
    <n v="45"/>
    <x v="27"/>
    <x v="27"/>
  </r>
  <r>
    <x v="5"/>
    <x v="1"/>
    <x v="2"/>
    <x v="3"/>
    <x v="5"/>
    <x v="2"/>
    <x v="5"/>
    <x v="21"/>
    <n v="53173"/>
    <n v="6"/>
    <n v="3"/>
    <n v="14"/>
    <n v="1"/>
    <n v="27"/>
    <x v="28"/>
    <x v="28"/>
  </r>
  <r>
    <x v="2"/>
    <x v="0"/>
    <x v="2"/>
    <x v="1"/>
    <x v="6"/>
    <x v="1"/>
    <x v="4"/>
    <x v="17"/>
    <n v="60403"/>
    <n v="16"/>
    <n v="9"/>
    <n v="2"/>
    <n v="2"/>
    <n v="25"/>
    <x v="29"/>
    <x v="29"/>
  </r>
  <r>
    <x v="1"/>
    <x v="0"/>
    <x v="2"/>
    <x v="1"/>
    <x v="5"/>
    <x v="1"/>
    <x v="4"/>
    <x v="22"/>
    <n v="96321"/>
    <n v="4"/>
    <n v="15"/>
    <n v="13"/>
    <n v="9"/>
    <n v="35"/>
    <x v="30"/>
    <x v="30"/>
  </r>
  <r>
    <x v="6"/>
    <x v="2"/>
    <x v="1"/>
    <x v="3"/>
    <x v="0"/>
    <x v="2"/>
    <x v="4"/>
    <x v="23"/>
    <n v="101675"/>
    <n v="35"/>
    <n v="5"/>
    <n v="11"/>
    <n v="2"/>
    <n v="43"/>
    <x v="31"/>
    <x v="31"/>
  </r>
  <r>
    <x v="6"/>
    <x v="2"/>
    <x v="1"/>
    <x v="2"/>
    <x v="2"/>
    <x v="2"/>
    <x v="5"/>
    <x v="8"/>
    <n v="36344"/>
    <n v="26"/>
    <n v="13"/>
    <n v="5"/>
    <n v="6"/>
    <n v="58"/>
    <x v="32"/>
    <x v="32"/>
  </r>
  <r>
    <x v="3"/>
    <x v="2"/>
    <x v="1"/>
    <x v="1"/>
    <x v="0"/>
    <x v="0"/>
    <x v="4"/>
    <x v="0"/>
    <n v="48800"/>
    <n v="12"/>
    <n v="14"/>
    <n v="14"/>
    <n v="1"/>
    <n v="49"/>
    <x v="33"/>
    <x v="33"/>
  </r>
  <r>
    <x v="3"/>
    <x v="1"/>
    <x v="0"/>
    <x v="2"/>
    <x v="2"/>
    <x v="2"/>
    <x v="4"/>
    <x v="24"/>
    <n v="55372"/>
    <n v="11"/>
    <n v="15"/>
    <n v="5"/>
    <n v="3"/>
    <n v="32"/>
    <x v="34"/>
    <x v="34"/>
  </r>
  <r>
    <x v="0"/>
    <x v="1"/>
    <x v="3"/>
    <x v="0"/>
    <x v="0"/>
    <x v="0"/>
    <x v="1"/>
    <x v="15"/>
    <n v="91516"/>
    <n v="37"/>
    <n v="16"/>
    <n v="7"/>
    <n v="2"/>
    <n v="24"/>
    <x v="35"/>
    <x v="35"/>
  </r>
  <r>
    <x v="4"/>
    <x v="2"/>
    <x v="1"/>
    <x v="1"/>
    <x v="5"/>
    <x v="0"/>
    <x v="6"/>
    <x v="24"/>
    <n v="50538"/>
    <n v="25"/>
    <n v="13"/>
    <n v="1"/>
    <n v="3"/>
    <n v="44"/>
    <x v="36"/>
    <x v="36"/>
  </r>
  <r>
    <x v="1"/>
    <x v="0"/>
    <x v="3"/>
    <x v="2"/>
    <x v="5"/>
    <x v="1"/>
    <x v="0"/>
    <x v="23"/>
    <n v="93918"/>
    <n v="18"/>
    <n v="17"/>
    <n v="8"/>
    <n v="5"/>
    <n v="39"/>
    <x v="37"/>
    <x v="37"/>
  </r>
  <r>
    <x v="1"/>
    <x v="1"/>
    <x v="0"/>
    <x v="2"/>
    <x v="1"/>
    <x v="1"/>
    <x v="6"/>
    <x v="17"/>
    <n v="44973"/>
    <n v="19"/>
    <n v="8"/>
    <n v="3"/>
    <n v="6"/>
    <n v="37"/>
    <x v="38"/>
    <x v="38"/>
  </r>
  <r>
    <x v="0"/>
    <x v="1"/>
    <x v="2"/>
    <x v="0"/>
    <x v="6"/>
    <x v="1"/>
    <x v="1"/>
    <x v="25"/>
    <n v="101155"/>
    <n v="23"/>
    <n v="2"/>
    <n v="4"/>
    <n v="9"/>
    <n v="37"/>
    <x v="39"/>
    <x v="39"/>
  </r>
  <r>
    <x v="5"/>
    <x v="1"/>
    <x v="1"/>
    <x v="2"/>
    <x v="0"/>
    <x v="1"/>
    <x v="0"/>
    <x v="20"/>
    <n v="89500"/>
    <n v="38"/>
    <n v="5"/>
    <n v="9"/>
    <n v="4"/>
    <n v="21"/>
    <x v="40"/>
    <x v="40"/>
  </r>
  <r>
    <x v="5"/>
    <x v="2"/>
    <x v="3"/>
    <x v="2"/>
    <x v="3"/>
    <x v="2"/>
    <x v="3"/>
    <x v="15"/>
    <n v="66575"/>
    <n v="18"/>
    <n v="6"/>
    <n v="4"/>
    <n v="7"/>
    <n v="29"/>
    <x v="41"/>
    <x v="41"/>
  </r>
  <r>
    <x v="0"/>
    <x v="2"/>
    <x v="3"/>
    <x v="0"/>
    <x v="1"/>
    <x v="1"/>
    <x v="4"/>
    <x v="9"/>
    <n v="72261"/>
    <n v="26"/>
    <n v="12"/>
    <n v="10"/>
    <n v="6"/>
    <n v="31"/>
    <x v="42"/>
    <x v="42"/>
  </r>
  <r>
    <x v="5"/>
    <x v="2"/>
    <x v="1"/>
    <x v="1"/>
    <x v="0"/>
    <x v="2"/>
    <x v="1"/>
    <x v="5"/>
    <n v="57716"/>
    <n v="6"/>
    <n v="18"/>
    <n v="12"/>
    <n v="2"/>
    <n v="32"/>
    <x v="43"/>
    <x v="43"/>
  </r>
  <r>
    <x v="3"/>
    <x v="2"/>
    <x v="2"/>
    <x v="2"/>
    <x v="0"/>
    <x v="1"/>
    <x v="3"/>
    <x v="26"/>
    <n v="33236"/>
    <n v="4"/>
    <n v="1"/>
    <n v="5"/>
    <n v="8"/>
    <n v="30"/>
    <x v="44"/>
    <x v="44"/>
  </r>
  <r>
    <x v="1"/>
    <x v="2"/>
    <x v="2"/>
    <x v="2"/>
    <x v="1"/>
    <x v="2"/>
    <x v="4"/>
    <x v="27"/>
    <n v="45848"/>
    <n v="29"/>
    <n v="17"/>
    <n v="7"/>
    <n v="7"/>
    <n v="38"/>
    <x v="45"/>
    <x v="45"/>
  </r>
  <r>
    <x v="0"/>
    <x v="0"/>
    <x v="2"/>
    <x v="2"/>
    <x v="5"/>
    <x v="0"/>
    <x v="5"/>
    <x v="23"/>
    <n v="32352"/>
    <n v="34"/>
    <n v="11"/>
    <n v="4"/>
    <n v="7"/>
    <n v="54"/>
    <x v="46"/>
    <x v="46"/>
  </r>
  <r>
    <x v="1"/>
    <x v="0"/>
    <x v="0"/>
    <x v="3"/>
    <x v="0"/>
    <x v="2"/>
    <x v="2"/>
    <x v="28"/>
    <n v="31932"/>
    <n v="17"/>
    <n v="10"/>
    <n v="14"/>
    <n v="8"/>
    <n v="58"/>
    <x v="47"/>
    <x v="47"/>
  </r>
  <r>
    <x v="6"/>
    <x v="2"/>
    <x v="3"/>
    <x v="0"/>
    <x v="5"/>
    <x v="2"/>
    <x v="1"/>
    <x v="29"/>
    <n v="106449"/>
    <n v="16"/>
    <n v="19"/>
    <n v="1"/>
    <n v="1"/>
    <n v="45"/>
    <x v="48"/>
    <x v="48"/>
  </r>
  <r>
    <x v="3"/>
    <x v="1"/>
    <x v="3"/>
    <x v="3"/>
    <x v="1"/>
    <x v="1"/>
    <x v="5"/>
    <x v="14"/>
    <n v="38556"/>
    <n v="2"/>
    <n v="14"/>
    <n v="9"/>
    <n v="1"/>
    <n v="33"/>
    <x v="49"/>
    <x v="49"/>
  </r>
  <r>
    <x v="2"/>
    <x v="2"/>
    <x v="3"/>
    <x v="0"/>
    <x v="5"/>
    <x v="2"/>
    <x v="1"/>
    <x v="8"/>
    <n v="116836"/>
    <n v="34"/>
    <n v="10"/>
    <n v="4"/>
    <n v="8"/>
    <n v="43"/>
    <x v="36"/>
    <x v="50"/>
  </r>
  <r>
    <x v="3"/>
    <x v="0"/>
    <x v="0"/>
    <x v="1"/>
    <x v="2"/>
    <x v="0"/>
    <x v="1"/>
    <x v="30"/>
    <n v="35498"/>
    <n v="8"/>
    <n v="15"/>
    <n v="9"/>
    <n v="4"/>
    <n v="20"/>
    <x v="50"/>
    <x v="51"/>
  </r>
  <r>
    <x v="0"/>
    <x v="0"/>
    <x v="3"/>
    <x v="1"/>
    <x v="3"/>
    <x v="0"/>
    <x v="5"/>
    <x v="3"/>
    <n v="106118"/>
    <n v="13"/>
    <n v="19"/>
    <n v="6"/>
    <n v="5"/>
    <n v="41"/>
    <x v="51"/>
    <x v="52"/>
  </r>
  <r>
    <x v="2"/>
    <x v="1"/>
    <x v="0"/>
    <x v="2"/>
    <x v="4"/>
    <x v="1"/>
    <x v="0"/>
    <x v="12"/>
    <n v="80098"/>
    <n v="8"/>
    <n v="4"/>
    <n v="1"/>
    <n v="8"/>
    <n v="42"/>
    <x v="52"/>
    <x v="53"/>
  </r>
  <r>
    <x v="6"/>
    <x v="0"/>
    <x v="2"/>
    <x v="0"/>
    <x v="0"/>
    <x v="0"/>
    <x v="6"/>
    <x v="15"/>
    <n v="94386"/>
    <n v="30"/>
    <n v="2"/>
    <n v="12"/>
    <n v="5"/>
    <n v="38"/>
    <x v="53"/>
    <x v="54"/>
  </r>
  <r>
    <x v="0"/>
    <x v="2"/>
    <x v="1"/>
    <x v="1"/>
    <x v="6"/>
    <x v="2"/>
    <x v="4"/>
    <x v="31"/>
    <n v="39569"/>
    <n v="32"/>
    <n v="9"/>
    <n v="3"/>
    <n v="4"/>
    <n v="37"/>
    <x v="54"/>
    <x v="55"/>
  </r>
  <r>
    <x v="4"/>
    <x v="1"/>
    <x v="3"/>
    <x v="0"/>
    <x v="3"/>
    <x v="0"/>
    <x v="1"/>
    <x v="26"/>
    <n v="86882"/>
    <n v="36"/>
    <n v="10"/>
    <n v="11"/>
    <n v="6"/>
    <n v="31"/>
    <x v="55"/>
    <x v="56"/>
  </r>
  <r>
    <x v="1"/>
    <x v="2"/>
    <x v="3"/>
    <x v="1"/>
    <x v="4"/>
    <x v="1"/>
    <x v="4"/>
    <x v="8"/>
    <n v="100393"/>
    <n v="30"/>
    <n v="11"/>
    <n v="2"/>
    <n v="5"/>
    <n v="47"/>
    <x v="56"/>
    <x v="57"/>
  </r>
  <r>
    <x v="6"/>
    <x v="2"/>
    <x v="2"/>
    <x v="3"/>
    <x v="5"/>
    <x v="2"/>
    <x v="2"/>
    <x v="31"/>
    <n v="30340"/>
    <n v="1"/>
    <n v="14"/>
    <n v="9"/>
    <n v="7"/>
    <n v="47"/>
    <x v="57"/>
    <x v="58"/>
  </r>
  <r>
    <x v="1"/>
    <x v="1"/>
    <x v="1"/>
    <x v="1"/>
    <x v="0"/>
    <x v="1"/>
    <x v="5"/>
    <x v="15"/>
    <n v="73949"/>
    <n v="39"/>
    <n v="7"/>
    <n v="12"/>
    <n v="7"/>
    <n v="52"/>
    <x v="58"/>
    <x v="59"/>
  </r>
  <r>
    <x v="5"/>
    <x v="2"/>
    <x v="0"/>
    <x v="3"/>
    <x v="5"/>
    <x v="2"/>
    <x v="4"/>
    <x v="18"/>
    <n v="112302"/>
    <n v="17"/>
    <n v="15"/>
    <n v="1"/>
    <n v="4"/>
    <n v="38"/>
    <x v="59"/>
    <x v="60"/>
  </r>
  <r>
    <x v="4"/>
    <x v="0"/>
    <x v="1"/>
    <x v="1"/>
    <x v="2"/>
    <x v="0"/>
    <x v="5"/>
    <x v="32"/>
    <n v="92443"/>
    <n v="20"/>
    <n v="19"/>
    <n v="13"/>
    <n v="5"/>
    <n v="47"/>
    <x v="60"/>
    <x v="61"/>
  </r>
  <r>
    <x v="4"/>
    <x v="2"/>
    <x v="2"/>
    <x v="2"/>
    <x v="1"/>
    <x v="1"/>
    <x v="4"/>
    <x v="33"/>
    <n v="104027"/>
    <n v="24"/>
    <n v="15"/>
    <n v="14"/>
    <n v="3"/>
    <n v="56"/>
    <x v="61"/>
    <x v="62"/>
  </r>
  <r>
    <x v="6"/>
    <x v="1"/>
    <x v="2"/>
    <x v="3"/>
    <x v="0"/>
    <x v="1"/>
    <x v="6"/>
    <x v="10"/>
    <n v="30138"/>
    <n v="22"/>
    <n v="8"/>
    <n v="9"/>
    <n v="4"/>
    <n v="45"/>
    <x v="62"/>
    <x v="63"/>
  </r>
  <r>
    <x v="4"/>
    <x v="1"/>
    <x v="1"/>
    <x v="1"/>
    <x v="4"/>
    <x v="2"/>
    <x v="6"/>
    <x v="26"/>
    <n v="30358"/>
    <n v="29"/>
    <n v="11"/>
    <n v="9"/>
    <n v="4"/>
    <n v="54"/>
    <x v="63"/>
    <x v="64"/>
  </r>
  <r>
    <x v="2"/>
    <x v="1"/>
    <x v="0"/>
    <x v="2"/>
    <x v="4"/>
    <x v="1"/>
    <x v="6"/>
    <x v="18"/>
    <n v="105250"/>
    <n v="22"/>
    <n v="9"/>
    <n v="8"/>
    <n v="3"/>
    <n v="53"/>
    <x v="64"/>
    <x v="65"/>
  </r>
  <r>
    <x v="4"/>
    <x v="2"/>
    <x v="0"/>
    <x v="3"/>
    <x v="2"/>
    <x v="2"/>
    <x v="6"/>
    <x v="3"/>
    <n v="115376"/>
    <n v="9"/>
    <n v="15"/>
    <n v="8"/>
    <n v="5"/>
    <n v="54"/>
    <x v="65"/>
    <x v="66"/>
  </r>
  <r>
    <x v="1"/>
    <x v="1"/>
    <x v="3"/>
    <x v="2"/>
    <x v="2"/>
    <x v="2"/>
    <x v="6"/>
    <x v="24"/>
    <n v="60654"/>
    <n v="37"/>
    <n v="1"/>
    <n v="11"/>
    <n v="5"/>
    <n v="59"/>
    <x v="66"/>
    <x v="67"/>
  </r>
  <r>
    <x v="1"/>
    <x v="1"/>
    <x v="0"/>
    <x v="0"/>
    <x v="0"/>
    <x v="2"/>
    <x v="6"/>
    <x v="7"/>
    <n v="55879"/>
    <n v="10"/>
    <n v="1"/>
    <n v="14"/>
    <n v="7"/>
    <n v="35"/>
    <x v="67"/>
    <x v="68"/>
  </r>
  <r>
    <x v="0"/>
    <x v="2"/>
    <x v="1"/>
    <x v="0"/>
    <x v="5"/>
    <x v="2"/>
    <x v="5"/>
    <x v="1"/>
    <n v="111532"/>
    <n v="36"/>
    <n v="19"/>
    <n v="12"/>
    <n v="4"/>
    <n v="57"/>
    <x v="68"/>
    <x v="69"/>
  </r>
  <r>
    <x v="1"/>
    <x v="0"/>
    <x v="2"/>
    <x v="3"/>
    <x v="6"/>
    <x v="0"/>
    <x v="1"/>
    <x v="34"/>
    <n v="85778"/>
    <n v="37"/>
    <n v="3"/>
    <n v="1"/>
    <n v="4"/>
    <n v="32"/>
    <x v="69"/>
    <x v="70"/>
  </r>
  <r>
    <x v="0"/>
    <x v="2"/>
    <x v="3"/>
    <x v="1"/>
    <x v="4"/>
    <x v="2"/>
    <x v="4"/>
    <x v="11"/>
    <n v="67772"/>
    <n v="28"/>
    <n v="10"/>
    <n v="11"/>
    <n v="9"/>
    <n v="42"/>
    <x v="70"/>
    <x v="71"/>
  </r>
  <r>
    <x v="1"/>
    <x v="1"/>
    <x v="3"/>
    <x v="3"/>
    <x v="4"/>
    <x v="1"/>
    <x v="6"/>
    <x v="13"/>
    <n v="88478"/>
    <n v="28"/>
    <n v="8"/>
    <n v="8"/>
    <n v="6"/>
    <n v="41"/>
    <x v="71"/>
    <x v="72"/>
  </r>
  <r>
    <x v="2"/>
    <x v="1"/>
    <x v="2"/>
    <x v="2"/>
    <x v="2"/>
    <x v="0"/>
    <x v="5"/>
    <x v="28"/>
    <n v="94353"/>
    <n v="21"/>
    <n v="15"/>
    <n v="10"/>
    <n v="4"/>
    <n v="35"/>
    <x v="72"/>
    <x v="73"/>
  </r>
  <r>
    <x v="0"/>
    <x v="2"/>
    <x v="0"/>
    <x v="1"/>
    <x v="3"/>
    <x v="1"/>
    <x v="5"/>
    <x v="21"/>
    <n v="56762"/>
    <n v="24"/>
    <n v="10"/>
    <n v="14"/>
    <n v="2"/>
    <n v="47"/>
    <x v="73"/>
    <x v="74"/>
  </r>
  <r>
    <x v="3"/>
    <x v="0"/>
    <x v="2"/>
    <x v="0"/>
    <x v="2"/>
    <x v="0"/>
    <x v="5"/>
    <x v="20"/>
    <n v="43283"/>
    <n v="2"/>
    <n v="1"/>
    <n v="3"/>
    <n v="6"/>
    <n v="54"/>
    <x v="74"/>
    <x v="75"/>
  </r>
  <r>
    <x v="5"/>
    <x v="1"/>
    <x v="0"/>
    <x v="1"/>
    <x v="6"/>
    <x v="2"/>
    <x v="1"/>
    <x v="2"/>
    <n v="93922"/>
    <n v="8"/>
    <n v="18"/>
    <n v="11"/>
    <n v="2"/>
    <n v="27"/>
    <x v="75"/>
    <x v="76"/>
  </r>
  <r>
    <x v="6"/>
    <x v="1"/>
    <x v="2"/>
    <x v="0"/>
    <x v="5"/>
    <x v="0"/>
    <x v="4"/>
    <x v="7"/>
    <n v="69420"/>
    <n v="27"/>
    <n v="2"/>
    <n v="7"/>
    <n v="5"/>
    <n v="41"/>
    <x v="76"/>
    <x v="77"/>
  </r>
  <r>
    <x v="1"/>
    <x v="1"/>
    <x v="1"/>
    <x v="1"/>
    <x v="5"/>
    <x v="0"/>
    <x v="1"/>
    <x v="19"/>
    <n v="85568"/>
    <n v="22"/>
    <n v="19"/>
    <n v="11"/>
    <n v="6"/>
    <n v="40"/>
    <x v="77"/>
    <x v="78"/>
  </r>
  <r>
    <x v="4"/>
    <x v="2"/>
    <x v="0"/>
    <x v="1"/>
    <x v="3"/>
    <x v="1"/>
    <x v="0"/>
    <x v="6"/>
    <n v="115090"/>
    <n v="37"/>
    <n v="13"/>
    <n v="1"/>
    <n v="4"/>
    <n v="45"/>
    <x v="78"/>
    <x v="79"/>
  </r>
  <r>
    <x v="1"/>
    <x v="1"/>
    <x v="1"/>
    <x v="1"/>
    <x v="4"/>
    <x v="1"/>
    <x v="3"/>
    <x v="0"/>
    <n v="50219"/>
    <n v="27"/>
    <n v="1"/>
    <n v="1"/>
    <n v="3"/>
    <n v="59"/>
    <x v="79"/>
    <x v="80"/>
  </r>
  <r>
    <x v="4"/>
    <x v="0"/>
    <x v="3"/>
    <x v="2"/>
    <x v="2"/>
    <x v="2"/>
    <x v="5"/>
    <x v="35"/>
    <n v="87169"/>
    <n v="29"/>
    <n v="2"/>
    <n v="10"/>
    <n v="7"/>
    <n v="40"/>
    <x v="80"/>
    <x v="81"/>
  </r>
  <r>
    <x v="5"/>
    <x v="1"/>
    <x v="2"/>
    <x v="2"/>
    <x v="5"/>
    <x v="0"/>
    <x v="0"/>
    <x v="9"/>
    <n v="104965"/>
    <n v="3"/>
    <n v="16"/>
    <n v="13"/>
    <n v="2"/>
    <n v="44"/>
    <x v="81"/>
    <x v="82"/>
  </r>
  <r>
    <x v="5"/>
    <x v="1"/>
    <x v="3"/>
    <x v="3"/>
    <x v="6"/>
    <x v="0"/>
    <x v="2"/>
    <x v="23"/>
    <n v="76840"/>
    <n v="13"/>
    <n v="15"/>
    <n v="5"/>
    <n v="6"/>
    <n v="20"/>
    <x v="82"/>
    <x v="83"/>
  </r>
  <r>
    <x v="5"/>
    <x v="0"/>
    <x v="3"/>
    <x v="3"/>
    <x v="0"/>
    <x v="0"/>
    <x v="6"/>
    <x v="34"/>
    <n v="74695"/>
    <n v="10"/>
    <n v="13"/>
    <n v="5"/>
    <n v="4"/>
    <n v="25"/>
    <x v="83"/>
    <x v="84"/>
  </r>
  <r>
    <x v="4"/>
    <x v="1"/>
    <x v="3"/>
    <x v="0"/>
    <x v="1"/>
    <x v="2"/>
    <x v="3"/>
    <x v="5"/>
    <n v="114754"/>
    <n v="36"/>
    <n v="16"/>
    <n v="8"/>
    <n v="6"/>
    <n v="42"/>
    <x v="84"/>
    <x v="85"/>
  </r>
  <r>
    <x v="1"/>
    <x v="2"/>
    <x v="3"/>
    <x v="2"/>
    <x v="1"/>
    <x v="2"/>
    <x v="6"/>
    <x v="18"/>
    <n v="107988"/>
    <n v="9"/>
    <n v="17"/>
    <n v="7"/>
    <n v="4"/>
    <n v="42"/>
    <x v="85"/>
    <x v="86"/>
  </r>
  <r>
    <x v="5"/>
    <x v="2"/>
    <x v="2"/>
    <x v="0"/>
    <x v="1"/>
    <x v="2"/>
    <x v="1"/>
    <x v="10"/>
    <n v="88342"/>
    <n v="27"/>
    <n v="7"/>
    <n v="8"/>
    <n v="4"/>
    <n v="42"/>
    <x v="86"/>
    <x v="87"/>
  </r>
  <r>
    <x v="2"/>
    <x v="2"/>
    <x v="3"/>
    <x v="3"/>
    <x v="4"/>
    <x v="2"/>
    <x v="3"/>
    <x v="36"/>
    <n v="48951"/>
    <n v="34"/>
    <n v="17"/>
    <n v="6"/>
    <n v="4"/>
    <n v="51"/>
    <x v="87"/>
    <x v="88"/>
  </r>
  <r>
    <x v="0"/>
    <x v="0"/>
    <x v="2"/>
    <x v="0"/>
    <x v="2"/>
    <x v="2"/>
    <x v="4"/>
    <x v="4"/>
    <n v="31307"/>
    <n v="1"/>
    <n v="7"/>
    <n v="6"/>
    <n v="9"/>
    <n v="49"/>
    <x v="88"/>
    <x v="89"/>
  </r>
  <r>
    <x v="4"/>
    <x v="1"/>
    <x v="2"/>
    <x v="3"/>
    <x v="3"/>
    <x v="1"/>
    <x v="0"/>
    <x v="8"/>
    <n v="110388"/>
    <n v="32"/>
    <n v="13"/>
    <n v="2"/>
    <n v="7"/>
    <n v="32"/>
    <x v="89"/>
    <x v="90"/>
  </r>
  <r>
    <x v="4"/>
    <x v="2"/>
    <x v="1"/>
    <x v="2"/>
    <x v="5"/>
    <x v="0"/>
    <x v="4"/>
    <x v="34"/>
    <n v="65428"/>
    <n v="25"/>
    <n v="5"/>
    <n v="6"/>
    <n v="3"/>
    <n v="37"/>
    <x v="90"/>
    <x v="91"/>
  </r>
  <r>
    <x v="1"/>
    <x v="0"/>
    <x v="0"/>
    <x v="1"/>
    <x v="0"/>
    <x v="0"/>
    <x v="1"/>
    <x v="37"/>
    <n v="105774"/>
    <n v="29"/>
    <n v="17"/>
    <n v="5"/>
    <n v="3"/>
    <n v="42"/>
    <x v="91"/>
    <x v="92"/>
  </r>
  <r>
    <x v="4"/>
    <x v="1"/>
    <x v="0"/>
    <x v="2"/>
    <x v="6"/>
    <x v="0"/>
    <x v="6"/>
    <x v="31"/>
    <n v="68975"/>
    <n v="7"/>
    <n v="3"/>
    <n v="13"/>
    <n v="6"/>
    <n v="34"/>
    <x v="92"/>
    <x v="93"/>
  </r>
  <r>
    <x v="4"/>
    <x v="0"/>
    <x v="2"/>
    <x v="0"/>
    <x v="0"/>
    <x v="0"/>
    <x v="3"/>
    <x v="26"/>
    <n v="31140"/>
    <n v="3"/>
    <n v="7"/>
    <n v="3"/>
    <n v="6"/>
    <n v="52"/>
    <x v="93"/>
    <x v="94"/>
  </r>
  <r>
    <x v="5"/>
    <x v="2"/>
    <x v="1"/>
    <x v="0"/>
    <x v="6"/>
    <x v="0"/>
    <x v="4"/>
    <x v="38"/>
    <n v="54842"/>
    <n v="20"/>
    <n v="17"/>
    <n v="6"/>
    <n v="4"/>
    <n v="40"/>
    <x v="94"/>
    <x v="95"/>
  </r>
  <r>
    <x v="1"/>
    <x v="2"/>
    <x v="2"/>
    <x v="2"/>
    <x v="4"/>
    <x v="0"/>
    <x v="4"/>
    <x v="13"/>
    <n v="56421"/>
    <n v="20"/>
    <n v="7"/>
    <n v="8"/>
    <n v="9"/>
    <n v="58"/>
    <x v="95"/>
    <x v="96"/>
  </r>
  <r>
    <x v="5"/>
    <x v="2"/>
    <x v="2"/>
    <x v="2"/>
    <x v="2"/>
    <x v="0"/>
    <x v="6"/>
    <x v="30"/>
    <n v="31708"/>
    <n v="30"/>
    <n v="1"/>
    <n v="9"/>
    <n v="4"/>
    <n v="42"/>
    <x v="96"/>
    <x v="97"/>
  </r>
  <r>
    <x v="0"/>
    <x v="0"/>
    <x v="2"/>
    <x v="3"/>
    <x v="1"/>
    <x v="0"/>
    <x v="3"/>
    <x v="21"/>
    <n v="33630"/>
    <n v="35"/>
    <n v="17"/>
    <n v="1"/>
    <n v="9"/>
    <n v="46"/>
    <x v="97"/>
    <x v="98"/>
  </r>
  <r>
    <x v="0"/>
    <x v="0"/>
    <x v="1"/>
    <x v="0"/>
    <x v="2"/>
    <x v="1"/>
    <x v="0"/>
    <x v="9"/>
    <n v="49595"/>
    <n v="35"/>
    <n v="17"/>
    <n v="3"/>
    <n v="4"/>
    <n v="37"/>
    <x v="98"/>
    <x v="99"/>
  </r>
  <r>
    <x v="5"/>
    <x v="2"/>
    <x v="0"/>
    <x v="0"/>
    <x v="4"/>
    <x v="0"/>
    <x v="6"/>
    <x v="24"/>
    <n v="106021"/>
    <n v="39"/>
    <n v="11"/>
    <n v="3"/>
    <n v="2"/>
    <n v="43"/>
    <x v="99"/>
    <x v="100"/>
  </r>
  <r>
    <x v="0"/>
    <x v="0"/>
    <x v="1"/>
    <x v="2"/>
    <x v="3"/>
    <x v="1"/>
    <x v="4"/>
    <x v="14"/>
    <n v="58308"/>
    <n v="27"/>
    <n v="3"/>
    <n v="11"/>
    <n v="2"/>
    <n v="59"/>
    <x v="100"/>
    <x v="101"/>
  </r>
  <r>
    <x v="1"/>
    <x v="2"/>
    <x v="3"/>
    <x v="1"/>
    <x v="3"/>
    <x v="2"/>
    <x v="0"/>
    <x v="25"/>
    <n v="74789"/>
    <n v="26"/>
    <n v="15"/>
    <n v="8"/>
    <n v="5"/>
    <n v="26"/>
    <x v="101"/>
    <x v="102"/>
  </r>
  <r>
    <x v="6"/>
    <x v="2"/>
    <x v="1"/>
    <x v="0"/>
    <x v="4"/>
    <x v="0"/>
    <x v="0"/>
    <x v="1"/>
    <n v="85690"/>
    <n v="14"/>
    <n v="11"/>
    <n v="1"/>
    <n v="4"/>
    <n v="39"/>
    <x v="102"/>
    <x v="103"/>
  </r>
  <r>
    <x v="5"/>
    <x v="1"/>
    <x v="1"/>
    <x v="1"/>
    <x v="6"/>
    <x v="2"/>
    <x v="6"/>
    <x v="1"/>
    <n v="56086"/>
    <n v="17"/>
    <n v="16"/>
    <n v="5"/>
    <n v="7"/>
    <n v="46"/>
    <x v="103"/>
    <x v="104"/>
  </r>
  <r>
    <x v="2"/>
    <x v="0"/>
    <x v="1"/>
    <x v="2"/>
    <x v="5"/>
    <x v="2"/>
    <x v="4"/>
    <x v="33"/>
    <n v="46859"/>
    <n v="18"/>
    <n v="9"/>
    <n v="3"/>
    <n v="5"/>
    <n v="25"/>
    <x v="104"/>
    <x v="105"/>
  </r>
  <r>
    <x v="2"/>
    <x v="2"/>
    <x v="1"/>
    <x v="2"/>
    <x v="5"/>
    <x v="2"/>
    <x v="1"/>
    <x v="19"/>
    <n v="37684"/>
    <n v="29"/>
    <n v="1"/>
    <n v="2"/>
    <n v="6"/>
    <n v="46"/>
    <x v="105"/>
    <x v="106"/>
  </r>
  <r>
    <x v="4"/>
    <x v="2"/>
    <x v="0"/>
    <x v="3"/>
    <x v="6"/>
    <x v="1"/>
    <x v="4"/>
    <x v="26"/>
    <n v="31207"/>
    <n v="20"/>
    <n v="16"/>
    <n v="8"/>
    <n v="4"/>
    <n v="28"/>
    <x v="106"/>
    <x v="107"/>
  </r>
  <r>
    <x v="0"/>
    <x v="0"/>
    <x v="3"/>
    <x v="0"/>
    <x v="3"/>
    <x v="2"/>
    <x v="5"/>
    <x v="27"/>
    <n v="76099"/>
    <n v="27"/>
    <n v="9"/>
    <n v="3"/>
    <n v="2"/>
    <n v="50"/>
    <x v="107"/>
    <x v="108"/>
  </r>
  <r>
    <x v="2"/>
    <x v="1"/>
    <x v="0"/>
    <x v="1"/>
    <x v="3"/>
    <x v="2"/>
    <x v="3"/>
    <x v="11"/>
    <n v="97496"/>
    <n v="18"/>
    <n v="19"/>
    <n v="7"/>
    <n v="9"/>
    <n v="40"/>
    <x v="108"/>
    <x v="109"/>
  </r>
  <r>
    <x v="4"/>
    <x v="1"/>
    <x v="0"/>
    <x v="3"/>
    <x v="3"/>
    <x v="2"/>
    <x v="2"/>
    <x v="18"/>
    <n v="96093"/>
    <n v="4"/>
    <n v="12"/>
    <n v="12"/>
    <n v="7"/>
    <n v="45"/>
    <x v="109"/>
    <x v="110"/>
  </r>
  <r>
    <x v="6"/>
    <x v="2"/>
    <x v="1"/>
    <x v="0"/>
    <x v="2"/>
    <x v="0"/>
    <x v="1"/>
    <x v="22"/>
    <n v="59689"/>
    <n v="1"/>
    <n v="19"/>
    <n v="11"/>
    <n v="4"/>
    <n v="59"/>
    <x v="110"/>
    <x v="111"/>
  </r>
  <r>
    <x v="1"/>
    <x v="0"/>
    <x v="2"/>
    <x v="3"/>
    <x v="3"/>
    <x v="0"/>
    <x v="0"/>
    <x v="34"/>
    <n v="78651"/>
    <n v="1"/>
    <n v="9"/>
    <n v="1"/>
    <n v="3"/>
    <n v="32"/>
    <x v="111"/>
    <x v="112"/>
  </r>
  <r>
    <x v="1"/>
    <x v="1"/>
    <x v="2"/>
    <x v="2"/>
    <x v="0"/>
    <x v="1"/>
    <x v="1"/>
    <x v="4"/>
    <n v="43893"/>
    <n v="26"/>
    <n v="7"/>
    <n v="6"/>
    <n v="3"/>
    <n v="42"/>
    <x v="112"/>
    <x v="113"/>
  </r>
  <r>
    <x v="1"/>
    <x v="0"/>
    <x v="0"/>
    <x v="0"/>
    <x v="1"/>
    <x v="1"/>
    <x v="3"/>
    <x v="29"/>
    <n v="96418"/>
    <n v="20"/>
    <n v="14"/>
    <n v="3"/>
    <n v="9"/>
    <n v="39"/>
    <x v="113"/>
    <x v="114"/>
  </r>
  <r>
    <x v="2"/>
    <x v="0"/>
    <x v="0"/>
    <x v="3"/>
    <x v="3"/>
    <x v="0"/>
    <x v="0"/>
    <x v="19"/>
    <n v="90011"/>
    <n v="23"/>
    <n v="19"/>
    <n v="8"/>
    <n v="5"/>
    <n v="56"/>
    <x v="114"/>
    <x v="115"/>
  </r>
  <r>
    <x v="6"/>
    <x v="2"/>
    <x v="1"/>
    <x v="3"/>
    <x v="6"/>
    <x v="1"/>
    <x v="3"/>
    <x v="4"/>
    <n v="68635"/>
    <n v="10"/>
    <n v="19"/>
    <n v="6"/>
    <n v="3"/>
    <n v="47"/>
    <x v="115"/>
    <x v="116"/>
  </r>
  <r>
    <x v="2"/>
    <x v="1"/>
    <x v="0"/>
    <x v="1"/>
    <x v="1"/>
    <x v="0"/>
    <x v="0"/>
    <x v="12"/>
    <n v="86115"/>
    <n v="11"/>
    <n v="2"/>
    <n v="12"/>
    <n v="5"/>
    <n v="36"/>
    <x v="116"/>
    <x v="117"/>
  </r>
  <r>
    <x v="0"/>
    <x v="2"/>
    <x v="1"/>
    <x v="3"/>
    <x v="2"/>
    <x v="2"/>
    <x v="1"/>
    <x v="39"/>
    <n v="108405"/>
    <n v="5"/>
    <n v="9"/>
    <n v="2"/>
    <n v="2"/>
    <n v="47"/>
    <x v="117"/>
    <x v="118"/>
  </r>
  <r>
    <x v="2"/>
    <x v="1"/>
    <x v="2"/>
    <x v="0"/>
    <x v="6"/>
    <x v="2"/>
    <x v="0"/>
    <x v="21"/>
    <n v="102702"/>
    <n v="1"/>
    <n v="13"/>
    <n v="6"/>
    <n v="4"/>
    <n v="21"/>
    <x v="118"/>
    <x v="119"/>
  </r>
  <r>
    <x v="6"/>
    <x v="1"/>
    <x v="2"/>
    <x v="0"/>
    <x v="1"/>
    <x v="1"/>
    <x v="0"/>
    <x v="6"/>
    <n v="108518"/>
    <n v="17"/>
    <n v="15"/>
    <n v="7"/>
    <n v="2"/>
    <n v="44"/>
    <x v="119"/>
    <x v="120"/>
  </r>
  <r>
    <x v="6"/>
    <x v="1"/>
    <x v="3"/>
    <x v="1"/>
    <x v="6"/>
    <x v="0"/>
    <x v="5"/>
    <x v="29"/>
    <n v="102805"/>
    <n v="22"/>
    <n v="3"/>
    <n v="5"/>
    <n v="2"/>
    <n v="25"/>
    <x v="120"/>
    <x v="121"/>
  </r>
  <r>
    <x v="0"/>
    <x v="1"/>
    <x v="2"/>
    <x v="0"/>
    <x v="2"/>
    <x v="0"/>
    <x v="4"/>
    <x v="37"/>
    <n v="88954"/>
    <n v="34"/>
    <n v="11"/>
    <n v="3"/>
    <n v="8"/>
    <n v="30"/>
    <x v="121"/>
    <x v="122"/>
  </r>
  <r>
    <x v="6"/>
    <x v="1"/>
    <x v="0"/>
    <x v="2"/>
    <x v="0"/>
    <x v="1"/>
    <x v="4"/>
    <x v="9"/>
    <n v="58064"/>
    <n v="29"/>
    <n v="14"/>
    <n v="4"/>
    <n v="1"/>
    <n v="57"/>
    <x v="122"/>
    <x v="123"/>
  </r>
  <r>
    <x v="6"/>
    <x v="0"/>
    <x v="2"/>
    <x v="0"/>
    <x v="2"/>
    <x v="0"/>
    <x v="2"/>
    <x v="35"/>
    <n v="109063"/>
    <n v="4"/>
    <n v="8"/>
    <n v="4"/>
    <n v="7"/>
    <n v="25"/>
    <x v="123"/>
    <x v="124"/>
  </r>
  <r>
    <x v="1"/>
    <x v="2"/>
    <x v="1"/>
    <x v="0"/>
    <x v="2"/>
    <x v="2"/>
    <x v="2"/>
    <x v="25"/>
    <n v="32454"/>
    <n v="5"/>
    <n v="18"/>
    <n v="6"/>
    <n v="5"/>
    <n v="30"/>
    <x v="124"/>
    <x v="125"/>
  </r>
  <r>
    <x v="0"/>
    <x v="0"/>
    <x v="2"/>
    <x v="3"/>
    <x v="6"/>
    <x v="1"/>
    <x v="5"/>
    <x v="22"/>
    <n v="50878"/>
    <n v="11"/>
    <n v="19"/>
    <n v="10"/>
    <n v="8"/>
    <n v="33"/>
    <x v="125"/>
    <x v="126"/>
  </r>
  <r>
    <x v="3"/>
    <x v="1"/>
    <x v="3"/>
    <x v="3"/>
    <x v="4"/>
    <x v="1"/>
    <x v="2"/>
    <x v="8"/>
    <n v="81098"/>
    <n v="21"/>
    <n v="16"/>
    <n v="1"/>
    <n v="1"/>
    <n v="21"/>
    <x v="126"/>
    <x v="127"/>
  </r>
  <r>
    <x v="3"/>
    <x v="2"/>
    <x v="2"/>
    <x v="0"/>
    <x v="5"/>
    <x v="0"/>
    <x v="3"/>
    <x v="39"/>
    <n v="92154"/>
    <n v="35"/>
    <n v="2"/>
    <n v="11"/>
    <n v="7"/>
    <n v="59"/>
    <x v="127"/>
    <x v="128"/>
  </r>
  <r>
    <x v="6"/>
    <x v="1"/>
    <x v="1"/>
    <x v="1"/>
    <x v="3"/>
    <x v="1"/>
    <x v="1"/>
    <x v="40"/>
    <n v="42991"/>
    <n v="12"/>
    <n v="8"/>
    <n v="4"/>
    <n v="5"/>
    <n v="22"/>
    <x v="128"/>
    <x v="129"/>
  </r>
  <r>
    <x v="3"/>
    <x v="2"/>
    <x v="1"/>
    <x v="3"/>
    <x v="3"/>
    <x v="0"/>
    <x v="6"/>
    <x v="17"/>
    <n v="98344"/>
    <n v="26"/>
    <n v="6"/>
    <n v="10"/>
    <n v="4"/>
    <n v="54"/>
    <x v="129"/>
    <x v="130"/>
  </r>
  <r>
    <x v="3"/>
    <x v="0"/>
    <x v="0"/>
    <x v="1"/>
    <x v="0"/>
    <x v="0"/>
    <x v="3"/>
    <x v="12"/>
    <n v="66593"/>
    <n v="19"/>
    <n v="12"/>
    <n v="13"/>
    <n v="7"/>
    <n v="52"/>
    <x v="130"/>
    <x v="131"/>
  </r>
  <r>
    <x v="6"/>
    <x v="2"/>
    <x v="2"/>
    <x v="0"/>
    <x v="0"/>
    <x v="0"/>
    <x v="6"/>
    <x v="18"/>
    <n v="66304"/>
    <n v="7"/>
    <n v="15"/>
    <n v="4"/>
    <n v="2"/>
    <n v="43"/>
    <x v="131"/>
    <x v="132"/>
  </r>
  <r>
    <x v="3"/>
    <x v="2"/>
    <x v="1"/>
    <x v="0"/>
    <x v="3"/>
    <x v="0"/>
    <x v="6"/>
    <x v="27"/>
    <n v="60386"/>
    <n v="7"/>
    <n v="8"/>
    <n v="10"/>
    <n v="1"/>
    <n v="38"/>
    <x v="132"/>
    <x v="133"/>
  </r>
  <r>
    <x v="2"/>
    <x v="2"/>
    <x v="3"/>
    <x v="2"/>
    <x v="5"/>
    <x v="0"/>
    <x v="5"/>
    <x v="41"/>
    <n v="85220"/>
    <n v="26"/>
    <n v="4"/>
    <n v="1"/>
    <n v="1"/>
    <n v="37"/>
    <x v="133"/>
    <x v="134"/>
  </r>
  <r>
    <x v="4"/>
    <x v="2"/>
    <x v="0"/>
    <x v="3"/>
    <x v="3"/>
    <x v="1"/>
    <x v="3"/>
    <x v="33"/>
    <n v="99338"/>
    <n v="5"/>
    <n v="15"/>
    <n v="9"/>
    <n v="1"/>
    <n v="43"/>
    <x v="134"/>
    <x v="135"/>
  </r>
  <r>
    <x v="0"/>
    <x v="2"/>
    <x v="3"/>
    <x v="0"/>
    <x v="4"/>
    <x v="2"/>
    <x v="5"/>
    <x v="0"/>
    <n v="51083"/>
    <n v="21"/>
    <n v="17"/>
    <n v="4"/>
    <n v="5"/>
    <n v="54"/>
    <x v="135"/>
    <x v="136"/>
  </r>
  <r>
    <x v="4"/>
    <x v="1"/>
    <x v="2"/>
    <x v="2"/>
    <x v="5"/>
    <x v="2"/>
    <x v="0"/>
    <x v="7"/>
    <n v="48354"/>
    <n v="14"/>
    <n v="13"/>
    <n v="7"/>
    <n v="7"/>
    <n v="20"/>
    <x v="136"/>
    <x v="137"/>
  </r>
  <r>
    <x v="6"/>
    <x v="2"/>
    <x v="2"/>
    <x v="3"/>
    <x v="0"/>
    <x v="1"/>
    <x v="6"/>
    <x v="1"/>
    <n v="52190"/>
    <n v="4"/>
    <n v="18"/>
    <n v="12"/>
    <n v="2"/>
    <n v="55"/>
    <x v="137"/>
    <x v="138"/>
  </r>
  <r>
    <x v="1"/>
    <x v="2"/>
    <x v="2"/>
    <x v="0"/>
    <x v="1"/>
    <x v="1"/>
    <x v="1"/>
    <x v="11"/>
    <n v="36142"/>
    <n v="23"/>
    <n v="2"/>
    <n v="14"/>
    <n v="8"/>
    <n v="44"/>
    <x v="138"/>
    <x v="139"/>
  </r>
  <r>
    <x v="0"/>
    <x v="0"/>
    <x v="0"/>
    <x v="0"/>
    <x v="6"/>
    <x v="2"/>
    <x v="2"/>
    <x v="12"/>
    <n v="58398"/>
    <n v="20"/>
    <n v="13"/>
    <n v="3"/>
    <n v="4"/>
    <n v="53"/>
    <x v="139"/>
    <x v="140"/>
  </r>
  <r>
    <x v="6"/>
    <x v="2"/>
    <x v="1"/>
    <x v="3"/>
    <x v="4"/>
    <x v="2"/>
    <x v="1"/>
    <x v="7"/>
    <n v="81971"/>
    <n v="15"/>
    <n v="13"/>
    <n v="10"/>
    <n v="3"/>
    <n v="44"/>
    <x v="140"/>
    <x v="141"/>
  </r>
  <r>
    <x v="1"/>
    <x v="0"/>
    <x v="0"/>
    <x v="3"/>
    <x v="4"/>
    <x v="2"/>
    <x v="2"/>
    <x v="30"/>
    <n v="71862"/>
    <n v="29"/>
    <n v="15"/>
    <n v="12"/>
    <n v="8"/>
    <n v="35"/>
    <x v="141"/>
    <x v="142"/>
  </r>
  <r>
    <x v="4"/>
    <x v="1"/>
    <x v="3"/>
    <x v="3"/>
    <x v="0"/>
    <x v="2"/>
    <x v="6"/>
    <x v="17"/>
    <n v="83410"/>
    <n v="8"/>
    <n v="10"/>
    <n v="3"/>
    <n v="2"/>
    <n v="53"/>
    <x v="142"/>
    <x v="143"/>
  </r>
  <r>
    <x v="6"/>
    <x v="2"/>
    <x v="0"/>
    <x v="0"/>
    <x v="0"/>
    <x v="2"/>
    <x v="6"/>
    <x v="3"/>
    <n v="49503"/>
    <n v="19"/>
    <n v="3"/>
    <n v="14"/>
    <n v="3"/>
    <n v="48"/>
    <x v="143"/>
    <x v="144"/>
  </r>
  <r>
    <x v="0"/>
    <x v="0"/>
    <x v="3"/>
    <x v="0"/>
    <x v="2"/>
    <x v="0"/>
    <x v="6"/>
    <x v="0"/>
    <n v="78456"/>
    <n v="39"/>
    <n v="19"/>
    <n v="8"/>
    <n v="3"/>
    <n v="38"/>
    <x v="144"/>
    <x v="145"/>
  </r>
  <r>
    <x v="0"/>
    <x v="0"/>
    <x v="0"/>
    <x v="2"/>
    <x v="4"/>
    <x v="1"/>
    <x v="5"/>
    <x v="28"/>
    <n v="112035"/>
    <n v="28"/>
    <n v="3"/>
    <n v="8"/>
    <n v="1"/>
    <n v="42"/>
    <x v="145"/>
    <x v="146"/>
  </r>
  <r>
    <x v="5"/>
    <x v="1"/>
    <x v="1"/>
    <x v="1"/>
    <x v="2"/>
    <x v="0"/>
    <x v="3"/>
    <x v="18"/>
    <n v="38016"/>
    <n v="27"/>
    <n v="14"/>
    <n v="11"/>
    <n v="6"/>
    <n v="38"/>
    <x v="146"/>
    <x v="147"/>
  </r>
  <r>
    <x v="2"/>
    <x v="2"/>
    <x v="3"/>
    <x v="3"/>
    <x v="2"/>
    <x v="2"/>
    <x v="2"/>
    <x v="42"/>
    <n v="32384"/>
    <n v="4"/>
    <n v="8"/>
    <n v="12"/>
    <n v="2"/>
    <n v="44"/>
    <x v="147"/>
    <x v="148"/>
  </r>
  <r>
    <x v="3"/>
    <x v="2"/>
    <x v="2"/>
    <x v="0"/>
    <x v="6"/>
    <x v="2"/>
    <x v="3"/>
    <x v="37"/>
    <n v="92320"/>
    <n v="15"/>
    <n v="4"/>
    <n v="1"/>
    <n v="1"/>
    <n v="35"/>
    <x v="148"/>
    <x v="149"/>
  </r>
  <r>
    <x v="1"/>
    <x v="0"/>
    <x v="2"/>
    <x v="0"/>
    <x v="2"/>
    <x v="2"/>
    <x v="5"/>
    <x v="27"/>
    <n v="45072"/>
    <n v="35"/>
    <n v="11"/>
    <n v="10"/>
    <n v="2"/>
    <n v="28"/>
    <x v="149"/>
    <x v="150"/>
  </r>
  <r>
    <x v="5"/>
    <x v="2"/>
    <x v="0"/>
    <x v="3"/>
    <x v="5"/>
    <x v="0"/>
    <x v="5"/>
    <x v="21"/>
    <n v="110018"/>
    <n v="37"/>
    <n v="11"/>
    <n v="2"/>
    <n v="6"/>
    <n v="20"/>
    <x v="150"/>
    <x v="151"/>
  </r>
  <r>
    <x v="3"/>
    <x v="0"/>
    <x v="2"/>
    <x v="1"/>
    <x v="3"/>
    <x v="0"/>
    <x v="4"/>
    <x v="6"/>
    <n v="70510"/>
    <n v="1"/>
    <n v="11"/>
    <n v="8"/>
    <n v="4"/>
    <n v="38"/>
    <x v="151"/>
    <x v="152"/>
  </r>
  <r>
    <x v="3"/>
    <x v="2"/>
    <x v="3"/>
    <x v="3"/>
    <x v="1"/>
    <x v="2"/>
    <x v="1"/>
    <x v="35"/>
    <n v="78933"/>
    <n v="3"/>
    <n v="2"/>
    <n v="1"/>
    <n v="6"/>
    <n v="52"/>
    <x v="152"/>
    <x v="153"/>
  </r>
  <r>
    <x v="6"/>
    <x v="0"/>
    <x v="2"/>
    <x v="1"/>
    <x v="0"/>
    <x v="0"/>
    <x v="1"/>
    <x v="24"/>
    <n v="51826"/>
    <n v="24"/>
    <n v="17"/>
    <n v="12"/>
    <n v="9"/>
    <n v="53"/>
    <x v="153"/>
    <x v="154"/>
  </r>
  <r>
    <x v="3"/>
    <x v="2"/>
    <x v="1"/>
    <x v="0"/>
    <x v="5"/>
    <x v="0"/>
    <x v="0"/>
    <x v="37"/>
    <n v="98026"/>
    <n v="27"/>
    <n v="9"/>
    <n v="8"/>
    <n v="8"/>
    <n v="35"/>
    <x v="154"/>
    <x v="155"/>
  </r>
  <r>
    <x v="2"/>
    <x v="1"/>
    <x v="1"/>
    <x v="1"/>
    <x v="1"/>
    <x v="2"/>
    <x v="5"/>
    <x v="8"/>
    <n v="55518"/>
    <n v="36"/>
    <n v="2"/>
    <n v="8"/>
    <n v="1"/>
    <n v="59"/>
    <x v="155"/>
    <x v="156"/>
  </r>
  <r>
    <x v="0"/>
    <x v="2"/>
    <x v="0"/>
    <x v="2"/>
    <x v="4"/>
    <x v="0"/>
    <x v="2"/>
    <x v="5"/>
    <n v="54045"/>
    <n v="34"/>
    <n v="15"/>
    <n v="2"/>
    <n v="8"/>
    <n v="37"/>
    <x v="156"/>
    <x v="157"/>
  </r>
  <r>
    <x v="5"/>
    <x v="2"/>
    <x v="3"/>
    <x v="0"/>
    <x v="4"/>
    <x v="1"/>
    <x v="4"/>
    <x v="17"/>
    <n v="80876"/>
    <n v="29"/>
    <n v="16"/>
    <n v="4"/>
    <n v="9"/>
    <n v="53"/>
    <x v="157"/>
    <x v="158"/>
  </r>
  <r>
    <x v="3"/>
    <x v="1"/>
    <x v="1"/>
    <x v="2"/>
    <x v="4"/>
    <x v="1"/>
    <x v="4"/>
    <x v="15"/>
    <n v="81919"/>
    <n v="24"/>
    <n v="4"/>
    <n v="6"/>
    <n v="6"/>
    <n v="44"/>
    <x v="158"/>
    <x v="159"/>
  </r>
  <r>
    <x v="6"/>
    <x v="2"/>
    <x v="1"/>
    <x v="3"/>
    <x v="5"/>
    <x v="1"/>
    <x v="3"/>
    <x v="1"/>
    <n v="57103"/>
    <n v="24"/>
    <n v="8"/>
    <n v="12"/>
    <n v="5"/>
    <n v="25"/>
    <x v="159"/>
    <x v="160"/>
  </r>
  <r>
    <x v="2"/>
    <x v="1"/>
    <x v="3"/>
    <x v="3"/>
    <x v="5"/>
    <x v="1"/>
    <x v="1"/>
    <x v="9"/>
    <n v="66188"/>
    <n v="4"/>
    <n v="9"/>
    <n v="11"/>
    <n v="6"/>
    <n v="40"/>
    <x v="160"/>
    <x v="161"/>
  </r>
  <r>
    <x v="4"/>
    <x v="2"/>
    <x v="2"/>
    <x v="3"/>
    <x v="0"/>
    <x v="2"/>
    <x v="5"/>
    <x v="18"/>
    <n v="35845"/>
    <n v="3"/>
    <n v="5"/>
    <n v="9"/>
    <n v="6"/>
    <n v="25"/>
    <x v="161"/>
    <x v="162"/>
  </r>
  <r>
    <x v="0"/>
    <x v="0"/>
    <x v="2"/>
    <x v="1"/>
    <x v="3"/>
    <x v="2"/>
    <x v="0"/>
    <x v="39"/>
    <n v="116698"/>
    <n v="34"/>
    <n v="16"/>
    <n v="8"/>
    <n v="9"/>
    <n v="51"/>
    <x v="162"/>
    <x v="163"/>
  </r>
  <r>
    <x v="0"/>
    <x v="0"/>
    <x v="0"/>
    <x v="0"/>
    <x v="2"/>
    <x v="2"/>
    <x v="5"/>
    <x v="3"/>
    <n v="66674"/>
    <n v="23"/>
    <n v="13"/>
    <n v="12"/>
    <n v="4"/>
    <n v="58"/>
    <x v="163"/>
    <x v="164"/>
  </r>
  <r>
    <x v="5"/>
    <x v="2"/>
    <x v="2"/>
    <x v="3"/>
    <x v="4"/>
    <x v="1"/>
    <x v="3"/>
    <x v="8"/>
    <n v="49337"/>
    <n v="23"/>
    <n v="7"/>
    <n v="8"/>
    <n v="2"/>
    <n v="50"/>
    <x v="164"/>
    <x v="165"/>
  </r>
  <r>
    <x v="0"/>
    <x v="2"/>
    <x v="3"/>
    <x v="3"/>
    <x v="6"/>
    <x v="1"/>
    <x v="6"/>
    <x v="18"/>
    <n v="52313"/>
    <n v="5"/>
    <n v="17"/>
    <n v="7"/>
    <n v="9"/>
    <n v="29"/>
    <x v="165"/>
    <x v="166"/>
  </r>
  <r>
    <x v="3"/>
    <x v="2"/>
    <x v="1"/>
    <x v="0"/>
    <x v="3"/>
    <x v="0"/>
    <x v="5"/>
    <x v="3"/>
    <n v="56943"/>
    <n v="31"/>
    <n v="3"/>
    <n v="14"/>
    <n v="2"/>
    <n v="49"/>
    <x v="166"/>
    <x v="167"/>
  </r>
  <r>
    <x v="6"/>
    <x v="0"/>
    <x v="2"/>
    <x v="3"/>
    <x v="6"/>
    <x v="0"/>
    <x v="3"/>
    <x v="11"/>
    <n v="107949"/>
    <n v="6"/>
    <n v="5"/>
    <n v="13"/>
    <n v="9"/>
    <n v="37"/>
    <x v="167"/>
    <x v="168"/>
  </r>
  <r>
    <x v="0"/>
    <x v="2"/>
    <x v="0"/>
    <x v="2"/>
    <x v="0"/>
    <x v="1"/>
    <x v="6"/>
    <x v="8"/>
    <n v="30276"/>
    <n v="37"/>
    <n v="19"/>
    <n v="9"/>
    <n v="2"/>
    <n v="43"/>
    <x v="168"/>
    <x v="169"/>
  </r>
  <r>
    <x v="0"/>
    <x v="0"/>
    <x v="2"/>
    <x v="0"/>
    <x v="0"/>
    <x v="1"/>
    <x v="6"/>
    <x v="28"/>
    <n v="81151"/>
    <n v="10"/>
    <n v="12"/>
    <n v="2"/>
    <n v="8"/>
    <n v="28"/>
    <x v="169"/>
    <x v="170"/>
  </r>
  <r>
    <x v="4"/>
    <x v="1"/>
    <x v="3"/>
    <x v="0"/>
    <x v="0"/>
    <x v="1"/>
    <x v="0"/>
    <x v="17"/>
    <n v="47611"/>
    <n v="7"/>
    <n v="7"/>
    <n v="3"/>
    <n v="9"/>
    <n v="50"/>
    <x v="170"/>
    <x v="171"/>
  </r>
  <r>
    <x v="4"/>
    <x v="0"/>
    <x v="0"/>
    <x v="0"/>
    <x v="1"/>
    <x v="1"/>
    <x v="2"/>
    <x v="10"/>
    <n v="41944"/>
    <n v="39"/>
    <n v="9"/>
    <n v="10"/>
    <n v="9"/>
    <n v="34"/>
    <x v="171"/>
    <x v="172"/>
  </r>
  <r>
    <x v="1"/>
    <x v="0"/>
    <x v="2"/>
    <x v="2"/>
    <x v="6"/>
    <x v="0"/>
    <x v="1"/>
    <x v="38"/>
    <n v="82887"/>
    <n v="38"/>
    <n v="6"/>
    <n v="8"/>
    <n v="9"/>
    <n v="23"/>
    <x v="172"/>
    <x v="173"/>
  </r>
  <r>
    <x v="2"/>
    <x v="1"/>
    <x v="0"/>
    <x v="0"/>
    <x v="3"/>
    <x v="1"/>
    <x v="5"/>
    <x v="35"/>
    <n v="111442"/>
    <n v="21"/>
    <n v="17"/>
    <n v="14"/>
    <n v="2"/>
    <n v="59"/>
    <x v="173"/>
    <x v="174"/>
  </r>
  <r>
    <x v="3"/>
    <x v="0"/>
    <x v="3"/>
    <x v="2"/>
    <x v="3"/>
    <x v="0"/>
    <x v="6"/>
    <x v="2"/>
    <n v="79847"/>
    <n v="20"/>
    <n v="16"/>
    <n v="6"/>
    <n v="4"/>
    <n v="28"/>
    <x v="174"/>
    <x v="175"/>
  </r>
  <r>
    <x v="0"/>
    <x v="2"/>
    <x v="1"/>
    <x v="0"/>
    <x v="5"/>
    <x v="1"/>
    <x v="5"/>
    <x v="15"/>
    <n v="88653"/>
    <n v="3"/>
    <n v="3"/>
    <n v="10"/>
    <n v="7"/>
    <n v="28"/>
    <x v="175"/>
    <x v="176"/>
  </r>
  <r>
    <x v="0"/>
    <x v="2"/>
    <x v="3"/>
    <x v="1"/>
    <x v="5"/>
    <x v="1"/>
    <x v="2"/>
    <x v="16"/>
    <n v="116072"/>
    <n v="22"/>
    <n v="4"/>
    <n v="9"/>
    <n v="2"/>
    <n v="45"/>
    <x v="176"/>
    <x v="177"/>
  </r>
  <r>
    <x v="6"/>
    <x v="0"/>
    <x v="3"/>
    <x v="3"/>
    <x v="4"/>
    <x v="1"/>
    <x v="1"/>
    <x v="0"/>
    <n v="86622"/>
    <n v="4"/>
    <n v="10"/>
    <n v="10"/>
    <n v="1"/>
    <n v="23"/>
    <x v="177"/>
    <x v="178"/>
  </r>
  <r>
    <x v="1"/>
    <x v="2"/>
    <x v="3"/>
    <x v="1"/>
    <x v="5"/>
    <x v="0"/>
    <x v="2"/>
    <x v="35"/>
    <n v="57810"/>
    <n v="28"/>
    <n v="5"/>
    <n v="4"/>
    <n v="3"/>
    <n v="36"/>
    <x v="178"/>
    <x v="179"/>
  </r>
  <r>
    <x v="2"/>
    <x v="0"/>
    <x v="3"/>
    <x v="3"/>
    <x v="0"/>
    <x v="0"/>
    <x v="1"/>
    <x v="39"/>
    <n v="107842"/>
    <n v="12"/>
    <n v="10"/>
    <n v="8"/>
    <n v="4"/>
    <n v="35"/>
    <x v="179"/>
    <x v="180"/>
  </r>
  <r>
    <x v="1"/>
    <x v="2"/>
    <x v="1"/>
    <x v="2"/>
    <x v="3"/>
    <x v="2"/>
    <x v="4"/>
    <x v="31"/>
    <n v="40503"/>
    <n v="38"/>
    <n v="12"/>
    <n v="10"/>
    <n v="8"/>
    <n v="34"/>
    <x v="180"/>
    <x v="181"/>
  </r>
  <r>
    <x v="5"/>
    <x v="2"/>
    <x v="1"/>
    <x v="1"/>
    <x v="6"/>
    <x v="1"/>
    <x v="1"/>
    <x v="33"/>
    <n v="114761"/>
    <n v="36"/>
    <n v="10"/>
    <n v="3"/>
    <n v="6"/>
    <n v="54"/>
    <x v="181"/>
    <x v="182"/>
  </r>
  <r>
    <x v="2"/>
    <x v="0"/>
    <x v="0"/>
    <x v="0"/>
    <x v="0"/>
    <x v="2"/>
    <x v="0"/>
    <x v="28"/>
    <n v="66976"/>
    <n v="5"/>
    <n v="13"/>
    <n v="3"/>
    <n v="2"/>
    <n v="24"/>
    <x v="182"/>
    <x v="183"/>
  </r>
  <r>
    <x v="0"/>
    <x v="2"/>
    <x v="2"/>
    <x v="3"/>
    <x v="1"/>
    <x v="2"/>
    <x v="2"/>
    <x v="11"/>
    <n v="41590"/>
    <n v="13"/>
    <n v="11"/>
    <n v="8"/>
    <n v="9"/>
    <n v="24"/>
    <x v="183"/>
    <x v="184"/>
  </r>
  <r>
    <x v="0"/>
    <x v="0"/>
    <x v="1"/>
    <x v="3"/>
    <x v="5"/>
    <x v="0"/>
    <x v="6"/>
    <x v="30"/>
    <n v="40886"/>
    <n v="23"/>
    <n v="16"/>
    <n v="5"/>
    <n v="2"/>
    <n v="39"/>
    <x v="184"/>
    <x v="185"/>
  </r>
  <r>
    <x v="2"/>
    <x v="2"/>
    <x v="1"/>
    <x v="1"/>
    <x v="0"/>
    <x v="0"/>
    <x v="4"/>
    <x v="25"/>
    <n v="42866"/>
    <n v="30"/>
    <n v="8"/>
    <n v="3"/>
    <n v="5"/>
    <n v="34"/>
    <x v="185"/>
    <x v="186"/>
  </r>
  <r>
    <x v="0"/>
    <x v="2"/>
    <x v="2"/>
    <x v="2"/>
    <x v="0"/>
    <x v="2"/>
    <x v="0"/>
    <x v="17"/>
    <n v="96624"/>
    <n v="37"/>
    <n v="8"/>
    <n v="10"/>
    <n v="4"/>
    <n v="37"/>
    <x v="186"/>
    <x v="187"/>
  </r>
  <r>
    <x v="3"/>
    <x v="1"/>
    <x v="1"/>
    <x v="1"/>
    <x v="1"/>
    <x v="1"/>
    <x v="5"/>
    <x v="24"/>
    <n v="98899"/>
    <n v="25"/>
    <n v="8"/>
    <n v="11"/>
    <n v="7"/>
    <n v="21"/>
    <x v="187"/>
    <x v="188"/>
  </r>
  <r>
    <x v="2"/>
    <x v="1"/>
    <x v="3"/>
    <x v="2"/>
    <x v="2"/>
    <x v="0"/>
    <x v="2"/>
    <x v="28"/>
    <n v="62792"/>
    <n v="27"/>
    <n v="13"/>
    <n v="1"/>
    <n v="8"/>
    <n v="48"/>
    <x v="188"/>
    <x v="189"/>
  </r>
  <r>
    <x v="1"/>
    <x v="0"/>
    <x v="3"/>
    <x v="2"/>
    <x v="3"/>
    <x v="1"/>
    <x v="3"/>
    <x v="26"/>
    <n v="39764"/>
    <n v="14"/>
    <n v="2"/>
    <n v="3"/>
    <n v="5"/>
    <n v="32"/>
    <x v="189"/>
    <x v="190"/>
  </r>
  <r>
    <x v="2"/>
    <x v="1"/>
    <x v="2"/>
    <x v="3"/>
    <x v="6"/>
    <x v="1"/>
    <x v="3"/>
    <x v="18"/>
    <n v="116156"/>
    <n v="36"/>
    <n v="12"/>
    <n v="12"/>
    <n v="5"/>
    <n v="23"/>
    <x v="190"/>
    <x v="191"/>
  </r>
  <r>
    <x v="0"/>
    <x v="0"/>
    <x v="0"/>
    <x v="1"/>
    <x v="4"/>
    <x v="2"/>
    <x v="6"/>
    <x v="20"/>
    <n v="72727"/>
    <n v="39"/>
    <n v="10"/>
    <n v="9"/>
    <n v="2"/>
    <n v="29"/>
    <x v="191"/>
    <x v="192"/>
  </r>
  <r>
    <x v="3"/>
    <x v="1"/>
    <x v="0"/>
    <x v="1"/>
    <x v="2"/>
    <x v="2"/>
    <x v="1"/>
    <x v="21"/>
    <n v="108471"/>
    <n v="16"/>
    <n v="12"/>
    <n v="5"/>
    <n v="8"/>
    <n v="50"/>
    <x v="192"/>
    <x v="193"/>
  </r>
  <r>
    <x v="3"/>
    <x v="2"/>
    <x v="2"/>
    <x v="2"/>
    <x v="5"/>
    <x v="2"/>
    <x v="6"/>
    <x v="37"/>
    <n v="38068"/>
    <n v="22"/>
    <n v="11"/>
    <n v="12"/>
    <n v="2"/>
    <n v="27"/>
    <x v="193"/>
    <x v="194"/>
  </r>
  <r>
    <x v="5"/>
    <x v="0"/>
    <x v="2"/>
    <x v="1"/>
    <x v="0"/>
    <x v="2"/>
    <x v="3"/>
    <x v="30"/>
    <n v="37295"/>
    <n v="21"/>
    <n v="15"/>
    <n v="10"/>
    <n v="6"/>
    <n v="22"/>
    <x v="194"/>
    <x v="195"/>
  </r>
  <r>
    <x v="1"/>
    <x v="0"/>
    <x v="3"/>
    <x v="0"/>
    <x v="1"/>
    <x v="0"/>
    <x v="5"/>
    <x v="22"/>
    <n v="71160"/>
    <n v="21"/>
    <n v="16"/>
    <n v="2"/>
    <n v="8"/>
    <n v="28"/>
    <x v="195"/>
    <x v="196"/>
  </r>
  <r>
    <x v="4"/>
    <x v="2"/>
    <x v="0"/>
    <x v="0"/>
    <x v="1"/>
    <x v="0"/>
    <x v="4"/>
    <x v="34"/>
    <n v="41390"/>
    <n v="8"/>
    <n v="17"/>
    <n v="7"/>
    <n v="6"/>
    <n v="49"/>
    <x v="196"/>
    <x v="197"/>
  </r>
  <r>
    <x v="4"/>
    <x v="0"/>
    <x v="1"/>
    <x v="1"/>
    <x v="3"/>
    <x v="2"/>
    <x v="4"/>
    <x v="2"/>
    <n v="50131"/>
    <n v="16"/>
    <n v="2"/>
    <n v="2"/>
    <n v="4"/>
    <n v="30"/>
    <x v="197"/>
    <x v="198"/>
  </r>
  <r>
    <x v="2"/>
    <x v="0"/>
    <x v="3"/>
    <x v="1"/>
    <x v="2"/>
    <x v="0"/>
    <x v="2"/>
    <x v="1"/>
    <n v="105969"/>
    <n v="31"/>
    <n v="18"/>
    <n v="4"/>
    <n v="4"/>
    <n v="54"/>
    <x v="198"/>
    <x v="199"/>
  </r>
  <r>
    <x v="5"/>
    <x v="1"/>
    <x v="2"/>
    <x v="2"/>
    <x v="4"/>
    <x v="2"/>
    <x v="4"/>
    <x v="12"/>
    <n v="45038"/>
    <n v="10"/>
    <n v="12"/>
    <n v="12"/>
    <n v="6"/>
    <n v="56"/>
    <x v="199"/>
    <x v="200"/>
  </r>
  <r>
    <x v="6"/>
    <x v="0"/>
    <x v="0"/>
    <x v="0"/>
    <x v="3"/>
    <x v="1"/>
    <x v="2"/>
    <x v="7"/>
    <n v="82327"/>
    <n v="32"/>
    <n v="19"/>
    <n v="7"/>
    <n v="4"/>
    <n v="32"/>
    <x v="200"/>
    <x v="201"/>
  </r>
  <r>
    <x v="2"/>
    <x v="2"/>
    <x v="1"/>
    <x v="0"/>
    <x v="0"/>
    <x v="1"/>
    <x v="2"/>
    <x v="27"/>
    <n v="107064"/>
    <n v="34"/>
    <n v="18"/>
    <n v="4"/>
    <n v="8"/>
    <n v="55"/>
    <x v="201"/>
    <x v="202"/>
  </r>
  <r>
    <x v="5"/>
    <x v="1"/>
    <x v="1"/>
    <x v="3"/>
    <x v="3"/>
    <x v="1"/>
    <x v="2"/>
    <x v="31"/>
    <n v="51281"/>
    <n v="9"/>
    <n v="17"/>
    <n v="7"/>
    <n v="9"/>
    <n v="32"/>
    <x v="202"/>
    <x v="203"/>
  </r>
  <r>
    <x v="1"/>
    <x v="1"/>
    <x v="3"/>
    <x v="2"/>
    <x v="6"/>
    <x v="2"/>
    <x v="3"/>
    <x v="8"/>
    <n v="84189"/>
    <n v="17"/>
    <n v="6"/>
    <n v="7"/>
    <n v="1"/>
    <n v="31"/>
    <x v="203"/>
    <x v="204"/>
  </r>
  <r>
    <x v="1"/>
    <x v="2"/>
    <x v="0"/>
    <x v="3"/>
    <x v="1"/>
    <x v="1"/>
    <x v="3"/>
    <x v="28"/>
    <n v="78511"/>
    <n v="11"/>
    <n v="15"/>
    <n v="1"/>
    <n v="4"/>
    <n v="56"/>
    <x v="204"/>
    <x v="205"/>
  </r>
  <r>
    <x v="1"/>
    <x v="2"/>
    <x v="0"/>
    <x v="0"/>
    <x v="1"/>
    <x v="0"/>
    <x v="1"/>
    <x v="32"/>
    <n v="38605"/>
    <n v="32"/>
    <n v="3"/>
    <n v="6"/>
    <n v="4"/>
    <n v="29"/>
    <x v="205"/>
    <x v="206"/>
  </r>
  <r>
    <x v="1"/>
    <x v="1"/>
    <x v="2"/>
    <x v="2"/>
    <x v="5"/>
    <x v="1"/>
    <x v="0"/>
    <x v="36"/>
    <n v="31381"/>
    <n v="10"/>
    <n v="6"/>
    <n v="9"/>
    <n v="2"/>
    <n v="28"/>
    <x v="206"/>
    <x v="207"/>
  </r>
  <r>
    <x v="1"/>
    <x v="0"/>
    <x v="0"/>
    <x v="1"/>
    <x v="5"/>
    <x v="1"/>
    <x v="2"/>
    <x v="9"/>
    <n v="96634"/>
    <n v="22"/>
    <n v="3"/>
    <n v="2"/>
    <n v="6"/>
    <n v="26"/>
    <x v="207"/>
    <x v="208"/>
  </r>
  <r>
    <x v="5"/>
    <x v="1"/>
    <x v="0"/>
    <x v="2"/>
    <x v="4"/>
    <x v="1"/>
    <x v="2"/>
    <x v="16"/>
    <n v="49810"/>
    <n v="17"/>
    <n v="1"/>
    <n v="14"/>
    <n v="3"/>
    <n v="21"/>
    <x v="208"/>
    <x v="209"/>
  </r>
  <r>
    <x v="5"/>
    <x v="2"/>
    <x v="3"/>
    <x v="1"/>
    <x v="0"/>
    <x v="0"/>
    <x v="0"/>
    <x v="20"/>
    <n v="54322"/>
    <n v="4"/>
    <n v="13"/>
    <n v="3"/>
    <n v="7"/>
    <n v="42"/>
    <x v="209"/>
    <x v="210"/>
  </r>
  <r>
    <x v="3"/>
    <x v="1"/>
    <x v="0"/>
    <x v="1"/>
    <x v="6"/>
    <x v="2"/>
    <x v="6"/>
    <x v="37"/>
    <n v="71869"/>
    <n v="25"/>
    <n v="14"/>
    <n v="10"/>
    <n v="5"/>
    <n v="58"/>
    <x v="210"/>
    <x v="211"/>
  </r>
  <r>
    <x v="4"/>
    <x v="2"/>
    <x v="1"/>
    <x v="2"/>
    <x v="2"/>
    <x v="0"/>
    <x v="2"/>
    <x v="28"/>
    <n v="62955"/>
    <n v="21"/>
    <n v="13"/>
    <n v="5"/>
    <n v="4"/>
    <n v="59"/>
    <x v="211"/>
    <x v="212"/>
  </r>
  <r>
    <x v="0"/>
    <x v="1"/>
    <x v="3"/>
    <x v="1"/>
    <x v="3"/>
    <x v="2"/>
    <x v="1"/>
    <x v="40"/>
    <n v="91388"/>
    <n v="37"/>
    <n v="4"/>
    <n v="9"/>
    <n v="5"/>
    <n v="58"/>
    <x v="212"/>
    <x v="213"/>
  </r>
  <r>
    <x v="1"/>
    <x v="0"/>
    <x v="3"/>
    <x v="3"/>
    <x v="4"/>
    <x v="2"/>
    <x v="4"/>
    <x v="31"/>
    <n v="40207"/>
    <n v="38"/>
    <n v="7"/>
    <n v="4"/>
    <n v="8"/>
    <n v="40"/>
    <x v="213"/>
    <x v="214"/>
  </r>
  <r>
    <x v="6"/>
    <x v="1"/>
    <x v="2"/>
    <x v="0"/>
    <x v="0"/>
    <x v="1"/>
    <x v="4"/>
    <x v="38"/>
    <n v="117329"/>
    <n v="1"/>
    <n v="10"/>
    <n v="1"/>
    <n v="3"/>
    <n v="42"/>
    <x v="214"/>
    <x v="215"/>
  </r>
  <r>
    <x v="0"/>
    <x v="1"/>
    <x v="0"/>
    <x v="1"/>
    <x v="5"/>
    <x v="2"/>
    <x v="5"/>
    <x v="11"/>
    <n v="97628"/>
    <n v="25"/>
    <n v="7"/>
    <n v="4"/>
    <n v="7"/>
    <n v="48"/>
    <x v="215"/>
    <x v="216"/>
  </r>
  <r>
    <x v="5"/>
    <x v="2"/>
    <x v="2"/>
    <x v="3"/>
    <x v="3"/>
    <x v="0"/>
    <x v="5"/>
    <x v="21"/>
    <n v="58220"/>
    <n v="36"/>
    <n v="15"/>
    <n v="6"/>
    <n v="6"/>
    <n v="33"/>
    <x v="216"/>
    <x v="217"/>
  </r>
  <r>
    <x v="6"/>
    <x v="2"/>
    <x v="1"/>
    <x v="1"/>
    <x v="5"/>
    <x v="0"/>
    <x v="4"/>
    <x v="33"/>
    <n v="114050"/>
    <n v="17"/>
    <n v="15"/>
    <n v="5"/>
    <n v="1"/>
    <n v="45"/>
    <x v="217"/>
    <x v="218"/>
  </r>
  <r>
    <x v="6"/>
    <x v="2"/>
    <x v="3"/>
    <x v="0"/>
    <x v="3"/>
    <x v="2"/>
    <x v="4"/>
    <x v="2"/>
    <n v="104085"/>
    <n v="24"/>
    <n v="4"/>
    <n v="14"/>
    <n v="7"/>
    <n v="24"/>
    <x v="218"/>
    <x v="219"/>
  </r>
  <r>
    <x v="6"/>
    <x v="1"/>
    <x v="3"/>
    <x v="3"/>
    <x v="2"/>
    <x v="1"/>
    <x v="3"/>
    <x v="33"/>
    <n v="52031"/>
    <n v="2"/>
    <n v="6"/>
    <n v="13"/>
    <n v="7"/>
    <n v="50"/>
    <x v="219"/>
    <x v="220"/>
  </r>
  <r>
    <x v="3"/>
    <x v="0"/>
    <x v="3"/>
    <x v="0"/>
    <x v="0"/>
    <x v="1"/>
    <x v="1"/>
    <x v="17"/>
    <n v="100721"/>
    <n v="15"/>
    <n v="5"/>
    <n v="1"/>
    <n v="1"/>
    <n v="44"/>
    <x v="220"/>
    <x v="221"/>
  </r>
  <r>
    <x v="5"/>
    <x v="2"/>
    <x v="1"/>
    <x v="0"/>
    <x v="3"/>
    <x v="0"/>
    <x v="0"/>
    <x v="27"/>
    <n v="110807"/>
    <n v="32"/>
    <n v="12"/>
    <n v="4"/>
    <n v="9"/>
    <n v="50"/>
    <x v="221"/>
    <x v="222"/>
  </r>
  <r>
    <x v="6"/>
    <x v="2"/>
    <x v="1"/>
    <x v="3"/>
    <x v="6"/>
    <x v="1"/>
    <x v="5"/>
    <x v="32"/>
    <n v="101312"/>
    <n v="39"/>
    <n v="1"/>
    <n v="6"/>
    <n v="6"/>
    <n v="39"/>
    <x v="222"/>
    <x v="223"/>
  </r>
  <r>
    <x v="1"/>
    <x v="1"/>
    <x v="2"/>
    <x v="3"/>
    <x v="4"/>
    <x v="2"/>
    <x v="3"/>
    <x v="36"/>
    <n v="89766"/>
    <n v="6"/>
    <n v="8"/>
    <n v="13"/>
    <n v="2"/>
    <n v="36"/>
    <x v="223"/>
    <x v="224"/>
  </r>
  <r>
    <x v="2"/>
    <x v="2"/>
    <x v="2"/>
    <x v="3"/>
    <x v="1"/>
    <x v="2"/>
    <x v="3"/>
    <x v="34"/>
    <n v="42449"/>
    <n v="1"/>
    <n v="1"/>
    <n v="10"/>
    <n v="5"/>
    <n v="21"/>
    <x v="224"/>
    <x v="225"/>
  </r>
  <r>
    <x v="6"/>
    <x v="0"/>
    <x v="2"/>
    <x v="2"/>
    <x v="6"/>
    <x v="0"/>
    <x v="0"/>
    <x v="28"/>
    <n v="119833"/>
    <n v="23"/>
    <n v="5"/>
    <n v="10"/>
    <n v="4"/>
    <n v="44"/>
    <x v="225"/>
    <x v="226"/>
  </r>
  <r>
    <x v="3"/>
    <x v="0"/>
    <x v="0"/>
    <x v="3"/>
    <x v="6"/>
    <x v="2"/>
    <x v="3"/>
    <x v="6"/>
    <n v="86699"/>
    <n v="39"/>
    <n v="6"/>
    <n v="14"/>
    <n v="7"/>
    <n v="32"/>
    <x v="226"/>
    <x v="227"/>
  </r>
  <r>
    <x v="0"/>
    <x v="2"/>
    <x v="3"/>
    <x v="3"/>
    <x v="4"/>
    <x v="0"/>
    <x v="1"/>
    <x v="39"/>
    <n v="111253"/>
    <n v="17"/>
    <n v="3"/>
    <n v="4"/>
    <n v="8"/>
    <n v="58"/>
    <x v="227"/>
    <x v="228"/>
  </r>
  <r>
    <x v="5"/>
    <x v="2"/>
    <x v="3"/>
    <x v="3"/>
    <x v="1"/>
    <x v="2"/>
    <x v="4"/>
    <x v="32"/>
    <n v="76092"/>
    <n v="34"/>
    <n v="15"/>
    <n v="14"/>
    <n v="1"/>
    <n v="47"/>
    <x v="228"/>
    <x v="229"/>
  </r>
  <r>
    <x v="3"/>
    <x v="1"/>
    <x v="2"/>
    <x v="3"/>
    <x v="6"/>
    <x v="0"/>
    <x v="2"/>
    <x v="30"/>
    <n v="93671"/>
    <n v="29"/>
    <n v="5"/>
    <n v="9"/>
    <n v="5"/>
    <n v="25"/>
    <x v="229"/>
    <x v="230"/>
  </r>
  <r>
    <x v="6"/>
    <x v="0"/>
    <x v="3"/>
    <x v="1"/>
    <x v="3"/>
    <x v="1"/>
    <x v="0"/>
    <x v="7"/>
    <n v="40350"/>
    <n v="9"/>
    <n v="14"/>
    <n v="5"/>
    <n v="3"/>
    <n v="22"/>
    <x v="230"/>
    <x v="231"/>
  </r>
  <r>
    <x v="5"/>
    <x v="0"/>
    <x v="2"/>
    <x v="2"/>
    <x v="3"/>
    <x v="2"/>
    <x v="4"/>
    <x v="26"/>
    <n v="98487"/>
    <n v="13"/>
    <n v="18"/>
    <n v="8"/>
    <n v="1"/>
    <n v="54"/>
    <x v="231"/>
    <x v="232"/>
  </r>
  <r>
    <x v="2"/>
    <x v="2"/>
    <x v="0"/>
    <x v="0"/>
    <x v="3"/>
    <x v="2"/>
    <x v="4"/>
    <x v="5"/>
    <n v="47622"/>
    <n v="6"/>
    <n v="16"/>
    <n v="9"/>
    <n v="3"/>
    <n v="37"/>
    <x v="232"/>
    <x v="233"/>
  </r>
  <r>
    <x v="6"/>
    <x v="1"/>
    <x v="0"/>
    <x v="3"/>
    <x v="1"/>
    <x v="0"/>
    <x v="6"/>
    <x v="32"/>
    <n v="100263"/>
    <n v="6"/>
    <n v="6"/>
    <n v="10"/>
    <n v="6"/>
    <n v="30"/>
    <x v="233"/>
    <x v="234"/>
  </r>
  <r>
    <x v="3"/>
    <x v="0"/>
    <x v="1"/>
    <x v="1"/>
    <x v="6"/>
    <x v="0"/>
    <x v="0"/>
    <x v="3"/>
    <n v="83117"/>
    <n v="20"/>
    <n v="14"/>
    <n v="5"/>
    <n v="7"/>
    <n v="39"/>
    <x v="234"/>
    <x v="235"/>
  </r>
  <r>
    <x v="4"/>
    <x v="0"/>
    <x v="0"/>
    <x v="1"/>
    <x v="1"/>
    <x v="2"/>
    <x v="3"/>
    <x v="27"/>
    <n v="88394"/>
    <n v="3"/>
    <n v="8"/>
    <n v="6"/>
    <n v="8"/>
    <n v="24"/>
    <x v="235"/>
    <x v="236"/>
  </r>
  <r>
    <x v="1"/>
    <x v="1"/>
    <x v="2"/>
    <x v="1"/>
    <x v="3"/>
    <x v="0"/>
    <x v="2"/>
    <x v="2"/>
    <n v="53782"/>
    <n v="17"/>
    <n v="7"/>
    <n v="1"/>
    <n v="4"/>
    <n v="38"/>
    <x v="236"/>
    <x v="237"/>
  </r>
  <r>
    <x v="0"/>
    <x v="1"/>
    <x v="0"/>
    <x v="0"/>
    <x v="4"/>
    <x v="2"/>
    <x v="0"/>
    <x v="15"/>
    <n v="58454"/>
    <n v="12"/>
    <n v="8"/>
    <n v="11"/>
    <n v="3"/>
    <n v="41"/>
    <x v="237"/>
    <x v="238"/>
  </r>
  <r>
    <x v="3"/>
    <x v="0"/>
    <x v="1"/>
    <x v="3"/>
    <x v="6"/>
    <x v="1"/>
    <x v="3"/>
    <x v="6"/>
    <n v="97904"/>
    <n v="1"/>
    <n v="13"/>
    <n v="12"/>
    <n v="5"/>
    <n v="38"/>
    <x v="238"/>
    <x v="239"/>
  </r>
  <r>
    <x v="5"/>
    <x v="0"/>
    <x v="3"/>
    <x v="2"/>
    <x v="6"/>
    <x v="0"/>
    <x v="4"/>
    <x v="1"/>
    <n v="45592"/>
    <n v="17"/>
    <n v="6"/>
    <n v="7"/>
    <n v="9"/>
    <n v="35"/>
    <x v="239"/>
    <x v="240"/>
  </r>
  <r>
    <x v="6"/>
    <x v="1"/>
    <x v="2"/>
    <x v="2"/>
    <x v="5"/>
    <x v="2"/>
    <x v="2"/>
    <x v="13"/>
    <n v="52173"/>
    <n v="3"/>
    <n v="18"/>
    <n v="4"/>
    <n v="6"/>
    <n v="43"/>
    <x v="240"/>
    <x v="241"/>
  </r>
  <r>
    <x v="1"/>
    <x v="0"/>
    <x v="3"/>
    <x v="1"/>
    <x v="5"/>
    <x v="1"/>
    <x v="3"/>
    <x v="6"/>
    <n v="63204"/>
    <n v="26"/>
    <n v="2"/>
    <n v="11"/>
    <n v="9"/>
    <n v="23"/>
    <x v="28"/>
    <x v="242"/>
  </r>
  <r>
    <x v="6"/>
    <x v="2"/>
    <x v="1"/>
    <x v="0"/>
    <x v="2"/>
    <x v="1"/>
    <x v="1"/>
    <x v="37"/>
    <n v="65596"/>
    <n v="15"/>
    <n v="8"/>
    <n v="2"/>
    <n v="6"/>
    <n v="34"/>
    <x v="241"/>
    <x v="243"/>
  </r>
  <r>
    <x v="5"/>
    <x v="2"/>
    <x v="1"/>
    <x v="0"/>
    <x v="0"/>
    <x v="2"/>
    <x v="3"/>
    <x v="18"/>
    <n v="64324"/>
    <n v="36"/>
    <n v="11"/>
    <n v="5"/>
    <n v="2"/>
    <n v="44"/>
    <x v="242"/>
    <x v="244"/>
  </r>
  <r>
    <x v="6"/>
    <x v="1"/>
    <x v="1"/>
    <x v="0"/>
    <x v="5"/>
    <x v="0"/>
    <x v="6"/>
    <x v="30"/>
    <n v="91202"/>
    <n v="32"/>
    <n v="1"/>
    <n v="12"/>
    <n v="5"/>
    <n v="54"/>
    <x v="243"/>
    <x v="245"/>
  </r>
  <r>
    <x v="4"/>
    <x v="1"/>
    <x v="3"/>
    <x v="2"/>
    <x v="1"/>
    <x v="2"/>
    <x v="4"/>
    <x v="14"/>
    <n v="119400"/>
    <n v="32"/>
    <n v="6"/>
    <n v="3"/>
    <n v="9"/>
    <n v="33"/>
    <x v="244"/>
    <x v="246"/>
  </r>
  <r>
    <x v="1"/>
    <x v="1"/>
    <x v="3"/>
    <x v="1"/>
    <x v="5"/>
    <x v="1"/>
    <x v="3"/>
    <x v="32"/>
    <n v="60750"/>
    <n v="4"/>
    <n v="16"/>
    <n v="6"/>
    <n v="8"/>
    <n v="38"/>
    <x v="245"/>
    <x v="247"/>
  </r>
  <r>
    <x v="1"/>
    <x v="2"/>
    <x v="3"/>
    <x v="3"/>
    <x v="2"/>
    <x v="2"/>
    <x v="5"/>
    <x v="37"/>
    <n v="106112"/>
    <n v="18"/>
    <n v="12"/>
    <n v="8"/>
    <n v="7"/>
    <n v="57"/>
    <x v="246"/>
    <x v="248"/>
  </r>
  <r>
    <x v="5"/>
    <x v="0"/>
    <x v="3"/>
    <x v="2"/>
    <x v="6"/>
    <x v="0"/>
    <x v="5"/>
    <x v="6"/>
    <n v="46566"/>
    <n v="19"/>
    <n v="11"/>
    <n v="7"/>
    <n v="1"/>
    <n v="55"/>
    <x v="247"/>
    <x v="249"/>
  </r>
  <r>
    <x v="0"/>
    <x v="2"/>
    <x v="1"/>
    <x v="1"/>
    <x v="2"/>
    <x v="1"/>
    <x v="6"/>
    <x v="32"/>
    <n v="37190"/>
    <n v="35"/>
    <n v="10"/>
    <n v="3"/>
    <n v="4"/>
    <n v="26"/>
    <x v="248"/>
    <x v="250"/>
  </r>
  <r>
    <x v="4"/>
    <x v="0"/>
    <x v="1"/>
    <x v="1"/>
    <x v="6"/>
    <x v="2"/>
    <x v="1"/>
    <x v="27"/>
    <n v="118607"/>
    <n v="14"/>
    <n v="3"/>
    <n v="8"/>
    <n v="7"/>
    <n v="49"/>
    <x v="249"/>
    <x v="251"/>
  </r>
  <r>
    <x v="3"/>
    <x v="2"/>
    <x v="2"/>
    <x v="3"/>
    <x v="4"/>
    <x v="0"/>
    <x v="4"/>
    <x v="36"/>
    <n v="68333"/>
    <n v="33"/>
    <n v="13"/>
    <n v="2"/>
    <n v="7"/>
    <n v="38"/>
    <x v="250"/>
    <x v="252"/>
  </r>
  <r>
    <x v="6"/>
    <x v="0"/>
    <x v="2"/>
    <x v="3"/>
    <x v="4"/>
    <x v="1"/>
    <x v="0"/>
    <x v="26"/>
    <n v="110905"/>
    <n v="14"/>
    <n v="3"/>
    <n v="10"/>
    <n v="6"/>
    <n v="44"/>
    <x v="251"/>
    <x v="253"/>
  </r>
  <r>
    <x v="2"/>
    <x v="2"/>
    <x v="3"/>
    <x v="3"/>
    <x v="6"/>
    <x v="0"/>
    <x v="6"/>
    <x v="16"/>
    <n v="119571"/>
    <n v="34"/>
    <n v="15"/>
    <n v="9"/>
    <n v="8"/>
    <n v="35"/>
    <x v="252"/>
    <x v="254"/>
  </r>
  <r>
    <x v="6"/>
    <x v="1"/>
    <x v="0"/>
    <x v="0"/>
    <x v="0"/>
    <x v="1"/>
    <x v="1"/>
    <x v="39"/>
    <n v="31589"/>
    <n v="4"/>
    <n v="16"/>
    <n v="4"/>
    <n v="6"/>
    <n v="59"/>
    <x v="253"/>
    <x v="255"/>
  </r>
  <r>
    <x v="6"/>
    <x v="2"/>
    <x v="0"/>
    <x v="3"/>
    <x v="5"/>
    <x v="2"/>
    <x v="0"/>
    <x v="37"/>
    <n v="55235"/>
    <n v="24"/>
    <n v="13"/>
    <n v="1"/>
    <n v="3"/>
    <n v="27"/>
    <x v="254"/>
    <x v="256"/>
  </r>
  <r>
    <x v="3"/>
    <x v="0"/>
    <x v="1"/>
    <x v="1"/>
    <x v="1"/>
    <x v="0"/>
    <x v="5"/>
    <x v="11"/>
    <n v="30159"/>
    <n v="29"/>
    <n v="17"/>
    <n v="8"/>
    <n v="4"/>
    <n v="37"/>
    <x v="255"/>
    <x v="257"/>
  </r>
  <r>
    <x v="6"/>
    <x v="2"/>
    <x v="1"/>
    <x v="3"/>
    <x v="1"/>
    <x v="1"/>
    <x v="5"/>
    <x v="7"/>
    <n v="42145"/>
    <n v="19"/>
    <n v="3"/>
    <n v="7"/>
    <n v="3"/>
    <n v="47"/>
    <x v="256"/>
    <x v="258"/>
  </r>
  <r>
    <x v="4"/>
    <x v="2"/>
    <x v="1"/>
    <x v="1"/>
    <x v="3"/>
    <x v="0"/>
    <x v="0"/>
    <x v="32"/>
    <n v="110909"/>
    <n v="6"/>
    <n v="11"/>
    <n v="11"/>
    <n v="1"/>
    <n v="35"/>
    <x v="257"/>
    <x v="259"/>
  </r>
  <r>
    <x v="4"/>
    <x v="2"/>
    <x v="2"/>
    <x v="2"/>
    <x v="6"/>
    <x v="0"/>
    <x v="6"/>
    <x v="35"/>
    <n v="61921"/>
    <n v="33"/>
    <n v="19"/>
    <n v="13"/>
    <n v="5"/>
    <n v="38"/>
    <x v="258"/>
    <x v="260"/>
  </r>
  <r>
    <x v="1"/>
    <x v="1"/>
    <x v="2"/>
    <x v="0"/>
    <x v="1"/>
    <x v="2"/>
    <x v="5"/>
    <x v="28"/>
    <n v="46237"/>
    <n v="19"/>
    <n v="11"/>
    <n v="5"/>
    <n v="1"/>
    <n v="36"/>
    <x v="259"/>
    <x v="261"/>
  </r>
  <r>
    <x v="5"/>
    <x v="2"/>
    <x v="1"/>
    <x v="2"/>
    <x v="0"/>
    <x v="0"/>
    <x v="4"/>
    <x v="10"/>
    <n v="38244"/>
    <n v="1"/>
    <n v="16"/>
    <n v="10"/>
    <n v="1"/>
    <n v="32"/>
    <x v="260"/>
    <x v="262"/>
  </r>
  <r>
    <x v="0"/>
    <x v="1"/>
    <x v="1"/>
    <x v="2"/>
    <x v="6"/>
    <x v="1"/>
    <x v="2"/>
    <x v="32"/>
    <n v="44743"/>
    <n v="5"/>
    <n v="3"/>
    <n v="13"/>
    <n v="2"/>
    <n v="26"/>
    <x v="261"/>
    <x v="263"/>
  </r>
  <r>
    <x v="2"/>
    <x v="1"/>
    <x v="1"/>
    <x v="1"/>
    <x v="0"/>
    <x v="1"/>
    <x v="3"/>
    <x v="39"/>
    <n v="76101"/>
    <n v="27"/>
    <n v="6"/>
    <n v="5"/>
    <n v="4"/>
    <n v="46"/>
    <x v="262"/>
    <x v="264"/>
  </r>
  <r>
    <x v="6"/>
    <x v="2"/>
    <x v="0"/>
    <x v="2"/>
    <x v="1"/>
    <x v="1"/>
    <x v="0"/>
    <x v="10"/>
    <n v="114227"/>
    <n v="16"/>
    <n v="14"/>
    <n v="7"/>
    <n v="6"/>
    <n v="29"/>
    <x v="263"/>
    <x v="265"/>
  </r>
  <r>
    <x v="6"/>
    <x v="2"/>
    <x v="2"/>
    <x v="1"/>
    <x v="1"/>
    <x v="1"/>
    <x v="0"/>
    <x v="12"/>
    <n v="86378"/>
    <n v="6"/>
    <n v="18"/>
    <n v="5"/>
    <n v="8"/>
    <n v="53"/>
    <x v="264"/>
    <x v="266"/>
  </r>
  <r>
    <x v="3"/>
    <x v="2"/>
    <x v="0"/>
    <x v="3"/>
    <x v="3"/>
    <x v="2"/>
    <x v="5"/>
    <x v="12"/>
    <n v="101126"/>
    <n v="13"/>
    <n v="17"/>
    <n v="8"/>
    <n v="3"/>
    <n v="55"/>
    <x v="265"/>
    <x v="267"/>
  </r>
  <r>
    <x v="5"/>
    <x v="0"/>
    <x v="0"/>
    <x v="3"/>
    <x v="1"/>
    <x v="0"/>
    <x v="6"/>
    <x v="18"/>
    <n v="86071"/>
    <n v="35"/>
    <n v="4"/>
    <n v="11"/>
    <n v="1"/>
    <n v="44"/>
    <x v="266"/>
    <x v="268"/>
  </r>
  <r>
    <x v="4"/>
    <x v="2"/>
    <x v="1"/>
    <x v="1"/>
    <x v="6"/>
    <x v="2"/>
    <x v="4"/>
    <x v="34"/>
    <n v="101121"/>
    <n v="19"/>
    <n v="15"/>
    <n v="13"/>
    <n v="3"/>
    <n v="25"/>
    <x v="267"/>
    <x v="269"/>
  </r>
  <r>
    <x v="2"/>
    <x v="1"/>
    <x v="1"/>
    <x v="3"/>
    <x v="4"/>
    <x v="0"/>
    <x v="6"/>
    <x v="24"/>
    <n v="104763"/>
    <n v="12"/>
    <n v="11"/>
    <n v="6"/>
    <n v="3"/>
    <n v="43"/>
    <x v="268"/>
    <x v="270"/>
  </r>
  <r>
    <x v="1"/>
    <x v="2"/>
    <x v="3"/>
    <x v="0"/>
    <x v="6"/>
    <x v="0"/>
    <x v="1"/>
    <x v="10"/>
    <n v="42237"/>
    <n v="16"/>
    <n v="3"/>
    <n v="13"/>
    <n v="5"/>
    <n v="37"/>
    <x v="269"/>
    <x v="271"/>
  </r>
  <r>
    <x v="4"/>
    <x v="0"/>
    <x v="3"/>
    <x v="2"/>
    <x v="6"/>
    <x v="0"/>
    <x v="1"/>
    <x v="15"/>
    <n v="45649"/>
    <n v="10"/>
    <n v="3"/>
    <n v="5"/>
    <n v="4"/>
    <n v="42"/>
    <x v="270"/>
    <x v="272"/>
  </r>
  <r>
    <x v="5"/>
    <x v="2"/>
    <x v="0"/>
    <x v="0"/>
    <x v="3"/>
    <x v="2"/>
    <x v="2"/>
    <x v="10"/>
    <n v="67713"/>
    <n v="25"/>
    <n v="16"/>
    <n v="9"/>
    <n v="4"/>
    <n v="25"/>
    <x v="271"/>
    <x v="273"/>
  </r>
  <r>
    <x v="0"/>
    <x v="0"/>
    <x v="2"/>
    <x v="2"/>
    <x v="3"/>
    <x v="0"/>
    <x v="5"/>
    <x v="25"/>
    <n v="103463"/>
    <n v="20"/>
    <n v="5"/>
    <n v="11"/>
    <n v="9"/>
    <n v="48"/>
    <x v="272"/>
    <x v="274"/>
  </r>
  <r>
    <x v="1"/>
    <x v="0"/>
    <x v="1"/>
    <x v="3"/>
    <x v="1"/>
    <x v="2"/>
    <x v="5"/>
    <x v="42"/>
    <n v="75409"/>
    <n v="31"/>
    <n v="10"/>
    <n v="2"/>
    <n v="7"/>
    <n v="44"/>
    <x v="273"/>
    <x v="275"/>
  </r>
  <r>
    <x v="0"/>
    <x v="2"/>
    <x v="1"/>
    <x v="0"/>
    <x v="2"/>
    <x v="1"/>
    <x v="5"/>
    <x v="39"/>
    <n v="78766"/>
    <n v="4"/>
    <n v="19"/>
    <n v="1"/>
    <n v="4"/>
    <n v="36"/>
    <x v="274"/>
    <x v="276"/>
  </r>
  <r>
    <x v="3"/>
    <x v="1"/>
    <x v="0"/>
    <x v="3"/>
    <x v="2"/>
    <x v="1"/>
    <x v="2"/>
    <x v="9"/>
    <n v="76154"/>
    <n v="23"/>
    <n v="4"/>
    <n v="8"/>
    <n v="3"/>
    <n v="43"/>
    <x v="275"/>
    <x v="277"/>
  </r>
  <r>
    <x v="3"/>
    <x v="0"/>
    <x v="3"/>
    <x v="2"/>
    <x v="3"/>
    <x v="0"/>
    <x v="1"/>
    <x v="28"/>
    <n v="37016"/>
    <n v="2"/>
    <n v="19"/>
    <n v="12"/>
    <n v="6"/>
    <n v="30"/>
    <x v="276"/>
    <x v="278"/>
  </r>
  <r>
    <x v="6"/>
    <x v="2"/>
    <x v="2"/>
    <x v="1"/>
    <x v="1"/>
    <x v="2"/>
    <x v="6"/>
    <x v="35"/>
    <n v="109563"/>
    <n v="22"/>
    <n v="11"/>
    <n v="3"/>
    <n v="3"/>
    <n v="45"/>
    <x v="277"/>
    <x v="279"/>
  </r>
  <r>
    <x v="0"/>
    <x v="2"/>
    <x v="3"/>
    <x v="1"/>
    <x v="2"/>
    <x v="1"/>
    <x v="2"/>
    <x v="8"/>
    <n v="78688"/>
    <n v="37"/>
    <n v="2"/>
    <n v="14"/>
    <n v="6"/>
    <n v="53"/>
    <x v="92"/>
    <x v="280"/>
  </r>
  <r>
    <x v="5"/>
    <x v="1"/>
    <x v="3"/>
    <x v="0"/>
    <x v="1"/>
    <x v="2"/>
    <x v="2"/>
    <x v="8"/>
    <n v="119678"/>
    <n v="8"/>
    <n v="10"/>
    <n v="11"/>
    <n v="9"/>
    <n v="47"/>
    <x v="278"/>
    <x v="281"/>
  </r>
  <r>
    <x v="2"/>
    <x v="0"/>
    <x v="3"/>
    <x v="3"/>
    <x v="1"/>
    <x v="2"/>
    <x v="6"/>
    <x v="0"/>
    <n v="84238"/>
    <n v="7"/>
    <n v="11"/>
    <n v="12"/>
    <n v="6"/>
    <n v="22"/>
    <x v="279"/>
    <x v="282"/>
  </r>
  <r>
    <x v="1"/>
    <x v="0"/>
    <x v="3"/>
    <x v="3"/>
    <x v="1"/>
    <x v="0"/>
    <x v="5"/>
    <x v="30"/>
    <n v="88608"/>
    <n v="14"/>
    <n v="16"/>
    <n v="12"/>
    <n v="4"/>
    <n v="30"/>
    <x v="280"/>
    <x v="283"/>
  </r>
  <r>
    <x v="4"/>
    <x v="2"/>
    <x v="1"/>
    <x v="0"/>
    <x v="5"/>
    <x v="1"/>
    <x v="4"/>
    <x v="4"/>
    <n v="119081"/>
    <n v="3"/>
    <n v="19"/>
    <n v="12"/>
    <n v="5"/>
    <n v="57"/>
    <x v="281"/>
    <x v="284"/>
  </r>
  <r>
    <x v="5"/>
    <x v="2"/>
    <x v="1"/>
    <x v="1"/>
    <x v="6"/>
    <x v="0"/>
    <x v="6"/>
    <x v="1"/>
    <n v="61897"/>
    <n v="16"/>
    <n v="11"/>
    <n v="7"/>
    <n v="6"/>
    <n v="33"/>
    <x v="282"/>
    <x v="285"/>
  </r>
  <r>
    <x v="5"/>
    <x v="1"/>
    <x v="3"/>
    <x v="2"/>
    <x v="1"/>
    <x v="0"/>
    <x v="1"/>
    <x v="11"/>
    <n v="80961"/>
    <n v="19"/>
    <n v="14"/>
    <n v="10"/>
    <n v="3"/>
    <n v="45"/>
    <x v="283"/>
    <x v="286"/>
  </r>
  <r>
    <x v="3"/>
    <x v="1"/>
    <x v="2"/>
    <x v="0"/>
    <x v="5"/>
    <x v="1"/>
    <x v="0"/>
    <x v="37"/>
    <n v="98703"/>
    <n v="18"/>
    <n v="2"/>
    <n v="13"/>
    <n v="8"/>
    <n v="40"/>
    <x v="284"/>
    <x v="287"/>
  </r>
  <r>
    <x v="0"/>
    <x v="0"/>
    <x v="0"/>
    <x v="2"/>
    <x v="3"/>
    <x v="1"/>
    <x v="0"/>
    <x v="37"/>
    <n v="74757"/>
    <n v="16"/>
    <n v="5"/>
    <n v="11"/>
    <n v="4"/>
    <n v="58"/>
    <x v="285"/>
    <x v="288"/>
  </r>
  <r>
    <x v="6"/>
    <x v="0"/>
    <x v="2"/>
    <x v="1"/>
    <x v="2"/>
    <x v="2"/>
    <x v="3"/>
    <x v="12"/>
    <n v="56917"/>
    <n v="8"/>
    <n v="5"/>
    <n v="8"/>
    <n v="8"/>
    <n v="49"/>
    <x v="286"/>
    <x v="289"/>
  </r>
  <r>
    <x v="6"/>
    <x v="2"/>
    <x v="2"/>
    <x v="3"/>
    <x v="6"/>
    <x v="1"/>
    <x v="3"/>
    <x v="28"/>
    <n v="52736"/>
    <n v="33"/>
    <n v="19"/>
    <n v="13"/>
    <n v="3"/>
    <n v="27"/>
    <x v="287"/>
    <x v="290"/>
  </r>
  <r>
    <x v="1"/>
    <x v="0"/>
    <x v="2"/>
    <x v="1"/>
    <x v="4"/>
    <x v="2"/>
    <x v="2"/>
    <x v="16"/>
    <n v="57990"/>
    <n v="12"/>
    <n v="12"/>
    <n v="13"/>
    <n v="7"/>
    <n v="39"/>
    <x v="288"/>
    <x v="291"/>
  </r>
  <r>
    <x v="3"/>
    <x v="1"/>
    <x v="3"/>
    <x v="0"/>
    <x v="2"/>
    <x v="2"/>
    <x v="0"/>
    <x v="17"/>
    <n v="92551"/>
    <n v="11"/>
    <n v="18"/>
    <n v="6"/>
    <n v="9"/>
    <n v="51"/>
    <x v="289"/>
    <x v="292"/>
  </r>
  <r>
    <x v="5"/>
    <x v="1"/>
    <x v="1"/>
    <x v="3"/>
    <x v="6"/>
    <x v="2"/>
    <x v="4"/>
    <x v="5"/>
    <n v="88161"/>
    <n v="5"/>
    <n v="4"/>
    <n v="12"/>
    <n v="4"/>
    <n v="41"/>
    <x v="290"/>
    <x v="293"/>
  </r>
  <r>
    <x v="2"/>
    <x v="2"/>
    <x v="2"/>
    <x v="0"/>
    <x v="4"/>
    <x v="1"/>
    <x v="5"/>
    <x v="29"/>
    <n v="109623"/>
    <n v="27"/>
    <n v="17"/>
    <n v="10"/>
    <n v="8"/>
    <n v="26"/>
    <x v="291"/>
    <x v="294"/>
  </r>
  <r>
    <x v="3"/>
    <x v="1"/>
    <x v="3"/>
    <x v="0"/>
    <x v="2"/>
    <x v="0"/>
    <x v="1"/>
    <x v="22"/>
    <n v="52440"/>
    <n v="12"/>
    <n v="10"/>
    <n v="14"/>
    <n v="3"/>
    <n v="28"/>
    <x v="292"/>
    <x v="295"/>
  </r>
  <r>
    <x v="1"/>
    <x v="1"/>
    <x v="2"/>
    <x v="1"/>
    <x v="6"/>
    <x v="2"/>
    <x v="3"/>
    <x v="34"/>
    <n v="65205"/>
    <n v="17"/>
    <n v="6"/>
    <n v="9"/>
    <n v="7"/>
    <n v="20"/>
    <x v="293"/>
    <x v="296"/>
  </r>
  <r>
    <x v="1"/>
    <x v="1"/>
    <x v="2"/>
    <x v="0"/>
    <x v="2"/>
    <x v="0"/>
    <x v="4"/>
    <x v="2"/>
    <n v="110811"/>
    <n v="6"/>
    <n v="14"/>
    <n v="7"/>
    <n v="3"/>
    <n v="48"/>
    <x v="294"/>
    <x v="297"/>
  </r>
  <r>
    <x v="3"/>
    <x v="1"/>
    <x v="3"/>
    <x v="1"/>
    <x v="2"/>
    <x v="0"/>
    <x v="1"/>
    <x v="26"/>
    <n v="85103"/>
    <n v="33"/>
    <n v="11"/>
    <n v="10"/>
    <n v="7"/>
    <n v="27"/>
    <x v="295"/>
    <x v="298"/>
  </r>
  <r>
    <x v="1"/>
    <x v="2"/>
    <x v="1"/>
    <x v="3"/>
    <x v="4"/>
    <x v="1"/>
    <x v="1"/>
    <x v="9"/>
    <n v="100812"/>
    <n v="5"/>
    <n v="11"/>
    <n v="5"/>
    <n v="6"/>
    <n v="23"/>
    <x v="296"/>
    <x v="299"/>
  </r>
  <r>
    <x v="3"/>
    <x v="2"/>
    <x v="1"/>
    <x v="1"/>
    <x v="2"/>
    <x v="0"/>
    <x v="5"/>
    <x v="9"/>
    <n v="71627"/>
    <n v="28"/>
    <n v="18"/>
    <n v="8"/>
    <n v="2"/>
    <n v="54"/>
    <x v="297"/>
    <x v="300"/>
  </r>
  <r>
    <x v="4"/>
    <x v="0"/>
    <x v="0"/>
    <x v="3"/>
    <x v="2"/>
    <x v="0"/>
    <x v="2"/>
    <x v="31"/>
    <n v="49008"/>
    <n v="14"/>
    <n v="18"/>
    <n v="2"/>
    <n v="3"/>
    <n v="22"/>
    <x v="298"/>
    <x v="301"/>
  </r>
  <r>
    <x v="3"/>
    <x v="1"/>
    <x v="3"/>
    <x v="1"/>
    <x v="4"/>
    <x v="1"/>
    <x v="0"/>
    <x v="10"/>
    <n v="101274"/>
    <n v="5"/>
    <n v="11"/>
    <n v="7"/>
    <n v="6"/>
    <n v="59"/>
    <x v="299"/>
    <x v="302"/>
  </r>
  <r>
    <x v="0"/>
    <x v="0"/>
    <x v="0"/>
    <x v="2"/>
    <x v="3"/>
    <x v="2"/>
    <x v="5"/>
    <x v="6"/>
    <n v="62402"/>
    <n v="33"/>
    <n v="12"/>
    <n v="4"/>
    <n v="4"/>
    <n v="26"/>
    <x v="300"/>
    <x v="303"/>
  </r>
  <r>
    <x v="3"/>
    <x v="2"/>
    <x v="0"/>
    <x v="2"/>
    <x v="1"/>
    <x v="0"/>
    <x v="4"/>
    <x v="3"/>
    <n v="83384"/>
    <n v="19"/>
    <n v="5"/>
    <n v="9"/>
    <n v="6"/>
    <n v="46"/>
    <x v="301"/>
    <x v="304"/>
  </r>
  <r>
    <x v="1"/>
    <x v="2"/>
    <x v="0"/>
    <x v="0"/>
    <x v="0"/>
    <x v="1"/>
    <x v="2"/>
    <x v="42"/>
    <n v="35793"/>
    <n v="22"/>
    <n v="9"/>
    <n v="12"/>
    <n v="1"/>
    <n v="20"/>
    <x v="302"/>
    <x v="305"/>
  </r>
  <r>
    <x v="0"/>
    <x v="2"/>
    <x v="1"/>
    <x v="1"/>
    <x v="5"/>
    <x v="0"/>
    <x v="4"/>
    <x v="15"/>
    <n v="35571"/>
    <n v="5"/>
    <n v="9"/>
    <n v="1"/>
    <n v="1"/>
    <n v="46"/>
    <x v="303"/>
    <x v="306"/>
  </r>
  <r>
    <x v="1"/>
    <x v="2"/>
    <x v="3"/>
    <x v="1"/>
    <x v="0"/>
    <x v="0"/>
    <x v="2"/>
    <x v="26"/>
    <n v="46209"/>
    <n v="2"/>
    <n v="10"/>
    <n v="7"/>
    <n v="3"/>
    <n v="35"/>
    <x v="304"/>
    <x v="307"/>
  </r>
  <r>
    <x v="6"/>
    <x v="2"/>
    <x v="0"/>
    <x v="3"/>
    <x v="0"/>
    <x v="2"/>
    <x v="3"/>
    <x v="8"/>
    <n v="73148"/>
    <n v="30"/>
    <n v="19"/>
    <n v="6"/>
    <n v="8"/>
    <n v="57"/>
    <x v="305"/>
    <x v="308"/>
  </r>
  <r>
    <x v="6"/>
    <x v="2"/>
    <x v="3"/>
    <x v="0"/>
    <x v="6"/>
    <x v="0"/>
    <x v="4"/>
    <x v="27"/>
    <n v="32224"/>
    <n v="39"/>
    <n v="1"/>
    <n v="8"/>
    <n v="8"/>
    <n v="26"/>
    <x v="306"/>
    <x v="309"/>
  </r>
  <r>
    <x v="0"/>
    <x v="2"/>
    <x v="3"/>
    <x v="1"/>
    <x v="1"/>
    <x v="1"/>
    <x v="5"/>
    <x v="30"/>
    <n v="78695"/>
    <n v="4"/>
    <n v="7"/>
    <n v="5"/>
    <n v="4"/>
    <n v="42"/>
    <x v="307"/>
    <x v="310"/>
  </r>
  <r>
    <x v="4"/>
    <x v="1"/>
    <x v="1"/>
    <x v="0"/>
    <x v="6"/>
    <x v="0"/>
    <x v="2"/>
    <x v="42"/>
    <n v="62441"/>
    <n v="33"/>
    <n v="4"/>
    <n v="1"/>
    <n v="6"/>
    <n v="30"/>
    <x v="308"/>
    <x v="311"/>
  </r>
  <r>
    <x v="6"/>
    <x v="0"/>
    <x v="0"/>
    <x v="2"/>
    <x v="1"/>
    <x v="2"/>
    <x v="2"/>
    <x v="12"/>
    <n v="69129"/>
    <n v="13"/>
    <n v="1"/>
    <n v="1"/>
    <n v="8"/>
    <n v="52"/>
    <x v="309"/>
    <x v="312"/>
  </r>
  <r>
    <x v="3"/>
    <x v="2"/>
    <x v="0"/>
    <x v="1"/>
    <x v="4"/>
    <x v="2"/>
    <x v="1"/>
    <x v="14"/>
    <n v="92368"/>
    <n v="20"/>
    <n v="15"/>
    <n v="9"/>
    <n v="7"/>
    <n v="55"/>
    <x v="310"/>
    <x v="313"/>
  </r>
  <r>
    <x v="1"/>
    <x v="1"/>
    <x v="3"/>
    <x v="1"/>
    <x v="4"/>
    <x v="1"/>
    <x v="1"/>
    <x v="18"/>
    <n v="74760"/>
    <n v="7"/>
    <n v="8"/>
    <n v="10"/>
    <n v="7"/>
    <n v="56"/>
    <x v="311"/>
    <x v="314"/>
  </r>
  <r>
    <x v="6"/>
    <x v="1"/>
    <x v="2"/>
    <x v="0"/>
    <x v="1"/>
    <x v="2"/>
    <x v="6"/>
    <x v="18"/>
    <n v="53478"/>
    <n v="15"/>
    <n v="12"/>
    <n v="6"/>
    <n v="4"/>
    <n v="36"/>
    <x v="312"/>
    <x v="315"/>
  </r>
  <r>
    <x v="6"/>
    <x v="0"/>
    <x v="1"/>
    <x v="1"/>
    <x v="2"/>
    <x v="0"/>
    <x v="4"/>
    <x v="12"/>
    <n v="101854"/>
    <n v="23"/>
    <n v="18"/>
    <n v="10"/>
    <n v="9"/>
    <n v="54"/>
    <x v="313"/>
    <x v="316"/>
  </r>
  <r>
    <x v="4"/>
    <x v="2"/>
    <x v="1"/>
    <x v="0"/>
    <x v="3"/>
    <x v="2"/>
    <x v="1"/>
    <x v="15"/>
    <n v="115716"/>
    <n v="14"/>
    <n v="15"/>
    <n v="5"/>
    <n v="6"/>
    <n v="24"/>
    <x v="314"/>
    <x v="317"/>
  </r>
  <r>
    <x v="0"/>
    <x v="0"/>
    <x v="1"/>
    <x v="1"/>
    <x v="2"/>
    <x v="1"/>
    <x v="6"/>
    <x v="9"/>
    <n v="42180"/>
    <n v="23"/>
    <n v="17"/>
    <n v="1"/>
    <n v="3"/>
    <n v="51"/>
    <x v="315"/>
    <x v="318"/>
  </r>
  <r>
    <x v="0"/>
    <x v="2"/>
    <x v="1"/>
    <x v="3"/>
    <x v="3"/>
    <x v="2"/>
    <x v="3"/>
    <x v="1"/>
    <n v="45372"/>
    <n v="19"/>
    <n v="14"/>
    <n v="6"/>
    <n v="5"/>
    <n v="22"/>
    <x v="316"/>
    <x v="319"/>
  </r>
  <r>
    <x v="5"/>
    <x v="1"/>
    <x v="0"/>
    <x v="0"/>
    <x v="6"/>
    <x v="2"/>
    <x v="3"/>
    <x v="15"/>
    <n v="59796"/>
    <n v="29"/>
    <n v="14"/>
    <n v="6"/>
    <n v="5"/>
    <n v="54"/>
    <x v="317"/>
    <x v="320"/>
  </r>
  <r>
    <x v="4"/>
    <x v="1"/>
    <x v="0"/>
    <x v="1"/>
    <x v="3"/>
    <x v="2"/>
    <x v="1"/>
    <x v="24"/>
    <n v="88272"/>
    <n v="20"/>
    <n v="18"/>
    <n v="3"/>
    <n v="5"/>
    <n v="33"/>
    <x v="318"/>
    <x v="321"/>
  </r>
  <r>
    <x v="3"/>
    <x v="1"/>
    <x v="2"/>
    <x v="2"/>
    <x v="6"/>
    <x v="1"/>
    <x v="4"/>
    <x v="5"/>
    <n v="119963"/>
    <n v="29"/>
    <n v="18"/>
    <n v="13"/>
    <n v="8"/>
    <n v="50"/>
    <x v="319"/>
    <x v="322"/>
  </r>
  <r>
    <x v="0"/>
    <x v="1"/>
    <x v="1"/>
    <x v="1"/>
    <x v="4"/>
    <x v="2"/>
    <x v="2"/>
    <x v="17"/>
    <n v="84040"/>
    <n v="24"/>
    <n v="16"/>
    <n v="8"/>
    <n v="9"/>
    <n v="50"/>
    <x v="320"/>
    <x v="323"/>
  </r>
  <r>
    <x v="1"/>
    <x v="0"/>
    <x v="1"/>
    <x v="2"/>
    <x v="0"/>
    <x v="2"/>
    <x v="0"/>
    <x v="33"/>
    <n v="105357"/>
    <n v="18"/>
    <n v="1"/>
    <n v="14"/>
    <n v="9"/>
    <n v="36"/>
    <x v="321"/>
    <x v="324"/>
  </r>
  <r>
    <x v="4"/>
    <x v="2"/>
    <x v="3"/>
    <x v="2"/>
    <x v="4"/>
    <x v="0"/>
    <x v="4"/>
    <x v="10"/>
    <n v="101368"/>
    <n v="10"/>
    <n v="11"/>
    <n v="1"/>
    <n v="6"/>
    <n v="43"/>
    <x v="322"/>
    <x v="325"/>
  </r>
  <r>
    <x v="6"/>
    <x v="2"/>
    <x v="0"/>
    <x v="3"/>
    <x v="4"/>
    <x v="1"/>
    <x v="5"/>
    <x v="22"/>
    <n v="108356"/>
    <n v="8"/>
    <n v="15"/>
    <n v="1"/>
    <n v="6"/>
    <n v="42"/>
    <x v="323"/>
    <x v="326"/>
  </r>
  <r>
    <x v="1"/>
    <x v="0"/>
    <x v="1"/>
    <x v="0"/>
    <x v="0"/>
    <x v="2"/>
    <x v="3"/>
    <x v="34"/>
    <n v="46211"/>
    <n v="26"/>
    <n v="12"/>
    <n v="6"/>
    <n v="9"/>
    <n v="37"/>
    <x v="324"/>
    <x v="327"/>
  </r>
  <r>
    <x v="1"/>
    <x v="2"/>
    <x v="2"/>
    <x v="1"/>
    <x v="3"/>
    <x v="1"/>
    <x v="1"/>
    <x v="2"/>
    <n v="35842"/>
    <n v="29"/>
    <n v="8"/>
    <n v="10"/>
    <n v="4"/>
    <n v="33"/>
    <x v="325"/>
    <x v="328"/>
  </r>
  <r>
    <x v="6"/>
    <x v="1"/>
    <x v="2"/>
    <x v="3"/>
    <x v="3"/>
    <x v="2"/>
    <x v="1"/>
    <x v="27"/>
    <n v="93115"/>
    <n v="10"/>
    <n v="6"/>
    <n v="13"/>
    <n v="6"/>
    <n v="34"/>
    <x v="326"/>
    <x v="329"/>
  </r>
  <r>
    <x v="4"/>
    <x v="2"/>
    <x v="0"/>
    <x v="1"/>
    <x v="6"/>
    <x v="2"/>
    <x v="2"/>
    <x v="21"/>
    <n v="96852"/>
    <n v="17"/>
    <n v="3"/>
    <n v="1"/>
    <n v="4"/>
    <n v="34"/>
    <x v="327"/>
    <x v="330"/>
  </r>
  <r>
    <x v="6"/>
    <x v="1"/>
    <x v="2"/>
    <x v="2"/>
    <x v="2"/>
    <x v="2"/>
    <x v="5"/>
    <x v="15"/>
    <n v="75968"/>
    <n v="2"/>
    <n v="13"/>
    <n v="6"/>
    <n v="1"/>
    <n v="25"/>
    <x v="328"/>
    <x v="331"/>
  </r>
  <r>
    <x v="5"/>
    <x v="0"/>
    <x v="2"/>
    <x v="0"/>
    <x v="6"/>
    <x v="0"/>
    <x v="2"/>
    <x v="7"/>
    <n v="47508"/>
    <n v="6"/>
    <n v="13"/>
    <n v="1"/>
    <n v="7"/>
    <n v="46"/>
    <x v="329"/>
    <x v="332"/>
  </r>
  <r>
    <x v="1"/>
    <x v="2"/>
    <x v="0"/>
    <x v="1"/>
    <x v="2"/>
    <x v="0"/>
    <x v="5"/>
    <x v="38"/>
    <n v="52005"/>
    <n v="5"/>
    <n v="2"/>
    <n v="14"/>
    <n v="6"/>
    <n v="34"/>
    <x v="330"/>
    <x v="333"/>
  </r>
  <r>
    <x v="2"/>
    <x v="0"/>
    <x v="1"/>
    <x v="1"/>
    <x v="4"/>
    <x v="0"/>
    <x v="0"/>
    <x v="16"/>
    <n v="84575"/>
    <n v="28"/>
    <n v="5"/>
    <n v="13"/>
    <n v="9"/>
    <n v="55"/>
    <x v="331"/>
    <x v="334"/>
  </r>
  <r>
    <x v="2"/>
    <x v="2"/>
    <x v="1"/>
    <x v="2"/>
    <x v="0"/>
    <x v="1"/>
    <x v="3"/>
    <x v="9"/>
    <n v="110742"/>
    <n v="5"/>
    <n v="17"/>
    <n v="6"/>
    <n v="7"/>
    <n v="27"/>
    <x v="332"/>
    <x v="335"/>
  </r>
  <r>
    <x v="3"/>
    <x v="1"/>
    <x v="2"/>
    <x v="1"/>
    <x v="4"/>
    <x v="1"/>
    <x v="1"/>
    <x v="21"/>
    <n v="48971"/>
    <n v="18"/>
    <n v="6"/>
    <n v="3"/>
    <n v="7"/>
    <n v="34"/>
    <x v="333"/>
    <x v="336"/>
  </r>
  <r>
    <x v="0"/>
    <x v="0"/>
    <x v="2"/>
    <x v="1"/>
    <x v="1"/>
    <x v="0"/>
    <x v="1"/>
    <x v="3"/>
    <n v="55599"/>
    <n v="26"/>
    <n v="2"/>
    <n v="14"/>
    <n v="2"/>
    <n v="22"/>
    <x v="334"/>
    <x v="337"/>
  </r>
  <r>
    <x v="6"/>
    <x v="2"/>
    <x v="1"/>
    <x v="2"/>
    <x v="3"/>
    <x v="1"/>
    <x v="0"/>
    <x v="33"/>
    <n v="117592"/>
    <n v="20"/>
    <n v="4"/>
    <n v="14"/>
    <n v="9"/>
    <n v="32"/>
    <x v="335"/>
    <x v="338"/>
  </r>
  <r>
    <x v="6"/>
    <x v="1"/>
    <x v="0"/>
    <x v="3"/>
    <x v="2"/>
    <x v="2"/>
    <x v="6"/>
    <x v="34"/>
    <n v="96914"/>
    <n v="27"/>
    <n v="11"/>
    <n v="8"/>
    <n v="9"/>
    <n v="53"/>
    <x v="336"/>
    <x v="339"/>
  </r>
  <r>
    <x v="3"/>
    <x v="0"/>
    <x v="2"/>
    <x v="2"/>
    <x v="6"/>
    <x v="2"/>
    <x v="3"/>
    <x v="6"/>
    <n v="97055"/>
    <n v="12"/>
    <n v="8"/>
    <n v="13"/>
    <n v="6"/>
    <n v="43"/>
    <x v="337"/>
    <x v="340"/>
  </r>
  <r>
    <x v="3"/>
    <x v="0"/>
    <x v="3"/>
    <x v="3"/>
    <x v="0"/>
    <x v="2"/>
    <x v="2"/>
    <x v="13"/>
    <n v="117697"/>
    <n v="7"/>
    <n v="12"/>
    <n v="6"/>
    <n v="3"/>
    <n v="59"/>
    <x v="338"/>
    <x v="341"/>
  </r>
  <r>
    <x v="3"/>
    <x v="2"/>
    <x v="0"/>
    <x v="0"/>
    <x v="2"/>
    <x v="0"/>
    <x v="0"/>
    <x v="22"/>
    <n v="35355"/>
    <n v="3"/>
    <n v="8"/>
    <n v="13"/>
    <n v="1"/>
    <n v="51"/>
    <x v="339"/>
    <x v="342"/>
  </r>
  <r>
    <x v="1"/>
    <x v="2"/>
    <x v="2"/>
    <x v="3"/>
    <x v="6"/>
    <x v="1"/>
    <x v="2"/>
    <x v="42"/>
    <n v="84120"/>
    <n v="10"/>
    <n v="11"/>
    <n v="11"/>
    <n v="4"/>
    <n v="51"/>
    <x v="340"/>
    <x v="343"/>
  </r>
  <r>
    <x v="5"/>
    <x v="2"/>
    <x v="2"/>
    <x v="3"/>
    <x v="3"/>
    <x v="0"/>
    <x v="4"/>
    <x v="28"/>
    <n v="104619"/>
    <n v="34"/>
    <n v="8"/>
    <n v="13"/>
    <n v="3"/>
    <n v="49"/>
    <x v="341"/>
    <x v="344"/>
  </r>
  <r>
    <x v="6"/>
    <x v="1"/>
    <x v="3"/>
    <x v="0"/>
    <x v="4"/>
    <x v="1"/>
    <x v="1"/>
    <x v="26"/>
    <n v="68342"/>
    <n v="25"/>
    <n v="8"/>
    <n v="1"/>
    <n v="1"/>
    <n v="32"/>
    <x v="342"/>
    <x v="345"/>
  </r>
  <r>
    <x v="1"/>
    <x v="2"/>
    <x v="3"/>
    <x v="3"/>
    <x v="3"/>
    <x v="2"/>
    <x v="2"/>
    <x v="32"/>
    <n v="115992"/>
    <n v="35"/>
    <n v="17"/>
    <n v="5"/>
    <n v="3"/>
    <n v="20"/>
    <x v="265"/>
    <x v="346"/>
  </r>
  <r>
    <x v="3"/>
    <x v="0"/>
    <x v="1"/>
    <x v="2"/>
    <x v="5"/>
    <x v="0"/>
    <x v="5"/>
    <x v="28"/>
    <n v="108860"/>
    <n v="16"/>
    <n v="16"/>
    <n v="8"/>
    <n v="4"/>
    <n v="53"/>
    <x v="343"/>
    <x v="347"/>
  </r>
  <r>
    <x v="6"/>
    <x v="0"/>
    <x v="0"/>
    <x v="3"/>
    <x v="1"/>
    <x v="1"/>
    <x v="2"/>
    <x v="30"/>
    <n v="32257"/>
    <n v="2"/>
    <n v="14"/>
    <n v="3"/>
    <n v="8"/>
    <n v="34"/>
    <x v="344"/>
    <x v="348"/>
  </r>
  <r>
    <x v="1"/>
    <x v="2"/>
    <x v="0"/>
    <x v="0"/>
    <x v="5"/>
    <x v="1"/>
    <x v="4"/>
    <x v="40"/>
    <n v="57364"/>
    <n v="24"/>
    <n v="11"/>
    <n v="12"/>
    <n v="9"/>
    <n v="33"/>
    <x v="345"/>
    <x v="349"/>
  </r>
  <r>
    <x v="5"/>
    <x v="2"/>
    <x v="1"/>
    <x v="2"/>
    <x v="0"/>
    <x v="2"/>
    <x v="3"/>
    <x v="27"/>
    <n v="54972"/>
    <n v="10"/>
    <n v="7"/>
    <n v="6"/>
    <n v="3"/>
    <n v="48"/>
    <x v="346"/>
    <x v="350"/>
  </r>
  <r>
    <x v="1"/>
    <x v="0"/>
    <x v="0"/>
    <x v="0"/>
    <x v="2"/>
    <x v="0"/>
    <x v="1"/>
    <x v="34"/>
    <n v="56654"/>
    <n v="38"/>
    <n v="16"/>
    <n v="5"/>
    <n v="6"/>
    <n v="53"/>
    <x v="347"/>
    <x v="351"/>
  </r>
  <r>
    <x v="5"/>
    <x v="1"/>
    <x v="0"/>
    <x v="0"/>
    <x v="0"/>
    <x v="0"/>
    <x v="0"/>
    <x v="19"/>
    <n v="110769"/>
    <n v="22"/>
    <n v="13"/>
    <n v="6"/>
    <n v="5"/>
    <n v="37"/>
    <x v="348"/>
    <x v="352"/>
  </r>
  <r>
    <x v="3"/>
    <x v="2"/>
    <x v="0"/>
    <x v="1"/>
    <x v="4"/>
    <x v="0"/>
    <x v="4"/>
    <x v="30"/>
    <n v="111423"/>
    <n v="26"/>
    <n v="15"/>
    <n v="10"/>
    <n v="6"/>
    <n v="26"/>
    <x v="349"/>
    <x v="353"/>
  </r>
  <r>
    <x v="5"/>
    <x v="2"/>
    <x v="0"/>
    <x v="1"/>
    <x v="6"/>
    <x v="2"/>
    <x v="1"/>
    <x v="11"/>
    <n v="59320"/>
    <n v="39"/>
    <n v="16"/>
    <n v="1"/>
    <n v="4"/>
    <n v="48"/>
    <x v="350"/>
    <x v="354"/>
  </r>
  <r>
    <x v="6"/>
    <x v="0"/>
    <x v="0"/>
    <x v="0"/>
    <x v="3"/>
    <x v="0"/>
    <x v="2"/>
    <x v="3"/>
    <n v="50808"/>
    <n v="27"/>
    <n v="9"/>
    <n v="7"/>
    <n v="6"/>
    <n v="50"/>
    <x v="351"/>
    <x v="355"/>
  </r>
  <r>
    <x v="3"/>
    <x v="2"/>
    <x v="3"/>
    <x v="0"/>
    <x v="5"/>
    <x v="2"/>
    <x v="3"/>
    <x v="20"/>
    <n v="82389"/>
    <n v="29"/>
    <n v="3"/>
    <n v="9"/>
    <n v="7"/>
    <n v="44"/>
    <x v="352"/>
    <x v="356"/>
  </r>
  <r>
    <x v="6"/>
    <x v="1"/>
    <x v="0"/>
    <x v="0"/>
    <x v="5"/>
    <x v="2"/>
    <x v="6"/>
    <x v="8"/>
    <n v="64773"/>
    <n v="38"/>
    <n v="19"/>
    <n v="2"/>
    <n v="9"/>
    <n v="57"/>
    <x v="353"/>
    <x v="357"/>
  </r>
  <r>
    <x v="2"/>
    <x v="0"/>
    <x v="3"/>
    <x v="1"/>
    <x v="4"/>
    <x v="2"/>
    <x v="3"/>
    <x v="13"/>
    <n v="81168"/>
    <n v="20"/>
    <n v="5"/>
    <n v="10"/>
    <n v="7"/>
    <n v="33"/>
    <x v="354"/>
    <x v="358"/>
  </r>
  <r>
    <x v="4"/>
    <x v="2"/>
    <x v="0"/>
    <x v="1"/>
    <x v="5"/>
    <x v="1"/>
    <x v="6"/>
    <x v="19"/>
    <n v="57747"/>
    <n v="27"/>
    <n v="10"/>
    <n v="5"/>
    <n v="6"/>
    <n v="27"/>
    <x v="355"/>
    <x v="359"/>
  </r>
  <r>
    <x v="5"/>
    <x v="0"/>
    <x v="1"/>
    <x v="3"/>
    <x v="4"/>
    <x v="0"/>
    <x v="5"/>
    <x v="10"/>
    <n v="106396"/>
    <n v="20"/>
    <n v="17"/>
    <n v="10"/>
    <n v="1"/>
    <n v="46"/>
    <x v="356"/>
    <x v="360"/>
  </r>
  <r>
    <x v="4"/>
    <x v="2"/>
    <x v="2"/>
    <x v="3"/>
    <x v="0"/>
    <x v="0"/>
    <x v="3"/>
    <x v="37"/>
    <n v="113692"/>
    <n v="19"/>
    <n v="15"/>
    <n v="4"/>
    <n v="2"/>
    <n v="21"/>
    <x v="357"/>
    <x v="361"/>
  </r>
  <r>
    <x v="4"/>
    <x v="2"/>
    <x v="3"/>
    <x v="0"/>
    <x v="3"/>
    <x v="2"/>
    <x v="1"/>
    <x v="5"/>
    <n v="87505"/>
    <n v="20"/>
    <n v="8"/>
    <n v="6"/>
    <n v="1"/>
    <n v="36"/>
    <x v="358"/>
    <x v="362"/>
  </r>
  <r>
    <x v="5"/>
    <x v="2"/>
    <x v="0"/>
    <x v="2"/>
    <x v="2"/>
    <x v="2"/>
    <x v="6"/>
    <x v="4"/>
    <n v="115896"/>
    <n v="35"/>
    <n v="15"/>
    <n v="6"/>
    <n v="9"/>
    <n v="56"/>
    <x v="359"/>
    <x v="363"/>
  </r>
  <r>
    <x v="3"/>
    <x v="1"/>
    <x v="1"/>
    <x v="2"/>
    <x v="6"/>
    <x v="0"/>
    <x v="0"/>
    <x v="10"/>
    <n v="48135"/>
    <n v="2"/>
    <n v="14"/>
    <n v="11"/>
    <n v="9"/>
    <n v="33"/>
    <x v="360"/>
    <x v="364"/>
  </r>
  <r>
    <x v="2"/>
    <x v="1"/>
    <x v="2"/>
    <x v="1"/>
    <x v="2"/>
    <x v="2"/>
    <x v="1"/>
    <x v="16"/>
    <n v="77377"/>
    <n v="30"/>
    <n v="7"/>
    <n v="2"/>
    <n v="7"/>
    <n v="44"/>
    <x v="361"/>
    <x v="365"/>
  </r>
  <r>
    <x v="6"/>
    <x v="0"/>
    <x v="3"/>
    <x v="1"/>
    <x v="0"/>
    <x v="0"/>
    <x v="0"/>
    <x v="5"/>
    <n v="53554"/>
    <n v="34"/>
    <n v="12"/>
    <n v="2"/>
    <n v="2"/>
    <n v="49"/>
    <x v="362"/>
    <x v="366"/>
  </r>
  <r>
    <x v="1"/>
    <x v="2"/>
    <x v="2"/>
    <x v="1"/>
    <x v="6"/>
    <x v="1"/>
    <x v="3"/>
    <x v="8"/>
    <n v="92491"/>
    <n v="22"/>
    <n v="17"/>
    <n v="4"/>
    <n v="6"/>
    <n v="48"/>
    <x v="363"/>
    <x v="367"/>
  </r>
  <r>
    <x v="6"/>
    <x v="2"/>
    <x v="1"/>
    <x v="0"/>
    <x v="5"/>
    <x v="2"/>
    <x v="0"/>
    <x v="20"/>
    <n v="85621"/>
    <n v="3"/>
    <n v="17"/>
    <n v="1"/>
    <n v="4"/>
    <n v="39"/>
    <x v="364"/>
    <x v="368"/>
  </r>
  <r>
    <x v="1"/>
    <x v="1"/>
    <x v="3"/>
    <x v="2"/>
    <x v="1"/>
    <x v="0"/>
    <x v="6"/>
    <x v="10"/>
    <n v="88283"/>
    <n v="6"/>
    <n v="10"/>
    <n v="9"/>
    <n v="1"/>
    <n v="40"/>
    <x v="365"/>
    <x v="369"/>
  </r>
  <r>
    <x v="6"/>
    <x v="2"/>
    <x v="2"/>
    <x v="3"/>
    <x v="0"/>
    <x v="2"/>
    <x v="1"/>
    <x v="20"/>
    <n v="115140"/>
    <n v="15"/>
    <n v="19"/>
    <n v="14"/>
    <n v="1"/>
    <n v="41"/>
    <x v="366"/>
    <x v="370"/>
  </r>
  <r>
    <x v="5"/>
    <x v="1"/>
    <x v="0"/>
    <x v="0"/>
    <x v="0"/>
    <x v="0"/>
    <x v="2"/>
    <x v="40"/>
    <n v="46923"/>
    <n v="27"/>
    <n v="14"/>
    <n v="14"/>
    <n v="5"/>
    <n v="54"/>
    <x v="367"/>
    <x v="371"/>
  </r>
  <r>
    <x v="2"/>
    <x v="2"/>
    <x v="3"/>
    <x v="3"/>
    <x v="3"/>
    <x v="0"/>
    <x v="4"/>
    <x v="35"/>
    <n v="77591"/>
    <n v="10"/>
    <n v="11"/>
    <n v="13"/>
    <n v="2"/>
    <n v="56"/>
    <x v="368"/>
    <x v="372"/>
  </r>
  <r>
    <x v="1"/>
    <x v="0"/>
    <x v="2"/>
    <x v="3"/>
    <x v="2"/>
    <x v="2"/>
    <x v="6"/>
    <x v="6"/>
    <n v="92261"/>
    <n v="9"/>
    <n v="2"/>
    <n v="7"/>
    <n v="4"/>
    <n v="35"/>
    <x v="369"/>
    <x v="373"/>
  </r>
  <r>
    <x v="0"/>
    <x v="2"/>
    <x v="1"/>
    <x v="0"/>
    <x v="0"/>
    <x v="1"/>
    <x v="6"/>
    <x v="35"/>
    <n v="84336"/>
    <n v="33"/>
    <n v="18"/>
    <n v="12"/>
    <n v="1"/>
    <n v="36"/>
    <x v="370"/>
    <x v="374"/>
  </r>
  <r>
    <x v="3"/>
    <x v="2"/>
    <x v="1"/>
    <x v="3"/>
    <x v="0"/>
    <x v="0"/>
    <x v="2"/>
    <x v="40"/>
    <n v="104083"/>
    <n v="32"/>
    <n v="7"/>
    <n v="7"/>
    <n v="4"/>
    <n v="35"/>
    <x v="371"/>
    <x v="375"/>
  </r>
  <r>
    <x v="6"/>
    <x v="1"/>
    <x v="3"/>
    <x v="2"/>
    <x v="5"/>
    <x v="0"/>
    <x v="1"/>
    <x v="22"/>
    <n v="90948"/>
    <n v="6"/>
    <n v="12"/>
    <n v="3"/>
    <n v="6"/>
    <n v="21"/>
    <x v="372"/>
    <x v="376"/>
  </r>
  <r>
    <x v="6"/>
    <x v="2"/>
    <x v="2"/>
    <x v="3"/>
    <x v="5"/>
    <x v="0"/>
    <x v="1"/>
    <x v="26"/>
    <n v="63002"/>
    <n v="36"/>
    <n v="2"/>
    <n v="11"/>
    <n v="4"/>
    <n v="23"/>
    <x v="373"/>
    <x v="377"/>
  </r>
  <r>
    <x v="1"/>
    <x v="2"/>
    <x v="3"/>
    <x v="2"/>
    <x v="6"/>
    <x v="1"/>
    <x v="3"/>
    <x v="6"/>
    <n v="110098"/>
    <n v="2"/>
    <n v="18"/>
    <n v="12"/>
    <n v="1"/>
    <n v="40"/>
    <x v="374"/>
    <x v="378"/>
  </r>
  <r>
    <x v="3"/>
    <x v="1"/>
    <x v="3"/>
    <x v="2"/>
    <x v="4"/>
    <x v="1"/>
    <x v="0"/>
    <x v="9"/>
    <n v="103016"/>
    <n v="29"/>
    <n v="6"/>
    <n v="3"/>
    <n v="7"/>
    <n v="58"/>
    <x v="375"/>
    <x v="379"/>
  </r>
  <r>
    <x v="3"/>
    <x v="0"/>
    <x v="2"/>
    <x v="2"/>
    <x v="4"/>
    <x v="2"/>
    <x v="3"/>
    <x v="34"/>
    <n v="56672"/>
    <n v="4"/>
    <n v="10"/>
    <n v="1"/>
    <n v="2"/>
    <n v="53"/>
    <x v="376"/>
    <x v="380"/>
  </r>
  <r>
    <x v="5"/>
    <x v="0"/>
    <x v="2"/>
    <x v="1"/>
    <x v="1"/>
    <x v="1"/>
    <x v="2"/>
    <x v="34"/>
    <n v="34213"/>
    <n v="1"/>
    <n v="15"/>
    <n v="3"/>
    <n v="9"/>
    <n v="49"/>
    <x v="377"/>
    <x v="381"/>
  </r>
  <r>
    <x v="0"/>
    <x v="1"/>
    <x v="0"/>
    <x v="3"/>
    <x v="4"/>
    <x v="2"/>
    <x v="3"/>
    <x v="9"/>
    <n v="40293"/>
    <n v="19"/>
    <n v="5"/>
    <n v="3"/>
    <n v="3"/>
    <n v="25"/>
    <x v="378"/>
    <x v="382"/>
  </r>
  <r>
    <x v="5"/>
    <x v="1"/>
    <x v="2"/>
    <x v="0"/>
    <x v="3"/>
    <x v="2"/>
    <x v="2"/>
    <x v="11"/>
    <n v="85860"/>
    <n v="26"/>
    <n v="3"/>
    <n v="4"/>
    <n v="8"/>
    <n v="36"/>
    <x v="379"/>
    <x v="383"/>
  </r>
  <r>
    <x v="5"/>
    <x v="1"/>
    <x v="1"/>
    <x v="0"/>
    <x v="1"/>
    <x v="1"/>
    <x v="1"/>
    <x v="3"/>
    <n v="92507"/>
    <n v="25"/>
    <n v="5"/>
    <n v="4"/>
    <n v="8"/>
    <n v="58"/>
    <x v="380"/>
    <x v="384"/>
  </r>
  <r>
    <x v="5"/>
    <x v="1"/>
    <x v="3"/>
    <x v="3"/>
    <x v="6"/>
    <x v="2"/>
    <x v="0"/>
    <x v="20"/>
    <n v="87134"/>
    <n v="10"/>
    <n v="8"/>
    <n v="3"/>
    <n v="3"/>
    <n v="44"/>
    <x v="381"/>
    <x v="385"/>
  </r>
  <r>
    <x v="5"/>
    <x v="1"/>
    <x v="3"/>
    <x v="1"/>
    <x v="5"/>
    <x v="1"/>
    <x v="3"/>
    <x v="18"/>
    <n v="32100"/>
    <n v="15"/>
    <n v="8"/>
    <n v="10"/>
    <n v="4"/>
    <n v="24"/>
    <x v="382"/>
    <x v="386"/>
  </r>
  <r>
    <x v="5"/>
    <x v="0"/>
    <x v="1"/>
    <x v="1"/>
    <x v="4"/>
    <x v="2"/>
    <x v="6"/>
    <x v="0"/>
    <n v="91997"/>
    <n v="22"/>
    <n v="8"/>
    <n v="12"/>
    <n v="2"/>
    <n v="24"/>
    <x v="383"/>
    <x v="387"/>
  </r>
  <r>
    <x v="2"/>
    <x v="0"/>
    <x v="2"/>
    <x v="2"/>
    <x v="2"/>
    <x v="1"/>
    <x v="5"/>
    <x v="34"/>
    <n v="58172"/>
    <n v="21"/>
    <n v="12"/>
    <n v="8"/>
    <n v="4"/>
    <n v="39"/>
    <x v="384"/>
    <x v="388"/>
  </r>
  <r>
    <x v="3"/>
    <x v="1"/>
    <x v="1"/>
    <x v="3"/>
    <x v="5"/>
    <x v="1"/>
    <x v="4"/>
    <x v="7"/>
    <n v="50132"/>
    <n v="22"/>
    <n v="8"/>
    <n v="8"/>
    <n v="9"/>
    <n v="35"/>
    <x v="385"/>
    <x v="389"/>
  </r>
  <r>
    <x v="5"/>
    <x v="2"/>
    <x v="1"/>
    <x v="3"/>
    <x v="3"/>
    <x v="2"/>
    <x v="6"/>
    <x v="33"/>
    <n v="48199"/>
    <n v="36"/>
    <n v="11"/>
    <n v="13"/>
    <n v="2"/>
    <n v="56"/>
    <x v="386"/>
    <x v="390"/>
  </r>
  <r>
    <x v="3"/>
    <x v="1"/>
    <x v="0"/>
    <x v="0"/>
    <x v="5"/>
    <x v="0"/>
    <x v="1"/>
    <x v="2"/>
    <n v="66609"/>
    <n v="34"/>
    <n v="14"/>
    <n v="13"/>
    <n v="3"/>
    <n v="59"/>
    <x v="387"/>
    <x v="391"/>
  </r>
  <r>
    <x v="3"/>
    <x v="2"/>
    <x v="1"/>
    <x v="3"/>
    <x v="3"/>
    <x v="2"/>
    <x v="4"/>
    <x v="39"/>
    <n v="72965"/>
    <n v="30"/>
    <n v="8"/>
    <n v="1"/>
    <n v="4"/>
    <n v="28"/>
    <x v="388"/>
    <x v="392"/>
  </r>
  <r>
    <x v="4"/>
    <x v="1"/>
    <x v="3"/>
    <x v="1"/>
    <x v="3"/>
    <x v="1"/>
    <x v="5"/>
    <x v="2"/>
    <n v="38016"/>
    <n v="25"/>
    <n v="10"/>
    <n v="7"/>
    <n v="5"/>
    <n v="24"/>
    <x v="389"/>
    <x v="393"/>
  </r>
  <r>
    <x v="2"/>
    <x v="1"/>
    <x v="1"/>
    <x v="3"/>
    <x v="3"/>
    <x v="0"/>
    <x v="5"/>
    <x v="30"/>
    <n v="69779"/>
    <n v="28"/>
    <n v="7"/>
    <n v="11"/>
    <n v="1"/>
    <n v="21"/>
    <x v="390"/>
    <x v="394"/>
  </r>
  <r>
    <x v="5"/>
    <x v="0"/>
    <x v="3"/>
    <x v="0"/>
    <x v="6"/>
    <x v="2"/>
    <x v="0"/>
    <x v="38"/>
    <n v="61881"/>
    <n v="1"/>
    <n v="17"/>
    <n v="2"/>
    <n v="7"/>
    <n v="28"/>
    <x v="391"/>
    <x v="395"/>
  </r>
  <r>
    <x v="6"/>
    <x v="2"/>
    <x v="3"/>
    <x v="2"/>
    <x v="3"/>
    <x v="2"/>
    <x v="4"/>
    <x v="38"/>
    <n v="112594"/>
    <n v="4"/>
    <n v="4"/>
    <n v="1"/>
    <n v="7"/>
    <n v="55"/>
    <x v="392"/>
    <x v="396"/>
  </r>
  <r>
    <x v="1"/>
    <x v="2"/>
    <x v="3"/>
    <x v="0"/>
    <x v="3"/>
    <x v="2"/>
    <x v="0"/>
    <x v="24"/>
    <n v="54472"/>
    <n v="7"/>
    <n v="13"/>
    <n v="3"/>
    <n v="9"/>
    <n v="41"/>
    <x v="393"/>
    <x v="397"/>
  </r>
  <r>
    <x v="0"/>
    <x v="0"/>
    <x v="2"/>
    <x v="0"/>
    <x v="2"/>
    <x v="0"/>
    <x v="6"/>
    <x v="12"/>
    <n v="81813"/>
    <n v="9"/>
    <n v="4"/>
    <n v="4"/>
    <n v="4"/>
    <n v="41"/>
    <x v="394"/>
    <x v="398"/>
  </r>
  <r>
    <x v="6"/>
    <x v="0"/>
    <x v="0"/>
    <x v="2"/>
    <x v="1"/>
    <x v="1"/>
    <x v="2"/>
    <x v="39"/>
    <n v="66021"/>
    <n v="36"/>
    <n v="5"/>
    <n v="13"/>
    <n v="6"/>
    <n v="41"/>
    <x v="395"/>
    <x v="399"/>
  </r>
  <r>
    <x v="2"/>
    <x v="0"/>
    <x v="3"/>
    <x v="0"/>
    <x v="0"/>
    <x v="2"/>
    <x v="2"/>
    <x v="11"/>
    <n v="84131"/>
    <n v="19"/>
    <n v="4"/>
    <n v="6"/>
    <n v="2"/>
    <n v="53"/>
    <x v="396"/>
    <x v="400"/>
  </r>
  <r>
    <x v="1"/>
    <x v="0"/>
    <x v="3"/>
    <x v="0"/>
    <x v="1"/>
    <x v="2"/>
    <x v="2"/>
    <x v="36"/>
    <n v="54087"/>
    <n v="1"/>
    <n v="18"/>
    <n v="10"/>
    <n v="4"/>
    <n v="48"/>
    <x v="397"/>
    <x v="401"/>
  </r>
  <r>
    <x v="2"/>
    <x v="2"/>
    <x v="2"/>
    <x v="3"/>
    <x v="3"/>
    <x v="2"/>
    <x v="4"/>
    <x v="38"/>
    <n v="42828"/>
    <n v="10"/>
    <n v="6"/>
    <n v="14"/>
    <n v="2"/>
    <n v="57"/>
    <x v="398"/>
    <x v="402"/>
  </r>
  <r>
    <x v="3"/>
    <x v="2"/>
    <x v="3"/>
    <x v="3"/>
    <x v="2"/>
    <x v="2"/>
    <x v="2"/>
    <x v="4"/>
    <n v="91610"/>
    <n v="36"/>
    <n v="2"/>
    <n v="5"/>
    <n v="5"/>
    <n v="52"/>
    <x v="399"/>
    <x v="403"/>
  </r>
  <r>
    <x v="1"/>
    <x v="1"/>
    <x v="1"/>
    <x v="2"/>
    <x v="5"/>
    <x v="2"/>
    <x v="6"/>
    <x v="6"/>
    <n v="31401"/>
    <n v="9"/>
    <n v="11"/>
    <n v="14"/>
    <n v="7"/>
    <n v="37"/>
    <x v="400"/>
    <x v="404"/>
  </r>
  <r>
    <x v="3"/>
    <x v="1"/>
    <x v="1"/>
    <x v="3"/>
    <x v="2"/>
    <x v="1"/>
    <x v="0"/>
    <x v="18"/>
    <n v="115179"/>
    <n v="32"/>
    <n v="14"/>
    <n v="4"/>
    <n v="1"/>
    <n v="26"/>
    <x v="401"/>
    <x v="405"/>
  </r>
  <r>
    <x v="6"/>
    <x v="0"/>
    <x v="0"/>
    <x v="3"/>
    <x v="3"/>
    <x v="1"/>
    <x v="4"/>
    <x v="26"/>
    <n v="45193"/>
    <n v="32"/>
    <n v="5"/>
    <n v="8"/>
    <n v="7"/>
    <n v="20"/>
    <x v="402"/>
    <x v="406"/>
  </r>
  <r>
    <x v="6"/>
    <x v="0"/>
    <x v="3"/>
    <x v="0"/>
    <x v="2"/>
    <x v="2"/>
    <x v="0"/>
    <x v="30"/>
    <n v="74864"/>
    <n v="6"/>
    <n v="6"/>
    <n v="11"/>
    <n v="6"/>
    <n v="52"/>
    <x v="403"/>
    <x v="407"/>
  </r>
  <r>
    <x v="1"/>
    <x v="0"/>
    <x v="2"/>
    <x v="1"/>
    <x v="4"/>
    <x v="0"/>
    <x v="4"/>
    <x v="11"/>
    <n v="50307"/>
    <n v="38"/>
    <n v="10"/>
    <n v="12"/>
    <n v="6"/>
    <n v="20"/>
    <x v="404"/>
    <x v="408"/>
  </r>
  <r>
    <x v="1"/>
    <x v="1"/>
    <x v="1"/>
    <x v="3"/>
    <x v="2"/>
    <x v="1"/>
    <x v="0"/>
    <x v="9"/>
    <n v="49611"/>
    <n v="17"/>
    <n v="8"/>
    <n v="14"/>
    <n v="8"/>
    <n v="43"/>
    <x v="405"/>
    <x v="409"/>
  </r>
  <r>
    <x v="5"/>
    <x v="1"/>
    <x v="2"/>
    <x v="1"/>
    <x v="3"/>
    <x v="0"/>
    <x v="5"/>
    <x v="31"/>
    <n v="73791"/>
    <n v="10"/>
    <n v="14"/>
    <n v="4"/>
    <n v="8"/>
    <n v="23"/>
    <x v="406"/>
    <x v="410"/>
  </r>
  <r>
    <x v="2"/>
    <x v="1"/>
    <x v="2"/>
    <x v="3"/>
    <x v="6"/>
    <x v="1"/>
    <x v="0"/>
    <x v="10"/>
    <n v="41950"/>
    <n v="27"/>
    <n v="3"/>
    <n v="13"/>
    <n v="6"/>
    <n v="23"/>
    <x v="407"/>
    <x v="411"/>
  </r>
  <r>
    <x v="5"/>
    <x v="1"/>
    <x v="1"/>
    <x v="3"/>
    <x v="4"/>
    <x v="2"/>
    <x v="2"/>
    <x v="20"/>
    <n v="106240"/>
    <n v="35"/>
    <n v="12"/>
    <n v="10"/>
    <n v="3"/>
    <n v="37"/>
    <x v="408"/>
    <x v="412"/>
  </r>
  <r>
    <x v="2"/>
    <x v="1"/>
    <x v="2"/>
    <x v="2"/>
    <x v="2"/>
    <x v="1"/>
    <x v="5"/>
    <x v="24"/>
    <n v="107403"/>
    <n v="21"/>
    <n v="16"/>
    <n v="12"/>
    <n v="5"/>
    <n v="46"/>
    <x v="409"/>
    <x v="413"/>
  </r>
  <r>
    <x v="5"/>
    <x v="1"/>
    <x v="1"/>
    <x v="2"/>
    <x v="0"/>
    <x v="2"/>
    <x v="0"/>
    <x v="42"/>
    <n v="32745"/>
    <n v="25"/>
    <n v="17"/>
    <n v="13"/>
    <n v="2"/>
    <n v="51"/>
    <x v="410"/>
    <x v="414"/>
  </r>
  <r>
    <x v="3"/>
    <x v="1"/>
    <x v="2"/>
    <x v="2"/>
    <x v="0"/>
    <x v="1"/>
    <x v="4"/>
    <x v="10"/>
    <n v="85243"/>
    <n v="28"/>
    <n v="1"/>
    <n v="2"/>
    <n v="5"/>
    <n v="52"/>
    <x v="411"/>
    <x v="415"/>
  </r>
  <r>
    <x v="1"/>
    <x v="0"/>
    <x v="1"/>
    <x v="1"/>
    <x v="2"/>
    <x v="2"/>
    <x v="4"/>
    <x v="23"/>
    <n v="33866"/>
    <n v="15"/>
    <n v="10"/>
    <n v="3"/>
    <n v="9"/>
    <n v="47"/>
    <x v="412"/>
    <x v="416"/>
  </r>
  <r>
    <x v="6"/>
    <x v="0"/>
    <x v="3"/>
    <x v="0"/>
    <x v="6"/>
    <x v="2"/>
    <x v="4"/>
    <x v="24"/>
    <n v="62245"/>
    <n v="4"/>
    <n v="10"/>
    <n v="6"/>
    <n v="1"/>
    <n v="55"/>
    <x v="413"/>
    <x v="417"/>
  </r>
  <r>
    <x v="2"/>
    <x v="0"/>
    <x v="0"/>
    <x v="3"/>
    <x v="5"/>
    <x v="2"/>
    <x v="1"/>
    <x v="35"/>
    <n v="74724"/>
    <n v="29"/>
    <n v="2"/>
    <n v="8"/>
    <n v="5"/>
    <n v="25"/>
    <x v="414"/>
    <x v="418"/>
  </r>
  <r>
    <x v="2"/>
    <x v="0"/>
    <x v="1"/>
    <x v="3"/>
    <x v="3"/>
    <x v="2"/>
    <x v="6"/>
    <x v="40"/>
    <n v="101354"/>
    <n v="9"/>
    <n v="9"/>
    <n v="8"/>
    <n v="6"/>
    <n v="35"/>
    <x v="230"/>
    <x v="419"/>
  </r>
  <r>
    <x v="6"/>
    <x v="1"/>
    <x v="1"/>
    <x v="3"/>
    <x v="0"/>
    <x v="0"/>
    <x v="4"/>
    <x v="23"/>
    <n v="81374"/>
    <n v="27"/>
    <n v="13"/>
    <n v="11"/>
    <n v="7"/>
    <n v="53"/>
    <x v="415"/>
    <x v="420"/>
  </r>
  <r>
    <x v="5"/>
    <x v="2"/>
    <x v="0"/>
    <x v="1"/>
    <x v="5"/>
    <x v="2"/>
    <x v="5"/>
    <x v="32"/>
    <n v="60116"/>
    <n v="26"/>
    <n v="16"/>
    <n v="9"/>
    <n v="9"/>
    <n v="42"/>
    <x v="416"/>
    <x v="421"/>
  </r>
  <r>
    <x v="2"/>
    <x v="1"/>
    <x v="1"/>
    <x v="2"/>
    <x v="2"/>
    <x v="0"/>
    <x v="4"/>
    <x v="38"/>
    <n v="111029"/>
    <n v="19"/>
    <n v="18"/>
    <n v="7"/>
    <n v="6"/>
    <n v="43"/>
    <x v="417"/>
    <x v="422"/>
  </r>
  <r>
    <x v="0"/>
    <x v="2"/>
    <x v="1"/>
    <x v="0"/>
    <x v="5"/>
    <x v="0"/>
    <x v="1"/>
    <x v="37"/>
    <n v="50447"/>
    <n v="28"/>
    <n v="19"/>
    <n v="13"/>
    <n v="5"/>
    <n v="32"/>
    <x v="418"/>
    <x v="423"/>
  </r>
  <r>
    <x v="3"/>
    <x v="0"/>
    <x v="2"/>
    <x v="1"/>
    <x v="4"/>
    <x v="2"/>
    <x v="2"/>
    <x v="20"/>
    <n v="60431"/>
    <n v="17"/>
    <n v="12"/>
    <n v="2"/>
    <n v="7"/>
    <n v="37"/>
    <x v="419"/>
    <x v="424"/>
  </r>
  <r>
    <x v="1"/>
    <x v="1"/>
    <x v="0"/>
    <x v="2"/>
    <x v="1"/>
    <x v="0"/>
    <x v="5"/>
    <x v="18"/>
    <n v="47908"/>
    <n v="20"/>
    <n v="8"/>
    <n v="8"/>
    <n v="1"/>
    <n v="32"/>
    <x v="420"/>
    <x v="425"/>
  </r>
  <r>
    <x v="6"/>
    <x v="0"/>
    <x v="3"/>
    <x v="1"/>
    <x v="0"/>
    <x v="1"/>
    <x v="1"/>
    <x v="1"/>
    <n v="59336"/>
    <n v="39"/>
    <n v="17"/>
    <n v="7"/>
    <n v="5"/>
    <n v="56"/>
    <x v="421"/>
    <x v="426"/>
  </r>
  <r>
    <x v="1"/>
    <x v="1"/>
    <x v="1"/>
    <x v="0"/>
    <x v="2"/>
    <x v="2"/>
    <x v="2"/>
    <x v="30"/>
    <n v="70992"/>
    <n v="23"/>
    <n v="15"/>
    <n v="8"/>
    <n v="2"/>
    <n v="58"/>
    <x v="422"/>
    <x v="427"/>
  </r>
  <r>
    <x v="0"/>
    <x v="0"/>
    <x v="0"/>
    <x v="2"/>
    <x v="3"/>
    <x v="0"/>
    <x v="3"/>
    <x v="21"/>
    <n v="85350"/>
    <n v="32"/>
    <n v="10"/>
    <n v="12"/>
    <n v="4"/>
    <n v="36"/>
    <x v="423"/>
    <x v="428"/>
  </r>
  <r>
    <x v="2"/>
    <x v="2"/>
    <x v="2"/>
    <x v="1"/>
    <x v="6"/>
    <x v="2"/>
    <x v="3"/>
    <x v="33"/>
    <n v="99561"/>
    <n v="33"/>
    <n v="15"/>
    <n v="3"/>
    <n v="7"/>
    <n v="34"/>
    <x v="424"/>
    <x v="429"/>
  </r>
  <r>
    <x v="2"/>
    <x v="2"/>
    <x v="3"/>
    <x v="0"/>
    <x v="4"/>
    <x v="2"/>
    <x v="5"/>
    <x v="24"/>
    <n v="81955"/>
    <n v="5"/>
    <n v="15"/>
    <n v="7"/>
    <n v="5"/>
    <n v="37"/>
    <x v="425"/>
    <x v="430"/>
  </r>
  <r>
    <x v="0"/>
    <x v="2"/>
    <x v="0"/>
    <x v="3"/>
    <x v="2"/>
    <x v="2"/>
    <x v="0"/>
    <x v="42"/>
    <n v="91240"/>
    <n v="34"/>
    <n v="7"/>
    <n v="10"/>
    <n v="6"/>
    <n v="42"/>
    <x v="426"/>
    <x v="431"/>
  </r>
  <r>
    <x v="6"/>
    <x v="1"/>
    <x v="3"/>
    <x v="0"/>
    <x v="3"/>
    <x v="0"/>
    <x v="6"/>
    <x v="27"/>
    <n v="50093"/>
    <n v="11"/>
    <n v="13"/>
    <n v="13"/>
    <n v="2"/>
    <n v="49"/>
    <x v="427"/>
    <x v="432"/>
  </r>
  <r>
    <x v="3"/>
    <x v="2"/>
    <x v="3"/>
    <x v="3"/>
    <x v="6"/>
    <x v="1"/>
    <x v="6"/>
    <x v="1"/>
    <n v="36155"/>
    <n v="3"/>
    <n v="17"/>
    <n v="9"/>
    <n v="3"/>
    <n v="53"/>
    <x v="428"/>
    <x v="433"/>
  </r>
  <r>
    <x v="4"/>
    <x v="1"/>
    <x v="3"/>
    <x v="1"/>
    <x v="6"/>
    <x v="1"/>
    <x v="1"/>
    <x v="25"/>
    <n v="76607"/>
    <n v="33"/>
    <n v="9"/>
    <n v="3"/>
    <n v="7"/>
    <n v="23"/>
    <x v="429"/>
    <x v="434"/>
  </r>
  <r>
    <x v="6"/>
    <x v="2"/>
    <x v="1"/>
    <x v="2"/>
    <x v="2"/>
    <x v="0"/>
    <x v="2"/>
    <x v="39"/>
    <n v="63487"/>
    <n v="11"/>
    <n v="8"/>
    <n v="14"/>
    <n v="2"/>
    <n v="22"/>
    <x v="430"/>
    <x v="435"/>
  </r>
  <r>
    <x v="4"/>
    <x v="2"/>
    <x v="1"/>
    <x v="2"/>
    <x v="4"/>
    <x v="2"/>
    <x v="6"/>
    <x v="26"/>
    <n v="85668"/>
    <n v="16"/>
    <n v="18"/>
    <n v="10"/>
    <n v="6"/>
    <n v="26"/>
    <x v="431"/>
    <x v="436"/>
  </r>
  <r>
    <x v="0"/>
    <x v="1"/>
    <x v="2"/>
    <x v="1"/>
    <x v="5"/>
    <x v="0"/>
    <x v="2"/>
    <x v="24"/>
    <n v="50963"/>
    <n v="18"/>
    <n v="13"/>
    <n v="6"/>
    <n v="5"/>
    <n v="37"/>
    <x v="432"/>
    <x v="437"/>
  </r>
  <r>
    <x v="5"/>
    <x v="1"/>
    <x v="2"/>
    <x v="2"/>
    <x v="5"/>
    <x v="0"/>
    <x v="2"/>
    <x v="16"/>
    <n v="80124"/>
    <n v="30"/>
    <n v="16"/>
    <n v="2"/>
    <n v="1"/>
    <n v="26"/>
    <x v="433"/>
    <x v="438"/>
  </r>
  <r>
    <x v="4"/>
    <x v="2"/>
    <x v="0"/>
    <x v="2"/>
    <x v="6"/>
    <x v="0"/>
    <x v="1"/>
    <x v="10"/>
    <n v="82870"/>
    <n v="10"/>
    <n v="9"/>
    <n v="2"/>
    <n v="4"/>
    <n v="59"/>
    <x v="434"/>
    <x v="439"/>
  </r>
  <r>
    <x v="3"/>
    <x v="1"/>
    <x v="2"/>
    <x v="3"/>
    <x v="5"/>
    <x v="2"/>
    <x v="1"/>
    <x v="9"/>
    <n v="86547"/>
    <n v="18"/>
    <n v="12"/>
    <n v="5"/>
    <n v="2"/>
    <n v="25"/>
    <x v="435"/>
    <x v="440"/>
  </r>
  <r>
    <x v="5"/>
    <x v="2"/>
    <x v="3"/>
    <x v="1"/>
    <x v="1"/>
    <x v="0"/>
    <x v="1"/>
    <x v="28"/>
    <n v="94110"/>
    <n v="38"/>
    <n v="12"/>
    <n v="5"/>
    <n v="4"/>
    <n v="41"/>
    <x v="436"/>
    <x v="441"/>
  </r>
  <r>
    <x v="4"/>
    <x v="1"/>
    <x v="3"/>
    <x v="0"/>
    <x v="6"/>
    <x v="2"/>
    <x v="6"/>
    <x v="19"/>
    <n v="83554"/>
    <n v="19"/>
    <n v="6"/>
    <n v="13"/>
    <n v="1"/>
    <n v="20"/>
    <x v="437"/>
    <x v="442"/>
  </r>
  <r>
    <x v="0"/>
    <x v="0"/>
    <x v="1"/>
    <x v="3"/>
    <x v="6"/>
    <x v="0"/>
    <x v="3"/>
    <x v="22"/>
    <n v="50936"/>
    <n v="36"/>
    <n v="19"/>
    <n v="7"/>
    <n v="2"/>
    <n v="23"/>
    <x v="438"/>
    <x v="443"/>
  </r>
  <r>
    <x v="5"/>
    <x v="0"/>
    <x v="3"/>
    <x v="1"/>
    <x v="3"/>
    <x v="1"/>
    <x v="1"/>
    <x v="31"/>
    <n v="34426"/>
    <n v="13"/>
    <n v="7"/>
    <n v="12"/>
    <n v="8"/>
    <n v="48"/>
    <x v="439"/>
    <x v="444"/>
  </r>
  <r>
    <x v="0"/>
    <x v="0"/>
    <x v="0"/>
    <x v="3"/>
    <x v="5"/>
    <x v="0"/>
    <x v="6"/>
    <x v="3"/>
    <n v="118839"/>
    <n v="3"/>
    <n v="3"/>
    <n v="2"/>
    <n v="6"/>
    <n v="40"/>
    <x v="440"/>
    <x v="445"/>
  </r>
  <r>
    <x v="4"/>
    <x v="0"/>
    <x v="3"/>
    <x v="0"/>
    <x v="4"/>
    <x v="0"/>
    <x v="1"/>
    <x v="4"/>
    <n v="57606"/>
    <n v="10"/>
    <n v="16"/>
    <n v="11"/>
    <n v="2"/>
    <n v="45"/>
    <x v="441"/>
    <x v="446"/>
  </r>
  <r>
    <x v="0"/>
    <x v="0"/>
    <x v="3"/>
    <x v="0"/>
    <x v="6"/>
    <x v="1"/>
    <x v="4"/>
    <x v="8"/>
    <n v="77832"/>
    <n v="38"/>
    <n v="18"/>
    <n v="14"/>
    <n v="6"/>
    <n v="33"/>
    <x v="442"/>
    <x v="447"/>
  </r>
  <r>
    <x v="3"/>
    <x v="2"/>
    <x v="0"/>
    <x v="1"/>
    <x v="4"/>
    <x v="2"/>
    <x v="2"/>
    <x v="41"/>
    <n v="58151"/>
    <n v="1"/>
    <n v="16"/>
    <n v="13"/>
    <n v="9"/>
    <n v="28"/>
    <x v="443"/>
    <x v="448"/>
  </r>
  <r>
    <x v="4"/>
    <x v="0"/>
    <x v="2"/>
    <x v="0"/>
    <x v="1"/>
    <x v="2"/>
    <x v="1"/>
    <x v="7"/>
    <n v="109303"/>
    <n v="27"/>
    <n v="7"/>
    <n v="7"/>
    <n v="7"/>
    <n v="31"/>
    <x v="444"/>
    <x v="449"/>
  </r>
  <r>
    <x v="4"/>
    <x v="0"/>
    <x v="2"/>
    <x v="3"/>
    <x v="3"/>
    <x v="0"/>
    <x v="5"/>
    <x v="2"/>
    <n v="41308"/>
    <n v="8"/>
    <n v="4"/>
    <n v="5"/>
    <n v="9"/>
    <n v="25"/>
    <x v="445"/>
    <x v="450"/>
  </r>
  <r>
    <x v="4"/>
    <x v="0"/>
    <x v="0"/>
    <x v="0"/>
    <x v="2"/>
    <x v="1"/>
    <x v="2"/>
    <x v="5"/>
    <n v="92522"/>
    <n v="17"/>
    <n v="8"/>
    <n v="14"/>
    <n v="5"/>
    <n v="39"/>
    <x v="446"/>
    <x v="451"/>
  </r>
  <r>
    <x v="6"/>
    <x v="0"/>
    <x v="1"/>
    <x v="3"/>
    <x v="4"/>
    <x v="2"/>
    <x v="2"/>
    <x v="27"/>
    <n v="75671"/>
    <n v="9"/>
    <n v="13"/>
    <n v="6"/>
    <n v="7"/>
    <n v="43"/>
    <x v="447"/>
    <x v="452"/>
  </r>
  <r>
    <x v="6"/>
    <x v="1"/>
    <x v="3"/>
    <x v="3"/>
    <x v="6"/>
    <x v="0"/>
    <x v="1"/>
    <x v="18"/>
    <n v="32204"/>
    <n v="6"/>
    <n v="13"/>
    <n v="8"/>
    <n v="7"/>
    <n v="46"/>
    <x v="448"/>
    <x v="453"/>
  </r>
  <r>
    <x v="6"/>
    <x v="2"/>
    <x v="0"/>
    <x v="0"/>
    <x v="1"/>
    <x v="1"/>
    <x v="3"/>
    <x v="8"/>
    <n v="117265"/>
    <n v="25"/>
    <n v="17"/>
    <n v="10"/>
    <n v="3"/>
    <n v="57"/>
    <x v="449"/>
    <x v="454"/>
  </r>
  <r>
    <x v="3"/>
    <x v="0"/>
    <x v="3"/>
    <x v="1"/>
    <x v="0"/>
    <x v="2"/>
    <x v="0"/>
    <x v="19"/>
    <n v="61131"/>
    <n v="39"/>
    <n v="17"/>
    <n v="13"/>
    <n v="7"/>
    <n v="27"/>
    <x v="450"/>
    <x v="455"/>
  </r>
  <r>
    <x v="5"/>
    <x v="0"/>
    <x v="1"/>
    <x v="2"/>
    <x v="1"/>
    <x v="2"/>
    <x v="3"/>
    <x v="38"/>
    <n v="82428"/>
    <n v="28"/>
    <n v="5"/>
    <n v="14"/>
    <n v="1"/>
    <n v="20"/>
    <x v="451"/>
    <x v="456"/>
  </r>
  <r>
    <x v="0"/>
    <x v="0"/>
    <x v="3"/>
    <x v="0"/>
    <x v="1"/>
    <x v="1"/>
    <x v="1"/>
    <x v="36"/>
    <n v="63870"/>
    <n v="33"/>
    <n v="6"/>
    <n v="12"/>
    <n v="9"/>
    <n v="43"/>
    <x v="452"/>
    <x v="457"/>
  </r>
  <r>
    <x v="2"/>
    <x v="2"/>
    <x v="0"/>
    <x v="3"/>
    <x v="3"/>
    <x v="1"/>
    <x v="2"/>
    <x v="28"/>
    <n v="79067"/>
    <n v="37"/>
    <n v="19"/>
    <n v="4"/>
    <n v="6"/>
    <n v="26"/>
    <x v="453"/>
    <x v="458"/>
  </r>
  <r>
    <x v="4"/>
    <x v="1"/>
    <x v="3"/>
    <x v="3"/>
    <x v="2"/>
    <x v="1"/>
    <x v="5"/>
    <x v="37"/>
    <n v="88585"/>
    <n v="9"/>
    <n v="13"/>
    <n v="13"/>
    <n v="5"/>
    <n v="38"/>
    <x v="454"/>
    <x v="459"/>
  </r>
  <r>
    <x v="0"/>
    <x v="2"/>
    <x v="2"/>
    <x v="0"/>
    <x v="0"/>
    <x v="1"/>
    <x v="2"/>
    <x v="27"/>
    <n v="51607"/>
    <n v="18"/>
    <n v="14"/>
    <n v="7"/>
    <n v="7"/>
    <n v="41"/>
    <x v="455"/>
    <x v="460"/>
  </r>
  <r>
    <x v="4"/>
    <x v="1"/>
    <x v="1"/>
    <x v="1"/>
    <x v="5"/>
    <x v="0"/>
    <x v="3"/>
    <x v="39"/>
    <n v="54968"/>
    <n v="21"/>
    <n v="4"/>
    <n v="6"/>
    <n v="5"/>
    <n v="54"/>
    <x v="456"/>
    <x v="461"/>
  </r>
  <r>
    <x v="3"/>
    <x v="0"/>
    <x v="1"/>
    <x v="1"/>
    <x v="5"/>
    <x v="1"/>
    <x v="5"/>
    <x v="17"/>
    <n v="41908"/>
    <n v="2"/>
    <n v="7"/>
    <n v="10"/>
    <n v="5"/>
    <n v="49"/>
    <x v="457"/>
    <x v="462"/>
  </r>
  <r>
    <x v="4"/>
    <x v="0"/>
    <x v="1"/>
    <x v="3"/>
    <x v="4"/>
    <x v="2"/>
    <x v="6"/>
    <x v="29"/>
    <n v="56423"/>
    <n v="38"/>
    <n v="8"/>
    <n v="2"/>
    <n v="7"/>
    <n v="48"/>
    <x v="323"/>
    <x v="463"/>
  </r>
  <r>
    <x v="6"/>
    <x v="2"/>
    <x v="0"/>
    <x v="3"/>
    <x v="1"/>
    <x v="2"/>
    <x v="4"/>
    <x v="1"/>
    <n v="104707"/>
    <n v="36"/>
    <n v="13"/>
    <n v="8"/>
    <n v="7"/>
    <n v="41"/>
    <x v="458"/>
    <x v="464"/>
  </r>
  <r>
    <x v="2"/>
    <x v="2"/>
    <x v="1"/>
    <x v="1"/>
    <x v="3"/>
    <x v="0"/>
    <x v="2"/>
    <x v="1"/>
    <n v="108257"/>
    <n v="37"/>
    <n v="6"/>
    <n v="10"/>
    <n v="3"/>
    <n v="30"/>
    <x v="459"/>
    <x v="465"/>
  </r>
  <r>
    <x v="1"/>
    <x v="1"/>
    <x v="2"/>
    <x v="2"/>
    <x v="3"/>
    <x v="2"/>
    <x v="1"/>
    <x v="18"/>
    <n v="91215"/>
    <n v="15"/>
    <n v="6"/>
    <n v="9"/>
    <n v="3"/>
    <n v="39"/>
    <x v="460"/>
    <x v="466"/>
  </r>
  <r>
    <x v="4"/>
    <x v="1"/>
    <x v="0"/>
    <x v="0"/>
    <x v="5"/>
    <x v="2"/>
    <x v="6"/>
    <x v="31"/>
    <n v="85835"/>
    <n v="28"/>
    <n v="3"/>
    <n v="5"/>
    <n v="3"/>
    <n v="48"/>
    <x v="461"/>
    <x v="467"/>
  </r>
  <r>
    <x v="0"/>
    <x v="2"/>
    <x v="2"/>
    <x v="3"/>
    <x v="4"/>
    <x v="1"/>
    <x v="4"/>
    <x v="10"/>
    <n v="79429"/>
    <n v="18"/>
    <n v="3"/>
    <n v="10"/>
    <n v="6"/>
    <n v="53"/>
    <x v="462"/>
    <x v="468"/>
  </r>
  <r>
    <x v="6"/>
    <x v="1"/>
    <x v="3"/>
    <x v="3"/>
    <x v="4"/>
    <x v="2"/>
    <x v="1"/>
    <x v="2"/>
    <n v="112152"/>
    <n v="34"/>
    <n v="13"/>
    <n v="4"/>
    <n v="6"/>
    <n v="20"/>
    <x v="463"/>
    <x v="469"/>
  </r>
  <r>
    <x v="1"/>
    <x v="2"/>
    <x v="3"/>
    <x v="1"/>
    <x v="4"/>
    <x v="0"/>
    <x v="0"/>
    <x v="26"/>
    <n v="68458"/>
    <n v="22"/>
    <n v="2"/>
    <n v="6"/>
    <n v="3"/>
    <n v="50"/>
    <x v="464"/>
    <x v="470"/>
  </r>
  <r>
    <x v="2"/>
    <x v="1"/>
    <x v="3"/>
    <x v="0"/>
    <x v="0"/>
    <x v="1"/>
    <x v="1"/>
    <x v="35"/>
    <n v="76169"/>
    <n v="11"/>
    <n v="16"/>
    <n v="8"/>
    <n v="3"/>
    <n v="49"/>
    <x v="465"/>
    <x v="471"/>
  </r>
  <r>
    <x v="1"/>
    <x v="2"/>
    <x v="3"/>
    <x v="1"/>
    <x v="2"/>
    <x v="1"/>
    <x v="5"/>
    <x v="29"/>
    <n v="37659"/>
    <n v="13"/>
    <n v="6"/>
    <n v="11"/>
    <n v="8"/>
    <n v="37"/>
    <x v="466"/>
    <x v="472"/>
  </r>
  <r>
    <x v="6"/>
    <x v="2"/>
    <x v="2"/>
    <x v="0"/>
    <x v="0"/>
    <x v="0"/>
    <x v="5"/>
    <x v="36"/>
    <n v="90614"/>
    <n v="4"/>
    <n v="8"/>
    <n v="3"/>
    <n v="8"/>
    <n v="36"/>
    <x v="467"/>
    <x v="473"/>
  </r>
  <r>
    <x v="5"/>
    <x v="2"/>
    <x v="0"/>
    <x v="0"/>
    <x v="6"/>
    <x v="1"/>
    <x v="0"/>
    <x v="11"/>
    <n v="107240"/>
    <n v="22"/>
    <n v="8"/>
    <n v="10"/>
    <n v="7"/>
    <n v="57"/>
    <x v="468"/>
    <x v="474"/>
  </r>
  <r>
    <x v="5"/>
    <x v="1"/>
    <x v="0"/>
    <x v="0"/>
    <x v="6"/>
    <x v="1"/>
    <x v="6"/>
    <x v="5"/>
    <n v="62793"/>
    <n v="7"/>
    <n v="6"/>
    <n v="11"/>
    <n v="4"/>
    <n v="33"/>
    <x v="469"/>
    <x v="475"/>
  </r>
  <r>
    <x v="1"/>
    <x v="1"/>
    <x v="1"/>
    <x v="3"/>
    <x v="2"/>
    <x v="0"/>
    <x v="4"/>
    <x v="20"/>
    <n v="76473"/>
    <n v="24"/>
    <n v="14"/>
    <n v="11"/>
    <n v="4"/>
    <n v="42"/>
    <x v="470"/>
    <x v="476"/>
  </r>
  <r>
    <x v="3"/>
    <x v="1"/>
    <x v="2"/>
    <x v="2"/>
    <x v="5"/>
    <x v="1"/>
    <x v="1"/>
    <x v="17"/>
    <n v="119388"/>
    <n v="4"/>
    <n v="3"/>
    <n v="1"/>
    <n v="3"/>
    <n v="44"/>
    <x v="471"/>
    <x v="477"/>
  </r>
  <r>
    <x v="0"/>
    <x v="2"/>
    <x v="3"/>
    <x v="1"/>
    <x v="2"/>
    <x v="0"/>
    <x v="5"/>
    <x v="18"/>
    <n v="118330"/>
    <n v="28"/>
    <n v="10"/>
    <n v="4"/>
    <n v="5"/>
    <n v="34"/>
    <x v="472"/>
    <x v="478"/>
  </r>
  <r>
    <x v="0"/>
    <x v="1"/>
    <x v="2"/>
    <x v="2"/>
    <x v="3"/>
    <x v="0"/>
    <x v="6"/>
    <x v="4"/>
    <n v="85751"/>
    <n v="15"/>
    <n v="3"/>
    <n v="4"/>
    <n v="3"/>
    <n v="41"/>
    <x v="473"/>
    <x v="479"/>
  </r>
  <r>
    <x v="1"/>
    <x v="1"/>
    <x v="1"/>
    <x v="1"/>
    <x v="6"/>
    <x v="2"/>
    <x v="0"/>
    <x v="14"/>
    <n v="108915"/>
    <n v="1"/>
    <n v="12"/>
    <n v="1"/>
    <n v="8"/>
    <n v="22"/>
    <x v="474"/>
    <x v="480"/>
  </r>
  <r>
    <x v="4"/>
    <x v="2"/>
    <x v="1"/>
    <x v="0"/>
    <x v="1"/>
    <x v="2"/>
    <x v="3"/>
    <x v="12"/>
    <n v="84254"/>
    <n v="3"/>
    <n v="17"/>
    <n v="9"/>
    <n v="7"/>
    <n v="38"/>
    <x v="475"/>
    <x v="481"/>
  </r>
  <r>
    <x v="4"/>
    <x v="0"/>
    <x v="2"/>
    <x v="3"/>
    <x v="1"/>
    <x v="1"/>
    <x v="2"/>
    <x v="4"/>
    <n v="37006"/>
    <n v="14"/>
    <n v="5"/>
    <n v="3"/>
    <n v="3"/>
    <n v="53"/>
    <x v="476"/>
    <x v="482"/>
  </r>
  <r>
    <x v="0"/>
    <x v="2"/>
    <x v="2"/>
    <x v="2"/>
    <x v="5"/>
    <x v="1"/>
    <x v="3"/>
    <x v="22"/>
    <n v="104218"/>
    <n v="38"/>
    <n v="9"/>
    <n v="5"/>
    <n v="9"/>
    <n v="54"/>
    <x v="477"/>
    <x v="483"/>
  </r>
  <r>
    <x v="0"/>
    <x v="1"/>
    <x v="2"/>
    <x v="3"/>
    <x v="3"/>
    <x v="0"/>
    <x v="3"/>
    <x v="22"/>
    <n v="95344"/>
    <n v="1"/>
    <n v="7"/>
    <n v="6"/>
    <n v="5"/>
    <n v="20"/>
    <x v="478"/>
    <x v="484"/>
  </r>
  <r>
    <x v="5"/>
    <x v="2"/>
    <x v="0"/>
    <x v="1"/>
    <x v="0"/>
    <x v="1"/>
    <x v="5"/>
    <x v="30"/>
    <n v="63840"/>
    <n v="38"/>
    <n v="4"/>
    <n v="8"/>
    <n v="9"/>
    <n v="40"/>
    <x v="479"/>
    <x v="485"/>
  </r>
  <r>
    <x v="3"/>
    <x v="0"/>
    <x v="3"/>
    <x v="3"/>
    <x v="3"/>
    <x v="0"/>
    <x v="0"/>
    <x v="6"/>
    <n v="62430"/>
    <n v="38"/>
    <n v="13"/>
    <n v="6"/>
    <n v="7"/>
    <n v="48"/>
    <x v="480"/>
    <x v="486"/>
  </r>
  <r>
    <x v="6"/>
    <x v="2"/>
    <x v="2"/>
    <x v="3"/>
    <x v="1"/>
    <x v="0"/>
    <x v="1"/>
    <x v="42"/>
    <n v="53091"/>
    <n v="21"/>
    <n v="13"/>
    <n v="3"/>
    <n v="7"/>
    <n v="25"/>
    <x v="481"/>
    <x v="487"/>
  </r>
  <r>
    <x v="4"/>
    <x v="1"/>
    <x v="2"/>
    <x v="2"/>
    <x v="1"/>
    <x v="1"/>
    <x v="3"/>
    <x v="23"/>
    <n v="62983"/>
    <n v="29"/>
    <n v="10"/>
    <n v="6"/>
    <n v="6"/>
    <n v="56"/>
    <x v="482"/>
    <x v="488"/>
  </r>
  <r>
    <x v="0"/>
    <x v="0"/>
    <x v="2"/>
    <x v="0"/>
    <x v="6"/>
    <x v="0"/>
    <x v="3"/>
    <x v="38"/>
    <n v="53989"/>
    <n v="5"/>
    <n v="18"/>
    <n v="1"/>
    <n v="2"/>
    <n v="20"/>
    <x v="483"/>
    <x v="489"/>
  </r>
  <r>
    <x v="5"/>
    <x v="1"/>
    <x v="1"/>
    <x v="3"/>
    <x v="3"/>
    <x v="2"/>
    <x v="4"/>
    <x v="18"/>
    <n v="105451"/>
    <n v="10"/>
    <n v="17"/>
    <n v="4"/>
    <n v="9"/>
    <n v="20"/>
    <x v="484"/>
    <x v="490"/>
  </r>
  <r>
    <x v="2"/>
    <x v="0"/>
    <x v="1"/>
    <x v="0"/>
    <x v="3"/>
    <x v="1"/>
    <x v="5"/>
    <x v="28"/>
    <n v="48990"/>
    <n v="28"/>
    <n v="13"/>
    <n v="6"/>
    <n v="6"/>
    <n v="46"/>
    <x v="485"/>
    <x v="491"/>
  </r>
  <r>
    <x v="5"/>
    <x v="0"/>
    <x v="0"/>
    <x v="1"/>
    <x v="1"/>
    <x v="2"/>
    <x v="5"/>
    <x v="19"/>
    <n v="110360"/>
    <n v="21"/>
    <n v="17"/>
    <n v="7"/>
    <n v="8"/>
    <n v="40"/>
    <x v="486"/>
    <x v="492"/>
  </r>
  <r>
    <x v="4"/>
    <x v="2"/>
    <x v="3"/>
    <x v="3"/>
    <x v="0"/>
    <x v="1"/>
    <x v="1"/>
    <x v="41"/>
    <n v="66081"/>
    <n v="7"/>
    <n v="4"/>
    <n v="11"/>
    <n v="1"/>
    <n v="35"/>
    <x v="487"/>
    <x v="493"/>
  </r>
  <r>
    <x v="4"/>
    <x v="2"/>
    <x v="0"/>
    <x v="2"/>
    <x v="5"/>
    <x v="0"/>
    <x v="2"/>
    <x v="33"/>
    <n v="41033"/>
    <n v="3"/>
    <n v="1"/>
    <n v="13"/>
    <n v="5"/>
    <n v="59"/>
    <x v="488"/>
    <x v="494"/>
  </r>
  <r>
    <x v="5"/>
    <x v="1"/>
    <x v="3"/>
    <x v="1"/>
    <x v="4"/>
    <x v="1"/>
    <x v="6"/>
    <x v="35"/>
    <n v="46241"/>
    <n v="20"/>
    <n v="1"/>
    <n v="11"/>
    <n v="1"/>
    <n v="45"/>
    <x v="489"/>
    <x v="495"/>
  </r>
  <r>
    <x v="6"/>
    <x v="2"/>
    <x v="1"/>
    <x v="1"/>
    <x v="5"/>
    <x v="2"/>
    <x v="4"/>
    <x v="27"/>
    <n v="35939"/>
    <n v="19"/>
    <n v="15"/>
    <n v="10"/>
    <n v="8"/>
    <n v="35"/>
    <x v="490"/>
    <x v="496"/>
  </r>
  <r>
    <x v="1"/>
    <x v="2"/>
    <x v="1"/>
    <x v="2"/>
    <x v="3"/>
    <x v="0"/>
    <x v="5"/>
    <x v="0"/>
    <n v="77562"/>
    <n v="35"/>
    <n v="13"/>
    <n v="3"/>
    <n v="8"/>
    <n v="47"/>
    <x v="491"/>
    <x v="497"/>
  </r>
  <r>
    <x v="4"/>
    <x v="0"/>
    <x v="1"/>
    <x v="3"/>
    <x v="5"/>
    <x v="1"/>
    <x v="4"/>
    <x v="34"/>
    <n v="65063"/>
    <n v="4"/>
    <n v="17"/>
    <n v="9"/>
    <n v="1"/>
    <n v="20"/>
    <x v="492"/>
    <x v="498"/>
  </r>
  <r>
    <x v="5"/>
    <x v="2"/>
    <x v="0"/>
    <x v="3"/>
    <x v="1"/>
    <x v="1"/>
    <x v="5"/>
    <x v="17"/>
    <n v="106721"/>
    <n v="5"/>
    <n v="8"/>
    <n v="12"/>
    <n v="9"/>
    <n v="55"/>
    <x v="493"/>
    <x v="4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n v="274"/>
  </r>
  <r>
    <x v="1"/>
    <n v="134"/>
  </r>
  <r>
    <x v="2"/>
    <n v="422"/>
  </r>
  <r>
    <x v="3"/>
    <n v="291"/>
  </r>
  <r>
    <x v="4"/>
    <n v="311"/>
  </r>
  <r>
    <x v="5"/>
    <n v="352"/>
  </r>
  <r>
    <x v="6"/>
    <n v="312"/>
  </r>
  <r>
    <x v="7"/>
    <n v="92"/>
  </r>
  <r>
    <x v="8"/>
    <n v="60"/>
  </r>
  <r>
    <x v="0"/>
    <n v="184"/>
  </r>
  <r>
    <x v="1"/>
    <n v="398"/>
  </r>
  <r>
    <x v="2"/>
    <n v="13"/>
  </r>
  <r>
    <x v="3"/>
    <n v="354"/>
  </r>
  <r>
    <x v="4"/>
    <n v="231"/>
  </r>
  <r>
    <x v="5"/>
    <n v="358"/>
  </r>
  <r>
    <x v="6"/>
    <n v="493"/>
  </r>
  <r>
    <x v="7"/>
    <n v="263"/>
  </r>
  <r>
    <x v="8"/>
    <n v="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506540-1EFA-480E-93BE-FEAB7D5BA85C}" name="create_pv"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15">
    <pivotField showAll="0">
      <items count="8">
        <item x="0"/>
        <item x="4"/>
        <item x="2"/>
        <item x="6"/>
        <item x="5"/>
        <item x="3"/>
        <item x="1"/>
        <item t="default"/>
      </items>
    </pivotField>
    <pivotField showAll="0">
      <items count="4">
        <item x="1"/>
        <item x="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Items count="1">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CF0807-9072-43DE-9B55-E04E4E0B136E}" name="create_pv_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0:B61" firstHeaderRow="1" firstDataRow="1" firstDataCol="0" rowPageCount="2" colPageCount="1"/>
  <pivotFields count="25">
    <pivotField axis="axisPage" dataField="1" showAll="0">
      <items count="8">
        <item x="0"/>
        <item x="4"/>
        <item x="2"/>
        <item x="6"/>
        <item x="5"/>
        <item x="3"/>
        <item x="1"/>
        <item t="default"/>
      </items>
    </pivotField>
    <pivotField axis="axisPage" showAll="0">
      <items count="4">
        <item x="1"/>
        <item x="2"/>
        <item x="0"/>
        <item t="default"/>
      </items>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Items count="1">
    <i/>
  </rowItems>
  <colItems count="1">
    <i/>
  </colItems>
  <pageFields count="2">
    <pageField fld="0" item="2" hier="-1"/>
    <pageField fld="1" item="0" hier="-1"/>
  </pageField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9E670C-8739-412B-98A2-2C3910C2794D}" name="create_pv_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5:F54" firstHeaderRow="1" firstDataRow="2" firstDataCol="1"/>
  <pivotFields count="25">
    <pivotField axis="axisRow" dataField="1" showAll="0">
      <items count="8">
        <item x="0"/>
        <item x="4"/>
        <item x="2"/>
        <item x="6"/>
        <item x="5"/>
        <item x="3"/>
        <item x="1"/>
        <item t="default"/>
      </items>
    </pivotField>
    <pivotField axis="axisCol" showAll="0">
      <items count="4">
        <item x="1"/>
        <item x="2"/>
        <item x="0"/>
        <item t="default"/>
      </items>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0"/>
  </rowFields>
  <rowItems count="8">
    <i>
      <x/>
    </i>
    <i>
      <x v="1"/>
    </i>
    <i>
      <x v="2"/>
    </i>
    <i>
      <x v="3"/>
    </i>
    <i>
      <x v="4"/>
    </i>
    <i>
      <x v="5"/>
    </i>
    <i>
      <x v="6"/>
    </i>
    <i t="grand">
      <x/>
    </i>
  </rowItems>
  <colFields count="1">
    <field x="1"/>
  </colFields>
  <colItems count="4">
    <i>
      <x/>
    </i>
    <i>
      <x v="1"/>
    </i>
    <i>
      <x v="2"/>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C9C440-B29E-48B1-9250-95781BE698CB}" name="create_pv_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6:C40" firstHeaderRow="1" firstDataRow="1" firstDataCol="1"/>
  <pivotFields count="25">
    <pivotField dataField="1" showAll="0"/>
    <pivotField axis="axisRow" showAll="0">
      <items count="4">
        <item x="1"/>
        <item x="2"/>
        <item x="0"/>
        <item t="default"/>
      </items>
    </pivotField>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1"/>
  </rowFields>
  <rowItems count="4">
    <i>
      <x/>
    </i>
    <i>
      <x v="1"/>
    </i>
    <i>
      <x v="2"/>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E75910-4D09-4CD2-ACE9-83D5C0888587}" name="create_pv_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C22" firstHeaderRow="1" firstDataRow="1" firstDataCol="1"/>
  <pivotFields count="15">
    <pivotField axis="axisRow" dataField="1"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8">
    <i>
      <x/>
    </i>
    <i>
      <x v="1"/>
    </i>
    <i>
      <x v="2"/>
    </i>
    <i>
      <x v="3"/>
    </i>
    <i>
      <x v="4"/>
    </i>
    <i>
      <x v="5"/>
    </i>
    <i>
      <x v="6"/>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BE22-09C0-4858-BBA1-7548610019AD}" name="PivotTable10"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5:E81" firstHeaderRow="0" firstDataRow="1" firstDataCol="1"/>
  <pivotFields count="25">
    <pivotField dataField="1" showAll="0"/>
    <pivotField showAll="0">
      <items count="4">
        <item x="1"/>
        <item x="2"/>
        <item x="0"/>
        <item t="default"/>
      </items>
    </pivotField>
    <pivotField axis="axisRow" showAll="0">
      <items count="5">
        <item x="1"/>
        <item x="2"/>
        <item x="3"/>
        <item x="0"/>
        <item t="default"/>
      </items>
    </pivotField>
    <pivotField showAll="0">
      <items count="5">
        <item x="0"/>
        <item x="3"/>
        <item x="1"/>
        <item x="2"/>
        <item t="default"/>
      </items>
    </pivotField>
    <pivotField axis="axisRow" showAll="0">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dataField="1"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4"/>
    <field x="2"/>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Fields count="1">
    <field x="-2"/>
  </colFields>
  <colItems count="3">
    <i>
      <x/>
    </i>
    <i i="1">
      <x v="1"/>
    </i>
    <i i="2">
      <x v="2"/>
    </i>
  </colItems>
  <dataFields count="3">
    <dataField name="Count of Department" fld="0" subtotal="count" baseField="0" baseItem="0"/>
    <dataField name="Sum of Salary" fld="8" baseField="0" baseItem="0"/>
    <dataField name="Sum of Number of Project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FC2F92-6DE5-4DD2-9053-3FAF911E09FF}" name="PivotTable14" cacheId="19"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B144:K162" firstHeaderRow="1" firstDataRow="2" firstDataCol="2"/>
  <pivotFields count="25">
    <pivotField dataField="1" compact="0" showAll="0"/>
    <pivotField axis="axisRow" compact="0" showAll="0">
      <items count="4">
        <item x="1"/>
        <item x="2"/>
        <item x="0"/>
        <item t="default"/>
      </items>
    </pivotField>
    <pivotField axis="axisRow" compact="0" showAll="0">
      <items count="5">
        <item x="1"/>
        <item x="2"/>
        <item x="3"/>
        <item x="0"/>
        <item t="default"/>
      </items>
    </pivotField>
    <pivotField compact="0" showAll="0">
      <items count="5">
        <item x="0"/>
        <item x="3"/>
        <item x="1"/>
        <item x="2"/>
        <item t="default"/>
      </items>
    </pivotField>
    <pivotField axis="axisCol" compact="0" showAll="0">
      <items count="8">
        <item x="0"/>
        <item x="2"/>
        <item x="4"/>
        <item x="5"/>
        <item x="1"/>
        <item x="3"/>
        <item x="6"/>
        <item t="default"/>
      </items>
    </pivotField>
    <pivotField compact="0" showAll="0"/>
    <pivotField compact="0" showAll="0"/>
    <pivotField compact="0" showAll="0">
      <items count="13">
        <item x="0"/>
        <item x="1"/>
        <item x="2"/>
        <item x="3"/>
        <item x="4"/>
        <item x="5"/>
        <item x="6"/>
        <item x="7"/>
        <item x="8"/>
        <item x="9"/>
        <item x="10"/>
        <item x="11"/>
        <item t="default"/>
      </items>
    </pivotField>
    <pivotField compact="0" showAll="0"/>
    <pivotField compact="0" showAll="0"/>
    <pivotField compact="0" showAll="0"/>
    <pivotField compact="0" showAll="0"/>
    <pivotField compact="0" showAll="0"/>
    <pivotField compact="0" showAll="0"/>
    <pivotField compact="0"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dragToRow="0" dragToCol="0" dragToPage="0" showAll="0" defaultSubtotal="0"/>
    <pivotField compact="0" dragToRow="0" dragToCol="0" dragToPage="0" showAll="0" defaultSubtotal="0"/>
  </pivotFields>
  <rowFields count="2">
    <field x="2"/>
    <field x="1"/>
  </rowFields>
  <rowItems count="17">
    <i>
      <x/>
    </i>
    <i r="1">
      <x/>
    </i>
    <i r="1">
      <x v="1"/>
    </i>
    <i r="1">
      <x v="2"/>
    </i>
    <i>
      <x v="1"/>
    </i>
    <i r="1">
      <x/>
    </i>
    <i r="1">
      <x v="1"/>
    </i>
    <i r="1">
      <x v="2"/>
    </i>
    <i>
      <x v="2"/>
    </i>
    <i r="1">
      <x/>
    </i>
    <i r="1">
      <x v="1"/>
    </i>
    <i r="1">
      <x v="2"/>
    </i>
    <i>
      <x v="3"/>
    </i>
    <i r="1">
      <x/>
    </i>
    <i r="1">
      <x v="1"/>
    </i>
    <i r="1">
      <x v="2"/>
    </i>
    <i t="grand">
      <x/>
    </i>
  </rowItems>
  <colFields count="1">
    <field x="4"/>
  </colFields>
  <colItems count="8">
    <i>
      <x/>
    </i>
    <i>
      <x v="1"/>
    </i>
    <i>
      <x v="2"/>
    </i>
    <i>
      <x v="3"/>
    </i>
    <i>
      <x v="4"/>
    </i>
    <i>
      <x v="5"/>
    </i>
    <i>
      <x v="6"/>
    </i>
    <i t="grand">
      <x/>
    </i>
  </colItems>
  <dataFields count="1">
    <dataField name="Count of Department" fld="0" subtotal="count" baseField="0" baseItem="0"/>
  </dataField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365219-873C-4EA4-A9AD-9995A29CE1FB}" name="PivotTable12"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05:I122" firstHeaderRow="1" firstDataRow="2" firstDataCol="1"/>
  <pivotFields count="25">
    <pivotField dataField="1" subtotalTop="0" showAll="0" defaultSubtotal="0"/>
    <pivotField axis="axisRow" subtotalTop="0" showAll="0" defaultSubtotal="0">
      <items count="3">
        <item x="1"/>
        <item x="2"/>
        <item x="0"/>
      </items>
    </pivotField>
    <pivotField axis="axisRow" subtotalTop="0" showAll="0" defaultSubtotal="0">
      <items count="4">
        <item x="1"/>
        <item x="2"/>
        <item x="3"/>
        <item x="0"/>
      </items>
    </pivotField>
    <pivotField subtotalTop="0" showAll="0" defaultSubtotal="0">
      <items count="4">
        <item x="0"/>
        <item x="3"/>
        <item x="1"/>
        <item x="2"/>
      </items>
    </pivotField>
    <pivotField axis="axisCol" subtotalTop="0" showAll="0" defaultSubtotal="0">
      <items count="7">
        <item x="0"/>
        <item x="2"/>
        <item x="4"/>
        <item x="5"/>
        <item x="1"/>
        <item x="3"/>
        <item x="6"/>
      </items>
    </pivotField>
    <pivotField subtotalTop="0" showAll="0" defaultSubtotal="0"/>
    <pivotField subtotalTop="0" showAll="0" defaultSubtotal="0"/>
    <pivotField subtotalTop="0" showAll="0" defaultSubtotal="0">
      <items count="12">
        <item x="0"/>
        <item x="1"/>
        <item x="2"/>
        <item x="3"/>
        <item x="4"/>
        <item x="5"/>
        <item x="6"/>
        <item x="7"/>
        <item x="8"/>
        <item x="9"/>
        <item x="10"/>
        <item x="1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items count="494">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s>
    </pivotField>
    <pivotField subtotalTop="0" showAll="0" defaultSubtotal="0"/>
    <pivotField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subtotalTop="0" dragToRow="0" dragToCol="0" dragToPage="0" showAll="0" defaultSubtotal="0"/>
    <pivotField subtotalTop="0" dragToRow="0" dragToCol="0" dragToPage="0" showAll="0" defaultSubtotal="0"/>
  </pivotFields>
  <rowFields count="2">
    <field x="2"/>
    <field x="1"/>
  </rowFields>
  <rowItems count="16">
    <i>
      <x/>
    </i>
    <i r="1">
      <x/>
    </i>
    <i r="1">
      <x v="1"/>
    </i>
    <i r="1">
      <x v="2"/>
    </i>
    <i>
      <x v="1"/>
    </i>
    <i r="1">
      <x/>
    </i>
    <i r="1">
      <x v="1"/>
    </i>
    <i r="1">
      <x v="2"/>
    </i>
    <i>
      <x v="2"/>
    </i>
    <i r="1">
      <x/>
    </i>
    <i r="1">
      <x v="1"/>
    </i>
    <i r="1">
      <x v="2"/>
    </i>
    <i>
      <x v="3"/>
    </i>
    <i r="1">
      <x/>
    </i>
    <i r="1">
      <x v="1"/>
    </i>
    <i r="1">
      <x v="2"/>
    </i>
  </rowItems>
  <colFields count="1">
    <field x="4"/>
  </colFields>
  <colItems count="7">
    <i>
      <x/>
    </i>
    <i>
      <x v="1"/>
    </i>
    <i>
      <x v="2"/>
    </i>
    <i>
      <x v="3"/>
    </i>
    <i>
      <x v="4"/>
    </i>
    <i>
      <x v="5"/>
    </i>
    <i>
      <x v="6"/>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8080A4-68C9-4EA8-B55E-C1B8FF683372}" name="PivotTable1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4:J102" firstHeaderRow="1" firstDataRow="2" firstDataCol="1"/>
  <pivotFields count="25">
    <pivotField dataField="1" showAll="0"/>
    <pivotField axis="axisRow" showAll="0">
      <items count="4">
        <item x="1"/>
        <item x="2"/>
        <item x="0"/>
        <item t="default"/>
      </items>
    </pivotField>
    <pivotField axis="axisRow" showAll="0">
      <items count="5">
        <item x="1"/>
        <item x="2"/>
        <item x="3"/>
        <item x="0"/>
        <item t="default"/>
      </items>
    </pivotField>
    <pivotField showAll="0">
      <items count="5">
        <item x="0"/>
        <item x="3"/>
        <item x="1"/>
        <item x="2"/>
        <item t="default"/>
      </items>
    </pivotField>
    <pivotField axis="axisCol" showAll="0">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2"/>
    <field x="1"/>
  </rowFields>
  <rowItems count="17">
    <i>
      <x/>
    </i>
    <i r="1">
      <x/>
    </i>
    <i r="1">
      <x v="1"/>
    </i>
    <i r="1">
      <x v="2"/>
    </i>
    <i>
      <x v="1"/>
    </i>
    <i r="1">
      <x/>
    </i>
    <i r="1">
      <x v="1"/>
    </i>
    <i r="1">
      <x v="2"/>
    </i>
    <i>
      <x v="2"/>
    </i>
    <i r="1">
      <x/>
    </i>
    <i r="1">
      <x v="1"/>
    </i>
    <i r="1">
      <x v="2"/>
    </i>
    <i>
      <x v="3"/>
    </i>
    <i r="1">
      <x/>
    </i>
    <i r="1">
      <x v="1"/>
    </i>
    <i r="1">
      <x v="2"/>
    </i>
    <i t="grand">
      <x/>
    </i>
  </rowItems>
  <colFields count="1">
    <field x="4"/>
  </colFields>
  <colItems count="8">
    <i>
      <x/>
    </i>
    <i>
      <x v="1"/>
    </i>
    <i>
      <x v="2"/>
    </i>
    <i>
      <x v="3"/>
    </i>
    <i>
      <x v="4"/>
    </i>
    <i>
      <x v="5"/>
    </i>
    <i>
      <x v="6"/>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5A26D54-B5E7-4E65-9939-DF2659E2A2BD}" name="PivotTable8"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5:AE42" firstHeaderRow="1" firstDataRow="3" firstDataCol="1"/>
  <pivotFields count="25">
    <pivotField dataField="1" showAll="0"/>
    <pivotField axis="axisCol" showAll="0">
      <items count="4">
        <item x="1"/>
        <item x="2"/>
        <item x="0"/>
        <item t="default"/>
      </items>
    </pivotField>
    <pivotField axis="axisRow" showAll="0">
      <items count="5">
        <item x="1"/>
        <item x="2"/>
        <item x="3"/>
        <item x="0"/>
        <item t="default"/>
      </items>
    </pivotField>
    <pivotField showAll="0">
      <items count="5">
        <item x="0"/>
        <item x="3"/>
        <item x="1"/>
        <item x="2"/>
        <item t="default"/>
      </items>
    </pivotField>
    <pivotField axis="axisCol" showAll="0">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2"/>
  </rowFields>
  <rowItems count="5">
    <i>
      <x/>
    </i>
    <i>
      <x v="1"/>
    </i>
    <i>
      <x v="2"/>
    </i>
    <i>
      <x v="3"/>
    </i>
    <i t="grand">
      <x/>
    </i>
  </rowItems>
  <colFields count="2">
    <field x="4"/>
    <field x="1"/>
  </colFields>
  <col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688ED5B-1FD5-4A99-BCB5-A64BD5CC8161}" name="PivotTable1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6:J204" firstHeaderRow="1" firstDataRow="2" firstDataCol="1"/>
  <pivotFields count="25">
    <pivotField dataField="1" showAll="0"/>
    <pivotField axis="axisRow" showAll="0">
      <items count="4">
        <item x="1"/>
        <item x="2"/>
        <item x="0"/>
        <item t="default"/>
      </items>
    </pivotField>
    <pivotField axis="axisRow" showAll="0">
      <items count="5">
        <item x="1"/>
        <item x="2"/>
        <item x="3"/>
        <item x="0"/>
        <item t="default"/>
      </items>
    </pivotField>
    <pivotField showAll="0">
      <items count="5">
        <item x="0"/>
        <item x="3"/>
        <item x="1"/>
        <item x="2"/>
        <item t="default"/>
      </items>
    </pivotField>
    <pivotField axis="axisCol" showAll="0">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2"/>
    <field x="1"/>
  </rowFields>
  <rowItems count="17">
    <i>
      <x/>
    </i>
    <i r="1">
      <x/>
    </i>
    <i r="1">
      <x v="1"/>
    </i>
    <i r="1">
      <x v="2"/>
    </i>
    <i>
      <x v="1"/>
    </i>
    <i r="1">
      <x/>
    </i>
    <i r="1">
      <x v="1"/>
    </i>
    <i r="1">
      <x v="2"/>
    </i>
    <i>
      <x v="2"/>
    </i>
    <i r="1">
      <x/>
    </i>
    <i r="1">
      <x v="1"/>
    </i>
    <i r="1">
      <x v="2"/>
    </i>
    <i>
      <x v="3"/>
    </i>
    <i r="1">
      <x/>
    </i>
    <i r="1">
      <x v="1"/>
    </i>
    <i r="1">
      <x v="2"/>
    </i>
    <i t="grand">
      <x/>
    </i>
  </rowItems>
  <colFields count="1">
    <field x="4"/>
  </colFields>
  <colItems count="8">
    <i>
      <x/>
    </i>
    <i>
      <x v="1"/>
    </i>
    <i>
      <x v="2"/>
    </i>
    <i>
      <x v="3"/>
    </i>
    <i>
      <x v="4"/>
    </i>
    <i>
      <x v="5"/>
    </i>
    <i>
      <x v="6"/>
    </i>
    <i t="grand">
      <x/>
    </i>
  </colItems>
  <dataFields count="1">
    <dataField name="Count of Department" fld="0" subtotal="count" baseField="0" baseItem="0"/>
  </dataFields>
  <pivotTableStyleInfo name="PivotStyleDark18"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F383569-786D-41CD-BD55-9676C70F32FD}" name="formatting_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C30" firstHeaderRow="1" firstDataRow="1" firstDataCol="1"/>
  <pivotFields count="25">
    <pivotField dataField="1" showAll="0"/>
    <pivotField showAll="0">
      <items count="4">
        <item x="1"/>
        <item x="2"/>
        <item x="0"/>
        <item t="default"/>
      </items>
    </pivotField>
    <pivotField axis="axisRow" showAll="0">
      <items count="5">
        <item x="1"/>
        <item x="2"/>
        <item x="3"/>
        <item x="0"/>
        <item t="default"/>
      </items>
    </pivotField>
    <pivotField axis="axisRow" showAll="0">
      <items count="5">
        <item x="0"/>
        <item x="3"/>
        <item x="1"/>
        <item x="2"/>
        <item t="default"/>
      </items>
    </pivotField>
    <pivotField showAll="0">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3"/>
    <field x="2"/>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6DCF554-B1DE-4021-9BA4-BE5075D6EDB3}" name="PivotTable1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4:J142" firstHeaderRow="1" firstDataRow="2" firstDataCol="1"/>
  <pivotFields count="25">
    <pivotField dataField="1" showAll="0"/>
    <pivotField axis="axisRow" showAll="0">
      <items count="4">
        <item x="1"/>
        <item x="2"/>
        <item x="0"/>
        <item t="default"/>
      </items>
    </pivotField>
    <pivotField axis="axisRow" showAll="0">
      <items count="5">
        <item x="1"/>
        <item x="2"/>
        <item x="3"/>
        <item x="0"/>
        <item t="default"/>
      </items>
    </pivotField>
    <pivotField showAll="0">
      <items count="5">
        <item x="0"/>
        <item x="3"/>
        <item x="1"/>
        <item x="2"/>
        <item t="default"/>
      </items>
    </pivotField>
    <pivotField axis="axisCol" showAll="0">
      <items count="8">
        <item x="0"/>
        <item x="2"/>
        <item x="4"/>
        <item x="5"/>
        <item x="1"/>
        <item x="3"/>
        <item x="6"/>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2"/>
    <field x="1"/>
  </rowFields>
  <rowItems count="17">
    <i>
      <x/>
    </i>
    <i r="1">
      <x/>
    </i>
    <i r="1">
      <x v="1"/>
    </i>
    <i r="1">
      <x v="2"/>
    </i>
    <i>
      <x v="1"/>
    </i>
    <i r="1">
      <x/>
    </i>
    <i r="1">
      <x v="1"/>
    </i>
    <i r="1">
      <x v="2"/>
    </i>
    <i>
      <x v="2"/>
    </i>
    <i r="1">
      <x/>
    </i>
    <i r="1">
      <x v="1"/>
    </i>
    <i r="1">
      <x v="2"/>
    </i>
    <i>
      <x v="3"/>
    </i>
    <i r="1">
      <x/>
    </i>
    <i r="1">
      <x v="1"/>
    </i>
    <i r="1">
      <x v="2"/>
    </i>
    <i t="grand">
      <x/>
    </i>
  </rowItems>
  <colFields count="1">
    <field x="4"/>
  </colFields>
  <colItems count="8">
    <i>
      <x/>
    </i>
    <i>
      <x v="1"/>
    </i>
    <i>
      <x v="2"/>
    </i>
    <i>
      <x v="3"/>
    </i>
    <i>
      <x v="4"/>
    </i>
    <i>
      <x v="5"/>
    </i>
    <i>
      <x v="6"/>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7373A8C-D05D-415D-A4BE-E66C4B58E397}" name="PivotTable15" cacheId="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65:K183" firstHeaderRow="1" firstDataRow="2" firstDataCol="2"/>
  <pivotFields count="25">
    <pivotField dataField="1" compact="0" outline="0" showAll="0"/>
    <pivotField axis="axisRow" compact="0" outline="0" showAll="0">
      <items count="4">
        <item x="1"/>
        <item x="2"/>
        <item x="0"/>
        <item t="default"/>
      </items>
    </pivotField>
    <pivotField axis="axisRow" compact="0" outline="0" showAll="0">
      <items count="5">
        <item x="1"/>
        <item x="2"/>
        <item x="3"/>
        <item x="0"/>
        <item t="default"/>
      </items>
    </pivotField>
    <pivotField compact="0" outline="0" showAll="0">
      <items count="5">
        <item x="0"/>
        <item x="3"/>
        <item x="1"/>
        <item x="2"/>
        <item t="default"/>
      </items>
    </pivotField>
    <pivotField axis="axisCol" compact="0" outline="0" showAll="0">
      <items count="8">
        <item x="0"/>
        <item x="2"/>
        <item x="4"/>
        <item x="5"/>
        <item x="1"/>
        <item x="3"/>
        <item x="6"/>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compact="0"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dragToRow="0" dragToCol="0" dragToPage="0" showAll="0" defaultSubtotal="0"/>
    <pivotField compact="0" outline="0" dragToRow="0" dragToCol="0" dragToPage="0" showAll="0" defaultSubtotal="0"/>
  </pivotFields>
  <rowFields count="2">
    <field x="2"/>
    <field x="1"/>
  </rowFields>
  <rowItems count="17">
    <i>
      <x/>
      <x/>
    </i>
    <i r="1">
      <x v="1"/>
    </i>
    <i r="1">
      <x v="2"/>
    </i>
    <i t="default">
      <x/>
    </i>
    <i>
      <x v="1"/>
      <x/>
    </i>
    <i r="1">
      <x v="1"/>
    </i>
    <i r="1">
      <x v="2"/>
    </i>
    <i t="default">
      <x v="1"/>
    </i>
    <i>
      <x v="2"/>
      <x/>
    </i>
    <i r="1">
      <x v="1"/>
    </i>
    <i r="1">
      <x v="2"/>
    </i>
    <i t="default">
      <x v="2"/>
    </i>
    <i>
      <x v="3"/>
      <x/>
    </i>
    <i r="1">
      <x v="1"/>
    </i>
    <i r="1">
      <x v="2"/>
    </i>
    <i t="default">
      <x v="3"/>
    </i>
    <i t="grand">
      <x/>
    </i>
  </rowItems>
  <colFields count="1">
    <field x="4"/>
  </colFields>
  <colItems count="8">
    <i>
      <x/>
    </i>
    <i>
      <x v="1"/>
    </i>
    <i>
      <x v="2"/>
    </i>
    <i>
      <x v="3"/>
    </i>
    <i>
      <x v="4"/>
    </i>
    <i>
      <x v="5"/>
    </i>
    <i>
      <x v="6"/>
    </i>
    <i t="grand">
      <x/>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ADE3A8-BB6D-4D77-B19F-A130F62EB1D0}" name="formatting_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7" firstHeaderRow="1" firstDataRow="1" firstDataCol="1"/>
  <pivotFields count="25">
    <pivotField showAll="0"/>
    <pivotField showAll="0"/>
    <pivotField showAll="0"/>
    <pivotField axis="axisRow" showAll="0">
      <items count="5">
        <item x="0"/>
        <item x="3"/>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3"/>
  </rowFields>
  <rowItems count="5">
    <i>
      <x/>
    </i>
    <i>
      <x v="1"/>
    </i>
    <i>
      <x v="2"/>
    </i>
    <i>
      <x v="3"/>
    </i>
    <i t="grand">
      <x/>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E90C78-64AD-402E-BA01-46C0000D8DC9}" name="PivotTable1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0:J143" firstHeaderRow="1" firstDataRow="1" firstDataCol="1"/>
  <pivotFields count="9">
    <pivotField numFmtId="22" showAll="0">
      <items count="10">
        <item x="0"/>
        <item x="1"/>
        <item x="2"/>
        <item x="3"/>
        <item x="4"/>
        <item x="5"/>
        <item x="6"/>
        <item x="7"/>
        <item x="8"/>
        <item t="default"/>
      </items>
    </pivotField>
    <pivotField dataField="1" showAll="0"/>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4">
        <item x="0"/>
        <item x="1"/>
        <item x="2"/>
        <item t="default"/>
      </items>
    </pivotField>
  </pivotFields>
  <rowFields count="6">
    <field x="8"/>
    <field x="6"/>
    <field x="5"/>
    <field x="4"/>
    <field x="3"/>
    <field x="2"/>
  </rowFields>
  <rowItems count="13">
    <i>
      <x v="1"/>
    </i>
    <i r="1">
      <x v="6"/>
    </i>
    <i r="2">
      <x v="180"/>
    </i>
    <i r="2">
      <x v="181"/>
    </i>
    <i r="2">
      <x v="182"/>
    </i>
    <i r="1">
      <x v="7"/>
    </i>
    <i r="2">
      <x v="183"/>
    </i>
    <i r="2">
      <x v="184"/>
    </i>
    <i r="2">
      <x v="185"/>
    </i>
    <i r="2">
      <x v="186"/>
    </i>
    <i r="2">
      <x v="187"/>
    </i>
    <i r="2">
      <x v="188"/>
    </i>
    <i t="grand">
      <x/>
    </i>
  </rowItems>
  <colItems count="1">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B70A89-D269-466A-8FE5-627A8C7AEA78}" name="grouping_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9:C49" firstHeaderRow="1" firstDataRow="1" firstDataCol="1"/>
  <pivotFields count="25">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1">
    <field x="7"/>
  </rowFields>
  <rowItems count="10">
    <i>
      <x v="1"/>
    </i>
    <i>
      <x v="2"/>
    </i>
    <i>
      <x v="3"/>
    </i>
    <i>
      <x v="4"/>
    </i>
    <i>
      <x v="5"/>
    </i>
    <i>
      <x v="6"/>
    </i>
    <i>
      <x v="7"/>
    </i>
    <i>
      <x v="8"/>
    </i>
    <i>
      <x v="9"/>
    </i>
    <i t="grand">
      <x/>
    </i>
  </rowItems>
  <colItems count="1">
    <i/>
  </colItems>
  <dataFields count="1">
    <dataField name="Avg Age" fld="7" subtotal="average" baseField="7" baseItem="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56E877-8358-465E-9B18-EE9E7B3F3478}" name="grouping_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W35" firstHeaderRow="1" firstDataRow="3" firstDataCol="1"/>
  <pivotFields count="25">
    <pivotField axis="axisRow" showAll="0">
      <items count="8">
        <item x="0"/>
        <item x="4"/>
        <item x="2"/>
        <item x="6"/>
        <item x="5"/>
        <item x="3"/>
        <item x="1"/>
        <item t="default"/>
      </items>
    </pivotField>
    <pivotField axis="axisRow" showAll="0">
      <items count="4">
        <item x="1"/>
        <item x="2"/>
        <item x="0"/>
        <item t="default"/>
      </items>
    </pivotField>
    <pivotField axis="axisCol" showAll="0">
      <items count="5">
        <item x="1"/>
        <item x="2"/>
        <item x="3"/>
        <item x="0"/>
        <item t="default"/>
      </items>
    </pivotField>
    <pivotField axis="axisCol" showAll="0">
      <items count="5">
        <item x="0"/>
        <item x="3"/>
        <item x="1"/>
        <item x="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ragToRow="0" dragToCol="0" dragToPage="0" showAll="0" defaultSubtotal="0"/>
    <pivotField dragToRow="0" dragToCol="0" dragToPage="0" showAll="0" defaultSubtotal="0"/>
  </pivotFields>
  <rowFields count="2">
    <field x="0"/>
    <field x="1"/>
  </rowFields>
  <rowItems count="29">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r="1">
      <x v="2"/>
    </i>
    <i t="grand">
      <x/>
    </i>
  </rowItems>
  <colFields count="2">
    <field x="2"/>
    <field x="3"/>
  </colFields>
  <colItems count="21">
    <i>
      <x/>
      <x/>
    </i>
    <i r="1">
      <x v="1"/>
    </i>
    <i r="1">
      <x v="2"/>
    </i>
    <i r="1">
      <x v="3"/>
    </i>
    <i t="default">
      <x/>
    </i>
    <i>
      <x v="1"/>
      <x/>
    </i>
    <i r="1">
      <x v="1"/>
    </i>
    <i r="1">
      <x v="2"/>
    </i>
    <i r="1">
      <x v="3"/>
    </i>
    <i t="default">
      <x v="1"/>
    </i>
    <i>
      <x v="2"/>
      <x/>
    </i>
    <i r="1">
      <x v="1"/>
    </i>
    <i r="1">
      <x v="2"/>
    </i>
    <i r="1">
      <x v="3"/>
    </i>
    <i t="default">
      <x v="2"/>
    </i>
    <i>
      <x v="3"/>
      <x/>
    </i>
    <i r="1">
      <x v="1"/>
    </i>
    <i r="1">
      <x v="2"/>
    </i>
    <i r="1">
      <x v="3"/>
    </i>
    <i t="default">
      <x v="3"/>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E3E97F0-588A-45DE-9F7C-0691457786B4}" name="grouping_date_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4:I91" firstHeaderRow="1" firstDataRow="1" firstDataCol="0"/>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77D859F-037C-40FC-9FA7-3A873C812C5B}" name="grouping_date"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4:C106" firstHeaderRow="1" firstDataRow="1" firstDataCol="1"/>
  <pivotFields count="2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sd="0"/>
      </items>
    </pivotField>
    <pivotField dragToRow="0" dragToCol="0" dragToPage="0" showAll="0" defaultSubtotal="0"/>
    <pivotField dragToRow="0" dragToCol="0" dragToPage="0" showAll="0" defaultSubtotal="0"/>
  </pivotFields>
  <rowFields count="2">
    <field x="22"/>
    <field x="2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of Depart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7606F2F-7AD7-47A2-853E-047C0411A881}" name="calculated_field_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1:D69" firstHeaderRow="0" firstDataRow="1" firstDataCol="1"/>
  <pivotFields count="25">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ataField="1" dragToRow="0" dragToCol="0" dragToPage="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Sum of Salary" fld="8" baseField="0" baseItem="0" numFmtId="164"/>
    <dataField name="Sum of Salary_per_hour" fld="2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6807927-2CB6-45DA-A7BD-3CE329E92F32}" name="calculated_field_3"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0:D37" firstHeaderRow="0" firstDataRow="1" firstDataCol="1"/>
  <pivotFields count="25">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dragToRow="0" dragToCol="0" dragToPage="0" showAll="0" defaultSubtotal="0"/>
    <pivotField dragToRow="0" dragToCol="0" dragToPage="0" showAll="0" defaultSubtotal="0"/>
  </pivotFields>
  <rowFields count="1">
    <field x="0"/>
  </rowFields>
  <rowItems count="7">
    <i>
      <x/>
    </i>
    <i>
      <x v="1"/>
    </i>
    <i>
      <x v="2"/>
    </i>
    <i>
      <x v="3"/>
    </i>
    <i>
      <x v="4"/>
    </i>
    <i>
      <x v="5"/>
    </i>
    <i>
      <x v="6"/>
    </i>
  </rowItems>
  <colFields count="1">
    <field x="-2"/>
  </colFields>
  <colItems count="2">
    <i>
      <x/>
    </i>
    <i i="1">
      <x v="1"/>
    </i>
  </colItems>
  <dataFields count="2">
    <dataField name="Sum of Salary" fld="8" baseField="0" baseItem="0"/>
    <dataField name="Sum of Bonus"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D898C01-1BEA-4D7E-997F-0DB42B9C1CC1}" name="calculated_field_2"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19:C26" firstHeaderRow="1" firstDataRow="1" firstDataCol="1"/>
  <pivotFields count="25">
    <pivotField showAll="0">
      <items count="8">
        <item x="0"/>
        <item x="4"/>
        <item x="2"/>
        <item x="6"/>
        <item x="5"/>
        <item x="3"/>
        <item x="1"/>
        <item t="default"/>
      </items>
    </pivotField>
    <pivotField showAll="0"/>
    <pivotField showAll="0"/>
    <pivotField showAll="0"/>
    <pivotField axis="axisRow" showAll="0">
      <items count="8">
        <item x="0"/>
        <item x="2"/>
        <item x="4"/>
        <item x="5"/>
        <item x="1"/>
        <item x="3"/>
        <item x="6"/>
        <item t="default"/>
      </items>
    </pivotField>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4"/>
  </rowFields>
  <rowItems count="7">
    <i>
      <x/>
    </i>
    <i>
      <x v="1"/>
    </i>
    <i>
      <x v="2"/>
    </i>
    <i>
      <x v="3"/>
    </i>
    <i>
      <x v="4"/>
    </i>
    <i>
      <x v="5"/>
    </i>
    <i>
      <x v="6"/>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89509A4-ACCB-4BE2-83DB-2B790F0143AD}" name="calculated_filed_1" cacheId="1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9:C16" firstHeaderRow="1" firstDataRow="1" firstDataCol="1"/>
  <pivotFields count="25">
    <pivotField axis="axisRow" showAll="0">
      <items count="8">
        <item x="0"/>
        <item x="4"/>
        <item x="2"/>
        <item x="6"/>
        <item x="5"/>
        <item x="3"/>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7">
    <i>
      <x/>
    </i>
    <i>
      <x v="1"/>
    </i>
    <i>
      <x v="2"/>
    </i>
    <i>
      <x v="3"/>
    </i>
    <i>
      <x v="4"/>
    </i>
    <i>
      <x v="5"/>
    </i>
    <i>
      <x v="6"/>
    </i>
  </rowItems>
  <colItems count="1">
    <i/>
  </colItems>
  <dataFields count="1">
    <dataField name="Sum of Sala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FF478D-24CB-4844-8409-3A18A1DAB40A}" name="calculated_field_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1:D49" firstHeaderRow="0" firstDataRow="1" firstDataCol="1"/>
  <pivotFields count="25">
    <pivotField showAll="0"/>
    <pivotField showAll="0"/>
    <pivotField showAll="0"/>
    <pivotField showAll="0"/>
    <pivotField axis="axisRow" showAll="0">
      <items count="8">
        <item x="0"/>
        <item x="2"/>
        <item x="4"/>
        <item x="5"/>
        <item x="1"/>
        <item x="3"/>
        <item x="6"/>
        <item t="default"/>
      </items>
    </pivotField>
    <pivotField showAll="0"/>
    <pivotField showAll="0"/>
    <pivotField showAll="0"/>
    <pivotField dataField="1"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dragToRow="0" dragToCol="0" dragToPage="0" showAll="0" defaultSubtotal="0"/>
    <pivotField dragToRow="0" dragToCol="0" dragToPage="0" showAll="0" defaultSubtotal="0"/>
  </pivotFields>
  <rowFields count="1">
    <field x="4"/>
  </rowFields>
  <rowItems count="8">
    <i>
      <x/>
    </i>
    <i>
      <x v="1"/>
    </i>
    <i>
      <x v="2"/>
    </i>
    <i>
      <x v="3"/>
    </i>
    <i>
      <x v="4"/>
    </i>
    <i>
      <x v="5"/>
    </i>
    <i>
      <x v="6"/>
    </i>
    <i t="grand">
      <x/>
    </i>
  </rowItems>
  <colFields count="1">
    <field x="-2"/>
  </colFields>
  <colItems count="2">
    <i>
      <x/>
    </i>
    <i i="1">
      <x v="1"/>
    </i>
  </colItems>
  <dataFields count="2">
    <dataField name="Sum of Salary" fld="8" baseField="0" baseItem="0"/>
    <dataField name="Sum of Bonus"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570B65B-9A4F-46CF-8996-0087195CEA55}" name="slicer_4"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18:C26" firstHeaderRow="1" firstDataRow="1" firstDataCol="1"/>
  <pivotFields count="25">
    <pivotField axis="axisRow" showAll="0">
      <items count="8">
        <item x="0"/>
        <item x="4"/>
        <item x="2"/>
        <item x="6"/>
        <item x="5"/>
        <item x="3"/>
        <item x="1"/>
        <item t="default"/>
      </items>
    </pivotField>
    <pivotField multipleItemSelectionAllowed="1" showAll="0">
      <items count="4">
        <item h="1" x="1"/>
        <item h="1" x="2"/>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8">
    <i>
      <x/>
    </i>
    <i>
      <x v="1"/>
    </i>
    <i>
      <x v="2"/>
    </i>
    <i>
      <x v="3"/>
    </i>
    <i>
      <x v="4"/>
    </i>
    <i>
      <x v="5"/>
    </i>
    <i>
      <x v="6"/>
    </i>
    <i t="grand">
      <x/>
    </i>
  </rowItems>
  <colItems count="1">
    <i/>
  </colItems>
  <dataFields count="1">
    <dataField name="Average of 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5BA3528-0A9A-43AC-8137-1D4814E96A73}" name="slicer_5"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18:F26" firstHeaderRow="1" firstDataRow="1" firstDataCol="1"/>
  <pivotFields count="25">
    <pivotField showAll="0">
      <items count="8">
        <item x="0"/>
        <item x="4"/>
        <item x="2"/>
        <item x="6"/>
        <item x="5"/>
        <item x="3"/>
        <item x="1"/>
        <item t="default"/>
      </items>
    </pivotField>
    <pivotField multipleItemSelectionAllowed="1" showAll="0">
      <items count="4">
        <item h="1" x="1"/>
        <item h="1" x="2"/>
        <item x="0"/>
        <item t="default"/>
      </items>
    </pivotField>
    <pivotField showAll="0"/>
    <pivotField showAll="0"/>
    <pivotField axis="axisRow" showAll="0">
      <items count="8">
        <item x="0"/>
        <item x="2"/>
        <item x="4"/>
        <item x="5"/>
        <item x="1"/>
        <item x="3"/>
        <item x="6"/>
        <item t="default"/>
      </items>
    </pivotField>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4"/>
  </rowFields>
  <rowItems count="8">
    <i>
      <x/>
    </i>
    <i>
      <x v="1"/>
    </i>
    <i>
      <x v="2"/>
    </i>
    <i>
      <x v="3"/>
    </i>
    <i>
      <x v="4"/>
    </i>
    <i>
      <x v="5"/>
    </i>
    <i>
      <x v="6"/>
    </i>
    <i t="grand">
      <x/>
    </i>
  </rowItems>
  <colItems count="1">
    <i/>
  </colItems>
  <dataFields count="1">
    <dataField name="Average of 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946BFF-176C-42D2-8DA1-BFFBD994DC45}" name="slicer_6"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18:I26" firstHeaderRow="1" firstDataRow="1" firstDataCol="1"/>
  <pivotFields count="25">
    <pivotField showAll="0">
      <items count="8">
        <item x="0"/>
        <item x="4"/>
        <item x="2"/>
        <item x="6"/>
        <item x="5"/>
        <item x="3"/>
        <item x="1"/>
        <item t="default"/>
      </items>
    </pivotField>
    <pivotField multipleItemSelectionAllowed="1" showAll="0">
      <items count="4">
        <item h="1" x="1"/>
        <item h="1" x="2"/>
        <item x="0"/>
        <item t="default"/>
      </items>
    </pivotField>
    <pivotField showAll="0"/>
    <pivotField showAll="0"/>
    <pivotField showAll="0"/>
    <pivotField showAll="0"/>
    <pivotField axis="axisRow" showAll="0">
      <items count="8">
        <item x="0"/>
        <item x="2"/>
        <item x="1"/>
        <item x="3"/>
        <item x="6"/>
        <item x="5"/>
        <item x="4"/>
        <item t="default"/>
      </items>
    </pivotField>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6"/>
  </rowFields>
  <rowItems count="8">
    <i>
      <x/>
    </i>
    <i>
      <x v="1"/>
    </i>
    <i>
      <x v="2"/>
    </i>
    <i>
      <x v="3"/>
    </i>
    <i>
      <x v="4"/>
    </i>
    <i>
      <x v="5"/>
    </i>
    <i>
      <x v="6"/>
    </i>
    <i t="grand">
      <x/>
    </i>
  </rowItems>
  <colItems count="1">
    <i/>
  </colItems>
  <dataFields count="1">
    <dataField name="Average of 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1E5A95D-40FE-425E-AA34-0F2F64428E1E}" name="slicer_3"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6:I14" firstHeaderRow="1" firstDataRow="1" firstDataCol="1" rowPageCount="1" colPageCount="1"/>
  <pivotFields count="25">
    <pivotField showAll="0">
      <items count="8">
        <item x="0"/>
        <item x="4"/>
        <item x="2"/>
        <item x="6"/>
        <item x="5"/>
        <item x="3"/>
        <item x="1"/>
        <item t="default"/>
      </items>
    </pivotField>
    <pivotField axis="axisPage" multipleItemSelectionAllowed="1" showAll="0">
      <items count="4">
        <item h="1" x="1"/>
        <item h="1" x="2"/>
        <item x="0"/>
        <item t="default"/>
      </items>
    </pivotField>
    <pivotField showAll="0"/>
    <pivotField showAll="0"/>
    <pivotField showAll="0"/>
    <pivotField showAll="0"/>
    <pivotField axis="axisRow" showAll="0">
      <items count="8">
        <item x="0"/>
        <item x="2"/>
        <item x="1"/>
        <item x="3"/>
        <item x="6"/>
        <item x="5"/>
        <item x="4"/>
        <item t="default"/>
      </items>
    </pivotField>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6"/>
  </rowFields>
  <rowItems count="8">
    <i>
      <x/>
    </i>
    <i>
      <x v="1"/>
    </i>
    <i>
      <x v="2"/>
    </i>
    <i>
      <x v="3"/>
    </i>
    <i>
      <x v="4"/>
    </i>
    <i>
      <x v="5"/>
    </i>
    <i>
      <x v="6"/>
    </i>
    <i t="grand">
      <x/>
    </i>
  </rowItems>
  <colItems count="1">
    <i/>
  </colItems>
  <pageFields count="1">
    <pageField fld="1" hier="-1"/>
  </pageFields>
  <dataFields count="1">
    <dataField name="Average of 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DCE91B5-2B36-4480-80D9-F4E10DE1822A}" name="slicer_2"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6:F14" firstHeaderRow="1" firstDataRow="1" firstDataCol="1" rowPageCount="1" colPageCount="1"/>
  <pivotFields count="25">
    <pivotField showAll="0">
      <items count="8">
        <item x="0"/>
        <item x="4"/>
        <item x="2"/>
        <item x="6"/>
        <item x="5"/>
        <item x="3"/>
        <item x="1"/>
        <item t="default"/>
      </items>
    </pivotField>
    <pivotField axis="axisPage" multipleItemSelectionAllowed="1" showAll="0">
      <items count="4">
        <item h="1" x="1"/>
        <item h="1" x="2"/>
        <item x="0"/>
        <item t="default"/>
      </items>
    </pivotField>
    <pivotField showAll="0"/>
    <pivotField showAll="0"/>
    <pivotField axis="axisRow" showAll="0">
      <items count="8">
        <item x="0"/>
        <item x="2"/>
        <item x="4"/>
        <item x="5"/>
        <item x="1"/>
        <item x="3"/>
        <item x="6"/>
        <item t="default"/>
      </items>
    </pivotField>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4"/>
  </rowFields>
  <rowItems count="8">
    <i>
      <x/>
    </i>
    <i>
      <x v="1"/>
    </i>
    <i>
      <x v="2"/>
    </i>
    <i>
      <x v="3"/>
    </i>
    <i>
      <x v="4"/>
    </i>
    <i>
      <x v="5"/>
    </i>
    <i>
      <x v="6"/>
    </i>
    <i t="grand">
      <x/>
    </i>
  </rowItems>
  <colItems count="1">
    <i/>
  </colItems>
  <pageFields count="1">
    <pageField fld="1" hier="-1"/>
  </pageFields>
  <dataFields count="1">
    <dataField name="Average of 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188F7A4-0AFE-400E-A8D2-8D30B6248805}" name="slicer_1" cacheId="1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6:C14" firstHeaderRow="1" firstDataRow="1" firstDataCol="1" rowPageCount="1" colPageCount="1"/>
  <pivotFields count="25">
    <pivotField axis="axisRow" showAll="0">
      <items count="8">
        <item x="0"/>
        <item x="4"/>
        <item x="2"/>
        <item x="6"/>
        <item x="5"/>
        <item x="3"/>
        <item x="1"/>
        <item t="default"/>
      </items>
    </pivotField>
    <pivotField axis="axisPage" multipleItemSelectionAllowed="1" showAll="0">
      <items count="4">
        <item h="1" x="1"/>
        <item x="2"/>
        <item h="1"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1">
    <field x="0"/>
  </rowFields>
  <rowItems count="8">
    <i>
      <x/>
    </i>
    <i>
      <x v="1"/>
    </i>
    <i>
      <x v="2"/>
    </i>
    <i>
      <x v="3"/>
    </i>
    <i>
      <x v="4"/>
    </i>
    <i>
      <x v="5"/>
    </i>
    <i>
      <x v="6"/>
    </i>
    <i t="grand">
      <x/>
    </i>
  </rowItems>
  <colItems count="1">
    <i/>
  </colItems>
  <pageFields count="1">
    <pageField fld="1" hier="-1"/>
  </pageFields>
  <dataFields count="1">
    <dataField name="Average of 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44901A3-2F06-4A56-877A-EBB4FB5FD19B}" name="pivot_chart_3" cacheId="19"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
  <location ref="B65:J97" firstHeaderRow="1" firstDataRow="2" firstDataCol="1"/>
  <pivotFields count="25">
    <pivotField axis="axisCol" dataField="1" showAll="0">
      <items count="8">
        <item x="0"/>
        <item x="4"/>
        <item x="2"/>
        <item x="6"/>
        <item x="5"/>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axis="axisRow"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axis="axisRow"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s>
    </pivotField>
    <pivotField dragToRow="0" dragToCol="0" dragToPage="0" showAll="0" defaultSubtotal="0"/>
    <pivotField dragToRow="0" dragToCol="0" dragToPage="0" showAll="0" defaultSubtotal="0"/>
  </pivotFields>
  <rowFields count="8">
    <field x="22"/>
    <field x="21"/>
    <field x="20"/>
    <field x="19"/>
    <field x="18"/>
    <field x="17"/>
    <field x="16"/>
    <field x="14"/>
  </rowFields>
  <rowItems count="3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Fields count="1">
    <field x="0"/>
  </colFields>
  <colItems count="8">
    <i>
      <x/>
    </i>
    <i>
      <x v="1"/>
    </i>
    <i>
      <x v="2"/>
    </i>
    <i>
      <x v="3"/>
    </i>
    <i>
      <x v="4"/>
    </i>
    <i>
      <x v="5"/>
    </i>
    <i>
      <x v="6"/>
    </i>
    <i t="grand">
      <x/>
    </i>
  </colItems>
  <dataFields count="1">
    <dataField name="Count of Department" fld="0" subtotal="count" baseField="0" baseItem="0"/>
  </dataFields>
  <chartFormats count="7">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E67E58B-F649-4B15-9AB0-E0F74C740B0C}" name="pivot_chart_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J28" firstHeaderRow="1" firstDataRow="2" firstDataCol="1"/>
  <pivotFields count="25">
    <pivotField axis="axisRow" showAll="0">
      <items count="8">
        <item x="0"/>
        <item x="4"/>
        <item x="2"/>
        <item x="6"/>
        <item x="5"/>
        <item x="3"/>
        <item x="1"/>
        <item t="default"/>
      </items>
    </pivotField>
    <pivotField dataField="1" showAll="0">
      <items count="4">
        <item x="1"/>
        <item x="2"/>
        <item x="0"/>
        <item t="default"/>
      </items>
    </pivotField>
    <pivotField showAll="0"/>
    <pivotField showAll="0"/>
    <pivotField axis="axisCol" showAll="0">
      <items count="8">
        <item x="0"/>
        <item x="2"/>
        <item x="4"/>
        <item x="5"/>
        <item x="1"/>
        <item x="3"/>
        <item x="6"/>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numFmtId="14" showAll="0">
      <items count="495">
        <item x="459"/>
        <item x="69"/>
        <item x="192"/>
        <item x="215"/>
        <item x="43"/>
        <item x="421"/>
        <item x="442"/>
        <item x="160"/>
        <item x="177"/>
        <item x="190"/>
        <item x="3"/>
        <item x="209"/>
        <item x="140"/>
        <item x="182"/>
        <item x="300"/>
        <item x="1"/>
        <item x="279"/>
        <item x="211"/>
        <item x="30"/>
        <item x="41"/>
        <item x="367"/>
        <item x="434"/>
        <item x="145"/>
        <item x="243"/>
        <item x="291"/>
        <item x="167"/>
        <item x="164"/>
        <item x="62"/>
        <item x="347"/>
        <item x="252"/>
        <item x="462"/>
        <item x="247"/>
        <item x="290"/>
        <item x="286"/>
        <item x="384"/>
        <item x="229"/>
        <item x="11"/>
        <item x="461"/>
        <item x="134"/>
        <item x="314"/>
        <item x="6"/>
        <item x="138"/>
        <item x="72"/>
        <item x="61"/>
        <item x="86"/>
        <item x="34"/>
        <item x="364"/>
        <item x="205"/>
        <item x="329"/>
        <item x="201"/>
        <item x="90"/>
        <item x="357"/>
        <item x="458"/>
        <item x="84"/>
        <item x="241"/>
        <item x="457"/>
        <item x="479"/>
        <item x="162"/>
        <item x="15"/>
        <item x="73"/>
        <item x="449"/>
        <item x="438"/>
        <item x="323"/>
        <item x="391"/>
        <item x="390"/>
        <item x="271"/>
        <item x="441"/>
        <item x="29"/>
        <item x="94"/>
        <item x="467"/>
        <item x="97"/>
        <item x="128"/>
        <item x="366"/>
        <item x="405"/>
        <item x="382"/>
        <item x="13"/>
        <item x="443"/>
        <item x="418"/>
        <item x="387"/>
        <item x="223"/>
        <item x="210"/>
        <item x="333"/>
        <item x="119"/>
        <item x="490"/>
        <item x="476"/>
        <item x="148"/>
        <item x="109"/>
        <item x="116"/>
        <item x="101"/>
        <item x="184"/>
        <item x="425"/>
        <item x="299"/>
        <item x="218"/>
        <item x="193"/>
        <item x="305"/>
        <item x="436"/>
        <item x="284"/>
        <item x="295"/>
        <item x="407"/>
        <item x="245"/>
        <item x="38"/>
        <item x="399"/>
        <item x="311"/>
        <item x="108"/>
        <item x="155"/>
        <item x="100"/>
        <item x="195"/>
        <item x="261"/>
        <item x="199"/>
        <item x="35"/>
        <item x="406"/>
        <item x="373"/>
        <item x="489"/>
        <item x="492"/>
        <item x="431"/>
        <item x="196"/>
        <item x="437"/>
        <item x="335"/>
        <item x="331"/>
        <item x="166"/>
        <item x="379"/>
        <item x="396"/>
        <item x="420"/>
        <item x="105"/>
        <item x="120"/>
        <item x="408"/>
        <item x="276"/>
        <item x="222"/>
        <item x="88"/>
        <item x="422"/>
        <item x="372"/>
        <item x="42"/>
        <item x="188"/>
        <item x="255"/>
        <item x="266"/>
        <item x="287"/>
        <item x="393"/>
        <item x="165"/>
        <item x="225"/>
        <item x="283"/>
        <item x="450"/>
        <item x="60"/>
        <item x="358"/>
        <item x="20"/>
        <item x="37"/>
        <item x="8"/>
        <item x="233"/>
        <item x="24"/>
        <item x="353"/>
        <item x="59"/>
        <item x="224"/>
        <item x="206"/>
        <item x="260"/>
        <item x="57"/>
        <item x="185"/>
        <item x="104"/>
        <item x="429"/>
        <item x="465"/>
        <item x="204"/>
        <item x="5"/>
        <item x="309"/>
        <item x="157"/>
        <item x="250"/>
        <item x="249"/>
        <item x="46"/>
        <item x="10"/>
        <item x="440"/>
        <item x="415"/>
        <item x="151"/>
        <item x="348"/>
        <item x="234"/>
        <item x="159"/>
        <item x="491"/>
        <item x="168"/>
        <item x="115"/>
        <item x="124"/>
        <item x="452"/>
        <item x="67"/>
        <item x="202"/>
        <item x="262"/>
        <item x="318"/>
        <item x="378"/>
        <item x="91"/>
        <item x="257"/>
        <item x="419"/>
        <item x="9"/>
        <item x="385"/>
        <item x="277"/>
        <item x="132"/>
        <item x="447"/>
        <item x="306"/>
        <item x="92"/>
        <item x="216"/>
        <item x="466"/>
        <item x="171"/>
        <item x="142"/>
        <item x="236"/>
        <item x="253"/>
        <item x="239"/>
        <item x="7"/>
        <item x="475"/>
        <item x="235"/>
        <item x="470"/>
        <item x="248"/>
        <item x="297"/>
        <item x="428"/>
        <item x="149"/>
        <item x="16"/>
        <item x="325"/>
        <item x="87"/>
        <item x="480"/>
        <item x="197"/>
        <item x="485"/>
        <item x="135"/>
        <item x="179"/>
        <item x="228"/>
        <item x="321"/>
        <item x="272"/>
        <item x="186"/>
        <item x="417"/>
        <item x="478"/>
        <item x="371"/>
        <item x="448"/>
        <item x="4"/>
        <item x="77"/>
        <item x="380"/>
        <item x="118"/>
        <item x="163"/>
        <item x="123"/>
        <item x="354"/>
        <item x="26"/>
        <item x="254"/>
        <item x="146"/>
        <item x="473"/>
        <item x="298"/>
        <item x="404"/>
        <item x="400"/>
        <item x="340"/>
        <item x="281"/>
        <item x="349"/>
        <item x="208"/>
        <item x="85"/>
        <item x="416"/>
        <item x="451"/>
        <item x="427"/>
        <item x="315"/>
        <item x="150"/>
        <item x="158"/>
        <item x="265"/>
        <item x="414"/>
        <item x="111"/>
        <item x="268"/>
        <item x="200"/>
        <item x="212"/>
        <item x="493"/>
        <item x="169"/>
        <item x="246"/>
        <item x="127"/>
        <item x="482"/>
        <item x="386"/>
        <item x="189"/>
        <item x="99"/>
        <item x="395"/>
        <item x="141"/>
        <item x="363"/>
        <item x="17"/>
        <item x="269"/>
        <item x="381"/>
        <item x="178"/>
        <item x="126"/>
        <item x="251"/>
        <item x="173"/>
        <item x="326"/>
        <item x="293"/>
        <item x="137"/>
        <item x="376"/>
        <item x="484"/>
        <item x="296"/>
        <item x="288"/>
        <item x="274"/>
        <item x="350"/>
        <item x="267"/>
        <item x="468"/>
        <item x="68"/>
        <item x="12"/>
        <item x="469"/>
        <item x="320"/>
        <item x="81"/>
        <item x="65"/>
        <item x="332"/>
        <item x="23"/>
        <item x="18"/>
        <item x="238"/>
        <item x="172"/>
        <item x="144"/>
        <item x="66"/>
        <item x="460"/>
        <item x="486"/>
        <item x="342"/>
        <item x="398"/>
        <item x="191"/>
        <item x="344"/>
        <item x="55"/>
        <item x="483"/>
        <item x="487"/>
        <item x="477"/>
        <item x="49"/>
        <item x="345"/>
        <item x="63"/>
        <item x="463"/>
        <item x="130"/>
        <item x="292"/>
        <item x="317"/>
        <item x="370"/>
        <item x="413"/>
        <item x="237"/>
        <item x="110"/>
        <item x="112"/>
        <item x="275"/>
        <item x="27"/>
        <item x="71"/>
        <item x="230"/>
        <item x="256"/>
        <item x="133"/>
        <item x="368"/>
        <item x="219"/>
        <item x="103"/>
        <item x="377"/>
        <item x="44"/>
        <item x="74"/>
        <item x="263"/>
        <item x="445"/>
        <item x="14"/>
        <item x="402"/>
        <item x="394"/>
        <item x="214"/>
        <item x="346"/>
        <item x="278"/>
        <item x="355"/>
        <item x="102"/>
        <item x="78"/>
        <item x="131"/>
        <item x="453"/>
        <item x="64"/>
        <item x="301"/>
        <item x="446"/>
        <item x="153"/>
        <item x="313"/>
        <item x="273"/>
        <item x="114"/>
        <item x="129"/>
        <item x="175"/>
        <item x="70"/>
        <item x="351"/>
        <item x="361"/>
        <item x="143"/>
        <item x="45"/>
        <item x="22"/>
        <item x="79"/>
        <item x="330"/>
        <item x="285"/>
        <item x="89"/>
        <item x="176"/>
        <item x="75"/>
        <item x="435"/>
        <item x="194"/>
        <item x="82"/>
        <item x="54"/>
        <item x="203"/>
        <item x="464"/>
        <item x="180"/>
        <item x="365"/>
        <item x="337"/>
        <item x="488"/>
        <item x="117"/>
        <item x="388"/>
        <item x="187"/>
        <item x="310"/>
        <item x="339"/>
        <item x="93"/>
        <item x="410"/>
        <item x="231"/>
        <item x="375"/>
        <item x="392"/>
        <item x="474"/>
        <item x="121"/>
        <item x="0"/>
        <item x="19"/>
        <item x="472"/>
        <item x="227"/>
        <item x="369"/>
        <item x="319"/>
        <item x="58"/>
        <item x="294"/>
        <item x="36"/>
        <item x="304"/>
        <item x="25"/>
        <item x="327"/>
        <item x="270"/>
        <item x="433"/>
        <item x="359"/>
        <item x="107"/>
        <item x="52"/>
        <item x="328"/>
        <item x="152"/>
        <item x="98"/>
        <item x="454"/>
        <item x="264"/>
        <item x="154"/>
        <item x="170"/>
        <item x="80"/>
        <item x="106"/>
        <item x="401"/>
        <item x="240"/>
        <item x="303"/>
        <item x="341"/>
        <item x="220"/>
        <item x="338"/>
        <item x="48"/>
        <item x="217"/>
        <item x="374"/>
        <item x="397"/>
        <item x="122"/>
        <item x="213"/>
        <item x="76"/>
        <item x="432"/>
        <item x="289"/>
        <item x="280"/>
        <item x="356"/>
        <item x="307"/>
        <item x="28"/>
        <item x="383"/>
        <item x="423"/>
        <item x="409"/>
        <item x="481"/>
        <item x="139"/>
        <item x="403"/>
        <item x="156"/>
        <item x="456"/>
        <item x="424"/>
        <item x="56"/>
        <item x="455"/>
        <item x="316"/>
        <item x="174"/>
        <item x="221"/>
        <item x="259"/>
        <item x="96"/>
        <item x="352"/>
        <item x="336"/>
        <item x="412"/>
        <item x="242"/>
        <item x="360"/>
        <item x="389"/>
        <item x="32"/>
        <item x="258"/>
        <item x="147"/>
        <item x="161"/>
        <item x="136"/>
        <item x="95"/>
        <item x="302"/>
        <item x="312"/>
        <item x="334"/>
        <item x="430"/>
        <item x="282"/>
        <item x="47"/>
        <item x="40"/>
        <item x="308"/>
        <item x="39"/>
        <item x="207"/>
        <item x="33"/>
        <item x="232"/>
        <item x="2"/>
        <item x="426"/>
        <item x="83"/>
        <item x="113"/>
        <item x="181"/>
        <item x="125"/>
        <item x="226"/>
        <item x="53"/>
        <item x="324"/>
        <item x="362"/>
        <item x="411"/>
        <item x="244"/>
        <item x="198"/>
        <item x="51"/>
        <item x="31"/>
        <item x="343"/>
        <item x="471"/>
        <item x="322"/>
        <item x="21"/>
        <item x="183"/>
        <item x="444"/>
        <item x="50"/>
        <item x="439"/>
        <item t="default"/>
      </items>
    </pivotField>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ragToRow="0" dragToCol="0" dragToPage="0" showAll="0" defaultSubtotal="0"/>
    <pivotField dragToRow="0" dragToCol="0" dragToPage="0" showAll="0" defaultSubtotal="0"/>
  </pivotFields>
  <rowFields count="2">
    <field x="5"/>
    <field x="0"/>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Fields count="1">
    <field x="4"/>
  </colFields>
  <colItems count="8">
    <i>
      <x/>
    </i>
    <i>
      <x v="1"/>
    </i>
    <i>
      <x v="2"/>
    </i>
    <i>
      <x v="3"/>
    </i>
    <i>
      <x v="4"/>
    </i>
    <i>
      <x v="5"/>
    </i>
    <i>
      <x v="6"/>
    </i>
    <i t="grand">
      <x/>
    </i>
  </colItems>
  <dataFields count="1">
    <dataField name="Count of Gender" fld="1"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1BA117E-0BF3-4D5E-A939-5B470AB9AD0E}" sourceName="Gender">
  <pivotTables>
    <pivotTable tabId="48" name="slicer_4"/>
    <pivotTable tabId="48" name="slicer_2"/>
    <pivotTable tabId="48" name="slicer_3"/>
    <pivotTable tabId="48" name="slicer_5"/>
    <pivotTable tabId="48" name="slicer_6"/>
  </pivotTables>
  <data>
    <tabular pivotCacheId="1313509144">
      <items count="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A0EE97F-4CE2-411D-93A0-A6815A5E9574}" sourceName="Department">
  <pivotTables>
    <pivotTable tabId="49" name="pivot_chart_3"/>
  </pivotTables>
  <data>
    <tabular pivotCacheId="1313509144">
      <items count="7">
        <i x="0" s="1"/>
        <i x="4" s="1"/>
        <i x="2" s="1"/>
        <i x="6"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7AA25E1-7A13-4A00-AE80-EC833F431FB6}" cache="Slicer_Gender" caption="Gender" columnCount="3" showCaption="0" style="SlicerStyleDark5"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D6BCCA9-BDB8-4D58-9BCE-401DD3B22C12}" cache="Slicer_Department" caption="Department"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1E01D-E67F-4406-BD9B-575EC6D9A7E1}" name="data" displayName="data" ref="A1:P501" totalsRowShown="0">
  <autoFilter ref="A1:P501" xr:uid="{EEB1E01D-E67F-4406-BD9B-575EC6D9A7E1}"/>
  <tableColumns count="16">
    <tableColumn id="1" xr3:uid="{DCB38CD9-F7A8-409B-B6C9-6D5A278733BE}" name="Department"/>
    <tableColumn id="2" xr3:uid="{2E51DE86-5369-46BD-8701-3BDD1FDEFBD7}" name="Gender"/>
    <tableColumn id="3" xr3:uid="{8F0E571D-8B01-4E86-8B57-065780F78C6B}" name="Marital Status"/>
    <tableColumn id="4" xr3:uid="{712BB1DB-10DD-4E64-90E4-6FA4EBD9D289}" name="Education"/>
    <tableColumn id="5" xr3:uid="{57A964BD-7ECC-4D97-A563-42C81B020ED7}" name="Job Title"/>
    <tableColumn id="6" xr3:uid="{07794C25-D877-4763-8BE2-9CF835D659F2}" name="Employment Status"/>
    <tableColumn id="8" xr3:uid="{8C36140F-BEF5-4D3B-A583-986A941B0DDF}" name="Location"/>
    <tableColumn id="9" xr3:uid="{1E82C91C-0EE2-43E8-8A7F-AF2E3C106ADE}" name="Age"/>
    <tableColumn id="10" xr3:uid="{D8502697-BFCC-4CD8-A934-422474A24433}" name="Salary"/>
    <tableColumn id="11" xr3:uid="{9E16CA03-8239-4818-AB08-302852ADD53D}" name="Years of Experience"/>
    <tableColumn id="12" xr3:uid="{D5D6ADD4-B292-4FBD-AB84-31517172CA94}" name="Years in Current Role"/>
    <tableColumn id="13" xr3:uid="{59E86C25-B291-4428-89C2-A15392219138}" name="Number of Projects"/>
    <tableColumn id="14" xr3:uid="{EAA19C7F-8512-47DA-A1C5-1346C274F940}" name="Performance Rating"/>
    <tableColumn id="15" xr3:uid="{B479C138-E25A-4AE9-8F0B-DA9E42B84A11}" name="Work Hours Per Week"/>
    <tableColumn id="16" xr3:uid="{75AA4225-2275-40DD-85F5-20AE832D8516}" name="Date of Joining" dataDxfId="0"/>
    <tableColumn id="7" xr3:uid="{238A8637-8742-4843-81D3-C224ECD7102E}" name="Exampl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Joining" xr10:uid="{2AC449F8-FB29-43B0-B19B-90DB1BF41603}" sourceName="Date of Joining">
  <pivotTables>
    <pivotTable tabId="48" name="slicer_6"/>
    <pivotTable tabId="48" name="slicer_1"/>
    <pivotTable tabId="48" name="slicer_2"/>
    <pivotTable tabId="48" name="slicer_3"/>
    <pivotTable tabId="48" name="slicer_4"/>
    <pivotTable tabId="48" name="slicer_5"/>
  </pivotTables>
  <state minimalRefreshVersion="6" lastRefreshVersion="6" pivotCacheId="1313509144" filterType="unknown">
    <bounds startDate="1994-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f_Joining1" xr10:uid="{DD777558-B17C-4452-8BAC-B1C24E4C64C0}" sourceName="Date of Joining">
  <pivotTables>
    <pivotTable tabId="49" name="pivot_chart_3"/>
  </pivotTables>
  <state minimalRefreshVersion="6" lastRefreshVersion="6" pivotCacheId="1313509144" filterType="unknown">
    <bounds startDate="199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Joining" xr10:uid="{BCA57960-8333-49E0-9ACA-4AAB7580F473}" cache="NativeTimeline_Date_of_Joining" caption="Date of Joining" level="1" selectionLevel="2" scrollPosition="199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Joining 1" xr10:uid="{FE5BAECE-661C-479F-8905-EEB924A550AA}" cache="NativeTimeline_Date_of_Joining1" caption="Date of Joining" level="0" selectionLevel="0" scrollPosition="1994-01-01T00:00:00"/>
</timeline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AFDFCD5-AFE0-49D5-B056-AA4033E4B90B}">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83B3C4E-1FD7-406D-8DC2-2F03A10B7BB0}">
  <we:reference id="wa200005502" version="1.0.0.11" store="en-US" storeType="OMEX"/>
  <we:alternateReferences>
    <we:reference id="WA200005502" version="1.0.0.11" store="" storeType="OMEX"/>
  </we:alternateReferences>
  <we:properties>
    <we:property name="docId" value="&quot;Bix7K6NP4q9jCk9D9wuq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8.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printerSettings" Target="../printerSettings/printerSettings9.bin"/><Relationship Id="rId5" Type="http://schemas.openxmlformats.org/officeDocument/2006/relationships/pivotTable" Target="../pivotTables/pivotTable10.xml"/><Relationship Id="rId10" Type="http://schemas.openxmlformats.org/officeDocument/2006/relationships/pivotTable" Target="../pivotTables/pivotTable15.xml"/><Relationship Id="rId4" Type="http://schemas.openxmlformats.org/officeDocument/2006/relationships/pivotTable" Target="../pivotTables/pivotTable9.xml"/><Relationship Id="rId9"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drawing" Target="../drawings/drawing3.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rinterSettings" Target="../printerSettings/printerSettings10.bin"/><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23.xml"/><Relationship Id="rId7" Type="http://schemas.openxmlformats.org/officeDocument/2006/relationships/drawing" Target="../drawings/drawing4.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printerSettings" Target="../printerSettings/printerSettings11.bin"/><Relationship Id="rId5" Type="http://schemas.openxmlformats.org/officeDocument/2006/relationships/pivotTable" Target="../pivotTables/pivotTable25.xml"/><Relationship Id="rId4" Type="http://schemas.openxmlformats.org/officeDocument/2006/relationships/pivotTable" Target="../pivotTables/pivotTable24.xml"/></Relationships>
</file>

<file path=xl/worksheets/_rels/sheet12.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pivotTable" Target="../pivotTables/pivotTable28.xml"/><Relationship Id="rId7" Type="http://schemas.openxmlformats.org/officeDocument/2006/relationships/printerSettings" Target="../printerSettings/printerSettings12.bin"/><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10" Type="http://schemas.microsoft.com/office/2011/relationships/timeline" Target="../timelines/timeline1.xml"/><Relationship Id="rId4" Type="http://schemas.openxmlformats.org/officeDocument/2006/relationships/pivotTable" Target="../pivotTables/pivotTable29.xml"/><Relationship Id="rId9" Type="http://schemas.microsoft.com/office/2007/relationships/slicer" Target="../slicers/slicer1.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33.xml"/><Relationship Id="rId1" Type="http://schemas.openxmlformats.org/officeDocument/2006/relationships/pivotTable" Target="../pivotTables/pivotTable32.xml"/><Relationship Id="rId6" Type="http://schemas.microsoft.com/office/2011/relationships/timeline" Target="../timelines/timeline2.xml"/><Relationship Id="rId5" Type="http://schemas.microsoft.com/office/2007/relationships/slicer" Target="../slicers/slicer2.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88"/>
  <sheetViews>
    <sheetView topLeftCell="A67" zoomScale="145" zoomScaleNormal="145" workbookViewId="0">
      <selection activeCell="B88" sqref="B88"/>
    </sheetView>
  </sheetViews>
  <sheetFormatPr defaultRowHeight="14.25" x14ac:dyDescent="0.45"/>
  <cols>
    <col min="1" max="1" width="5.265625" bestFit="1" customWidth="1"/>
    <col min="2" max="2" width="75.3984375" bestFit="1" customWidth="1"/>
    <col min="3" max="3" width="11.1328125" bestFit="1" customWidth="1"/>
    <col min="4" max="4" width="18.06640625" bestFit="1" customWidth="1"/>
  </cols>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row r="66" spans="1:2" s="1" customFormat="1" x14ac:dyDescent="0.45">
      <c r="A66" s="1" t="s">
        <v>114</v>
      </c>
    </row>
    <row r="68" spans="1:2" x14ac:dyDescent="0.45">
      <c r="B68" t="s">
        <v>103</v>
      </c>
    </row>
    <row r="69" spans="1:2" x14ac:dyDescent="0.45">
      <c r="B69" t="s">
        <v>104</v>
      </c>
    </row>
    <row r="70" spans="1:2" x14ac:dyDescent="0.45">
      <c r="B70" t="s">
        <v>105</v>
      </c>
    </row>
    <row r="71" spans="1:2" x14ac:dyDescent="0.45">
      <c r="B71" t="s">
        <v>106</v>
      </c>
    </row>
    <row r="72" spans="1:2" x14ac:dyDescent="0.45">
      <c r="B72" t="s">
        <v>107</v>
      </c>
    </row>
    <row r="73" spans="1:2" x14ac:dyDescent="0.45">
      <c r="B73" t="s">
        <v>108</v>
      </c>
    </row>
    <row r="74" spans="1:2" x14ac:dyDescent="0.45">
      <c r="B74" t="s">
        <v>109</v>
      </c>
    </row>
    <row r="75" spans="1:2" x14ac:dyDescent="0.45">
      <c r="B75" t="s">
        <v>110</v>
      </c>
    </row>
    <row r="76" spans="1:2" x14ac:dyDescent="0.45">
      <c r="B76" t="s">
        <v>111</v>
      </c>
    </row>
    <row r="77" spans="1:2" x14ac:dyDescent="0.45">
      <c r="B77" t="s">
        <v>112</v>
      </c>
    </row>
    <row r="78" spans="1:2" x14ac:dyDescent="0.45">
      <c r="B78" t="s">
        <v>113</v>
      </c>
    </row>
    <row r="80" spans="1:2" s="1" customFormat="1" x14ac:dyDescent="0.45">
      <c r="A80" s="1" t="s">
        <v>115</v>
      </c>
    </row>
    <row r="82" spans="2:2" x14ac:dyDescent="0.45">
      <c r="B82" t="s">
        <v>116</v>
      </c>
    </row>
    <row r="83" spans="2:2" x14ac:dyDescent="0.45">
      <c r="B83" t="s">
        <v>117</v>
      </c>
    </row>
    <row r="84" spans="2:2" x14ac:dyDescent="0.45">
      <c r="B84" t="s">
        <v>118</v>
      </c>
    </row>
    <row r="85" spans="2:2" x14ac:dyDescent="0.45">
      <c r="B85" t="s">
        <v>119</v>
      </c>
    </row>
    <row r="86" spans="2:2" x14ac:dyDescent="0.45">
      <c r="B86" t="s">
        <v>120</v>
      </c>
    </row>
    <row r="88" spans="2:2" x14ac:dyDescent="0.45">
      <c r="B88"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M25"/>
  <sheetViews>
    <sheetView zoomScale="145" zoomScaleNormal="145" workbookViewId="0">
      <selection activeCell="E17" sqref="E17"/>
    </sheetView>
  </sheetViews>
  <sheetFormatPr defaultRowHeight="14.25" x14ac:dyDescent="0.45"/>
  <cols>
    <col min="2" max="2" width="29.265625" customWidth="1"/>
    <col min="3" max="3" width="15.53125" customWidth="1"/>
    <col min="4" max="4" width="7.9296875" bestFit="1" customWidth="1"/>
  </cols>
  <sheetData>
    <row r="1" spans="1:6" s="1" customFormat="1" x14ac:dyDescent="0.45">
      <c r="A1" s="1" t="s">
        <v>121</v>
      </c>
    </row>
    <row r="3" spans="1:6" x14ac:dyDescent="0.45">
      <c r="B3" s="12" t="s">
        <v>122</v>
      </c>
      <c r="C3" s="12"/>
      <c r="D3" s="12"/>
      <c r="E3" s="12"/>
      <c r="F3" s="12"/>
    </row>
    <row r="4" spans="1:6" x14ac:dyDescent="0.45">
      <c r="B4" s="12" t="s">
        <v>123</v>
      </c>
      <c r="C4" s="12"/>
      <c r="D4" s="12"/>
      <c r="E4" s="12"/>
      <c r="F4" s="12"/>
    </row>
    <row r="5" spans="1:6" x14ac:dyDescent="0.45">
      <c r="B5" s="12" t="s">
        <v>124</v>
      </c>
      <c r="C5" s="12"/>
      <c r="D5" s="12"/>
      <c r="E5" s="12"/>
      <c r="F5" s="12"/>
    </row>
    <row r="6" spans="1:6" x14ac:dyDescent="0.45">
      <c r="B6" s="12"/>
      <c r="C6" s="12" t="s">
        <v>232</v>
      </c>
      <c r="D6" s="12" t="s">
        <v>233</v>
      </c>
      <c r="E6" s="12" t="s">
        <v>234</v>
      </c>
      <c r="F6" s="12" t="s">
        <v>235</v>
      </c>
    </row>
    <row r="7" spans="1:6" x14ac:dyDescent="0.45">
      <c r="B7" s="12"/>
      <c r="C7" s="12" t="s">
        <v>236</v>
      </c>
      <c r="D7" s="12"/>
      <c r="E7" s="12"/>
      <c r="F7" s="12"/>
    </row>
    <row r="8" spans="1:6" x14ac:dyDescent="0.45">
      <c r="B8" s="12"/>
      <c r="C8" s="12"/>
      <c r="D8" s="12" t="s">
        <v>131</v>
      </c>
      <c r="E8" s="12"/>
      <c r="F8" s="12"/>
    </row>
    <row r="9" spans="1:6" x14ac:dyDescent="0.45">
      <c r="B9" s="12"/>
      <c r="C9" s="12"/>
      <c r="D9" s="12" t="s">
        <v>130</v>
      </c>
      <c r="E9" s="12"/>
      <c r="F9" s="12"/>
    </row>
    <row r="10" spans="1:6" x14ac:dyDescent="0.45">
      <c r="B10" s="12"/>
      <c r="C10" s="12"/>
      <c r="D10" s="12" t="s">
        <v>237</v>
      </c>
      <c r="E10" s="12"/>
      <c r="F10" s="12"/>
    </row>
    <row r="11" spans="1:6" ht="14.25" customHeight="1" x14ac:dyDescent="0.45">
      <c r="B11" s="12" t="s">
        <v>125</v>
      </c>
      <c r="C11" s="12"/>
    </row>
    <row r="12" spans="1:6" ht="14.25" customHeight="1" x14ac:dyDescent="0.45">
      <c r="B12" s="12"/>
      <c r="C12" s="12" t="s">
        <v>238</v>
      </c>
    </row>
    <row r="13" spans="1:6" ht="14.25" customHeight="1" x14ac:dyDescent="0.45">
      <c r="B13" s="12"/>
      <c r="C13" s="12" t="s">
        <v>239</v>
      </c>
    </row>
    <row r="14" spans="1:6" ht="14.25" customHeight="1" x14ac:dyDescent="0.45">
      <c r="B14" s="12"/>
      <c r="C14" s="12" t="s">
        <v>240</v>
      </c>
    </row>
    <row r="15" spans="1:6" ht="14.25" customHeight="1" x14ac:dyDescent="0.45">
      <c r="B15" s="12" t="s">
        <v>964</v>
      </c>
      <c r="C15" s="12"/>
    </row>
    <row r="16" spans="1:6" ht="14.25" customHeight="1" x14ac:dyDescent="0.45">
      <c r="B16" s="12" t="s">
        <v>126</v>
      </c>
      <c r="C16" s="12" t="s">
        <v>241</v>
      </c>
    </row>
    <row r="17" spans="2:13" ht="14.25" customHeight="1" x14ac:dyDescent="0.45">
      <c r="B17" s="12"/>
      <c r="C17" s="12" t="s">
        <v>242</v>
      </c>
    </row>
    <row r="18" spans="2:13" ht="14.25" customHeight="1" x14ac:dyDescent="0.45">
      <c r="B18" s="12" t="s">
        <v>127</v>
      </c>
      <c r="C18" s="12"/>
    </row>
    <row r="19" spans="2:13" ht="14.25" customHeight="1" x14ac:dyDescent="0.45">
      <c r="I19" s="2"/>
      <c r="J19" s="2"/>
      <c r="K19" s="2"/>
      <c r="L19" s="2"/>
      <c r="M19" s="2"/>
    </row>
    <row r="20" spans="2:13" ht="14.25" customHeight="1" x14ac:dyDescent="0.45">
      <c r="I20" s="2"/>
      <c r="J20" s="2"/>
      <c r="K20" s="2"/>
      <c r="L20" s="2"/>
      <c r="M20" s="2"/>
    </row>
    <row r="21" spans="2:13" ht="14.25" customHeight="1" x14ac:dyDescent="0.45">
      <c r="I21" s="2"/>
      <c r="J21" s="2"/>
      <c r="K21" s="2"/>
      <c r="L21" s="2"/>
      <c r="M21" s="2"/>
    </row>
    <row r="22" spans="2:13" ht="14.25" customHeight="1" x14ac:dyDescent="0.45"/>
    <row r="23" spans="2:13" ht="14.25" customHeight="1" x14ac:dyDescent="0.45"/>
    <row r="24" spans="2:13" ht="14.25" customHeight="1" x14ac:dyDescent="0.45"/>
    <row r="25" spans="2:13" ht="14.25" customHeight="1" x14ac:dyDescent="0.4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052-6B64-43CE-9960-96048A45FE18}">
  <sheetPr>
    <tabColor theme="5" tint="0.39997558519241921"/>
  </sheetPr>
  <dimension ref="A1:O501"/>
  <sheetViews>
    <sheetView topLeftCell="A469" zoomScale="115" zoomScaleNormal="115" workbookViewId="0"/>
  </sheetViews>
  <sheetFormatPr defaultRowHeight="14.25" x14ac:dyDescent="0.45"/>
  <cols>
    <col min="1" max="1" width="15.6640625" bestFit="1" customWidth="1"/>
    <col min="2" max="2" width="6.73046875" bestFit="1" customWidth="1"/>
    <col min="3" max="3" width="11.796875" bestFit="1" customWidth="1"/>
    <col min="4" max="4" width="10.59765625" bestFit="1" customWidth="1"/>
    <col min="5" max="5" width="13.1328125" bestFit="1" customWidth="1"/>
    <col min="6" max="6" width="16.46484375" bestFit="1" customWidth="1"/>
    <col min="7" max="7" width="12.06640625" bestFit="1" customWidth="1"/>
    <col min="8" max="8" width="3.9296875" bestFit="1" customWidth="1"/>
    <col min="9" max="9" width="7.265625" bestFit="1" customWidth="1"/>
    <col min="10" max="10" width="16.46484375" bestFit="1" customWidth="1"/>
    <col min="11" max="11" width="17.3984375" bestFit="1" customWidth="1"/>
    <col min="12" max="12" width="16.33203125" bestFit="1" customWidth="1"/>
    <col min="13" max="13" width="16.46484375" bestFit="1" customWidth="1"/>
    <col min="14" max="14" width="18.33203125" bestFit="1" customWidth="1"/>
    <col min="15" max="15" width="12.59765625" bestFit="1" customWidth="1"/>
  </cols>
  <sheetData>
    <row r="1" spans="1:15" x14ac:dyDescent="0.45">
      <c r="A1" t="s">
        <v>54</v>
      </c>
      <c r="B1" t="s">
        <v>55</v>
      </c>
      <c r="C1" t="s">
        <v>56</v>
      </c>
      <c r="D1" t="s">
        <v>57</v>
      </c>
      <c r="E1" t="s">
        <v>58</v>
      </c>
      <c r="F1" t="s">
        <v>59</v>
      </c>
      <c r="G1" t="s">
        <v>60</v>
      </c>
      <c r="H1" t="s">
        <v>61</v>
      </c>
      <c r="I1" t="s">
        <v>62</v>
      </c>
      <c r="J1" t="s">
        <v>63</v>
      </c>
      <c r="K1" t="s">
        <v>64</v>
      </c>
      <c r="L1" t="s">
        <v>65</v>
      </c>
      <c r="M1" t="s">
        <v>66</v>
      </c>
      <c r="N1" t="s">
        <v>67</v>
      </c>
      <c r="O1" t="s">
        <v>129</v>
      </c>
    </row>
    <row r="2" spans="1:15" x14ac:dyDescent="0.45">
      <c r="A2" t="s">
        <v>68</v>
      </c>
      <c r="B2" t="s">
        <v>69</v>
      </c>
      <c r="C2" t="s">
        <v>70</v>
      </c>
      <c r="D2" t="s">
        <v>71</v>
      </c>
      <c r="E2" t="s">
        <v>72</v>
      </c>
      <c r="F2" t="s">
        <v>73</v>
      </c>
      <c r="G2" t="s">
        <v>74</v>
      </c>
      <c r="H2">
        <v>26</v>
      </c>
      <c r="I2">
        <v>107487</v>
      </c>
      <c r="J2">
        <v>38</v>
      </c>
      <c r="K2">
        <v>1</v>
      </c>
      <c r="L2">
        <v>2</v>
      </c>
      <c r="M2">
        <v>7</v>
      </c>
      <c r="N2">
        <v>31</v>
      </c>
      <c r="O2">
        <v>43151</v>
      </c>
    </row>
    <row r="3" spans="1:15" x14ac:dyDescent="0.45">
      <c r="A3" t="s">
        <v>75</v>
      </c>
      <c r="B3" t="s">
        <v>76</v>
      </c>
      <c r="C3" t="s">
        <v>77</v>
      </c>
      <c r="D3" t="s">
        <v>71</v>
      </c>
      <c r="E3" t="s">
        <v>78</v>
      </c>
      <c r="F3" t="s">
        <v>79</v>
      </c>
      <c r="G3" t="s">
        <v>80</v>
      </c>
      <c r="H3">
        <v>24</v>
      </c>
      <c r="I3">
        <v>47438</v>
      </c>
      <c r="J3">
        <v>27</v>
      </c>
      <c r="K3">
        <v>4</v>
      </c>
      <c r="L3">
        <v>11</v>
      </c>
      <c r="M3">
        <v>1</v>
      </c>
      <c r="N3">
        <v>44</v>
      </c>
      <c r="O3">
        <v>34967</v>
      </c>
    </row>
    <row r="4" spans="1:15" x14ac:dyDescent="0.45">
      <c r="A4" t="s">
        <v>81</v>
      </c>
      <c r="B4" t="s">
        <v>69</v>
      </c>
      <c r="C4" t="s">
        <v>77</v>
      </c>
      <c r="D4" t="s">
        <v>82</v>
      </c>
      <c r="E4" t="s">
        <v>83</v>
      </c>
      <c r="F4" t="s">
        <v>79</v>
      </c>
      <c r="G4" t="s">
        <v>84</v>
      </c>
      <c r="H4">
        <v>44</v>
      </c>
      <c r="I4">
        <v>78515</v>
      </c>
      <c r="J4">
        <v>34</v>
      </c>
      <c r="K4">
        <v>12</v>
      </c>
      <c r="L4">
        <v>13</v>
      </c>
      <c r="M4">
        <v>2</v>
      </c>
      <c r="N4">
        <v>36</v>
      </c>
      <c r="O4">
        <v>45009</v>
      </c>
    </row>
    <row r="5" spans="1:15" x14ac:dyDescent="0.45">
      <c r="A5" t="s">
        <v>68</v>
      </c>
      <c r="B5" t="s">
        <v>85</v>
      </c>
      <c r="C5" t="s">
        <v>77</v>
      </c>
      <c r="D5" t="s">
        <v>71</v>
      </c>
      <c r="E5" t="s">
        <v>86</v>
      </c>
      <c r="F5" t="s">
        <v>87</v>
      </c>
      <c r="G5" t="s">
        <v>84</v>
      </c>
      <c r="H5">
        <v>47</v>
      </c>
      <c r="I5">
        <v>35744</v>
      </c>
      <c r="J5">
        <v>15</v>
      </c>
      <c r="K5">
        <v>10</v>
      </c>
      <c r="L5">
        <v>7</v>
      </c>
      <c r="M5">
        <v>1</v>
      </c>
      <c r="N5">
        <v>45</v>
      </c>
      <c r="O5">
        <v>34855</v>
      </c>
    </row>
    <row r="6" spans="1:15" x14ac:dyDescent="0.45">
      <c r="A6" t="s">
        <v>88</v>
      </c>
      <c r="B6" t="s">
        <v>85</v>
      </c>
      <c r="C6" t="s">
        <v>70</v>
      </c>
      <c r="D6" t="s">
        <v>71</v>
      </c>
      <c r="E6" t="s">
        <v>83</v>
      </c>
      <c r="F6" t="s">
        <v>79</v>
      </c>
      <c r="G6" t="s">
        <v>89</v>
      </c>
      <c r="H6">
        <v>58</v>
      </c>
      <c r="I6">
        <v>113820</v>
      </c>
      <c r="J6">
        <v>32</v>
      </c>
      <c r="K6">
        <v>13</v>
      </c>
      <c r="L6">
        <v>14</v>
      </c>
      <c r="M6">
        <v>9</v>
      </c>
      <c r="N6">
        <v>33</v>
      </c>
      <c r="O6">
        <v>40090</v>
      </c>
    </row>
    <row r="7" spans="1:15" x14ac:dyDescent="0.45">
      <c r="A7" t="s">
        <v>81</v>
      </c>
      <c r="B7" t="s">
        <v>85</v>
      </c>
      <c r="C7" t="s">
        <v>90</v>
      </c>
      <c r="D7" t="s">
        <v>91</v>
      </c>
      <c r="E7" t="s">
        <v>78</v>
      </c>
      <c r="F7" t="s">
        <v>73</v>
      </c>
      <c r="G7" t="s">
        <v>92</v>
      </c>
      <c r="H7">
        <v>45</v>
      </c>
      <c r="I7">
        <v>72417</v>
      </c>
      <c r="J7">
        <v>21</v>
      </c>
      <c r="K7">
        <v>14</v>
      </c>
      <c r="L7">
        <v>8</v>
      </c>
      <c r="M7">
        <v>9</v>
      </c>
      <c r="N7">
        <v>55</v>
      </c>
      <c r="O7">
        <v>38463</v>
      </c>
    </row>
    <row r="8" spans="1:15" x14ac:dyDescent="0.45">
      <c r="A8" t="s">
        <v>81</v>
      </c>
      <c r="B8" t="s">
        <v>85</v>
      </c>
      <c r="C8" t="s">
        <v>90</v>
      </c>
      <c r="D8" t="s">
        <v>93</v>
      </c>
      <c r="E8" t="s">
        <v>94</v>
      </c>
      <c r="F8" t="s">
        <v>87</v>
      </c>
      <c r="G8" t="s">
        <v>92</v>
      </c>
      <c r="H8">
        <v>40</v>
      </c>
      <c r="I8">
        <v>37069</v>
      </c>
      <c r="J8">
        <v>5</v>
      </c>
      <c r="K8">
        <v>5</v>
      </c>
      <c r="L8">
        <v>8</v>
      </c>
      <c r="M8">
        <v>7</v>
      </c>
      <c r="N8">
        <v>42</v>
      </c>
      <c r="O8">
        <v>35437</v>
      </c>
    </row>
    <row r="9" spans="1:15" x14ac:dyDescent="0.45">
      <c r="A9" t="s">
        <v>68</v>
      </c>
      <c r="B9" t="s">
        <v>69</v>
      </c>
      <c r="C9" t="s">
        <v>90</v>
      </c>
      <c r="D9" t="s">
        <v>82</v>
      </c>
      <c r="E9" t="s">
        <v>78</v>
      </c>
      <c r="F9" t="s">
        <v>87</v>
      </c>
      <c r="G9" t="s">
        <v>84</v>
      </c>
      <c r="H9">
        <v>46</v>
      </c>
      <c r="I9">
        <v>72359</v>
      </c>
      <c r="J9">
        <v>6</v>
      </c>
      <c r="K9">
        <v>4</v>
      </c>
      <c r="L9">
        <v>11</v>
      </c>
      <c r="M9">
        <v>3</v>
      </c>
      <c r="N9">
        <v>25</v>
      </c>
      <c r="O9">
        <v>39310</v>
      </c>
    </row>
    <row r="10" spans="1:15" x14ac:dyDescent="0.45">
      <c r="A10" t="s">
        <v>95</v>
      </c>
      <c r="B10" t="s">
        <v>76</v>
      </c>
      <c r="C10" t="s">
        <v>70</v>
      </c>
      <c r="D10" t="s">
        <v>82</v>
      </c>
      <c r="E10" t="s">
        <v>96</v>
      </c>
      <c r="F10" t="s">
        <v>87</v>
      </c>
      <c r="G10" t="s">
        <v>92</v>
      </c>
      <c r="H10">
        <v>42</v>
      </c>
      <c r="I10">
        <v>49799</v>
      </c>
      <c r="J10">
        <v>38</v>
      </c>
      <c r="K10">
        <v>14</v>
      </c>
      <c r="L10">
        <v>10</v>
      </c>
      <c r="M10">
        <v>5</v>
      </c>
      <c r="N10">
        <v>24</v>
      </c>
      <c r="O10">
        <v>38113</v>
      </c>
    </row>
    <row r="11" spans="1:15" x14ac:dyDescent="0.45">
      <c r="A11" t="s">
        <v>88</v>
      </c>
      <c r="B11" t="s">
        <v>85</v>
      </c>
      <c r="C11" t="s">
        <v>77</v>
      </c>
      <c r="D11" t="s">
        <v>91</v>
      </c>
      <c r="E11" t="s">
        <v>72</v>
      </c>
      <c r="F11" t="s">
        <v>73</v>
      </c>
      <c r="G11" t="s">
        <v>84</v>
      </c>
      <c r="H11">
        <v>33</v>
      </c>
      <c r="I11">
        <v>100188</v>
      </c>
      <c r="J11">
        <v>22</v>
      </c>
      <c r="K11">
        <v>10</v>
      </c>
      <c r="L11">
        <v>11</v>
      </c>
      <c r="M11">
        <v>4</v>
      </c>
      <c r="N11">
        <v>44</v>
      </c>
      <c r="O11">
        <v>39080</v>
      </c>
    </row>
    <row r="12" spans="1:15" x14ac:dyDescent="0.45">
      <c r="A12" t="s">
        <v>68</v>
      </c>
      <c r="B12" t="s">
        <v>76</v>
      </c>
      <c r="C12" t="s">
        <v>90</v>
      </c>
      <c r="D12" t="s">
        <v>91</v>
      </c>
      <c r="E12" t="s">
        <v>72</v>
      </c>
      <c r="F12" t="s">
        <v>79</v>
      </c>
      <c r="G12" t="s">
        <v>89</v>
      </c>
      <c r="H12">
        <v>62</v>
      </c>
      <c r="I12">
        <v>119859</v>
      </c>
      <c r="J12">
        <v>18</v>
      </c>
      <c r="K12">
        <v>17</v>
      </c>
      <c r="L12">
        <v>13</v>
      </c>
      <c r="M12">
        <v>7</v>
      </c>
      <c r="N12">
        <v>37</v>
      </c>
      <c r="O12">
        <v>38599</v>
      </c>
    </row>
    <row r="13" spans="1:15" x14ac:dyDescent="0.45">
      <c r="A13" t="s">
        <v>88</v>
      </c>
      <c r="B13" t="s">
        <v>69</v>
      </c>
      <c r="C13" t="s">
        <v>70</v>
      </c>
      <c r="D13" t="s">
        <v>71</v>
      </c>
      <c r="E13" t="s">
        <v>83</v>
      </c>
      <c r="F13" t="s">
        <v>73</v>
      </c>
      <c r="G13" t="s">
        <v>97</v>
      </c>
      <c r="H13">
        <v>54</v>
      </c>
      <c r="I13">
        <v>37597</v>
      </c>
      <c r="J13">
        <v>14</v>
      </c>
      <c r="K13">
        <v>10</v>
      </c>
      <c r="L13">
        <v>7</v>
      </c>
      <c r="M13">
        <v>9</v>
      </c>
      <c r="N13">
        <v>32</v>
      </c>
      <c r="O13">
        <v>35388</v>
      </c>
    </row>
    <row r="14" spans="1:15" x14ac:dyDescent="0.45">
      <c r="A14" t="s">
        <v>88</v>
      </c>
      <c r="B14" t="s">
        <v>69</v>
      </c>
      <c r="C14" t="s">
        <v>90</v>
      </c>
      <c r="D14" t="s">
        <v>82</v>
      </c>
      <c r="E14" t="s">
        <v>86</v>
      </c>
      <c r="F14" t="s">
        <v>87</v>
      </c>
      <c r="G14" t="s">
        <v>84</v>
      </c>
      <c r="H14">
        <v>25</v>
      </c>
      <c r="I14">
        <v>77093</v>
      </c>
      <c r="J14">
        <v>10</v>
      </c>
      <c r="K14">
        <v>7</v>
      </c>
      <c r="L14">
        <v>5</v>
      </c>
      <c r="M14">
        <v>2</v>
      </c>
      <c r="N14">
        <v>33</v>
      </c>
      <c r="O14">
        <v>41198</v>
      </c>
    </row>
    <row r="15" spans="1:15" x14ac:dyDescent="0.45">
      <c r="A15" t="s">
        <v>81</v>
      </c>
      <c r="B15" t="s">
        <v>69</v>
      </c>
      <c r="C15" t="s">
        <v>98</v>
      </c>
      <c r="D15" t="s">
        <v>93</v>
      </c>
      <c r="E15" t="s">
        <v>94</v>
      </c>
      <c r="F15" t="s">
        <v>73</v>
      </c>
      <c r="G15" t="s">
        <v>74</v>
      </c>
      <c r="H15">
        <v>63</v>
      </c>
      <c r="I15">
        <v>67226</v>
      </c>
      <c r="J15">
        <v>13</v>
      </c>
      <c r="K15">
        <v>16</v>
      </c>
      <c r="L15">
        <v>1</v>
      </c>
      <c r="M15">
        <v>8</v>
      </c>
      <c r="N15">
        <v>47</v>
      </c>
      <c r="O15">
        <v>36446</v>
      </c>
    </row>
    <row r="16" spans="1:15" x14ac:dyDescent="0.45">
      <c r="A16" t="s">
        <v>75</v>
      </c>
      <c r="B16" t="s">
        <v>85</v>
      </c>
      <c r="C16" t="s">
        <v>90</v>
      </c>
      <c r="D16" t="s">
        <v>91</v>
      </c>
      <c r="E16" t="s">
        <v>99</v>
      </c>
      <c r="F16" t="s">
        <v>73</v>
      </c>
      <c r="G16" t="s">
        <v>92</v>
      </c>
      <c r="H16">
        <v>28</v>
      </c>
      <c r="I16">
        <v>102127</v>
      </c>
      <c r="J16">
        <v>31</v>
      </c>
      <c r="K16">
        <v>1</v>
      </c>
      <c r="L16">
        <v>12</v>
      </c>
      <c r="M16">
        <v>9</v>
      </c>
      <c r="N16">
        <v>37</v>
      </c>
      <c r="O16">
        <v>41986</v>
      </c>
    </row>
    <row r="17" spans="1:15" x14ac:dyDescent="0.45">
      <c r="A17" t="s">
        <v>88</v>
      </c>
      <c r="B17" t="s">
        <v>76</v>
      </c>
      <c r="C17" t="s">
        <v>90</v>
      </c>
      <c r="D17" t="s">
        <v>93</v>
      </c>
      <c r="E17" t="s">
        <v>72</v>
      </c>
      <c r="F17" t="s">
        <v>79</v>
      </c>
      <c r="G17" t="s">
        <v>84</v>
      </c>
      <c r="H17">
        <v>43</v>
      </c>
      <c r="I17">
        <v>107362</v>
      </c>
      <c r="J17">
        <v>30</v>
      </c>
      <c r="K17">
        <v>17</v>
      </c>
      <c r="L17">
        <v>9</v>
      </c>
      <c r="M17">
        <v>9</v>
      </c>
      <c r="N17">
        <v>47</v>
      </c>
      <c r="O17">
        <v>35889</v>
      </c>
    </row>
    <row r="18" spans="1:15" x14ac:dyDescent="0.45">
      <c r="A18" t="s">
        <v>100</v>
      </c>
      <c r="B18" t="s">
        <v>76</v>
      </c>
      <c r="C18" t="s">
        <v>77</v>
      </c>
      <c r="D18" t="s">
        <v>93</v>
      </c>
      <c r="E18" t="s">
        <v>96</v>
      </c>
      <c r="F18" t="s">
        <v>79</v>
      </c>
      <c r="G18" t="s">
        <v>84</v>
      </c>
      <c r="H18">
        <v>54</v>
      </c>
      <c r="I18">
        <v>56417</v>
      </c>
      <c r="J18">
        <v>3</v>
      </c>
      <c r="K18">
        <v>9</v>
      </c>
      <c r="L18">
        <v>13</v>
      </c>
      <c r="M18">
        <v>7</v>
      </c>
      <c r="N18">
        <v>46</v>
      </c>
      <c r="O18">
        <v>39511</v>
      </c>
    </row>
    <row r="19" spans="1:15" x14ac:dyDescent="0.45">
      <c r="A19" t="s">
        <v>81</v>
      </c>
      <c r="B19" t="s">
        <v>76</v>
      </c>
      <c r="C19" t="s">
        <v>70</v>
      </c>
      <c r="D19" t="s">
        <v>82</v>
      </c>
      <c r="E19" t="s">
        <v>83</v>
      </c>
      <c r="F19" t="s">
        <v>87</v>
      </c>
      <c r="G19" t="s">
        <v>89</v>
      </c>
      <c r="H19">
        <v>38</v>
      </c>
      <c r="I19">
        <v>48693</v>
      </c>
      <c r="J19">
        <v>30</v>
      </c>
      <c r="K19">
        <v>6</v>
      </c>
      <c r="L19">
        <v>7</v>
      </c>
      <c r="M19">
        <v>9</v>
      </c>
      <c r="N19">
        <v>51</v>
      </c>
      <c r="O19">
        <v>40870</v>
      </c>
    </row>
    <row r="20" spans="1:15" x14ac:dyDescent="0.45">
      <c r="A20" t="s">
        <v>95</v>
      </c>
      <c r="B20" t="s">
        <v>69</v>
      </c>
      <c r="C20" t="s">
        <v>77</v>
      </c>
      <c r="D20" t="s">
        <v>82</v>
      </c>
      <c r="E20" t="s">
        <v>83</v>
      </c>
      <c r="F20" t="s">
        <v>73</v>
      </c>
      <c r="G20" t="s">
        <v>92</v>
      </c>
      <c r="H20">
        <v>45</v>
      </c>
      <c r="I20">
        <v>109674</v>
      </c>
      <c r="J20">
        <v>6</v>
      </c>
      <c r="K20">
        <v>19</v>
      </c>
      <c r="L20">
        <v>2</v>
      </c>
      <c r="M20">
        <v>9</v>
      </c>
      <c r="N20">
        <v>28</v>
      </c>
      <c r="O20">
        <v>41356</v>
      </c>
    </row>
    <row r="21" spans="1:15" x14ac:dyDescent="0.45">
      <c r="A21" t="s">
        <v>75</v>
      </c>
      <c r="B21" t="s">
        <v>85</v>
      </c>
      <c r="C21" t="s">
        <v>77</v>
      </c>
      <c r="D21" t="s">
        <v>91</v>
      </c>
      <c r="E21" t="s">
        <v>99</v>
      </c>
      <c r="F21" t="s">
        <v>73</v>
      </c>
      <c r="G21" t="s">
        <v>97</v>
      </c>
      <c r="H21">
        <v>55</v>
      </c>
      <c r="I21">
        <v>83161</v>
      </c>
      <c r="J21">
        <v>29</v>
      </c>
      <c r="K21">
        <v>13</v>
      </c>
      <c r="L21">
        <v>6</v>
      </c>
      <c r="M21">
        <v>3</v>
      </c>
      <c r="N21">
        <v>59</v>
      </c>
      <c r="O21">
        <v>43158</v>
      </c>
    </row>
    <row r="22" spans="1:15" x14ac:dyDescent="0.45">
      <c r="A22" t="s">
        <v>100</v>
      </c>
      <c r="B22" t="s">
        <v>69</v>
      </c>
      <c r="C22" t="s">
        <v>77</v>
      </c>
      <c r="D22" t="s">
        <v>82</v>
      </c>
      <c r="E22" t="s">
        <v>96</v>
      </c>
      <c r="F22" t="s">
        <v>79</v>
      </c>
      <c r="G22" t="s">
        <v>89</v>
      </c>
      <c r="H22">
        <v>49</v>
      </c>
      <c r="I22">
        <v>32169</v>
      </c>
      <c r="J22">
        <v>8</v>
      </c>
      <c r="K22">
        <v>3</v>
      </c>
      <c r="L22">
        <v>2</v>
      </c>
      <c r="M22">
        <v>4</v>
      </c>
      <c r="N22">
        <v>51</v>
      </c>
      <c r="O22">
        <v>38089</v>
      </c>
    </row>
    <row r="23" spans="1:15" x14ac:dyDescent="0.45">
      <c r="A23" t="s">
        <v>100</v>
      </c>
      <c r="B23" t="s">
        <v>69</v>
      </c>
      <c r="C23" t="s">
        <v>77</v>
      </c>
      <c r="D23" t="s">
        <v>82</v>
      </c>
      <c r="E23" t="s">
        <v>86</v>
      </c>
      <c r="F23" t="s">
        <v>73</v>
      </c>
      <c r="G23" t="s">
        <v>97</v>
      </c>
      <c r="H23">
        <v>64</v>
      </c>
      <c r="I23">
        <v>114092</v>
      </c>
      <c r="J23">
        <v>33</v>
      </c>
      <c r="K23">
        <v>7</v>
      </c>
      <c r="L23">
        <v>1</v>
      </c>
      <c r="M23">
        <v>2</v>
      </c>
      <c r="N23">
        <v>39</v>
      </c>
      <c r="O23">
        <v>45509</v>
      </c>
    </row>
    <row r="24" spans="1:15" x14ac:dyDescent="0.45">
      <c r="A24" t="s">
        <v>95</v>
      </c>
      <c r="B24" t="s">
        <v>76</v>
      </c>
      <c r="C24" t="s">
        <v>77</v>
      </c>
      <c r="D24" t="s">
        <v>82</v>
      </c>
      <c r="E24" t="s">
        <v>96</v>
      </c>
      <c r="F24" t="s">
        <v>73</v>
      </c>
      <c r="G24" t="s">
        <v>89</v>
      </c>
      <c r="H24">
        <v>62</v>
      </c>
      <c r="I24">
        <v>52052</v>
      </c>
      <c r="J24">
        <v>17</v>
      </c>
      <c r="K24">
        <v>9</v>
      </c>
      <c r="L24">
        <v>14</v>
      </c>
      <c r="M24">
        <v>3</v>
      </c>
      <c r="N24">
        <v>47</v>
      </c>
      <c r="O24">
        <v>42503</v>
      </c>
    </row>
    <row r="25" spans="1:15" x14ac:dyDescent="0.45">
      <c r="A25" t="s">
        <v>75</v>
      </c>
      <c r="B25" t="s">
        <v>69</v>
      </c>
      <c r="C25" t="s">
        <v>90</v>
      </c>
      <c r="D25" t="s">
        <v>93</v>
      </c>
      <c r="E25" t="s">
        <v>86</v>
      </c>
      <c r="F25" t="s">
        <v>73</v>
      </c>
      <c r="G25" t="s">
        <v>92</v>
      </c>
      <c r="H25">
        <v>60</v>
      </c>
      <c r="I25">
        <v>101849</v>
      </c>
      <c r="J25">
        <v>11</v>
      </c>
      <c r="K25">
        <v>5</v>
      </c>
      <c r="L25">
        <v>7</v>
      </c>
      <c r="M25">
        <v>5</v>
      </c>
      <c r="N25">
        <v>52</v>
      </c>
      <c r="O25">
        <v>41283</v>
      </c>
    </row>
    <row r="26" spans="1:15" x14ac:dyDescent="0.45">
      <c r="A26" t="s">
        <v>81</v>
      </c>
      <c r="B26" t="s">
        <v>76</v>
      </c>
      <c r="C26" t="s">
        <v>77</v>
      </c>
      <c r="D26" t="s">
        <v>91</v>
      </c>
      <c r="E26" t="s">
        <v>96</v>
      </c>
      <c r="F26" t="s">
        <v>79</v>
      </c>
      <c r="G26" t="s">
        <v>101</v>
      </c>
      <c r="H26">
        <v>43</v>
      </c>
      <c r="I26">
        <v>103851</v>
      </c>
      <c r="J26">
        <v>13</v>
      </c>
      <c r="K26">
        <v>10</v>
      </c>
      <c r="L26">
        <v>13</v>
      </c>
      <c r="M26">
        <v>5</v>
      </c>
      <c r="N26">
        <v>23</v>
      </c>
      <c r="O26">
        <v>38198</v>
      </c>
    </row>
    <row r="27" spans="1:15" x14ac:dyDescent="0.45">
      <c r="A27" t="s">
        <v>102</v>
      </c>
      <c r="B27" t="s">
        <v>85</v>
      </c>
      <c r="C27" t="s">
        <v>77</v>
      </c>
      <c r="D27" t="s">
        <v>71</v>
      </c>
      <c r="E27" t="s">
        <v>96</v>
      </c>
      <c r="F27" t="s">
        <v>87</v>
      </c>
      <c r="G27" t="s">
        <v>92</v>
      </c>
      <c r="H27">
        <v>38</v>
      </c>
      <c r="I27">
        <v>38036</v>
      </c>
      <c r="J27">
        <v>11</v>
      </c>
      <c r="K27">
        <v>17</v>
      </c>
      <c r="L27">
        <v>2</v>
      </c>
      <c r="M27">
        <v>6</v>
      </c>
      <c r="N27">
        <v>53</v>
      </c>
      <c r="O27">
        <v>43284</v>
      </c>
    </row>
    <row r="28" spans="1:15" x14ac:dyDescent="0.45">
      <c r="A28" t="s">
        <v>75</v>
      </c>
      <c r="B28" t="s">
        <v>76</v>
      </c>
      <c r="C28" t="s">
        <v>70</v>
      </c>
      <c r="D28" t="s">
        <v>93</v>
      </c>
      <c r="E28" t="s">
        <v>78</v>
      </c>
      <c r="F28" t="s">
        <v>87</v>
      </c>
      <c r="G28" t="s">
        <v>92</v>
      </c>
      <c r="H28">
        <v>55</v>
      </c>
      <c r="I28">
        <v>61778</v>
      </c>
      <c r="J28">
        <v>31</v>
      </c>
      <c r="K28">
        <v>12</v>
      </c>
      <c r="L28">
        <v>13</v>
      </c>
      <c r="M28">
        <v>7</v>
      </c>
      <c r="N28">
        <v>22</v>
      </c>
      <c r="O28">
        <v>40290</v>
      </c>
    </row>
    <row r="29" spans="1:15" x14ac:dyDescent="0.45">
      <c r="A29" t="s">
        <v>95</v>
      </c>
      <c r="B29" t="s">
        <v>85</v>
      </c>
      <c r="C29" t="s">
        <v>98</v>
      </c>
      <c r="D29" t="s">
        <v>82</v>
      </c>
      <c r="E29" t="s">
        <v>83</v>
      </c>
      <c r="F29" t="s">
        <v>73</v>
      </c>
      <c r="G29" t="s">
        <v>97</v>
      </c>
      <c r="H29">
        <v>27</v>
      </c>
      <c r="I29">
        <v>57734</v>
      </c>
      <c r="J29">
        <v>28</v>
      </c>
      <c r="K29">
        <v>16</v>
      </c>
      <c r="L29">
        <v>14</v>
      </c>
      <c r="M29">
        <v>7</v>
      </c>
      <c r="N29">
        <v>45</v>
      </c>
      <c r="O29">
        <v>41780</v>
      </c>
    </row>
    <row r="30" spans="1:15" x14ac:dyDescent="0.45">
      <c r="A30" t="s">
        <v>100</v>
      </c>
      <c r="B30" t="s">
        <v>76</v>
      </c>
      <c r="C30" t="s">
        <v>90</v>
      </c>
      <c r="D30" t="s">
        <v>93</v>
      </c>
      <c r="E30" t="s">
        <v>96</v>
      </c>
      <c r="F30" t="s">
        <v>87</v>
      </c>
      <c r="G30" t="s">
        <v>97</v>
      </c>
      <c r="H30">
        <v>27</v>
      </c>
      <c r="I30">
        <v>53173</v>
      </c>
      <c r="J30">
        <v>6</v>
      </c>
      <c r="K30">
        <v>3</v>
      </c>
      <c r="L30">
        <v>14</v>
      </c>
      <c r="M30">
        <v>1</v>
      </c>
      <c r="N30">
        <v>27</v>
      </c>
      <c r="O30">
        <v>44119</v>
      </c>
    </row>
    <row r="31" spans="1:15" x14ac:dyDescent="0.45">
      <c r="A31" t="s">
        <v>81</v>
      </c>
      <c r="B31" t="s">
        <v>69</v>
      </c>
      <c r="C31" t="s">
        <v>90</v>
      </c>
      <c r="D31" t="s">
        <v>82</v>
      </c>
      <c r="E31" t="s">
        <v>99</v>
      </c>
      <c r="F31" t="s">
        <v>79</v>
      </c>
      <c r="G31" t="s">
        <v>92</v>
      </c>
      <c r="H31">
        <v>55</v>
      </c>
      <c r="I31">
        <v>60403</v>
      </c>
      <c r="J31">
        <v>16</v>
      </c>
      <c r="K31">
        <v>9</v>
      </c>
      <c r="L31">
        <v>2</v>
      </c>
      <c r="M31">
        <v>2</v>
      </c>
      <c r="N31">
        <v>25</v>
      </c>
      <c r="O31">
        <v>36252</v>
      </c>
    </row>
    <row r="32" spans="1:15" x14ac:dyDescent="0.45">
      <c r="A32" t="s">
        <v>75</v>
      </c>
      <c r="B32" t="s">
        <v>69</v>
      </c>
      <c r="C32" t="s">
        <v>90</v>
      </c>
      <c r="D32" t="s">
        <v>82</v>
      </c>
      <c r="E32" t="s">
        <v>96</v>
      </c>
      <c r="F32" t="s">
        <v>79</v>
      </c>
      <c r="G32" t="s">
        <v>92</v>
      </c>
      <c r="H32">
        <v>22</v>
      </c>
      <c r="I32">
        <v>96321</v>
      </c>
      <c r="J32">
        <v>4</v>
      </c>
      <c r="K32">
        <v>15</v>
      </c>
      <c r="L32">
        <v>13</v>
      </c>
      <c r="M32">
        <v>9</v>
      </c>
      <c r="N32">
        <v>35</v>
      </c>
      <c r="O32">
        <v>35080</v>
      </c>
    </row>
    <row r="33" spans="1:15" x14ac:dyDescent="0.45">
      <c r="A33" t="s">
        <v>102</v>
      </c>
      <c r="B33" t="s">
        <v>85</v>
      </c>
      <c r="C33" t="s">
        <v>77</v>
      </c>
      <c r="D33" t="s">
        <v>93</v>
      </c>
      <c r="E33" t="s">
        <v>72</v>
      </c>
      <c r="F33" t="s">
        <v>87</v>
      </c>
      <c r="G33" t="s">
        <v>92</v>
      </c>
      <c r="H33">
        <v>31</v>
      </c>
      <c r="I33">
        <v>101675</v>
      </c>
      <c r="J33">
        <v>35</v>
      </c>
      <c r="K33">
        <v>5</v>
      </c>
      <c r="L33">
        <v>11</v>
      </c>
      <c r="M33">
        <v>2</v>
      </c>
      <c r="N33">
        <v>43</v>
      </c>
      <c r="O33">
        <v>45439</v>
      </c>
    </row>
    <row r="34" spans="1:15" x14ac:dyDescent="0.45">
      <c r="A34" t="s">
        <v>102</v>
      </c>
      <c r="B34" t="s">
        <v>85</v>
      </c>
      <c r="C34" t="s">
        <v>77</v>
      </c>
      <c r="D34" t="s">
        <v>91</v>
      </c>
      <c r="E34" t="s">
        <v>83</v>
      </c>
      <c r="F34" t="s">
        <v>87</v>
      </c>
      <c r="G34" t="s">
        <v>97</v>
      </c>
      <c r="H34">
        <v>42</v>
      </c>
      <c r="I34">
        <v>36344</v>
      </c>
      <c r="J34">
        <v>26</v>
      </c>
      <c r="K34">
        <v>13</v>
      </c>
      <c r="L34">
        <v>5</v>
      </c>
      <c r="M34">
        <v>6</v>
      </c>
      <c r="N34">
        <v>58</v>
      </c>
      <c r="O34">
        <v>44546</v>
      </c>
    </row>
    <row r="35" spans="1:15" x14ac:dyDescent="0.45">
      <c r="A35" t="s">
        <v>88</v>
      </c>
      <c r="B35" t="s">
        <v>85</v>
      </c>
      <c r="C35" t="s">
        <v>77</v>
      </c>
      <c r="D35" t="s">
        <v>82</v>
      </c>
      <c r="E35" t="s">
        <v>72</v>
      </c>
      <c r="F35" t="s">
        <v>73</v>
      </c>
      <c r="G35" t="s">
        <v>92</v>
      </c>
      <c r="H35">
        <v>26</v>
      </c>
      <c r="I35">
        <v>48800</v>
      </c>
      <c r="J35">
        <v>12</v>
      </c>
      <c r="K35">
        <v>14</v>
      </c>
      <c r="L35">
        <v>14</v>
      </c>
      <c r="M35">
        <v>1</v>
      </c>
      <c r="N35">
        <v>49</v>
      </c>
      <c r="O35">
        <v>44968</v>
      </c>
    </row>
    <row r="36" spans="1:15" x14ac:dyDescent="0.45">
      <c r="A36" t="s">
        <v>88</v>
      </c>
      <c r="B36" t="s">
        <v>76</v>
      </c>
      <c r="C36" t="s">
        <v>70</v>
      </c>
      <c r="D36" t="s">
        <v>91</v>
      </c>
      <c r="E36" t="s">
        <v>83</v>
      </c>
      <c r="F36" t="s">
        <v>87</v>
      </c>
      <c r="G36" t="s">
        <v>92</v>
      </c>
      <c r="H36">
        <v>23</v>
      </c>
      <c r="I36">
        <v>55372</v>
      </c>
      <c r="J36">
        <v>11</v>
      </c>
      <c r="K36">
        <v>15</v>
      </c>
      <c r="L36">
        <v>5</v>
      </c>
      <c r="M36">
        <v>3</v>
      </c>
      <c r="N36">
        <v>32</v>
      </c>
      <c r="O36">
        <v>35627</v>
      </c>
    </row>
    <row r="37" spans="1:15" x14ac:dyDescent="0.45">
      <c r="A37" t="s">
        <v>68</v>
      </c>
      <c r="B37" t="s">
        <v>76</v>
      </c>
      <c r="C37" t="s">
        <v>98</v>
      </c>
      <c r="D37" t="s">
        <v>71</v>
      </c>
      <c r="E37" t="s">
        <v>72</v>
      </c>
      <c r="F37" t="s">
        <v>73</v>
      </c>
      <c r="G37" t="s">
        <v>80</v>
      </c>
      <c r="H37">
        <v>43</v>
      </c>
      <c r="I37">
        <v>91516</v>
      </c>
      <c r="J37">
        <v>37</v>
      </c>
      <c r="K37">
        <v>16</v>
      </c>
      <c r="L37">
        <v>7</v>
      </c>
      <c r="M37">
        <v>2</v>
      </c>
      <c r="N37">
        <v>24</v>
      </c>
      <c r="O37">
        <v>37249</v>
      </c>
    </row>
    <row r="38" spans="1:15" x14ac:dyDescent="0.45">
      <c r="A38" t="s">
        <v>95</v>
      </c>
      <c r="B38" t="s">
        <v>85</v>
      </c>
      <c r="C38" t="s">
        <v>77</v>
      </c>
      <c r="D38" t="s">
        <v>82</v>
      </c>
      <c r="E38" t="s">
        <v>96</v>
      </c>
      <c r="F38" t="s">
        <v>73</v>
      </c>
      <c r="G38" t="s">
        <v>101</v>
      </c>
      <c r="H38">
        <v>23</v>
      </c>
      <c r="I38">
        <v>50538</v>
      </c>
      <c r="J38">
        <v>25</v>
      </c>
      <c r="K38">
        <v>13</v>
      </c>
      <c r="L38">
        <v>1</v>
      </c>
      <c r="M38">
        <v>3</v>
      </c>
      <c r="N38">
        <v>44</v>
      </c>
      <c r="O38">
        <v>43247</v>
      </c>
    </row>
    <row r="39" spans="1:15" x14ac:dyDescent="0.45">
      <c r="A39" t="s">
        <v>75</v>
      </c>
      <c r="B39" t="s">
        <v>69</v>
      </c>
      <c r="C39" t="s">
        <v>98</v>
      </c>
      <c r="D39" t="s">
        <v>91</v>
      </c>
      <c r="E39" t="s">
        <v>96</v>
      </c>
      <c r="F39" t="s">
        <v>79</v>
      </c>
      <c r="G39" t="s">
        <v>74</v>
      </c>
      <c r="H39">
        <v>31</v>
      </c>
      <c r="I39">
        <v>93918</v>
      </c>
      <c r="J39">
        <v>18</v>
      </c>
      <c r="K39">
        <v>17</v>
      </c>
      <c r="L39">
        <v>8</v>
      </c>
      <c r="M39">
        <v>5</v>
      </c>
      <c r="N39">
        <v>39</v>
      </c>
      <c r="O39">
        <v>38099</v>
      </c>
    </row>
    <row r="40" spans="1:15" x14ac:dyDescent="0.45">
      <c r="A40" t="s">
        <v>75</v>
      </c>
      <c r="B40" t="s">
        <v>76</v>
      </c>
      <c r="C40" t="s">
        <v>70</v>
      </c>
      <c r="D40" t="s">
        <v>91</v>
      </c>
      <c r="E40" t="s">
        <v>78</v>
      </c>
      <c r="F40" t="s">
        <v>79</v>
      </c>
      <c r="G40" t="s">
        <v>101</v>
      </c>
      <c r="H40">
        <v>55</v>
      </c>
      <c r="I40">
        <v>44973</v>
      </c>
      <c r="J40">
        <v>19</v>
      </c>
      <c r="K40">
        <v>8</v>
      </c>
      <c r="L40">
        <v>3</v>
      </c>
      <c r="M40">
        <v>6</v>
      </c>
      <c r="N40">
        <v>37</v>
      </c>
      <c r="O40">
        <v>37009</v>
      </c>
    </row>
    <row r="41" spans="1:15" x14ac:dyDescent="0.45">
      <c r="A41" t="s">
        <v>68</v>
      </c>
      <c r="B41" t="s">
        <v>76</v>
      </c>
      <c r="C41" t="s">
        <v>90</v>
      </c>
      <c r="D41" t="s">
        <v>71</v>
      </c>
      <c r="E41" t="s">
        <v>99</v>
      </c>
      <c r="F41" t="s">
        <v>79</v>
      </c>
      <c r="G41" t="s">
        <v>80</v>
      </c>
      <c r="H41">
        <v>37</v>
      </c>
      <c r="I41">
        <v>101155</v>
      </c>
      <c r="J41">
        <v>23</v>
      </c>
      <c r="K41">
        <v>2</v>
      </c>
      <c r="L41">
        <v>4</v>
      </c>
      <c r="M41">
        <v>9</v>
      </c>
      <c r="N41">
        <v>37</v>
      </c>
      <c r="O41">
        <v>44942</v>
      </c>
    </row>
    <row r="42" spans="1:15" x14ac:dyDescent="0.45">
      <c r="A42" t="s">
        <v>100</v>
      </c>
      <c r="B42" t="s">
        <v>76</v>
      </c>
      <c r="C42" t="s">
        <v>77</v>
      </c>
      <c r="D42" t="s">
        <v>91</v>
      </c>
      <c r="E42" t="s">
        <v>72</v>
      </c>
      <c r="F42" t="s">
        <v>79</v>
      </c>
      <c r="G42" t="s">
        <v>74</v>
      </c>
      <c r="H42">
        <v>60</v>
      </c>
      <c r="I42">
        <v>89500</v>
      </c>
      <c r="J42">
        <v>38</v>
      </c>
      <c r="K42">
        <v>5</v>
      </c>
      <c r="L42">
        <v>9</v>
      </c>
      <c r="M42">
        <v>4</v>
      </c>
      <c r="N42">
        <v>21</v>
      </c>
      <c r="O42">
        <v>44910</v>
      </c>
    </row>
    <row r="43" spans="1:15" x14ac:dyDescent="0.45">
      <c r="A43" t="s">
        <v>100</v>
      </c>
      <c r="B43" t="s">
        <v>85</v>
      </c>
      <c r="C43" t="s">
        <v>98</v>
      </c>
      <c r="D43" t="s">
        <v>91</v>
      </c>
      <c r="E43" t="s">
        <v>86</v>
      </c>
      <c r="F43" t="s">
        <v>87</v>
      </c>
      <c r="G43" t="s">
        <v>89</v>
      </c>
      <c r="H43">
        <v>43</v>
      </c>
      <c r="I43">
        <v>66575</v>
      </c>
      <c r="J43">
        <v>18</v>
      </c>
      <c r="K43">
        <v>6</v>
      </c>
      <c r="L43">
        <v>4</v>
      </c>
      <c r="M43">
        <v>7</v>
      </c>
      <c r="N43">
        <v>29</v>
      </c>
      <c r="O43">
        <v>35095</v>
      </c>
    </row>
    <row r="44" spans="1:15" x14ac:dyDescent="0.45">
      <c r="A44" t="s">
        <v>68</v>
      </c>
      <c r="B44" t="s">
        <v>85</v>
      </c>
      <c r="C44" t="s">
        <v>98</v>
      </c>
      <c r="D44" t="s">
        <v>71</v>
      </c>
      <c r="E44" t="s">
        <v>78</v>
      </c>
      <c r="F44" t="s">
        <v>79</v>
      </c>
      <c r="G44" t="s">
        <v>92</v>
      </c>
      <c r="H44">
        <v>33</v>
      </c>
      <c r="I44">
        <v>72261</v>
      </c>
      <c r="J44">
        <v>26</v>
      </c>
      <c r="K44">
        <v>12</v>
      </c>
      <c r="L44">
        <v>10</v>
      </c>
      <c r="M44">
        <v>6</v>
      </c>
      <c r="N44">
        <v>31</v>
      </c>
      <c r="O44">
        <v>37748</v>
      </c>
    </row>
    <row r="45" spans="1:15" x14ac:dyDescent="0.45">
      <c r="A45" t="s">
        <v>100</v>
      </c>
      <c r="B45" t="s">
        <v>85</v>
      </c>
      <c r="C45" t="s">
        <v>77</v>
      </c>
      <c r="D45" t="s">
        <v>82</v>
      </c>
      <c r="E45" t="s">
        <v>72</v>
      </c>
      <c r="F45" t="s">
        <v>87</v>
      </c>
      <c r="G45" t="s">
        <v>80</v>
      </c>
      <c r="H45">
        <v>45</v>
      </c>
      <c r="I45">
        <v>57716</v>
      </c>
      <c r="J45">
        <v>6</v>
      </c>
      <c r="K45">
        <v>18</v>
      </c>
      <c r="L45">
        <v>12</v>
      </c>
      <c r="M45">
        <v>2</v>
      </c>
      <c r="N45">
        <v>32</v>
      </c>
      <c r="O45">
        <v>34772</v>
      </c>
    </row>
    <row r="46" spans="1:15" x14ac:dyDescent="0.45">
      <c r="A46" t="s">
        <v>88</v>
      </c>
      <c r="B46" t="s">
        <v>85</v>
      </c>
      <c r="C46" t="s">
        <v>90</v>
      </c>
      <c r="D46" t="s">
        <v>91</v>
      </c>
      <c r="E46" t="s">
        <v>72</v>
      </c>
      <c r="F46" t="s">
        <v>79</v>
      </c>
      <c r="G46" t="s">
        <v>89</v>
      </c>
      <c r="H46">
        <v>61</v>
      </c>
      <c r="I46">
        <v>33236</v>
      </c>
      <c r="J46">
        <v>4</v>
      </c>
      <c r="K46">
        <v>1</v>
      </c>
      <c r="L46">
        <v>5</v>
      </c>
      <c r="M46">
        <v>8</v>
      </c>
      <c r="N46">
        <v>30</v>
      </c>
      <c r="O46">
        <v>41938</v>
      </c>
    </row>
    <row r="47" spans="1:15" x14ac:dyDescent="0.45">
      <c r="A47" t="s">
        <v>75</v>
      </c>
      <c r="B47" t="s">
        <v>85</v>
      </c>
      <c r="C47" t="s">
        <v>90</v>
      </c>
      <c r="D47" t="s">
        <v>91</v>
      </c>
      <c r="E47" t="s">
        <v>78</v>
      </c>
      <c r="F47" t="s">
        <v>87</v>
      </c>
      <c r="G47" t="s">
        <v>92</v>
      </c>
      <c r="H47">
        <v>59</v>
      </c>
      <c r="I47">
        <v>45848</v>
      </c>
      <c r="J47">
        <v>29</v>
      </c>
      <c r="K47">
        <v>17</v>
      </c>
      <c r="L47">
        <v>7</v>
      </c>
      <c r="M47">
        <v>7</v>
      </c>
      <c r="N47">
        <v>38</v>
      </c>
      <c r="O47">
        <v>42435</v>
      </c>
    </row>
    <row r="48" spans="1:15" x14ac:dyDescent="0.45">
      <c r="A48" t="s">
        <v>68</v>
      </c>
      <c r="B48" t="s">
        <v>69</v>
      </c>
      <c r="C48" t="s">
        <v>90</v>
      </c>
      <c r="D48" t="s">
        <v>91</v>
      </c>
      <c r="E48" t="s">
        <v>96</v>
      </c>
      <c r="F48" t="s">
        <v>73</v>
      </c>
      <c r="G48" t="s">
        <v>97</v>
      </c>
      <c r="H48">
        <v>31</v>
      </c>
      <c r="I48">
        <v>32352</v>
      </c>
      <c r="J48">
        <v>34</v>
      </c>
      <c r="K48">
        <v>11</v>
      </c>
      <c r="L48">
        <v>4</v>
      </c>
      <c r="M48">
        <v>7</v>
      </c>
      <c r="N48">
        <v>54</v>
      </c>
      <c r="O48">
        <v>38579</v>
      </c>
    </row>
    <row r="49" spans="1:15" x14ac:dyDescent="0.45">
      <c r="A49" t="s">
        <v>75</v>
      </c>
      <c r="B49" t="s">
        <v>69</v>
      </c>
      <c r="C49" t="s">
        <v>70</v>
      </c>
      <c r="D49" t="s">
        <v>93</v>
      </c>
      <c r="E49" t="s">
        <v>72</v>
      </c>
      <c r="F49" t="s">
        <v>87</v>
      </c>
      <c r="G49" t="s">
        <v>84</v>
      </c>
      <c r="H49">
        <v>56</v>
      </c>
      <c r="I49">
        <v>31932</v>
      </c>
      <c r="J49">
        <v>17</v>
      </c>
      <c r="K49">
        <v>10</v>
      </c>
      <c r="L49">
        <v>14</v>
      </c>
      <c r="M49">
        <v>8</v>
      </c>
      <c r="N49">
        <v>58</v>
      </c>
      <c r="O49">
        <v>44865</v>
      </c>
    </row>
    <row r="50" spans="1:15" x14ac:dyDescent="0.45">
      <c r="A50" t="s">
        <v>102</v>
      </c>
      <c r="B50" t="s">
        <v>85</v>
      </c>
      <c r="C50" t="s">
        <v>98</v>
      </c>
      <c r="D50" t="s">
        <v>71</v>
      </c>
      <c r="E50" t="s">
        <v>96</v>
      </c>
      <c r="F50" t="s">
        <v>87</v>
      </c>
      <c r="G50" t="s">
        <v>80</v>
      </c>
      <c r="H50">
        <v>53</v>
      </c>
      <c r="I50">
        <v>106449</v>
      </c>
      <c r="J50">
        <v>16</v>
      </c>
      <c r="K50">
        <v>19</v>
      </c>
      <c r="L50">
        <v>1</v>
      </c>
      <c r="M50">
        <v>1</v>
      </c>
      <c r="N50">
        <v>45</v>
      </c>
      <c r="O50">
        <v>43754</v>
      </c>
    </row>
    <row r="51" spans="1:15" x14ac:dyDescent="0.45">
      <c r="A51" t="s">
        <v>88</v>
      </c>
      <c r="B51" t="s">
        <v>76</v>
      </c>
      <c r="C51" t="s">
        <v>98</v>
      </c>
      <c r="D51" t="s">
        <v>93</v>
      </c>
      <c r="E51" t="s">
        <v>78</v>
      </c>
      <c r="F51" t="s">
        <v>79</v>
      </c>
      <c r="G51" t="s">
        <v>97</v>
      </c>
      <c r="H51">
        <v>28</v>
      </c>
      <c r="I51">
        <v>38556</v>
      </c>
      <c r="J51">
        <v>2</v>
      </c>
      <c r="K51">
        <v>14</v>
      </c>
      <c r="L51">
        <v>9</v>
      </c>
      <c r="M51">
        <v>1</v>
      </c>
      <c r="N51">
        <v>33</v>
      </c>
      <c r="O51">
        <v>41530</v>
      </c>
    </row>
    <row r="52" spans="1:15" x14ac:dyDescent="0.45">
      <c r="A52" t="s">
        <v>81</v>
      </c>
      <c r="B52" t="s">
        <v>85</v>
      </c>
      <c r="C52" t="s">
        <v>98</v>
      </c>
      <c r="D52" t="s">
        <v>71</v>
      </c>
      <c r="E52" t="s">
        <v>96</v>
      </c>
      <c r="F52" t="s">
        <v>87</v>
      </c>
      <c r="G52" t="s">
        <v>80</v>
      </c>
      <c r="H52">
        <v>42</v>
      </c>
      <c r="I52">
        <v>116836</v>
      </c>
      <c r="J52">
        <v>34</v>
      </c>
      <c r="K52">
        <v>10</v>
      </c>
      <c r="L52">
        <v>4</v>
      </c>
      <c r="M52">
        <v>8</v>
      </c>
      <c r="N52">
        <v>43</v>
      </c>
      <c r="O52">
        <v>43247</v>
      </c>
    </row>
    <row r="53" spans="1:15" x14ac:dyDescent="0.45">
      <c r="A53" t="s">
        <v>88</v>
      </c>
      <c r="B53" t="s">
        <v>69</v>
      </c>
      <c r="C53" t="s">
        <v>70</v>
      </c>
      <c r="D53" t="s">
        <v>82</v>
      </c>
      <c r="E53" t="s">
        <v>83</v>
      </c>
      <c r="F53" t="s">
        <v>73</v>
      </c>
      <c r="G53" t="s">
        <v>80</v>
      </c>
      <c r="H53">
        <v>41</v>
      </c>
      <c r="I53">
        <v>35498</v>
      </c>
      <c r="J53">
        <v>8</v>
      </c>
      <c r="K53">
        <v>15</v>
      </c>
      <c r="L53">
        <v>9</v>
      </c>
      <c r="M53">
        <v>4</v>
      </c>
      <c r="N53">
        <v>20</v>
      </c>
      <c r="O53">
        <v>45531</v>
      </c>
    </row>
    <row r="54" spans="1:15" x14ac:dyDescent="0.45">
      <c r="A54" t="s">
        <v>68</v>
      </c>
      <c r="B54" t="s">
        <v>69</v>
      </c>
      <c r="C54" t="s">
        <v>98</v>
      </c>
      <c r="D54" t="s">
        <v>82</v>
      </c>
      <c r="E54" t="s">
        <v>86</v>
      </c>
      <c r="F54" t="s">
        <v>73</v>
      </c>
      <c r="G54" t="s">
        <v>97</v>
      </c>
      <c r="H54">
        <v>47</v>
      </c>
      <c r="I54">
        <v>106118</v>
      </c>
      <c r="J54">
        <v>13</v>
      </c>
      <c r="K54">
        <v>19</v>
      </c>
      <c r="L54">
        <v>6</v>
      </c>
      <c r="M54">
        <v>5</v>
      </c>
      <c r="N54">
        <v>41</v>
      </c>
      <c r="O54">
        <v>45433</v>
      </c>
    </row>
    <row r="55" spans="1:15" x14ac:dyDescent="0.45">
      <c r="A55" t="s">
        <v>81</v>
      </c>
      <c r="B55" t="s">
        <v>76</v>
      </c>
      <c r="C55" t="s">
        <v>70</v>
      </c>
      <c r="D55" t="s">
        <v>91</v>
      </c>
      <c r="E55" t="s">
        <v>94</v>
      </c>
      <c r="F55" t="s">
        <v>79</v>
      </c>
      <c r="G55" t="s">
        <v>74</v>
      </c>
      <c r="H55">
        <v>25</v>
      </c>
      <c r="I55">
        <v>80098</v>
      </c>
      <c r="J55">
        <v>8</v>
      </c>
      <c r="K55">
        <v>4</v>
      </c>
      <c r="L55">
        <v>1</v>
      </c>
      <c r="M55">
        <v>8</v>
      </c>
      <c r="N55">
        <v>42</v>
      </c>
      <c r="O55">
        <v>43360</v>
      </c>
    </row>
    <row r="56" spans="1:15" x14ac:dyDescent="0.45">
      <c r="A56" t="s">
        <v>102</v>
      </c>
      <c r="B56" t="s">
        <v>69</v>
      </c>
      <c r="C56" t="s">
        <v>90</v>
      </c>
      <c r="D56" t="s">
        <v>71</v>
      </c>
      <c r="E56" t="s">
        <v>72</v>
      </c>
      <c r="F56" t="s">
        <v>73</v>
      </c>
      <c r="G56" t="s">
        <v>101</v>
      </c>
      <c r="H56">
        <v>43</v>
      </c>
      <c r="I56">
        <v>94386</v>
      </c>
      <c r="J56">
        <v>30</v>
      </c>
      <c r="K56">
        <v>2</v>
      </c>
      <c r="L56">
        <v>12</v>
      </c>
      <c r="M56">
        <v>5</v>
      </c>
      <c r="N56">
        <v>38</v>
      </c>
      <c r="O56">
        <v>45192</v>
      </c>
    </row>
    <row r="57" spans="1:15" x14ac:dyDescent="0.45">
      <c r="A57" t="s">
        <v>68</v>
      </c>
      <c r="B57" t="s">
        <v>85</v>
      </c>
      <c r="C57" t="s">
        <v>77</v>
      </c>
      <c r="D57" t="s">
        <v>82</v>
      </c>
      <c r="E57" t="s">
        <v>99</v>
      </c>
      <c r="F57" t="s">
        <v>87</v>
      </c>
      <c r="G57" t="s">
        <v>92</v>
      </c>
      <c r="H57">
        <v>36</v>
      </c>
      <c r="I57">
        <v>39569</v>
      </c>
      <c r="J57">
        <v>32</v>
      </c>
      <c r="K57">
        <v>9</v>
      </c>
      <c r="L57">
        <v>3</v>
      </c>
      <c r="M57">
        <v>4</v>
      </c>
      <c r="N57">
        <v>37</v>
      </c>
      <c r="O57">
        <v>42722</v>
      </c>
    </row>
    <row r="58" spans="1:15" x14ac:dyDescent="0.45">
      <c r="A58" t="s">
        <v>95</v>
      </c>
      <c r="B58" t="s">
        <v>76</v>
      </c>
      <c r="C58" t="s">
        <v>98</v>
      </c>
      <c r="D58" t="s">
        <v>71</v>
      </c>
      <c r="E58" t="s">
        <v>86</v>
      </c>
      <c r="F58" t="s">
        <v>73</v>
      </c>
      <c r="G58" t="s">
        <v>80</v>
      </c>
      <c r="H58">
        <v>61</v>
      </c>
      <c r="I58">
        <v>86882</v>
      </c>
      <c r="J58">
        <v>36</v>
      </c>
      <c r="K58">
        <v>10</v>
      </c>
      <c r="L58">
        <v>11</v>
      </c>
      <c r="M58">
        <v>6</v>
      </c>
      <c r="N58">
        <v>31</v>
      </c>
      <c r="O58">
        <v>41495</v>
      </c>
    </row>
    <row r="59" spans="1:15" x14ac:dyDescent="0.45">
      <c r="A59" t="s">
        <v>75</v>
      </c>
      <c r="B59" t="s">
        <v>85</v>
      </c>
      <c r="C59" t="s">
        <v>98</v>
      </c>
      <c r="D59" t="s">
        <v>82</v>
      </c>
      <c r="E59" t="s">
        <v>94</v>
      </c>
      <c r="F59" t="s">
        <v>79</v>
      </c>
      <c r="G59" t="s">
        <v>92</v>
      </c>
      <c r="H59">
        <v>42</v>
      </c>
      <c r="I59">
        <v>100393</v>
      </c>
      <c r="J59">
        <v>30</v>
      </c>
      <c r="K59">
        <v>11</v>
      </c>
      <c r="L59">
        <v>2</v>
      </c>
      <c r="M59">
        <v>5</v>
      </c>
      <c r="N59">
        <v>47</v>
      </c>
      <c r="O59">
        <v>44284</v>
      </c>
    </row>
    <row r="60" spans="1:15" x14ac:dyDescent="0.45">
      <c r="A60" t="s">
        <v>102</v>
      </c>
      <c r="B60" t="s">
        <v>85</v>
      </c>
      <c r="C60" t="s">
        <v>90</v>
      </c>
      <c r="D60" t="s">
        <v>93</v>
      </c>
      <c r="E60" t="s">
        <v>96</v>
      </c>
      <c r="F60" t="s">
        <v>87</v>
      </c>
      <c r="G60" t="s">
        <v>84</v>
      </c>
      <c r="H60">
        <v>36</v>
      </c>
      <c r="I60">
        <v>30340</v>
      </c>
      <c r="J60">
        <v>1</v>
      </c>
      <c r="K60">
        <v>14</v>
      </c>
      <c r="L60">
        <v>9</v>
      </c>
      <c r="M60">
        <v>7</v>
      </c>
      <c r="N60">
        <v>47</v>
      </c>
      <c r="O60">
        <v>38369</v>
      </c>
    </row>
    <row r="61" spans="1:15" x14ac:dyDescent="0.45">
      <c r="A61" t="s">
        <v>75</v>
      </c>
      <c r="B61" t="s">
        <v>76</v>
      </c>
      <c r="C61" t="s">
        <v>77</v>
      </c>
      <c r="D61" t="s">
        <v>82</v>
      </c>
      <c r="E61" t="s">
        <v>72</v>
      </c>
      <c r="F61" t="s">
        <v>79</v>
      </c>
      <c r="G61" t="s">
        <v>97</v>
      </c>
      <c r="H61">
        <v>43</v>
      </c>
      <c r="I61">
        <v>73949</v>
      </c>
      <c r="J61">
        <v>39</v>
      </c>
      <c r="K61">
        <v>7</v>
      </c>
      <c r="L61">
        <v>12</v>
      </c>
      <c r="M61">
        <v>7</v>
      </c>
      <c r="N61">
        <v>52</v>
      </c>
      <c r="O61">
        <v>43234</v>
      </c>
    </row>
    <row r="62" spans="1:15" x14ac:dyDescent="0.45">
      <c r="A62" t="s">
        <v>100</v>
      </c>
      <c r="B62" t="s">
        <v>85</v>
      </c>
      <c r="C62" t="s">
        <v>70</v>
      </c>
      <c r="D62" t="s">
        <v>93</v>
      </c>
      <c r="E62" t="s">
        <v>96</v>
      </c>
      <c r="F62" t="s">
        <v>87</v>
      </c>
      <c r="G62" t="s">
        <v>92</v>
      </c>
      <c r="H62">
        <v>49</v>
      </c>
      <c r="I62">
        <v>112302</v>
      </c>
      <c r="J62">
        <v>17</v>
      </c>
      <c r="K62">
        <v>15</v>
      </c>
      <c r="L62">
        <v>1</v>
      </c>
      <c r="M62">
        <v>4</v>
      </c>
      <c r="N62">
        <v>38</v>
      </c>
      <c r="O62">
        <v>38279</v>
      </c>
    </row>
    <row r="63" spans="1:15" x14ac:dyDescent="0.45">
      <c r="A63" t="s">
        <v>95</v>
      </c>
      <c r="B63" t="s">
        <v>69</v>
      </c>
      <c r="C63" t="s">
        <v>77</v>
      </c>
      <c r="D63" t="s">
        <v>82</v>
      </c>
      <c r="E63" t="s">
        <v>83</v>
      </c>
      <c r="F63" t="s">
        <v>73</v>
      </c>
      <c r="G63" t="s">
        <v>97</v>
      </c>
      <c r="H63">
        <v>35</v>
      </c>
      <c r="I63">
        <v>92443</v>
      </c>
      <c r="J63">
        <v>20</v>
      </c>
      <c r="K63">
        <v>19</v>
      </c>
      <c r="L63">
        <v>13</v>
      </c>
      <c r="M63">
        <v>5</v>
      </c>
      <c r="N63">
        <v>47</v>
      </c>
      <c r="O63">
        <v>38028</v>
      </c>
    </row>
    <row r="64" spans="1:15" x14ac:dyDescent="0.45">
      <c r="A64" t="s">
        <v>95</v>
      </c>
      <c r="B64" t="s">
        <v>85</v>
      </c>
      <c r="C64" t="s">
        <v>90</v>
      </c>
      <c r="D64" t="s">
        <v>91</v>
      </c>
      <c r="E64" t="s">
        <v>78</v>
      </c>
      <c r="F64" t="s">
        <v>79</v>
      </c>
      <c r="G64" t="s">
        <v>92</v>
      </c>
      <c r="H64">
        <v>48</v>
      </c>
      <c r="I64">
        <v>104027</v>
      </c>
      <c r="J64">
        <v>24</v>
      </c>
      <c r="K64">
        <v>15</v>
      </c>
      <c r="L64">
        <v>14</v>
      </c>
      <c r="M64">
        <v>3</v>
      </c>
      <c r="N64">
        <v>56</v>
      </c>
      <c r="O64">
        <v>35597</v>
      </c>
    </row>
    <row r="65" spans="1:15" x14ac:dyDescent="0.45">
      <c r="A65" t="s">
        <v>102</v>
      </c>
      <c r="B65" t="s">
        <v>76</v>
      </c>
      <c r="C65" t="s">
        <v>90</v>
      </c>
      <c r="D65" t="s">
        <v>93</v>
      </c>
      <c r="E65" t="s">
        <v>72</v>
      </c>
      <c r="F65" t="s">
        <v>79</v>
      </c>
      <c r="G65" t="s">
        <v>101</v>
      </c>
      <c r="H65">
        <v>62</v>
      </c>
      <c r="I65">
        <v>30138</v>
      </c>
      <c r="J65">
        <v>22</v>
      </c>
      <c r="K65">
        <v>8</v>
      </c>
      <c r="L65">
        <v>9</v>
      </c>
      <c r="M65">
        <v>4</v>
      </c>
      <c r="N65">
        <v>45</v>
      </c>
      <c r="O65">
        <v>35170</v>
      </c>
    </row>
    <row r="66" spans="1:15" x14ac:dyDescent="0.45">
      <c r="A66" t="s">
        <v>95</v>
      </c>
      <c r="B66" t="s">
        <v>76</v>
      </c>
      <c r="C66" t="s">
        <v>77</v>
      </c>
      <c r="D66" t="s">
        <v>82</v>
      </c>
      <c r="E66" t="s">
        <v>94</v>
      </c>
      <c r="F66" t="s">
        <v>87</v>
      </c>
      <c r="G66" t="s">
        <v>101</v>
      </c>
      <c r="H66">
        <v>61</v>
      </c>
      <c r="I66">
        <v>30358</v>
      </c>
      <c r="J66">
        <v>29</v>
      </c>
      <c r="K66">
        <v>11</v>
      </c>
      <c r="L66">
        <v>9</v>
      </c>
      <c r="M66">
        <v>4</v>
      </c>
      <c r="N66">
        <v>54</v>
      </c>
      <c r="O66">
        <v>41601</v>
      </c>
    </row>
    <row r="67" spans="1:15" x14ac:dyDescent="0.45">
      <c r="A67" t="s">
        <v>81</v>
      </c>
      <c r="B67" t="s">
        <v>76</v>
      </c>
      <c r="C67" t="s">
        <v>70</v>
      </c>
      <c r="D67" t="s">
        <v>91</v>
      </c>
      <c r="E67" t="s">
        <v>94</v>
      </c>
      <c r="F67" t="s">
        <v>79</v>
      </c>
      <c r="G67" t="s">
        <v>101</v>
      </c>
      <c r="H67">
        <v>49</v>
      </c>
      <c r="I67">
        <v>105250</v>
      </c>
      <c r="J67">
        <v>22</v>
      </c>
      <c r="K67">
        <v>9</v>
      </c>
      <c r="L67">
        <v>8</v>
      </c>
      <c r="M67">
        <v>3</v>
      </c>
      <c r="N67">
        <v>53</v>
      </c>
      <c r="O67">
        <v>42223</v>
      </c>
    </row>
    <row r="68" spans="1:15" x14ac:dyDescent="0.45">
      <c r="A68" t="s">
        <v>95</v>
      </c>
      <c r="B68" t="s">
        <v>85</v>
      </c>
      <c r="C68" t="s">
        <v>70</v>
      </c>
      <c r="D68" t="s">
        <v>93</v>
      </c>
      <c r="E68" t="s">
        <v>83</v>
      </c>
      <c r="F68" t="s">
        <v>87</v>
      </c>
      <c r="G68" t="s">
        <v>101</v>
      </c>
      <c r="H68">
        <v>47</v>
      </c>
      <c r="I68">
        <v>115376</v>
      </c>
      <c r="J68">
        <v>9</v>
      </c>
      <c r="K68">
        <v>15</v>
      </c>
      <c r="L68">
        <v>8</v>
      </c>
      <c r="M68">
        <v>5</v>
      </c>
      <c r="N68">
        <v>54</v>
      </c>
      <c r="O68">
        <v>41247</v>
      </c>
    </row>
    <row r="69" spans="1:15" x14ac:dyDescent="0.45">
      <c r="A69" t="s">
        <v>75</v>
      </c>
      <c r="B69" t="s">
        <v>76</v>
      </c>
      <c r="C69" t="s">
        <v>98</v>
      </c>
      <c r="D69" t="s">
        <v>91</v>
      </c>
      <c r="E69" t="s">
        <v>83</v>
      </c>
      <c r="F69" t="s">
        <v>87</v>
      </c>
      <c r="G69" t="s">
        <v>101</v>
      </c>
      <c r="H69">
        <v>23</v>
      </c>
      <c r="I69">
        <v>60654</v>
      </c>
      <c r="J69">
        <v>37</v>
      </c>
      <c r="K69">
        <v>1</v>
      </c>
      <c r="L69">
        <v>11</v>
      </c>
      <c r="M69">
        <v>5</v>
      </c>
      <c r="N69">
        <v>59</v>
      </c>
      <c r="O69">
        <v>41399</v>
      </c>
    </row>
    <row r="70" spans="1:15" x14ac:dyDescent="0.45">
      <c r="A70" t="s">
        <v>75</v>
      </c>
      <c r="B70" t="s">
        <v>76</v>
      </c>
      <c r="C70" t="s">
        <v>70</v>
      </c>
      <c r="D70" t="s">
        <v>71</v>
      </c>
      <c r="E70" t="s">
        <v>72</v>
      </c>
      <c r="F70" t="s">
        <v>87</v>
      </c>
      <c r="G70" t="s">
        <v>101</v>
      </c>
      <c r="H70">
        <v>46</v>
      </c>
      <c r="I70">
        <v>55879</v>
      </c>
      <c r="J70">
        <v>10</v>
      </c>
      <c r="K70">
        <v>1</v>
      </c>
      <c r="L70">
        <v>14</v>
      </c>
      <c r="M70">
        <v>7</v>
      </c>
      <c r="N70">
        <v>35</v>
      </c>
      <c r="O70">
        <v>38856</v>
      </c>
    </row>
    <row r="71" spans="1:15" x14ac:dyDescent="0.45">
      <c r="A71" t="s">
        <v>68</v>
      </c>
      <c r="B71" t="s">
        <v>85</v>
      </c>
      <c r="C71" t="s">
        <v>77</v>
      </c>
      <c r="D71" t="s">
        <v>71</v>
      </c>
      <c r="E71" t="s">
        <v>96</v>
      </c>
      <c r="F71" t="s">
        <v>87</v>
      </c>
      <c r="G71" t="s">
        <v>97</v>
      </c>
      <c r="H71">
        <v>24</v>
      </c>
      <c r="I71">
        <v>111532</v>
      </c>
      <c r="J71">
        <v>36</v>
      </c>
      <c r="K71">
        <v>19</v>
      </c>
      <c r="L71">
        <v>12</v>
      </c>
      <c r="M71">
        <v>4</v>
      </c>
      <c r="N71">
        <v>57</v>
      </c>
      <c r="O71">
        <v>41182</v>
      </c>
    </row>
    <row r="72" spans="1:15" x14ac:dyDescent="0.45">
      <c r="A72" t="s">
        <v>75</v>
      </c>
      <c r="B72" t="s">
        <v>69</v>
      </c>
      <c r="C72" t="s">
        <v>90</v>
      </c>
      <c r="D72" t="s">
        <v>93</v>
      </c>
      <c r="E72" t="s">
        <v>99</v>
      </c>
      <c r="F72" t="s">
        <v>73</v>
      </c>
      <c r="G72" t="s">
        <v>80</v>
      </c>
      <c r="H72">
        <v>29</v>
      </c>
      <c r="I72">
        <v>85778</v>
      </c>
      <c r="J72">
        <v>37</v>
      </c>
      <c r="K72">
        <v>3</v>
      </c>
      <c r="L72">
        <v>1</v>
      </c>
      <c r="M72">
        <v>4</v>
      </c>
      <c r="N72">
        <v>32</v>
      </c>
      <c r="O72">
        <v>34705</v>
      </c>
    </row>
    <row r="73" spans="1:15" x14ac:dyDescent="0.45">
      <c r="A73" t="s">
        <v>68</v>
      </c>
      <c r="B73" t="s">
        <v>85</v>
      </c>
      <c r="C73" t="s">
        <v>98</v>
      </c>
      <c r="D73" t="s">
        <v>82</v>
      </c>
      <c r="E73" t="s">
        <v>94</v>
      </c>
      <c r="F73" t="s">
        <v>87</v>
      </c>
      <c r="G73" t="s">
        <v>92</v>
      </c>
      <c r="H73">
        <v>54</v>
      </c>
      <c r="I73">
        <v>67772</v>
      </c>
      <c r="J73">
        <v>28</v>
      </c>
      <c r="K73">
        <v>10</v>
      </c>
      <c r="L73">
        <v>11</v>
      </c>
      <c r="M73">
        <v>9</v>
      </c>
      <c r="N73">
        <v>42</v>
      </c>
      <c r="O73">
        <v>42384</v>
      </c>
    </row>
    <row r="74" spans="1:15" x14ac:dyDescent="0.45">
      <c r="A74" t="s">
        <v>75</v>
      </c>
      <c r="B74" t="s">
        <v>76</v>
      </c>
      <c r="C74" t="s">
        <v>98</v>
      </c>
      <c r="D74" t="s">
        <v>93</v>
      </c>
      <c r="E74" t="s">
        <v>94</v>
      </c>
      <c r="F74" t="s">
        <v>79</v>
      </c>
      <c r="G74" t="s">
        <v>101</v>
      </c>
      <c r="H74">
        <v>63</v>
      </c>
      <c r="I74">
        <v>88478</v>
      </c>
      <c r="J74">
        <v>28</v>
      </c>
      <c r="K74">
        <v>8</v>
      </c>
      <c r="L74">
        <v>8</v>
      </c>
      <c r="M74">
        <v>6</v>
      </c>
      <c r="N74">
        <v>41</v>
      </c>
      <c r="O74">
        <v>41791</v>
      </c>
    </row>
    <row r="75" spans="1:15" x14ac:dyDescent="0.45">
      <c r="A75" t="s">
        <v>81</v>
      </c>
      <c r="B75" t="s">
        <v>76</v>
      </c>
      <c r="C75" t="s">
        <v>90</v>
      </c>
      <c r="D75" t="s">
        <v>91</v>
      </c>
      <c r="E75" t="s">
        <v>83</v>
      </c>
      <c r="F75" t="s">
        <v>73</v>
      </c>
      <c r="G75" t="s">
        <v>97</v>
      </c>
      <c r="H75">
        <v>56</v>
      </c>
      <c r="I75">
        <v>94353</v>
      </c>
      <c r="J75">
        <v>21</v>
      </c>
      <c r="K75">
        <v>15</v>
      </c>
      <c r="L75">
        <v>10</v>
      </c>
      <c r="M75">
        <v>4</v>
      </c>
      <c r="N75">
        <v>35</v>
      </c>
      <c r="O75">
        <v>35557</v>
      </c>
    </row>
    <row r="76" spans="1:15" x14ac:dyDescent="0.45">
      <c r="A76" t="s">
        <v>68</v>
      </c>
      <c r="B76" t="s">
        <v>85</v>
      </c>
      <c r="C76" t="s">
        <v>70</v>
      </c>
      <c r="D76" t="s">
        <v>82</v>
      </c>
      <c r="E76" t="s">
        <v>86</v>
      </c>
      <c r="F76" t="s">
        <v>79</v>
      </c>
      <c r="G76" t="s">
        <v>97</v>
      </c>
      <c r="H76">
        <v>27</v>
      </c>
      <c r="I76">
        <v>56762</v>
      </c>
      <c r="J76">
        <v>24</v>
      </c>
      <c r="K76">
        <v>10</v>
      </c>
      <c r="L76">
        <v>14</v>
      </c>
      <c r="M76">
        <v>2</v>
      </c>
      <c r="N76">
        <v>47</v>
      </c>
      <c r="O76">
        <v>35939</v>
      </c>
    </row>
    <row r="77" spans="1:15" x14ac:dyDescent="0.45">
      <c r="A77" t="s">
        <v>88</v>
      </c>
      <c r="B77" t="s">
        <v>69</v>
      </c>
      <c r="C77" t="s">
        <v>90</v>
      </c>
      <c r="D77" t="s">
        <v>71</v>
      </c>
      <c r="E77" t="s">
        <v>83</v>
      </c>
      <c r="F77" t="s">
        <v>73</v>
      </c>
      <c r="G77" t="s">
        <v>97</v>
      </c>
      <c r="H77">
        <v>60</v>
      </c>
      <c r="I77">
        <v>43283</v>
      </c>
      <c r="J77">
        <v>2</v>
      </c>
      <c r="K77">
        <v>1</v>
      </c>
      <c r="L77">
        <v>3</v>
      </c>
      <c r="M77">
        <v>6</v>
      </c>
      <c r="N77">
        <v>54</v>
      </c>
      <c r="O77">
        <v>41943</v>
      </c>
    </row>
    <row r="78" spans="1:15" x14ac:dyDescent="0.45">
      <c r="A78" t="s">
        <v>100</v>
      </c>
      <c r="B78" t="s">
        <v>76</v>
      </c>
      <c r="C78" t="s">
        <v>70</v>
      </c>
      <c r="D78" t="s">
        <v>82</v>
      </c>
      <c r="E78" t="s">
        <v>99</v>
      </c>
      <c r="F78" t="s">
        <v>87</v>
      </c>
      <c r="G78" t="s">
        <v>80</v>
      </c>
      <c r="H78">
        <v>44</v>
      </c>
      <c r="I78">
        <v>93922</v>
      </c>
      <c r="J78">
        <v>8</v>
      </c>
      <c r="K78">
        <v>18</v>
      </c>
      <c r="L78">
        <v>11</v>
      </c>
      <c r="M78">
        <v>2</v>
      </c>
      <c r="N78">
        <v>27</v>
      </c>
      <c r="O78">
        <v>42647</v>
      </c>
    </row>
    <row r="79" spans="1:15" x14ac:dyDescent="0.45">
      <c r="A79" t="s">
        <v>102</v>
      </c>
      <c r="B79" t="s">
        <v>76</v>
      </c>
      <c r="C79" t="s">
        <v>90</v>
      </c>
      <c r="D79" t="s">
        <v>71</v>
      </c>
      <c r="E79" t="s">
        <v>96</v>
      </c>
      <c r="F79" t="s">
        <v>73</v>
      </c>
      <c r="G79" t="s">
        <v>92</v>
      </c>
      <c r="H79">
        <v>46</v>
      </c>
      <c r="I79">
        <v>69420</v>
      </c>
      <c r="J79">
        <v>27</v>
      </c>
      <c r="K79">
        <v>2</v>
      </c>
      <c r="L79">
        <v>7</v>
      </c>
      <c r="M79">
        <v>5</v>
      </c>
      <c r="N79">
        <v>41</v>
      </c>
      <c r="O79">
        <v>43916</v>
      </c>
    </row>
    <row r="80" spans="1:15" x14ac:dyDescent="0.45">
      <c r="A80" t="s">
        <v>75</v>
      </c>
      <c r="B80" t="s">
        <v>76</v>
      </c>
      <c r="C80" t="s">
        <v>77</v>
      </c>
      <c r="D80" t="s">
        <v>82</v>
      </c>
      <c r="E80" t="s">
        <v>96</v>
      </c>
      <c r="F80" t="s">
        <v>73</v>
      </c>
      <c r="G80" t="s">
        <v>80</v>
      </c>
      <c r="H80">
        <v>64</v>
      </c>
      <c r="I80">
        <v>85568</v>
      </c>
      <c r="J80">
        <v>22</v>
      </c>
      <c r="K80">
        <v>19</v>
      </c>
      <c r="L80">
        <v>11</v>
      </c>
      <c r="M80">
        <v>6</v>
      </c>
      <c r="N80">
        <v>40</v>
      </c>
      <c r="O80">
        <v>40118</v>
      </c>
    </row>
    <row r="81" spans="1:15" x14ac:dyDescent="0.45">
      <c r="A81" t="s">
        <v>95</v>
      </c>
      <c r="B81" t="s">
        <v>85</v>
      </c>
      <c r="C81" t="s">
        <v>70</v>
      </c>
      <c r="D81" t="s">
        <v>82</v>
      </c>
      <c r="E81" t="s">
        <v>86</v>
      </c>
      <c r="F81" t="s">
        <v>79</v>
      </c>
      <c r="G81" t="s">
        <v>74</v>
      </c>
      <c r="H81">
        <v>40</v>
      </c>
      <c r="I81">
        <v>115090</v>
      </c>
      <c r="J81">
        <v>37</v>
      </c>
      <c r="K81">
        <v>13</v>
      </c>
      <c r="L81">
        <v>1</v>
      </c>
      <c r="M81">
        <v>4</v>
      </c>
      <c r="N81">
        <v>45</v>
      </c>
      <c r="O81">
        <v>42185</v>
      </c>
    </row>
    <row r="82" spans="1:15" x14ac:dyDescent="0.45">
      <c r="A82" t="s">
        <v>75</v>
      </c>
      <c r="B82" t="s">
        <v>76</v>
      </c>
      <c r="C82" t="s">
        <v>77</v>
      </c>
      <c r="D82" t="s">
        <v>82</v>
      </c>
      <c r="E82" t="s">
        <v>94</v>
      </c>
      <c r="F82" t="s">
        <v>79</v>
      </c>
      <c r="G82" t="s">
        <v>89</v>
      </c>
      <c r="H82">
        <v>26</v>
      </c>
      <c r="I82">
        <v>50219</v>
      </c>
      <c r="J82">
        <v>27</v>
      </c>
      <c r="K82">
        <v>1</v>
      </c>
      <c r="L82">
        <v>1</v>
      </c>
      <c r="M82">
        <v>3</v>
      </c>
      <c r="N82">
        <v>59</v>
      </c>
      <c r="O82">
        <v>42511</v>
      </c>
    </row>
    <row r="83" spans="1:15" x14ac:dyDescent="0.45">
      <c r="A83" t="s">
        <v>95</v>
      </c>
      <c r="B83" t="s">
        <v>69</v>
      </c>
      <c r="C83" t="s">
        <v>98</v>
      </c>
      <c r="D83" t="s">
        <v>91</v>
      </c>
      <c r="E83" t="s">
        <v>83</v>
      </c>
      <c r="F83" t="s">
        <v>87</v>
      </c>
      <c r="G83" t="s">
        <v>97</v>
      </c>
      <c r="H83">
        <v>32</v>
      </c>
      <c r="I83">
        <v>87169</v>
      </c>
      <c r="J83">
        <v>29</v>
      </c>
      <c r="K83">
        <v>2</v>
      </c>
      <c r="L83">
        <v>10</v>
      </c>
      <c r="M83">
        <v>7</v>
      </c>
      <c r="N83">
        <v>40</v>
      </c>
      <c r="O83">
        <v>43580</v>
      </c>
    </row>
    <row r="84" spans="1:15" x14ac:dyDescent="0.45">
      <c r="A84" t="s">
        <v>100</v>
      </c>
      <c r="B84" t="s">
        <v>76</v>
      </c>
      <c r="C84" t="s">
        <v>90</v>
      </c>
      <c r="D84" t="s">
        <v>91</v>
      </c>
      <c r="E84" t="s">
        <v>96</v>
      </c>
      <c r="F84" t="s">
        <v>73</v>
      </c>
      <c r="G84" t="s">
        <v>74</v>
      </c>
      <c r="H84">
        <v>33</v>
      </c>
      <c r="I84">
        <v>104965</v>
      </c>
      <c r="J84">
        <v>3</v>
      </c>
      <c r="K84">
        <v>16</v>
      </c>
      <c r="L84">
        <v>13</v>
      </c>
      <c r="M84">
        <v>2</v>
      </c>
      <c r="N84">
        <v>44</v>
      </c>
      <c r="O84">
        <v>41238</v>
      </c>
    </row>
    <row r="85" spans="1:15" x14ac:dyDescent="0.45">
      <c r="A85" t="s">
        <v>100</v>
      </c>
      <c r="B85" t="s">
        <v>76</v>
      </c>
      <c r="C85" t="s">
        <v>98</v>
      </c>
      <c r="D85" t="s">
        <v>93</v>
      </c>
      <c r="E85" t="s">
        <v>99</v>
      </c>
      <c r="F85" t="s">
        <v>73</v>
      </c>
      <c r="G85" t="s">
        <v>84</v>
      </c>
      <c r="H85">
        <v>31</v>
      </c>
      <c r="I85">
        <v>76840</v>
      </c>
      <c r="J85">
        <v>13</v>
      </c>
      <c r="K85">
        <v>15</v>
      </c>
      <c r="L85">
        <v>5</v>
      </c>
      <c r="M85">
        <v>6</v>
      </c>
      <c r="N85">
        <v>20</v>
      </c>
      <c r="O85">
        <v>42718</v>
      </c>
    </row>
    <row r="86" spans="1:15" x14ac:dyDescent="0.45">
      <c r="A86" t="s">
        <v>100</v>
      </c>
      <c r="B86" t="s">
        <v>69</v>
      </c>
      <c r="C86" t="s">
        <v>98</v>
      </c>
      <c r="D86" t="s">
        <v>93</v>
      </c>
      <c r="E86" t="s">
        <v>72</v>
      </c>
      <c r="F86" t="s">
        <v>73</v>
      </c>
      <c r="G86" t="s">
        <v>101</v>
      </c>
      <c r="H86">
        <v>29</v>
      </c>
      <c r="I86">
        <v>74695</v>
      </c>
      <c r="J86">
        <v>10</v>
      </c>
      <c r="K86">
        <v>13</v>
      </c>
      <c r="L86">
        <v>5</v>
      </c>
      <c r="M86">
        <v>4</v>
      </c>
      <c r="N86">
        <v>25</v>
      </c>
      <c r="O86">
        <v>45081</v>
      </c>
    </row>
    <row r="87" spans="1:15" x14ac:dyDescent="0.45">
      <c r="A87" t="s">
        <v>95</v>
      </c>
      <c r="B87" t="s">
        <v>76</v>
      </c>
      <c r="C87" t="s">
        <v>98</v>
      </c>
      <c r="D87" t="s">
        <v>71</v>
      </c>
      <c r="E87" t="s">
        <v>78</v>
      </c>
      <c r="F87" t="s">
        <v>87</v>
      </c>
      <c r="G87" t="s">
        <v>89</v>
      </c>
      <c r="H87">
        <v>45</v>
      </c>
      <c r="I87">
        <v>114754</v>
      </c>
      <c r="J87">
        <v>36</v>
      </c>
      <c r="K87">
        <v>16</v>
      </c>
      <c r="L87">
        <v>8</v>
      </c>
      <c r="M87">
        <v>6</v>
      </c>
      <c r="N87">
        <v>42</v>
      </c>
      <c r="O87">
        <v>35808</v>
      </c>
    </row>
    <row r="88" spans="1:15" x14ac:dyDescent="0.45">
      <c r="A88" t="s">
        <v>75</v>
      </c>
      <c r="B88" t="s">
        <v>85</v>
      </c>
      <c r="C88" t="s">
        <v>98</v>
      </c>
      <c r="D88" t="s">
        <v>91</v>
      </c>
      <c r="E88" t="s">
        <v>78</v>
      </c>
      <c r="F88" t="s">
        <v>87</v>
      </c>
      <c r="G88" t="s">
        <v>101</v>
      </c>
      <c r="H88">
        <v>49</v>
      </c>
      <c r="I88">
        <v>107988</v>
      </c>
      <c r="J88">
        <v>9</v>
      </c>
      <c r="K88">
        <v>17</v>
      </c>
      <c r="L88">
        <v>7</v>
      </c>
      <c r="M88">
        <v>4</v>
      </c>
      <c r="N88">
        <v>42</v>
      </c>
      <c r="O88">
        <v>40476</v>
      </c>
    </row>
    <row r="89" spans="1:15" x14ac:dyDescent="0.45">
      <c r="A89" t="s">
        <v>100</v>
      </c>
      <c r="B89" t="s">
        <v>85</v>
      </c>
      <c r="C89" t="s">
        <v>90</v>
      </c>
      <c r="D89" t="s">
        <v>71</v>
      </c>
      <c r="E89" t="s">
        <v>78</v>
      </c>
      <c r="F89" t="s">
        <v>87</v>
      </c>
      <c r="G89" t="s">
        <v>80</v>
      </c>
      <c r="H89">
        <v>62</v>
      </c>
      <c r="I89">
        <v>88342</v>
      </c>
      <c r="J89">
        <v>27</v>
      </c>
      <c r="K89">
        <v>7</v>
      </c>
      <c r="L89">
        <v>8</v>
      </c>
      <c r="M89">
        <v>4</v>
      </c>
      <c r="N89">
        <v>42</v>
      </c>
      <c r="O89">
        <v>35625</v>
      </c>
    </row>
    <row r="90" spans="1:15" x14ac:dyDescent="0.45">
      <c r="A90" t="s">
        <v>81</v>
      </c>
      <c r="B90" t="s">
        <v>85</v>
      </c>
      <c r="C90" t="s">
        <v>98</v>
      </c>
      <c r="D90" t="s">
        <v>93</v>
      </c>
      <c r="E90" t="s">
        <v>94</v>
      </c>
      <c r="F90" t="s">
        <v>87</v>
      </c>
      <c r="G90" t="s">
        <v>89</v>
      </c>
      <c r="H90">
        <v>57</v>
      </c>
      <c r="I90">
        <v>48951</v>
      </c>
      <c r="J90">
        <v>34</v>
      </c>
      <c r="K90">
        <v>17</v>
      </c>
      <c r="L90">
        <v>6</v>
      </c>
      <c r="M90">
        <v>4</v>
      </c>
      <c r="N90">
        <v>51</v>
      </c>
      <c r="O90">
        <v>39529</v>
      </c>
    </row>
    <row r="91" spans="1:15" x14ac:dyDescent="0.45">
      <c r="A91" t="s">
        <v>68</v>
      </c>
      <c r="B91" t="s">
        <v>69</v>
      </c>
      <c r="C91" t="s">
        <v>90</v>
      </c>
      <c r="D91" t="s">
        <v>71</v>
      </c>
      <c r="E91" t="s">
        <v>83</v>
      </c>
      <c r="F91" t="s">
        <v>87</v>
      </c>
      <c r="G91" t="s">
        <v>92</v>
      </c>
      <c r="H91">
        <v>58</v>
      </c>
      <c r="I91">
        <v>31307</v>
      </c>
      <c r="J91">
        <v>1</v>
      </c>
      <c r="K91">
        <v>7</v>
      </c>
      <c r="L91">
        <v>6</v>
      </c>
      <c r="M91">
        <v>9</v>
      </c>
      <c r="N91">
        <v>49</v>
      </c>
      <c r="O91">
        <v>37733</v>
      </c>
    </row>
    <row r="92" spans="1:15" x14ac:dyDescent="0.45">
      <c r="A92" t="s">
        <v>95</v>
      </c>
      <c r="B92" t="s">
        <v>76</v>
      </c>
      <c r="C92" t="s">
        <v>90</v>
      </c>
      <c r="D92" t="s">
        <v>93</v>
      </c>
      <c r="E92" t="s">
        <v>86</v>
      </c>
      <c r="F92" t="s">
        <v>79</v>
      </c>
      <c r="G92" t="s">
        <v>74</v>
      </c>
      <c r="H92">
        <v>42</v>
      </c>
      <c r="I92">
        <v>110388</v>
      </c>
      <c r="J92">
        <v>32</v>
      </c>
      <c r="K92">
        <v>13</v>
      </c>
      <c r="L92">
        <v>2</v>
      </c>
      <c r="M92">
        <v>7</v>
      </c>
      <c r="N92">
        <v>32</v>
      </c>
      <c r="O92">
        <v>42597</v>
      </c>
    </row>
    <row r="93" spans="1:15" x14ac:dyDescent="0.45">
      <c r="A93" t="s">
        <v>95</v>
      </c>
      <c r="B93" t="s">
        <v>85</v>
      </c>
      <c r="C93" t="s">
        <v>77</v>
      </c>
      <c r="D93" t="s">
        <v>91</v>
      </c>
      <c r="E93" t="s">
        <v>96</v>
      </c>
      <c r="F93" t="s">
        <v>73</v>
      </c>
      <c r="G93" t="s">
        <v>92</v>
      </c>
      <c r="H93">
        <v>29</v>
      </c>
      <c r="I93">
        <v>65428</v>
      </c>
      <c r="J93">
        <v>25</v>
      </c>
      <c r="K93">
        <v>5</v>
      </c>
      <c r="L93">
        <v>6</v>
      </c>
      <c r="M93">
        <v>3</v>
      </c>
      <c r="N93">
        <v>37</v>
      </c>
      <c r="O93">
        <v>35717</v>
      </c>
    </row>
    <row r="94" spans="1:15" x14ac:dyDescent="0.45">
      <c r="A94" t="s">
        <v>75</v>
      </c>
      <c r="B94" t="s">
        <v>69</v>
      </c>
      <c r="C94" t="s">
        <v>70</v>
      </c>
      <c r="D94" t="s">
        <v>82</v>
      </c>
      <c r="E94" t="s">
        <v>72</v>
      </c>
      <c r="F94" t="s">
        <v>73</v>
      </c>
      <c r="G94" t="s">
        <v>80</v>
      </c>
      <c r="H94">
        <v>30</v>
      </c>
      <c r="I94">
        <v>105774</v>
      </c>
      <c r="J94">
        <v>29</v>
      </c>
      <c r="K94">
        <v>17</v>
      </c>
      <c r="L94">
        <v>5</v>
      </c>
      <c r="M94">
        <v>3</v>
      </c>
      <c r="N94">
        <v>42</v>
      </c>
      <c r="O94">
        <v>38930</v>
      </c>
    </row>
    <row r="95" spans="1:15" x14ac:dyDescent="0.45">
      <c r="A95" t="s">
        <v>95</v>
      </c>
      <c r="B95" t="s">
        <v>76</v>
      </c>
      <c r="C95" t="s">
        <v>70</v>
      </c>
      <c r="D95" t="s">
        <v>91</v>
      </c>
      <c r="E95" t="s">
        <v>99</v>
      </c>
      <c r="F95" t="s">
        <v>73</v>
      </c>
      <c r="G95" t="s">
        <v>101</v>
      </c>
      <c r="H95">
        <v>36</v>
      </c>
      <c r="I95">
        <v>68975</v>
      </c>
      <c r="J95">
        <v>7</v>
      </c>
      <c r="K95">
        <v>3</v>
      </c>
      <c r="L95">
        <v>13</v>
      </c>
      <c r="M95">
        <v>6</v>
      </c>
      <c r="N95">
        <v>34</v>
      </c>
      <c r="O95">
        <v>39177</v>
      </c>
    </row>
    <row r="96" spans="1:15" x14ac:dyDescent="0.45">
      <c r="A96" t="s">
        <v>95</v>
      </c>
      <c r="B96" t="s">
        <v>69</v>
      </c>
      <c r="C96" t="s">
        <v>90</v>
      </c>
      <c r="D96" t="s">
        <v>71</v>
      </c>
      <c r="E96" t="s">
        <v>72</v>
      </c>
      <c r="F96" t="s">
        <v>73</v>
      </c>
      <c r="G96" t="s">
        <v>89</v>
      </c>
      <c r="H96">
        <v>61</v>
      </c>
      <c r="I96">
        <v>31140</v>
      </c>
      <c r="J96">
        <v>3</v>
      </c>
      <c r="K96">
        <v>7</v>
      </c>
      <c r="L96">
        <v>3</v>
      </c>
      <c r="M96">
        <v>6</v>
      </c>
      <c r="N96">
        <v>52</v>
      </c>
      <c r="O96">
        <v>43012</v>
      </c>
    </row>
    <row r="97" spans="1:15" x14ac:dyDescent="0.45">
      <c r="A97" t="s">
        <v>100</v>
      </c>
      <c r="B97" t="s">
        <v>85</v>
      </c>
      <c r="C97" t="s">
        <v>77</v>
      </c>
      <c r="D97" t="s">
        <v>71</v>
      </c>
      <c r="E97" t="s">
        <v>99</v>
      </c>
      <c r="F97" t="s">
        <v>73</v>
      </c>
      <c r="G97" t="s">
        <v>92</v>
      </c>
      <c r="H97">
        <v>39</v>
      </c>
      <c r="I97">
        <v>54842</v>
      </c>
      <c r="J97">
        <v>20</v>
      </c>
      <c r="K97">
        <v>17</v>
      </c>
      <c r="L97">
        <v>6</v>
      </c>
      <c r="M97">
        <v>4</v>
      </c>
      <c r="N97">
        <v>40</v>
      </c>
      <c r="O97">
        <v>36266</v>
      </c>
    </row>
    <row r="98" spans="1:15" x14ac:dyDescent="0.45">
      <c r="A98" t="s">
        <v>75</v>
      </c>
      <c r="B98" t="s">
        <v>85</v>
      </c>
      <c r="C98" t="s">
        <v>90</v>
      </c>
      <c r="D98" t="s">
        <v>91</v>
      </c>
      <c r="E98" t="s">
        <v>94</v>
      </c>
      <c r="F98" t="s">
        <v>73</v>
      </c>
      <c r="G98" t="s">
        <v>92</v>
      </c>
      <c r="H98">
        <v>63</v>
      </c>
      <c r="I98">
        <v>56421</v>
      </c>
      <c r="J98">
        <v>20</v>
      </c>
      <c r="K98">
        <v>7</v>
      </c>
      <c r="L98">
        <v>8</v>
      </c>
      <c r="M98">
        <v>9</v>
      </c>
      <c r="N98">
        <v>58</v>
      </c>
      <c r="O98">
        <v>44638</v>
      </c>
    </row>
    <row r="99" spans="1:15" x14ac:dyDescent="0.45">
      <c r="A99" t="s">
        <v>100</v>
      </c>
      <c r="B99" t="s">
        <v>85</v>
      </c>
      <c r="C99" t="s">
        <v>90</v>
      </c>
      <c r="D99" t="s">
        <v>91</v>
      </c>
      <c r="E99" t="s">
        <v>83</v>
      </c>
      <c r="F99" t="s">
        <v>73</v>
      </c>
      <c r="G99" t="s">
        <v>101</v>
      </c>
      <c r="H99">
        <v>41</v>
      </c>
      <c r="I99">
        <v>31708</v>
      </c>
      <c r="J99">
        <v>30</v>
      </c>
      <c r="K99">
        <v>1</v>
      </c>
      <c r="L99">
        <v>9</v>
      </c>
      <c r="M99">
        <v>4</v>
      </c>
      <c r="N99">
        <v>42</v>
      </c>
      <c r="O99">
        <v>44403</v>
      </c>
    </row>
    <row r="100" spans="1:15" x14ac:dyDescent="0.45">
      <c r="A100" t="s">
        <v>68</v>
      </c>
      <c r="B100" t="s">
        <v>69</v>
      </c>
      <c r="C100" t="s">
        <v>90</v>
      </c>
      <c r="D100" t="s">
        <v>93</v>
      </c>
      <c r="E100" t="s">
        <v>78</v>
      </c>
      <c r="F100" t="s">
        <v>73</v>
      </c>
      <c r="G100" t="s">
        <v>89</v>
      </c>
      <c r="H100">
        <v>27</v>
      </c>
      <c r="I100">
        <v>33630</v>
      </c>
      <c r="J100">
        <v>35</v>
      </c>
      <c r="K100">
        <v>17</v>
      </c>
      <c r="L100">
        <v>1</v>
      </c>
      <c r="M100">
        <v>9</v>
      </c>
      <c r="N100">
        <v>46</v>
      </c>
      <c r="O100">
        <v>36280</v>
      </c>
    </row>
    <row r="101" spans="1:15" x14ac:dyDescent="0.45">
      <c r="A101" t="s">
        <v>68</v>
      </c>
      <c r="B101" t="s">
        <v>69</v>
      </c>
      <c r="C101" t="s">
        <v>77</v>
      </c>
      <c r="D101" t="s">
        <v>71</v>
      </c>
      <c r="E101" t="s">
        <v>83</v>
      </c>
      <c r="F101" t="s">
        <v>79</v>
      </c>
      <c r="G101" t="s">
        <v>74</v>
      </c>
      <c r="H101">
        <v>33</v>
      </c>
      <c r="I101">
        <v>49595</v>
      </c>
      <c r="J101">
        <v>35</v>
      </c>
      <c r="K101">
        <v>17</v>
      </c>
      <c r="L101">
        <v>3</v>
      </c>
      <c r="M101">
        <v>4</v>
      </c>
      <c r="N101">
        <v>37</v>
      </c>
      <c r="O101">
        <v>43395</v>
      </c>
    </row>
    <row r="102" spans="1:15" x14ac:dyDescent="0.45">
      <c r="A102" t="s">
        <v>100</v>
      </c>
      <c r="B102" t="s">
        <v>85</v>
      </c>
      <c r="C102" t="s">
        <v>70</v>
      </c>
      <c r="D102" t="s">
        <v>71</v>
      </c>
      <c r="E102" t="s">
        <v>94</v>
      </c>
      <c r="F102" t="s">
        <v>73</v>
      </c>
      <c r="G102" t="s">
        <v>101</v>
      </c>
      <c r="H102">
        <v>23</v>
      </c>
      <c r="I102">
        <v>106021</v>
      </c>
      <c r="J102">
        <v>39</v>
      </c>
      <c r="K102">
        <v>11</v>
      </c>
      <c r="L102">
        <v>3</v>
      </c>
      <c r="M102">
        <v>2</v>
      </c>
      <c r="N102">
        <v>43</v>
      </c>
      <c r="O102">
        <v>40819</v>
      </c>
    </row>
    <row r="103" spans="1:15" x14ac:dyDescent="0.45">
      <c r="A103" t="s">
        <v>68</v>
      </c>
      <c r="B103" t="s">
        <v>69</v>
      </c>
      <c r="C103" t="s">
        <v>77</v>
      </c>
      <c r="D103" t="s">
        <v>91</v>
      </c>
      <c r="E103" t="s">
        <v>86</v>
      </c>
      <c r="F103" t="s">
        <v>79</v>
      </c>
      <c r="G103" t="s">
        <v>92</v>
      </c>
      <c r="H103">
        <v>28</v>
      </c>
      <c r="I103">
        <v>58308</v>
      </c>
      <c r="J103">
        <v>27</v>
      </c>
      <c r="K103">
        <v>3</v>
      </c>
      <c r="L103">
        <v>11</v>
      </c>
      <c r="M103">
        <v>2</v>
      </c>
      <c r="N103">
        <v>59</v>
      </c>
      <c r="O103">
        <v>37089</v>
      </c>
    </row>
    <row r="104" spans="1:15" x14ac:dyDescent="0.45">
      <c r="A104" t="s">
        <v>75</v>
      </c>
      <c r="B104" t="s">
        <v>85</v>
      </c>
      <c r="C104" t="s">
        <v>98</v>
      </c>
      <c r="D104" t="s">
        <v>82</v>
      </c>
      <c r="E104" t="s">
        <v>86</v>
      </c>
      <c r="F104" t="s">
        <v>87</v>
      </c>
      <c r="G104" t="s">
        <v>74</v>
      </c>
      <c r="H104">
        <v>37</v>
      </c>
      <c r="I104">
        <v>74789</v>
      </c>
      <c r="J104">
        <v>26</v>
      </c>
      <c r="K104">
        <v>15</v>
      </c>
      <c r="L104">
        <v>8</v>
      </c>
      <c r="M104">
        <v>5</v>
      </c>
      <c r="N104">
        <v>26</v>
      </c>
      <c r="O104">
        <v>36789</v>
      </c>
    </row>
    <row r="105" spans="1:15" x14ac:dyDescent="0.45">
      <c r="A105" t="s">
        <v>102</v>
      </c>
      <c r="B105" t="s">
        <v>85</v>
      </c>
      <c r="C105" t="s">
        <v>77</v>
      </c>
      <c r="D105" t="s">
        <v>71</v>
      </c>
      <c r="E105" t="s">
        <v>94</v>
      </c>
      <c r="F105" t="s">
        <v>73</v>
      </c>
      <c r="G105" t="s">
        <v>74</v>
      </c>
      <c r="H105">
        <v>24</v>
      </c>
      <c r="I105">
        <v>85690</v>
      </c>
      <c r="J105">
        <v>14</v>
      </c>
      <c r="K105">
        <v>11</v>
      </c>
      <c r="L105">
        <v>1</v>
      </c>
      <c r="M105">
        <v>4</v>
      </c>
      <c r="N105">
        <v>39</v>
      </c>
      <c r="O105">
        <v>42183</v>
      </c>
    </row>
    <row r="106" spans="1:15" x14ac:dyDescent="0.45">
      <c r="A106" t="s">
        <v>100</v>
      </c>
      <c r="B106" t="s">
        <v>76</v>
      </c>
      <c r="C106" t="s">
        <v>77</v>
      </c>
      <c r="D106" t="s">
        <v>82</v>
      </c>
      <c r="E106" t="s">
        <v>99</v>
      </c>
      <c r="F106" t="s">
        <v>87</v>
      </c>
      <c r="G106" t="s">
        <v>101</v>
      </c>
      <c r="H106">
        <v>24</v>
      </c>
      <c r="I106">
        <v>56086</v>
      </c>
      <c r="J106">
        <v>17</v>
      </c>
      <c r="K106">
        <v>16</v>
      </c>
      <c r="L106">
        <v>5</v>
      </c>
      <c r="M106">
        <v>7</v>
      </c>
      <c r="N106">
        <v>46</v>
      </c>
      <c r="O106">
        <v>41891</v>
      </c>
    </row>
    <row r="107" spans="1:15" x14ac:dyDescent="0.45">
      <c r="A107" t="s">
        <v>81</v>
      </c>
      <c r="B107" t="s">
        <v>69</v>
      </c>
      <c r="C107" t="s">
        <v>77</v>
      </c>
      <c r="D107" t="s">
        <v>91</v>
      </c>
      <c r="E107" t="s">
        <v>96</v>
      </c>
      <c r="F107" t="s">
        <v>87</v>
      </c>
      <c r="G107" t="s">
        <v>92</v>
      </c>
      <c r="H107">
        <v>48</v>
      </c>
      <c r="I107">
        <v>46859</v>
      </c>
      <c r="J107">
        <v>18</v>
      </c>
      <c r="K107">
        <v>9</v>
      </c>
      <c r="L107">
        <v>3</v>
      </c>
      <c r="M107">
        <v>5</v>
      </c>
      <c r="N107">
        <v>25</v>
      </c>
      <c r="O107">
        <v>38412</v>
      </c>
    </row>
    <row r="108" spans="1:15" x14ac:dyDescent="0.45">
      <c r="A108" t="s">
        <v>81</v>
      </c>
      <c r="B108" t="s">
        <v>85</v>
      </c>
      <c r="C108" t="s">
        <v>77</v>
      </c>
      <c r="D108" t="s">
        <v>91</v>
      </c>
      <c r="E108" t="s">
        <v>96</v>
      </c>
      <c r="F108" t="s">
        <v>87</v>
      </c>
      <c r="G108" t="s">
        <v>80</v>
      </c>
      <c r="H108">
        <v>64</v>
      </c>
      <c r="I108">
        <v>37684</v>
      </c>
      <c r="J108">
        <v>29</v>
      </c>
      <c r="K108">
        <v>1</v>
      </c>
      <c r="L108">
        <v>2</v>
      </c>
      <c r="M108">
        <v>6</v>
      </c>
      <c r="N108">
        <v>46</v>
      </c>
      <c r="O108">
        <v>37569</v>
      </c>
    </row>
    <row r="109" spans="1:15" x14ac:dyDescent="0.45">
      <c r="A109" t="s">
        <v>95</v>
      </c>
      <c r="B109" t="s">
        <v>85</v>
      </c>
      <c r="C109" t="s">
        <v>70</v>
      </c>
      <c r="D109" t="s">
        <v>93</v>
      </c>
      <c r="E109" t="s">
        <v>99</v>
      </c>
      <c r="F109" t="s">
        <v>79</v>
      </c>
      <c r="G109" t="s">
        <v>92</v>
      </c>
      <c r="H109">
        <v>61</v>
      </c>
      <c r="I109">
        <v>31207</v>
      </c>
      <c r="J109">
        <v>20</v>
      </c>
      <c r="K109">
        <v>16</v>
      </c>
      <c r="L109">
        <v>8</v>
      </c>
      <c r="M109">
        <v>4</v>
      </c>
      <c r="N109">
        <v>28</v>
      </c>
      <c r="O109">
        <v>43583</v>
      </c>
    </row>
    <row r="110" spans="1:15" x14ac:dyDescent="0.45">
      <c r="A110" t="s">
        <v>68</v>
      </c>
      <c r="B110" t="s">
        <v>69</v>
      </c>
      <c r="C110" t="s">
        <v>98</v>
      </c>
      <c r="D110" t="s">
        <v>71</v>
      </c>
      <c r="E110" t="s">
        <v>86</v>
      </c>
      <c r="F110" t="s">
        <v>87</v>
      </c>
      <c r="G110" t="s">
        <v>97</v>
      </c>
      <c r="H110">
        <v>59</v>
      </c>
      <c r="I110">
        <v>76099</v>
      </c>
      <c r="J110">
        <v>27</v>
      </c>
      <c r="K110">
        <v>9</v>
      </c>
      <c r="L110">
        <v>3</v>
      </c>
      <c r="M110">
        <v>2</v>
      </c>
      <c r="N110">
        <v>50</v>
      </c>
      <c r="O110">
        <v>43354</v>
      </c>
    </row>
    <row r="111" spans="1:15" x14ac:dyDescent="0.45">
      <c r="A111" t="s">
        <v>81</v>
      </c>
      <c r="B111" t="s">
        <v>76</v>
      </c>
      <c r="C111" t="s">
        <v>70</v>
      </c>
      <c r="D111" t="s">
        <v>82</v>
      </c>
      <c r="E111" t="s">
        <v>86</v>
      </c>
      <c r="F111" t="s">
        <v>87</v>
      </c>
      <c r="G111" t="s">
        <v>89</v>
      </c>
      <c r="H111">
        <v>54</v>
      </c>
      <c r="I111">
        <v>97496</v>
      </c>
      <c r="J111">
        <v>18</v>
      </c>
      <c r="K111">
        <v>19</v>
      </c>
      <c r="L111">
        <v>7</v>
      </c>
      <c r="M111">
        <v>9</v>
      </c>
      <c r="N111">
        <v>40</v>
      </c>
      <c r="O111">
        <v>37063</v>
      </c>
    </row>
    <row r="112" spans="1:15" x14ac:dyDescent="0.45">
      <c r="A112" t="s">
        <v>95</v>
      </c>
      <c r="B112" t="s">
        <v>76</v>
      </c>
      <c r="C112" t="s">
        <v>70</v>
      </c>
      <c r="D112" t="s">
        <v>93</v>
      </c>
      <c r="E112" t="s">
        <v>86</v>
      </c>
      <c r="F112" t="s">
        <v>87</v>
      </c>
      <c r="G112" t="s">
        <v>84</v>
      </c>
      <c r="H112">
        <v>49</v>
      </c>
      <c r="I112">
        <v>96093</v>
      </c>
      <c r="J112">
        <v>4</v>
      </c>
      <c r="K112">
        <v>12</v>
      </c>
      <c r="L112">
        <v>12</v>
      </c>
      <c r="M112">
        <v>7</v>
      </c>
      <c r="N112">
        <v>45</v>
      </c>
      <c r="O112">
        <v>36755</v>
      </c>
    </row>
    <row r="113" spans="1:15" x14ac:dyDescent="0.45">
      <c r="A113" t="s">
        <v>102</v>
      </c>
      <c r="B113" t="s">
        <v>85</v>
      </c>
      <c r="C113" t="s">
        <v>77</v>
      </c>
      <c r="D113" t="s">
        <v>71</v>
      </c>
      <c r="E113" t="s">
        <v>83</v>
      </c>
      <c r="F113" t="s">
        <v>73</v>
      </c>
      <c r="G113" t="s">
        <v>80</v>
      </c>
      <c r="H113">
        <v>22</v>
      </c>
      <c r="I113">
        <v>59689</v>
      </c>
      <c r="J113">
        <v>1</v>
      </c>
      <c r="K113">
        <v>19</v>
      </c>
      <c r="L113">
        <v>11</v>
      </c>
      <c r="M113">
        <v>4</v>
      </c>
      <c r="N113">
        <v>59</v>
      </c>
      <c r="O113">
        <v>41741</v>
      </c>
    </row>
    <row r="114" spans="1:15" x14ac:dyDescent="0.45">
      <c r="A114" t="s">
        <v>75</v>
      </c>
      <c r="B114" t="s">
        <v>69</v>
      </c>
      <c r="C114" t="s">
        <v>90</v>
      </c>
      <c r="D114" t="s">
        <v>93</v>
      </c>
      <c r="E114" t="s">
        <v>86</v>
      </c>
      <c r="F114" t="s">
        <v>73</v>
      </c>
      <c r="G114" t="s">
        <v>74</v>
      </c>
      <c r="H114">
        <v>29</v>
      </c>
      <c r="I114">
        <v>78651</v>
      </c>
      <c r="J114">
        <v>1</v>
      </c>
      <c r="K114">
        <v>9</v>
      </c>
      <c r="L114">
        <v>1</v>
      </c>
      <c r="M114">
        <v>3</v>
      </c>
      <c r="N114">
        <v>32</v>
      </c>
      <c r="O114">
        <v>40567</v>
      </c>
    </row>
    <row r="115" spans="1:15" x14ac:dyDescent="0.45">
      <c r="A115" t="s">
        <v>75</v>
      </c>
      <c r="B115" t="s">
        <v>76</v>
      </c>
      <c r="C115" t="s">
        <v>90</v>
      </c>
      <c r="D115" t="s">
        <v>91</v>
      </c>
      <c r="E115" t="s">
        <v>72</v>
      </c>
      <c r="F115" t="s">
        <v>79</v>
      </c>
      <c r="G115" t="s">
        <v>80</v>
      </c>
      <c r="H115">
        <v>58</v>
      </c>
      <c r="I115">
        <v>43893</v>
      </c>
      <c r="J115">
        <v>26</v>
      </c>
      <c r="K115">
        <v>7</v>
      </c>
      <c r="L115">
        <v>6</v>
      </c>
      <c r="M115">
        <v>3</v>
      </c>
      <c r="N115">
        <v>42</v>
      </c>
      <c r="O115">
        <v>41744</v>
      </c>
    </row>
    <row r="116" spans="1:15" x14ac:dyDescent="0.45">
      <c r="A116" t="s">
        <v>75</v>
      </c>
      <c r="B116" t="s">
        <v>69</v>
      </c>
      <c r="C116" t="s">
        <v>70</v>
      </c>
      <c r="D116" t="s">
        <v>71</v>
      </c>
      <c r="E116" t="s">
        <v>78</v>
      </c>
      <c r="F116" t="s">
        <v>79</v>
      </c>
      <c r="G116" t="s">
        <v>89</v>
      </c>
      <c r="H116">
        <v>53</v>
      </c>
      <c r="I116">
        <v>96418</v>
      </c>
      <c r="J116">
        <v>20</v>
      </c>
      <c r="K116">
        <v>14</v>
      </c>
      <c r="L116">
        <v>3</v>
      </c>
      <c r="M116">
        <v>9</v>
      </c>
      <c r="N116">
        <v>39</v>
      </c>
      <c r="O116">
        <v>45152</v>
      </c>
    </row>
    <row r="117" spans="1:15" x14ac:dyDescent="0.45">
      <c r="A117" t="s">
        <v>81</v>
      </c>
      <c r="B117" t="s">
        <v>69</v>
      </c>
      <c r="C117" t="s">
        <v>70</v>
      </c>
      <c r="D117" t="s">
        <v>93</v>
      </c>
      <c r="E117" t="s">
        <v>86</v>
      </c>
      <c r="F117" t="s">
        <v>73</v>
      </c>
      <c r="G117" t="s">
        <v>74</v>
      </c>
      <c r="H117">
        <v>64</v>
      </c>
      <c r="I117">
        <v>90011</v>
      </c>
      <c r="J117">
        <v>23</v>
      </c>
      <c r="K117">
        <v>19</v>
      </c>
      <c r="L117">
        <v>8</v>
      </c>
      <c r="M117">
        <v>5</v>
      </c>
      <c r="N117">
        <v>56</v>
      </c>
      <c r="O117">
        <v>42314</v>
      </c>
    </row>
    <row r="118" spans="1:15" x14ac:dyDescent="0.45">
      <c r="A118" t="s">
        <v>102</v>
      </c>
      <c r="B118" t="s">
        <v>85</v>
      </c>
      <c r="C118" t="s">
        <v>77</v>
      </c>
      <c r="D118" t="s">
        <v>93</v>
      </c>
      <c r="E118" t="s">
        <v>99</v>
      </c>
      <c r="F118" t="s">
        <v>79</v>
      </c>
      <c r="G118" t="s">
        <v>89</v>
      </c>
      <c r="H118">
        <v>58</v>
      </c>
      <c r="I118">
        <v>68635</v>
      </c>
      <c r="J118">
        <v>10</v>
      </c>
      <c r="K118">
        <v>19</v>
      </c>
      <c r="L118">
        <v>6</v>
      </c>
      <c r="M118">
        <v>3</v>
      </c>
      <c r="N118">
        <v>47</v>
      </c>
      <c r="O118">
        <v>38802</v>
      </c>
    </row>
    <row r="119" spans="1:15" x14ac:dyDescent="0.45">
      <c r="A119" t="s">
        <v>81</v>
      </c>
      <c r="B119" t="s">
        <v>76</v>
      </c>
      <c r="C119" t="s">
        <v>70</v>
      </c>
      <c r="D119" t="s">
        <v>82</v>
      </c>
      <c r="E119" t="s">
        <v>78</v>
      </c>
      <c r="F119" t="s">
        <v>73</v>
      </c>
      <c r="G119" t="s">
        <v>74</v>
      </c>
      <c r="H119">
        <v>25</v>
      </c>
      <c r="I119">
        <v>86115</v>
      </c>
      <c r="J119">
        <v>11</v>
      </c>
      <c r="K119">
        <v>2</v>
      </c>
      <c r="L119">
        <v>12</v>
      </c>
      <c r="M119">
        <v>5</v>
      </c>
      <c r="N119">
        <v>36</v>
      </c>
      <c r="O119">
        <v>36763</v>
      </c>
    </row>
    <row r="120" spans="1:15" x14ac:dyDescent="0.45">
      <c r="A120" t="s">
        <v>68</v>
      </c>
      <c r="B120" t="s">
        <v>85</v>
      </c>
      <c r="C120" t="s">
        <v>77</v>
      </c>
      <c r="D120" t="s">
        <v>93</v>
      </c>
      <c r="E120" t="s">
        <v>83</v>
      </c>
      <c r="F120" t="s">
        <v>87</v>
      </c>
      <c r="G120" t="s">
        <v>80</v>
      </c>
      <c r="H120">
        <v>51</v>
      </c>
      <c r="I120">
        <v>108405</v>
      </c>
      <c r="J120">
        <v>5</v>
      </c>
      <c r="K120">
        <v>9</v>
      </c>
      <c r="L120">
        <v>2</v>
      </c>
      <c r="M120">
        <v>2</v>
      </c>
      <c r="N120">
        <v>47</v>
      </c>
      <c r="O120">
        <v>42891</v>
      </c>
    </row>
    <row r="121" spans="1:15" x14ac:dyDescent="0.45">
      <c r="A121" t="s">
        <v>81</v>
      </c>
      <c r="B121" t="s">
        <v>76</v>
      </c>
      <c r="C121" t="s">
        <v>90</v>
      </c>
      <c r="D121" t="s">
        <v>71</v>
      </c>
      <c r="E121" t="s">
        <v>99</v>
      </c>
      <c r="F121" t="s">
        <v>87</v>
      </c>
      <c r="G121" t="s">
        <v>74</v>
      </c>
      <c r="H121">
        <v>27</v>
      </c>
      <c r="I121">
        <v>102702</v>
      </c>
      <c r="J121">
        <v>1</v>
      </c>
      <c r="K121">
        <v>13</v>
      </c>
      <c r="L121">
        <v>6</v>
      </c>
      <c r="M121">
        <v>4</v>
      </c>
      <c r="N121">
        <v>21</v>
      </c>
      <c r="O121">
        <v>40137</v>
      </c>
    </row>
    <row r="122" spans="1:15" x14ac:dyDescent="0.45">
      <c r="A122" t="s">
        <v>102</v>
      </c>
      <c r="B122" t="s">
        <v>76</v>
      </c>
      <c r="C122" t="s">
        <v>90</v>
      </c>
      <c r="D122" t="s">
        <v>71</v>
      </c>
      <c r="E122" t="s">
        <v>78</v>
      </c>
      <c r="F122" t="s">
        <v>79</v>
      </c>
      <c r="G122" t="s">
        <v>74</v>
      </c>
      <c r="H122">
        <v>40</v>
      </c>
      <c r="I122">
        <v>108518</v>
      </c>
      <c r="J122">
        <v>17</v>
      </c>
      <c r="K122">
        <v>15</v>
      </c>
      <c r="L122">
        <v>7</v>
      </c>
      <c r="M122">
        <v>2</v>
      </c>
      <c r="N122">
        <v>44</v>
      </c>
      <c r="O122">
        <v>36680</v>
      </c>
    </row>
    <row r="123" spans="1:15" x14ac:dyDescent="0.45">
      <c r="A123" t="s">
        <v>102</v>
      </c>
      <c r="B123" t="s">
        <v>76</v>
      </c>
      <c r="C123" t="s">
        <v>98</v>
      </c>
      <c r="D123" t="s">
        <v>82</v>
      </c>
      <c r="E123" t="s">
        <v>99</v>
      </c>
      <c r="F123" t="s">
        <v>73</v>
      </c>
      <c r="G123" t="s">
        <v>97</v>
      </c>
      <c r="H123">
        <v>53</v>
      </c>
      <c r="I123">
        <v>102805</v>
      </c>
      <c r="J123">
        <v>22</v>
      </c>
      <c r="K123">
        <v>3</v>
      </c>
      <c r="L123">
        <v>5</v>
      </c>
      <c r="M123">
        <v>2</v>
      </c>
      <c r="N123">
        <v>25</v>
      </c>
      <c r="O123">
        <v>37585</v>
      </c>
    </row>
    <row r="124" spans="1:15" x14ac:dyDescent="0.45">
      <c r="A124" t="s">
        <v>68</v>
      </c>
      <c r="B124" t="s">
        <v>76</v>
      </c>
      <c r="C124" t="s">
        <v>90</v>
      </c>
      <c r="D124" t="s">
        <v>71</v>
      </c>
      <c r="E124" t="s">
        <v>83</v>
      </c>
      <c r="F124" t="s">
        <v>73</v>
      </c>
      <c r="G124" t="s">
        <v>92</v>
      </c>
      <c r="H124">
        <v>30</v>
      </c>
      <c r="I124">
        <v>88954</v>
      </c>
      <c r="J124">
        <v>34</v>
      </c>
      <c r="K124">
        <v>11</v>
      </c>
      <c r="L124">
        <v>3</v>
      </c>
      <c r="M124">
        <v>8</v>
      </c>
      <c r="N124">
        <v>30</v>
      </c>
      <c r="O124">
        <v>43149</v>
      </c>
    </row>
    <row r="125" spans="1:15" x14ac:dyDescent="0.45">
      <c r="A125" t="s">
        <v>102</v>
      </c>
      <c r="B125" t="s">
        <v>76</v>
      </c>
      <c r="C125" t="s">
        <v>70</v>
      </c>
      <c r="D125" t="s">
        <v>91</v>
      </c>
      <c r="E125" t="s">
        <v>72</v>
      </c>
      <c r="F125" t="s">
        <v>79</v>
      </c>
      <c r="G125" t="s">
        <v>92</v>
      </c>
      <c r="H125">
        <v>33</v>
      </c>
      <c r="I125">
        <v>58064</v>
      </c>
      <c r="J125">
        <v>29</v>
      </c>
      <c r="K125">
        <v>14</v>
      </c>
      <c r="L125">
        <v>4</v>
      </c>
      <c r="M125">
        <v>1</v>
      </c>
      <c r="N125">
        <v>57</v>
      </c>
      <c r="O125">
        <v>43869</v>
      </c>
    </row>
    <row r="126" spans="1:15" x14ac:dyDescent="0.45">
      <c r="A126" t="s">
        <v>102</v>
      </c>
      <c r="B126" t="s">
        <v>69</v>
      </c>
      <c r="C126" t="s">
        <v>90</v>
      </c>
      <c r="D126" t="s">
        <v>71</v>
      </c>
      <c r="E126" t="s">
        <v>83</v>
      </c>
      <c r="F126" t="s">
        <v>73</v>
      </c>
      <c r="G126" t="s">
        <v>84</v>
      </c>
      <c r="H126">
        <v>32</v>
      </c>
      <c r="I126">
        <v>109063</v>
      </c>
      <c r="J126">
        <v>4</v>
      </c>
      <c r="K126">
        <v>8</v>
      </c>
      <c r="L126">
        <v>4</v>
      </c>
      <c r="M126">
        <v>7</v>
      </c>
      <c r="N126">
        <v>25</v>
      </c>
      <c r="O126">
        <v>40205</v>
      </c>
    </row>
    <row r="127" spans="1:15" x14ac:dyDescent="0.45">
      <c r="A127" t="s">
        <v>75</v>
      </c>
      <c r="B127" t="s">
        <v>85</v>
      </c>
      <c r="C127" t="s">
        <v>77</v>
      </c>
      <c r="D127" t="s">
        <v>71</v>
      </c>
      <c r="E127" t="s">
        <v>83</v>
      </c>
      <c r="F127" t="s">
        <v>87</v>
      </c>
      <c r="G127" t="s">
        <v>84</v>
      </c>
      <c r="H127">
        <v>37</v>
      </c>
      <c r="I127">
        <v>32454</v>
      </c>
      <c r="J127">
        <v>5</v>
      </c>
      <c r="K127">
        <v>18</v>
      </c>
      <c r="L127">
        <v>6</v>
      </c>
      <c r="M127">
        <v>5</v>
      </c>
      <c r="N127">
        <v>30</v>
      </c>
      <c r="O127">
        <v>38822</v>
      </c>
    </row>
    <row r="128" spans="1:15" x14ac:dyDescent="0.45">
      <c r="A128" t="s">
        <v>68</v>
      </c>
      <c r="B128" t="s">
        <v>69</v>
      </c>
      <c r="C128" t="s">
        <v>90</v>
      </c>
      <c r="D128" t="s">
        <v>93</v>
      </c>
      <c r="E128" t="s">
        <v>99</v>
      </c>
      <c r="F128" t="s">
        <v>79</v>
      </c>
      <c r="G128" t="s">
        <v>97</v>
      </c>
      <c r="H128">
        <v>22</v>
      </c>
      <c r="I128">
        <v>50878</v>
      </c>
      <c r="J128">
        <v>11</v>
      </c>
      <c r="K128">
        <v>19</v>
      </c>
      <c r="L128">
        <v>10</v>
      </c>
      <c r="M128">
        <v>8</v>
      </c>
      <c r="N128">
        <v>33</v>
      </c>
      <c r="O128">
        <v>45180</v>
      </c>
    </row>
    <row r="129" spans="1:15" x14ac:dyDescent="0.45">
      <c r="A129" t="s">
        <v>88</v>
      </c>
      <c r="B129" t="s">
        <v>76</v>
      </c>
      <c r="C129" t="s">
        <v>98</v>
      </c>
      <c r="D129" t="s">
        <v>93</v>
      </c>
      <c r="E129" t="s">
        <v>94</v>
      </c>
      <c r="F129" t="s">
        <v>79</v>
      </c>
      <c r="G129" t="s">
        <v>84</v>
      </c>
      <c r="H129">
        <v>42</v>
      </c>
      <c r="I129">
        <v>81098</v>
      </c>
      <c r="J129">
        <v>21</v>
      </c>
      <c r="K129">
        <v>16</v>
      </c>
      <c r="L129">
        <v>1</v>
      </c>
      <c r="M129">
        <v>1</v>
      </c>
      <c r="N129">
        <v>21</v>
      </c>
      <c r="O129">
        <v>40916</v>
      </c>
    </row>
    <row r="130" spans="1:15" x14ac:dyDescent="0.45">
      <c r="A130" t="s">
        <v>88</v>
      </c>
      <c r="B130" t="s">
        <v>85</v>
      </c>
      <c r="C130" t="s">
        <v>90</v>
      </c>
      <c r="D130" t="s">
        <v>71</v>
      </c>
      <c r="E130" t="s">
        <v>96</v>
      </c>
      <c r="F130" t="s">
        <v>73</v>
      </c>
      <c r="G130" t="s">
        <v>89</v>
      </c>
      <c r="H130">
        <v>51</v>
      </c>
      <c r="I130">
        <v>92154</v>
      </c>
      <c r="J130">
        <v>35</v>
      </c>
      <c r="K130">
        <v>2</v>
      </c>
      <c r="L130">
        <v>11</v>
      </c>
      <c r="M130">
        <v>7</v>
      </c>
      <c r="N130">
        <v>59</v>
      </c>
      <c r="O130">
        <v>40734</v>
      </c>
    </row>
    <row r="131" spans="1:15" x14ac:dyDescent="0.45">
      <c r="A131" t="s">
        <v>102</v>
      </c>
      <c r="B131" t="s">
        <v>76</v>
      </c>
      <c r="C131" t="s">
        <v>77</v>
      </c>
      <c r="D131" t="s">
        <v>82</v>
      </c>
      <c r="E131" t="s">
        <v>86</v>
      </c>
      <c r="F131" t="s">
        <v>79</v>
      </c>
      <c r="G131" t="s">
        <v>80</v>
      </c>
      <c r="H131">
        <v>34</v>
      </c>
      <c r="I131">
        <v>42991</v>
      </c>
      <c r="J131">
        <v>12</v>
      </c>
      <c r="K131">
        <v>8</v>
      </c>
      <c r="L131">
        <v>4</v>
      </c>
      <c r="M131">
        <v>5</v>
      </c>
      <c r="N131">
        <v>22</v>
      </c>
      <c r="O131">
        <v>36314</v>
      </c>
    </row>
    <row r="132" spans="1:15" x14ac:dyDescent="0.45">
      <c r="A132" t="s">
        <v>88</v>
      </c>
      <c r="B132" t="s">
        <v>85</v>
      </c>
      <c r="C132" t="s">
        <v>77</v>
      </c>
      <c r="D132" t="s">
        <v>93</v>
      </c>
      <c r="E132" t="s">
        <v>86</v>
      </c>
      <c r="F132" t="s">
        <v>73</v>
      </c>
      <c r="G132" t="s">
        <v>101</v>
      </c>
      <c r="H132">
        <v>55</v>
      </c>
      <c r="I132">
        <v>98344</v>
      </c>
      <c r="J132">
        <v>26</v>
      </c>
      <c r="K132">
        <v>6</v>
      </c>
      <c r="L132">
        <v>10</v>
      </c>
      <c r="M132">
        <v>4</v>
      </c>
      <c r="N132">
        <v>54</v>
      </c>
      <c r="O132">
        <v>42360</v>
      </c>
    </row>
    <row r="133" spans="1:15" x14ac:dyDescent="0.45">
      <c r="A133" t="s">
        <v>88</v>
      </c>
      <c r="B133" t="s">
        <v>69</v>
      </c>
      <c r="C133" t="s">
        <v>70</v>
      </c>
      <c r="D133" t="s">
        <v>82</v>
      </c>
      <c r="E133" t="s">
        <v>72</v>
      </c>
      <c r="F133" t="s">
        <v>73</v>
      </c>
      <c r="G133" t="s">
        <v>89</v>
      </c>
      <c r="H133">
        <v>25</v>
      </c>
      <c r="I133">
        <v>66593</v>
      </c>
      <c r="J133">
        <v>19</v>
      </c>
      <c r="K133">
        <v>12</v>
      </c>
      <c r="L133">
        <v>13</v>
      </c>
      <c r="M133">
        <v>7</v>
      </c>
      <c r="N133">
        <v>52</v>
      </c>
      <c r="O133">
        <v>41630</v>
      </c>
    </row>
    <row r="134" spans="1:15" x14ac:dyDescent="0.45">
      <c r="A134" t="s">
        <v>102</v>
      </c>
      <c r="B134" t="s">
        <v>85</v>
      </c>
      <c r="C134" t="s">
        <v>90</v>
      </c>
      <c r="D134" t="s">
        <v>71</v>
      </c>
      <c r="E134" t="s">
        <v>72</v>
      </c>
      <c r="F134" t="s">
        <v>73</v>
      </c>
      <c r="G134" t="s">
        <v>101</v>
      </c>
      <c r="H134">
        <v>49</v>
      </c>
      <c r="I134">
        <v>66304</v>
      </c>
      <c r="J134">
        <v>7</v>
      </c>
      <c r="K134">
        <v>15</v>
      </c>
      <c r="L134">
        <v>4</v>
      </c>
      <c r="M134">
        <v>2</v>
      </c>
      <c r="N134">
        <v>43</v>
      </c>
      <c r="O134">
        <v>42197</v>
      </c>
    </row>
    <row r="135" spans="1:15" x14ac:dyDescent="0.45">
      <c r="A135" t="s">
        <v>88</v>
      </c>
      <c r="B135" t="s">
        <v>85</v>
      </c>
      <c r="C135" t="s">
        <v>77</v>
      </c>
      <c r="D135" t="s">
        <v>71</v>
      </c>
      <c r="E135" t="s">
        <v>86</v>
      </c>
      <c r="F135" t="s">
        <v>73</v>
      </c>
      <c r="G135" t="s">
        <v>101</v>
      </c>
      <c r="H135">
        <v>59</v>
      </c>
      <c r="I135">
        <v>60386</v>
      </c>
      <c r="J135">
        <v>7</v>
      </c>
      <c r="K135">
        <v>8</v>
      </c>
      <c r="L135">
        <v>10</v>
      </c>
      <c r="M135">
        <v>1</v>
      </c>
      <c r="N135">
        <v>38</v>
      </c>
      <c r="O135">
        <v>39130</v>
      </c>
    </row>
    <row r="136" spans="1:15" x14ac:dyDescent="0.45">
      <c r="A136" t="s">
        <v>81</v>
      </c>
      <c r="B136" t="s">
        <v>85</v>
      </c>
      <c r="C136" t="s">
        <v>98</v>
      </c>
      <c r="D136" t="s">
        <v>91</v>
      </c>
      <c r="E136" t="s">
        <v>96</v>
      </c>
      <c r="F136" t="s">
        <v>73</v>
      </c>
      <c r="G136" t="s">
        <v>97</v>
      </c>
      <c r="H136">
        <v>52</v>
      </c>
      <c r="I136">
        <v>85220</v>
      </c>
      <c r="J136">
        <v>26</v>
      </c>
      <c r="K136">
        <v>4</v>
      </c>
      <c r="L136">
        <v>1</v>
      </c>
      <c r="M136">
        <v>1</v>
      </c>
      <c r="N136">
        <v>37</v>
      </c>
      <c r="O136">
        <v>41852</v>
      </c>
    </row>
    <row r="137" spans="1:15" x14ac:dyDescent="0.45">
      <c r="A137" t="s">
        <v>95</v>
      </c>
      <c r="B137" t="s">
        <v>85</v>
      </c>
      <c r="C137" t="s">
        <v>70</v>
      </c>
      <c r="D137" t="s">
        <v>93</v>
      </c>
      <c r="E137" t="s">
        <v>86</v>
      </c>
      <c r="F137" t="s">
        <v>79</v>
      </c>
      <c r="G137" t="s">
        <v>89</v>
      </c>
      <c r="H137">
        <v>48</v>
      </c>
      <c r="I137">
        <v>99338</v>
      </c>
      <c r="J137">
        <v>5</v>
      </c>
      <c r="K137">
        <v>15</v>
      </c>
      <c r="L137">
        <v>9</v>
      </c>
      <c r="M137">
        <v>1</v>
      </c>
      <c r="N137">
        <v>43</v>
      </c>
      <c r="O137">
        <v>35417</v>
      </c>
    </row>
    <row r="138" spans="1:15" x14ac:dyDescent="0.45">
      <c r="A138" t="s">
        <v>68</v>
      </c>
      <c r="B138" t="s">
        <v>85</v>
      </c>
      <c r="C138" t="s">
        <v>98</v>
      </c>
      <c r="D138" t="s">
        <v>71</v>
      </c>
      <c r="E138" t="s">
        <v>94</v>
      </c>
      <c r="F138" t="s">
        <v>87</v>
      </c>
      <c r="G138" t="s">
        <v>97</v>
      </c>
      <c r="H138">
        <v>26</v>
      </c>
      <c r="I138">
        <v>51083</v>
      </c>
      <c r="J138">
        <v>21</v>
      </c>
      <c r="K138">
        <v>17</v>
      </c>
      <c r="L138">
        <v>4</v>
      </c>
      <c r="M138">
        <v>5</v>
      </c>
      <c r="N138">
        <v>54</v>
      </c>
      <c r="O138">
        <v>39626</v>
      </c>
    </row>
    <row r="139" spans="1:15" x14ac:dyDescent="0.45">
      <c r="A139" t="s">
        <v>95</v>
      </c>
      <c r="B139" t="s">
        <v>76</v>
      </c>
      <c r="C139" t="s">
        <v>90</v>
      </c>
      <c r="D139" t="s">
        <v>91</v>
      </c>
      <c r="E139" t="s">
        <v>96</v>
      </c>
      <c r="F139" t="s">
        <v>87</v>
      </c>
      <c r="G139" t="s">
        <v>74</v>
      </c>
      <c r="H139">
        <v>46</v>
      </c>
      <c r="I139">
        <v>48354</v>
      </c>
      <c r="J139">
        <v>14</v>
      </c>
      <c r="K139">
        <v>13</v>
      </c>
      <c r="L139">
        <v>7</v>
      </c>
      <c r="M139">
        <v>7</v>
      </c>
      <c r="N139">
        <v>20</v>
      </c>
      <c r="O139">
        <v>44600</v>
      </c>
    </row>
    <row r="140" spans="1:15" x14ac:dyDescent="0.45">
      <c r="A140" t="s">
        <v>102</v>
      </c>
      <c r="B140" t="s">
        <v>85</v>
      </c>
      <c r="C140" t="s">
        <v>90</v>
      </c>
      <c r="D140" t="s">
        <v>93</v>
      </c>
      <c r="E140" t="s">
        <v>72</v>
      </c>
      <c r="F140" t="s">
        <v>79</v>
      </c>
      <c r="G140" t="s">
        <v>101</v>
      </c>
      <c r="H140">
        <v>24</v>
      </c>
      <c r="I140">
        <v>52190</v>
      </c>
      <c r="J140">
        <v>4</v>
      </c>
      <c r="K140">
        <v>18</v>
      </c>
      <c r="L140">
        <v>12</v>
      </c>
      <c r="M140">
        <v>2</v>
      </c>
      <c r="N140">
        <v>55</v>
      </c>
      <c r="O140">
        <v>40948</v>
      </c>
    </row>
    <row r="141" spans="1:15" x14ac:dyDescent="0.45">
      <c r="A141" t="s">
        <v>75</v>
      </c>
      <c r="B141" t="s">
        <v>85</v>
      </c>
      <c r="C141" t="s">
        <v>90</v>
      </c>
      <c r="D141" t="s">
        <v>71</v>
      </c>
      <c r="E141" t="s">
        <v>78</v>
      </c>
      <c r="F141" t="s">
        <v>79</v>
      </c>
      <c r="G141" t="s">
        <v>80</v>
      </c>
      <c r="H141">
        <v>54</v>
      </c>
      <c r="I141">
        <v>36142</v>
      </c>
      <c r="J141">
        <v>23</v>
      </c>
      <c r="K141">
        <v>2</v>
      </c>
      <c r="L141">
        <v>14</v>
      </c>
      <c r="M141">
        <v>8</v>
      </c>
      <c r="N141">
        <v>44</v>
      </c>
      <c r="O141">
        <v>35547</v>
      </c>
    </row>
    <row r="142" spans="1:15" x14ac:dyDescent="0.45">
      <c r="A142" t="s">
        <v>68</v>
      </c>
      <c r="B142" t="s">
        <v>69</v>
      </c>
      <c r="C142" t="s">
        <v>70</v>
      </c>
      <c r="D142" t="s">
        <v>71</v>
      </c>
      <c r="E142" t="s">
        <v>99</v>
      </c>
      <c r="F142" t="s">
        <v>87</v>
      </c>
      <c r="G142" t="s">
        <v>84</v>
      </c>
      <c r="H142">
        <v>25</v>
      </c>
      <c r="I142">
        <v>58398</v>
      </c>
      <c r="J142">
        <v>20</v>
      </c>
      <c r="K142">
        <v>13</v>
      </c>
      <c r="L142">
        <v>3</v>
      </c>
      <c r="M142">
        <v>4</v>
      </c>
      <c r="N142">
        <v>53</v>
      </c>
      <c r="O142">
        <v>44226</v>
      </c>
    </row>
    <row r="143" spans="1:15" x14ac:dyDescent="0.45">
      <c r="A143" t="s">
        <v>102</v>
      </c>
      <c r="B143" t="s">
        <v>85</v>
      </c>
      <c r="C143" t="s">
        <v>77</v>
      </c>
      <c r="D143" t="s">
        <v>93</v>
      </c>
      <c r="E143" t="s">
        <v>94</v>
      </c>
      <c r="F143" t="s">
        <v>87</v>
      </c>
      <c r="G143" t="s">
        <v>80</v>
      </c>
      <c r="H143">
        <v>46</v>
      </c>
      <c r="I143">
        <v>81971</v>
      </c>
      <c r="J143">
        <v>15</v>
      </c>
      <c r="K143">
        <v>13</v>
      </c>
      <c r="L143">
        <v>10</v>
      </c>
      <c r="M143">
        <v>3</v>
      </c>
      <c r="N143">
        <v>44</v>
      </c>
      <c r="O143">
        <v>34903</v>
      </c>
    </row>
    <row r="144" spans="1:15" x14ac:dyDescent="0.45">
      <c r="A144" t="s">
        <v>75</v>
      </c>
      <c r="B144" t="s">
        <v>69</v>
      </c>
      <c r="C144" t="s">
        <v>70</v>
      </c>
      <c r="D144" t="s">
        <v>93</v>
      </c>
      <c r="E144" t="s">
        <v>94</v>
      </c>
      <c r="F144" t="s">
        <v>87</v>
      </c>
      <c r="G144" t="s">
        <v>84</v>
      </c>
      <c r="H144">
        <v>41</v>
      </c>
      <c r="I144">
        <v>71862</v>
      </c>
      <c r="J144">
        <v>29</v>
      </c>
      <c r="K144">
        <v>15</v>
      </c>
      <c r="L144">
        <v>12</v>
      </c>
      <c r="M144">
        <v>8</v>
      </c>
      <c r="N144">
        <v>35</v>
      </c>
      <c r="O144">
        <v>40836</v>
      </c>
    </row>
    <row r="145" spans="1:15" x14ac:dyDescent="0.45">
      <c r="A145" t="s">
        <v>95</v>
      </c>
      <c r="B145" t="s">
        <v>76</v>
      </c>
      <c r="C145" t="s">
        <v>98</v>
      </c>
      <c r="D145" t="s">
        <v>93</v>
      </c>
      <c r="E145" t="s">
        <v>72</v>
      </c>
      <c r="F145" t="s">
        <v>87</v>
      </c>
      <c r="G145" t="s">
        <v>101</v>
      </c>
      <c r="H145">
        <v>55</v>
      </c>
      <c r="I145">
        <v>83410</v>
      </c>
      <c r="J145">
        <v>8</v>
      </c>
      <c r="K145">
        <v>10</v>
      </c>
      <c r="L145">
        <v>3</v>
      </c>
      <c r="M145">
        <v>2</v>
      </c>
      <c r="N145">
        <v>53</v>
      </c>
      <c r="O145">
        <v>39246</v>
      </c>
    </row>
    <row r="146" spans="1:15" x14ac:dyDescent="0.45">
      <c r="A146" t="s">
        <v>102</v>
      </c>
      <c r="B146" t="s">
        <v>85</v>
      </c>
      <c r="C146" t="s">
        <v>70</v>
      </c>
      <c r="D146" t="s">
        <v>71</v>
      </c>
      <c r="E146" t="s">
        <v>72</v>
      </c>
      <c r="F146" t="s">
        <v>87</v>
      </c>
      <c r="G146" t="s">
        <v>101</v>
      </c>
      <c r="H146">
        <v>47</v>
      </c>
      <c r="I146">
        <v>49503</v>
      </c>
      <c r="J146">
        <v>19</v>
      </c>
      <c r="K146">
        <v>3</v>
      </c>
      <c r="L146">
        <v>14</v>
      </c>
      <c r="M146">
        <v>3</v>
      </c>
      <c r="N146">
        <v>48</v>
      </c>
      <c r="O146">
        <v>42433</v>
      </c>
    </row>
    <row r="147" spans="1:15" x14ac:dyDescent="0.45">
      <c r="A147" t="s">
        <v>68</v>
      </c>
      <c r="B147" t="s">
        <v>69</v>
      </c>
      <c r="C147" t="s">
        <v>98</v>
      </c>
      <c r="D147" t="s">
        <v>71</v>
      </c>
      <c r="E147" t="s">
        <v>83</v>
      </c>
      <c r="F147" t="s">
        <v>73</v>
      </c>
      <c r="G147" t="s">
        <v>101</v>
      </c>
      <c r="H147">
        <v>26</v>
      </c>
      <c r="I147">
        <v>78456</v>
      </c>
      <c r="J147">
        <v>39</v>
      </c>
      <c r="K147">
        <v>19</v>
      </c>
      <c r="L147">
        <v>8</v>
      </c>
      <c r="M147">
        <v>3</v>
      </c>
      <c r="N147">
        <v>38</v>
      </c>
      <c r="O147">
        <v>41393</v>
      </c>
    </row>
    <row r="148" spans="1:15" x14ac:dyDescent="0.45">
      <c r="A148" t="s">
        <v>68</v>
      </c>
      <c r="B148" t="s">
        <v>69</v>
      </c>
      <c r="C148" t="s">
        <v>70</v>
      </c>
      <c r="D148" t="s">
        <v>91</v>
      </c>
      <c r="E148" t="s">
        <v>94</v>
      </c>
      <c r="F148" t="s">
        <v>79</v>
      </c>
      <c r="G148" t="s">
        <v>97</v>
      </c>
      <c r="H148">
        <v>56</v>
      </c>
      <c r="I148">
        <v>112035</v>
      </c>
      <c r="J148">
        <v>28</v>
      </c>
      <c r="K148">
        <v>3</v>
      </c>
      <c r="L148">
        <v>8</v>
      </c>
      <c r="M148">
        <v>1</v>
      </c>
      <c r="N148">
        <v>42</v>
      </c>
      <c r="O148">
        <v>35115</v>
      </c>
    </row>
    <row r="149" spans="1:15" x14ac:dyDescent="0.45">
      <c r="A149" t="s">
        <v>100</v>
      </c>
      <c r="B149" t="s">
        <v>76</v>
      </c>
      <c r="C149" t="s">
        <v>77</v>
      </c>
      <c r="D149" t="s">
        <v>82</v>
      </c>
      <c r="E149" t="s">
        <v>83</v>
      </c>
      <c r="F149" t="s">
        <v>73</v>
      </c>
      <c r="G149" t="s">
        <v>89</v>
      </c>
      <c r="H149">
        <v>49</v>
      </c>
      <c r="I149">
        <v>38016</v>
      </c>
      <c r="J149">
        <v>27</v>
      </c>
      <c r="K149">
        <v>14</v>
      </c>
      <c r="L149">
        <v>11</v>
      </c>
      <c r="M149">
        <v>6</v>
      </c>
      <c r="N149">
        <v>38</v>
      </c>
      <c r="O149">
        <v>40335</v>
      </c>
    </row>
    <row r="150" spans="1:15" x14ac:dyDescent="0.45">
      <c r="A150" t="s">
        <v>81</v>
      </c>
      <c r="B150" t="s">
        <v>85</v>
      </c>
      <c r="C150" t="s">
        <v>98</v>
      </c>
      <c r="D150" t="s">
        <v>93</v>
      </c>
      <c r="E150" t="s">
        <v>83</v>
      </c>
      <c r="F150" t="s">
        <v>87</v>
      </c>
      <c r="G150" t="s">
        <v>84</v>
      </c>
      <c r="H150">
        <v>50</v>
      </c>
      <c r="I150">
        <v>32384</v>
      </c>
      <c r="J150">
        <v>4</v>
      </c>
      <c r="K150">
        <v>8</v>
      </c>
      <c r="L150">
        <v>12</v>
      </c>
      <c r="M150">
        <v>2</v>
      </c>
      <c r="N150">
        <v>44</v>
      </c>
      <c r="O150">
        <v>44588</v>
      </c>
    </row>
    <row r="151" spans="1:15" x14ac:dyDescent="0.45">
      <c r="A151" t="s">
        <v>88</v>
      </c>
      <c r="B151" t="s">
        <v>85</v>
      </c>
      <c r="C151" t="s">
        <v>90</v>
      </c>
      <c r="D151" t="s">
        <v>71</v>
      </c>
      <c r="E151" t="s">
        <v>99</v>
      </c>
      <c r="F151" t="s">
        <v>87</v>
      </c>
      <c r="G151" t="s">
        <v>89</v>
      </c>
      <c r="H151">
        <v>30</v>
      </c>
      <c r="I151">
        <v>92320</v>
      </c>
      <c r="J151">
        <v>15</v>
      </c>
      <c r="K151">
        <v>4</v>
      </c>
      <c r="L151">
        <v>1</v>
      </c>
      <c r="M151">
        <v>1</v>
      </c>
      <c r="N151">
        <v>35</v>
      </c>
      <c r="O151">
        <v>36735</v>
      </c>
    </row>
    <row r="152" spans="1:15" x14ac:dyDescent="0.45">
      <c r="A152" t="s">
        <v>75</v>
      </c>
      <c r="B152" t="s">
        <v>69</v>
      </c>
      <c r="C152" t="s">
        <v>90</v>
      </c>
      <c r="D152" t="s">
        <v>71</v>
      </c>
      <c r="E152" t="s">
        <v>83</v>
      </c>
      <c r="F152" t="s">
        <v>87</v>
      </c>
      <c r="G152" t="s">
        <v>97</v>
      </c>
      <c r="H152">
        <v>59</v>
      </c>
      <c r="I152">
        <v>45072</v>
      </c>
      <c r="J152">
        <v>35</v>
      </c>
      <c r="K152">
        <v>11</v>
      </c>
      <c r="L152">
        <v>10</v>
      </c>
      <c r="M152">
        <v>2</v>
      </c>
      <c r="N152">
        <v>28</v>
      </c>
      <c r="O152">
        <v>39435</v>
      </c>
    </row>
    <row r="153" spans="1:15" x14ac:dyDescent="0.45">
      <c r="A153" t="s">
        <v>100</v>
      </c>
      <c r="B153" t="s">
        <v>85</v>
      </c>
      <c r="C153" t="s">
        <v>70</v>
      </c>
      <c r="D153" t="s">
        <v>93</v>
      </c>
      <c r="E153" t="s">
        <v>96</v>
      </c>
      <c r="F153" t="s">
        <v>73</v>
      </c>
      <c r="G153" t="s">
        <v>97</v>
      </c>
      <c r="H153">
        <v>27</v>
      </c>
      <c r="I153">
        <v>110018</v>
      </c>
      <c r="J153">
        <v>37</v>
      </c>
      <c r="K153">
        <v>11</v>
      </c>
      <c r="L153">
        <v>2</v>
      </c>
      <c r="M153">
        <v>6</v>
      </c>
      <c r="N153">
        <v>20</v>
      </c>
      <c r="O153">
        <v>40530</v>
      </c>
    </row>
    <row r="154" spans="1:15" x14ac:dyDescent="0.45">
      <c r="A154" t="s">
        <v>88</v>
      </c>
      <c r="B154" t="s">
        <v>69</v>
      </c>
      <c r="C154" t="s">
        <v>90</v>
      </c>
      <c r="D154" t="s">
        <v>82</v>
      </c>
      <c r="E154" t="s">
        <v>86</v>
      </c>
      <c r="F154" t="s">
        <v>73</v>
      </c>
      <c r="G154" t="s">
        <v>92</v>
      </c>
      <c r="H154">
        <v>40</v>
      </c>
      <c r="I154">
        <v>70510</v>
      </c>
      <c r="J154">
        <v>1</v>
      </c>
      <c r="K154">
        <v>11</v>
      </c>
      <c r="L154">
        <v>8</v>
      </c>
      <c r="M154">
        <v>4</v>
      </c>
      <c r="N154">
        <v>38</v>
      </c>
      <c r="O154">
        <v>38666</v>
      </c>
    </row>
    <row r="155" spans="1:15" x14ac:dyDescent="0.45">
      <c r="A155" t="s">
        <v>88</v>
      </c>
      <c r="B155" t="s">
        <v>85</v>
      </c>
      <c r="C155" t="s">
        <v>98</v>
      </c>
      <c r="D155" t="s">
        <v>93</v>
      </c>
      <c r="E155" t="s">
        <v>78</v>
      </c>
      <c r="F155" t="s">
        <v>87</v>
      </c>
      <c r="G155" t="s">
        <v>80</v>
      </c>
      <c r="H155">
        <v>32</v>
      </c>
      <c r="I155">
        <v>78933</v>
      </c>
      <c r="J155">
        <v>3</v>
      </c>
      <c r="K155">
        <v>2</v>
      </c>
      <c r="L155">
        <v>1</v>
      </c>
      <c r="M155">
        <v>6</v>
      </c>
      <c r="N155">
        <v>52</v>
      </c>
      <c r="O155">
        <v>43384</v>
      </c>
    </row>
    <row r="156" spans="1:15" x14ac:dyDescent="0.45">
      <c r="A156" t="s">
        <v>102</v>
      </c>
      <c r="B156" t="s">
        <v>69</v>
      </c>
      <c r="C156" t="s">
        <v>90</v>
      </c>
      <c r="D156" t="s">
        <v>82</v>
      </c>
      <c r="E156" t="s">
        <v>72</v>
      </c>
      <c r="F156" t="s">
        <v>73</v>
      </c>
      <c r="G156" t="s">
        <v>80</v>
      </c>
      <c r="H156">
        <v>23</v>
      </c>
      <c r="I156">
        <v>51826</v>
      </c>
      <c r="J156">
        <v>24</v>
      </c>
      <c r="K156">
        <v>17</v>
      </c>
      <c r="L156">
        <v>12</v>
      </c>
      <c r="M156">
        <v>9</v>
      </c>
      <c r="N156">
        <v>53</v>
      </c>
      <c r="O156">
        <v>42258</v>
      </c>
    </row>
    <row r="157" spans="1:15" x14ac:dyDescent="0.45">
      <c r="A157" t="s">
        <v>88</v>
      </c>
      <c r="B157" t="s">
        <v>85</v>
      </c>
      <c r="C157" t="s">
        <v>77</v>
      </c>
      <c r="D157" t="s">
        <v>71</v>
      </c>
      <c r="E157" t="s">
        <v>96</v>
      </c>
      <c r="F157" t="s">
        <v>73</v>
      </c>
      <c r="G157" t="s">
        <v>74</v>
      </c>
      <c r="H157">
        <v>30</v>
      </c>
      <c r="I157">
        <v>98026</v>
      </c>
      <c r="J157">
        <v>27</v>
      </c>
      <c r="K157">
        <v>9</v>
      </c>
      <c r="L157">
        <v>8</v>
      </c>
      <c r="M157">
        <v>8</v>
      </c>
      <c r="N157">
        <v>35</v>
      </c>
      <c r="O157">
        <v>43518</v>
      </c>
    </row>
    <row r="158" spans="1:15" x14ac:dyDescent="0.45">
      <c r="A158" t="s">
        <v>81</v>
      </c>
      <c r="B158" t="s">
        <v>76</v>
      </c>
      <c r="C158" t="s">
        <v>77</v>
      </c>
      <c r="D158" t="s">
        <v>82</v>
      </c>
      <c r="E158" t="s">
        <v>78</v>
      </c>
      <c r="F158" t="s">
        <v>87</v>
      </c>
      <c r="G158" t="s">
        <v>97</v>
      </c>
      <c r="H158">
        <v>42</v>
      </c>
      <c r="I158">
        <v>55518</v>
      </c>
      <c r="J158">
        <v>36</v>
      </c>
      <c r="K158">
        <v>2</v>
      </c>
      <c r="L158">
        <v>8</v>
      </c>
      <c r="M158">
        <v>1</v>
      </c>
      <c r="N158">
        <v>59</v>
      </c>
      <c r="O158">
        <v>37081</v>
      </c>
    </row>
    <row r="159" spans="1:15" x14ac:dyDescent="0.45">
      <c r="A159" t="s">
        <v>68</v>
      </c>
      <c r="B159" t="s">
        <v>85</v>
      </c>
      <c r="C159" t="s">
        <v>70</v>
      </c>
      <c r="D159" t="s">
        <v>91</v>
      </c>
      <c r="E159" t="s">
        <v>94</v>
      </c>
      <c r="F159" t="s">
        <v>73</v>
      </c>
      <c r="G159" t="s">
        <v>84</v>
      </c>
      <c r="H159">
        <v>45</v>
      </c>
      <c r="I159">
        <v>54045</v>
      </c>
      <c r="J159">
        <v>34</v>
      </c>
      <c r="K159">
        <v>15</v>
      </c>
      <c r="L159">
        <v>2</v>
      </c>
      <c r="M159">
        <v>8</v>
      </c>
      <c r="N159">
        <v>37</v>
      </c>
      <c r="O159">
        <v>44246</v>
      </c>
    </row>
    <row r="160" spans="1:15" x14ac:dyDescent="0.45">
      <c r="A160" t="s">
        <v>100</v>
      </c>
      <c r="B160" t="s">
        <v>85</v>
      </c>
      <c r="C160" t="s">
        <v>98</v>
      </c>
      <c r="D160" t="s">
        <v>71</v>
      </c>
      <c r="E160" t="s">
        <v>94</v>
      </c>
      <c r="F160" t="s">
        <v>79</v>
      </c>
      <c r="G160" t="s">
        <v>92</v>
      </c>
      <c r="H160">
        <v>55</v>
      </c>
      <c r="I160">
        <v>80876</v>
      </c>
      <c r="J160">
        <v>29</v>
      </c>
      <c r="K160">
        <v>16</v>
      </c>
      <c r="L160">
        <v>4</v>
      </c>
      <c r="M160">
        <v>9</v>
      </c>
      <c r="N160">
        <v>53</v>
      </c>
      <c r="O160">
        <v>38488</v>
      </c>
    </row>
    <row r="161" spans="1:15" x14ac:dyDescent="0.45">
      <c r="A161" t="s">
        <v>88</v>
      </c>
      <c r="B161" t="s">
        <v>76</v>
      </c>
      <c r="C161" t="s">
        <v>77</v>
      </c>
      <c r="D161" t="s">
        <v>91</v>
      </c>
      <c r="E161" t="s">
        <v>94</v>
      </c>
      <c r="F161" t="s">
        <v>79</v>
      </c>
      <c r="G161" t="s">
        <v>92</v>
      </c>
      <c r="H161">
        <v>43</v>
      </c>
      <c r="I161">
        <v>81919</v>
      </c>
      <c r="J161">
        <v>24</v>
      </c>
      <c r="K161">
        <v>4</v>
      </c>
      <c r="L161">
        <v>6</v>
      </c>
      <c r="M161">
        <v>6</v>
      </c>
      <c r="N161">
        <v>44</v>
      </c>
      <c r="O161">
        <v>40556</v>
      </c>
    </row>
    <row r="162" spans="1:15" x14ac:dyDescent="0.45">
      <c r="A162" t="s">
        <v>102</v>
      </c>
      <c r="B162" t="s">
        <v>85</v>
      </c>
      <c r="C162" t="s">
        <v>77</v>
      </c>
      <c r="D162" t="s">
        <v>93</v>
      </c>
      <c r="E162" t="s">
        <v>96</v>
      </c>
      <c r="F162" t="s">
        <v>79</v>
      </c>
      <c r="G162" t="s">
        <v>89</v>
      </c>
      <c r="H162">
        <v>24</v>
      </c>
      <c r="I162">
        <v>57103</v>
      </c>
      <c r="J162">
        <v>24</v>
      </c>
      <c r="K162">
        <v>8</v>
      </c>
      <c r="L162">
        <v>12</v>
      </c>
      <c r="M162">
        <v>5</v>
      </c>
      <c r="N162">
        <v>25</v>
      </c>
      <c r="O162">
        <v>38770</v>
      </c>
    </row>
    <row r="163" spans="1:15" x14ac:dyDescent="0.45">
      <c r="A163" t="s">
        <v>81</v>
      </c>
      <c r="B163" t="s">
        <v>76</v>
      </c>
      <c r="C163" t="s">
        <v>98</v>
      </c>
      <c r="D163" t="s">
        <v>93</v>
      </c>
      <c r="E163" t="s">
        <v>96</v>
      </c>
      <c r="F163" t="s">
        <v>79</v>
      </c>
      <c r="G163" t="s">
        <v>80</v>
      </c>
      <c r="H163">
        <v>33</v>
      </c>
      <c r="I163">
        <v>66188</v>
      </c>
      <c r="J163">
        <v>4</v>
      </c>
      <c r="K163">
        <v>9</v>
      </c>
      <c r="L163">
        <v>11</v>
      </c>
      <c r="M163">
        <v>6</v>
      </c>
      <c r="N163">
        <v>40</v>
      </c>
      <c r="O163">
        <v>34798</v>
      </c>
    </row>
    <row r="164" spans="1:15" x14ac:dyDescent="0.45">
      <c r="A164" t="s">
        <v>95</v>
      </c>
      <c r="B164" t="s">
        <v>85</v>
      </c>
      <c r="C164" t="s">
        <v>90</v>
      </c>
      <c r="D164" t="s">
        <v>93</v>
      </c>
      <c r="E164" t="s">
        <v>72</v>
      </c>
      <c r="F164" t="s">
        <v>87</v>
      </c>
      <c r="G164" t="s">
        <v>97</v>
      </c>
      <c r="H164">
        <v>49</v>
      </c>
      <c r="I164">
        <v>35845</v>
      </c>
      <c r="J164">
        <v>3</v>
      </c>
      <c r="K164">
        <v>5</v>
      </c>
      <c r="L164">
        <v>9</v>
      </c>
      <c r="M164">
        <v>6</v>
      </c>
      <c r="N164">
        <v>25</v>
      </c>
      <c r="O164">
        <v>44598</v>
      </c>
    </row>
    <row r="165" spans="1:15" x14ac:dyDescent="0.45">
      <c r="A165" t="s">
        <v>68</v>
      </c>
      <c r="B165" t="s">
        <v>69</v>
      </c>
      <c r="C165" t="s">
        <v>90</v>
      </c>
      <c r="D165" t="s">
        <v>82</v>
      </c>
      <c r="E165" t="s">
        <v>86</v>
      </c>
      <c r="F165" t="s">
        <v>87</v>
      </c>
      <c r="G165" t="s">
        <v>74</v>
      </c>
      <c r="H165">
        <v>51</v>
      </c>
      <c r="I165">
        <v>116698</v>
      </c>
      <c r="J165">
        <v>34</v>
      </c>
      <c r="K165">
        <v>16</v>
      </c>
      <c r="L165">
        <v>8</v>
      </c>
      <c r="M165">
        <v>9</v>
      </c>
      <c r="N165">
        <v>51</v>
      </c>
      <c r="O165">
        <v>35869</v>
      </c>
    </row>
    <row r="166" spans="1:15" x14ac:dyDescent="0.45">
      <c r="A166" t="s">
        <v>68</v>
      </c>
      <c r="B166" t="s">
        <v>69</v>
      </c>
      <c r="C166" t="s">
        <v>70</v>
      </c>
      <c r="D166" t="s">
        <v>71</v>
      </c>
      <c r="E166" t="s">
        <v>83</v>
      </c>
      <c r="F166" t="s">
        <v>87</v>
      </c>
      <c r="G166" t="s">
        <v>97</v>
      </c>
      <c r="H166">
        <v>47</v>
      </c>
      <c r="I166">
        <v>66674</v>
      </c>
      <c r="J166">
        <v>23</v>
      </c>
      <c r="K166">
        <v>13</v>
      </c>
      <c r="L166">
        <v>12</v>
      </c>
      <c r="M166">
        <v>4</v>
      </c>
      <c r="N166">
        <v>58</v>
      </c>
      <c r="O166">
        <v>40160</v>
      </c>
    </row>
    <row r="167" spans="1:15" x14ac:dyDescent="0.45">
      <c r="A167" t="s">
        <v>100</v>
      </c>
      <c r="B167" t="s">
        <v>85</v>
      </c>
      <c r="C167" t="s">
        <v>90</v>
      </c>
      <c r="D167" t="s">
        <v>93</v>
      </c>
      <c r="E167" t="s">
        <v>94</v>
      </c>
      <c r="F167" t="s">
        <v>79</v>
      </c>
      <c r="G167" t="s">
        <v>89</v>
      </c>
      <c r="H167">
        <v>42</v>
      </c>
      <c r="I167">
        <v>49337</v>
      </c>
      <c r="J167">
        <v>23</v>
      </c>
      <c r="K167">
        <v>7</v>
      </c>
      <c r="L167">
        <v>8</v>
      </c>
      <c r="M167">
        <v>2</v>
      </c>
      <c r="N167">
        <v>50</v>
      </c>
      <c r="O167">
        <v>35164</v>
      </c>
    </row>
    <row r="168" spans="1:15" x14ac:dyDescent="0.45">
      <c r="A168" t="s">
        <v>68</v>
      </c>
      <c r="B168" t="s">
        <v>85</v>
      </c>
      <c r="C168" t="s">
        <v>98</v>
      </c>
      <c r="D168" t="s">
        <v>93</v>
      </c>
      <c r="E168" t="s">
        <v>99</v>
      </c>
      <c r="F168" t="s">
        <v>79</v>
      </c>
      <c r="G168" t="s">
        <v>101</v>
      </c>
      <c r="H168">
        <v>49</v>
      </c>
      <c r="I168">
        <v>52313</v>
      </c>
      <c r="J168">
        <v>5</v>
      </c>
      <c r="K168">
        <v>17</v>
      </c>
      <c r="L168">
        <v>7</v>
      </c>
      <c r="M168">
        <v>9</v>
      </c>
      <c r="N168">
        <v>29</v>
      </c>
      <c r="O168">
        <v>37888</v>
      </c>
    </row>
    <row r="169" spans="1:15" x14ac:dyDescent="0.45">
      <c r="A169" t="s">
        <v>88</v>
      </c>
      <c r="B169" t="s">
        <v>85</v>
      </c>
      <c r="C169" t="s">
        <v>77</v>
      </c>
      <c r="D169" t="s">
        <v>71</v>
      </c>
      <c r="E169" t="s">
        <v>86</v>
      </c>
      <c r="F169" t="s">
        <v>73</v>
      </c>
      <c r="G169" t="s">
        <v>97</v>
      </c>
      <c r="H169">
        <v>47</v>
      </c>
      <c r="I169">
        <v>56943</v>
      </c>
      <c r="J169">
        <v>31</v>
      </c>
      <c r="K169">
        <v>3</v>
      </c>
      <c r="L169">
        <v>14</v>
      </c>
      <c r="M169">
        <v>2</v>
      </c>
      <c r="N169">
        <v>49</v>
      </c>
      <c r="O169">
        <v>37498</v>
      </c>
    </row>
    <row r="170" spans="1:15" x14ac:dyDescent="0.45">
      <c r="A170" t="s">
        <v>102</v>
      </c>
      <c r="B170" t="s">
        <v>69</v>
      </c>
      <c r="C170" t="s">
        <v>90</v>
      </c>
      <c r="D170" t="s">
        <v>93</v>
      </c>
      <c r="E170" t="s">
        <v>99</v>
      </c>
      <c r="F170" t="s">
        <v>73</v>
      </c>
      <c r="G170" t="s">
        <v>89</v>
      </c>
      <c r="H170">
        <v>54</v>
      </c>
      <c r="I170">
        <v>107949</v>
      </c>
      <c r="J170">
        <v>6</v>
      </c>
      <c r="K170">
        <v>5</v>
      </c>
      <c r="L170">
        <v>13</v>
      </c>
      <c r="M170">
        <v>9</v>
      </c>
      <c r="N170">
        <v>37</v>
      </c>
      <c r="O170">
        <v>35145</v>
      </c>
    </row>
    <row r="171" spans="1:15" x14ac:dyDescent="0.45">
      <c r="A171" t="s">
        <v>68</v>
      </c>
      <c r="B171" t="s">
        <v>85</v>
      </c>
      <c r="C171" t="s">
        <v>70</v>
      </c>
      <c r="D171" t="s">
        <v>91</v>
      </c>
      <c r="E171" t="s">
        <v>72</v>
      </c>
      <c r="F171" t="s">
        <v>79</v>
      </c>
      <c r="G171" t="s">
        <v>101</v>
      </c>
      <c r="H171">
        <v>42</v>
      </c>
      <c r="I171">
        <v>30276</v>
      </c>
      <c r="J171">
        <v>37</v>
      </c>
      <c r="K171">
        <v>19</v>
      </c>
      <c r="L171">
        <v>9</v>
      </c>
      <c r="M171">
        <v>2</v>
      </c>
      <c r="N171">
        <v>43</v>
      </c>
      <c r="O171">
        <v>38785</v>
      </c>
    </row>
    <row r="172" spans="1:15" x14ac:dyDescent="0.45">
      <c r="A172" t="s">
        <v>68</v>
      </c>
      <c r="B172" t="s">
        <v>69</v>
      </c>
      <c r="C172" t="s">
        <v>90</v>
      </c>
      <c r="D172" t="s">
        <v>71</v>
      </c>
      <c r="E172" t="s">
        <v>72</v>
      </c>
      <c r="F172" t="s">
        <v>79</v>
      </c>
      <c r="G172" t="s">
        <v>101</v>
      </c>
      <c r="H172">
        <v>56</v>
      </c>
      <c r="I172">
        <v>81151</v>
      </c>
      <c r="J172">
        <v>10</v>
      </c>
      <c r="K172">
        <v>12</v>
      </c>
      <c r="L172">
        <v>2</v>
      </c>
      <c r="M172">
        <v>8</v>
      </c>
      <c r="N172">
        <v>28</v>
      </c>
      <c r="O172">
        <v>40645</v>
      </c>
    </row>
    <row r="173" spans="1:15" x14ac:dyDescent="0.45">
      <c r="A173" t="s">
        <v>95</v>
      </c>
      <c r="B173" t="s">
        <v>76</v>
      </c>
      <c r="C173" t="s">
        <v>98</v>
      </c>
      <c r="D173" t="s">
        <v>71</v>
      </c>
      <c r="E173" t="s">
        <v>72</v>
      </c>
      <c r="F173" t="s">
        <v>79</v>
      </c>
      <c r="G173" t="s">
        <v>74</v>
      </c>
      <c r="H173">
        <v>55</v>
      </c>
      <c r="I173">
        <v>47611</v>
      </c>
      <c r="J173">
        <v>7</v>
      </c>
      <c r="K173">
        <v>7</v>
      </c>
      <c r="L173">
        <v>3</v>
      </c>
      <c r="M173">
        <v>9</v>
      </c>
      <c r="N173">
        <v>50</v>
      </c>
      <c r="O173">
        <v>43560</v>
      </c>
    </row>
    <row r="174" spans="1:15" x14ac:dyDescent="0.45">
      <c r="A174" t="s">
        <v>95</v>
      </c>
      <c r="B174" t="s">
        <v>69</v>
      </c>
      <c r="C174" t="s">
        <v>70</v>
      </c>
      <c r="D174" t="s">
        <v>71</v>
      </c>
      <c r="E174" t="s">
        <v>78</v>
      </c>
      <c r="F174" t="s">
        <v>79</v>
      </c>
      <c r="G174" t="s">
        <v>84</v>
      </c>
      <c r="H174">
        <v>62</v>
      </c>
      <c r="I174">
        <v>41944</v>
      </c>
      <c r="J174">
        <v>39</v>
      </c>
      <c r="K174">
        <v>9</v>
      </c>
      <c r="L174">
        <v>10</v>
      </c>
      <c r="M174">
        <v>9</v>
      </c>
      <c r="N174">
        <v>34</v>
      </c>
      <c r="O174">
        <v>39241</v>
      </c>
    </row>
    <row r="175" spans="1:15" x14ac:dyDescent="0.45">
      <c r="A175" t="s">
        <v>75</v>
      </c>
      <c r="B175" t="s">
        <v>69</v>
      </c>
      <c r="C175" t="s">
        <v>90</v>
      </c>
      <c r="D175" t="s">
        <v>91</v>
      </c>
      <c r="E175" t="s">
        <v>99</v>
      </c>
      <c r="F175" t="s">
        <v>73</v>
      </c>
      <c r="G175" t="s">
        <v>80</v>
      </c>
      <c r="H175">
        <v>39</v>
      </c>
      <c r="I175">
        <v>82887</v>
      </c>
      <c r="J175">
        <v>38</v>
      </c>
      <c r="K175">
        <v>6</v>
      </c>
      <c r="L175">
        <v>8</v>
      </c>
      <c r="M175">
        <v>9</v>
      </c>
      <c r="N175">
        <v>23</v>
      </c>
      <c r="O175">
        <v>41371</v>
      </c>
    </row>
    <row r="176" spans="1:15" x14ac:dyDescent="0.45">
      <c r="A176" t="s">
        <v>81</v>
      </c>
      <c r="B176" t="s">
        <v>76</v>
      </c>
      <c r="C176" t="s">
        <v>70</v>
      </c>
      <c r="D176" t="s">
        <v>71</v>
      </c>
      <c r="E176" t="s">
        <v>86</v>
      </c>
      <c r="F176" t="s">
        <v>79</v>
      </c>
      <c r="G176" t="s">
        <v>97</v>
      </c>
      <c r="H176">
        <v>32</v>
      </c>
      <c r="I176">
        <v>111442</v>
      </c>
      <c r="J176">
        <v>21</v>
      </c>
      <c r="K176">
        <v>17</v>
      </c>
      <c r="L176">
        <v>14</v>
      </c>
      <c r="M176">
        <v>2</v>
      </c>
      <c r="N176">
        <v>59</v>
      </c>
      <c r="O176">
        <v>40927</v>
      </c>
    </row>
    <row r="177" spans="1:15" x14ac:dyDescent="0.45">
      <c r="A177" t="s">
        <v>88</v>
      </c>
      <c r="B177" t="s">
        <v>69</v>
      </c>
      <c r="C177" t="s">
        <v>98</v>
      </c>
      <c r="D177" t="s">
        <v>91</v>
      </c>
      <c r="E177" t="s">
        <v>86</v>
      </c>
      <c r="F177" t="s">
        <v>73</v>
      </c>
      <c r="G177" t="s">
        <v>101</v>
      </c>
      <c r="H177">
        <v>44</v>
      </c>
      <c r="I177">
        <v>79847</v>
      </c>
      <c r="J177">
        <v>20</v>
      </c>
      <c r="K177">
        <v>16</v>
      </c>
      <c r="L177">
        <v>6</v>
      </c>
      <c r="M177">
        <v>4</v>
      </c>
      <c r="N177">
        <v>28</v>
      </c>
      <c r="O177">
        <v>44333</v>
      </c>
    </row>
    <row r="178" spans="1:15" x14ac:dyDescent="0.45">
      <c r="A178" t="s">
        <v>68</v>
      </c>
      <c r="B178" t="s">
        <v>85</v>
      </c>
      <c r="C178" t="s">
        <v>77</v>
      </c>
      <c r="D178" t="s">
        <v>71</v>
      </c>
      <c r="E178" t="s">
        <v>96</v>
      </c>
      <c r="F178" t="s">
        <v>79</v>
      </c>
      <c r="G178" t="s">
        <v>97</v>
      </c>
      <c r="H178">
        <v>43</v>
      </c>
      <c r="I178">
        <v>88653</v>
      </c>
      <c r="J178">
        <v>3</v>
      </c>
      <c r="K178">
        <v>3</v>
      </c>
      <c r="L178">
        <v>10</v>
      </c>
      <c r="M178">
        <v>7</v>
      </c>
      <c r="N178">
        <v>28</v>
      </c>
      <c r="O178">
        <v>42373</v>
      </c>
    </row>
    <row r="179" spans="1:15" x14ac:dyDescent="0.45">
      <c r="A179" t="s">
        <v>68</v>
      </c>
      <c r="B179" t="s">
        <v>85</v>
      </c>
      <c r="C179" t="s">
        <v>98</v>
      </c>
      <c r="D179" t="s">
        <v>82</v>
      </c>
      <c r="E179" t="s">
        <v>96</v>
      </c>
      <c r="F179" t="s">
        <v>79</v>
      </c>
      <c r="G179" t="s">
        <v>84</v>
      </c>
      <c r="H179">
        <v>38</v>
      </c>
      <c r="I179">
        <v>116072</v>
      </c>
      <c r="J179">
        <v>22</v>
      </c>
      <c r="K179">
        <v>4</v>
      </c>
      <c r="L179">
        <v>9</v>
      </c>
      <c r="M179">
        <v>2</v>
      </c>
      <c r="N179">
        <v>45</v>
      </c>
      <c r="O179">
        <v>42634</v>
      </c>
    </row>
    <row r="180" spans="1:15" x14ac:dyDescent="0.45">
      <c r="A180" t="s">
        <v>102</v>
      </c>
      <c r="B180" t="s">
        <v>69</v>
      </c>
      <c r="C180" t="s">
        <v>98</v>
      </c>
      <c r="D180" t="s">
        <v>93</v>
      </c>
      <c r="E180" t="s">
        <v>94</v>
      </c>
      <c r="F180" t="s">
        <v>79</v>
      </c>
      <c r="G180" t="s">
        <v>80</v>
      </c>
      <c r="H180">
        <v>26</v>
      </c>
      <c r="I180">
        <v>86622</v>
      </c>
      <c r="J180">
        <v>4</v>
      </c>
      <c r="K180">
        <v>10</v>
      </c>
      <c r="L180">
        <v>10</v>
      </c>
      <c r="M180">
        <v>1</v>
      </c>
      <c r="N180">
        <v>23</v>
      </c>
      <c r="O180">
        <v>34811</v>
      </c>
    </row>
    <row r="181" spans="1:15" x14ac:dyDescent="0.45">
      <c r="A181" t="s">
        <v>75</v>
      </c>
      <c r="B181" t="s">
        <v>85</v>
      </c>
      <c r="C181" t="s">
        <v>98</v>
      </c>
      <c r="D181" t="s">
        <v>82</v>
      </c>
      <c r="E181" t="s">
        <v>96</v>
      </c>
      <c r="F181" t="s">
        <v>73</v>
      </c>
      <c r="G181" t="s">
        <v>84</v>
      </c>
      <c r="H181">
        <v>32</v>
      </c>
      <c r="I181">
        <v>57810</v>
      </c>
      <c r="J181">
        <v>28</v>
      </c>
      <c r="K181">
        <v>5</v>
      </c>
      <c r="L181">
        <v>4</v>
      </c>
      <c r="M181">
        <v>3</v>
      </c>
      <c r="N181">
        <v>36</v>
      </c>
      <c r="O181">
        <v>40903</v>
      </c>
    </row>
    <row r="182" spans="1:15" x14ac:dyDescent="0.45">
      <c r="A182" t="s">
        <v>81</v>
      </c>
      <c r="B182" t="s">
        <v>69</v>
      </c>
      <c r="C182" t="s">
        <v>98</v>
      </c>
      <c r="D182" t="s">
        <v>93</v>
      </c>
      <c r="E182" t="s">
        <v>72</v>
      </c>
      <c r="F182" t="s">
        <v>73</v>
      </c>
      <c r="G182" t="s">
        <v>80</v>
      </c>
      <c r="H182">
        <v>51</v>
      </c>
      <c r="I182">
        <v>107842</v>
      </c>
      <c r="J182">
        <v>12</v>
      </c>
      <c r="K182">
        <v>10</v>
      </c>
      <c r="L182">
        <v>8</v>
      </c>
      <c r="M182">
        <v>4</v>
      </c>
      <c r="N182">
        <v>35</v>
      </c>
      <c r="O182">
        <v>39643</v>
      </c>
    </row>
    <row r="183" spans="1:15" x14ac:dyDescent="0.45">
      <c r="A183" t="s">
        <v>75</v>
      </c>
      <c r="B183" t="s">
        <v>85</v>
      </c>
      <c r="C183" t="s">
        <v>77</v>
      </c>
      <c r="D183" t="s">
        <v>91</v>
      </c>
      <c r="E183" t="s">
        <v>86</v>
      </c>
      <c r="F183" t="s">
        <v>87</v>
      </c>
      <c r="G183" t="s">
        <v>92</v>
      </c>
      <c r="H183">
        <v>36</v>
      </c>
      <c r="I183">
        <v>40503</v>
      </c>
      <c r="J183">
        <v>38</v>
      </c>
      <c r="K183">
        <v>12</v>
      </c>
      <c r="L183">
        <v>10</v>
      </c>
      <c r="M183">
        <v>8</v>
      </c>
      <c r="N183">
        <v>34</v>
      </c>
      <c r="O183">
        <v>42793</v>
      </c>
    </row>
    <row r="184" spans="1:15" x14ac:dyDescent="0.45">
      <c r="A184" t="s">
        <v>100</v>
      </c>
      <c r="B184" t="s">
        <v>85</v>
      </c>
      <c r="C184" t="s">
        <v>77</v>
      </c>
      <c r="D184" t="s">
        <v>82</v>
      </c>
      <c r="E184" t="s">
        <v>99</v>
      </c>
      <c r="F184" t="s">
        <v>79</v>
      </c>
      <c r="G184" t="s">
        <v>80</v>
      </c>
      <c r="H184">
        <v>48</v>
      </c>
      <c r="I184">
        <v>114761</v>
      </c>
      <c r="J184">
        <v>36</v>
      </c>
      <c r="K184">
        <v>10</v>
      </c>
      <c r="L184">
        <v>3</v>
      </c>
      <c r="M184">
        <v>6</v>
      </c>
      <c r="N184">
        <v>54</v>
      </c>
      <c r="O184">
        <v>45153</v>
      </c>
    </row>
    <row r="185" spans="1:15" x14ac:dyDescent="0.45">
      <c r="A185" t="s">
        <v>81</v>
      </c>
      <c r="B185" t="s">
        <v>69</v>
      </c>
      <c r="C185" t="s">
        <v>70</v>
      </c>
      <c r="D185" t="s">
        <v>71</v>
      </c>
      <c r="E185" t="s">
        <v>72</v>
      </c>
      <c r="F185" t="s">
        <v>87</v>
      </c>
      <c r="G185" t="s">
        <v>74</v>
      </c>
      <c r="H185">
        <v>56</v>
      </c>
      <c r="I185">
        <v>66976</v>
      </c>
      <c r="J185">
        <v>5</v>
      </c>
      <c r="K185">
        <v>13</v>
      </c>
      <c r="L185">
        <v>3</v>
      </c>
      <c r="M185">
        <v>2</v>
      </c>
      <c r="N185">
        <v>24</v>
      </c>
      <c r="O185">
        <v>34905</v>
      </c>
    </row>
    <row r="186" spans="1:15" x14ac:dyDescent="0.45">
      <c r="A186" t="s">
        <v>68</v>
      </c>
      <c r="B186" t="s">
        <v>85</v>
      </c>
      <c r="C186" t="s">
        <v>90</v>
      </c>
      <c r="D186" t="s">
        <v>93</v>
      </c>
      <c r="E186" t="s">
        <v>78</v>
      </c>
      <c r="F186" t="s">
        <v>87</v>
      </c>
      <c r="G186" t="s">
        <v>84</v>
      </c>
      <c r="H186">
        <v>54</v>
      </c>
      <c r="I186">
        <v>41590</v>
      </c>
      <c r="J186">
        <v>13</v>
      </c>
      <c r="K186">
        <v>11</v>
      </c>
      <c r="L186">
        <v>8</v>
      </c>
      <c r="M186">
        <v>9</v>
      </c>
      <c r="N186">
        <v>24</v>
      </c>
      <c r="O186">
        <v>45512</v>
      </c>
    </row>
    <row r="187" spans="1:15" x14ac:dyDescent="0.45">
      <c r="A187" t="s">
        <v>68</v>
      </c>
      <c r="B187" t="s">
        <v>69</v>
      </c>
      <c r="C187" t="s">
        <v>77</v>
      </c>
      <c r="D187" t="s">
        <v>93</v>
      </c>
      <c r="E187" t="s">
        <v>96</v>
      </c>
      <c r="F187" t="s">
        <v>73</v>
      </c>
      <c r="G187" t="s">
        <v>101</v>
      </c>
      <c r="H187">
        <v>41</v>
      </c>
      <c r="I187">
        <v>40886</v>
      </c>
      <c r="J187">
        <v>23</v>
      </c>
      <c r="K187">
        <v>16</v>
      </c>
      <c r="L187">
        <v>5</v>
      </c>
      <c r="M187">
        <v>2</v>
      </c>
      <c r="N187">
        <v>39</v>
      </c>
      <c r="O187">
        <v>36815</v>
      </c>
    </row>
    <row r="188" spans="1:15" x14ac:dyDescent="0.45">
      <c r="A188" t="s">
        <v>81</v>
      </c>
      <c r="B188" t="s">
        <v>85</v>
      </c>
      <c r="C188" t="s">
        <v>77</v>
      </c>
      <c r="D188" t="s">
        <v>82</v>
      </c>
      <c r="E188" t="s">
        <v>72</v>
      </c>
      <c r="F188" t="s">
        <v>73</v>
      </c>
      <c r="G188" t="s">
        <v>92</v>
      </c>
      <c r="H188">
        <v>37</v>
      </c>
      <c r="I188">
        <v>42866</v>
      </c>
      <c r="J188">
        <v>30</v>
      </c>
      <c r="K188">
        <v>8</v>
      </c>
      <c r="L188">
        <v>3</v>
      </c>
      <c r="M188">
        <v>5</v>
      </c>
      <c r="N188">
        <v>34</v>
      </c>
      <c r="O188">
        <v>38408</v>
      </c>
    </row>
    <row r="189" spans="1:15" x14ac:dyDescent="0.45">
      <c r="A189" t="s">
        <v>68</v>
      </c>
      <c r="B189" t="s">
        <v>85</v>
      </c>
      <c r="C189" t="s">
        <v>90</v>
      </c>
      <c r="D189" t="s">
        <v>91</v>
      </c>
      <c r="E189" t="s">
        <v>72</v>
      </c>
      <c r="F189" t="s">
        <v>87</v>
      </c>
      <c r="G189" t="s">
        <v>74</v>
      </c>
      <c r="H189">
        <v>55</v>
      </c>
      <c r="I189">
        <v>96624</v>
      </c>
      <c r="J189">
        <v>37</v>
      </c>
      <c r="K189">
        <v>8</v>
      </c>
      <c r="L189">
        <v>10</v>
      </c>
      <c r="M189">
        <v>4</v>
      </c>
      <c r="N189">
        <v>37</v>
      </c>
      <c r="O189">
        <v>39806</v>
      </c>
    </row>
    <row r="190" spans="1:15" x14ac:dyDescent="0.45">
      <c r="A190" t="s">
        <v>88</v>
      </c>
      <c r="B190" t="s">
        <v>76</v>
      </c>
      <c r="C190" t="s">
        <v>77</v>
      </c>
      <c r="D190" t="s">
        <v>82</v>
      </c>
      <c r="E190" t="s">
        <v>78</v>
      </c>
      <c r="F190" t="s">
        <v>79</v>
      </c>
      <c r="G190" t="s">
        <v>97</v>
      </c>
      <c r="H190">
        <v>23</v>
      </c>
      <c r="I190">
        <v>98899</v>
      </c>
      <c r="J190">
        <v>25</v>
      </c>
      <c r="K190">
        <v>8</v>
      </c>
      <c r="L190">
        <v>11</v>
      </c>
      <c r="M190">
        <v>7</v>
      </c>
      <c r="N190">
        <v>21</v>
      </c>
      <c r="O190">
        <v>42932</v>
      </c>
    </row>
    <row r="191" spans="1:15" x14ac:dyDescent="0.45">
      <c r="A191" t="s">
        <v>81</v>
      </c>
      <c r="B191" t="s">
        <v>76</v>
      </c>
      <c r="C191" t="s">
        <v>98</v>
      </c>
      <c r="D191" t="s">
        <v>91</v>
      </c>
      <c r="E191" t="s">
        <v>83</v>
      </c>
      <c r="F191" t="s">
        <v>73</v>
      </c>
      <c r="G191" t="s">
        <v>84</v>
      </c>
      <c r="H191">
        <v>56</v>
      </c>
      <c r="I191">
        <v>62792</v>
      </c>
      <c r="J191">
        <v>27</v>
      </c>
      <c r="K191">
        <v>13</v>
      </c>
      <c r="L191">
        <v>1</v>
      </c>
      <c r="M191">
        <v>8</v>
      </c>
      <c r="N191">
        <v>48</v>
      </c>
      <c r="O191">
        <v>37778</v>
      </c>
    </row>
    <row r="192" spans="1:15" x14ac:dyDescent="0.45">
      <c r="A192" t="s">
        <v>75</v>
      </c>
      <c r="B192" t="s">
        <v>69</v>
      </c>
      <c r="C192" t="s">
        <v>98</v>
      </c>
      <c r="D192" t="s">
        <v>91</v>
      </c>
      <c r="E192" t="s">
        <v>86</v>
      </c>
      <c r="F192" t="s">
        <v>79</v>
      </c>
      <c r="G192" t="s">
        <v>89</v>
      </c>
      <c r="H192">
        <v>61</v>
      </c>
      <c r="I192">
        <v>39764</v>
      </c>
      <c r="J192">
        <v>14</v>
      </c>
      <c r="K192">
        <v>2</v>
      </c>
      <c r="L192">
        <v>3</v>
      </c>
      <c r="M192">
        <v>5</v>
      </c>
      <c r="N192">
        <v>32</v>
      </c>
      <c r="O192">
        <v>40797</v>
      </c>
    </row>
    <row r="193" spans="1:15" x14ac:dyDescent="0.45">
      <c r="A193" t="s">
        <v>81</v>
      </c>
      <c r="B193" t="s">
        <v>76</v>
      </c>
      <c r="C193" t="s">
        <v>90</v>
      </c>
      <c r="D193" t="s">
        <v>93</v>
      </c>
      <c r="E193" t="s">
        <v>99</v>
      </c>
      <c r="F193" t="s">
        <v>79</v>
      </c>
      <c r="G193" t="s">
        <v>89</v>
      </c>
      <c r="H193">
        <v>49</v>
      </c>
      <c r="I193">
        <v>116156</v>
      </c>
      <c r="J193">
        <v>36</v>
      </c>
      <c r="K193">
        <v>12</v>
      </c>
      <c r="L193">
        <v>12</v>
      </c>
      <c r="M193">
        <v>5</v>
      </c>
      <c r="N193">
        <v>23</v>
      </c>
      <c r="O193">
        <v>34823</v>
      </c>
    </row>
    <row r="194" spans="1:15" x14ac:dyDescent="0.45">
      <c r="A194" t="s">
        <v>68</v>
      </c>
      <c r="B194" t="s">
        <v>69</v>
      </c>
      <c r="C194" t="s">
        <v>70</v>
      </c>
      <c r="D194" t="s">
        <v>82</v>
      </c>
      <c r="E194" t="s">
        <v>94</v>
      </c>
      <c r="F194" t="s">
        <v>87</v>
      </c>
      <c r="G194" t="s">
        <v>101</v>
      </c>
      <c r="H194">
        <v>60</v>
      </c>
      <c r="I194">
        <v>72727</v>
      </c>
      <c r="J194">
        <v>39</v>
      </c>
      <c r="K194">
        <v>10</v>
      </c>
      <c r="L194">
        <v>9</v>
      </c>
      <c r="M194">
        <v>2</v>
      </c>
      <c r="N194">
        <v>29</v>
      </c>
      <c r="O194">
        <v>41479</v>
      </c>
    </row>
    <row r="195" spans="1:15" x14ac:dyDescent="0.45">
      <c r="A195" t="s">
        <v>88</v>
      </c>
      <c r="B195" t="s">
        <v>76</v>
      </c>
      <c r="C195" t="s">
        <v>70</v>
      </c>
      <c r="D195" t="s">
        <v>82</v>
      </c>
      <c r="E195" t="s">
        <v>83</v>
      </c>
      <c r="F195" t="s">
        <v>87</v>
      </c>
      <c r="G195" t="s">
        <v>80</v>
      </c>
      <c r="H195">
        <v>27</v>
      </c>
      <c r="I195">
        <v>108471</v>
      </c>
      <c r="J195">
        <v>16</v>
      </c>
      <c r="K195">
        <v>12</v>
      </c>
      <c r="L195">
        <v>5</v>
      </c>
      <c r="M195">
        <v>8</v>
      </c>
      <c r="N195">
        <v>50</v>
      </c>
      <c r="O195">
        <v>34734</v>
      </c>
    </row>
    <row r="196" spans="1:15" x14ac:dyDescent="0.45">
      <c r="A196" t="s">
        <v>88</v>
      </c>
      <c r="B196" t="s">
        <v>85</v>
      </c>
      <c r="C196" t="s">
        <v>90</v>
      </c>
      <c r="D196" t="s">
        <v>91</v>
      </c>
      <c r="E196" t="s">
        <v>96</v>
      </c>
      <c r="F196" t="s">
        <v>87</v>
      </c>
      <c r="G196" t="s">
        <v>101</v>
      </c>
      <c r="H196">
        <v>30</v>
      </c>
      <c r="I196">
        <v>38068</v>
      </c>
      <c r="J196">
        <v>22</v>
      </c>
      <c r="K196">
        <v>11</v>
      </c>
      <c r="L196">
        <v>12</v>
      </c>
      <c r="M196">
        <v>2</v>
      </c>
      <c r="N196">
        <v>27</v>
      </c>
      <c r="O196">
        <v>36869</v>
      </c>
    </row>
    <row r="197" spans="1:15" x14ac:dyDescent="0.45">
      <c r="A197" t="s">
        <v>100</v>
      </c>
      <c r="B197" t="s">
        <v>69</v>
      </c>
      <c r="C197" t="s">
        <v>90</v>
      </c>
      <c r="D197" t="s">
        <v>82</v>
      </c>
      <c r="E197" t="s">
        <v>72</v>
      </c>
      <c r="F197" t="s">
        <v>87</v>
      </c>
      <c r="G197" t="s">
        <v>89</v>
      </c>
      <c r="H197">
        <v>41</v>
      </c>
      <c r="I197">
        <v>37295</v>
      </c>
      <c r="J197">
        <v>21</v>
      </c>
      <c r="K197">
        <v>15</v>
      </c>
      <c r="L197">
        <v>10</v>
      </c>
      <c r="M197">
        <v>6</v>
      </c>
      <c r="N197">
        <v>22</v>
      </c>
      <c r="O197">
        <v>42692</v>
      </c>
    </row>
    <row r="198" spans="1:15" x14ac:dyDescent="0.45">
      <c r="A198" t="s">
        <v>75</v>
      </c>
      <c r="B198" t="s">
        <v>69</v>
      </c>
      <c r="C198" t="s">
        <v>98</v>
      </c>
      <c r="D198" t="s">
        <v>71</v>
      </c>
      <c r="E198" t="s">
        <v>78</v>
      </c>
      <c r="F198" t="s">
        <v>73</v>
      </c>
      <c r="G198" t="s">
        <v>97</v>
      </c>
      <c r="H198">
        <v>22</v>
      </c>
      <c r="I198">
        <v>71160</v>
      </c>
      <c r="J198">
        <v>21</v>
      </c>
      <c r="K198">
        <v>16</v>
      </c>
      <c r="L198">
        <v>2</v>
      </c>
      <c r="M198">
        <v>8</v>
      </c>
      <c r="N198">
        <v>28</v>
      </c>
      <c r="O198">
        <v>37145</v>
      </c>
    </row>
    <row r="199" spans="1:15" x14ac:dyDescent="0.45">
      <c r="A199" t="s">
        <v>95</v>
      </c>
      <c r="B199" t="s">
        <v>85</v>
      </c>
      <c r="C199" t="s">
        <v>70</v>
      </c>
      <c r="D199" t="s">
        <v>71</v>
      </c>
      <c r="E199" t="s">
        <v>78</v>
      </c>
      <c r="F199" t="s">
        <v>73</v>
      </c>
      <c r="G199" t="s">
        <v>92</v>
      </c>
      <c r="H199">
        <v>29</v>
      </c>
      <c r="I199">
        <v>41390</v>
      </c>
      <c r="J199">
        <v>8</v>
      </c>
      <c r="K199">
        <v>17</v>
      </c>
      <c r="L199">
        <v>7</v>
      </c>
      <c r="M199">
        <v>6</v>
      </c>
      <c r="N199">
        <v>49</v>
      </c>
      <c r="O199">
        <v>37352</v>
      </c>
    </row>
    <row r="200" spans="1:15" x14ac:dyDescent="0.45">
      <c r="A200" t="s">
        <v>95</v>
      </c>
      <c r="B200" t="s">
        <v>69</v>
      </c>
      <c r="C200" t="s">
        <v>77</v>
      </c>
      <c r="D200" t="s">
        <v>82</v>
      </c>
      <c r="E200" t="s">
        <v>86</v>
      </c>
      <c r="F200" t="s">
        <v>87</v>
      </c>
      <c r="G200" t="s">
        <v>92</v>
      </c>
      <c r="H200">
        <v>44</v>
      </c>
      <c r="I200">
        <v>50131</v>
      </c>
      <c r="J200">
        <v>16</v>
      </c>
      <c r="K200">
        <v>2</v>
      </c>
      <c r="L200">
        <v>2</v>
      </c>
      <c r="M200">
        <v>4</v>
      </c>
      <c r="N200">
        <v>30</v>
      </c>
      <c r="O200">
        <v>39595</v>
      </c>
    </row>
    <row r="201" spans="1:15" x14ac:dyDescent="0.45">
      <c r="A201" t="s">
        <v>81</v>
      </c>
      <c r="B201" t="s">
        <v>69</v>
      </c>
      <c r="C201" t="s">
        <v>98</v>
      </c>
      <c r="D201" t="s">
        <v>82</v>
      </c>
      <c r="E201" t="s">
        <v>83</v>
      </c>
      <c r="F201" t="s">
        <v>73</v>
      </c>
      <c r="G201" t="s">
        <v>84</v>
      </c>
      <c r="H201">
        <v>24</v>
      </c>
      <c r="I201">
        <v>105969</v>
      </c>
      <c r="J201">
        <v>31</v>
      </c>
      <c r="K201">
        <v>18</v>
      </c>
      <c r="L201">
        <v>4</v>
      </c>
      <c r="M201">
        <v>4</v>
      </c>
      <c r="N201">
        <v>54</v>
      </c>
      <c r="O201">
        <v>45398</v>
      </c>
    </row>
    <row r="202" spans="1:15" x14ac:dyDescent="0.45">
      <c r="A202" t="s">
        <v>100</v>
      </c>
      <c r="B202" t="s">
        <v>76</v>
      </c>
      <c r="C202" t="s">
        <v>90</v>
      </c>
      <c r="D202" t="s">
        <v>91</v>
      </c>
      <c r="E202" t="s">
        <v>94</v>
      </c>
      <c r="F202" t="s">
        <v>87</v>
      </c>
      <c r="G202" t="s">
        <v>92</v>
      </c>
      <c r="H202">
        <v>25</v>
      </c>
      <c r="I202">
        <v>45038</v>
      </c>
      <c r="J202">
        <v>10</v>
      </c>
      <c r="K202">
        <v>12</v>
      </c>
      <c r="L202">
        <v>12</v>
      </c>
      <c r="M202">
        <v>6</v>
      </c>
      <c r="N202">
        <v>56</v>
      </c>
      <c r="O202">
        <v>37152</v>
      </c>
    </row>
    <row r="203" spans="1:15" x14ac:dyDescent="0.45">
      <c r="A203" t="s">
        <v>102</v>
      </c>
      <c r="B203" t="s">
        <v>69</v>
      </c>
      <c r="C203" t="s">
        <v>70</v>
      </c>
      <c r="D203" t="s">
        <v>71</v>
      </c>
      <c r="E203" t="s">
        <v>86</v>
      </c>
      <c r="F203" t="s">
        <v>79</v>
      </c>
      <c r="G203" t="s">
        <v>84</v>
      </c>
      <c r="H203">
        <v>46</v>
      </c>
      <c r="I203">
        <v>82327</v>
      </c>
      <c r="J203">
        <v>32</v>
      </c>
      <c r="K203">
        <v>19</v>
      </c>
      <c r="L203">
        <v>7</v>
      </c>
      <c r="M203">
        <v>4</v>
      </c>
      <c r="N203">
        <v>32</v>
      </c>
      <c r="O203">
        <v>40574</v>
      </c>
    </row>
    <row r="204" spans="1:15" x14ac:dyDescent="0.45">
      <c r="A204" t="s">
        <v>81</v>
      </c>
      <c r="B204" t="s">
        <v>85</v>
      </c>
      <c r="C204" t="s">
        <v>77</v>
      </c>
      <c r="D204" t="s">
        <v>71</v>
      </c>
      <c r="E204" t="s">
        <v>72</v>
      </c>
      <c r="F204" t="s">
        <v>79</v>
      </c>
      <c r="G204" t="s">
        <v>84</v>
      </c>
      <c r="H204">
        <v>59</v>
      </c>
      <c r="I204">
        <v>107064</v>
      </c>
      <c r="J204">
        <v>34</v>
      </c>
      <c r="K204">
        <v>18</v>
      </c>
      <c r="L204">
        <v>4</v>
      </c>
      <c r="M204">
        <v>8</v>
      </c>
      <c r="N204">
        <v>55</v>
      </c>
      <c r="O204">
        <v>35705</v>
      </c>
    </row>
    <row r="205" spans="1:15" x14ac:dyDescent="0.45">
      <c r="A205" t="s">
        <v>100</v>
      </c>
      <c r="B205" t="s">
        <v>76</v>
      </c>
      <c r="C205" t="s">
        <v>77</v>
      </c>
      <c r="D205" t="s">
        <v>93</v>
      </c>
      <c r="E205" t="s">
        <v>86</v>
      </c>
      <c r="F205" t="s">
        <v>79</v>
      </c>
      <c r="G205" t="s">
        <v>84</v>
      </c>
      <c r="H205">
        <v>36</v>
      </c>
      <c r="I205">
        <v>51281</v>
      </c>
      <c r="J205">
        <v>9</v>
      </c>
      <c r="K205">
        <v>17</v>
      </c>
      <c r="L205">
        <v>7</v>
      </c>
      <c r="M205">
        <v>9</v>
      </c>
      <c r="N205">
        <v>32</v>
      </c>
      <c r="O205">
        <v>38857</v>
      </c>
    </row>
    <row r="206" spans="1:15" x14ac:dyDescent="0.45">
      <c r="A206" t="s">
        <v>75</v>
      </c>
      <c r="B206" t="s">
        <v>76</v>
      </c>
      <c r="C206" t="s">
        <v>98</v>
      </c>
      <c r="D206" t="s">
        <v>91</v>
      </c>
      <c r="E206" t="s">
        <v>99</v>
      </c>
      <c r="F206" t="s">
        <v>87</v>
      </c>
      <c r="G206" t="s">
        <v>89</v>
      </c>
      <c r="H206">
        <v>42</v>
      </c>
      <c r="I206">
        <v>84189</v>
      </c>
      <c r="J206">
        <v>17</v>
      </c>
      <c r="K206">
        <v>6</v>
      </c>
      <c r="L206">
        <v>7</v>
      </c>
      <c r="M206">
        <v>1</v>
      </c>
      <c r="N206">
        <v>31</v>
      </c>
      <c r="O206">
        <v>42749</v>
      </c>
    </row>
    <row r="207" spans="1:15" x14ac:dyDescent="0.45">
      <c r="A207" t="s">
        <v>75</v>
      </c>
      <c r="B207" t="s">
        <v>85</v>
      </c>
      <c r="C207" t="s">
        <v>70</v>
      </c>
      <c r="D207" t="s">
        <v>93</v>
      </c>
      <c r="E207" t="s">
        <v>78</v>
      </c>
      <c r="F207" t="s">
        <v>79</v>
      </c>
      <c r="G207" t="s">
        <v>89</v>
      </c>
      <c r="H207">
        <v>56</v>
      </c>
      <c r="I207">
        <v>78511</v>
      </c>
      <c r="J207">
        <v>11</v>
      </c>
      <c r="K207">
        <v>15</v>
      </c>
      <c r="L207">
        <v>1</v>
      </c>
      <c r="M207">
        <v>4</v>
      </c>
      <c r="N207">
        <v>56</v>
      </c>
      <c r="O207">
        <v>38457</v>
      </c>
    </row>
    <row r="208" spans="1:15" x14ac:dyDescent="0.45">
      <c r="A208" t="s">
        <v>75</v>
      </c>
      <c r="B208" t="s">
        <v>85</v>
      </c>
      <c r="C208" t="s">
        <v>70</v>
      </c>
      <c r="D208" t="s">
        <v>71</v>
      </c>
      <c r="E208" t="s">
        <v>78</v>
      </c>
      <c r="F208" t="s">
        <v>73</v>
      </c>
      <c r="G208" t="s">
        <v>80</v>
      </c>
      <c r="H208">
        <v>35</v>
      </c>
      <c r="I208">
        <v>38605</v>
      </c>
      <c r="J208">
        <v>32</v>
      </c>
      <c r="K208">
        <v>3</v>
      </c>
      <c r="L208">
        <v>6</v>
      </c>
      <c r="M208">
        <v>4</v>
      </c>
      <c r="N208">
        <v>29</v>
      </c>
      <c r="O208">
        <v>35698</v>
      </c>
    </row>
    <row r="209" spans="1:15" x14ac:dyDescent="0.45">
      <c r="A209" t="s">
        <v>75</v>
      </c>
      <c r="B209" t="s">
        <v>76</v>
      </c>
      <c r="C209" t="s">
        <v>90</v>
      </c>
      <c r="D209" t="s">
        <v>91</v>
      </c>
      <c r="E209" t="s">
        <v>96</v>
      </c>
      <c r="F209" t="s">
        <v>79</v>
      </c>
      <c r="G209" t="s">
        <v>74</v>
      </c>
      <c r="H209">
        <v>57</v>
      </c>
      <c r="I209">
        <v>31381</v>
      </c>
      <c r="J209">
        <v>10</v>
      </c>
      <c r="K209">
        <v>6</v>
      </c>
      <c r="L209">
        <v>9</v>
      </c>
      <c r="M209">
        <v>2</v>
      </c>
      <c r="N209">
        <v>28</v>
      </c>
      <c r="O209">
        <v>38348</v>
      </c>
    </row>
    <row r="210" spans="1:15" x14ac:dyDescent="0.45">
      <c r="A210" t="s">
        <v>75</v>
      </c>
      <c r="B210" t="s">
        <v>69</v>
      </c>
      <c r="C210" t="s">
        <v>70</v>
      </c>
      <c r="D210" t="s">
        <v>82</v>
      </c>
      <c r="E210" t="s">
        <v>96</v>
      </c>
      <c r="F210" t="s">
        <v>79</v>
      </c>
      <c r="G210" t="s">
        <v>84</v>
      </c>
      <c r="H210">
        <v>33</v>
      </c>
      <c r="I210">
        <v>96634</v>
      </c>
      <c r="J210">
        <v>22</v>
      </c>
      <c r="K210">
        <v>3</v>
      </c>
      <c r="L210">
        <v>2</v>
      </c>
      <c r="M210">
        <v>6</v>
      </c>
      <c r="N210">
        <v>26</v>
      </c>
      <c r="O210">
        <v>44943</v>
      </c>
    </row>
    <row r="211" spans="1:15" x14ac:dyDescent="0.45">
      <c r="A211" t="s">
        <v>100</v>
      </c>
      <c r="B211" t="s">
        <v>76</v>
      </c>
      <c r="C211" t="s">
        <v>70</v>
      </c>
      <c r="D211" t="s">
        <v>91</v>
      </c>
      <c r="E211" t="s">
        <v>94</v>
      </c>
      <c r="F211" t="s">
        <v>79</v>
      </c>
      <c r="G211" t="s">
        <v>84</v>
      </c>
      <c r="H211">
        <v>38</v>
      </c>
      <c r="I211">
        <v>49810</v>
      </c>
      <c r="J211">
        <v>17</v>
      </c>
      <c r="K211">
        <v>1</v>
      </c>
      <c r="L211">
        <v>14</v>
      </c>
      <c r="M211">
        <v>3</v>
      </c>
      <c r="N211">
        <v>21</v>
      </c>
      <c r="O211">
        <v>40465</v>
      </c>
    </row>
    <row r="212" spans="1:15" x14ac:dyDescent="0.45">
      <c r="A212" t="s">
        <v>100</v>
      </c>
      <c r="B212" t="s">
        <v>85</v>
      </c>
      <c r="C212" t="s">
        <v>98</v>
      </c>
      <c r="D212" t="s">
        <v>82</v>
      </c>
      <c r="E212" t="s">
        <v>72</v>
      </c>
      <c r="F212" t="s">
        <v>73</v>
      </c>
      <c r="G212" t="s">
        <v>74</v>
      </c>
      <c r="H212">
        <v>60</v>
      </c>
      <c r="I212">
        <v>54322</v>
      </c>
      <c r="J212">
        <v>4</v>
      </c>
      <c r="K212">
        <v>13</v>
      </c>
      <c r="L212">
        <v>3</v>
      </c>
      <c r="M212">
        <v>7</v>
      </c>
      <c r="N212">
        <v>42</v>
      </c>
      <c r="O212">
        <v>34865</v>
      </c>
    </row>
    <row r="213" spans="1:15" x14ac:dyDescent="0.45">
      <c r="A213" t="s">
        <v>88</v>
      </c>
      <c r="B213" t="s">
        <v>76</v>
      </c>
      <c r="C213" t="s">
        <v>70</v>
      </c>
      <c r="D213" t="s">
        <v>82</v>
      </c>
      <c r="E213" t="s">
        <v>99</v>
      </c>
      <c r="F213" t="s">
        <v>87</v>
      </c>
      <c r="G213" t="s">
        <v>101</v>
      </c>
      <c r="H213">
        <v>30</v>
      </c>
      <c r="I213">
        <v>71869</v>
      </c>
      <c r="J213">
        <v>25</v>
      </c>
      <c r="K213">
        <v>14</v>
      </c>
      <c r="L213">
        <v>10</v>
      </c>
      <c r="M213">
        <v>5</v>
      </c>
      <c r="N213">
        <v>58</v>
      </c>
      <c r="O213">
        <v>36644</v>
      </c>
    </row>
    <row r="214" spans="1:15" x14ac:dyDescent="0.45">
      <c r="A214" t="s">
        <v>95</v>
      </c>
      <c r="B214" t="s">
        <v>85</v>
      </c>
      <c r="C214" t="s">
        <v>77</v>
      </c>
      <c r="D214" t="s">
        <v>91</v>
      </c>
      <c r="E214" t="s">
        <v>83</v>
      </c>
      <c r="F214" t="s">
        <v>73</v>
      </c>
      <c r="G214" t="s">
        <v>84</v>
      </c>
      <c r="H214">
        <v>56</v>
      </c>
      <c r="I214">
        <v>62955</v>
      </c>
      <c r="J214">
        <v>21</v>
      </c>
      <c r="K214">
        <v>13</v>
      </c>
      <c r="L214">
        <v>5</v>
      </c>
      <c r="M214">
        <v>4</v>
      </c>
      <c r="N214">
        <v>59</v>
      </c>
      <c r="O214">
        <v>35034</v>
      </c>
    </row>
    <row r="215" spans="1:15" x14ac:dyDescent="0.45">
      <c r="A215" t="s">
        <v>68</v>
      </c>
      <c r="B215" t="s">
        <v>76</v>
      </c>
      <c r="C215" t="s">
        <v>98</v>
      </c>
      <c r="D215" t="s">
        <v>82</v>
      </c>
      <c r="E215" t="s">
        <v>86</v>
      </c>
      <c r="F215" t="s">
        <v>87</v>
      </c>
      <c r="G215" t="s">
        <v>80</v>
      </c>
      <c r="H215">
        <v>34</v>
      </c>
      <c r="I215">
        <v>91388</v>
      </c>
      <c r="J215">
        <v>37</v>
      </c>
      <c r="K215">
        <v>4</v>
      </c>
      <c r="L215">
        <v>9</v>
      </c>
      <c r="M215">
        <v>5</v>
      </c>
      <c r="N215">
        <v>58</v>
      </c>
      <c r="O215">
        <v>40586</v>
      </c>
    </row>
    <row r="216" spans="1:15" x14ac:dyDescent="0.45">
      <c r="A216" t="s">
        <v>75</v>
      </c>
      <c r="B216" t="s">
        <v>69</v>
      </c>
      <c r="C216" t="s">
        <v>98</v>
      </c>
      <c r="D216" t="s">
        <v>93</v>
      </c>
      <c r="E216" t="s">
        <v>94</v>
      </c>
      <c r="F216" t="s">
        <v>87</v>
      </c>
      <c r="G216" t="s">
        <v>92</v>
      </c>
      <c r="H216">
        <v>36</v>
      </c>
      <c r="I216">
        <v>40207</v>
      </c>
      <c r="J216">
        <v>38</v>
      </c>
      <c r="K216">
        <v>7</v>
      </c>
      <c r="L216">
        <v>4</v>
      </c>
      <c r="M216">
        <v>8</v>
      </c>
      <c r="N216">
        <v>40</v>
      </c>
      <c r="O216">
        <v>43886</v>
      </c>
    </row>
    <row r="217" spans="1:15" x14ac:dyDescent="0.45">
      <c r="A217" t="s">
        <v>102</v>
      </c>
      <c r="B217" t="s">
        <v>76</v>
      </c>
      <c r="C217" t="s">
        <v>90</v>
      </c>
      <c r="D217" t="s">
        <v>71</v>
      </c>
      <c r="E217" t="s">
        <v>72</v>
      </c>
      <c r="F217" t="s">
        <v>79</v>
      </c>
      <c r="G217" t="s">
        <v>92</v>
      </c>
      <c r="H217">
        <v>39</v>
      </c>
      <c r="I217">
        <v>117329</v>
      </c>
      <c r="J217">
        <v>1</v>
      </c>
      <c r="K217">
        <v>10</v>
      </c>
      <c r="L217">
        <v>1</v>
      </c>
      <c r="M217">
        <v>3</v>
      </c>
      <c r="N217">
        <v>42</v>
      </c>
      <c r="O217">
        <v>42069</v>
      </c>
    </row>
    <row r="218" spans="1:15" x14ac:dyDescent="0.45">
      <c r="A218" t="s">
        <v>68</v>
      </c>
      <c r="B218" t="s">
        <v>76</v>
      </c>
      <c r="C218" t="s">
        <v>70</v>
      </c>
      <c r="D218" t="s">
        <v>82</v>
      </c>
      <c r="E218" t="s">
        <v>96</v>
      </c>
      <c r="F218" t="s">
        <v>87</v>
      </c>
      <c r="G218" t="s">
        <v>97</v>
      </c>
      <c r="H218">
        <v>54</v>
      </c>
      <c r="I218">
        <v>97628</v>
      </c>
      <c r="J218">
        <v>25</v>
      </c>
      <c r="K218">
        <v>7</v>
      </c>
      <c r="L218">
        <v>4</v>
      </c>
      <c r="M218">
        <v>7</v>
      </c>
      <c r="N218">
        <v>48</v>
      </c>
      <c r="O218">
        <v>34764</v>
      </c>
    </row>
    <row r="219" spans="1:15" x14ac:dyDescent="0.45">
      <c r="A219" t="s">
        <v>100</v>
      </c>
      <c r="B219" t="s">
        <v>85</v>
      </c>
      <c r="C219" t="s">
        <v>90</v>
      </c>
      <c r="D219" t="s">
        <v>93</v>
      </c>
      <c r="E219" t="s">
        <v>86</v>
      </c>
      <c r="F219" t="s">
        <v>73</v>
      </c>
      <c r="G219" t="s">
        <v>97</v>
      </c>
      <c r="H219">
        <v>27</v>
      </c>
      <c r="I219">
        <v>58220</v>
      </c>
      <c r="J219">
        <v>36</v>
      </c>
      <c r="K219">
        <v>15</v>
      </c>
      <c r="L219">
        <v>6</v>
      </c>
      <c r="M219">
        <v>6</v>
      </c>
      <c r="N219">
        <v>33</v>
      </c>
      <c r="O219">
        <v>39184</v>
      </c>
    </row>
    <row r="220" spans="1:15" x14ac:dyDescent="0.45">
      <c r="A220" t="s">
        <v>102</v>
      </c>
      <c r="B220" t="s">
        <v>85</v>
      </c>
      <c r="C220" t="s">
        <v>77</v>
      </c>
      <c r="D220" t="s">
        <v>82</v>
      </c>
      <c r="E220" t="s">
        <v>96</v>
      </c>
      <c r="F220" t="s">
        <v>73</v>
      </c>
      <c r="G220" t="s">
        <v>92</v>
      </c>
      <c r="H220">
        <v>48</v>
      </c>
      <c r="I220">
        <v>114050</v>
      </c>
      <c r="J220">
        <v>17</v>
      </c>
      <c r="K220">
        <v>15</v>
      </c>
      <c r="L220">
        <v>5</v>
      </c>
      <c r="M220">
        <v>1</v>
      </c>
      <c r="N220">
        <v>45</v>
      </c>
      <c r="O220">
        <v>43774</v>
      </c>
    </row>
    <row r="221" spans="1:15" x14ac:dyDescent="0.45">
      <c r="A221" t="s">
        <v>102</v>
      </c>
      <c r="B221" t="s">
        <v>85</v>
      </c>
      <c r="C221" t="s">
        <v>98</v>
      </c>
      <c r="D221" t="s">
        <v>71</v>
      </c>
      <c r="E221" t="s">
        <v>86</v>
      </c>
      <c r="F221" t="s">
        <v>87</v>
      </c>
      <c r="G221" t="s">
        <v>92</v>
      </c>
      <c r="H221">
        <v>44</v>
      </c>
      <c r="I221">
        <v>104085</v>
      </c>
      <c r="J221">
        <v>24</v>
      </c>
      <c r="K221">
        <v>4</v>
      </c>
      <c r="L221">
        <v>14</v>
      </c>
      <c r="M221">
        <v>7</v>
      </c>
      <c r="N221">
        <v>24</v>
      </c>
      <c r="O221">
        <v>36867</v>
      </c>
    </row>
    <row r="222" spans="1:15" x14ac:dyDescent="0.45">
      <c r="A222" t="s">
        <v>102</v>
      </c>
      <c r="B222" t="s">
        <v>76</v>
      </c>
      <c r="C222" t="s">
        <v>98</v>
      </c>
      <c r="D222" t="s">
        <v>93</v>
      </c>
      <c r="E222" t="s">
        <v>83</v>
      </c>
      <c r="F222" t="s">
        <v>79</v>
      </c>
      <c r="G222" t="s">
        <v>89</v>
      </c>
      <c r="H222">
        <v>48</v>
      </c>
      <c r="I222">
        <v>52031</v>
      </c>
      <c r="J222">
        <v>2</v>
      </c>
      <c r="K222">
        <v>6</v>
      </c>
      <c r="L222">
        <v>13</v>
      </c>
      <c r="M222">
        <v>7</v>
      </c>
      <c r="N222">
        <v>50</v>
      </c>
      <c r="O222">
        <v>41889</v>
      </c>
    </row>
    <row r="223" spans="1:15" x14ac:dyDescent="0.45">
      <c r="A223" t="s">
        <v>88</v>
      </c>
      <c r="B223" t="s">
        <v>69</v>
      </c>
      <c r="C223" t="s">
        <v>98</v>
      </c>
      <c r="D223" t="s">
        <v>71</v>
      </c>
      <c r="E223" t="s">
        <v>72</v>
      </c>
      <c r="F223" t="s">
        <v>79</v>
      </c>
      <c r="G223" t="s">
        <v>80</v>
      </c>
      <c r="H223">
        <v>55</v>
      </c>
      <c r="I223">
        <v>100721</v>
      </c>
      <c r="J223">
        <v>15</v>
      </c>
      <c r="K223">
        <v>5</v>
      </c>
      <c r="L223">
        <v>1</v>
      </c>
      <c r="M223">
        <v>1</v>
      </c>
      <c r="N223">
        <v>44</v>
      </c>
      <c r="O223">
        <v>43739</v>
      </c>
    </row>
    <row r="224" spans="1:15" x14ac:dyDescent="0.45">
      <c r="A224" t="s">
        <v>100</v>
      </c>
      <c r="B224" t="s">
        <v>85</v>
      </c>
      <c r="C224" t="s">
        <v>77</v>
      </c>
      <c r="D224" t="s">
        <v>71</v>
      </c>
      <c r="E224" t="s">
        <v>86</v>
      </c>
      <c r="F224" t="s">
        <v>73</v>
      </c>
      <c r="G224" t="s">
        <v>74</v>
      </c>
      <c r="H224">
        <v>59</v>
      </c>
      <c r="I224">
        <v>110807</v>
      </c>
      <c r="J224">
        <v>32</v>
      </c>
      <c r="K224">
        <v>12</v>
      </c>
      <c r="L224">
        <v>4</v>
      </c>
      <c r="M224">
        <v>9</v>
      </c>
      <c r="N224">
        <v>50</v>
      </c>
      <c r="O224">
        <v>44366</v>
      </c>
    </row>
    <row r="225" spans="1:15" x14ac:dyDescent="0.45">
      <c r="A225" t="s">
        <v>102</v>
      </c>
      <c r="B225" t="s">
        <v>85</v>
      </c>
      <c r="C225" t="s">
        <v>77</v>
      </c>
      <c r="D225" t="s">
        <v>93</v>
      </c>
      <c r="E225" t="s">
        <v>99</v>
      </c>
      <c r="F225" t="s">
        <v>79</v>
      </c>
      <c r="G225" t="s">
        <v>97</v>
      </c>
      <c r="H225">
        <v>35</v>
      </c>
      <c r="I225">
        <v>101312</v>
      </c>
      <c r="J225">
        <v>39</v>
      </c>
      <c r="K225">
        <v>1</v>
      </c>
      <c r="L225">
        <v>6</v>
      </c>
      <c r="M225">
        <v>6</v>
      </c>
      <c r="N225">
        <v>39</v>
      </c>
      <c r="O225">
        <v>37695</v>
      </c>
    </row>
    <row r="226" spans="1:15" x14ac:dyDescent="0.45">
      <c r="A226" t="s">
        <v>75</v>
      </c>
      <c r="B226" t="s">
        <v>76</v>
      </c>
      <c r="C226" t="s">
        <v>90</v>
      </c>
      <c r="D226" t="s">
        <v>93</v>
      </c>
      <c r="E226" t="s">
        <v>94</v>
      </c>
      <c r="F226" t="s">
        <v>87</v>
      </c>
      <c r="G226" t="s">
        <v>89</v>
      </c>
      <c r="H226">
        <v>57</v>
      </c>
      <c r="I226">
        <v>89766</v>
      </c>
      <c r="J226">
        <v>6</v>
      </c>
      <c r="K226">
        <v>8</v>
      </c>
      <c r="L226">
        <v>13</v>
      </c>
      <c r="M226">
        <v>2</v>
      </c>
      <c r="N226">
        <v>36</v>
      </c>
      <c r="O226">
        <v>36640</v>
      </c>
    </row>
    <row r="227" spans="1:15" x14ac:dyDescent="0.45">
      <c r="A227" t="s">
        <v>81</v>
      </c>
      <c r="B227" t="s">
        <v>85</v>
      </c>
      <c r="C227" t="s">
        <v>90</v>
      </c>
      <c r="D227" t="s">
        <v>93</v>
      </c>
      <c r="E227" t="s">
        <v>78</v>
      </c>
      <c r="F227" t="s">
        <v>87</v>
      </c>
      <c r="G227" t="s">
        <v>89</v>
      </c>
      <c r="H227">
        <v>29</v>
      </c>
      <c r="I227">
        <v>42449</v>
      </c>
      <c r="J227">
        <v>1</v>
      </c>
      <c r="K227">
        <v>1</v>
      </c>
      <c r="L227">
        <v>10</v>
      </c>
      <c r="M227">
        <v>5</v>
      </c>
      <c r="N227">
        <v>21</v>
      </c>
      <c r="O227">
        <v>38303</v>
      </c>
    </row>
    <row r="228" spans="1:15" x14ac:dyDescent="0.45">
      <c r="A228" t="s">
        <v>102</v>
      </c>
      <c r="B228" t="s">
        <v>69</v>
      </c>
      <c r="C228" t="s">
        <v>90</v>
      </c>
      <c r="D228" t="s">
        <v>91</v>
      </c>
      <c r="E228" t="s">
        <v>99</v>
      </c>
      <c r="F228" t="s">
        <v>73</v>
      </c>
      <c r="G228" t="s">
        <v>74</v>
      </c>
      <c r="H228">
        <v>56</v>
      </c>
      <c r="I228">
        <v>119833</v>
      </c>
      <c r="J228">
        <v>23</v>
      </c>
      <c r="K228">
        <v>5</v>
      </c>
      <c r="L228">
        <v>10</v>
      </c>
      <c r="M228">
        <v>4</v>
      </c>
      <c r="N228">
        <v>44</v>
      </c>
      <c r="O228">
        <v>37942</v>
      </c>
    </row>
    <row r="229" spans="1:15" x14ac:dyDescent="0.45">
      <c r="A229" t="s">
        <v>88</v>
      </c>
      <c r="B229" t="s">
        <v>69</v>
      </c>
      <c r="C229" t="s">
        <v>70</v>
      </c>
      <c r="D229" t="s">
        <v>93</v>
      </c>
      <c r="E229" t="s">
        <v>99</v>
      </c>
      <c r="F229" t="s">
        <v>87</v>
      </c>
      <c r="G229" t="s">
        <v>89</v>
      </c>
      <c r="H229">
        <v>40</v>
      </c>
      <c r="I229">
        <v>86699</v>
      </c>
      <c r="J229">
        <v>39</v>
      </c>
      <c r="K229">
        <v>6</v>
      </c>
      <c r="L229">
        <v>14</v>
      </c>
      <c r="M229">
        <v>7</v>
      </c>
      <c r="N229">
        <v>32</v>
      </c>
      <c r="O229">
        <v>45188</v>
      </c>
    </row>
    <row r="230" spans="1:15" x14ac:dyDescent="0.45">
      <c r="A230" t="s">
        <v>68</v>
      </c>
      <c r="B230" t="s">
        <v>85</v>
      </c>
      <c r="C230" t="s">
        <v>98</v>
      </c>
      <c r="D230" t="s">
        <v>93</v>
      </c>
      <c r="E230" t="s">
        <v>94</v>
      </c>
      <c r="F230" t="s">
        <v>73</v>
      </c>
      <c r="G230" t="s">
        <v>80</v>
      </c>
      <c r="H230">
        <v>51</v>
      </c>
      <c r="I230">
        <v>111253</v>
      </c>
      <c r="J230">
        <v>17</v>
      </c>
      <c r="K230">
        <v>3</v>
      </c>
      <c r="L230">
        <v>4</v>
      </c>
      <c r="M230">
        <v>8</v>
      </c>
      <c r="N230">
        <v>58</v>
      </c>
      <c r="O230">
        <v>43204</v>
      </c>
    </row>
    <row r="231" spans="1:15" x14ac:dyDescent="0.45">
      <c r="A231" t="s">
        <v>100</v>
      </c>
      <c r="B231" t="s">
        <v>85</v>
      </c>
      <c r="C231" t="s">
        <v>98</v>
      </c>
      <c r="D231" t="s">
        <v>93</v>
      </c>
      <c r="E231" t="s">
        <v>78</v>
      </c>
      <c r="F231" t="s">
        <v>87</v>
      </c>
      <c r="G231" t="s">
        <v>92</v>
      </c>
      <c r="H231">
        <v>35</v>
      </c>
      <c r="I231">
        <v>76092</v>
      </c>
      <c r="J231">
        <v>34</v>
      </c>
      <c r="K231">
        <v>15</v>
      </c>
      <c r="L231">
        <v>14</v>
      </c>
      <c r="M231">
        <v>1</v>
      </c>
      <c r="N231">
        <v>47</v>
      </c>
      <c r="O231">
        <v>39660</v>
      </c>
    </row>
    <row r="232" spans="1:15" x14ac:dyDescent="0.45">
      <c r="A232" t="s">
        <v>88</v>
      </c>
      <c r="B232" t="s">
        <v>76</v>
      </c>
      <c r="C232" t="s">
        <v>90</v>
      </c>
      <c r="D232" t="s">
        <v>93</v>
      </c>
      <c r="E232" t="s">
        <v>99</v>
      </c>
      <c r="F232" t="s">
        <v>73</v>
      </c>
      <c r="G232" t="s">
        <v>84</v>
      </c>
      <c r="H232">
        <v>41</v>
      </c>
      <c r="I232">
        <v>93671</v>
      </c>
      <c r="J232">
        <v>29</v>
      </c>
      <c r="K232">
        <v>5</v>
      </c>
      <c r="L232">
        <v>9</v>
      </c>
      <c r="M232">
        <v>5</v>
      </c>
      <c r="N232">
        <v>25</v>
      </c>
      <c r="O232">
        <v>35357</v>
      </c>
    </row>
    <row r="233" spans="1:15" x14ac:dyDescent="0.45">
      <c r="A233" t="s">
        <v>102</v>
      </c>
      <c r="B233" t="s">
        <v>69</v>
      </c>
      <c r="C233" t="s">
        <v>98</v>
      </c>
      <c r="D233" t="s">
        <v>82</v>
      </c>
      <c r="E233" t="s">
        <v>86</v>
      </c>
      <c r="F233" t="s">
        <v>79</v>
      </c>
      <c r="G233" t="s">
        <v>74</v>
      </c>
      <c r="H233">
        <v>46</v>
      </c>
      <c r="I233">
        <v>40350</v>
      </c>
      <c r="J233">
        <v>9</v>
      </c>
      <c r="K233">
        <v>14</v>
      </c>
      <c r="L233">
        <v>5</v>
      </c>
      <c r="M233">
        <v>3</v>
      </c>
      <c r="N233">
        <v>22</v>
      </c>
      <c r="O233">
        <v>41792</v>
      </c>
    </row>
    <row r="234" spans="1:15" x14ac:dyDescent="0.45">
      <c r="A234" t="s">
        <v>100</v>
      </c>
      <c r="B234" t="s">
        <v>69</v>
      </c>
      <c r="C234" t="s">
        <v>90</v>
      </c>
      <c r="D234" t="s">
        <v>91</v>
      </c>
      <c r="E234" t="s">
        <v>86</v>
      </c>
      <c r="F234" t="s">
        <v>87</v>
      </c>
      <c r="G234" t="s">
        <v>92</v>
      </c>
      <c r="H234">
        <v>61</v>
      </c>
      <c r="I234">
        <v>98487</v>
      </c>
      <c r="J234">
        <v>13</v>
      </c>
      <c r="K234">
        <v>18</v>
      </c>
      <c r="L234">
        <v>8</v>
      </c>
      <c r="M234">
        <v>1</v>
      </c>
      <c r="N234">
        <v>54</v>
      </c>
      <c r="O234">
        <v>43107</v>
      </c>
    </row>
    <row r="235" spans="1:15" x14ac:dyDescent="0.45">
      <c r="A235" t="s">
        <v>81</v>
      </c>
      <c r="B235" t="s">
        <v>85</v>
      </c>
      <c r="C235" t="s">
        <v>70</v>
      </c>
      <c r="D235" t="s">
        <v>71</v>
      </c>
      <c r="E235" t="s">
        <v>86</v>
      </c>
      <c r="F235" t="s">
        <v>87</v>
      </c>
      <c r="G235" t="s">
        <v>92</v>
      </c>
      <c r="H235">
        <v>45</v>
      </c>
      <c r="I235">
        <v>47622</v>
      </c>
      <c r="J235">
        <v>6</v>
      </c>
      <c r="K235">
        <v>16</v>
      </c>
      <c r="L235">
        <v>9</v>
      </c>
      <c r="M235">
        <v>3</v>
      </c>
      <c r="N235">
        <v>37</v>
      </c>
      <c r="O235">
        <v>44969</v>
      </c>
    </row>
    <row r="236" spans="1:15" x14ac:dyDescent="0.45">
      <c r="A236" t="s">
        <v>102</v>
      </c>
      <c r="B236" t="s">
        <v>76</v>
      </c>
      <c r="C236" t="s">
        <v>70</v>
      </c>
      <c r="D236" t="s">
        <v>93</v>
      </c>
      <c r="E236" t="s">
        <v>78</v>
      </c>
      <c r="F236" t="s">
        <v>73</v>
      </c>
      <c r="G236" t="s">
        <v>101</v>
      </c>
      <c r="H236">
        <v>35</v>
      </c>
      <c r="I236">
        <v>100263</v>
      </c>
      <c r="J236">
        <v>6</v>
      </c>
      <c r="K236">
        <v>6</v>
      </c>
      <c r="L236">
        <v>10</v>
      </c>
      <c r="M236">
        <v>6</v>
      </c>
      <c r="N236">
        <v>30</v>
      </c>
      <c r="O236">
        <v>38136</v>
      </c>
    </row>
    <row r="237" spans="1:15" x14ac:dyDescent="0.45">
      <c r="A237" t="s">
        <v>88</v>
      </c>
      <c r="B237" t="s">
        <v>69</v>
      </c>
      <c r="C237" t="s">
        <v>77</v>
      </c>
      <c r="D237" t="s">
        <v>82</v>
      </c>
      <c r="E237" t="s">
        <v>99</v>
      </c>
      <c r="F237" t="s">
        <v>73</v>
      </c>
      <c r="G237" t="s">
        <v>74</v>
      </c>
      <c r="H237">
        <v>47</v>
      </c>
      <c r="I237">
        <v>83117</v>
      </c>
      <c r="J237">
        <v>20</v>
      </c>
      <c r="K237">
        <v>14</v>
      </c>
      <c r="L237">
        <v>5</v>
      </c>
      <c r="M237">
        <v>7</v>
      </c>
      <c r="N237">
        <v>39</v>
      </c>
      <c r="O237">
        <v>38763</v>
      </c>
    </row>
    <row r="238" spans="1:15" x14ac:dyDescent="0.45">
      <c r="A238" t="s">
        <v>95</v>
      </c>
      <c r="B238" t="s">
        <v>69</v>
      </c>
      <c r="C238" t="s">
        <v>70</v>
      </c>
      <c r="D238" t="s">
        <v>82</v>
      </c>
      <c r="E238" t="s">
        <v>78</v>
      </c>
      <c r="F238" t="s">
        <v>87</v>
      </c>
      <c r="G238" t="s">
        <v>89</v>
      </c>
      <c r="H238">
        <v>59</v>
      </c>
      <c r="I238">
        <v>88394</v>
      </c>
      <c r="J238">
        <v>3</v>
      </c>
      <c r="K238">
        <v>8</v>
      </c>
      <c r="L238">
        <v>6</v>
      </c>
      <c r="M238">
        <v>8</v>
      </c>
      <c r="N238">
        <v>24</v>
      </c>
      <c r="O238">
        <v>39398</v>
      </c>
    </row>
    <row r="239" spans="1:15" x14ac:dyDescent="0.45">
      <c r="A239" t="s">
        <v>75</v>
      </c>
      <c r="B239" t="s">
        <v>76</v>
      </c>
      <c r="C239" t="s">
        <v>90</v>
      </c>
      <c r="D239" t="s">
        <v>82</v>
      </c>
      <c r="E239" t="s">
        <v>86</v>
      </c>
      <c r="F239" t="s">
        <v>73</v>
      </c>
      <c r="G239" t="s">
        <v>84</v>
      </c>
      <c r="H239">
        <v>44</v>
      </c>
      <c r="I239">
        <v>53782</v>
      </c>
      <c r="J239">
        <v>17</v>
      </c>
      <c r="K239">
        <v>7</v>
      </c>
      <c r="L239">
        <v>1</v>
      </c>
      <c r="M239">
        <v>4</v>
      </c>
      <c r="N239">
        <v>38</v>
      </c>
      <c r="O239">
        <v>39252</v>
      </c>
    </row>
    <row r="240" spans="1:15" x14ac:dyDescent="0.45">
      <c r="A240" t="s">
        <v>68</v>
      </c>
      <c r="B240" t="s">
        <v>76</v>
      </c>
      <c r="C240" t="s">
        <v>70</v>
      </c>
      <c r="D240" t="s">
        <v>71</v>
      </c>
      <c r="E240" t="s">
        <v>94</v>
      </c>
      <c r="F240" t="s">
        <v>87</v>
      </c>
      <c r="G240" t="s">
        <v>74</v>
      </c>
      <c r="H240">
        <v>43</v>
      </c>
      <c r="I240">
        <v>58454</v>
      </c>
      <c r="J240">
        <v>12</v>
      </c>
      <c r="K240">
        <v>8</v>
      </c>
      <c r="L240">
        <v>11</v>
      </c>
      <c r="M240">
        <v>3</v>
      </c>
      <c r="N240">
        <v>41</v>
      </c>
      <c r="O240">
        <v>41732</v>
      </c>
    </row>
    <row r="241" spans="1:15" x14ac:dyDescent="0.45">
      <c r="A241" t="s">
        <v>88</v>
      </c>
      <c r="B241" t="s">
        <v>69</v>
      </c>
      <c r="C241" t="s">
        <v>77</v>
      </c>
      <c r="D241" t="s">
        <v>93</v>
      </c>
      <c r="E241" t="s">
        <v>99</v>
      </c>
      <c r="F241" t="s">
        <v>79</v>
      </c>
      <c r="G241" t="s">
        <v>89</v>
      </c>
      <c r="H241">
        <v>40</v>
      </c>
      <c r="I241">
        <v>97904</v>
      </c>
      <c r="J241">
        <v>1</v>
      </c>
      <c r="K241">
        <v>13</v>
      </c>
      <c r="L241">
        <v>12</v>
      </c>
      <c r="M241">
        <v>5</v>
      </c>
      <c r="N241">
        <v>38</v>
      </c>
      <c r="O241">
        <v>41361</v>
      </c>
    </row>
    <row r="242" spans="1:15" x14ac:dyDescent="0.45">
      <c r="A242" t="s">
        <v>100</v>
      </c>
      <c r="B242" t="s">
        <v>69</v>
      </c>
      <c r="C242" t="s">
        <v>98</v>
      </c>
      <c r="D242" t="s">
        <v>91</v>
      </c>
      <c r="E242" t="s">
        <v>99</v>
      </c>
      <c r="F242" t="s">
        <v>73</v>
      </c>
      <c r="G242" t="s">
        <v>92</v>
      </c>
      <c r="H242">
        <v>24</v>
      </c>
      <c r="I242">
        <v>45592</v>
      </c>
      <c r="J242">
        <v>17</v>
      </c>
      <c r="K242">
        <v>6</v>
      </c>
      <c r="L242">
        <v>7</v>
      </c>
      <c r="M242">
        <v>9</v>
      </c>
      <c r="N242">
        <v>35</v>
      </c>
      <c r="O242">
        <v>39289</v>
      </c>
    </row>
    <row r="243" spans="1:15" x14ac:dyDescent="0.45">
      <c r="A243" t="s">
        <v>102</v>
      </c>
      <c r="B243" t="s">
        <v>76</v>
      </c>
      <c r="C243" t="s">
        <v>90</v>
      </c>
      <c r="D243" t="s">
        <v>91</v>
      </c>
      <c r="E243" t="s">
        <v>96</v>
      </c>
      <c r="F243" t="s">
        <v>87</v>
      </c>
      <c r="G243" t="s">
        <v>84</v>
      </c>
      <c r="H243">
        <v>63</v>
      </c>
      <c r="I243">
        <v>52173</v>
      </c>
      <c r="J243">
        <v>3</v>
      </c>
      <c r="K243">
        <v>18</v>
      </c>
      <c r="L243">
        <v>4</v>
      </c>
      <c r="M243">
        <v>6</v>
      </c>
      <c r="N243">
        <v>43</v>
      </c>
      <c r="O243">
        <v>43676</v>
      </c>
    </row>
    <row r="244" spans="1:15" x14ac:dyDescent="0.45">
      <c r="A244" t="s">
        <v>75</v>
      </c>
      <c r="B244" t="s">
        <v>69</v>
      </c>
      <c r="C244" t="s">
        <v>98</v>
      </c>
      <c r="D244" t="s">
        <v>82</v>
      </c>
      <c r="E244" t="s">
        <v>96</v>
      </c>
      <c r="F244" t="s">
        <v>79</v>
      </c>
      <c r="G244" t="s">
        <v>89</v>
      </c>
      <c r="H244">
        <v>40</v>
      </c>
      <c r="I244">
        <v>63204</v>
      </c>
      <c r="J244">
        <v>26</v>
      </c>
      <c r="K244">
        <v>2</v>
      </c>
      <c r="L244">
        <v>11</v>
      </c>
      <c r="M244">
        <v>9</v>
      </c>
      <c r="N244">
        <v>23</v>
      </c>
      <c r="O244">
        <v>44119</v>
      </c>
    </row>
    <row r="245" spans="1:15" x14ac:dyDescent="0.45">
      <c r="A245" t="s">
        <v>102</v>
      </c>
      <c r="B245" t="s">
        <v>85</v>
      </c>
      <c r="C245" t="s">
        <v>77</v>
      </c>
      <c r="D245" t="s">
        <v>71</v>
      </c>
      <c r="E245" t="s">
        <v>83</v>
      </c>
      <c r="F245" t="s">
        <v>79</v>
      </c>
      <c r="G245" t="s">
        <v>80</v>
      </c>
      <c r="H245">
        <v>30</v>
      </c>
      <c r="I245">
        <v>65596</v>
      </c>
      <c r="J245">
        <v>15</v>
      </c>
      <c r="K245">
        <v>8</v>
      </c>
      <c r="L245">
        <v>2</v>
      </c>
      <c r="M245">
        <v>6</v>
      </c>
      <c r="N245">
        <v>34</v>
      </c>
      <c r="O245">
        <v>35813</v>
      </c>
    </row>
    <row r="246" spans="1:15" x14ac:dyDescent="0.45">
      <c r="A246" t="s">
        <v>100</v>
      </c>
      <c r="B246" t="s">
        <v>85</v>
      </c>
      <c r="C246" t="s">
        <v>77</v>
      </c>
      <c r="D246" t="s">
        <v>71</v>
      </c>
      <c r="E246" t="s">
        <v>72</v>
      </c>
      <c r="F246" t="s">
        <v>87</v>
      </c>
      <c r="G246" t="s">
        <v>89</v>
      </c>
      <c r="H246">
        <v>49</v>
      </c>
      <c r="I246">
        <v>64324</v>
      </c>
      <c r="J246">
        <v>36</v>
      </c>
      <c r="K246">
        <v>11</v>
      </c>
      <c r="L246">
        <v>5</v>
      </c>
      <c r="M246">
        <v>2</v>
      </c>
      <c r="N246">
        <v>44</v>
      </c>
      <c r="O246">
        <v>44490</v>
      </c>
    </row>
    <row r="247" spans="1:15" x14ac:dyDescent="0.45">
      <c r="A247" t="s">
        <v>102</v>
      </c>
      <c r="B247" t="s">
        <v>76</v>
      </c>
      <c r="C247" t="s">
        <v>77</v>
      </c>
      <c r="D247" t="s">
        <v>71</v>
      </c>
      <c r="E247" t="s">
        <v>96</v>
      </c>
      <c r="F247" t="s">
        <v>73</v>
      </c>
      <c r="G247" t="s">
        <v>101</v>
      </c>
      <c r="H247">
        <v>41</v>
      </c>
      <c r="I247">
        <v>91202</v>
      </c>
      <c r="J247">
        <v>32</v>
      </c>
      <c r="K247">
        <v>1</v>
      </c>
      <c r="L247">
        <v>12</v>
      </c>
      <c r="M247">
        <v>5</v>
      </c>
      <c r="N247">
        <v>54</v>
      </c>
      <c r="O247">
        <v>35117</v>
      </c>
    </row>
    <row r="248" spans="1:15" x14ac:dyDescent="0.45">
      <c r="A248" t="s">
        <v>95</v>
      </c>
      <c r="B248" t="s">
        <v>76</v>
      </c>
      <c r="C248" t="s">
        <v>98</v>
      </c>
      <c r="D248" t="s">
        <v>91</v>
      </c>
      <c r="E248" t="s">
        <v>78</v>
      </c>
      <c r="F248" t="s">
        <v>87</v>
      </c>
      <c r="G248" t="s">
        <v>92</v>
      </c>
      <c r="H248">
        <v>28</v>
      </c>
      <c r="I248">
        <v>119400</v>
      </c>
      <c r="J248">
        <v>32</v>
      </c>
      <c r="K248">
        <v>6</v>
      </c>
      <c r="L248">
        <v>3</v>
      </c>
      <c r="M248">
        <v>9</v>
      </c>
      <c r="N248">
        <v>33</v>
      </c>
      <c r="O248">
        <v>45380</v>
      </c>
    </row>
    <row r="249" spans="1:15" x14ac:dyDescent="0.45">
      <c r="A249" t="s">
        <v>75</v>
      </c>
      <c r="B249" t="s">
        <v>76</v>
      </c>
      <c r="C249" t="s">
        <v>98</v>
      </c>
      <c r="D249" t="s">
        <v>82</v>
      </c>
      <c r="E249" t="s">
        <v>96</v>
      </c>
      <c r="F249" t="s">
        <v>79</v>
      </c>
      <c r="G249" t="s">
        <v>89</v>
      </c>
      <c r="H249">
        <v>35</v>
      </c>
      <c r="I249">
        <v>60750</v>
      </c>
      <c r="J249">
        <v>4</v>
      </c>
      <c r="K249">
        <v>16</v>
      </c>
      <c r="L249">
        <v>6</v>
      </c>
      <c r="M249">
        <v>8</v>
      </c>
      <c r="N249">
        <v>38</v>
      </c>
      <c r="O249">
        <v>36978</v>
      </c>
    </row>
    <row r="250" spans="1:15" x14ac:dyDescent="0.45">
      <c r="A250" t="s">
        <v>75</v>
      </c>
      <c r="B250" t="s">
        <v>85</v>
      </c>
      <c r="C250" t="s">
        <v>98</v>
      </c>
      <c r="D250" t="s">
        <v>93</v>
      </c>
      <c r="E250" t="s">
        <v>83</v>
      </c>
      <c r="F250" t="s">
        <v>87</v>
      </c>
      <c r="G250" t="s">
        <v>97</v>
      </c>
      <c r="H250">
        <v>30</v>
      </c>
      <c r="I250">
        <v>106112</v>
      </c>
      <c r="J250">
        <v>18</v>
      </c>
      <c r="K250">
        <v>12</v>
      </c>
      <c r="L250">
        <v>8</v>
      </c>
      <c r="M250">
        <v>7</v>
      </c>
      <c r="N250">
        <v>57</v>
      </c>
      <c r="O250">
        <v>40704</v>
      </c>
    </row>
    <row r="251" spans="1:15" x14ac:dyDescent="0.45">
      <c r="A251" t="s">
        <v>100</v>
      </c>
      <c r="B251" t="s">
        <v>69</v>
      </c>
      <c r="C251" t="s">
        <v>98</v>
      </c>
      <c r="D251" t="s">
        <v>91</v>
      </c>
      <c r="E251" t="s">
        <v>99</v>
      </c>
      <c r="F251" t="s">
        <v>73</v>
      </c>
      <c r="G251" t="s">
        <v>97</v>
      </c>
      <c r="H251">
        <v>40</v>
      </c>
      <c r="I251">
        <v>46566</v>
      </c>
      <c r="J251">
        <v>19</v>
      </c>
      <c r="K251">
        <v>11</v>
      </c>
      <c r="L251">
        <v>7</v>
      </c>
      <c r="M251">
        <v>1</v>
      </c>
      <c r="N251">
        <v>55</v>
      </c>
      <c r="O251">
        <v>35297</v>
      </c>
    </row>
    <row r="252" spans="1:15" x14ac:dyDescent="0.45">
      <c r="A252" t="s">
        <v>68</v>
      </c>
      <c r="B252" t="s">
        <v>85</v>
      </c>
      <c r="C252" t="s">
        <v>77</v>
      </c>
      <c r="D252" t="s">
        <v>82</v>
      </c>
      <c r="E252" t="s">
        <v>83</v>
      </c>
      <c r="F252" t="s">
        <v>79</v>
      </c>
      <c r="G252" t="s">
        <v>101</v>
      </c>
      <c r="H252">
        <v>35</v>
      </c>
      <c r="I252">
        <v>37190</v>
      </c>
      <c r="J252">
        <v>35</v>
      </c>
      <c r="K252">
        <v>10</v>
      </c>
      <c r="L252">
        <v>3</v>
      </c>
      <c r="M252">
        <v>4</v>
      </c>
      <c r="N252">
        <v>26</v>
      </c>
      <c r="O252">
        <v>39431</v>
      </c>
    </row>
    <row r="253" spans="1:15" x14ac:dyDescent="0.45">
      <c r="A253" t="s">
        <v>95</v>
      </c>
      <c r="B253" t="s">
        <v>69</v>
      </c>
      <c r="C253" t="s">
        <v>77</v>
      </c>
      <c r="D253" t="s">
        <v>82</v>
      </c>
      <c r="E253" t="s">
        <v>99</v>
      </c>
      <c r="F253" t="s">
        <v>87</v>
      </c>
      <c r="G253" t="s">
        <v>80</v>
      </c>
      <c r="H253">
        <v>59</v>
      </c>
      <c r="I253">
        <v>118607</v>
      </c>
      <c r="J253">
        <v>14</v>
      </c>
      <c r="K253">
        <v>3</v>
      </c>
      <c r="L253">
        <v>8</v>
      </c>
      <c r="M253">
        <v>7</v>
      </c>
      <c r="N253">
        <v>49</v>
      </c>
      <c r="O253">
        <v>38535</v>
      </c>
    </row>
    <row r="254" spans="1:15" x14ac:dyDescent="0.45">
      <c r="A254" t="s">
        <v>88</v>
      </c>
      <c r="B254" t="s">
        <v>85</v>
      </c>
      <c r="C254" t="s">
        <v>90</v>
      </c>
      <c r="D254" t="s">
        <v>93</v>
      </c>
      <c r="E254" t="s">
        <v>94</v>
      </c>
      <c r="F254" t="s">
        <v>73</v>
      </c>
      <c r="G254" t="s">
        <v>92</v>
      </c>
      <c r="H254">
        <v>57</v>
      </c>
      <c r="I254">
        <v>68333</v>
      </c>
      <c r="J254">
        <v>33</v>
      </c>
      <c r="K254">
        <v>13</v>
      </c>
      <c r="L254">
        <v>2</v>
      </c>
      <c r="M254">
        <v>7</v>
      </c>
      <c r="N254">
        <v>38</v>
      </c>
      <c r="O254">
        <v>38494</v>
      </c>
    </row>
    <row r="255" spans="1:15" x14ac:dyDescent="0.45">
      <c r="A255" t="s">
        <v>102</v>
      </c>
      <c r="B255" t="s">
        <v>69</v>
      </c>
      <c r="C255" t="s">
        <v>90</v>
      </c>
      <c r="D255" t="s">
        <v>93</v>
      </c>
      <c r="E255" t="s">
        <v>94</v>
      </c>
      <c r="F255" t="s">
        <v>79</v>
      </c>
      <c r="G255" t="s">
        <v>74</v>
      </c>
      <c r="H255">
        <v>61</v>
      </c>
      <c r="I255">
        <v>110905</v>
      </c>
      <c r="J255">
        <v>14</v>
      </c>
      <c r="K255">
        <v>3</v>
      </c>
      <c r="L255">
        <v>10</v>
      </c>
      <c r="M255">
        <v>6</v>
      </c>
      <c r="N255">
        <v>44</v>
      </c>
      <c r="O255">
        <v>40924</v>
      </c>
    </row>
    <row r="256" spans="1:15" x14ac:dyDescent="0.45">
      <c r="A256" t="s">
        <v>81</v>
      </c>
      <c r="B256" t="s">
        <v>85</v>
      </c>
      <c r="C256" t="s">
        <v>98</v>
      </c>
      <c r="D256" t="s">
        <v>93</v>
      </c>
      <c r="E256" t="s">
        <v>99</v>
      </c>
      <c r="F256" t="s">
        <v>73</v>
      </c>
      <c r="G256" t="s">
        <v>101</v>
      </c>
      <c r="H256">
        <v>38</v>
      </c>
      <c r="I256">
        <v>119571</v>
      </c>
      <c r="J256">
        <v>34</v>
      </c>
      <c r="K256">
        <v>15</v>
      </c>
      <c r="L256">
        <v>9</v>
      </c>
      <c r="M256">
        <v>8</v>
      </c>
      <c r="N256">
        <v>35</v>
      </c>
      <c r="O256">
        <v>35209</v>
      </c>
    </row>
    <row r="257" spans="1:15" x14ac:dyDescent="0.45">
      <c r="A257" t="s">
        <v>102</v>
      </c>
      <c r="B257" t="s">
        <v>76</v>
      </c>
      <c r="C257" t="s">
        <v>70</v>
      </c>
      <c r="D257" t="s">
        <v>71</v>
      </c>
      <c r="E257" t="s">
        <v>72</v>
      </c>
      <c r="F257" t="s">
        <v>79</v>
      </c>
      <c r="G257" t="s">
        <v>80</v>
      </c>
      <c r="H257">
        <v>51</v>
      </c>
      <c r="I257">
        <v>31589</v>
      </c>
      <c r="J257">
        <v>4</v>
      </c>
      <c r="K257">
        <v>16</v>
      </c>
      <c r="L257">
        <v>4</v>
      </c>
      <c r="M257">
        <v>6</v>
      </c>
      <c r="N257">
        <v>59</v>
      </c>
      <c r="O257">
        <v>39286</v>
      </c>
    </row>
    <row r="258" spans="1:15" x14ac:dyDescent="0.45">
      <c r="A258" t="s">
        <v>102</v>
      </c>
      <c r="B258" t="s">
        <v>85</v>
      </c>
      <c r="C258" t="s">
        <v>70</v>
      </c>
      <c r="D258" t="s">
        <v>93</v>
      </c>
      <c r="E258" t="s">
        <v>96</v>
      </c>
      <c r="F258" t="s">
        <v>87</v>
      </c>
      <c r="G258" t="s">
        <v>74</v>
      </c>
      <c r="H258">
        <v>30</v>
      </c>
      <c r="I258">
        <v>55235</v>
      </c>
      <c r="J258">
        <v>24</v>
      </c>
      <c r="K258">
        <v>13</v>
      </c>
      <c r="L258">
        <v>1</v>
      </c>
      <c r="M258">
        <v>3</v>
      </c>
      <c r="N258">
        <v>27</v>
      </c>
      <c r="O258">
        <v>40311</v>
      </c>
    </row>
    <row r="259" spans="1:15" x14ac:dyDescent="0.45">
      <c r="A259" t="s">
        <v>88</v>
      </c>
      <c r="B259" t="s">
        <v>69</v>
      </c>
      <c r="C259" t="s">
        <v>77</v>
      </c>
      <c r="D259" t="s">
        <v>82</v>
      </c>
      <c r="E259" t="s">
        <v>78</v>
      </c>
      <c r="F259" t="s">
        <v>73</v>
      </c>
      <c r="G259" t="s">
        <v>97</v>
      </c>
      <c r="H259">
        <v>54</v>
      </c>
      <c r="I259">
        <v>30159</v>
      </c>
      <c r="J259">
        <v>29</v>
      </c>
      <c r="K259">
        <v>17</v>
      </c>
      <c r="L259">
        <v>8</v>
      </c>
      <c r="M259">
        <v>4</v>
      </c>
      <c r="N259">
        <v>37</v>
      </c>
      <c r="O259">
        <v>37793</v>
      </c>
    </row>
    <row r="260" spans="1:15" x14ac:dyDescent="0.45">
      <c r="A260" t="s">
        <v>102</v>
      </c>
      <c r="B260" t="s">
        <v>85</v>
      </c>
      <c r="C260" t="s">
        <v>77</v>
      </c>
      <c r="D260" t="s">
        <v>93</v>
      </c>
      <c r="E260" t="s">
        <v>78</v>
      </c>
      <c r="F260" t="s">
        <v>79</v>
      </c>
      <c r="G260" t="s">
        <v>97</v>
      </c>
      <c r="H260">
        <v>46</v>
      </c>
      <c r="I260">
        <v>42145</v>
      </c>
      <c r="J260">
        <v>19</v>
      </c>
      <c r="K260">
        <v>3</v>
      </c>
      <c r="L260">
        <v>7</v>
      </c>
      <c r="M260">
        <v>3</v>
      </c>
      <c r="N260">
        <v>47</v>
      </c>
      <c r="O260">
        <v>41833</v>
      </c>
    </row>
    <row r="261" spans="1:15" x14ac:dyDescent="0.45">
      <c r="A261" t="s">
        <v>95</v>
      </c>
      <c r="B261" t="s">
        <v>85</v>
      </c>
      <c r="C261" t="s">
        <v>77</v>
      </c>
      <c r="D261" t="s">
        <v>82</v>
      </c>
      <c r="E261" t="s">
        <v>86</v>
      </c>
      <c r="F261" t="s">
        <v>73</v>
      </c>
      <c r="G261" t="s">
        <v>74</v>
      </c>
      <c r="H261">
        <v>35</v>
      </c>
      <c r="I261">
        <v>110909</v>
      </c>
      <c r="J261">
        <v>6</v>
      </c>
      <c r="K261">
        <v>11</v>
      </c>
      <c r="L261">
        <v>11</v>
      </c>
      <c r="M261">
        <v>1</v>
      </c>
      <c r="N261">
        <v>35</v>
      </c>
      <c r="O261">
        <v>38975</v>
      </c>
    </row>
    <row r="262" spans="1:15" x14ac:dyDescent="0.45">
      <c r="A262" t="s">
        <v>95</v>
      </c>
      <c r="B262" t="s">
        <v>85</v>
      </c>
      <c r="C262" t="s">
        <v>90</v>
      </c>
      <c r="D262" t="s">
        <v>91</v>
      </c>
      <c r="E262" t="s">
        <v>99</v>
      </c>
      <c r="F262" t="s">
        <v>73</v>
      </c>
      <c r="G262" t="s">
        <v>101</v>
      </c>
      <c r="H262">
        <v>32</v>
      </c>
      <c r="I262">
        <v>61921</v>
      </c>
      <c r="J262">
        <v>33</v>
      </c>
      <c r="K262">
        <v>19</v>
      </c>
      <c r="L262">
        <v>13</v>
      </c>
      <c r="M262">
        <v>5</v>
      </c>
      <c r="N262">
        <v>38</v>
      </c>
      <c r="O262">
        <v>44584</v>
      </c>
    </row>
    <row r="263" spans="1:15" x14ac:dyDescent="0.45">
      <c r="A263" t="s">
        <v>75</v>
      </c>
      <c r="B263" t="s">
        <v>76</v>
      </c>
      <c r="C263" t="s">
        <v>90</v>
      </c>
      <c r="D263" t="s">
        <v>71</v>
      </c>
      <c r="E263" t="s">
        <v>78</v>
      </c>
      <c r="F263" t="s">
        <v>87</v>
      </c>
      <c r="G263" t="s">
        <v>97</v>
      </c>
      <c r="H263">
        <v>56</v>
      </c>
      <c r="I263">
        <v>46237</v>
      </c>
      <c r="J263">
        <v>19</v>
      </c>
      <c r="K263">
        <v>11</v>
      </c>
      <c r="L263">
        <v>5</v>
      </c>
      <c r="M263">
        <v>1</v>
      </c>
      <c r="N263">
        <v>36</v>
      </c>
      <c r="O263">
        <v>44387</v>
      </c>
    </row>
    <row r="264" spans="1:15" x14ac:dyDescent="0.45">
      <c r="A264" t="s">
        <v>100</v>
      </c>
      <c r="B264" t="s">
        <v>85</v>
      </c>
      <c r="C264" t="s">
        <v>77</v>
      </c>
      <c r="D264" t="s">
        <v>91</v>
      </c>
      <c r="E264" t="s">
        <v>72</v>
      </c>
      <c r="F264" t="s">
        <v>73</v>
      </c>
      <c r="G264" t="s">
        <v>92</v>
      </c>
      <c r="H264">
        <v>62</v>
      </c>
      <c r="I264">
        <v>38244</v>
      </c>
      <c r="J264">
        <v>1</v>
      </c>
      <c r="K264">
        <v>16</v>
      </c>
      <c r="L264">
        <v>10</v>
      </c>
      <c r="M264">
        <v>1</v>
      </c>
      <c r="N264">
        <v>32</v>
      </c>
      <c r="O264">
        <v>38367</v>
      </c>
    </row>
    <row r="265" spans="1:15" x14ac:dyDescent="0.45">
      <c r="A265" t="s">
        <v>68</v>
      </c>
      <c r="B265" t="s">
        <v>76</v>
      </c>
      <c r="C265" t="s">
        <v>77</v>
      </c>
      <c r="D265" t="s">
        <v>91</v>
      </c>
      <c r="E265" t="s">
        <v>99</v>
      </c>
      <c r="F265" t="s">
        <v>79</v>
      </c>
      <c r="G265" t="s">
        <v>84</v>
      </c>
      <c r="H265">
        <v>35</v>
      </c>
      <c r="I265">
        <v>44743</v>
      </c>
      <c r="J265">
        <v>5</v>
      </c>
      <c r="K265">
        <v>3</v>
      </c>
      <c r="L265">
        <v>13</v>
      </c>
      <c r="M265">
        <v>2</v>
      </c>
      <c r="N265">
        <v>26</v>
      </c>
      <c r="O265">
        <v>37146</v>
      </c>
    </row>
    <row r="266" spans="1:15" x14ac:dyDescent="0.45">
      <c r="A266" t="s">
        <v>81</v>
      </c>
      <c r="B266" t="s">
        <v>76</v>
      </c>
      <c r="C266" t="s">
        <v>77</v>
      </c>
      <c r="D266" t="s">
        <v>82</v>
      </c>
      <c r="E266" t="s">
        <v>72</v>
      </c>
      <c r="F266" t="s">
        <v>79</v>
      </c>
      <c r="G266" t="s">
        <v>89</v>
      </c>
      <c r="H266">
        <v>51</v>
      </c>
      <c r="I266">
        <v>76101</v>
      </c>
      <c r="J266">
        <v>27</v>
      </c>
      <c r="K266">
        <v>6</v>
      </c>
      <c r="L266">
        <v>5</v>
      </c>
      <c r="M266">
        <v>4</v>
      </c>
      <c r="N266">
        <v>46</v>
      </c>
      <c r="O266">
        <v>38887</v>
      </c>
    </row>
    <row r="267" spans="1:15" x14ac:dyDescent="0.45">
      <c r="A267" t="s">
        <v>102</v>
      </c>
      <c r="B267" t="s">
        <v>85</v>
      </c>
      <c r="C267" t="s">
        <v>70</v>
      </c>
      <c r="D267" t="s">
        <v>91</v>
      </c>
      <c r="E267" t="s">
        <v>78</v>
      </c>
      <c r="F267" t="s">
        <v>79</v>
      </c>
      <c r="G267" t="s">
        <v>74</v>
      </c>
      <c r="H267">
        <v>62</v>
      </c>
      <c r="I267">
        <v>114227</v>
      </c>
      <c r="J267">
        <v>16</v>
      </c>
      <c r="K267">
        <v>14</v>
      </c>
      <c r="L267">
        <v>7</v>
      </c>
      <c r="M267">
        <v>6</v>
      </c>
      <c r="N267">
        <v>29</v>
      </c>
      <c r="O267">
        <v>41968</v>
      </c>
    </row>
    <row r="268" spans="1:15" x14ac:dyDescent="0.45">
      <c r="A268" t="s">
        <v>102</v>
      </c>
      <c r="B268" t="s">
        <v>85</v>
      </c>
      <c r="C268" t="s">
        <v>90</v>
      </c>
      <c r="D268" t="s">
        <v>82</v>
      </c>
      <c r="E268" t="s">
        <v>78</v>
      </c>
      <c r="F268" t="s">
        <v>79</v>
      </c>
      <c r="G268" t="s">
        <v>74</v>
      </c>
      <c r="H268">
        <v>25</v>
      </c>
      <c r="I268">
        <v>86378</v>
      </c>
      <c r="J268">
        <v>6</v>
      </c>
      <c r="K268">
        <v>18</v>
      </c>
      <c r="L268">
        <v>5</v>
      </c>
      <c r="M268">
        <v>8</v>
      </c>
      <c r="N268">
        <v>53</v>
      </c>
      <c r="O268">
        <v>43461</v>
      </c>
    </row>
    <row r="269" spans="1:15" x14ac:dyDescent="0.45">
      <c r="A269" t="s">
        <v>88</v>
      </c>
      <c r="B269" t="s">
        <v>85</v>
      </c>
      <c r="C269" t="s">
        <v>70</v>
      </c>
      <c r="D269" t="s">
        <v>93</v>
      </c>
      <c r="E269" t="s">
        <v>86</v>
      </c>
      <c r="F269" t="s">
        <v>87</v>
      </c>
      <c r="G269" t="s">
        <v>97</v>
      </c>
      <c r="H269">
        <v>25</v>
      </c>
      <c r="I269">
        <v>101126</v>
      </c>
      <c r="J269">
        <v>13</v>
      </c>
      <c r="K269">
        <v>17</v>
      </c>
      <c r="L269">
        <v>8</v>
      </c>
      <c r="M269">
        <v>3</v>
      </c>
      <c r="N269">
        <v>55</v>
      </c>
      <c r="O269">
        <v>40559</v>
      </c>
    </row>
    <row r="270" spans="1:15" x14ac:dyDescent="0.45">
      <c r="A270" t="s">
        <v>100</v>
      </c>
      <c r="B270" t="s">
        <v>69</v>
      </c>
      <c r="C270" t="s">
        <v>70</v>
      </c>
      <c r="D270" t="s">
        <v>93</v>
      </c>
      <c r="E270" t="s">
        <v>78</v>
      </c>
      <c r="F270" t="s">
        <v>73</v>
      </c>
      <c r="G270" t="s">
        <v>101</v>
      </c>
      <c r="H270">
        <v>49</v>
      </c>
      <c r="I270">
        <v>86071</v>
      </c>
      <c r="J270">
        <v>35</v>
      </c>
      <c r="K270">
        <v>4</v>
      </c>
      <c r="L270">
        <v>11</v>
      </c>
      <c r="M270">
        <v>1</v>
      </c>
      <c r="N270">
        <v>44</v>
      </c>
      <c r="O270">
        <v>37800</v>
      </c>
    </row>
    <row r="271" spans="1:15" x14ac:dyDescent="0.45">
      <c r="A271" t="s">
        <v>95</v>
      </c>
      <c r="B271" t="s">
        <v>85</v>
      </c>
      <c r="C271" t="s">
        <v>77</v>
      </c>
      <c r="D271" t="s">
        <v>82</v>
      </c>
      <c r="E271" t="s">
        <v>99</v>
      </c>
      <c r="F271" t="s">
        <v>87</v>
      </c>
      <c r="G271" t="s">
        <v>92</v>
      </c>
      <c r="H271">
        <v>29</v>
      </c>
      <c r="I271">
        <v>101121</v>
      </c>
      <c r="J271">
        <v>19</v>
      </c>
      <c r="K271">
        <v>15</v>
      </c>
      <c r="L271">
        <v>13</v>
      </c>
      <c r="M271">
        <v>3</v>
      </c>
      <c r="N271">
        <v>25</v>
      </c>
      <c r="O271">
        <v>41131</v>
      </c>
    </row>
    <row r="272" spans="1:15" x14ac:dyDescent="0.45">
      <c r="A272" t="s">
        <v>81</v>
      </c>
      <c r="B272" t="s">
        <v>76</v>
      </c>
      <c r="C272" t="s">
        <v>77</v>
      </c>
      <c r="D272" t="s">
        <v>93</v>
      </c>
      <c r="E272" t="s">
        <v>94</v>
      </c>
      <c r="F272" t="s">
        <v>73</v>
      </c>
      <c r="G272" t="s">
        <v>101</v>
      </c>
      <c r="H272">
        <v>23</v>
      </c>
      <c r="I272">
        <v>104763</v>
      </c>
      <c r="J272">
        <v>12</v>
      </c>
      <c r="K272">
        <v>11</v>
      </c>
      <c r="L272">
        <v>6</v>
      </c>
      <c r="M272">
        <v>3</v>
      </c>
      <c r="N272">
        <v>43</v>
      </c>
      <c r="O272">
        <v>40571</v>
      </c>
    </row>
    <row r="273" spans="1:15" x14ac:dyDescent="0.45">
      <c r="A273" t="s">
        <v>75</v>
      </c>
      <c r="B273" t="s">
        <v>85</v>
      </c>
      <c r="C273" t="s">
        <v>98</v>
      </c>
      <c r="D273" t="s">
        <v>71</v>
      </c>
      <c r="E273" t="s">
        <v>99</v>
      </c>
      <c r="F273" t="s">
        <v>73</v>
      </c>
      <c r="G273" t="s">
        <v>80</v>
      </c>
      <c r="H273">
        <v>62</v>
      </c>
      <c r="I273">
        <v>42237</v>
      </c>
      <c r="J273">
        <v>16</v>
      </c>
      <c r="K273">
        <v>3</v>
      </c>
      <c r="L273">
        <v>13</v>
      </c>
      <c r="M273">
        <v>5</v>
      </c>
      <c r="N273">
        <v>37</v>
      </c>
      <c r="O273">
        <v>40873</v>
      </c>
    </row>
    <row r="274" spans="1:15" x14ac:dyDescent="0.45">
      <c r="A274" t="s">
        <v>95</v>
      </c>
      <c r="B274" t="s">
        <v>69</v>
      </c>
      <c r="C274" t="s">
        <v>98</v>
      </c>
      <c r="D274" t="s">
        <v>91</v>
      </c>
      <c r="E274" t="s">
        <v>99</v>
      </c>
      <c r="F274" t="s">
        <v>73</v>
      </c>
      <c r="G274" t="s">
        <v>80</v>
      </c>
      <c r="H274">
        <v>43</v>
      </c>
      <c r="I274">
        <v>45649</v>
      </c>
      <c r="J274">
        <v>10</v>
      </c>
      <c r="K274">
        <v>3</v>
      </c>
      <c r="L274">
        <v>5</v>
      </c>
      <c r="M274">
        <v>4</v>
      </c>
      <c r="N274">
        <v>42</v>
      </c>
      <c r="O274">
        <v>43345</v>
      </c>
    </row>
    <row r="275" spans="1:15" x14ac:dyDescent="0.45">
      <c r="A275" t="s">
        <v>100</v>
      </c>
      <c r="B275" t="s">
        <v>85</v>
      </c>
      <c r="C275" t="s">
        <v>70</v>
      </c>
      <c r="D275" t="s">
        <v>71</v>
      </c>
      <c r="E275" t="s">
        <v>86</v>
      </c>
      <c r="F275" t="s">
        <v>87</v>
      </c>
      <c r="G275" t="s">
        <v>84</v>
      </c>
      <c r="H275">
        <v>62</v>
      </c>
      <c r="I275">
        <v>67713</v>
      </c>
      <c r="J275">
        <v>25</v>
      </c>
      <c r="K275">
        <v>16</v>
      </c>
      <c r="L275">
        <v>9</v>
      </c>
      <c r="M275">
        <v>4</v>
      </c>
      <c r="N275">
        <v>25</v>
      </c>
      <c r="O275">
        <v>36213</v>
      </c>
    </row>
    <row r="276" spans="1:15" x14ac:dyDescent="0.45">
      <c r="A276" t="s">
        <v>68</v>
      </c>
      <c r="B276" t="s">
        <v>69</v>
      </c>
      <c r="C276" t="s">
        <v>90</v>
      </c>
      <c r="D276" t="s">
        <v>91</v>
      </c>
      <c r="E276" t="s">
        <v>86</v>
      </c>
      <c r="F276" t="s">
        <v>73</v>
      </c>
      <c r="G276" t="s">
        <v>97</v>
      </c>
      <c r="H276">
        <v>37</v>
      </c>
      <c r="I276">
        <v>103463</v>
      </c>
      <c r="J276">
        <v>20</v>
      </c>
      <c r="K276">
        <v>5</v>
      </c>
      <c r="L276">
        <v>11</v>
      </c>
      <c r="M276">
        <v>9</v>
      </c>
      <c r="N276">
        <v>48</v>
      </c>
      <c r="O276">
        <v>39769</v>
      </c>
    </row>
    <row r="277" spans="1:15" x14ac:dyDescent="0.45">
      <c r="A277" t="s">
        <v>75</v>
      </c>
      <c r="B277" t="s">
        <v>69</v>
      </c>
      <c r="C277" t="s">
        <v>77</v>
      </c>
      <c r="D277" t="s">
        <v>93</v>
      </c>
      <c r="E277" t="s">
        <v>78</v>
      </c>
      <c r="F277" t="s">
        <v>87</v>
      </c>
      <c r="G277" t="s">
        <v>97</v>
      </c>
      <c r="H277">
        <v>50</v>
      </c>
      <c r="I277">
        <v>75409</v>
      </c>
      <c r="J277">
        <v>31</v>
      </c>
      <c r="K277">
        <v>10</v>
      </c>
      <c r="L277">
        <v>2</v>
      </c>
      <c r="M277">
        <v>7</v>
      </c>
      <c r="N277">
        <v>44</v>
      </c>
      <c r="O277">
        <v>42299</v>
      </c>
    </row>
    <row r="278" spans="1:15" x14ac:dyDescent="0.45">
      <c r="A278" t="s">
        <v>68</v>
      </c>
      <c r="B278" t="s">
        <v>85</v>
      </c>
      <c r="C278" t="s">
        <v>77</v>
      </c>
      <c r="D278" t="s">
        <v>71</v>
      </c>
      <c r="E278" t="s">
        <v>83</v>
      </c>
      <c r="F278" t="s">
        <v>79</v>
      </c>
      <c r="G278" t="s">
        <v>97</v>
      </c>
      <c r="H278">
        <v>51</v>
      </c>
      <c r="I278">
        <v>78766</v>
      </c>
      <c r="J278">
        <v>4</v>
      </c>
      <c r="K278">
        <v>19</v>
      </c>
      <c r="L278">
        <v>1</v>
      </c>
      <c r="M278">
        <v>4</v>
      </c>
      <c r="N278">
        <v>36</v>
      </c>
      <c r="O278">
        <v>41093</v>
      </c>
    </row>
    <row r="279" spans="1:15" x14ac:dyDescent="0.45">
      <c r="A279" t="s">
        <v>88</v>
      </c>
      <c r="B279" t="s">
        <v>76</v>
      </c>
      <c r="C279" t="s">
        <v>70</v>
      </c>
      <c r="D279" t="s">
        <v>93</v>
      </c>
      <c r="E279" t="s">
        <v>83</v>
      </c>
      <c r="F279" t="s">
        <v>79</v>
      </c>
      <c r="G279" t="s">
        <v>84</v>
      </c>
      <c r="H279">
        <v>33</v>
      </c>
      <c r="I279">
        <v>76154</v>
      </c>
      <c r="J279">
        <v>23</v>
      </c>
      <c r="K279">
        <v>4</v>
      </c>
      <c r="L279">
        <v>8</v>
      </c>
      <c r="M279">
        <v>3</v>
      </c>
      <c r="N279">
        <v>43</v>
      </c>
      <c r="O279">
        <v>41769</v>
      </c>
    </row>
    <row r="280" spans="1:15" x14ac:dyDescent="0.45">
      <c r="A280" t="s">
        <v>88</v>
      </c>
      <c r="B280" t="s">
        <v>69</v>
      </c>
      <c r="C280" t="s">
        <v>98</v>
      </c>
      <c r="D280" t="s">
        <v>91</v>
      </c>
      <c r="E280" t="s">
        <v>86</v>
      </c>
      <c r="F280" t="s">
        <v>73</v>
      </c>
      <c r="G280" t="s">
        <v>80</v>
      </c>
      <c r="H280">
        <v>56</v>
      </c>
      <c r="I280">
        <v>37016</v>
      </c>
      <c r="J280">
        <v>2</v>
      </c>
      <c r="K280">
        <v>19</v>
      </c>
      <c r="L280">
        <v>12</v>
      </c>
      <c r="M280">
        <v>6</v>
      </c>
      <c r="N280">
        <v>30</v>
      </c>
      <c r="O280">
        <v>37689</v>
      </c>
    </row>
    <row r="281" spans="1:15" x14ac:dyDescent="0.45">
      <c r="A281" t="s">
        <v>102</v>
      </c>
      <c r="B281" t="s">
        <v>85</v>
      </c>
      <c r="C281" t="s">
        <v>90</v>
      </c>
      <c r="D281" t="s">
        <v>82</v>
      </c>
      <c r="E281" t="s">
        <v>78</v>
      </c>
      <c r="F281" t="s">
        <v>87</v>
      </c>
      <c r="G281" t="s">
        <v>101</v>
      </c>
      <c r="H281">
        <v>32</v>
      </c>
      <c r="I281">
        <v>109563</v>
      </c>
      <c r="J281">
        <v>22</v>
      </c>
      <c r="K281">
        <v>11</v>
      </c>
      <c r="L281">
        <v>3</v>
      </c>
      <c r="M281">
        <v>3</v>
      </c>
      <c r="N281">
        <v>45</v>
      </c>
      <c r="O281">
        <v>39120</v>
      </c>
    </row>
    <row r="282" spans="1:15" x14ac:dyDescent="0.45">
      <c r="A282" t="s">
        <v>68</v>
      </c>
      <c r="B282" t="s">
        <v>85</v>
      </c>
      <c r="C282" t="s">
        <v>98</v>
      </c>
      <c r="D282" t="s">
        <v>82</v>
      </c>
      <c r="E282" t="s">
        <v>83</v>
      </c>
      <c r="F282" t="s">
        <v>79</v>
      </c>
      <c r="G282" t="s">
        <v>84</v>
      </c>
      <c r="H282">
        <v>42</v>
      </c>
      <c r="I282">
        <v>78688</v>
      </c>
      <c r="J282">
        <v>37</v>
      </c>
      <c r="K282">
        <v>2</v>
      </c>
      <c r="L282">
        <v>14</v>
      </c>
      <c r="M282">
        <v>6</v>
      </c>
      <c r="N282">
        <v>53</v>
      </c>
      <c r="O282">
        <v>39177</v>
      </c>
    </row>
    <row r="283" spans="1:15" x14ac:dyDescent="0.45">
      <c r="A283" t="s">
        <v>100</v>
      </c>
      <c r="B283" t="s">
        <v>76</v>
      </c>
      <c r="C283" t="s">
        <v>98</v>
      </c>
      <c r="D283" t="s">
        <v>71</v>
      </c>
      <c r="E283" t="s">
        <v>78</v>
      </c>
      <c r="F283" t="s">
        <v>87</v>
      </c>
      <c r="G283" t="s">
        <v>84</v>
      </c>
      <c r="H283">
        <v>42</v>
      </c>
      <c r="I283">
        <v>119678</v>
      </c>
      <c r="J283">
        <v>8</v>
      </c>
      <c r="K283">
        <v>10</v>
      </c>
      <c r="L283">
        <v>11</v>
      </c>
      <c r="M283">
        <v>9</v>
      </c>
      <c r="N283">
        <v>47</v>
      </c>
      <c r="O283">
        <v>42095</v>
      </c>
    </row>
    <row r="284" spans="1:15" x14ac:dyDescent="0.45">
      <c r="A284" t="s">
        <v>81</v>
      </c>
      <c r="B284" t="s">
        <v>69</v>
      </c>
      <c r="C284" t="s">
        <v>98</v>
      </c>
      <c r="D284" t="s">
        <v>93</v>
      </c>
      <c r="E284" t="s">
        <v>78</v>
      </c>
      <c r="F284" t="s">
        <v>87</v>
      </c>
      <c r="G284" t="s">
        <v>101</v>
      </c>
      <c r="H284">
        <v>26</v>
      </c>
      <c r="I284">
        <v>84238</v>
      </c>
      <c r="J284">
        <v>7</v>
      </c>
      <c r="K284">
        <v>11</v>
      </c>
      <c r="L284">
        <v>12</v>
      </c>
      <c r="M284">
        <v>6</v>
      </c>
      <c r="N284">
        <v>22</v>
      </c>
      <c r="O284">
        <v>34986</v>
      </c>
    </row>
    <row r="285" spans="1:15" x14ac:dyDescent="0.45">
      <c r="A285" t="s">
        <v>75</v>
      </c>
      <c r="B285" t="s">
        <v>69</v>
      </c>
      <c r="C285" t="s">
        <v>98</v>
      </c>
      <c r="D285" t="s">
        <v>93</v>
      </c>
      <c r="E285" t="s">
        <v>78</v>
      </c>
      <c r="F285" t="s">
        <v>73</v>
      </c>
      <c r="G285" t="s">
        <v>97</v>
      </c>
      <c r="H285">
        <v>41</v>
      </c>
      <c r="I285">
        <v>88608</v>
      </c>
      <c r="J285">
        <v>14</v>
      </c>
      <c r="K285">
        <v>16</v>
      </c>
      <c r="L285">
        <v>12</v>
      </c>
      <c r="M285">
        <v>4</v>
      </c>
      <c r="N285">
        <v>30</v>
      </c>
      <c r="O285">
        <v>44049</v>
      </c>
    </row>
    <row r="286" spans="1:15" x14ac:dyDescent="0.45">
      <c r="A286" t="s">
        <v>95</v>
      </c>
      <c r="B286" t="s">
        <v>85</v>
      </c>
      <c r="C286" t="s">
        <v>77</v>
      </c>
      <c r="D286" t="s">
        <v>71</v>
      </c>
      <c r="E286" t="s">
        <v>96</v>
      </c>
      <c r="F286" t="s">
        <v>79</v>
      </c>
      <c r="G286" t="s">
        <v>92</v>
      </c>
      <c r="H286">
        <v>58</v>
      </c>
      <c r="I286">
        <v>119081</v>
      </c>
      <c r="J286">
        <v>3</v>
      </c>
      <c r="K286">
        <v>19</v>
      </c>
      <c r="L286">
        <v>12</v>
      </c>
      <c r="M286">
        <v>5</v>
      </c>
      <c r="N286">
        <v>57</v>
      </c>
      <c r="O286">
        <v>40417</v>
      </c>
    </row>
    <row r="287" spans="1:15" x14ac:dyDescent="0.45">
      <c r="A287" t="s">
        <v>100</v>
      </c>
      <c r="B287" t="s">
        <v>85</v>
      </c>
      <c r="C287" t="s">
        <v>77</v>
      </c>
      <c r="D287" t="s">
        <v>82</v>
      </c>
      <c r="E287" t="s">
        <v>99</v>
      </c>
      <c r="F287" t="s">
        <v>73</v>
      </c>
      <c r="G287" t="s">
        <v>101</v>
      </c>
      <c r="H287">
        <v>24</v>
      </c>
      <c r="I287">
        <v>61897</v>
      </c>
      <c r="J287">
        <v>16</v>
      </c>
      <c r="K287">
        <v>11</v>
      </c>
      <c r="L287">
        <v>7</v>
      </c>
      <c r="M287">
        <v>6</v>
      </c>
      <c r="N287">
        <v>33</v>
      </c>
      <c r="O287">
        <v>44821</v>
      </c>
    </row>
    <row r="288" spans="1:15" x14ac:dyDescent="0.45">
      <c r="A288" t="s">
        <v>100</v>
      </c>
      <c r="B288" t="s">
        <v>76</v>
      </c>
      <c r="C288" t="s">
        <v>98</v>
      </c>
      <c r="D288" t="s">
        <v>91</v>
      </c>
      <c r="E288" t="s">
        <v>78</v>
      </c>
      <c r="F288" t="s">
        <v>73</v>
      </c>
      <c r="G288" t="s">
        <v>80</v>
      </c>
      <c r="H288">
        <v>54</v>
      </c>
      <c r="I288">
        <v>80961</v>
      </c>
      <c r="J288">
        <v>19</v>
      </c>
      <c r="K288">
        <v>14</v>
      </c>
      <c r="L288">
        <v>10</v>
      </c>
      <c r="M288">
        <v>3</v>
      </c>
      <c r="N288">
        <v>45</v>
      </c>
      <c r="O288">
        <v>37957</v>
      </c>
    </row>
    <row r="289" spans="1:15" x14ac:dyDescent="0.45">
      <c r="A289" t="s">
        <v>88</v>
      </c>
      <c r="B289" t="s">
        <v>76</v>
      </c>
      <c r="C289" t="s">
        <v>90</v>
      </c>
      <c r="D289" t="s">
        <v>71</v>
      </c>
      <c r="E289" t="s">
        <v>96</v>
      </c>
      <c r="F289" t="s">
        <v>79</v>
      </c>
      <c r="G289" t="s">
        <v>74</v>
      </c>
      <c r="H289">
        <v>30</v>
      </c>
      <c r="I289">
        <v>98703</v>
      </c>
      <c r="J289">
        <v>18</v>
      </c>
      <c r="K289">
        <v>2</v>
      </c>
      <c r="L289">
        <v>13</v>
      </c>
      <c r="M289">
        <v>8</v>
      </c>
      <c r="N289">
        <v>40</v>
      </c>
      <c r="O289">
        <v>36887</v>
      </c>
    </row>
    <row r="290" spans="1:15" x14ac:dyDescent="0.45">
      <c r="A290" t="s">
        <v>68</v>
      </c>
      <c r="B290" t="s">
        <v>69</v>
      </c>
      <c r="C290" t="s">
        <v>70</v>
      </c>
      <c r="D290" t="s">
        <v>91</v>
      </c>
      <c r="E290" t="s">
        <v>86</v>
      </c>
      <c r="F290" t="s">
        <v>79</v>
      </c>
      <c r="G290" t="s">
        <v>74</v>
      </c>
      <c r="H290">
        <v>30</v>
      </c>
      <c r="I290">
        <v>74757</v>
      </c>
      <c r="J290">
        <v>16</v>
      </c>
      <c r="K290">
        <v>5</v>
      </c>
      <c r="L290">
        <v>11</v>
      </c>
      <c r="M290">
        <v>4</v>
      </c>
      <c r="N290">
        <v>58</v>
      </c>
      <c r="O290">
        <v>42585</v>
      </c>
    </row>
    <row r="291" spans="1:15" x14ac:dyDescent="0.45">
      <c r="A291" t="s">
        <v>102</v>
      </c>
      <c r="B291" t="s">
        <v>69</v>
      </c>
      <c r="C291" t="s">
        <v>90</v>
      </c>
      <c r="D291" t="s">
        <v>82</v>
      </c>
      <c r="E291" t="s">
        <v>83</v>
      </c>
      <c r="F291" t="s">
        <v>87</v>
      </c>
      <c r="G291" t="s">
        <v>89</v>
      </c>
      <c r="H291">
        <v>25</v>
      </c>
      <c r="I291">
        <v>56917</v>
      </c>
      <c r="J291">
        <v>8</v>
      </c>
      <c r="K291">
        <v>5</v>
      </c>
      <c r="L291">
        <v>8</v>
      </c>
      <c r="M291">
        <v>8</v>
      </c>
      <c r="N291">
        <v>49</v>
      </c>
      <c r="O291">
        <v>35315</v>
      </c>
    </row>
    <row r="292" spans="1:15" x14ac:dyDescent="0.45">
      <c r="A292" t="s">
        <v>102</v>
      </c>
      <c r="B292" t="s">
        <v>85</v>
      </c>
      <c r="C292" t="s">
        <v>90</v>
      </c>
      <c r="D292" t="s">
        <v>93</v>
      </c>
      <c r="E292" t="s">
        <v>99</v>
      </c>
      <c r="F292" t="s">
        <v>79</v>
      </c>
      <c r="G292" t="s">
        <v>89</v>
      </c>
      <c r="H292">
        <v>56</v>
      </c>
      <c r="I292">
        <v>52736</v>
      </c>
      <c r="J292">
        <v>33</v>
      </c>
      <c r="K292">
        <v>19</v>
      </c>
      <c r="L292">
        <v>13</v>
      </c>
      <c r="M292">
        <v>3</v>
      </c>
      <c r="N292">
        <v>27</v>
      </c>
      <c r="O292">
        <v>37811</v>
      </c>
    </row>
    <row r="293" spans="1:15" x14ac:dyDescent="0.45">
      <c r="A293" t="s">
        <v>75</v>
      </c>
      <c r="B293" t="s">
        <v>69</v>
      </c>
      <c r="C293" t="s">
        <v>90</v>
      </c>
      <c r="D293" t="s">
        <v>82</v>
      </c>
      <c r="E293" t="s">
        <v>94</v>
      </c>
      <c r="F293" t="s">
        <v>87</v>
      </c>
      <c r="G293" t="s">
        <v>84</v>
      </c>
      <c r="H293">
        <v>38</v>
      </c>
      <c r="I293">
        <v>57990</v>
      </c>
      <c r="J293">
        <v>12</v>
      </c>
      <c r="K293">
        <v>12</v>
      </c>
      <c r="L293">
        <v>13</v>
      </c>
      <c r="M293">
        <v>7</v>
      </c>
      <c r="N293">
        <v>39</v>
      </c>
      <c r="O293">
        <v>41062</v>
      </c>
    </row>
    <row r="294" spans="1:15" x14ac:dyDescent="0.45">
      <c r="A294" t="s">
        <v>88</v>
      </c>
      <c r="B294" t="s">
        <v>76</v>
      </c>
      <c r="C294" t="s">
        <v>98</v>
      </c>
      <c r="D294" t="s">
        <v>71</v>
      </c>
      <c r="E294" t="s">
        <v>83</v>
      </c>
      <c r="F294" t="s">
        <v>87</v>
      </c>
      <c r="G294" t="s">
        <v>74</v>
      </c>
      <c r="H294">
        <v>55</v>
      </c>
      <c r="I294">
        <v>92551</v>
      </c>
      <c r="J294">
        <v>11</v>
      </c>
      <c r="K294">
        <v>18</v>
      </c>
      <c r="L294">
        <v>6</v>
      </c>
      <c r="M294">
        <v>9</v>
      </c>
      <c r="N294">
        <v>51</v>
      </c>
      <c r="O294">
        <v>43985</v>
      </c>
    </row>
    <row r="295" spans="1:15" x14ac:dyDescent="0.45">
      <c r="A295" t="s">
        <v>100</v>
      </c>
      <c r="B295" t="s">
        <v>76</v>
      </c>
      <c r="C295" t="s">
        <v>77</v>
      </c>
      <c r="D295" t="s">
        <v>93</v>
      </c>
      <c r="E295" t="s">
        <v>99</v>
      </c>
      <c r="F295" t="s">
        <v>87</v>
      </c>
      <c r="G295" t="s">
        <v>92</v>
      </c>
      <c r="H295">
        <v>45</v>
      </c>
      <c r="I295">
        <v>88161</v>
      </c>
      <c r="J295">
        <v>5</v>
      </c>
      <c r="K295">
        <v>4</v>
      </c>
      <c r="L295">
        <v>12</v>
      </c>
      <c r="M295">
        <v>4</v>
      </c>
      <c r="N295">
        <v>41</v>
      </c>
      <c r="O295">
        <v>35306</v>
      </c>
    </row>
    <row r="296" spans="1:15" x14ac:dyDescent="0.45">
      <c r="A296" t="s">
        <v>81</v>
      </c>
      <c r="B296" t="s">
        <v>85</v>
      </c>
      <c r="C296" t="s">
        <v>90</v>
      </c>
      <c r="D296" t="s">
        <v>71</v>
      </c>
      <c r="E296" t="s">
        <v>94</v>
      </c>
      <c r="F296" t="s">
        <v>79</v>
      </c>
      <c r="G296" t="s">
        <v>97</v>
      </c>
      <c r="H296">
        <v>53</v>
      </c>
      <c r="I296">
        <v>109623</v>
      </c>
      <c r="J296">
        <v>27</v>
      </c>
      <c r="K296">
        <v>17</v>
      </c>
      <c r="L296">
        <v>10</v>
      </c>
      <c r="M296">
        <v>8</v>
      </c>
      <c r="N296">
        <v>26</v>
      </c>
      <c r="O296">
        <v>35126</v>
      </c>
    </row>
    <row r="297" spans="1:15" x14ac:dyDescent="0.45">
      <c r="A297" t="s">
        <v>88</v>
      </c>
      <c r="B297" t="s">
        <v>76</v>
      </c>
      <c r="C297" t="s">
        <v>98</v>
      </c>
      <c r="D297" t="s">
        <v>71</v>
      </c>
      <c r="E297" t="s">
        <v>83</v>
      </c>
      <c r="F297" t="s">
        <v>73</v>
      </c>
      <c r="G297" t="s">
        <v>80</v>
      </c>
      <c r="H297">
        <v>22</v>
      </c>
      <c r="I297">
        <v>52440</v>
      </c>
      <c r="J297">
        <v>12</v>
      </c>
      <c r="K297">
        <v>10</v>
      </c>
      <c r="L297">
        <v>14</v>
      </c>
      <c r="M297">
        <v>3</v>
      </c>
      <c r="N297">
        <v>28</v>
      </c>
      <c r="O297">
        <v>41662</v>
      </c>
    </row>
    <row r="298" spans="1:15" x14ac:dyDescent="0.45">
      <c r="A298" t="s">
        <v>75</v>
      </c>
      <c r="B298" t="s">
        <v>76</v>
      </c>
      <c r="C298" t="s">
        <v>90</v>
      </c>
      <c r="D298" t="s">
        <v>82</v>
      </c>
      <c r="E298" t="s">
        <v>99</v>
      </c>
      <c r="F298" t="s">
        <v>87</v>
      </c>
      <c r="G298" t="s">
        <v>89</v>
      </c>
      <c r="H298">
        <v>29</v>
      </c>
      <c r="I298">
        <v>65205</v>
      </c>
      <c r="J298">
        <v>17</v>
      </c>
      <c r="K298">
        <v>6</v>
      </c>
      <c r="L298">
        <v>9</v>
      </c>
      <c r="M298">
        <v>7</v>
      </c>
      <c r="N298">
        <v>20</v>
      </c>
      <c r="O298">
        <v>40945</v>
      </c>
    </row>
    <row r="299" spans="1:15" x14ac:dyDescent="0.45">
      <c r="A299" t="s">
        <v>75</v>
      </c>
      <c r="B299" t="s">
        <v>76</v>
      </c>
      <c r="C299" t="s">
        <v>90</v>
      </c>
      <c r="D299" t="s">
        <v>71</v>
      </c>
      <c r="E299" t="s">
        <v>83</v>
      </c>
      <c r="F299" t="s">
        <v>73</v>
      </c>
      <c r="G299" t="s">
        <v>92</v>
      </c>
      <c r="H299">
        <v>44</v>
      </c>
      <c r="I299">
        <v>110811</v>
      </c>
      <c r="J299">
        <v>6</v>
      </c>
      <c r="K299">
        <v>14</v>
      </c>
      <c r="L299">
        <v>7</v>
      </c>
      <c r="M299">
        <v>3</v>
      </c>
      <c r="N299">
        <v>48</v>
      </c>
      <c r="O299">
        <v>43237</v>
      </c>
    </row>
    <row r="300" spans="1:15" x14ac:dyDescent="0.45">
      <c r="A300" t="s">
        <v>88</v>
      </c>
      <c r="B300" t="s">
        <v>76</v>
      </c>
      <c r="C300" t="s">
        <v>98</v>
      </c>
      <c r="D300" t="s">
        <v>82</v>
      </c>
      <c r="E300" t="s">
        <v>83</v>
      </c>
      <c r="F300" t="s">
        <v>73</v>
      </c>
      <c r="G300" t="s">
        <v>80</v>
      </c>
      <c r="H300">
        <v>61</v>
      </c>
      <c r="I300">
        <v>85103</v>
      </c>
      <c r="J300">
        <v>33</v>
      </c>
      <c r="K300">
        <v>11</v>
      </c>
      <c r="L300">
        <v>10</v>
      </c>
      <c r="M300">
        <v>7</v>
      </c>
      <c r="N300">
        <v>27</v>
      </c>
      <c r="O300">
        <v>36890</v>
      </c>
    </row>
    <row r="301" spans="1:15" x14ac:dyDescent="0.45">
      <c r="A301" t="s">
        <v>75</v>
      </c>
      <c r="B301" t="s">
        <v>85</v>
      </c>
      <c r="C301" t="s">
        <v>77</v>
      </c>
      <c r="D301" t="s">
        <v>93</v>
      </c>
      <c r="E301" t="s">
        <v>94</v>
      </c>
      <c r="F301" t="s">
        <v>79</v>
      </c>
      <c r="G301" t="s">
        <v>80</v>
      </c>
      <c r="H301">
        <v>33</v>
      </c>
      <c r="I301">
        <v>100812</v>
      </c>
      <c r="J301">
        <v>5</v>
      </c>
      <c r="K301">
        <v>11</v>
      </c>
      <c r="L301">
        <v>5</v>
      </c>
      <c r="M301">
        <v>6</v>
      </c>
      <c r="N301">
        <v>23</v>
      </c>
      <c r="O301">
        <v>41000</v>
      </c>
    </row>
    <row r="302" spans="1:15" x14ac:dyDescent="0.45">
      <c r="A302" t="s">
        <v>88</v>
      </c>
      <c r="B302" t="s">
        <v>85</v>
      </c>
      <c r="C302" t="s">
        <v>77</v>
      </c>
      <c r="D302" t="s">
        <v>82</v>
      </c>
      <c r="E302" t="s">
        <v>83</v>
      </c>
      <c r="F302" t="s">
        <v>73</v>
      </c>
      <c r="G302" t="s">
        <v>97</v>
      </c>
      <c r="H302">
        <v>33</v>
      </c>
      <c r="I302">
        <v>71627</v>
      </c>
      <c r="J302">
        <v>28</v>
      </c>
      <c r="K302">
        <v>18</v>
      </c>
      <c r="L302">
        <v>8</v>
      </c>
      <c r="M302">
        <v>2</v>
      </c>
      <c r="N302">
        <v>54</v>
      </c>
      <c r="O302">
        <v>39433</v>
      </c>
    </row>
    <row r="303" spans="1:15" x14ac:dyDescent="0.45">
      <c r="A303" t="s">
        <v>95</v>
      </c>
      <c r="B303" t="s">
        <v>69</v>
      </c>
      <c r="C303" t="s">
        <v>70</v>
      </c>
      <c r="D303" t="s">
        <v>93</v>
      </c>
      <c r="E303" t="s">
        <v>83</v>
      </c>
      <c r="F303" t="s">
        <v>73</v>
      </c>
      <c r="G303" t="s">
        <v>84</v>
      </c>
      <c r="H303">
        <v>36</v>
      </c>
      <c r="I303">
        <v>49008</v>
      </c>
      <c r="J303">
        <v>14</v>
      </c>
      <c r="K303">
        <v>18</v>
      </c>
      <c r="L303">
        <v>2</v>
      </c>
      <c r="M303">
        <v>3</v>
      </c>
      <c r="N303">
        <v>22</v>
      </c>
      <c r="O303">
        <v>40368</v>
      </c>
    </row>
    <row r="304" spans="1:15" x14ac:dyDescent="0.45">
      <c r="A304" t="s">
        <v>88</v>
      </c>
      <c r="B304" t="s">
        <v>76</v>
      </c>
      <c r="C304" t="s">
        <v>98</v>
      </c>
      <c r="D304" t="s">
        <v>82</v>
      </c>
      <c r="E304" t="s">
        <v>94</v>
      </c>
      <c r="F304" t="s">
        <v>79</v>
      </c>
      <c r="G304" t="s">
        <v>74</v>
      </c>
      <c r="H304">
        <v>62</v>
      </c>
      <c r="I304">
        <v>101274</v>
      </c>
      <c r="J304">
        <v>5</v>
      </c>
      <c r="K304">
        <v>11</v>
      </c>
      <c r="L304">
        <v>7</v>
      </c>
      <c r="M304">
        <v>6</v>
      </c>
      <c r="N304">
        <v>59</v>
      </c>
      <c r="O304">
        <v>36864</v>
      </c>
    </row>
    <row r="305" spans="1:15" x14ac:dyDescent="0.45">
      <c r="A305" t="s">
        <v>68</v>
      </c>
      <c r="B305" t="s">
        <v>69</v>
      </c>
      <c r="C305" t="s">
        <v>70</v>
      </c>
      <c r="D305" t="s">
        <v>91</v>
      </c>
      <c r="E305" t="s">
        <v>86</v>
      </c>
      <c r="F305" t="s">
        <v>87</v>
      </c>
      <c r="G305" t="s">
        <v>97</v>
      </c>
      <c r="H305">
        <v>40</v>
      </c>
      <c r="I305">
        <v>62402</v>
      </c>
      <c r="J305">
        <v>33</v>
      </c>
      <c r="K305">
        <v>12</v>
      </c>
      <c r="L305">
        <v>4</v>
      </c>
      <c r="M305">
        <v>4</v>
      </c>
      <c r="N305">
        <v>26</v>
      </c>
      <c r="O305">
        <v>34963</v>
      </c>
    </row>
    <row r="306" spans="1:15" x14ac:dyDescent="0.45">
      <c r="A306" t="s">
        <v>88</v>
      </c>
      <c r="B306" t="s">
        <v>85</v>
      </c>
      <c r="C306" t="s">
        <v>70</v>
      </c>
      <c r="D306" t="s">
        <v>91</v>
      </c>
      <c r="E306" t="s">
        <v>78</v>
      </c>
      <c r="F306" t="s">
        <v>73</v>
      </c>
      <c r="G306" t="s">
        <v>92</v>
      </c>
      <c r="H306">
        <v>47</v>
      </c>
      <c r="I306">
        <v>83384</v>
      </c>
      <c r="J306">
        <v>19</v>
      </c>
      <c r="K306">
        <v>5</v>
      </c>
      <c r="L306">
        <v>9</v>
      </c>
      <c r="M306">
        <v>6</v>
      </c>
      <c r="N306">
        <v>46</v>
      </c>
      <c r="O306">
        <v>42235</v>
      </c>
    </row>
    <row r="307" spans="1:15" x14ac:dyDescent="0.45">
      <c r="A307" t="s">
        <v>75</v>
      </c>
      <c r="B307" t="s">
        <v>85</v>
      </c>
      <c r="C307" t="s">
        <v>70</v>
      </c>
      <c r="D307" t="s">
        <v>71</v>
      </c>
      <c r="E307" t="s">
        <v>72</v>
      </c>
      <c r="F307" t="s">
        <v>79</v>
      </c>
      <c r="G307" t="s">
        <v>84</v>
      </c>
      <c r="H307">
        <v>50</v>
      </c>
      <c r="I307">
        <v>35793</v>
      </c>
      <c r="J307">
        <v>22</v>
      </c>
      <c r="K307">
        <v>9</v>
      </c>
      <c r="L307">
        <v>12</v>
      </c>
      <c r="M307">
        <v>1</v>
      </c>
      <c r="N307">
        <v>20</v>
      </c>
      <c r="O307">
        <v>44724</v>
      </c>
    </row>
    <row r="308" spans="1:15" x14ac:dyDescent="0.45">
      <c r="A308" t="s">
        <v>68</v>
      </c>
      <c r="B308" t="s">
        <v>85</v>
      </c>
      <c r="C308" t="s">
        <v>77</v>
      </c>
      <c r="D308" t="s">
        <v>82</v>
      </c>
      <c r="E308" t="s">
        <v>96</v>
      </c>
      <c r="F308" t="s">
        <v>73</v>
      </c>
      <c r="G308" t="s">
        <v>92</v>
      </c>
      <c r="H308">
        <v>43</v>
      </c>
      <c r="I308">
        <v>35571</v>
      </c>
      <c r="J308">
        <v>5</v>
      </c>
      <c r="K308">
        <v>9</v>
      </c>
      <c r="L308">
        <v>1</v>
      </c>
      <c r="M308">
        <v>1</v>
      </c>
      <c r="N308">
        <v>46</v>
      </c>
      <c r="O308">
        <v>43722</v>
      </c>
    </row>
    <row r="309" spans="1:15" x14ac:dyDescent="0.45">
      <c r="A309" t="s">
        <v>75</v>
      </c>
      <c r="B309" t="s">
        <v>85</v>
      </c>
      <c r="C309" t="s">
        <v>98</v>
      </c>
      <c r="D309" t="s">
        <v>82</v>
      </c>
      <c r="E309" t="s">
        <v>72</v>
      </c>
      <c r="F309" t="s">
        <v>73</v>
      </c>
      <c r="G309" t="s">
        <v>84</v>
      </c>
      <c r="H309">
        <v>61</v>
      </c>
      <c r="I309">
        <v>46209</v>
      </c>
      <c r="J309">
        <v>2</v>
      </c>
      <c r="K309">
        <v>10</v>
      </c>
      <c r="L309">
        <v>7</v>
      </c>
      <c r="M309">
        <v>3</v>
      </c>
      <c r="N309">
        <v>35</v>
      </c>
      <c r="O309">
        <v>43269</v>
      </c>
    </row>
    <row r="310" spans="1:15" x14ac:dyDescent="0.45">
      <c r="A310" t="s">
        <v>102</v>
      </c>
      <c r="B310" t="s">
        <v>85</v>
      </c>
      <c r="C310" t="s">
        <v>70</v>
      </c>
      <c r="D310" t="s">
        <v>93</v>
      </c>
      <c r="E310" t="s">
        <v>72</v>
      </c>
      <c r="F310" t="s">
        <v>87</v>
      </c>
      <c r="G310" t="s">
        <v>89</v>
      </c>
      <c r="H310">
        <v>42</v>
      </c>
      <c r="I310">
        <v>73148</v>
      </c>
      <c r="J310">
        <v>30</v>
      </c>
      <c r="K310">
        <v>19</v>
      </c>
      <c r="L310">
        <v>6</v>
      </c>
      <c r="M310">
        <v>8</v>
      </c>
      <c r="N310">
        <v>57</v>
      </c>
      <c r="O310">
        <v>36872</v>
      </c>
    </row>
    <row r="311" spans="1:15" x14ac:dyDescent="0.45">
      <c r="A311" t="s">
        <v>102</v>
      </c>
      <c r="B311" t="s">
        <v>85</v>
      </c>
      <c r="C311" t="s">
        <v>98</v>
      </c>
      <c r="D311" t="s">
        <v>71</v>
      </c>
      <c r="E311" t="s">
        <v>99</v>
      </c>
      <c r="F311" t="s">
        <v>73</v>
      </c>
      <c r="G311" t="s">
        <v>92</v>
      </c>
      <c r="H311">
        <v>59</v>
      </c>
      <c r="I311">
        <v>32224</v>
      </c>
      <c r="J311">
        <v>39</v>
      </c>
      <c r="K311">
        <v>1</v>
      </c>
      <c r="L311">
        <v>8</v>
      </c>
      <c r="M311">
        <v>8</v>
      </c>
      <c r="N311">
        <v>26</v>
      </c>
      <c r="O311">
        <v>39150</v>
      </c>
    </row>
    <row r="312" spans="1:15" x14ac:dyDescent="0.45">
      <c r="A312" t="s">
        <v>68</v>
      </c>
      <c r="B312" t="s">
        <v>85</v>
      </c>
      <c r="C312" t="s">
        <v>98</v>
      </c>
      <c r="D312" t="s">
        <v>82</v>
      </c>
      <c r="E312" t="s">
        <v>78</v>
      </c>
      <c r="F312" t="s">
        <v>79</v>
      </c>
      <c r="G312" t="s">
        <v>97</v>
      </c>
      <c r="H312">
        <v>41</v>
      </c>
      <c r="I312">
        <v>78695</v>
      </c>
      <c r="J312">
        <v>4</v>
      </c>
      <c r="K312">
        <v>7</v>
      </c>
      <c r="L312">
        <v>5</v>
      </c>
      <c r="M312">
        <v>4</v>
      </c>
      <c r="N312">
        <v>42</v>
      </c>
      <c r="O312">
        <v>44113</v>
      </c>
    </row>
    <row r="313" spans="1:15" x14ac:dyDescent="0.45">
      <c r="A313" t="s">
        <v>95</v>
      </c>
      <c r="B313" t="s">
        <v>76</v>
      </c>
      <c r="C313" t="s">
        <v>77</v>
      </c>
      <c r="D313" t="s">
        <v>71</v>
      </c>
      <c r="E313" t="s">
        <v>99</v>
      </c>
      <c r="F313" t="s">
        <v>73</v>
      </c>
      <c r="G313" t="s">
        <v>84</v>
      </c>
      <c r="H313">
        <v>50</v>
      </c>
      <c r="I313">
        <v>62441</v>
      </c>
      <c r="J313">
        <v>33</v>
      </c>
      <c r="K313">
        <v>4</v>
      </c>
      <c r="L313">
        <v>1</v>
      </c>
      <c r="M313">
        <v>6</v>
      </c>
      <c r="N313">
        <v>30</v>
      </c>
      <c r="O313">
        <v>44923</v>
      </c>
    </row>
    <row r="314" spans="1:15" x14ac:dyDescent="0.45">
      <c r="A314" t="s">
        <v>102</v>
      </c>
      <c r="B314" t="s">
        <v>69</v>
      </c>
      <c r="C314" t="s">
        <v>70</v>
      </c>
      <c r="D314" t="s">
        <v>91</v>
      </c>
      <c r="E314" t="s">
        <v>78</v>
      </c>
      <c r="F314" t="s">
        <v>87</v>
      </c>
      <c r="G314" t="s">
        <v>84</v>
      </c>
      <c r="H314">
        <v>25</v>
      </c>
      <c r="I314">
        <v>69129</v>
      </c>
      <c r="J314">
        <v>13</v>
      </c>
      <c r="K314">
        <v>1</v>
      </c>
      <c r="L314">
        <v>1</v>
      </c>
      <c r="M314">
        <v>8</v>
      </c>
      <c r="N314">
        <v>52</v>
      </c>
      <c r="O314">
        <v>38472</v>
      </c>
    </row>
    <row r="315" spans="1:15" x14ac:dyDescent="0.45">
      <c r="A315" t="s">
        <v>88</v>
      </c>
      <c r="B315" t="s">
        <v>85</v>
      </c>
      <c r="C315" t="s">
        <v>70</v>
      </c>
      <c r="D315" t="s">
        <v>82</v>
      </c>
      <c r="E315" t="s">
        <v>94</v>
      </c>
      <c r="F315" t="s">
        <v>87</v>
      </c>
      <c r="G315" t="s">
        <v>80</v>
      </c>
      <c r="H315">
        <v>28</v>
      </c>
      <c r="I315">
        <v>92368</v>
      </c>
      <c r="J315">
        <v>20</v>
      </c>
      <c r="K315">
        <v>15</v>
      </c>
      <c r="L315">
        <v>9</v>
      </c>
      <c r="M315">
        <v>7</v>
      </c>
      <c r="N315">
        <v>55</v>
      </c>
      <c r="O315">
        <v>42941</v>
      </c>
    </row>
    <row r="316" spans="1:15" x14ac:dyDescent="0.45">
      <c r="A316" t="s">
        <v>75</v>
      </c>
      <c r="B316" t="s">
        <v>76</v>
      </c>
      <c r="C316" t="s">
        <v>98</v>
      </c>
      <c r="D316" t="s">
        <v>82</v>
      </c>
      <c r="E316" t="s">
        <v>94</v>
      </c>
      <c r="F316" t="s">
        <v>79</v>
      </c>
      <c r="G316" t="s">
        <v>80</v>
      </c>
      <c r="H316">
        <v>49</v>
      </c>
      <c r="I316">
        <v>74760</v>
      </c>
      <c r="J316">
        <v>7</v>
      </c>
      <c r="K316">
        <v>8</v>
      </c>
      <c r="L316">
        <v>10</v>
      </c>
      <c r="M316">
        <v>7</v>
      </c>
      <c r="N316">
        <v>56</v>
      </c>
      <c r="O316">
        <v>37038</v>
      </c>
    </row>
    <row r="317" spans="1:15" x14ac:dyDescent="0.45">
      <c r="A317" t="s">
        <v>102</v>
      </c>
      <c r="B317" t="s">
        <v>76</v>
      </c>
      <c r="C317" t="s">
        <v>90</v>
      </c>
      <c r="D317" t="s">
        <v>71</v>
      </c>
      <c r="E317" t="s">
        <v>78</v>
      </c>
      <c r="F317" t="s">
        <v>87</v>
      </c>
      <c r="G317" t="s">
        <v>101</v>
      </c>
      <c r="H317">
        <v>49</v>
      </c>
      <c r="I317">
        <v>53478</v>
      </c>
      <c r="J317">
        <v>15</v>
      </c>
      <c r="K317">
        <v>12</v>
      </c>
      <c r="L317">
        <v>6</v>
      </c>
      <c r="M317">
        <v>4</v>
      </c>
      <c r="N317">
        <v>36</v>
      </c>
      <c r="O317">
        <v>44749</v>
      </c>
    </row>
    <row r="318" spans="1:15" x14ac:dyDescent="0.45">
      <c r="A318" t="s">
        <v>102</v>
      </c>
      <c r="B318" t="s">
        <v>69</v>
      </c>
      <c r="C318" t="s">
        <v>77</v>
      </c>
      <c r="D318" t="s">
        <v>82</v>
      </c>
      <c r="E318" t="s">
        <v>83</v>
      </c>
      <c r="F318" t="s">
        <v>73</v>
      </c>
      <c r="G318" t="s">
        <v>92</v>
      </c>
      <c r="H318">
        <v>25</v>
      </c>
      <c r="I318">
        <v>101854</v>
      </c>
      <c r="J318">
        <v>23</v>
      </c>
      <c r="K318">
        <v>18</v>
      </c>
      <c r="L318">
        <v>10</v>
      </c>
      <c r="M318">
        <v>9</v>
      </c>
      <c r="N318">
        <v>54</v>
      </c>
      <c r="O318">
        <v>42273</v>
      </c>
    </row>
    <row r="319" spans="1:15" x14ac:dyDescent="0.45">
      <c r="A319" t="s">
        <v>95</v>
      </c>
      <c r="B319" t="s">
        <v>85</v>
      </c>
      <c r="C319" t="s">
        <v>77</v>
      </c>
      <c r="D319" t="s">
        <v>71</v>
      </c>
      <c r="E319" t="s">
        <v>86</v>
      </c>
      <c r="F319" t="s">
        <v>87</v>
      </c>
      <c r="G319" t="s">
        <v>80</v>
      </c>
      <c r="H319">
        <v>43</v>
      </c>
      <c r="I319">
        <v>115716</v>
      </c>
      <c r="J319">
        <v>14</v>
      </c>
      <c r="K319">
        <v>15</v>
      </c>
      <c r="L319">
        <v>5</v>
      </c>
      <c r="M319">
        <v>6</v>
      </c>
      <c r="N319">
        <v>24</v>
      </c>
      <c r="O319">
        <v>35422</v>
      </c>
    </row>
    <row r="320" spans="1:15" x14ac:dyDescent="0.45">
      <c r="A320" t="s">
        <v>68</v>
      </c>
      <c r="B320" t="s">
        <v>69</v>
      </c>
      <c r="C320" t="s">
        <v>77</v>
      </c>
      <c r="D320" t="s">
        <v>82</v>
      </c>
      <c r="E320" t="s">
        <v>83</v>
      </c>
      <c r="F320" t="s">
        <v>79</v>
      </c>
      <c r="G320" t="s">
        <v>101</v>
      </c>
      <c r="H320">
        <v>33</v>
      </c>
      <c r="I320">
        <v>42180</v>
      </c>
      <c r="J320">
        <v>23</v>
      </c>
      <c r="K320">
        <v>17</v>
      </c>
      <c r="L320">
        <v>1</v>
      </c>
      <c r="M320">
        <v>3</v>
      </c>
      <c r="N320">
        <v>51</v>
      </c>
      <c r="O320">
        <v>40527</v>
      </c>
    </row>
    <row r="321" spans="1:15" x14ac:dyDescent="0.45">
      <c r="A321" t="s">
        <v>68</v>
      </c>
      <c r="B321" t="s">
        <v>85</v>
      </c>
      <c r="C321" t="s">
        <v>77</v>
      </c>
      <c r="D321" t="s">
        <v>93</v>
      </c>
      <c r="E321" t="s">
        <v>86</v>
      </c>
      <c r="F321" t="s">
        <v>87</v>
      </c>
      <c r="G321" t="s">
        <v>89</v>
      </c>
      <c r="H321">
        <v>24</v>
      </c>
      <c r="I321">
        <v>45372</v>
      </c>
      <c r="J321">
        <v>19</v>
      </c>
      <c r="K321">
        <v>14</v>
      </c>
      <c r="L321">
        <v>6</v>
      </c>
      <c r="M321">
        <v>5</v>
      </c>
      <c r="N321">
        <v>22</v>
      </c>
      <c r="O321">
        <v>44318</v>
      </c>
    </row>
    <row r="322" spans="1:15" x14ac:dyDescent="0.45">
      <c r="A322" t="s">
        <v>100</v>
      </c>
      <c r="B322" t="s">
        <v>76</v>
      </c>
      <c r="C322" t="s">
        <v>70</v>
      </c>
      <c r="D322" t="s">
        <v>71</v>
      </c>
      <c r="E322" t="s">
        <v>99</v>
      </c>
      <c r="F322" t="s">
        <v>87</v>
      </c>
      <c r="G322" t="s">
        <v>89</v>
      </c>
      <c r="H322">
        <v>43</v>
      </c>
      <c r="I322">
        <v>59796</v>
      </c>
      <c r="J322">
        <v>29</v>
      </c>
      <c r="K322">
        <v>14</v>
      </c>
      <c r="L322">
        <v>6</v>
      </c>
      <c r="M322">
        <v>5</v>
      </c>
      <c r="N322">
        <v>54</v>
      </c>
      <c r="O322">
        <v>41666</v>
      </c>
    </row>
    <row r="323" spans="1:15" x14ac:dyDescent="0.45">
      <c r="A323" t="s">
        <v>95</v>
      </c>
      <c r="B323" t="s">
        <v>76</v>
      </c>
      <c r="C323" t="s">
        <v>70</v>
      </c>
      <c r="D323" t="s">
        <v>82</v>
      </c>
      <c r="E323" t="s">
        <v>86</v>
      </c>
      <c r="F323" t="s">
        <v>87</v>
      </c>
      <c r="G323" t="s">
        <v>80</v>
      </c>
      <c r="H323">
        <v>23</v>
      </c>
      <c r="I323">
        <v>88272</v>
      </c>
      <c r="J323">
        <v>20</v>
      </c>
      <c r="K323">
        <v>18</v>
      </c>
      <c r="L323">
        <v>3</v>
      </c>
      <c r="M323">
        <v>5</v>
      </c>
      <c r="N323">
        <v>33</v>
      </c>
      <c r="O323">
        <v>38902</v>
      </c>
    </row>
    <row r="324" spans="1:15" x14ac:dyDescent="0.45">
      <c r="A324" t="s">
        <v>88</v>
      </c>
      <c r="B324" t="s">
        <v>76</v>
      </c>
      <c r="C324" t="s">
        <v>90</v>
      </c>
      <c r="D324" t="s">
        <v>91</v>
      </c>
      <c r="E324" t="s">
        <v>99</v>
      </c>
      <c r="F324" t="s">
        <v>79</v>
      </c>
      <c r="G324" t="s">
        <v>92</v>
      </c>
      <c r="H324">
        <v>45</v>
      </c>
      <c r="I324">
        <v>119963</v>
      </c>
      <c r="J324">
        <v>29</v>
      </c>
      <c r="K324">
        <v>18</v>
      </c>
      <c r="L324">
        <v>13</v>
      </c>
      <c r="M324">
        <v>8</v>
      </c>
      <c r="N324">
        <v>50</v>
      </c>
      <c r="O324">
        <v>43218</v>
      </c>
    </row>
    <row r="325" spans="1:15" x14ac:dyDescent="0.45">
      <c r="A325" t="s">
        <v>68</v>
      </c>
      <c r="B325" t="s">
        <v>76</v>
      </c>
      <c r="C325" t="s">
        <v>77</v>
      </c>
      <c r="D325" t="s">
        <v>82</v>
      </c>
      <c r="E325" t="s">
        <v>94</v>
      </c>
      <c r="F325" t="s">
        <v>87</v>
      </c>
      <c r="G325" t="s">
        <v>84</v>
      </c>
      <c r="H325">
        <v>55</v>
      </c>
      <c r="I325">
        <v>84040</v>
      </c>
      <c r="J325">
        <v>24</v>
      </c>
      <c r="K325">
        <v>16</v>
      </c>
      <c r="L325">
        <v>8</v>
      </c>
      <c r="M325">
        <v>9</v>
      </c>
      <c r="N325">
        <v>50</v>
      </c>
      <c r="O325">
        <v>41215</v>
      </c>
    </row>
    <row r="326" spans="1:15" x14ac:dyDescent="0.45">
      <c r="A326" t="s">
        <v>75</v>
      </c>
      <c r="B326" t="s">
        <v>69</v>
      </c>
      <c r="C326" t="s">
        <v>77</v>
      </c>
      <c r="D326" t="s">
        <v>91</v>
      </c>
      <c r="E326" t="s">
        <v>72</v>
      </c>
      <c r="F326" t="s">
        <v>87</v>
      </c>
      <c r="G326" t="s">
        <v>74</v>
      </c>
      <c r="H326">
        <v>48</v>
      </c>
      <c r="I326">
        <v>105357</v>
      </c>
      <c r="J326">
        <v>18</v>
      </c>
      <c r="K326">
        <v>1</v>
      </c>
      <c r="L326">
        <v>14</v>
      </c>
      <c r="M326">
        <v>9</v>
      </c>
      <c r="N326">
        <v>36</v>
      </c>
      <c r="O326">
        <v>39767</v>
      </c>
    </row>
    <row r="327" spans="1:15" x14ac:dyDescent="0.45">
      <c r="A327" t="s">
        <v>95</v>
      </c>
      <c r="B327" t="s">
        <v>85</v>
      </c>
      <c r="C327" t="s">
        <v>98</v>
      </c>
      <c r="D327" t="s">
        <v>91</v>
      </c>
      <c r="E327" t="s">
        <v>94</v>
      </c>
      <c r="F327" t="s">
        <v>73</v>
      </c>
      <c r="G327" t="s">
        <v>92</v>
      </c>
      <c r="H327">
        <v>62</v>
      </c>
      <c r="I327">
        <v>101368</v>
      </c>
      <c r="J327">
        <v>10</v>
      </c>
      <c r="K327">
        <v>11</v>
      </c>
      <c r="L327">
        <v>1</v>
      </c>
      <c r="M327">
        <v>6</v>
      </c>
      <c r="N327">
        <v>43</v>
      </c>
      <c r="O327">
        <v>45503</v>
      </c>
    </row>
    <row r="328" spans="1:15" x14ac:dyDescent="0.45">
      <c r="A328" t="s">
        <v>102</v>
      </c>
      <c r="B328" t="s">
        <v>85</v>
      </c>
      <c r="C328" t="s">
        <v>70</v>
      </c>
      <c r="D328" t="s">
        <v>93</v>
      </c>
      <c r="E328" t="s">
        <v>94</v>
      </c>
      <c r="F328" t="s">
        <v>79</v>
      </c>
      <c r="G328" t="s">
        <v>97</v>
      </c>
      <c r="H328">
        <v>22</v>
      </c>
      <c r="I328">
        <v>108356</v>
      </c>
      <c r="J328">
        <v>8</v>
      </c>
      <c r="K328">
        <v>15</v>
      </c>
      <c r="L328">
        <v>1</v>
      </c>
      <c r="M328">
        <v>6</v>
      </c>
      <c r="N328">
        <v>42</v>
      </c>
      <c r="O328">
        <v>36063</v>
      </c>
    </row>
    <row r="329" spans="1:15" x14ac:dyDescent="0.45">
      <c r="A329" t="s">
        <v>75</v>
      </c>
      <c r="B329" t="s">
        <v>69</v>
      </c>
      <c r="C329" t="s">
        <v>77</v>
      </c>
      <c r="D329" t="s">
        <v>71</v>
      </c>
      <c r="E329" t="s">
        <v>72</v>
      </c>
      <c r="F329" t="s">
        <v>87</v>
      </c>
      <c r="G329" t="s">
        <v>89</v>
      </c>
      <c r="H329">
        <v>29</v>
      </c>
      <c r="I329">
        <v>46211</v>
      </c>
      <c r="J329">
        <v>26</v>
      </c>
      <c r="K329">
        <v>12</v>
      </c>
      <c r="L329">
        <v>6</v>
      </c>
      <c r="M329">
        <v>9</v>
      </c>
      <c r="N329">
        <v>37</v>
      </c>
      <c r="O329">
        <v>45206</v>
      </c>
    </row>
    <row r="330" spans="1:15" x14ac:dyDescent="0.45">
      <c r="A330" t="s">
        <v>75</v>
      </c>
      <c r="B330" t="s">
        <v>85</v>
      </c>
      <c r="C330" t="s">
        <v>90</v>
      </c>
      <c r="D330" t="s">
        <v>82</v>
      </c>
      <c r="E330" t="s">
        <v>86</v>
      </c>
      <c r="F330" t="s">
        <v>79</v>
      </c>
      <c r="G330" t="s">
        <v>80</v>
      </c>
      <c r="H330">
        <v>44</v>
      </c>
      <c r="I330">
        <v>35842</v>
      </c>
      <c r="J330">
        <v>29</v>
      </c>
      <c r="K330">
        <v>8</v>
      </c>
      <c r="L330">
        <v>10</v>
      </c>
      <c r="M330">
        <v>4</v>
      </c>
      <c r="N330">
        <v>33</v>
      </c>
      <c r="O330">
        <v>39527</v>
      </c>
    </row>
    <row r="331" spans="1:15" x14ac:dyDescent="0.45">
      <c r="A331" t="s">
        <v>102</v>
      </c>
      <c r="B331" t="s">
        <v>76</v>
      </c>
      <c r="C331" t="s">
        <v>90</v>
      </c>
      <c r="D331" t="s">
        <v>93</v>
      </c>
      <c r="E331" t="s">
        <v>86</v>
      </c>
      <c r="F331" t="s">
        <v>87</v>
      </c>
      <c r="G331" t="s">
        <v>80</v>
      </c>
      <c r="H331">
        <v>59</v>
      </c>
      <c r="I331">
        <v>93115</v>
      </c>
      <c r="J331">
        <v>10</v>
      </c>
      <c r="K331">
        <v>6</v>
      </c>
      <c r="L331">
        <v>13</v>
      </c>
      <c r="M331">
        <v>6</v>
      </c>
      <c r="N331">
        <v>34</v>
      </c>
      <c r="O331">
        <v>40944</v>
      </c>
    </row>
    <row r="332" spans="1:15" x14ac:dyDescent="0.45">
      <c r="A332" t="s">
        <v>95</v>
      </c>
      <c r="B332" t="s">
        <v>85</v>
      </c>
      <c r="C332" t="s">
        <v>70</v>
      </c>
      <c r="D332" t="s">
        <v>82</v>
      </c>
      <c r="E332" t="s">
        <v>99</v>
      </c>
      <c r="F332" t="s">
        <v>87</v>
      </c>
      <c r="G332" t="s">
        <v>84</v>
      </c>
      <c r="H332">
        <v>27</v>
      </c>
      <c r="I332">
        <v>96852</v>
      </c>
      <c r="J332">
        <v>17</v>
      </c>
      <c r="K332">
        <v>3</v>
      </c>
      <c r="L332">
        <v>1</v>
      </c>
      <c r="M332">
        <v>4</v>
      </c>
      <c r="N332">
        <v>34</v>
      </c>
      <c r="O332">
        <v>43311</v>
      </c>
    </row>
    <row r="333" spans="1:15" x14ac:dyDescent="0.45">
      <c r="A333" t="s">
        <v>102</v>
      </c>
      <c r="B333" t="s">
        <v>76</v>
      </c>
      <c r="C333" t="s">
        <v>90</v>
      </c>
      <c r="D333" t="s">
        <v>91</v>
      </c>
      <c r="E333" t="s">
        <v>83</v>
      </c>
      <c r="F333" t="s">
        <v>87</v>
      </c>
      <c r="G333" t="s">
        <v>97</v>
      </c>
      <c r="H333">
        <v>43</v>
      </c>
      <c r="I333">
        <v>75968</v>
      </c>
      <c r="J333">
        <v>2</v>
      </c>
      <c r="K333">
        <v>13</v>
      </c>
      <c r="L333">
        <v>6</v>
      </c>
      <c r="M333">
        <v>1</v>
      </c>
      <c r="N333">
        <v>25</v>
      </c>
      <c r="O333">
        <v>43380</v>
      </c>
    </row>
    <row r="334" spans="1:15" x14ac:dyDescent="0.45">
      <c r="A334" t="s">
        <v>100</v>
      </c>
      <c r="B334" t="s">
        <v>69</v>
      </c>
      <c r="C334" t="s">
        <v>90</v>
      </c>
      <c r="D334" t="s">
        <v>71</v>
      </c>
      <c r="E334" t="s">
        <v>99</v>
      </c>
      <c r="F334" t="s">
        <v>73</v>
      </c>
      <c r="G334" t="s">
        <v>84</v>
      </c>
      <c r="H334">
        <v>46</v>
      </c>
      <c r="I334">
        <v>47508</v>
      </c>
      <c r="J334">
        <v>6</v>
      </c>
      <c r="K334">
        <v>13</v>
      </c>
      <c r="L334">
        <v>1</v>
      </c>
      <c r="M334">
        <v>7</v>
      </c>
      <c r="N334">
        <v>46</v>
      </c>
      <c r="O334">
        <v>35701</v>
      </c>
    </row>
    <row r="335" spans="1:15" x14ac:dyDescent="0.45">
      <c r="A335" t="s">
        <v>75</v>
      </c>
      <c r="B335" t="s">
        <v>85</v>
      </c>
      <c r="C335" t="s">
        <v>70</v>
      </c>
      <c r="D335" t="s">
        <v>82</v>
      </c>
      <c r="E335" t="s">
        <v>83</v>
      </c>
      <c r="F335" t="s">
        <v>73</v>
      </c>
      <c r="G335" t="s">
        <v>97</v>
      </c>
      <c r="H335">
        <v>39</v>
      </c>
      <c r="I335">
        <v>52005</v>
      </c>
      <c r="J335">
        <v>5</v>
      </c>
      <c r="K335">
        <v>2</v>
      </c>
      <c r="L335">
        <v>14</v>
      </c>
      <c r="M335">
        <v>6</v>
      </c>
      <c r="N335">
        <v>34</v>
      </c>
      <c r="O335">
        <v>42543</v>
      </c>
    </row>
    <row r="336" spans="1:15" x14ac:dyDescent="0.45">
      <c r="A336" t="s">
        <v>81</v>
      </c>
      <c r="B336" t="s">
        <v>69</v>
      </c>
      <c r="C336" t="s">
        <v>77</v>
      </c>
      <c r="D336" t="s">
        <v>82</v>
      </c>
      <c r="E336" t="s">
        <v>94</v>
      </c>
      <c r="F336" t="s">
        <v>73</v>
      </c>
      <c r="G336" t="s">
        <v>74</v>
      </c>
      <c r="H336">
        <v>38</v>
      </c>
      <c r="I336">
        <v>84575</v>
      </c>
      <c r="J336">
        <v>28</v>
      </c>
      <c r="K336">
        <v>5</v>
      </c>
      <c r="L336">
        <v>13</v>
      </c>
      <c r="M336">
        <v>9</v>
      </c>
      <c r="N336">
        <v>55</v>
      </c>
      <c r="O336">
        <v>37479</v>
      </c>
    </row>
    <row r="337" spans="1:15" x14ac:dyDescent="0.45">
      <c r="A337" t="s">
        <v>81</v>
      </c>
      <c r="B337" t="s">
        <v>85</v>
      </c>
      <c r="C337" t="s">
        <v>77</v>
      </c>
      <c r="D337" t="s">
        <v>91</v>
      </c>
      <c r="E337" t="s">
        <v>72</v>
      </c>
      <c r="F337" t="s">
        <v>79</v>
      </c>
      <c r="G337" t="s">
        <v>89</v>
      </c>
      <c r="H337">
        <v>33</v>
      </c>
      <c r="I337">
        <v>110742</v>
      </c>
      <c r="J337">
        <v>5</v>
      </c>
      <c r="K337">
        <v>17</v>
      </c>
      <c r="L337">
        <v>6</v>
      </c>
      <c r="M337">
        <v>7</v>
      </c>
      <c r="N337">
        <v>27</v>
      </c>
      <c r="O337">
        <v>41263</v>
      </c>
    </row>
    <row r="338" spans="1:15" x14ac:dyDescent="0.45">
      <c r="A338" t="s">
        <v>88</v>
      </c>
      <c r="B338" t="s">
        <v>76</v>
      </c>
      <c r="C338" t="s">
        <v>90</v>
      </c>
      <c r="D338" t="s">
        <v>82</v>
      </c>
      <c r="E338" t="s">
        <v>94</v>
      </c>
      <c r="F338" t="s">
        <v>79</v>
      </c>
      <c r="G338" t="s">
        <v>80</v>
      </c>
      <c r="H338">
        <v>27</v>
      </c>
      <c r="I338">
        <v>48971</v>
      </c>
      <c r="J338">
        <v>18</v>
      </c>
      <c r="K338">
        <v>6</v>
      </c>
      <c r="L338">
        <v>3</v>
      </c>
      <c r="M338">
        <v>7</v>
      </c>
      <c r="N338">
        <v>34</v>
      </c>
      <c r="O338">
        <v>36679</v>
      </c>
    </row>
    <row r="339" spans="1:15" x14ac:dyDescent="0.45">
      <c r="A339" t="s">
        <v>68</v>
      </c>
      <c r="B339" t="s">
        <v>69</v>
      </c>
      <c r="C339" t="s">
        <v>90</v>
      </c>
      <c r="D339" t="s">
        <v>82</v>
      </c>
      <c r="E339" t="s">
        <v>78</v>
      </c>
      <c r="F339" t="s">
        <v>73</v>
      </c>
      <c r="G339" t="s">
        <v>80</v>
      </c>
      <c r="H339">
        <v>47</v>
      </c>
      <c r="I339">
        <v>55599</v>
      </c>
      <c r="J339">
        <v>26</v>
      </c>
      <c r="K339">
        <v>2</v>
      </c>
      <c r="L339">
        <v>14</v>
      </c>
      <c r="M339">
        <v>2</v>
      </c>
      <c r="N339">
        <v>22</v>
      </c>
      <c r="O339">
        <v>44754</v>
      </c>
    </row>
    <row r="340" spans="1:15" x14ac:dyDescent="0.45">
      <c r="A340" t="s">
        <v>102</v>
      </c>
      <c r="B340" t="s">
        <v>85</v>
      </c>
      <c r="C340" t="s">
        <v>77</v>
      </c>
      <c r="D340" t="s">
        <v>91</v>
      </c>
      <c r="E340" t="s">
        <v>86</v>
      </c>
      <c r="F340" t="s">
        <v>79</v>
      </c>
      <c r="G340" t="s">
        <v>74</v>
      </c>
      <c r="H340">
        <v>48</v>
      </c>
      <c r="I340">
        <v>117592</v>
      </c>
      <c r="J340">
        <v>20</v>
      </c>
      <c r="K340">
        <v>4</v>
      </c>
      <c r="L340">
        <v>14</v>
      </c>
      <c r="M340">
        <v>9</v>
      </c>
      <c r="N340">
        <v>32</v>
      </c>
      <c r="O340">
        <v>37450</v>
      </c>
    </row>
    <row r="341" spans="1:15" x14ac:dyDescent="0.45">
      <c r="A341" t="s">
        <v>102</v>
      </c>
      <c r="B341" t="s">
        <v>76</v>
      </c>
      <c r="C341" t="s">
        <v>70</v>
      </c>
      <c r="D341" t="s">
        <v>93</v>
      </c>
      <c r="E341" t="s">
        <v>83</v>
      </c>
      <c r="F341" t="s">
        <v>87</v>
      </c>
      <c r="G341" t="s">
        <v>101</v>
      </c>
      <c r="H341">
        <v>29</v>
      </c>
      <c r="I341">
        <v>96914</v>
      </c>
      <c r="J341">
        <v>27</v>
      </c>
      <c r="K341">
        <v>11</v>
      </c>
      <c r="L341">
        <v>8</v>
      </c>
      <c r="M341">
        <v>9</v>
      </c>
      <c r="N341">
        <v>53</v>
      </c>
      <c r="O341">
        <v>44468</v>
      </c>
    </row>
    <row r="342" spans="1:15" x14ac:dyDescent="0.45">
      <c r="A342" t="s">
        <v>88</v>
      </c>
      <c r="B342" t="s">
        <v>69</v>
      </c>
      <c r="C342" t="s">
        <v>90</v>
      </c>
      <c r="D342" t="s">
        <v>91</v>
      </c>
      <c r="E342" t="s">
        <v>99</v>
      </c>
      <c r="F342" t="s">
        <v>87</v>
      </c>
      <c r="G342" t="s">
        <v>89</v>
      </c>
      <c r="H342">
        <v>40</v>
      </c>
      <c r="I342">
        <v>97055</v>
      </c>
      <c r="J342">
        <v>12</v>
      </c>
      <c r="K342">
        <v>8</v>
      </c>
      <c r="L342">
        <v>13</v>
      </c>
      <c r="M342">
        <v>6</v>
      </c>
      <c r="N342">
        <v>43</v>
      </c>
      <c r="O342">
        <v>42817</v>
      </c>
    </row>
    <row r="343" spans="1:15" x14ac:dyDescent="0.45">
      <c r="A343" t="s">
        <v>88</v>
      </c>
      <c r="B343" t="s">
        <v>69</v>
      </c>
      <c r="C343" t="s">
        <v>98</v>
      </c>
      <c r="D343" t="s">
        <v>93</v>
      </c>
      <c r="E343" t="s">
        <v>72</v>
      </c>
      <c r="F343" t="s">
        <v>87</v>
      </c>
      <c r="G343" t="s">
        <v>84</v>
      </c>
      <c r="H343">
        <v>63</v>
      </c>
      <c r="I343">
        <v>117697</v>
      </c>
      <c r="J343">
        <v>7</v>
      </c>
      <c r="K343">
        <v>12</v>
      </c>
      <c r="L343">
        <v>6</v>
      </c>
      <c r="M343">
        <v>3</v>
      </c>
      <c r="N343">
        <v>59</v>
      </c>
      <c r="O343">
        <v>43753</v>
      </c>
    </row>
    <row r="344" spans="1:15" x14ac:dyDescent="0.45">
      <c r="A344" t="s">
        <v>88</v>
      </c>
      <c r="B344" t="s">
        <v>85</v>
      </c>
      <c r="C344" t="s">
        <v>70</v>
      </c>
      <c r="D344" t="s">
        <v>71</v>
      </c>
      <c r="E344" t="s">
        <v>83</v>
      </c>
      <c r="F344" t="s">
        <v>73</v>
      </c>
      <c r="G344" t="s">
        <v>74</v>
      </c>
      <c r="H344">
        <v>22</v>
      </c>
      <c r="I344">
        <v>35355</v>
      </c>
      <c r="J344">
        <v>3</v>
      </c>
      <c r="K344">
        <v>8</v>
      </c>
      <c r="L344">
        <v>13</v>
      </c>
      <c r="M344">
        <v>1</v>
      </c>
      <c r="N344">
        <v>51</v>
      </c>
      <c r="O344">
        <v>42961</v>
      </c>
    </row>
    <row r="345" spans="1:15" x14ac:dyDescent="0.45">
      <c r="A345" t="s">
        <v>75</v>
      </c>
      <c r="B345" t="s">
        <v>85</v>
      </c>
      <c r="C345" t="s">
        <v>90</v>
      </c>
      <c r="D345" t="s">
        <v>93</v>
      </c>
      <c r="E345" t="s">
        <v>99</v>
      </c>
      <c r="F345" t="s">
        <v>79</v>
      </c>
      <c r="G345" t="s">
        <v>84</v>
      </c>
      <c r="H345">
        <v>50</v>
      </c>
      <c r="I345">
        <v>84120</v>
      </c>
      <c r="J345">
        <v>10</v>
      </c>
      <c r="K345">
        <v>11</v>
      </c>
      <c r="L345">
        <v>11</v>
      </c>
      <c r="M345">
        <v>4</v>
      </c>
      <c r="N345">
        <v>51</v>
      </c>
      <c r="O345">
        <v>40390</v>
      </c>
    </row>
    <row r="346" spans="1:15" x14ac:dyDescent="0.45">
      <c r="A346" t="s">
        <v>100</v>
      </c>
      <c r="B346" t="s">
        <v>85</v>
      </c>
      <c r="C346" t="s">
        <v>90</v>
      </c>
      <c r="D346" t="s">
        <v>93</v>
      </c>
      <c r="E346" t="s">
        <v>86</v>
      </c>
      <c r="F346" t="s">
        <v>73</v>
      </c>
      <c r="G346" t="s">
        <v>92</v>
      </c>
      <c r="H346">
        <v>56</v>
      </c>
      <c r="I346">
        <v>104619</v>
      </c>
      <c r="J346">
        <v>34</v>
      </c>
      <c r="K346">
        <v>8</v>
      </c>
      <c r="L346">
        <v>13</v>
      </c>
      <c r="M346">
        <v>3</v>
      </c>
      <c r="N346">
        <v>49</v>
      </c>
      <c r="O346">
        <v>43731</v>
      </c>
    </row>
    <row r="347" spans="1:15" x14ac:dyDescent="0.45">
      <c r="A347" t="s">
        <v>102</v>
      </c>
      <c r="B347" t="s">
        <v>76</v>
      </c>
      <c r="C347" t="s">
        <v>98</v>
      </c>
      <c r="D347" t="s">
        <v>71</v>
      </c>
      <c r="E347" t="s">
        <v>94</v>
      </c>
      <c r="F347" t="s">
        <v>79</v>
      </c>
      <c r="G347" t="s">
        <v>80</v>
      </c>
      <c r="H347">
        <v>61</v>
      </c>
      <c r="I347">
        <v>68342</v>
      </c>
      <c r="J347">
        <v>25</v>
      </c>
      <c r="K347">
        <v>8</v>
      </c>
      <c r="L347">
        <v>1</v>
      </c>
      <c r="M347">
        <v>1</v>
      </c>
      <c r="N347">
        <v>32</v>
      </c>
      <c r="O347">
        <v>41432</v>
      </c>
    </row>
    <row r="348" spans="1:15" x14ac:dyDescent="0.45">
      <c r="A348" t="s">
        <v>75</v>
      </c>
      <c r="B348" t="s">
        <v>85</v>
      </c>
      <c r="C348" t="s">
        <v>98</v>
      </c>
      <c r="D348" t="s">
        <v>93</v>
      </c>
      <c r="E348" t="s">
        <v>86</v>
      </c>
      <c r="F348" t="s">
        <v>87</v>
      </c>
      <c r="G348" t="s">
        <v>84</v>
      </c>
      <c r="H348">
        <v>35</v>
      </c>
      <c r="I348">
        <v>115992</v>
      </c>
      <c r="J348">
        <v>35</v>
      </c>
      <c r="K348">
        <v>17</v>
      </c>
      <c r="L348">
        <v>5</v>
      </c>
      <c r="M348">
        <v>3</v>
      </c>
      <c r="N348">
        <v>20</v>
      </c>
      <c r="O348">
        <v>40559</v>
      </c>
    </row>
    <row r="349" spans="1:15" x14ac:dyDescent="0.45">
      <c r="A349" t="s">
        <v>88</v>
      </c>
      <c r="B349" t="s">
        <v>69</v>
      </c>
      <c r="C349" t="s">
        <v>77</v>
      </c>
      <c r="D349" t="s">
        <v>91</v>
      </c>
      <c r="E349" t="s">
        <v>96</v>
      </c>
      <c r="F349" t="s">
        <v>73</v>
      </c>
      <c r="G349" t="s">
        <v>97</v>
      </c>
      <c r="H349">
        <v>56</v>
      </c>
      <c r="I349">
        <v>108860</v>
      </c>
      <c r="J349">
        <v>16</v>
      </c>
      <c r="K349">
        <v>16</v>
      </c>
      <c r="L349">
        <v>8</v>
      </c>
      <c r="M349">
        <v>4</v>
      </c>
      <c r="N349">
        <v>53</v>
      </c>
      <c r="O349">
        <v>45459</v>
      </c>
    </row>
    <row r="350" spans="1:15" x14ac:dyDescent="0.45">
      <c r="A350" t="s">
        <v>102</v>
      </c>
      <c r="B350" t="s">
        <v>69</v>
      </c>
      <c r="C350" t="s">
        <v>70</v>
      </c>
      <c r="D350" t="s">
        <v>93</v>
      </c>
      <c r="E350" t="s">
        <v>78</v>
      </c>
      <c r="F350" t="s">
        <v>79</v>
      </c>
      <c r="G350" t="s">
        <v>84</v>
      </c>
      <c r="H350">
        <v>41</v>
      </c>
      <c r="I350">
        <v>32257</v>
      </c>
      <c r="J350">
        <v>2</v>
      </c>
      <c r="K350">
        <v>14</v>
      </c>
      <c r="L350">
        <v>3</v>
      </c>
      <c r="M350">
        <v>8</v>
      </c>
      <c r="N350">
        <v>34</v>
      </c>
      <c r="O350">
        <v>41487</v>
      </c>
    </row>
    <row r="351" spans="1:15" x14ac:dyDescent="0.45">
      <c r="A351" t="s">
        <v>75</v>
      </c>
      <c r="B351" t="s">
        <v>85</v>
      </c>
      <c r="C351" t="s">
        <v>70</v>
      </c>
      <c r="D351" t="s">
        <v>71</v>
      </c>
      <c r="E351" t="s">
        <v>96</v>
      </c>
      <c r="F351" t="s">
        <v>79</v>
      </c>
      <c r="G351" t="s">
        <v>92</v>
      </c>
      <c r="H351">
        <v>34</v>
      </c>
      <c r="I351">
        <v>57364</v>
      </c>
      <c r="J351">
        <v>24</v>
      </c>
      <c r="K351">
        <v>11</v>
      </c>
      <c r="L351">
        <v>12</v>
      </c>
      <c r="M351">
        <v>9</v>
      </c>
      <c r="N351">
        <v>33</v>
      </c>
      <c r="O351">
        <v>41566</v>
      </c>
    </row>
    <row r="352" spans="1:15" x14ac:dyDescent="0.45">
      <c r="A352" t="s">
        <v>100</v>
      </c>
      <c r="B352" t="s">
        <v>85</v>
      </c>
      <c r="C352" t="s">
        <v>77</v>
      </c>
      <c r="D352" t="s">
        <v>91</v>
      </c>
      <c r="E352" t="s">
        <v>72</v>
      </c>
      <c r="F352" t="s">
        <v>87</v>
      </c>
      <c r="G352" t="s">
        <v>89</v>
      </c>
      <c r="H352">
        <v>59</v>
      </c>
      <c r="I352">
        <v>54972</v>
      </c>
      <c r="J352">
        <v>10</v>
      </c>
      <c r="K352">
        <v>7</v>
      </c>
      <c r="L352">
        <v>6</v>
      </c>
      <c r="M352">
        <v>3</v>
      </c>
      <c r="N352">
        <v>48</v>
      </c>
      <c r="O352">
        <v>42088</v>
      </c>
    </row>
    <row r="353" spans="1:15" x14ac:dyDescent="0.45">
      <c r="A353" t="s">
        <v>75</v>
      </c>
      <c r="B353" t="s">
        <v>69</v>
      </c>
      <c r="C353" t="s">
        <v>70</v>
      </c>
      <c r="D353" t="s">
        <v>71</v>
      </c>
      <c r="E353" t="s">
        <v>83</v>
      </c>
      <c r="F353" t="s">
        <v>73</v>
      </c>
      <c r="G353" t="s">
        <v>80</v>
      </c>
      <c r="H353">
        <v>29</v>
      </c>
      <c r="I353">
        <v>56654</v>
      </c>
      <c r="J353">
        <v>38</v>
      </c>
      <c r="K353">
        <v>16</v>
      </c>
      <c r="L353">
        <v>5</v>
      </c>
      <c r="M353">
        <v>6</v>
      </c>
      <c r="N353">
        <v>53</v>
      </c>
      <c r="O353">
        <v>35187</v>
      </c>
    </row>
    <row r="354" spans="1:15" x14ac:dyDescent="0.45">
      <c r="A354" t="s">
        <v>100</v>
      </c>
      <c r="B354" t="s">
        <v>76</v>
      </c>
      <c r="C354" t="s">
        <v>70</v>
      </c>
      <c r="D354" t="s">
        <v>71</v>
      </c>
      <c r="E354" t="s">
        <v>72</v>
      </c>
      <c r="F354" t="s">
        <v>73</v>
      </c>
      <c r="G354" t="s">
        <v>74</v>
      </c>
      <c r="H354">
        <v>64</v>
      </c>
      <c r="I354">
        <v>110769</v>
      </c>
      <c r="J354">
        <v>22</v>
      </c>
      <c r="K354">
        <v>13</v>
      </c>
      <c r="L354">
        <v>6</v>
      </c>
      <c r="M354">
        <v>5</v>
      </c>
      <c r="N354">
        <v>37</v>
      </c>
      <c r="O354">
        <v>38722</v>
      </c>
    </row>
    <row r="355" spans="1:15" x14ac:dyDescent="0.45">
      <c r="A355" t="s">
        <v>88</v>
      </c>
      <c r="B355" t="s">
        <v>85</v>
      </c>
      <c r="C355" t="s">
        <v>70</v>
      </c>
      <c r="D355" t="s">
        <v>82</v>
      </c>
      <c r="E355" t="s">
        <v>94</v>
      </c>
      <c r="F355" t="s">
        <v>73</v>
      </c>
      <c r="G355" t="s">
        <v>92</v>
      </c>
      <c r="H355">
        <v>41</v>
      </c>
      <c r="I355">
        <v>111423</v>
      </c>
      <c r="J355">
        <v>26</v>
      </c>
      <c r="K355">
        <v>15</v>
      </c>
      <c r="L355">
        <v>10</v>
      </c>
      <c r="M355">
        <v>6</v>
      </c>
      <c r="N355">
        <v>26</v>
      </c>
      <c r="O355">
        <v>40434</v>
      </c>
    </row>
    <row r="356" spans="1:15" x14ac:dyDescent="0.45">
      <c r="A356" t="s">
        <v>100</v>
      </c>
      <c r="B356" t="s">
        <v>85</v>
      </c>
      <c r="C356" t="s">
        <v>70</v>
      </c>
      <c r="D356" t="s">
        <v>82</v>
      </c>
      <c r="E356" t="s">
        <v>99</v>
      </c>
      <c r="F356" t="s">
        <v>87</v>
      </c>
      <c r="G356" t="s">
        <v>80</v>
      </c>
      <c r="H356">
        <v>54</v>
      </c>
      <c r="I356">
        <v>59320</v>
      </c>
      <c r="J356">
        <v>39</v>
      </c>
      <c r="K356">
        <v>16</v>
      </c>
      <c r="L356">
        <v>1</v>
      </c>
      <c r="M356">
        <v>4</v>
      </c>
      <c r="N356">
        <v>48</v>
      </c>
      <c r="O356">
        <v>41115</v>
      </c>
    </row>
    <row r="357" spans="1:15" x14ac:dyDescent="0.45">
      <c r="A357" t="s">
        <v>102</v>
      </c>
      <c r="B357" t="s">
        <v>69</v>
      </c>
      <c r="C357" t="s">
        <v>70</v>
      </c>
      <c r="D357" t="s">
        <v>71</v>
      </c>
      <c r="E357" t="s">
        <v>86</v>
      </c>
      <c r="F357" t="s">
        <v>73</v>
      </c>
      <c r="G357" t="s">
        <v>84</v>
      </c>
      <c r="H357">
        <v>47</v>
      </c>
      <c r="I357">
        <v>50808</v>
      </c>
      <c r="J357">
        <v>27</v>
      </c>
      <c r="K357">
        <v>9</v>
      </c>
      <c r="L357">
        <v>7</v>
      </c>
      <c r="M357">
        <v>6</v>
      </c>
      <c r="N357">
        <v>50</v>
      </c>
      <c r="O357">
        <v>42393</v>
      </c>
    </row>
    <row r="358" spans="1:15" x14ac:dyDescent="0.45">
      <c r="A358" t="s">
        <v>88</v>
      </c>
      <c r="B358" t="s">
        <v>85</v>
      </c>
      <c r="C358" t="s">
        <v>98</v>
      </c>
      <c r="D358" t="s">
        <v>71</v>
      </c>
      <c r="E358" t="s">
        <v>96</v>
      </c>
      <c r="F358" t="s">
        <v>87</v>
      </c>
      <c r="G358" t="s">
        <v>89</v>
      </c>
      <c r="H358">
        <v>60</v>
      </c>
      <c r="I358">
        <v>82389</v>
      </c>
      <c r="J358">
        <v>29</v>
      </c>
      <c r="K358">
        <v>3</v>
      </c>
      <c r="L358">
        <v>9</v>
      </c>
      <c r="M358">
        <v>7</v>
      </c>
      <c r="N358">
        <v>44</v>
      </c>
      <c r="O358">
        <v>44443</v>
      </c>
    </row>
    <row r="359" spans="1:15" x14ac:dyDescent="0.45">
      <c r="A359" t="s">
        <v>102</v>
      </c>
      <c r="B359" t="s">
        <v>76</v>
      </c>
      <c r="C359" t="s">
        <v>70</v>
      </c>
      <c r="D359" t="s">
        <v>71</v>
      </c>
      <c r="E359" t="s">
        <v>96</v>
      </c>
      <c r="F359" t="s">
        <v>87</v>
      </c>
      <c r="G359" t="s">
        <v>101</v>
      </c>
      <c r="H359">
        <v>42</v>
      </c>
      <c r="I359">
        <v>64773</v>
      </c>
      <c r="J359">
        <v>38</v>
      </c>
      <c r="K359">
        <v>19</v>
      </c>
      <c r="L359">
        <v>2</v>
      </c>
      <c r="M359">
        <v>9</v>
      </c>
      <c r="N359">
        <v>57</v>
      </c>
      <c r="O359">
        <v>38260</v>
      </c>
    </row>
    <row r="360" spans="1:15" x14ac:dyDescent="0.45">
      <c r="A360" t="s">
        <v>81</v>
      </c>
      <c r="B360" t="s">
        <v>69</v>
      </c>
      <c r="C360" t="s">
        <v>98</v>
      </c>
      <c r="D360" t="s">
        <v>82</v>
      </c>
      <c r="E360" t="s">
        <v>94</v>
      </c>
      <c r="F360" t="s">
        <v>87</v>
      </c>
      <c r="G360" t="s">
        <v>89</v>
      </c>
      <c r="H360">
        <v>63</v>
      </c>
      <c r="I360">
        <v>81168</v>
      </c>
      <c r="J360">
        <v>20</v>
      </c>
      <c r="K360">
        <v>5</v>
      </c>
      <c r="L360">
        <v>10</v>
      </c>
      <c r="M360">
        <v>7</v>
      </c>
      <c r="N360">
        <v>33</v>
      </c>
      <c r="O360">
        <v>40242</v>
      </c>
    </row>
    <row r="361" spans="1:15" x14ac:dyDescent="0.45">
      <c r="A361" t="s">
        <v>95</v>
      </c>
      <c r="B361" t="s">
        <v>85</v>
      </c>
      <c r="C361" t="s">
        <v>70</v>
      </c>
      <c r="D361" t="s">
        <v>82</v>
      </c>
      <c r="E361" t="s">
        <v>96</v>
      </c>
      <c r="F361" t="s">
        <v>79</v>
      </c>
      <c r="G361" t="s">
        <v>101</v>
      </c>
      <c r="H361">
        <v>64</v>
      </c>
      <c r="I361">
        <v>57747</v>
      </c>
      <c r="J361">
        <v>27</v>
      </c>
      <c r="K361">
        <v>10</v>
      </c>
      <c r="L361">
        <v>5</v>
      </c>
      <c r="M361">
        <v>6</v>
      </c>
      <c r="N361">
        <v>27</v>
      </c>
      <c r="O361">
        <v>42105</v>
      </c>
    </row>
    <row r="362" spans="1:15" x14ac:dyDescent="0.45">
      <c r="A362" t="s">
        <v>100</v>
      </c>
      <c r="B362" t="s">
        <v>69</v>
      </c>
      <c r="C362" t="s">
        <v>77</v>
      </c>
      <c r="D362" t="s">
        <v>93</v>
      </c>
      <c r="E362" t="s">
        <v>94</v>
      </c>
      <c r="F362" t="s">
        <v>73</v>
      </c>
      <c r="G362" t="s">
        <v>97</v>
      </c>
      <c r="H362">
        <v>62</v>
      </c>
      <c r="I362">
        <v>106396</v>
      </c>
      <c r="J362">
        <v>20</v>
      </c>
      <c r="K362">
        <v>17</v>
      </c>
      <c r="L362">
        <v>10</v>
      </c>
      <c r="M362">
        <v>1</v>
      </c>
      <c r="N362">
        <v>46</v>
      </c>
      <c r="O362">
        <v>44074</v>
      </c>
    </row>
    <row r="363" spans="1:15" x14ac:dyDescent="0.45">
      <c r="A363" t="s">
        <v>95</v>
      </c>
      <c r="B363" t="s">
        <v>85</v>
      </c>
      <c r="C363" t="s">
        <v>90</v>
      </c>
      <c r="D363" t="s">
        <v>93</v>
      </c>
      <c r="E363" t="s">
        <v>72</v>
      </c>
      <c r="F363" t="s">
        <v>73</v>
      </c>
      <c r="G363" t="s">
        <v>89</v>
      </c>
      <c r="H363">
        <v>30</v>
      </c>
      <c r="I363">
        <v>113692</v>
      </c>
      <c r="J363">
        <v>19</v>
      </c>
      <c r="K363">
        <v>15</v>
      </c>
      <c r="L363">
        <v>4</v>
      </c>
      <c r="M363">
        <v>2</v>
      </c>
      <c r="N363">
        <v>21</v>
      </c>
      <c r="O363">
        <v>35719</v>
      </c>
    </row>
    <row r="364" spans="1:15" x14ac:dyDescent="0.45">
      <c r="A364" t="s">
        <v>95</v>
      </c>
      <c r="B364" t="s">
        <v>85</v>
      </c>
      <c r="C364" t="s">
        <v>98</v>
      </c>
      <c r="D364" t="s">
        <v>71</v>
      </c>
      <c r="E364" t="s">
        <v>86</v>
      </c>
      <c r="F364" t="s">
        <v>87</v>
      </c>
      <c r="G364" t="s">
        <v>80</v>
      </c>
      <c r="H364">
        <v>45</v>
      </c>
      <c r="I364">
        <v>87505</v>
      </c>
      <c r="J364">
        <v>20</v>
      </c>
      <c r="K364">
        <v>8</v>
      </c>
      <c r="L364">
        <v>6</v>
      </c>
      <c r="M364">
        <v>1</v>
      </c>
      <c r="N364">
        <v>36</v>
      </c>
      <c r="O364">
        <v>38056</v>
      </c>
    </row>
    <row r="365" spans="1:15" x14ac:dyDescent="0.45">
      <c r="A365" t="s">
        <v>100</v>
      </c>
      <c r="B365" t="s">
        <v>85</v>
      </c>
      <c r="C365" t="s">
        <v>70</v>
      </c>
      <c r="D365" t="s">
        <v>91</v>
      </c>
      <c r="E365" t="s">
        <v>83</v>
      </c>
      <c r="F365" t="s">
        <v>87</v>
      </c>
      <c r="G365" t="s">
        <v>101</v>
      </c>
      <c r="H365">
        <v>58</v>
      </c>
      <c r="I365">
        <v>115896</v>
      </c>
      <c r="J365">
        <v>35</v>
      </c>
      <c r="K365">
        <v>15</v>
      </c>
      <c r="L365">
        <v>6</v>
      </c>
      <c r="M365">
        <v>9</v>
      </c>
      <c r="N365">
        <v>56</v>
      </c>
      <c r="O365">
        <v>43347</v>
      </c>
    </row>
    <row r="366" spans="1:15" x14ac:dyDescent="0.45">
      <c r="A366" t="s">
        <v>88</v>
      </c>
      <c r="B366" t="s">
        <v>76</v>
      </c>
      <c r="C366" t="s">
        <v>77</v>
      </c>
      <c r="D366" t="s">
        <v>91</v>
      </c>
      <c r="E366" t="s">
        <v>99</v>
      </c>
      <c r="F366" t="s">
        <v>73</v>
      </c>
      <c r="G366" t="s">
        <v>74</v>
      </c>
      <c r="H366">
        <v>62</v>
      </c>
      <c r="I366">
        <v>48135</v>
      </c>
      <c r="J366">
        <v>2</v>
      </c>
      <c r="K366">
        <v>14</v>
      </c>
      <c r="L366">
        <v>11</v>
      </c>
      <c r="M366">
        <v>9</v>
      </c>
      <c r="N366">
        <v>33</v>
      </c>
      <c r="O366">
        <v>44517</v>
      </c>
    </row>
    <row r="367" spans="1:15" x14ac:dyDescent="0.45">
      <c r="A367" t="s">
        <v>81</v>
      </c>
      <c r="B367" t="s">
        <v>76</v>
      </c>
      <c r="C367" t="s">
        <v>90</v>
      </c>
      <c r="D367" t="s">
        <v>82</v>
      </c>
      <c r="E367" t="s">
        <v>83</v>
      </c>
      <c r="F367" t="s">
        <v>87</v>
      </c>
      <c r="G367" t="s">
        <v>80</v>
      </c>
      <c r="H367">
        <v>38</v>
      </c>
      <c r="I367">
        <v>77377</v>
      </c>
      <c r="J367">
        <v>30</v>
      </c>
      <c r="K367">
        <v>7</v>
      </c>
      <c r="L367">
        <v>2</v>
      </c>
      <c r="M367">
        <v>7</v>
      </c>
      <c r="N367">
        <v>44</v>
      </c>
      <c r="O367">
        <v>42408</v>
      </c>
    </row>
    <row r="368" spans="1:15" x14ac:dyDescent="0.45">
      <c r="A368" t="s">
        <v>102</v>
      </c>
      <c r="B368" t="s">
        <v>69</v>
      </c>
      <c r="C368" t="s">
        <v>98</v>
      </c>
      <c r="D368" t="s">
        <v>82</v>
      </c>
      <c r="E368" t="s">
        <v>72</v>
      </c>
      <c r="F368" t="s">
        <v>73</v>
      </c>
      <c r="G368" t="s">
        <v>74</v>
      </c>
      <c r="H368">
        <v>45</v>
      </c>
      <c r="I368">
        <v>53554</v>
      </c>
      <c r="J368">
        <v>34</v>
      </c>
      <c r="K368">
        <v>12</v>
      </c>
      <c r="L368">
        <v>2</v>
      </c>
      <c r="M368">
        <v>2</v>
      </c>
      <c r="N368">
        <v>49</v>
      </c>
      <c r="O368">
        <v>45271</v>
      </c>
    </row>
    <row r="369" spans="1:15" x14ac:dyDescent="0.45">
      <c r="A369" t="s">
        <v>75</v>
      </c>
      <c r="B369" t="s">
        <v>85</v>
      </c>
      <c r="C369" t="s">
        <v>90</v>
      </c>
      <c r="D369" t="s">
        <v>82</v>
      </c>
      <c r="E369" t="s">
        <v>99</v>
      </c>
      <c r="F369" t="s">
        <v>79</v>
      </c>
      <c r="G369" t="s">
        <v>89</v>
      </c>
      <c r="H369">
        <v>42</v>
      </c>
      <c r="I369">
        <v>92491</v>
      </c>
      <c r="J369">
        <v>22</v>
      </c>
      <c r="K369">
        <v>17</v>
      </c>
      <c r="L369">
        <v>4</v>
      </c>
      <c r="M369">
        <v>6</v>
      </c>
      <c r="N369">
        <v>48</v>
      </c>
      <c r="O369">
        <v>40856</v>
      </c>
    </row>
    <row r="370" spans="1:15" x14ac:dyDescent="0.45">
      <c r="A370" t="s">
        <v>102</v>
      </c>
      <c r="B370" t="s">
        <v>85</v>
      </c>
      <c r="C370" t="s">
        <v>77</v>
      </c>
      <c r="D370" t="s">
        <v>71</v>
      </c>
      <c r="E370" t="s">
        <v>96</v>
      </c>
      <c r="F370" t="s">
        <v>87</v>
      </c>
      <c r="G370" t="s">
        <v>74</v>
      </c>
      <c r="H370">
        <v>60</v>
      </c>
      <c r="I370">
        <v>85621</v>
      </c>
      <c r="J370">
        <v>3</v>
      </c>
      <c r="K370">
        <v>17</v>
      </c>
      <c r="L370">
        <v>1</v>
      </c>
      <c r="M370">
        <v>4</v>
      </c>
      <c r="N370">
        <v>39</v>
      </c>
      <c r="O370">
        <v>35647</v>
      </c>
    </row>
    <row r="371" spans="1:15" x14ac:dyDescent="0.45">
      <c r="A371" t="s">
        <v>75</v>
      </c>
      <c r="B371" t="s">
        <v>76</v>
      </c>
      <c r="C371" t="s">
        <v>98</v>
      </c>
      <c r="D371" t="s">
        <v>91</v>
      </c>
      <c r="E371" t="s">
        <v>78</v>
      </c>
      <c r="F371" t="s">
        <v>73</v>
      </c>
      <c r="G371" t="s">
        <v>101</v>
      </c>
      <c r="H371">
        <v>62</v>
      </c>
      <c r="I371">
        <v>88283</v>
      </c>
      <c r="J371">
        <v>6</v>
      </c>
      <c r="K371">
        <v>10</v>
      </c>
      <c r="L371">
        <v>9</v>
      </c>
      <c r="M371">
        <v>1</v>
      </c>
      <c r="N371">
        <v>40</v>
      </c>
      <c r="O371">
        <v>42804</v>
      </c>
    </row>
    <row r="372" spans="1:15" x14ac:dyDescent="0.45">
      <c r="A372" t="s">
        <v>102</v>
      </c>
      <c r="B372" t="s">
        <v>85</v>
      </c>
      <c r="C372" t="s">
        <v>90</v>
      </c>
      <c r="D372" t="s">
        <v>93</v>
      </c>
      <c r="E372" t="s">
        <v>72</v>
      </c>
      <c r="F372" t="s">
        <v>87</v>
      </c>
      <c r="G372" t="s">
        <v>80</v>
      </c>
      <c r="H372">
        <v>60</v>
      </c>
      <c r="I372">
        <v>115140</v>
      </c>
      <c r="J372">
        <v>15</v>
      </c>
      <c r="K372">
        <v>19</v>
      </c>
      <c r="L372">
        <v>14</v>
      </c>
      <c r="M372">
        <v>1</v>
      </c>
      <c r="N372">
        <v>41</v>
      </c>
      <c r="O372">
        <v>36326</v>
      </c>
    </row>
    <row r="373" spans="1:15" x14ac:dyDescent="0.45">
      <c r="A373" t="s">
        <v>100</v>
      </c>
      <c r="B373" t="s">
        <v>76</v>
      </c>
      <c r="C373" t="s">
        <v>70</v>
      </c>
      <c r="D373" t="s">
        <v>71</v>
      </c>
      <c r="E373" t="s">
        <v>72</v>
      </c>
      <c r="F373" t="s">
        <v>73</v>
      </c>
      <c r="G373" t="s">
        <v>84</v>
      </c>
      <c r="H373">
        <v>34</v>
      </c>
      <c r="I373">
        <v>46923</v>
      </c>
      <c r="J373">
        <v>27</v>
      </c>
      <c r="K373">
        <v>14</v>
      </c>
      <c r="L373">
        <v>14</v>
      </c>
      <c r="M373">
        <v>5</v>
      </c>
      <c r="N373">
        <v>54</v>
      </c>
      <c r="O373">
        <v>35103</v>
      </c>
    </row>
    <row r="374" spans="1:15" x14ac:dyDescent="0.45">
      <c r="A374" t="s">
        <v>81</v>
      </c>
      <c r="B374" t="s">
        <v>85</v>
      </c>
      <c r="C374" t="s">
        <v>98</v>
      </c>
      <c r="D374" t="s">
        <v>93</v>
      </c>
      <c r="E374" t="s">
        <v>86</v>
      </c>
      <c r="F374" t="s">
        <v>73</v>
      </c>
      <c r="G374" t="s">
        <v>92</v>
      </c>
      <c r="H374">
        <v>32</v>
      </c>
      <c r="I374">
        <v>77591</v>
      </c>
      <c r="J374">
        <v>10</v>
      </c>
      <c r="K374">
        <v>11</v>
      </c>
      <c r="L374">
        <v>13</v>
      </c>
      <c r="M374">
        <v>2</v>
      </c>
      <c r="N374">
        <v>56</v>
      </c>
      <c r="O374">
        <v>41859</v>
      </c>
    </row>
    <row r="375" spans="1:15" x14ac:dyDescent="0.45">
      <c r="A375" t="s">
        <v>75</v>
      </c>
      <c r="B375" t="s">
        <v>69</v>
      </c>
      <c r="C375" t="s">
        <v>90</v>
      </c>
      <c r="D375" t="s">
        <v>93</v>
      </c>
      <c r="E375" t="s">
        <v>83</v>
      </c>
      <c r="F375" t="s">
        <v>87</v>
      </c>
      <c r="G375" t="s">
        <v>101</v>
      </c>
      <c r="H375">
        <v>40</v>
      </c>
      <c r="I375">
        <v>92261</v>
      </c>
      <c r="J375">
        <v>9</v>
      </c>
      <c r="K375">
        <v>2</v>
      </c>
      <c r="L375">
        <v>7</v>
      </c>
      <c r="M375">
        <v>4</v>
      </c>
      <c r="N375">
        <v>35</v>
      </c>
      <c r="O375">
        <v>43211</v>
      </c>
    </row>
    <row r="376" spans="1:15" x14ac:dyDescent="0.45">
      <c r="A376" t="s">
        <v>68</v>
      </c>
      <c r="B376" t="s">
        <v>85</v>
      </c>
      <c r="C376" t="s">
        <v>77</v>
      </c>
      <c r="D376" t="s">
        <v>71</v>
      </c>
      <c r="E376" t="s">
        <v>72</v>
      </c>
      <c r="F376" t="s">
        <v>79</v>
      </c>
      <c r="G376" t="s">
        <v>101</v>
      </c>
      <c r="H376">
        <v>32</v>
      </c>
      <c r="I376">
        <v>84336</v>
      </c>
      <c r="J376">
        <v>33</v>
      </c>
      <c r="K376">
        <v>18</v>
      </c>
      <c r="L376">
        <v>12</v>
      </c>
      <c r="M376">
        <v>1</v>
      </c>
      <c r="N376">
        <v>36</v>
      </c>
      <c r="O376">
        <v>41670</v>
      </c>
    </row>
    <row r="377" spans="1:15" x14ac:dyDescent="0.45">
      <c r="A377" t="s">
        <v>88</v>
      </c>
      <c r="B377" t="s">
        <v>85</v>
      </c>
      <c r="C377" t="s">
        <v>77</v>
      </c>
      <c r="D377" t="s">
        <v>93</v>
      </c>
      <c r="E377" t="s">
        <v>72</v>
      </c>
      <c r="F377" t="s">
        <v>73</v>
      </c>
      <c r="G377" t="s">
        <v>84</v>
      </c>
      <c r="H377">
        <v>34</v>
      </c>
      <c r="I377">
        <v>104083</v>
      </c>
      <c r="J377">
        <v>32</v>
      </c>
      <c r="K377">
        <v>7</v>
      </c>
      <c r="L377">
        <v>7</v>
      </c>
      <c r="M377">
        <v>4</v>
      </c>
      <c r="N377">
        <v>35</v>
      </c>
      <c r="O377">
        <v>39902</v>
      </c>
    </row>
    <row r="378" spans="1:15" x14ac:dyDescent="0.45">
      <c r="A378" t="s">
        <v>102</v>
      </c>
      <c r="B378" t="s">
        <v>76</v>
      </c>
      <c r="C378" t="s">
        <v>98</v>
      </c>
      <c r="D378" t="s">
        <v>91</v>
      </c>
      <c r="E378" t="s">
        <v>96</v>
      </c>
      <c r="F378" t="s">
        <v>73</v>
      </c>
      <c r="G378" t="s">
        <v>80</v>
      </c>
      <c r="H378">
        <v>22</v>
      </c>
      <c r="I378">
        <v>90948</v>
      </c>
      <c r="J378">
        <v>6</v>
      </c>
      <c r="K378">
        <v>12</v>
      </c>
      <c r="L378">
        <v>3</v>
      </c>
      <c r="M378">
        <v>6</v>
      </c>
      <c r="N378">
        <v>21</v>
      </c>
      <c r="O378">
        <v>37747</v>
      </c>
    </row>
    <row r="379" spans="1:15" x14ac:dyDescent="0.45">
      <c r="A379" t="s">
        <v>102</v>
      </c>
      <c r="B379" t="s">
        <v>85</v>
      </c>
      <c r="C379" t="s">
        <v>90</v>
      </c>
      <c r="D379" t="s">
        <v>93</v>
      </c>
      <c r="E379" t="s">
        <v>96</v>
      </c>
      <c r="F379" t="s">
        <v>73</v>
      </c>
      <c r="G379" t="s">
        <v>80</v>
      </c>
      <c r="H379">
        <v>61</v>
      </c>
      <c r="I379">
        <v>63002</v>
      </c>
      <c r="J379">
        <v>36</v>
      </c>
      <c r="K379">
        <v>2</v>
      </c>
      <c r="L379">
        <v>11</v>
      </c>
      <c r="M379">
        <v>4</v>
      </c>
      <c r="N379">
        <v>23</v>
      </c>
      <c r="O379">
        <v>37285</v>
      </c>
    </row>
    <row r="380" spans="1:15" x14ac:dyDescent="0.45">
      <c r="A380" t="s">
        <v>75</v>
      </c>
      <c r="B380" t="s">
        <v>85</v>
      </c>
      <c r="C380" t="s">
        <v>98</v>
      </c>
      <c r="D380" t="s">
        <v>91</v>
      </c>
      <c r="E380" t="s">
        <v>99</v>
      </c>
      <c r="F380" t="s">
        <v>79</v>
      </c>
      <c r="G380" t="s">
        <v>89</v>
      </c>
      <c r="H380">
        <v>40</v>
      </c>
      <c r="I380">
        <v>110098</v>
      </c>
      <c r="J380">
        <v>2</v>
      </c>
      <c r="K380">
        <v>18</v>
      </c>
      <c r="L380">
        <v>12</v>
      </c>
      <c r="M380">
        <v>1</v>
      </c>
      <c r="N380">
        <v>40</v>
      </c>
      <c r="O380">
        <v>43775</v>
      </c>
    </row>
    <row r="381" spans="1:15" x14ac:dyDescent="0.45">
      <c r="A381" t="s">
        <v>88</v>
      </c>
      <c r="B381" t="s">
        <v>76</v>
      </c>
      <c r="C381" t="s">
        <v>98</v>
      </c>
      <c r="D381" t="s">
        <v>91</v>
      </c>
      <c r="E381" t="s">
        <v>94</v>
      </c>
      <c r="F381" t="s">
        <v>79</v>
      </c>
      <c r="G381" t="s">
        <v>74</v>
      </c>
      <c r="H381">
        <v>33</v>
      </c>
      <c r="I381">
        <v>103016</v>
      </c>
      <c r="J381">
        <v>29</v>
      </c>
      <c r="K381">
        <v>6</v>
      </c>
      <c r="L381">
        <v>3</v>
      </c>
      <c r="M381">
        <v>7</v>
      </c>
      <c r="N381">
        <v>58</v>
      </c>
      <c r="O381">
        <v>43128</v>
      </c>
    </row>
    <row r="382" spans="1:15" x14ac:dyDescent="0.45">
      <c r="A382" t="s">
        <v>88</v>
      </c>
      <c r="B382" t="s">
        <v>69</v>
      </c>
      <c r="C382" t="s">
        <v>90</v>
      </c>
      <c r="D382" t="s">
        <v>91</v>
      </c>
      <c r="E382" t="s">
        <v>94</v>
      </c>
      <c r="F382" t="s">
        <v>87</v>
      </c>
      <c r="G382" t="s">
        <v>89</v>
      </c>
      <c r="H382">
        <v>29</v>
      </c>
      <c r="I382">
        <v>56672</v>
      </c>
      <c r="J382">
        <v>4</v>
      </c>
      <c r="K382">
        <v>10</v>
      </c>
      <c r="L382">
        <v>1</v>
      </c>
      <c r="M382">
        <v>2</v>
      </c>
      <c r="N382">
        <v>53</v>
      </c>
      <c r="O382">
        <v>40966</v>
      </c>
    </row>
    <row r="383" spans="1:15" x14ac:dyDescent="0.45">
      <c r="A383" t="s">
        <v>100</v>
      </c>
      <c r="B383" t="s">
        <v>69</v>
      </c>
      <c r="C383" t="s">
        <v>90</v>
      </c>
      <c r="D383" t="s">
        <v>82</v>
      </c>
      <c r="E383" t="s">
        <v>78</v>
      </c>
      <c r="F383" t="s">
        <v>79</v>
      </c>
      <c r="G383" t="s">
        <v>84</v>
      </c>
      <c r="H383">
        <v>29</v>
      </c>
      <c r="I383">
        <v>34213</v>
      </c>
      <c r="J383">
        <v>1</v>
      </c>
      <c r="K383">
        <v>15</v>
      </c>
      <c r="L383">
        <v>3</v>
      </c>
      <c r="M383">
        <v>9</v>
      </c>
      <c r="N383">
        <v>49</v>
      </c>
      <c r="O383">
        <v>41934</v>
      </c>
    </row>
    <row r="384" spans="1:15" x14ac:dyDescent="0.45">
      <c r="A384" t="s">
        <v>68</v>
      </c>
      <c r="B384" t="s">
        <v>76</v>
      </c>
      <c r="C384" t="s">
        <v>70</v>
      </c>
      <c r="D384" t="s">
        <v>93</v>
      </c>
      <c r="E384" t="s">
        <v>94</v>
      </c>
      <c r="F384" t="s">
        <v>87</v>
      </c>
      <c r="G384" t="s">
        <v>89</v>
      </c>
      <c r="H384">
        <v>33</v>
      </c>
      <c r="I384">
        <v>40293</v>
      </c>
      <c r="J384">
        <v>19</v>
      </c>
      <c r="K384">
        <v>5</v>
      </c>
      <c r="L384">
        <v>3</v>
      </c>
      <c r="M384">
        <v>3</v>
      </c>
      <c r="N384">
        <v>25</v>
      </c>
      <c r="O384">
        <v>38925</v>
      </c>
    </row>
    <row r="385" spans="1:15" x14ac:dyDescent="0.45">
      <c r="A385" t="s">
        <v>100</v>
      </c>
      <c r="B385" t="s">
        <v>76</v>
      </c>
      <c r="C385" t="s">
        <v>90</v>
      </c>
      <c r="D385" t="s">
        <v>71</v>
      </c>
      <c r="E385" t="s">
        <v>86</v>
      </c>
      <c r="F385" t="s">
        <v>87</v>
      </c>
      <c r="G385" t="s">
        <v>84</v>
      </c>
      <c r="H385">
        <v>54</v>
      </c>
      <c r="I385">
        <v>85860</v>
      </c>
      <c r="J385">
        <v>26</v>
      </c>
      <c r="K385">
        <v>3</v>
      </c>
      <c r="L385">
        <v>4</v>
      </c>
      <c r="M385">
        <v>8</v>
      </c>
      <c r="N385">
        <v>36</v>
      </c>
      <c r="O385">
        <v>37513</v>
      </c>
    </row>
    <row r="386" spans="1:15" x14ac:dyDescent="0.45">
      <c r="A386" t="s">
        <v>100</v>
      </c>
      <c r="B386" t="s">
        <v>76</v>
      </c>
      <c r="C386" t="s">
        <v>77</v>
      </c>
      <c r="D386" t="s">
        <v>71</v>
      </c>
      <c r="E386" t="s">
        <v>78</v>
      </c>
      <c r="F386" t="s">
        <v>79</v>
      </c>
      <c r="G386" t="s">
        <v>80</v>
      </c>
      <c r="H386">
        <v>47</v>
      </c>
      <c r="I386">
        <v>92507</v>
      </c>
      <c r="J386">
        <v>25</v>
      </c>
      <c r="K386">
        <v>5</v>
      </c>
      <c r="L386">
        <v>4</v>
      </c>
      <c r="M386">
        <v>8</v>
      </c>
      <c r="N386">
        <v>58</v>
      </c>
      <c r="O386">
        <v>40124</v>
      </c>
    </row>
    <row r="387" spans="1:15" x14ac:dyDescent="0.45">
      <c r="A387" t="s">
        <v>100</v>
      </c>
      <c r="B387" t="s">
        <v>76</v>
      </c>
      <c r="C387" t="s">
        <v>98</v>
      </c>
      <c r="D387" t="s">
        <v>93</v>
      </c>
      <c r="E387" t="s">
        <v>99</v>
      </c>
      <c r="F387" t="s">
        <v>87</v>
      </c>
      <c r="G387" t="s">
        <v>74</v>
      </c>
      <c r="H387">
        <v>60</v>
      </c>
      <c r="I387">
        <v>87134</v>
      </c>
      <c r="J387">
        <v>10</v>
      </c>
      <c r="K387">
        <v>8</v>
      </c>
      <c r="L387">
        <v>3</v>
      </c>
      <c r="M387">
        <v>3</v>
      </c>
      <c r="N387">
        <v>44</v>
      </c>
      <c r="O387">
        <v>40877</v>
      </c>
    </row>
    <row r="388" spans="1:15" x14ac:dyDescent="0.45">
      <c r="A388" t="s">
        <v>100</v>
      </c>
      <c r="B388" t="s">
        <v>76</v>
      </c>
      <c r="C388" t="s">
        <v>98</v>
      </c>
      <c r="D388" t="s">
        <v>82</v>
      </c>
      <c r="E388" t="s">
        <v>96</v>
      </c>
      <c r="F388" t="s">
        <v>79</v>
      </c>
      <c r="G388" t="s">
        <v>89</v>
      </c>
      <c r="H388">
        <v>49</v>
      </c>
      <c r="I388">
        <v>32100</v>
      </c>
      <c r="J388">
        <v>15</v>
      </c>
      <c r="K388">
        <v>8</v>
      </c>
      <c r="L388">
        <v>10</v>
      </c>
      <c r="M388">
        <v>4</v>
      </c>
      <c r="N388">
        <v>24</v>
      </c>
      <c r="O388">
        <v>36389</v>
      </c>
    </row>
    <row r="389" spans="1:15" x14ac:dyDescent="0.45">
      <c r="A389" t="s">
        <v>100</v>
      </c>
      <c r="B389" t="s">
        <v>69</v>
      </c>
      <c r="C389" t="s">
        <v>77</v>
      </c>
      <c r="D389" t="s">
        <v>82</v>
      </c>
      <c r="E389" t="s">
        <v>94</v>
      </c>
      <c r="F389" t="s">
        <v>87</v>
      </c>
      <c r="G389" t="s">
        <v>101</v>
      </c>
      <c r="H389">
        <v>26</v>
      </c>
      <c r="I389">
        <v>91997</v>
      </c>
      <c r="J389">
        <v>22</v>
      </c>
      <c r="K389">
        <v>8</v>
      </c>
      <c r="L389">
        <v>12</v>
      </c>
      <c r="M389">
        <v>2</v>
      </c>
      <c r="N389">
        <v>24</v>
      </c>
      <c r="O389">
        <v>44164</v>
      </c>
    </row>
    <row r="390" spans="1:15" x14ac:dyDescent="0.45">
      <c r="A390" t="s">
        <v>81</v>
      </c>
      <c r="B390" t="s">
        <v>69</v>
      </c>
      <c r="C390" t="s">
        <v>90</v>
      </c>
      <c r="D390" t="s">
        <v>91</v>
      </c>
      <c r="E390" t="s">
        <v>83</v>
      </c>
      <c r="F390" t="s">
        <v>79</v>
      </c>
      <c r="G390" t="s">
        <v>97</v>
      </c>
      <c r="H390">
        <v>29</v>
      </c>
      <c r="I390">
        <v>58172</v>
      </c>
      <c r="J390">
        <v>21</v>
      </c>
      <c r="K390">
        <v>12</v>
      </c>
      <c r="L390">
        <v>8</v>
      </c>
      <c r="M390">
        <v>4</v>
      </c>
      <c r="N390">
        <v>39</v>
      </c>
      <c r="O390">
        <v>35341</v>
      </c>
    </row>
    <row r="391" spans="1:15" x14ac:dyDescent="0.45">
      <c r="A391" t="s">
        <v>88</v>
      </c>
      <c r="B391" t="s">
        <v>76</v>
      </c>
      <c r="C391" t="s">
        <v>77</v>
      </c>
      <c r="D391" t="s">
        <v>93</v>
      </c>
      <c r="E391" t="s">
        <v>96</v>
      </c>
      <c r="F391" t="s">
        <v>79</v>
      </c>
      <c r="G391" t="s">
        <v>92</v>
      </c>
      <c r="H391">
        <v>46</v>
      </c>
      <c r="I391">
        <v>50132</v>
      </c>
      <c r="J391">
        <v>22</v>
      </c>
      <c r="K391">
        <v>8</v>
      </c>
      <c r="L391">
        <v>8</v>
      </c>
      <c r="M391">
        <v>9</v>
      </c>
      <c r="N391">
        <v>35</v>
      </c>
      <c r="O391">
        <v>39089</v>
      </c>
    </row>
    <row r="392" spans="1:15" x14ac:dyDescent="0.45">
      <c r="A392" t="s">
        <v>100</v>
      </c>
      <c r="B392" t="s">
        <v>85</v>
      </c>
      <c r="C392" t="s">
        <v>77</v>
      </c>
      <c r="D392" t="s">
        <v>93</v>
      </c>
      <c r="E392" t="s">
        <v>86</v>
      </c>
      <c r="F392" t="s">
        <v>87</v>
      </c>
      <c r="G392" t="s">
        <v>101</v>
      </c>
      <c r="H392">
        <v>48</v>
      </c>
      <c r="I392">
        <v>48199</v>
      </c>
      <c r="J392">
        <v>36</v>
      </c>
      <c r="K392">
        <v>11</v>
      </c>
      <c r="L392">
        <v>13</v>
      </c>
      <c r="M392">
        <v>2</v>
      </c>
      <c r="N392">
        <v>56</v>
      </c>
      <c r="O392">
        <v>40745</v>
      </c>
    </row>
    <row r="393" spans="1:15" x14ac:dyDescent="0.45">
      <c r="A393" t="s">
        <v>88</v>
      </c>
      <c r="B393" t="s">
        <v>76</v>
      </c>
      <c r="C393" t="s">
        <v>70</v>
      </c>
      <c r="D393" t="s">
        <v>71</v>
      </c>
      <c r="E393" t="s">
        <v>96</v>
      </c>
      <c r="F393" t="s">
        <v>73</v>
      </c>
      <c r="G393" t="s">
        <v>80</v>
      </c>
      <c r="H393">
        <v>44</v>
      </c>
      <c r="I393">
        <v>66609</v>
      </c>
      <c r="J393">
        <v>34</v>
      </c>
      <c r="K393">
        <v>14</v>
      </c>
      <c r="L393">
        <v>13</v>
      </c>
      <c r="M393">
        <v>3</v>
      </c>
      <c r="N393">
        <v>59</v>
      </c>
      <c r="O393">
        <v>36600</v>
      </c>
    </row>
    <row r="394" spans="1:15" x14ac:dyDescent="0.45">
      <c r="A394" t="s">
        <v>88</v>
      </c>
      <c r="B394" t="s">
        <v>85</v>
      </c>
      <c r="C394" t="s">
        <v>77</v>
      </c>
      <c r="D394" t="s">
        <v>93</v>
      </c>
      <c r="E394" t="s">
        <v>86</v>
      </c>
      <c r="F394" t="s">
        <v>87</v>
      </c>
      <c r="G394" t="s">
        <v>92</v>
      </c>
      <c r="H394">
        <v>51</v>
      </c>
      <c r="I394">
        <v>72965</v>
      </c>
      <c r="J394">
        <v>30</v>
      </c>
      <c r="K394">
        <v>8</v>
      </c>
      <c r="L394">
        <v>1</v>
      </c>
      <c r="M394">
        <v>4</v>
      </c>
      <c r="N394">
        <v>28</v>
      </c>
      <c r="O394">
        <v>42897</v>
      </c>
    </row>
    <row r="395" spans="1:15" x14ac:dyDescent="0.45">
      <c r="A395" t="s">
        <v>95</v>
      </c>
      <c r="B395" t="s">
        <v>76</v>
      </c>
      <c r="C395" t="s">
        <v>98</v>
      </c>
      <c r="D395" t="s">
        <v>82</v>
      </c>
      <c r="E395" t="s">
        <v>86</v>
      </c>
      <c r="F395" t="s">
        <v>79</v>
      </c>
      <c r="G395" t="s">
        <v>97</v>
      </c>
      <c r="H395">
        <v>44</v>
      </c>
      <c r="I395">
        <v>38016</v>
      </c>
      <c r="J395">
        <v>25</v>
      </c>
      <c r="K395">
        <v>10</v>
      </c>
      <c r="L395">
        <v>7</v>
      </c>
      <c r="M395">
        <v>5</v>
      </c>
      <c r="N395">
        <v>24</v>
      </c>
      <c r="O395">
        <v>44523</v>
      </c>
    </row>
    <row r="396" spans="1:15" x14ac:dyDescent="0.45">
      <c r="A396" t="s">
        <v>81</v>
      </c>
      <c r="B396" t="s">
        <v>76</v>
      </c>
      <c r="C396" t="s">
        <v>77</v>
      </c>
      <c r="D396" t="s">
        <v>93</v>
      </c>
      <c r="E396" t="s">
        <v>86</v>
      </c>
      <c r="F396" t="s">
        <v>73</v>
      </c>
      <c r="G396" t="s">
        <v>97</v>
      </c>
      <c r="H396">
        <v>41</v>
      </c>
      <c r="I396">
        <v>69779</v>
      </c>
      <c r="J396">
        <v>28</v>
      </c>
      <c r="K396">
        <v>7</v>
      </c>
      <c r="L396">
        <v>11</v>
      </c>
      <c r="M396">
        <v>1</v>
      </c>
      <c r="N396">
        <v>21</v>
      </c>
      <c r="O396">
        <v>36177</v>
      </c>
    </row>
    <row r="397" spans="1:15" x14ac:dyDescent="0.45">
      <c r="A397" t="s">
        <v>100</v>
      </c>
      <c r="B397" t="s">
        <v>69</v>
      </c>
      <c r="C397" t="s">
        <v>98</v>
      </c>
      <c r="D397" t="s">
        <v>71</v>
      </c>
      <c r="E397" t="s">
        <v>99</v>
      </c>
      <c r="F397" t="s">
        <v>87</v>
      </c>
      <c r="G397" t="s">
        <v>74</v>
      </c>
      <c r="H397">
        <v>39</v>
      </c>
      <c r="I397">
        <v>61881</v>
      </c>
      <c r="J397">
        <v>1</v>
      </c>
      <c r="K397">
        <v>17</v>
      </c>
      <c r="L397">
        <v>2</v>
      </c>
      <c r="M397">
        <v>7</v>
      </c>
      <c r="N397">
        <v>28</v>
      </c>
      <c r="O397">
        <v>36097</v>
      </c>
    </row>
    <row r="398" spans="1:15" x14ac:dyDescent="0.45">
      <c r="A398" t="s">
        <v>102</v>
      </c>
      <c r="B398" t="s">
        <v>85</v>
      </c>
      <c r="C398" t="s">
        <v>98</v>
      </c>
      <c r="D398" t="s">
        <v>91</v>
      </c>
      <c r="E398" t="s">
        <v>86</v>
      </c>
      <c r="F398" t="s">
        <v>87</v>
      </c>
      <c r="G398" t="s">
        <v>92</v>
      </c>
      <c r="H398">
        <v>39</v>
      </c>
      <c r="I398">
        <v>112594</v>
      </c>
      <c r="J398">
        <v>4</v>
      </c>
      <c r="K398">
        <v>4</v>
      </c>
      <c r="L398">
        <v>1</v>
      </c>
      <c r="M398">
        <v>7</v>
      </c>
      <c r="N398">
        <v>55</v>
      </c>
      <c r="O398">
        <v>43138</v>
      </c>
    </row>
    <row r="399" spans="1:15" x14ac:dyDescent="0.45">
      <c r="A399" t="s">
        <v>75</v>
      </c>
      <c r="B399" t="s">
        <v>85</v>
      </c>
      <c r="C399" t="s">
        <v>98</v>
      </c>
      <c r="D399" t="s">
        <v>71</v>
      </c>
      <c r="E399" t="s">
        <v>86</v>
      </c>
      <c r="F399" t="s">
        <v>87</v>
      </c>
      <c r="G399" t="s">
        <v>74</v>
      </c>
      <c r="H399">
        <v>23</v>
      </c>
      <c r="I399">
        <v>54472</v>
      </c>
      <c r="J399">
        <v>7</v>
      </c>
      <c r="K399">
        <v>13</v>
      </c>
      <c r="L399">
        <v>3</v>
      </c>
      <c r="M399">
        <v>9</v>
      </c>
      <c r="N399">
        <v>41</v>
      </c>
      <c r="O399">
        <v>37875</v>
      </c>
    </row>
    <row r="400" spans="1:15" x14ac:dyDescent="0.45">
      <c r="A400" t="s">
        <v>68</v>
      </c>
      <c r="B400" t="s">
        <v>69</v>
      </c>
      <c r="C400" t="s">
        <v>90</v>
      </c>
      <c r="D400" t="s">
        <v>71</v>
      </c>
      <c r="E400" t="s">
        <v>83</v>
      </c>
      <c r="F400" t="s">
        <v>73</v>
      </c>
      <c r="G400" t="s">
        <v>101</v>
      </c>
      <c r="H400">
        <v>25</v>
      </c>
      <c r="I400">
        <v>81813</v>
      </c>
      <c r="J400">
        <v>9</v>
      </c>
      <c r="K400">
        <v>4</v>
      </c>
      <c r="L400">
        <v>4</v>
      </c>
      <c r="M400">
        <v>4</v>
      </c>
      <c r="N400">
        <v>41</v>
      </c>
      <c r="O400">
        <v>42031</v>
      </c>
    </row>
    <row r="401" spans="1:15" x14ac:dyDescent="0.45">
      <c r="A401" t="s">
        <v>102</v>
      </c>
      <c r="B401" t="s">
        <v>69</v>
      </c>
      <c r="C401" t="s">
        <v>70</v>
      </c>
      <c r="D401" t="s">
        <v>91</v>
      </c>
      <c r="E401" t="s">
        <v>78</v>
      </c>
      <c r="F401" t="s">
        <v>79</v>
      </c>
      <c r="G401" t="s">
        <v>84</v>
      </c>
      <c r="H401">
        <v>51</v>
      </c>
      <c r="I401">
        <v>66021</v>
      </c>
      <c r="J401">
        <v>36</v>
      </c>
      <c r="K401">
        <v>5</v>
      </c>
      <c r="L401">
        <v>13</v>
      </c>
      <c r="M401">
        <v>6</v>
      </c>
      <c r="N401">
        <v>41</v>
      </c>
      <c r="O401">
        <v>40831</v>
      </c>
    </row>
    <row r="402" spans="1:15" x14ac:dyDescent="0.45">
      <c r="A402" t="s">
        <v>81</v>
      </c>
      <c r="B402" t="s">
        <v>69</v>
      </c>
      <c r="C402" t="s">
        <v>98</v>
      </c>
      <c r="D402" t="s">
        <v>71</v>
      </c>
      <c r="E402" t="s">
        <v>72</v>
      </c>
      <c r="F402" t="s">
        <v>87</v>
      </c>
      <c r="G402" t="s">
        <v>84</v>
      </c>
      <c r="H402">
        <v>54</v>
      </c>
      <c r="I402">
        <v>84131</v>
      </c>
      <c r="J402">
        <v>19</v>
      </c>
      <c r="K402">
        <v>4</v>
      </c>
      <c r="L402">
        <v>6</v>
      </c>
      <c r="M402">
        <v>2</v>
      </c>
      <c r="N402">
        <v>53</v>
      </c>
      <c r="O402">
        <v>37522</v>
      </c>
    </row>
    <row r="403" spans="1:15" x14ac:dyDescent="0.45">
      <c r="A403" t="s">
        <v>75</v>
      </c>
      <c r="B403" t="s">
        <v>69</v>
      </c>
      <c r="C403" t="s">
        <v>98</v>
      </c>
      <c r="D403" t="s">
        <v>71</v>
      </c>
      <c r="E403" t="s">
        <v>78</v>
      </c>
      <c r="F403" t="s">
        <v>87</v>
      </c>
      <c r="G403" t="s">
        <v>84</v>
      </c>
      <c r="H403">
        <v>57</v>
      </c>
      <c r="I403">
        <v>54087</v>
      </c>
      <c r="J403">
        <v>1</v>
      </c>
      <c r="K403">
        <v>18</v>
      </c>
      <c r="L403">
        <v>10</v>
      </c>
      <c r="M403">
        <v>4</v>
      </c>
      <c r="N403">
        <v>48</v>
      </c>
      <c r="O403">
        <v>43826</v>
      </c>
    </row>
    <row r="404" spans="1:15" x14ac:dyDescent="0.45">
      <c r="A404" t="s">
        <v>81</v>
      </c>
      <c r="B404" t="s">
        <v>85</v>
      </c>
      <c r="C404" t="s">
        <v>90</v>
      </c>
      <c r="D404" t="s">
        <v>93</v>
      </c>
      <c r="E404" t="s">
        <v>86</v>
      </c>
      <c r="F404" t="s">
        <v>87</v>
      </c>
      <c r="G404" t="s">
        <v>92</v>
      </c>
      <c r="H404">
        <v>39</v>
      </c>
      <c r="I404">
        <v>42828</v>
      </c>
      <c r="J404">
        <v>10</v>
      </c>
      <c r="K404">
        <v>6</v>
      </c>
      <c r="L404">
        <v>14</v>
      </c>
      <c r="M404">
        <v>2</v>
      </c>
      <c r="N404">
        <v>57</v>
      </c>
      <c r="O404">
        <v>41475</v>
      </c>
    </row>
    <row r="405" spans="1:15" x14ac:dyDescent="0.45">
      <c r="A405" t="s">
        <v>88</v>
      </c>
      <c r="B405" t="s">
        <v>85</v>
      </c>
      <c r="C405" t="s">
        <v>98</v>
      </c>
      <c r="D405" t="s">
        <v>93</v>
      </c>
      <c r="E405" t="s">
        <v>83</v>
      </c>
      <c r="F405" t="s">
        <v>87</v>
      </c>
      <c r="G405" t="s">
        <v>84</v>
      </c>
      <c r="H405">
        <v>58</v>
      </c>
      <c r="I405">
        <v>91610</v>
      </c>
      <c r="J405">
        <v>36</v>
      </c>
      <c r="K405">
        <v>2</v>
      </c>
      <c r="L405">
        <v>5</v>
      </c>
      <c r="M405">
        <v>5</v>
      </c>
      <c r="N405">
        <v>52</v>
      </c>
      <c r="O405">
        <v>37014</v>
      </c>
    </row>
    <row r="406" spans="1:15" x14ac:dyDescent="0.45">
      <c r="A406" t="s">
        <v>75</v>
      </c>
      <c r="B406" t="s">
        <v>76</v>
      </c>
      <c r="C406" t="s">
        <v>77</v>
      </c>
      <c r="D406" t="s">
        <v>91</v>
      </c>
      <c r="E406" t="s">
        <v>96</v>
      </c>
      <c r="F406" t="s">
        <v>87</v>
      </c>
      <c r="G406" t="s">
        <v>101</v>
      </c>
      <c r="H406">
        <v>40</v>
      </c>
      <c r="I406">
        <v>31401</v>
      </c>
      <c r="J406">
        <v>9</v>
      </c>
      <c r="K406">
        <v>11</v>
      </c>
      <c r="L406">
        <v>14</v>
      </c>
      <c r="M406">
        <v>7</v>
      </c>
      <c r="N406">
        <v>37</v>
      </c>
      <c r="O406">
        <v>40376</v>
      </c>
    </row>
    <row r="407" spans="1:15" x14ac:dyDescent="0.45">
      <c r="A407" t="s">
        <v>88</v>
      </c>
      <c r="B407" t="s">
        <v>76</v>
      </c>
      <c r="C407" t="s">
        <v>77</v>
      </c>
      <c r="D407" t="s">
        <v>93</v>
      </c>
      <c r="E407" t="s">
        <v>83</v>
      </c>
      <c r="F407" t="s">
        <v>79</v>
      </c>
      <c r="G407" t="s">
        <v>74</v>
      </c>
      <c r="H407">
        <v>49</v>
      </c>
      <c r="I407">
        <v>115179</v>
      </c>
      <c r="J407">
        <v>32</v>
      </c>
      <c r="K407">
        <v>14</v>
      </c>
      <c r="L407">
        <v>4</v>
      </c>
      <c r="M407">
        <v>1</v>
      </c>
      <c r="N407">
        <v>26</v>
      </c>
      <c r="O407">
        <v>43637</v>
      </c>
    </row>
    <row r="408" spans="1:15" x14ac:dyDescent="0.45">
      <c r="A408" t="s">
        <v>102</v>
      </c>
      <c r="B408" t="s">
        <v>69</v>
      </c>
      <c r="C408" t="s">
        <v>70</v>
      </c>
      <c r="D408" t="s">
        <v>93</v>
      </c>
      <c r="E408" t="s">
        <v>86</v>
      </c>
      <c r="F408" t="s">
        <v>79</v>
      </c>
      <c r="G408" t="s">
        <v>92</v>
      </c>
      <c r="H408">
        <v>61</v>
      </c>
      <c r="I408">
        <v>45193</v>
      </c>
      <c r="J408">
        <v>32</v>
      </c>
      <c r="K408">
        <v>5</v>
      </c>
      <c r="L408">
        <v>8</v>
      </c>
      <c r="M408">
        <v>7</v>
      </c>
      <c r="N408">
        <v>20</v>
      </c>
      <c r="O408">
        <v>41991</v>
      </c>
    </row>
    <row r="409" spans="1:15" x14ac:dyDescent="0.45">
      <c r="A409" t="s">
        <v>102</v>
      </c>
      <c r="B409" t="s">
        <v>69</v>
      </c>
      <c r="C409" t="s">
        <v>98</v>
      </c>
      <c r="D409" t="s">
        <v>71</v>
      </c>
      <c r="E409" t="s">
        <v>83</v>
      </c>
      <c r="F409" t="s">
        <v>87</v>
      </c>
      <c r="G409" t="s">
        <v>74</v>
      </c>
      <c r="H409">
        <v>41</v>
      </c>
      <c r="I409">
        <v>74864</v>
      </c>
      <c r="J409">
        <v>6</v>
      </c>
      <c r="K409">
        <v>6</v>
      </c>
      <c r="L409">
        <v>11</v>
      </c>
      <c r="M409">
        <v>6</v>
      </c>
      <c r="N409">
        <v>52</v>
      </c>
      <c r="O409">
        <v>44238</v>
      </c>
    </row>
    <row r="410" spans="1:15" x14ac:dyDescent="0.45">
      <c r="A410" t="s">
        <v>75</v>
      </c>
      <c r="B410" t="s">
        <v>69</v>
      </c>
      <c r="C410" t="s">
        <v>90</v>
      </c>
      <c r="D410" t="s">
        <v>82</v>
      </c>
      <c r="E410" t="s">
        <v>94</v>
      </c>
      <c r="F410" t="s">
        <v>73</v>
      </c>
      <c r="G410" t="s">
        <v>92</v>
      </c>
      <c r="H410">
        <v>54</v>
      </c>
      <c r="I410">
        <v>50307</v>
      </c>
      <c r="J410">
        <v>38</v>
      </c>
      <c r="K410">
        <v>10</v>
      </c>
      <c r="L410">
        <v>12</v>
      </c>
      <c r="M410">
        <v>6</v>
      </c>
      <c r="N410">
        <v>20</v>
      </c>
      <c r="O410">
        <v>40372</v>
      </c>
    </row>
    <row r="411" spans="1:15" x14ac:dyDescent="0.45">
      <c r="A411" t="s">
        <v>75</v>
      </c>
      <c r="B411" t="s">
        <v>76</v>
      </c>
      <c r="C411" t="s">
        <v>77</v>
      </c>
      <c r="D411" t="s">
        <v>93</v>
      </c>
      <c r="E411" t="s">
        <v>83</v>
      </c>
      <c r="F411" t="s">
        <v>79</v>
      </c>
      <c r="G411" t="s">
        <v>74</v>
      </c>
      <c r="H411">
        <v>33</v>
      </c>
      <c r="I411">
        <v>49611</v>
      </c>
      <c r="J411">
        <v>17</v>
      </c>
      <c r="K411">
        <v>8</v>
      </c>
      <c r="L411">
        <v>14</v>
      </c>
      <c r="M411">
        <v>8</v>
      </c>
      <c r="N411">
        <v>43</v>
      </c>
      <c r="O411">
        <v>36377</v>
      </c>
    </row>
    <row r="412" spans="1:15" x14ac:dyDescent="0.45">
      <c r="A412" t="s">
        <v>100</v>
      </c>
      <c r="B412" t="s">
        <v>76</v>
      </c>
      <c r="C412" t="s">
        <v>90</v>
      </c>
      <c r="D412" t="s">
        <v>82</v>
      </c>
      <c r="E412" t="s">
        <v>86</v>
      </c>
      <c r="F412" t="s">
        <v>73</v>
      </c>
      <c r="G412" t="s">
        <v>97</v>
      </c>
      <c r="H412">
        <v>36</v>
      </c>
      <c r="I412">
        <v>73791</v>
      </c>
      <c r="J412">
        <v>10</v>
      </c>
      <c r="K412">
        <v>14</v>
      </c>
      <c r="L412">
        <v>4</v>
      </c>
      <c r="M412">
        <v>8</v>
      </c>
      <c r="N412">
        <v>23</v>
      </c>
      <c r="O412">
        <v>37284</v>
      </c>
    </row>
    <row r="413" spans="1:15" x14ac:dyDescent="0.45">
      <c r="A413" t="s">
        <v>81</v>
      </c>
      <c r="B413" t="s">
        <v>76</v>
      </c>
      <c r="C413" t="s">
        <v>90</v>
      </c>
      <c r="D413" t="s">
        <v>93</v>
      </c>
      <c r="E413" t="s">
        <v>99</v>
      </c>
      <c r="F413" t="s">
        <v>79</v>
      </c>
      <c r="G413" t="s">
        <v>74</v>
      </c>
      <c r="H413">
        <v>62</v>
      </c>
      <c r="I413">
        <v>41950</v>
      </c>
      <c r="J413">
        <v>27</v>
      </c>
      <c r="K413">
        <v>3</v>
      </c>
      <c r="L413">
        <v>13</v>
      </c>
      <c r="M413">
        <v>6</v>
      </c>
      <c r="N413">
        <v>23</v>
      </c>
      <c r="O413">
        <v>36953</v>
      </c>
    </row>
    <row r="414" spans="1:15" x14ac:dyDescent="0.45">
      <c r="A414" t="s">
        <v>100</v>
      </c>
      <c r="B414" t="s">
        <v>76</v>
      </c>
      <c r="C414" t="s">
        <v>77</v>
      </c>
      <c r="D414" t="s">
        <v>93</v>
      </c>
      <c r="E414" t="s">
        <v>94</v>
      </c>
      <c r="F414" t="s">
        <v>87</v>
      </c>
      <c r="G414" t="s">
        <v>84</v>
      </c>
      <c r="H414">
        <v>60</v>
      </c>
      <c r="I414">
        <v>106240</v>
      </c>
      <c r="J414">
        <v>35</v>
      </c>
      <c r="K414">
        <v>12</v>
      </c>
      <c r="L414">
        <v>10</v>
      </c>
      <c r="M414">
        <v>3</v>
      </c>
      <c r="N414">
        <v>37</v>
      </c>
      <c r="O414">
        <v>37680</v>
      </c>
    </row>
    <row r="415" spans="1:15" x14ac:dyDescent="0.45">
      <c r="A415" t="s">
        <v>81</v>
      </c>
      <c r="B415" t="s">
        <v>76</v>
      </c>
      <c r="C415" t="s">
        <v>90</v>
      </c>
      <c r="D415" t="s">
        <v>91</v>
      </c>
      <c r="E415" t="s">
        <v>83</v>
      </c>
      <c r="F415" t="s">
        <v>79</v>
      </c>
      <c r="G415" t="s">
        <v>97</v>
      </c>
      <c r="H415">
        <v>23</v>
      </c>
      <c r="I415">
        <v>107403</v>
      </c>
      <c r="J415">
        <v>21</v>
      </c>
      <c r="K415">
        <v>16</v>
      </c>
      <c r="L415">
        <v>12</v>
      </c>
      <c r="M415">
        <v>5</v>
      </c>
      <c r="N415">
        <v>46</v>
      </c>
      <c r="O415">
        <v>44196</v>
      </c>
    </row>
    <row r="416" spans="1:15" x14ac:dyDescent="0.45">
      <c r="A416" t="s">
        <v>100</v>
      </c>
      <c r="B416" t="s">
        <v>76</v>
      </c>
      <c r="C416" t="s">
        <v>77</v>
      </c>
      <c r="D416" t="s">
        <v>91</v>
      </c>
      <c r="E416" t="s">
        <v>72</v>
      </c>
      <c r="F416" t="s">
        <v>87</v>
      </c>
      <c r="G416" t="s">
        <v>74</v>
      </c>
      <c r="H416">
        <v>50</v>
      </c>
      <c r="I416">
        <v>32745</v>
      </c>
      <c r="J416">
        <v>25</v>
      </c>
      <c r="K416">
        <v>17</v>
      </c>
      <c r="L416">
        <v>13</v>
      </c>
      <c r="M416">
        <v>2</v>
      </c>
      <c r="N416">
        <v>51</v>
      </c>
      <c r="O416">
        <v>43051</v>
      </c>
    </row>
    <row r="417" spans="1:15" x14ac:dyDescent="0.45">
      <c r="A417" t="s">
        <v>88</v>
      </c>
      <c r="B417" t="s">
        <v>76</v>
      </c>
      <c r="C417" t="s">
        <v>90</v>
      </c>
      <c r="D417" t="s">
        <v>91</v>
      </c>
      <c r="E417" t="s">
        <v>72</v>
      </c>
      <c r="F417" t="s">
        <v>79</v>
      </c>
      <c r="G417" t="s">
        <v>92</v>
      </c>
      <c r="H417">
        <v>62</v>
      </c>
      <c r="I417">
        <v>85243</v>
      </c>
      <c r="J417">
        <v>28</v>
      </c>
      <c r="K417">
        <v>1</v>
      </c>
      <c r="L417">
        <v>2</v>
      </c>
      <c r="M417">
        <v>5</v>
      </c>
      <c r="N417">
        <v>52</v>
      </c>
      <c r="O417">
        <v>45318</v>
      </c>
    </row>
    <row r="418" spans="1:15" x14ac:dyDescent="0.45">
      <c r="A418" t="s">
        <v>75</v>
      </c>
      <c r="B418" t="s">
        <v>69</v>
      </c>
      <c r="C418" t="s">
        <v>77</v>
      </c>
      <c r="D418" t="s">
        <v>82</v>
      </c>
      <c r="E418" t="s">
        <v>83</v>
      </c>
      <c r="F418" t="s">
        <v>87</v>
      </c>
      <c r="G418" t="s">
        <v>92</v>
      </c>
      <c r="H418">
        <v>31</v>
      </c>
      <c r="I418">
        <v>33866</v>
      </c>
      <c r="J418">
        <v>15</v>
      </c>
      <c r="K418">
        <v>10</v>
      </c>
      <c r="L418">
        <v>3</v>
      </c>
      <c r="M418">
        <v>9</v>
      </c>
      <c r="N418">
        <v>47</v>
      </c>
      <c r="O418">
        <v>44481</v>
      </c>
    </row>
    <row r="419" spans="1:15" x14ac:dyDescent="0.45">
      <c r="A419" t="s">
        <v>102</v>
      </c>
      <c r="B419" t="s">
        <v>69</v>
      </c>
      <c r="C419" t="s">
        <v>98</v>
      </c>
      <c r="D419" t="s">
        <v>71</v>
      </c>
      <c r="E419" t="s">
        <v>99</v>
      </c>
      <c r="F419" t="s">
        <v>87</v>
      </c>
      <c r="G419" t="s">
        <v>92</v>
      </c>
      <c r="H419">
        <v>23</v>
      </c>
      <c r="I419">
        <v>62245</v>
      </c>
      <c r="J419">
        <v>4</v>
      </c>
      <c r="K419">
        <v>10</v>
      </c>
      <c r="L419">
        <v>6</v>
      </c>
      <c r="M419">
        <v>1</v>
      </c>
      <c r="N419">
        <v>55</v>
      </c>
      <c r="O419">
        <v>41701</v>
      </c>
    </row>
    <row r="420" spans="1:15" x14ac:dyDescent="0.45">
      <c r="A420" t="s">
        <v>81</v>
      </c>
      <c r="B420" t="s">
        <v>69</v>
      </c>
      <c r="C420" t="s">
        <v>70</v>
      </c>
      <c r="D420" t="s">
        <v>93</v>
      </c>
      <c r="E420" t="s">
        <v>96</v>
      </c>
      <c r="F420" t="s">
        <v>87</v>
      </c>
      <c r="G420" t="s">
        <v>80</v>
      </c>
      <c r="H420">
        <v>32</v>
      </c>
      <c r="I420">
        <v>74724</v>
      </c>
      <c r="J420">
        <v>29</v>
      </c>
      <c r="K420">
        <v>2</v>
      </c>
      <c r="L420">
        <v>8</v>
      </c>
      <c r="M420">
        <v>5</v>
      </c>
      <c r="N420">
        <v>25</v>
      </c>
      <c r="O420">
        <v>40560</v>
      </c>
    </row>
    <row r="421" spans="1:15" x14ac:dyDescent="0.45">
      <c r="A421" t="s">
        <v>81</v>
      </c>
      <c r="B421" t="s">
        <v>69</v>
      </c>
      <c r="C421" t="s">
        <v>77</v>
      </c>
      <c r="D421" t="s">
        <v>93</v>
      </c>
      <c r="E421" t="s">
        <v>86</v>
      </c>
      <c r="F421" t="s">
        <v>87</v>
      </c>
      <c r="G421" t="s">
        <v>101</v>
      </c>
      <c r="H421">
        <v>34</v>
      </c>
      <c r="I421">
        <v>101354</v>
      </c>
      <c r="J421">
        <v>9</v>
      </c>
      <c r="K421">
        <v>9</v>
      </c>
      <c r="L421">
        <v>8</v>
      </c>
      <c r="M421">
        <v>6</v>
      </c>
      <c r="N421">
        <v>35</v>
      </c>
      <c r="O421">
        <v>41792</v>
      </c>
    </row>
    <row r="422" spans="1:15" x14ac:dyDescent="0.45">
      <c r="A422" t="s">
        <v>102</v>
      </c>
      <c r="B422" t="s">
        <v>76</v>
      </c>
      <c r="C422" t="s">
        <v>77</v>
      </c>
      <c r="D422" t="s">
        <v>93</v>
      </c>
      <c r="E422" t="s">
        <v>72</v>
      </c>
      <c r="F422" t="s">
        <v>73</v>
      </c>
      <c r="G422" t="s">
        <v>92</v>
      </c>
      <c r="H422">
        <v>31</v>
      </c>
      <c r="I422">
        <v>81374</v>
      </c>
      <c r="J422">
        <v>27</v>
      </c>
      <c r="K422">
        <v>13</v>
      </c>
      <c r="L422">
        <v>11</v>
      </c>
      <c r="M422">
        <v>7</v>
      </c>
      <c r="N422">
        <v>53</v>
      </c>
      <c r="O422">
        <v>38630</v>
      </c>
    </row>
    <row r="423" spans="1:15" x14ac:dyDescent="0.45">
      <c r="A423" t="s">
        <v>100</v>
      </c>
      <c r="B423" t="s">
        <v>85</v>
      </c>
      <c r="C423" t="s">
        <v>70</v>
      </c>
      <c r="D423" t="s">
        <v>82</v>
      </c>
      <c r="E423" t="s">
        <v>96</v>
      </c>
      <c r="F423" t="s">
        <v>87</v>
      </c>
      <c r="G423" t="s">
        <v>97</v>
      </c>
      <c r="H423">
        <v>35</v>
      </c>
      <c r="I423">
        <v>60116</v>
      </c>
      <c r="J423">
        <v>26</v>
      </c>
      <c r="K423">
        <v>16</v>
      </c>
      <c r="L423">
        <v>9</v>
      </c>
      <c r="M423">
        <v>9</v>
      </c>
      <c r="N423">
        <v>42</v>
      </c>
      <c r="O423">
        <v>40501</v>
      </c>
    </row>
    <row r="424" spans="1:15" x14ac:dyDescent="0.45">
      <c r="A424" t="s">
        <v>81</v>
      </c>
      <c r="B424" t="s">
        <v>76</v>
      </c>
      <c r="C424" t="s">
        <v>77</v>
      </c>
      <c r="D424" t="s">
        <v>91</v>
      </c>
      <c r="E424" t="s">
        <v>83</v>
      </c>
      <c r="F424" t="s">
        <v>73</v>
      </c>
      <c r="G424" t="s">
        <v>92</v>
      </c>
      <c r="H424">
        <v>39</v>
      </c>
      <c r="I424">
        <v>111029</v>
      </c>
      <c r="J424">
        <v>19</v>
      </c>
      <c r="K424">
        <v>18</v>
      </c>
      <c r="L424">
        <v>7</v>
      </c>
      <c r="M424">
        <v>6</v>
      </c>
      <c r="N424">
        <v>43</v>
      </c>
      <c r="O424">
        <v>39842</v>
      </c>
    </row>
    <row r="425" spans="1:15" x14ac:dyDescent="0.45">
      <c r="A425" t="s">
        <v>68</v>
      </c>
      <c r="B425" t="s">
        <v>85</v>
      </c>
      <c r="C425" t="s">
        <v>77</v>
      </c>
      <c r="D425" t="s">
        <v>71</v>
      </c>
      <c r="E425" t="s">
        <v>96</v>
      </c>
      <c r="F425" t="s">
        <v>73</v>
      </c>
      <c r="G425" t="s">
        <v>80</v>
      </c>
      <c r="H425">
        <v>30</v>
      </c>
      <c r="I425">
        <v>50447</v>
      </c>
      <c r="J425">
        <v>28</v>
      </c>
      <c r="K425">
        <v>19</v>
      </c>
      <c r="L425">
        <v>13</v>
      </c>
      <c r="M425">
        <v>5</v>
      </c>
      <c r="N425">
        <v>32</v>
      </c>
      <c r="O425">
        <v>36595</v>
      </c>
    </row>
    <row r="426" spans="1:15" x14ac:dyDescent="0.45">
      <c r="A426" t="s">
        <v>88</v>
      </c>
      <c r="B426" t="s">
        <v>69</v>
      </c>
      <c r="C426" t="s">
        <v>90</v>
      </c>
      <c r="D426" t="s">
        <v>82</v>
      </c>
      <c r="E426" t="s">
        <v>94</v>
      </c>
      <c r="F426" t="s">
        <v>87</v>
      </c>
      <c r="G426" t="s">
        <v>84</v>
      </c>
      <c r="H426">
        <v>60</v>
      </c>
      <c r="I426">
        <v>60431</v>
      </c>
      <c r="J426">
        <v>17</v>
      </c>
      <c r="K426">
        <v>12</v>
      </c>
      <c r="L426">
        <v>2</v>
      </c>
      <c r="M426">
        <v>7</v>
      </c>
      <c r="N426">
        <v>37</v>
      </c>
      <c r="O426">
        <v>39048</v>
      </c>
    </row>
    <row r="427" spans="1:15" x14ac:dyDescent="0.45">
      <c r="A427" t="s">
        <v>75</v>
      </c>
      <c r="B427" t="s">
        <v>76</v>
      </c>
      <c r="C427" t="s">
        <v>70</v>
      </c>
      <c r="D427" t="s">
        <v>91</v>
      </c>
      <c r="E427" t="s">
        <v>78</v>
      </c>
      <c r="F427" t="s">
        <v>73</v>
      </c>
      <c r="G427" t="s">
        <v>97</v>
      </c>
      <c r="H427">
        <v>49</v>
      </c>
      <c r="I427">
        <v>47908</v>
      </c>
      <c r="J427">
        <v>20</v>
      </c>
      <c r="K427">
        <v>8</v>
      </c>
      <c r="L427">
        <v>8</v>
      </c>
      <c r="M427">
        <v>1</v>
      </c>
      <c r="N427">
        <v>32</v>
      </c>
      <c r="O427">
        <v>37557</v>
      </c>
    </row>
    <row r="428" spans="1:15" x14ac:dyDescent="0.45">
      <c r="A428" t="s">
        <v>102</v>
      </c>
      <c r="B428" t="s">
        <v>69</v>
      </c>
      <c r="C428" t="s">
        <v>98</v>
      </c>
      <c r="D428" t="s">
        <v>82</v>
      </c>
      <c r="E428" t="s">
        <v>72</v>
      </c>
      <c r="F428" t="s">
        <v>79</v>
      </c>
      <c r="G428" t="s">
        <v>80</v>
      </c>
      <c r="H428">
        <v>24</v>
      </c>
      <c r="I428">
        <v>59336</v>
      </c>
      <c r="J428">
        <v>39</v>
      </c>
      <c r="K428">
        <v>17</v>
      </c>
      <c r="L428">
        <v>7</v>
      </c>
      <c r="M428">
        <v>5</v>
      </c>
      <c r="N428">
        <v>56</v>
      </c>
      <c r="O428">
        <v>34778</v>
      </c>
    </row>
    <row r="429" spans="1:15" x14ac:dyDescent="0.45">
      <c r="A429" t="s">
        <v>75</v>
      </c>
      <c r="B429" t="s">
        <v>76</v>
      </c>
      <c r="C429" t="s">
        <v>77</v>
      </c>
      <c r="D429" t="s">
        <v>71</v>
      </c>
      <c r="E429" t="s">
        <v>83</v>
      </c>
      <c r="F429" t="s">
        <v>87</v>
      </c>
      <c r="G429" t="s">
        <v>84</v>
      </c>
      <c r="H429">
        <v>41</v>
      </c>
      <c r="I429">
        <v>70992</v>
      </c>
      <c r="J429">
        <v>23</v>
      </c>
      <c r="K429">
        <v>15</v>
      </c>
      <c r="L429">
        <v>8</v>
      </c>
      <c r="M429">
        <v>2</v>
      </c>
      <c r="N429">
        <v>58</v>
      </c>
      <c r="O429">
        <v>37741</v>
      </c>
    </row>
    <row r="430" spans="1:15" x14ac:dyDescent="0.45">
      <c r="A430" t="s">
        <v>68</v>
      </c>
      <c r="B430" t="s">
        <v>69</v>
      </c>
      <c r="C430" t="s">
        <v>70</v>
      </c>
      <c r="D430" t="s">
        <v>91</v>
      </c>
      <c r="E430" t="s">
        <v>86</v>
      </c>
      <c r="F430" t="s">
        <v>73</v>
      </c>
      <c r="G430" t="s">
        <v>89</v>
      </c>
      <c r="H430">
        <v>27</v>
      </c>
      <c r="I430">
        <v>85350</v>
      </c>
      <c r="J430">
        <v>32</v>
      </c>
      <c r="K430">
        <v>10</v>
      </c>
      <c r="L430">
        <v>12</v>
      </c>
      <c r="M430">
        <v>4</v>
      </c>
      <c r="N430">
        <v>36</v>
      </c>
      <c r="O430">
        <v>44168</v>
      </c>
    </row>
    <row r="431" spans="1:15" x14ac:dyDescent="0.45">
      <c r="A431" t="s">
        <v>81</v>
      </c>
      <c r="B431" t="s">
        <v>85</v>
      </c>
      <c r="C431" t="s">
        <v>90</v>
      </c>
      <c r="D431" t="s">
        <v>82</v>
      </c>
      <c r="E431" t="s">
        <v>99</v>
      </c>
      <c r="F431" t="s">
        <v>87</v>
      </c>
      <c r="G431" t="s">
        <v>89</v>
      </c>
      <c r="H431">
        <v>48</v>
      </c>
      <c r="I431">
        <v>99561</v>
      </c>
      <c r="J431">
        <v>33</v>
      </c>
      <c r="K431">
        <v>15</v>
      </c>
      <c r="L431">
        <v>3</v>
      </c>
      <c r="M431">
        <v>7</v>
      </c>
      <c r="N431">
        <v>34</v>
      </c>
      <c r="O431">
        <v>44250</v>
      </c>
    </row>
    <row r="432" spans="1:15" x14ac:dyDescent="0.45">
      <c r="A432" t="s">
        <v>81</v>
      </c>
      <c r="B432" t="s">
        <v>85</v>
      </c>
      <c r="C432" t="s">
        <v>98</v>
      </c>
      <c r="D432" t="s">
        <v>71</v>
      </c>
      <c r="E432" t="s">
        <v>94</v>
      </c>
      <c r="F432" t="s">
        <v>87</v>
      </c>
      <c r="G432" t="s">
        <v>97</v>
      </c>
      <c r="H432">
        <v>23</v>
      </c>
      <c r="I432">
        <v>81955</v>
      </c>
      <c r="J432">
        <v>5</v>
      </c>
      <c r="K432">
        <v>15</v>
      </c>
      <c r="L432">
        <v>7</v>
      </c>
      <c r="M432">
        <v>5</v>
      </c>
      <c r="N432">
        <v>37</v>
      </c>
      <c r="O432">
        <v>36855</v>
      </c>
    </row>
    <row r="433" spans="1:15" x14ac:dyDescent="0.45">
      <c r="A433" t="s">
        <v>68</v>
      </c>
      <c r="B433" t="s">
        <v>85</v>
      </c>
      <c r="C433" t="s">
        <v>70</v>
      </c>
      <c r="D433" t="s">
        <v>93</v>
      </c>
      <c r="E433" t="s">
        <v>83</v>
      </c>
      <c r="F433" t="s">
        <v>87</v>
      </c>
      <c r="G433" t="s">
        <v>74</v>
      </c>
      <c r="H433">
        <v>50</v>
      </c>
      <c r="I433">
        <v>91240</v>
      </c>
      <c r="J433">
        <v>34</v>
      </c>
      <c r="K433">
        <v>7</v>
      </c>
      <c r="L433">
        <v>10</v>
      </c>
      <c r="M433">
        <v>6</v>
      </c>
      <c r="N433">
        <v>42</v>
      </c>
      <c r="O433">
        <v>45061</v>
      </c>
    </row>
    <row r="434" spans="1:15" x14ac:dyDescent="0.45">
      <c r="A434" t="s">
        <v>102</v>
      </c>
      <c r="B434" t="s">
        <v>76</v>
      </c>
      <c r="C434" t="s">
        <v>98</v>
      </c>
      <c r="D434" t="s">
        <v>71</v>
      </c>
      <c r="E434" t="s">
        <v>86</v>
      </c>
      <c r="F434" t="s">
        <v>73</v>
      </c>
      <c r="G434" t="s">
        <v>101</v>
      </c>
      <c r="H434">
        <v>59</v>
      </c>
      <c r="I434">
        <v>50093</v>
      </c>
      <c r="J434">
        <v>11</v>
      </c>
      <c r="K434">
        <v>13</v>
      </c>
      <c r="L434">
        <v>13</v>
      </c>
      <c r="M434">
        <v>2</v>
      </c>
      <c r="N434">
        <v>49</v>
      </c>
      <c r="O434">
        <v>40515</v>
      </c>
    </row>
    <row r="435" spans="1:15" x14ac:dyDescent="0.45">
      <c r="A435" t="s">
        <v>88</v>
      </c>
      <c r="B435" t="s">
        <v>85</v>
      </c>
      <c r="C435" t="s">
        <v>98</v>
      </c>
      <c r="D435" t="s">
        <v>93</v>
      </c>
      <c r="E435" t="s">
        <v>99</v>
      </c>
      <c r="F435" t="s">
        <v>79</v>
      </c>
      <c r="G435" t="s">
        <v>101</v>
      </c>
      <c r="H435">
        <v>24</v>
      </c>
      <c r="I435">
        <v>36155</v>
      </c>
      <c r="J435">
        <v>3</v>
      </c>
      <c r="K435">
        <v>17</v>
      </c>
      <c r="L435">
        <v>9</v>
      </c>
      <c r="M435">
        <v>3</v>
      </c>
      <c r="N435">
        <v>53</v>
      </c>
      <c r="O435">
        <v>39434</v>
      </c>
    </row>
    <row r="436" spans="1:15" x14ac:dyDescent="0.45">
      <c r="A436" t="s">
        <v>95</v>
      </c>
      <c r="B436" t="s">
        <v>76</v>
      </c>
      <c r="C436" t="s">
        <v>98</v>
      </c>
      <c r="D436" t="s">
        <v>82</v>
      </c>
      <c r="E436" t="s">
        <v>99</v>
      </c>
      <c r="F436" t="s">
        <v>79</v>
      </c>
      <c r="G436" t="s">
        <v>80</v>
      </c>
      <c r="H436">
        <v>37</v>
      </c>
      <c r="I436">
        <v>76607</v>
      </c>
      <c r="J436">
        <v>33</v>
      </c>
      <c r="K436">
        <v>9</v>
      </c>
      <c r="L436">
        <v>3</v>
      </c>
      <c r="M436">
        <v>7</v>
      </c>
      <c r="N436">
        <v>23</v>
      </c>
      <c r="O436">
        <v>38421</v>
      </c>
    </row>
    <row r="437" spans="1:15" x14ac:dyDescent="0.45">
      <c r="A437" t="s">
        <v>102</v>
      </c>
      <c r="B437" t="s">
        <v>85</v>
      </c>
      <c r="C437" t="s">
        <v>77</v>
      </c>
      <c r="D437" t="s">
        <v>91</v>
      </c>
      <c r="E437" t="s">
        <v>83</v>
      </c>
      <c r="F437" t="s">
        <v>73</v>
      </c>
      <c r="G437" t="s">
        <v>84</v>
      </c>
      <c r="H437">
        <v>51</v>
      </c>
      <c r="I437">
        <v>63487</v>
      </c>
      <c r="J437">
        <v>11</v>
      </c>
      <c r="K437">
        <v>8</v>
      </c>
      <c r="L437">
        <v>14</v>
      </c>
      <c r="M437">
        <v>2</v>
      </c>
      <c r="N437">
        <v>22</v>
      </c>
      <c r="O437">
        <v>44803</v>
      </c>
    </row>
    <row r="438" spans="1:15" x14ac:dyDescent="0.45">
      <c r="A438" t="s">
        <v>95</v>
      </c>
      <c r="B438" t="s">
        <v>85</v>
      </c>
      <c r="C438" t="s">
        <v>77</v>
      </c>
      <c r="D438" t="s">
        <v>91</v>
      </c>
      <c r="E438" t="s">
        <v>94</v>
      </c>
      <c r="F438" t="s">
        <v>87</v>
      </c>
      <c r="G438" t="s">
        <v>101</v>
      </c>
      <c r="H438">
        <v>61</v>
      </c>
      <c r="I438">
        <v>85668</v>
      </c>
      <c r="J438">
        <v>16</v>
      </c>
      <c r="K438">
        <v>18</v>
      </c>
      <c r="L438">
        <v>10</v>
      </c>
      <c r="M438">
        <v>6</v>
      </c>
      <c r="N438">
        <v>26</v>
      </c>
      <c r="O438">
        <v>37335</v>
      </c>
    </row>
    <row r="439" spans="1:15" x14ac:dyDescent="0.45">
      <c r="A439" t="s">
        <v>68</v>
      </c>
      <c r="B439" t="s">
        <v>76</v>
      </c>
      <c r="C439" t="s">
        <v>90</v>
      </c>
      <c r="D439" t="s">
        <v>82</v>
      </c>
      <c r="E439" t="s">
        <v>96</v>
      </c>
      <c r="F439" t="s">
        <v>73</v>
      </c>
      <c r="G439" t="s">
        <v>84</v>
      </c>
      <c r="H439">
        <v>23</v>
      </c>
      <c r="I439">
        <v>50963</v>
      </c>
      <c r="J439">
        <v>18</v>
      </c>
      <c r="K439">
        <v>13</v>
      </c>
      <c r="L439">
        <v>6</v>
      </c>
      <c r="M439">
        <v>5</v>
      </c>
      <c r="N439">
        <v>37</v>
      </c>
      <c r="O439">
        <v>43979</v>
      </c>
    </row>
    <row r="440" spans="1:15" x14ac:dyDescent="0.45">
      <c r="A440" t="s">
        <v>100</v>
      </c>
      <c r="B440" t="s">
        <v>76</v>
      </c>
      <c r="C440" t="s">
        <v>90</v>
      </c>
      <c r="D440" t="s">
        <v>91</v>
      </c>
      <c r="E440" t="s">
        <v>96</v>
      </c>
      <c r="F440" t="s">
        <v>73</v>
      </c>
      <c r="G440" t="s">
        <v>84</v>
      </c>
      <c r="H440">
        <v>38</v>
      </c>
      <c r="I440">
        <v>80124</v>
      </c>
      <c r="J440">
        <v>30</v>
      </c>
      <c r="K440">
        <v>16</v>
      </c>
      <c r="L440">
        <v>2</v>
      </c>
      <c r="M440">
        <v>1</v>
      </c>
      <c r="N440">
        <v>26</v>
      </c>
      <c r="O440">
        <v>43346</v>
      </c>
    </row>
    <row r="441" spans="1:15" x14ac:dyDescent="0.45">
      <c r="A441" t="s">
        <v>95</v>
      </c>
      <c r="B441" t="s">
        <v>85</v>
      </c>
      <c r="C441" t="s">
        <v>70</v>
      </c>
      <c r="D441" t="s">
        <v>91</v>
      </c>
      <c r="E441" t="s">
        <v>99</v>
      </c>
      <c r="F441" t="s">
        <v>73</v>
      </c>
      <c r="G441" t="s">
        <v>80</v>
      </c>
      <c r="H441">
        <v>62</v>
      </c>
      <c r="I441">
        <v>82870</v>
      </c>
      <c r="J441">
        <v>10</v>
      </c>
      <c r="K441">
        <v>9</v>
      </c>
      <c r="L441">
        <v>2</v>
      </c>
      <c r="M441">
        <v>4</v>
      </c>
      <c r="N441">
        <v>59</v>
      </c>
      <c r="O441">
        <v>35111</v>
      </c>
    </row>
    <row r="442" spans="1:15" x14ac:dyDescent="0.45">
      <c r="A442" t="s">
        <v>88</v>
      </c>
      <c r="B442" t="s">
        <v>76</v>
      </c>
      <c r="C442" t="s">
        <v>90</v>
      </c>
      <c r="D442" t="s">
        <v>93</v>
      </c>
      <c r="E442" t="s">
        <v>96</v>
      </c>
      <c r="F442" t="s">
        <v>87</v>
      </c>
      <c r="G442" t="s">
        <v>80</v>
      </c>
      <c r="H442">
        <v>33</v>
      </c>
      <c r="I442">
        <v>86547</v>
      </c>
      <c r="J442">
        <v>18</v>
      </c>
      <c r="K442">
        <v>12</v>
      </c>
      <c r="L442">
        <v>5</v>
      </c>
      <c r="M442">
        <v>2</v>
      </c>
      <c r="N442">
        <v>25</v>
      </c>
      <c r="O442">
        <v>42663</v>
      </c>
    </row>
    <row r="443" spans="1:15" x14ac:dyDescent="0.45">
      <c r="A443" t="s">
        <v>100</v>
      </c>
      <c r="B443" t="s">
        <v>85</v>
      </c>
      <c r="C443" t="s">
        <v>98</v>
      </c>
      <c r="D443" t="s">
        <v>82</v>
      </c>
      <c r="E443" t="s">
        <v>78</v>
      </c>
      <c r="F443" t="s">
        <v>73</v>
      </c>
      <c r="G443" t="s">
        <v>80</v>
      </c>
      <c r="H443">
        <v>56</v>
      </c>
      <c r="I443">
        <v>94110</v>
      </c>
      <c r="J443">
        <v>38</v>
      </c>
      <c r="K443">
        <v>12</v>
      </c>
      <c r="L443">
        <v>5</v>
      </c>
      <c r="M443">
        <v>4</v>
      </c>
      <c r="N443">
        <v>41</v>
      </c>
      <c r="O443">
        <v>36879</v>
      </c>
    </row>
    <row r="444" spans="1:15" x14ac:dyDescent="0.45">
      <c r="A444" t="s">
        <v>95</v>
      </c>
      <c r="B444" t="s">
        <v>76</v>
      </c>
      <c r="C444" t="s">
        <v>98</v>
      </c>
      <c r="D444" t="s">
        <v>71</v>
      </c>
      <c r="E444" t="s">
        <v>99</v>
      </c>
      <c r="F444" t="s">
        <v>87</v>
      </c>
      <c r="G444" t="s">
        <v>101</v>
      </c>
      <c r="H444">
        <v>64</v>
      </c>
      <c r="I444">
        <v>83554</v>
      </c>
      <c r="J444">
        <v>19</v>
      </c>
      <c r="K444">
        <v>6</v>
      </c>
      <c r="L444">
        <v>13</v>
      </c>
      <c r="M444">
        <v>1</v>
      </c>
      <c r="N444">
        <v>20</v>
      </c>
      <c r="O444">
        <v>37419</v>
      </c>
    </row>
    <row r="445" spans="1:15" x14ac:dyDescent="0.45">
      <c r="A445" t="s">
        <v>68</v>
      </c>
      <c r="B445" t="s">
        <v>69</v>
      </c>
      <c r="C445" t="s">
        <v>77</v>
      </c>
      <c r="D445" t="s">
        <v>93</v>
      </c>
      <c r="E445" t="s">
        <v>99</v>
      </c>
      <c r="F445" t="s">
        <v>73</v>
      </c>
      <c r="G445" t="s">
        <v>89</v>
      </c>
      <c r="H445">
        <v>22</v>
      </c>
      <c r="I445">
        <v>50936</v>
      </c>
      <c r="J445">
        <v>36</v>
      </c>
      <c r="K445">
        <v>19</v>
      </c>
      <c r="L445">
        <v>7</v>
      </c>
      <c r="M445">
        <v>2</v>
      </c>
      <c r="N445">
        <v>23</v>
      </c>
      <c r="O445">
        <v>36042</v>
      </c>
    </row>
    <row r="446" spans="1:15" x14ac:dyDescent="0.45">
      <c r="A446" t="s">
        <v>100</v>
      </c>
      <c r="B446" t="s">
        <v>69</v>
      </c>
      <c r="C446" t="s">
        <v>98</v>
      </c>
      <c r="D446" t="s">
        <v>82</v>
      </c>
      <c r="E446" t="s">
        <v>86</v>
      </c>
      <c r="F446" t="s">
        <v>79</v>
      </c>
      <c r="G446" t="s">
        <v>80</v>
      </c>
      <c r="H446">
        <v>36</v>
      </c>
      <c r="I446">
        <v>34426</v>
      </c>
      <c r="J446">
        <v>13</v>
      </c>
      <c r="K446">
        <v>7</v>
      </c>
      <c r="L446">
        <v>12</v>
      </c>
      <c r="M446">
        <v>8</v>
      </c>
      <c r="N446">
        <v>48</v>
      </c>
      <c r="O446">
        <v>45561</v>
      </c>
    </row>
    <row r="447" spans="1:15" x14ac:dyDescent="0.45">
      <c r="A447" t="s">
        <v>68</v>
      </c>
      <c r="B447" t="s">
        <v>69</v>
      </c>
      <c r="C447" t="s">
        <v>70</v>
      </c>
      <c r="D447" t="s">
        <v>93</v>
      </c>
      <c r="E447" t="s">
        <v>96</v>
      </c>
      <c r="F447" t="s">
        <v>73</v>
      </c>
      <c r="G447" t="s">
        <v>101</v>
      </c>
      <c r="H447">
        <v>47</v>
      </c>
      <c r="I447">
        <v>118839</v>
      </c>
      <c r="J447">
        <v>3</v>
      </c>
      <c r="K447">
        <v>3</v>
      </c>
      <c r="L447">
        <v>2</v>
      </c>
      <c r="M447">
        <v>6</v>
      </c>
      <c r="N447">
        <v>40</v>
      </c>
      <c r="O447">
        <v>38617</v>
      </c>
    </row>
    <row r="448" spans="1:15" x14ac:dyDescent="0.45">
      <c r="A448" t="s">
        <v>95</v>
      </c>
      <c r="B448" t="s">
        <v>69</v>
      </c>
      <c r="C448" t="s">
        <v>98</v>
      </c>
      <c r="D448" t="s">
        <v>71</v>
      </c>
      <c r="E448" t="s">
        <v>94</v>
      </c>
      <c r="F448" t="s">
        <v>73</v>
      </c>
      <c r="G448" t="s">
        <v>80</v>
      </c>
      <c r="H448">
        <v>58</v>
      </c>
      <c r="I448">
        <v>57606</v>
      </c>
      <c r="J448">
        <v>10</v>
      </c>
      <c r="K448">
        <v>16</v>
      </c>
      <c r="L448">
        <v>11</v>
      </c>
      <c r="M448">
        <v>2</v>
      </c>
      <c r="N448">
        <v>45</v>
      </c>
      <c r="O448">
        <v>36244</v>
      </c>
    </row>
    <row r="449" spans="1:15" x14ac:dyDescent="0.45">
      <c r="A449" t="s">
        <v>68</v>
      </c>
      <c r="B449" t="s">
        <v>69</v>
      </c>
      <c r="C449" t="s">
        <v>98</v>
      </c>
      <c r="D449" t="s">
        <v>71</v>
      </c>
      <c r="E449" t="s">
        <v>99</v>
      </c>
      <c r="F449" t="s">
        <v>79</v>
      </c>
      <c r="G449" t="s">
        <v>92</v>
      </c>
      <c r="H449">
        <v>42</v>
      </c>
      <c r="I449">
        <v>77832</v>
      </c>
      <c r="J449">
        <v>38</v>
      </c>
      <c r="K449">
        <v>18</v>
      </c>
      <c r="L449">
        <v>14</v>
      </c>
      <c r="M449">
        <v>6</v>
      </c>
      <c r="N449">
        <v>33</v>
      </c>
      <c r="O449">
        <v>34783</v>
      </c>
    </row>
    <row r="450" spans="1:15" x14ac:dyDescent="0.45">
      <c r="A450" t="s">
        <v>88</v>
      </c>
      <c r="B450" t="s">
        <v>85</v>
      </c>
      <c r="C450" t="s">
        <v>70</v>
      </c>
      <c r="D450" t="s">
        <v>82</v>
      </c>
      <c r="E450" t="s">
        <v>94</v>
      </c>
      <c r="F450" t="s">
        <v>87</v>
      </c>
      <c r="G450" t="s">
        <v>84</v>
      </c>
      <c r="H450">
        <v>52</v>
      </c>
      <c r="I450">
        <v>58151</v>
      </c>
      <c r="J450">
        <v>1</v>
      </c>
      <c r="K450">
        <v>16</v>
      </c>
      <c r="L450">
        <v>13</v>
      </c>
      <c r="M450">
        <v>9</v>
      </c>
      <c r="N450">
        <v>28</v>
      </c>
      <c r="O450">
        <v>36525</v>
      </c>
    </row>
    <row r="451" spans="1:15" x14ac:dyDescent="0.45">
      <c r="A451" t="s">
        <v>95</v>
      </c>
      <c r="B451" t="s">
        <v>69</v>
      </c>
      <c r="C451" t="s">
        <v>90</v>
      </c>
      <c r="D451" t="s">
        <v>71</v>
      </c>
      <c r="E451" t="s">
        <v>78</v>
      </c>
      <c r="F451" t="s">
        <v>87</v>
      </c>
      <c r="G451" t="s">
        <v>80</v>
      </c>
      <c r="H451">
        <v>46</v>
      </c>
      <c r="I451">
        <v>109303</v>
      </c>
      <c r="J451">
        <v>27</v>
      </c>
      <c r="K451">
        <v>7</v>
      </c>
      <c r="L451">
        <v>7</v>
      </c>
      <c r="M451">
        <v>7</v>
      </c>
      <c r="N451">
        <v>31</v>
      </c>
      <c r="O451">
        <v>45527</v>
      </c>
    </row>
    <row r="452" spans="1:15" x14ac:dyDescent="0.45">
      <c r="A452" t="s">
        <v>95</v>
      </c>
      <c r="B452" t="s">
        <v>69</v>
      </c>
      <c r="C452" t="s">
        <v>90</v>
      </c>
      <c r="D452" t="s">
        <v>93</v>
      </c>
      <c r="E452" t="s">
        <v>86</v>
      </c>
      <c r="F452" t="s">
        <v>73</v>
      </c>
      <c r="G452" t="s">
        <v>97</v>
      </c>
      <c r="H452">
        <v>44</v>
      </c>
      <c r="I452">
        <v>41308</v>
      </c>
      <c r="J452">
        <v>8</v>
      </c>
      <c r="K452">
        <v>4</v>
      </c>
      <c r="L452">
        <v>5</v>
      </c>
      <c r="M452">
        <v>9</v>
      </c>
      <c r="N452">
        <v>25</v>
      </c>
      <c r="O452">
        <v>41976</v>
      </c>
    </row>
    <row r="453" spans="1:15" x14ac:dyDescent="0.45">
      <c r="A453" t="s">
        <v>95</v>
      </c>
      <c r="B453" t="s">
        <v>69</v>
      </c>
      <c r="C453" t="s">
        <v>70</v>
      </c>
      <c r="D453" t="s">
        <v>71</v>
      </c>
      <c r="E453" t="s">
        <v>83</v>
      </c>
      <c r="F453" t="s">
        <v>79</v>
      </c>
      <c r="G453" t="s">
        <v>84</v>
      </c>
      <c r="H453">
        <v>45</v>
      </c>
      <c r="I453">
        <v>92522</v>
      </c>
      <c r="J453">
        <v>17</v>
      </c>
      <c r="K453">
        <v>8</v>
      </c>
      <c r="L453">
        <v>14</v>
      </c>
      <c r="M453">
        <v>5</v>
      </c>
      <c r="N453">
        <v>39</v>
      </c>
      <c r="O453">
        <v>42237</v>
      </c>
    </row>
    <row r="454" spans="1:15" x14ac:dyDescent="0.45">
      <c r="A454" t="s">
        <v>102</v>
      </c>
      <c r="B454" t="s">
        <v>69</v>
      </c>
      <c r="C454" t="s">
        <v>77</v>
      </c>
      <c r="D454" t="s">
        <v>93</v>
      </c>
      <c r="E454" t="s">
        <v>94</v>
      </c>
      <c r="F454" t="s">
        <v>87</v>
      </c>
      <c r="G454" t="s">
        <v>84</v>
      </c>
      <c r="H454">
        <v>59</v>
      </c>
      <c r="I454">
        <v>75671</v>
      </c>
      <c r="J454">
        <v>9</v>
      </c>
      <c r="K454">
        <v>13</v>
      </c>
      <c r="L454">
        <v>6</v>
      </c>
      <c r="M454">
        <v>7</v>
      </c>
      <c r="N454">
        <v>43</v>
      </c>
      <c r="O454">
        <v>39140</v>
      </c>
    </row>
    <row r="455" spans="1:15" x14ac:dyDescent="0.45">
      <c r="A455" t="s">
        <v>102</v>
      </c>
      <c r="B455" t="s">
        <v>76</v>
      </c>
      <c r="C455" t="s">
        <v>98</v>
      </c>
      <c r="D455" t="s">
        <v>93</v>
      </c>
      <c r="E455" t="s">
        <v>99</v>
      </c>
      <c r="F455" t="s">
        <v>73</v>
      </c>
      <c r="G455" t="s">
        <v>80</v>
      </c>
      <c r="H455">
        <v>49</v>
      </c>
      <c r="I455">
        <v>32204</v>
      </c>
      <c r="J455">
        <v>6</v>
      </c>
      <c r="K455">
        <v>13</v>
      </c>
      <c r="L455">
        <v>8</v>
      </c>
      <c r="M455">
        <v>7</v>
      </c>
      <c r="N455">
        <v>46</v>
      </c>
      <c r="O455">
        <v>40063</v>
      </c>
    </row>
    <row r="456" spans="1:15" x14ac:dyDescent="0.45">
      <c r="A456" t="s">
        <v>102</v>
      </c>
      <c r="B456" t="s">
        <v>85</v>
      </c>
      <c r="C456" t="s">
        <v>70</v>
      </c>
      <c r="D456" t="s">
        <v>71</v>
      </c>
      <c r="E456" t="s">
        <v>78</v>
      </c>
      <c r="F456" t="s">
        <v>79</v>
      </c>
      <c r="G456" t="s">
        <v>89</v>
      </c>
      <c r="H456">
        <v>42</v>
      </c>
      <c r="I456">
        <v>117265</v>
      </c>
      <c r="J456">
        <v>25</v>
      </c>
      <c r="K456">
        <v>17</v>
      </c>
      <c r="L456">
        <v>10</v>
      </c>
      <c r="M456">
        <v>3</v>
      </c>
      <c r="N456">
        <v>57</v>
      </c>
      <c r="O456">
        <v>35964</v>
      </c>
    </row>
    <row r="457" spans="1:15" x14ac:dyDescent="0.45">
      <c r="A457" t="s">
        <v>88</v>
      </c>
      <c r="B457" t="s">
        <v>69</v>
      </c>
      <c r="C457" t="s">
        <v>98</v>
      </c>
      <c r="D457" t="s">
        <v>82</v>
      </c>
      <c r="E457" t="s">
        <v>72</v>
      </c>
      <c r="F457" t="s">
        <v>87</v>
      </c>
      <c r="G457" t="s">
        <v>74</v>
      </c>
      <c r="H457">
        <v>64</v>
      </c>
      <c r="I457">
        <v>61131</v>
      </c>
      <c r="J457">
        <v>39</v>
      </c>
      <c r="K457">
        <v>17</v>
      </c>
      <c r="L457">
        <v>13</v>
      </c>
      <c r="M457">
        <v>7</v>
      </c>
      <c r="N457">
        <v>27</v>
      </c>
      <c r="O457">
        <v>38015</v>
      </c>
    </row>
    <row r="458" spans="1:15" x14ac:dyDescent="0.45">
      <c r="A458" t="s">
        <v>100</v>
      </c>
      <c r="B458" t="s">
        <v>69</v>
      </c>
      <c r="C458" t="s">
        <v>77</v>
      </c>
      <c r="D458" t="s">
        <v>91</v>
      </c>
      <c r="E458" t="s">
        <v>78</v>
      </c>
      <c r="F458" t="s">
        <v>87</v>
      </c>
      <c r="G458" t="s">
        <v>89</v>
      </c>
      <c r="H458">
        <v>39</v>
      </c>
      <c r="I458">
        <v>82428</v>
      </c>
      <c r="J458">
        <v>28</v>
      </c>
      <c r="K458">
        <v>5</v>
      </c>
      <c r="L458">
        <v>14</v>
      </c>
      <c r="M458">
        <v>1</v>
      </c>
      <c r="N458">
        <v>20</v>
      </c>
      <c r="O458">
        <v>40510</v>
      </c>
    </row>
    <row r="459" spans="1:15" x14ac:dyDescent="0.45">
      <c r="A459" t="s">
        <v>68</v>
      </c>
      <c r="B459" t="s">
        <v>69</v>
      </c>
      <c r="C459" t="s">
        <v>98</v>
      </c>
      <c r="D459" t="s">
        <v>71</v>
      </c>
      <c r="E459" t="s">
        <v>78</v>
      </c>
      <c r="F459" t="s">
        <v>79</v>
      </c>
      <c r="G459" t="s">
        <v>80</v>
      </c>
      <c r="H459">
        <v>57</v>
      </c>
      <c r="I459">
        <v>63870</v>
      </c>
      <c r="J459">
        <v>33</v>
      </c>
      <c r="K459">
        <v>6</v>
      </c>
      <c r="L459">
        <v>12</v>
      </c>
      <c r="M459">
        <v>9</v>
      </c>
      <c r="N459">
        <v>43</v>
      </c>
      <c r="O459">
        <v>38823</v>
      </c>
    </row>
    <row r="460" spans="1:15" x14ac:dyDescent="0.45">
      <c r="A460" t="s">
        <v>81</v>
      </c>
      <c r="B460" t="s">
        <v>85</v>
      </c>
      <c r="C460" t="s">
        <v>70</v>
      </c>
      <c r="D460" t="s">
        <v>93</v>
      </c>
      <c r="E460" t="s">
        <v>86</v>
      </c>
      <c r="F460" t="s">
        <v>79</v>
      </c>
      <c r="G460" t="s">
        <v>84</v>
      </c>
      <c r="H460">
        <v>56</v>
      </c>
      <c r="I460">
        <v>79067</v>
      </c>
      <c r="J460">
        <v>37</v>
      </c>
      <c r="K460">
        <v>19</v>
      </c>
      <c r="L460">
        <v>4</v>
      </c>
      <c r="M460">
        <v>6</v>
      </c>
      <c r="N460">
        <v>26</v>
      </c>
      <c r="O460">
        <v>42218</v>
      </c>
    </row>
    <row r="461" spans="1:15" x14ac:dyDescent="0.45">
      <c r="A461" t="s">
        <v>95</v>
      </c>
      <c r="B461" t="s">
        <v>76</v>
      </c>
      <c r="C461" t="s">
        <v>98</v>
      </c>
      <c r="D461" t="s">
        <v>93</v>
      </c>
      <c r="E461" t="s">
        <v>83</v>
      </c>
      <c r="F461" t="s">
        <v>79</v>
      </c>
      <c r="G461" t="s">
        <v>97</v>
      </c>
      <c r="H461">
        <v>30</v>
      </c>
      <c r="I461">
        <v>88585</v>
      </c>
      <c r="J461">
        <v>9</v>
      </c>
      <c r="K461">
        <v>13</v>
      </c>
      <c r="L461">
        <v>13</v>
      </c>
      <c r="M461">
        <v>5</v>
      </c>
      <c r="N461">
        <v>38</v>
      </c>
      <c r="O461">
        <v>43449</v>
      </c>
    </row>
    <row r="462" spans="1:15" x14ac:dyDescent="0.45">
      <c r="A462" t="s">
        <v>68</v>
      </c>
      <c r="B462" t="s">
        <v>85</v>
      </c>
      <c r="C462" t="s">
        <v>90</v>
      </c>
      <c r="D462" t="s">
        <v>71</v>
      </c>
      <c r="E462" t="s">
        <v>72</v>
      </c>
      <c r="F462" t="s">
        <v>79</v>
      </c>
      <c r="G462" t="s">
        <v>84</v>
      </c>
      <c r="H462">
        <v>59</v>
      </c>
      <c r="I462">
        <v>51607</v>
      </c>
      <c r="J462">
        <v>18</v>
      </c>
      <c r="K462">
        <v>14</v>
      </c>
      <c r="L462">
        <v>7</v>
      </c>
      <c r="M462">
        <v>7</v>
      </c>
      <c r="N462">
        <v>41</v>
      </c>
      <c r="O462">
        <v>44301</v>
      </c>
    </row>
    <row r="463" spans="1:15" x14ac:dyDescent="0.45">
      <c r="A463" t="s">
        <v>95</v>
      </c>
      <c r="B463" t="s">
        <v>76</v>
      </c>
      <c r="C463" t="s">
        <v>77</v>
      </c>
      <c r="D463" t="s">
        <v>82</v>
      </c>
      <c r="E463" t="s">
        <v>96</v>
      </c>
      <c r="F463" t="s">
        <v>73</v>
      </c>
      <c r="G463" t="s">
        <v>89</v>
      </c>
      <c r="H463">
        <v>51</v>
      </c>
      <c r="I463">
        <v>54968</v>
      </c>
      <c r="J463">
        <v>21</v>
      </c>
      <c r="K463">
        <v>4</v>
      </c>
      <c r="L463">
        <v>6</v>
      </c>
      <c r="M463">
        <v>5</v>
      </c>
      <c r="N463">
        <v>54</v>
      </c>
      <c r="O463">
        <v>44248</v>
      </c>
    </row>
    <row r="464" spans="1:15" x14ac:dyDescent="0.45">
      <c r="A464" t="s">
        <v>88</v>
      </c>
      <c r="B464" t="s">
        <v>69</v>
      </c>
      <c r="C464" t="s">
        <v>77</v>
      </c>
      <c r="D464" t="s">
        <v>82</v>
      </c>
      <c r="E464" t="s">
        <v>96</v>
      </c>
      <c r="F464" t="s">
        <v>79</v>
      </c>
      <c r="G464" t="s">
        <v>97</v>
      </c>
      <c r="H464">
        <v>55</v>
      </c>
      <c r="I464">
        <v>41908</v>
      </c>
      <c r="J464">
        <v>2</v>
      </c>
      <c r="K464">
        <v>7</v>
      </c>
      <c r="L464">
        <v>10</v>
      </c>
      <c r="M464">
        <v>5</v>
      </c>
      <c r="N464">
        <v>49</v>
      </c>
      <c r="O464">
        <v>35827</v>
      </c>
    </row>
    <row r="465" spans="1:15" x14ac:dyDescent="0.45">
      <c r="A465" t="s">
        <v>95</v>
      </c>
      <c r="B465" t="s">
        <v>69</v>
      </c>
      <c r="C465" t="s">
        <v>77</v>
      </c>
      <c r="D465" t="s">
        <v>93</v>
      </c>
      <c r="E465" t="s">
        <v>94</v>
      </c>
      <c r="F465" t="s">
        <v>87</v>
      </c>
      <c r="G465" t="s">
        <v>101</v>
      </c>
      <c r="H465">
        <v>53</v>
      </c>
      <c r="I465">
        <v>56423</v>
      </c>
      <c r="J465">
        <v>38</v>
      </c>
      <c r="K465">
        <v>8</v>
      </c>
      <c r="L465">
        <v>2</v>
      </c>
      <c r="M465">
        <v>7</v>
      </c>
      <c r="N465">
        <v>48</v>
      </c>
      <c r="O465">
        <v>36063</v>
      </c>
    </row>
    <row r="466" spans="1:15" x14ac:dyDescent="0.45">
      <c r="A466" t="s">
        <v>102</v>
      </c>
      <c r="B466" t="s">
        <v>85</v>
      </c>
      <c r="C466" t="s">
        <v>70</v>
      </c>
      <c r="D466" t="s">
        <v>93</v>
      </c>
      <c r="E466" t="s">
        <v>78</v>
      </c>
      <c r="F466" t="s">
        <v>87</v>
      </c>
      <c r="G466" t="s">
        <v>92</v>
      </c>
      <c r="H466">
        <v>24</v>
      </c>
      <c r="I466">
        <v>104707</v>
      </c>
      <c r="J466">
        <v>36</v>
      </c>
      <c r="K466">
        <v>13</v>
      </c>
      <c r="L466">
        <v>8</v>
      </c>
      <c r="M466">
        <v>7</v>
      </c>
      <c r="N466">
        <v>41</v>
      </c>
      <c r="O466">
        <v>35806</v>
      </c>
    </row>
    <row r="467" spans="1:15" x14ac:dyDescent="0.45">
      <c r="A467" t="s">
        <v>81</v>
      </c>
      <c r="B467" t="s">
        <v>85</v>
      </c>
      <c r="C467" t="s">
        <v>77</v>
      </c>
      <c r="D467" t="s">
        <v>82</v>
      </c>
      <c r="E467" t="s">
        <v>86</v>
      </c>
      <c r="F467" t="s">
        <v>73</v>
      </c>
      <c r="G467" t="s">
        <v>84</v>
      </c>
      <c r="H467">
        <v>24</v>
      </c>
      <c r="I467">
        <v>108257</v>
      </c>
      <c r="J467">
        <v>37</v>
      </c>
      <c r="K467">
        <v>6</v>
      </c>
      <c r="L467">
        <v>10</v>
      </c>
      <c r="M467">
        <v>3</v>
      </c>
      <c r="N467">
        <v>30</v>
      </c>
      <c r="O467">
        <v>34684</v>
      </c>
    </row>
    <row r="468" spans="1:15" x14ac:dyDescent="0.45">
      <c r="A468" t="s">
        <v>75</v>
      </c>
      <c r="B468" t="s">
        <v>76</v>
      </c>
      <c r="C468" t="s">
        <v>90</v>
      </c>
      <c r="D468" t="s">
        <v>91</v>
      </c>
      <c r="E468" t="s">
        <v>86</v>
      </c>
      <c r="F468" t="s">
        <v>87</v>
      </c>
      <c r="G468" t="s">
        <v>80</v>
      </c>
      <c r="H468">
        <v>49</v>
      </c>
      <c r="I468">
        <v>91215</v>
      </c>
      <c r="J468">
        <v>15</v>
      </c>
      <c r="K468">
        <v>6</v>
      </c>
      <c r="L468">
        <v>9</v>
      </c>
      <c r="M468">
        <v>3</v>
      </c>
      <c r="N468">
        <v>39</v>
      </c>
      <c r="O468">
        <v>41405</v>
      </c>
    </row>
    <row r="469" spans="1:15" x14ac:dyDescent="0.45">
      <c r="A469" t="s">
        <v>95</v>
      </c>
      <c r="B469" t="s">
        <v>76</v>
      </c>
      <c r="C469" t="s">
        <v>70</v>
      </c>
      <c r="D469" t="s">
        <v>71</v>
      </c>
      <c r="E469" t="s">
        <v>96</v>
      </c>
      <c r="F469" t="s">
        <v>87</v>
      </c>
      <c r="G469" t="s">
        <v>101</v>
      </c>
      <c r="H469">
        <v>36</v>
      </c>
      <c r="I469">
        <v>85835</v>
      </c>
      <c r="J469">
        <v>28</v>
      </c>
      <c r="K469">
        <v>3</v>
      </c>
      <c r="L469">
        <v>5</v>
      </c>
      <c r="M469">
        <v>3</v>
      </c>
      <c r="N469">
        <v>48</v>
      </c>
      <c r="O469">
        <v>35391</v>
      </c>
    </row>
    <row r="470" spans="1:15" x14ac:dyDescent="0.45">
      <c r="A470" t="s">
        <v>68</v>
      </c>
      <c r="B470" t="s">
        <v>85</v>
      </c>
      <c r="C470" t="s">
        <v>90</v>
      </c>
      <c r="D470" t="s">
        <v>93</v>
      </c>
      <c r="E470" t="s">
        <v>94</v>
      </c>
      <c r="F470" t="s">
        <v>79</v>
      </c>
      <c r="G470" t="s">
        <v>92</v>
      </c>
      <c r="H470">
        <v>62</v>
      </c>
      <c r="I470">
        <v>79429</v>
      </c>
      <c r="J470">
        <v>18</v>
      </c>
      <c r="K470">
        <v>3</v>
      </c>
      <c r="L470">
        <v>10</v>
      </c>
      <c r="M470">
        <v>6</v>
      </c>
      <c r="N470">
        <v>53</v>
      </c>
      <c r="O470">
        <v>35224</v>
      </c>
    </row>
    <row r="471" spans="1:15" x14ac:dyDescent="0.45">
      <c r="A471" t="s">
        <v>102</v>
      </c>
      <c r="B471" t="s">
        <v>76</v>
      </c>
      <c r="C471" t="s">
        <v>98</v>
      </c>
      <c r="D471" t="s">
        <v>93</v>
      </c>
      <c r="E471" t="s">
        <v>94</v>
      </c>
      <c r="F471" t="s">
        <v>87</v>
      </c>
      <c r="G471" t="s">
        <v>80</v>
      </c>
      <c r="H471">
        <v>44</v>
      </c>
      <c r="I471">
        <v>112152</v>
      </c>
      <c r="J471">
        <v>34</v>
      </c>
      <c r="K471">
        <v>13</v>
      </c>
      <c r="L471">
        <v>4</v>
      </c>
      <c r="M471">
        <v>6</v>
      </c>
      <c r="N471">
        <v>20</v>
      </c>
      <c r="O471">
        <v>41608</v>
      </c>
    </row>
    <row r="472" spans="1:15" x14ac:dyDescent="0.45">
      <c r="A472" t="s">
        <v>75</v>
      </c>
      <c r="B472" t="s">
        <v>85</v>
      </c>
      <c r="C472" t="s">
        <v>98</v>
      </c>
      <c r="D472" t="s">
        <v>82</v>
      </c>
      <c r="E472" t="s">
        <v>94</v>
      </c>
      <c r="F472" t="s">
        <v>73</v>
      </c>
      <c r="G472" t="s">
        <v>74</v>
      </c>
      <c r="H472">
        <v>61</v>
      </c>
      <c r="I472">
        <v>68458</v>
      </c>
      <c r="J472">
        <v>22</v>
      </c>
      <c r="K472">
        <v>2</v>
      </c>
      <c r="L472">
        <v>6</v>
      </c>
      <c r="M472">
        <v>3</v>
      </c>
      <c r="N472">
        <v>50</v>
      </c>
      <c r="O472">
        <v>42766</v>
      </c>
    </row>
    <row r="473" spans="1:15" x14ac:dyDescent="0.45">
      <c r="A473" t="s">
        <v>81</v>
      </c>
      <c r="B473" t="s">
        <v>76</v>
      </c>
      <c r="C473" t="s">
        <v>98</v>
      </c>
      <c r="D473" t="s">
        <v>71</v>
      </c>
      <c r="E473" t="s">
        <v>72</v>
      </c>
      <c r="F473" t="s">
        <v>79</v>
      </c>
      <c r="G473" t="s">
        <v>80</v>
      </c>
      <c r="H473">
        <v>32</v>
      </c>
      <c r="I473">
        <v>76169</v>
      </c>
      <c r="J473">
        <v>11</v>
      </c>
      <c r="K473">
        <v>16</v>
      </c>
      <c r="L473">
        <v>8</v>
      </c>
      <c r="M473">
        <v>3</v>
      </c>
      <c r="N473">
        <v>49</v>
      </c>
      <c r="O473">
        <v>38456</v>
      </c>
    </row>
    <row r="474" spans="1:15" x14ac:dyDescent="0.45">
      <c r="A474" t="s">
        <v>75</v>
      </c>
      <c r="B474" t="s">
        <v>85</v>
      </c>
      <c r="C474" t="s">
        <v>98</v>
      </c>
      <c r="D474" t="s">
        <v>82</v>
      </c>
      <c r="E474" t="s">
        <v>83</v>
      </c>
      <c r="F474" t="s">
        <v>79</v>
      </c>
      <c r="G474" t="s">
        <v>97</v>
      </c>
      <c r="H474">
        <v>53</v>
      </c>
      <c r="I474">
        <v>37659</v>
      </c>
      <c r="J474">
        <v>13</v>
      </c>
      <c r="K474">
        <v>6</v>
      </c>
      <c r="L474">
        <v>11</v>
      </c>
      <c r="M474">
        <v>8</v>
      </c>
      <c r="N474">
        <v>37</v>
      </c>
      <c r="O474">
        <v>39186</v>
      </c>
    </row>
    <row r="475" spans="1:15" x14ac:dyDescent="0.45">
      <c r="A475" t="s">
        <v>102</v>
      </c>
      <c r="B475" t="s">
        <v>85</v>
      </c>
      <c r="C475" t="s">
        <v>90</v>
      </c>
      <c r="D475" t="s">
        <v>71</v>
      </c>
      <c r="E475" t="s">
        <v>72</v>
      </c>
      <c r="F475" t="s">
        <v>73</v>
      </c>
      <c r="G475" t="s">
        <v>97</v>
      </c>
      <c r="H475">
        <v>57</v>
      </c>
      <c r="I475">
        <v>90614</v>
      </c>
      <c r="J475">
        <v>4</v>
      </c>
      <c r="K475">
        <v>8</v>
      </c>
      <c r="L475">
        <v>3</v>
      </c>
      <c r="M475">
        <v>8</v>
      </c>
      <c r="N475">
        <v>36</v>
      </c>
      <c r="O475">
        <v>36278</v>
      </c>
    </row>
    <row r="476" spans="1:15" x14ac:dyDescent="0.45">
      <c r="A476" t="s">
        <v>100</v>
      </c>
      <c r="B476" t="s">
        <v>85</v>
      </c>
      <c r="C476" t="s">
        <v>70</v>
      </c>
      <c r="D476" t="s">
        <v>71</v>
      </c>
      <c r="E476" t="s">
        <v>99</v>
      </c>
      <c r="F476" t="s">
        <v>79</v>
      </c>
      <c r="G476" t="s">
        <v>74</v>
      </c>
      <c r="H476">
        <v>54</v>
      </c>
      <c r="I476">
        <v>107240</v>
      </c>
      <c r="J476">
        <v>22</v>
      </c>
      <c r="K476">
        <v>8</v>
      </c>
      <c r="L476">
        <v>10</v>
      </c>
      <c r="M476">
        <v>7</v>
      </c>
      <c r="N476">
        <v>57</v>
      </c>
      <c r="O476">
        <v>41173</v>
      </c>
    </row>
    <row r="477" spans="1:15" x14ac:dyDescent="0.45">
      <c r="A477" t="s">
        <v>100</v>
      </c>
      <c r="B477" t="s">
        <v>76</v>
      </c>
      <c r="C477" t="s">
        <v>70</v>
      </c>
      <c r="D477" t="s">
        <v>71</v>
      </c>
      <c r="E477" t="s">
        <v>99</v>
      </c>
      <c r="F477" t="s">
        <v>79</v>
      </c>
      <c r="G477" t="s">
        <v>101</v>
      </c>
      <c r="H477">
        <v>45</v>
      </c>
      <c r="I477">
        <v>62793</v>
      </c>
      <c r="J477">
        <v>7</v>
      </c>
      <c r="K477">
        <v>6</v>
      </c>
      <c r="L477">
        <v>11</v>
      </c>
      <c r="M477">
        <v>4</v>
      </c>
      <c r="N477">
        <v>33</v>
      </c>
      <c r="O477">
        <v>41214</v>
      </c>
    </row>
    <row r="478" spans="1:15" x14ac:dyDescent="0.45">
      <c r="A478" t="s">
        <v>75</v>
      </c>
      <c r="B478" t="s">
        <v>76</v>
      </c>
      <c r="C478" t="s">
        <v>77</v>
      </c>
      <c r="D478" t="s">
        <v>93</v>
      </c>
      <c r="E478" t="s">
        <v>83</v>
      </c>
      <c r="F478" t="s">
        <v>73</v>
      </c>
      <c r="G478" t="s">
        <v>92</v>
      </c>
      <c r="H478">
        <v>60</v>
      </c>
      <c r="I478">
        <v>76473</v>
      </c>
      <c r="J478">
        <v>24</v>
      </c>
      <c r="K478">
        <v>14</v>
      </c>
      <c r="L478">
        <v>11</v>
      </c>
      <c r="M478">
        <v>4</v>
      </c>
      <c r="N478">
        <v>42</v>
      </c>
      <c r="O478">
        <v>39413</v>
      </c>
    </row>
    <row r="479" spans="1:15" x14ac:dyDescent="0.45">
      <c r="A479" t="s">
        <v>88</v>
      </c>
      <c r="B479" t="s">
        <v>76</v>
      </c>
      <c r="C479" t="s">
        <v>90</v>
      </c>
      <c r="D479" t="s">
        <v>91</v>
      </c>
      <c r="E479" t="s">
        <v>96</v>
      </c>
      <c r="F479" t="s">
        <v>79</v>
      </c>
      <c r="G479" t="s">
        <v>80</v>
      </c>
      <c r="H479">
        <v>55</v>
      </c>
      <c r="I479">
        <v>119388</v>
      </c>
      <c r="J479">
        <v>4</v>
      </c>
      <c r="K479">
        <v>3</v>
      </c>
      <c r="L479">
        <v>1</v>
      </c>
      <c r="M479">
        <v>3</v>
      </c>
      <c r="N479">
        <v>44</v>
      </c>
      <c r="O479">
        <v>45467</v>
      </c>
    </row>
    <row r="480" spans="1:15" x14ac:dyDescent="0.45">
      <c r="A480" t="s">
        <v>68</v>
      </c>
      <c r="B480" t="s">
        <v>85</v>
      </c>
      <c r="C480" t="s">
        <v>98</v>
      </c>
      <c r="D480" t="s">
        <v>82</v>
      </c>
      <c r="E480" t="s">
        <v>83</v>
      </c>
      <c r="F480" t="s">
        <v>73</v>
      </c>
      <c r="G480" t="s">
        <v>97</v>
      </c>
      <c r="H480">
        <v>49</v>
      </c>
      <c r="I480">
        <v>118330</v>
      </c>
      <c r="J480">
        <v>28</v>
      </c>
      <c r="K480">
        <v>10</v>
      </c>
      <c r="L480">
        <v>4</v>
      </c>
      <c r="M480">
        <v>5</v>
      </c>
      <c r="N480">
        <v>34</v>
      </c>
      <c r="O480">
        <v>43187</v>
      </c>
    </row>
    <row r="481" spans="1:15" x14ac:dyDescent="0.45">
      <c r="A481" t="s">
        <v>68</v>
      </c>
      <c r="B481" t="s">
        <v>76</v>
      </c>
      <c r="C481" t="s">
        <v>90</v>
      </c>
      <c r="D481" t="s">
        <v>91</v>
      </c>
      <c r="E481" t="s">
        <v>86</v>
      </c>
      <c r="F481" t="s">
        <v>73</v>
      </c>
      <c r="G481" t="s">
        <v>101</v>
      </c>
      <c r="H481">
        <v>58</v>
      </c>
      <c r="I481">
        <v>85751</v>
      </c>
      <c r="J481">
        <v>15</v>
      </c>
      <c r="K481">
        <v>3</v>
      </c>
      <c r="L481">
        <v>4</v>
      </c>
      <c r="M481">
        <v>3</v>
      </c>
      <c r="N481">
        <v>41</v>
      </c>
      <c r="O481">
        <v>40351</v>
      </c>
    </row>
    <row r="482" spans="1:15" x14ac:dyDescent="0.45">
      <c r="A482" t="s">
        <v>75</v>
      </c>
      <c r="B482" t="s">
        <v>76</v>
      </c>
      <c r="C482" t="s">
        <v>77</v>
      </c>
      <c r="D482" t="s">
        <v>82</v>
      </c>
      <c r="E482" t="s">
        <v>99</v>
      </c>
      <c r="F482" t="s">
        <v>87</v>
      </c>
      <c r="G482" t="s">
        <v>74</v>
      </c>
      <c r="H482">
        <v>28</v>
      </c>
      <c r="I482">
        <v>108915</v>
      </c>
      <c r="J482">
        <v>1</v>
      </c>
      <c r="K482">
        <v>12</v>
      </c>
      <c r="L482">
        <v>1</v>
      </c>
      <c r="M482">
        <v>8</v>
      </c>
      <c r="N482">
        <v>22</v>
      </c>
      <c r="O482">
        <v>43145</v>
      </c>
    </row>
    <row r="483" spans="1:15" x14ac:dyDescent="0.45">
      <c r="A483" t="s">
        <v>95</v>
      </c>
      <c r="B483" t="s">
        <v>85</v>
      </c>
      <c r="C483" t="s">
        <v>77</v>
      </c>
      <c r="D483" t="s">
        <v>71</v>
      </c>
      <c r="E483" t="s">
        <v>78</v>
      </c>
      <c r="F483" t="s">
        <v>87</v>
      </c>
      <c r="G483" t="s">
        <v>89</v>
      </c>
      <c r="H483">
        <v>25</v>
      </c>
      <c r="I483">
        <v>84254</v>
      </c>
      <c r="J483">
        <v>3</v>
      </c>
      <c r="K483">
        <v>17</v>
      </c>
      <c r="L483">
        <v>9</v>
      </c>
      <c r="M483">
        <v>7</v>
      </c>
      <c r="N483">
        <v>38</v>
      </c>
      <c r="O483">
        <v>39380</v>
      </c>
    </row>
    <row r="484" spans="1:15" x14ac:dyDescent="0.45">
      <c r="A484" t="s">
        <v>95</v>
      </c>
      <c r="B484" t="s">
        <v>69</v>
      </c>
      <c r="C484" t="s">
        <v>90</v>
      </c>
      <c r="D484" t="s">
        <v>93</v>
      </c>
      <c r="E484" t="s">
        <v>78</v>
      </c>
      <c r="F484" t="s">
        <v>79</v>
      </c>
      <c r="G484" t="s">
        <v>84</v>
      </c>
      <c r="H484">
        <v>58</v>
      </c>
      <c r="I484">
        <v>37006</v>
      </c>
      <c r="J484">
        <v>14</v>
      </c>
      <c r="K484">
        <v>5</v>
      </c>
      <c r="L484">
        <v>3</v>
      </c>
      <c r="M484">
        <v>3</v>
      </c>
      <c r="N484">
        <v>53</v>
      </c>
      <c r="O484">
        <v>36686</v>
      </c>
    </row>
    <row r="485" spans="1:15" x14ac:dyDescent="0.45">
      <c r="A485" t="s">
        <v>68</v>
      </c>
      <c r="B485" t="s">
        <v>85</v>
      </c>
      <c r="C485" t="s">
        <v>90</v>
      </c>
      <c r="D485" t="s">
        <v>91</v>
      </c>
      <c r="E485" t="s">
        <v>96</v>
      </c>
      <c r="F485" t="s">
        <v>79</v>
      </c>
      <c r="G485" t="s">
        <v>89</v>
      </c>
      <c r="H485">
        <v>22</v>
      </c>
      <c r="I485">
        <v>104218</v>
      </c>
      <c r="J485">
        <v>38</v>
      </c>
      <c r="K485">
        <v>9</v>
      </c>
      <c r="L485">
        <v>5</v>
      </c>
      <c r="M485">
        <v>9</v>
      </c>
      <c r="N485">
        <v>54</v>
      </c>
      <c r="O485">
        <v>41522</v>
      </c>
    </row>
    <row r="486" spans="1:15" x14ac:dyDescent="0.45">
      <c r="A486" t="s">
        <v>68</v>
      </c>
      <c r="B486" t="s">
        <v>76</v>
      </c>
      <c r="C486" t="s">
        <v>90</v>
      </c>
      <c r="D486" t="s">
        <v>93</v>
      </c>
      <c r="E486" t="s">
        <v>86</v>
      </c>
      <c r="F486" t="s">
        <v>73</v>
      </c>
      <c r="G486" t="s">
        <v>89</v>
      </c>
      <c r="H486">
        <v>22</v>
      </c>
      <c r="I486">
        <v>95344</v>
      </c>
      <c r="J486">
        <v>1</v>
      </c>
      <c r="K486">
        <v>7</v>
      </c>
      <c r="L486">
        <v>6</v>
      </c>
      <c r="M486">
        <v>5</v>
      </c>
      <c r="N486">
        <v>20</v>
      </c>
      <c r="O486">
        <v>39872</v>
      </c>
    </row>
    <row r="487" spans="1:15" x14ac:dyDescent="0.45">
      <c r="A487" t="s">
        <v>100</v>
      </c>
      <c r="B487" t="s">
        <v>85</v>
      </c>
      <c r="C487" t="s">
        <v>70</v>
      </c>
      <c r="D487" t="s">
        <v>82</v>
      </c>
      <c r="E487" t="s">
        <v>72</v>
      </c>
      <c r="F487" t="s">
        <v>79</v>
      </c>
      <c r="G487" t="s">
        <v>97</v>
      </c>
      <c r="H487">
        <v>41</v>
      </c>
      <c r="I487">
        <v>63840</v>
      </c>
      <c r="J487">
        <v>38</v>
      </c>
      <c r="K487">
        <v>4</v>
      </c>
      <c r="L487">
        <v>8</v>
      </c>
      <c r="M487">
        <v>9</v>
      </c>
      <c r="N487">
        <v>40</v>
      </c>
      <c r="O487">
        <v>35851</v>
      </c>
    </row>
    <row r="488" spans="1:15" x14ac:dyDescent="0.45">
      <c r="A488" t="s">
        <v>88</v>
      </c>
      <c r="B488" t="s">
        <v>69</v>
      </c>
      <c r="C488" t="s">
        <v>98</v>
      </c>
      <c r="D488" t="s">
        <v>93</v>
      </c>
      <c r="E488" t="s">
        <v>86</v>
      </c>
      <c r="F488" t="s">
        <v>73</v>
      </c>
      <c r="G488" t="s">
        <v>74</v>
      </c>
      <c r="H488">
        <v>40</v>
      </c>
      <c r="I488">
        <v>62430</v>
      </c>
      <c r="J488">
        <v>38</v>
      </c>
      <c r="K488">
        <v>13</v>
      </c>
      <c r="L488">
        <v>6</v>
      </c>
      <c r="M488">
        <v>7</v>
      </c>
      <c r="N488">
        <v>48</v>
      </c>
      <c r="O488">
        <v>39558</v>
      </c>
    </row>
    <row r="489" spans="1:15" x14ac:dyDescent="0.45">
      <c r="A489" t="s">
        <v>102</v>
      </c>
      <c r="B489" t="s">
        <v>85</v>
      </c>
      <c r="C489" t="s">
        <v>90</v>
      </c>
      <c r="D489" t="s">
        <v>93</v>
      </c>
      <c r="E489" t="s">
        <v>78</v>
      </c>
      <c r="F489" t="s">
        <v>73</v>
      </c>
      <c r="G489" t="s">
        <v>80</v>
      </c>
      <c r="H489">
        <v>50</v>
      </c>
      <c r="I489">
        <v>53091</v>
      </c>
      <c r="J489">
        <v>21</v>
      </c>
      <c r="K489">
        <v>13</v>
      </c>
      <c r="L489">
        <v>3</v>
      </c>
      <c r="M489">
        <v>7</v>
      </c>
      <c r="N489">
        <v>25</v>
      </c>
      <c r="O489">
        <v>44223</v>
      </c>
    </row>
    <row r="490" spans="1:15" x14ac:dyDescent="0.45">
      <c r="A490" t="s">
        <v>95</v>
      </c>
      <c r="B490" t="s">
        <v>76</v>
      </c>
      <c r="C490" t="s">
        <v>90</v>
      </c>
      <c r="D490" t="s">
        <v>91</v>
      </c>
      <c r="E490" t="s">
        <v>78</v>
      </c>
      <c r="F490" t="s">
        <v>79</v>
      </c>
      <c r="G490" t="s">
        <v>89</v>
      </c>
      <c r="H490">
        <v>31</v>
      </c>
      <c r="I490">
        <v>62983</v>
      </c>
      <c r="J490">
        <v>29</v>
      </c>
      <c r="K490">
        <v>10</v>
      </c>
      <c r="L490">
        <v>6</v>
      </c>
      <c r="M490">
        <v>6</v>
      </c>
      <c r="N490">
        <v>56</v>
      </c>
      <c r="O490">
        <v>40740</v>
      </c>
    </row>
    <row r="491" spans="1:15" x14ac:dyDescent="0.45">
      <c r="A491" t="s">
        <v>68</v>
      </c>
      <c r="B491" t="s">
        <v>69</v>
      </c>
      <c r="C491" t="s">
        <v>90</v>
      </c>
      <c r="D491" t="s">
        <v>71</v>
      </c>
      <c r="E491" t="s">
        <v>99</v>
      </c>
      <c r="F491" t="s">
        <v>73</v>
      </c>
      <c r="G491" t="s">
        <v>89</v>
      </c>
      <c r="H491">
        <v>39</v>
      </c>
      <c r="I491">
        <v>53989</v>
      </c>
      <c r="J491">
        <v>5</v>
      </c>
      <c r="K491">
        <v>18</v>
      </c>
      <c r="L491">
        <v>1</v>
      </c>
      <c r="M491">
        <v>2</v>
      </c>
      <c r="N491">
        <v>20</v>
      </c>
      <c r="O491">
        <v>41497</v>
      </c>
    </row>
    <row r="492" spans="1:15" x14ac:dyDescent="0.45">
      <c r="A492" t="s">
        <v>100</v>
      </c>
      <c r="B492" t="s">
        <v>76</v>
      </c>
      <c r="C492" t="s">
        <v>77</v>
      </c>
      <c r="D492" t="s">
        <v>93</v>
      </c>
      <c r="E492" t="s">
        <v>86</v>
      </c>
      <c r="F492" t="s">
        <v>87</v>
      </c>
      <c r="G492" t="s">
        <v>92</v>
      </c>
      <c r="H492">
        <v>49</v>
      </c>
      <c r="I492">
        <v>105451</v>
      </c>
      <c r="J492">
        <v>10</v>
      </c>
      <c r="K492">
        <v>17</v>
      </c>
      <c r="L492">
        <v>4</v>
      </c>
      <c r="M492">
        <v>9</v>
      </c>
      <c r="N492">
        <v>20</v>
      </c>
      <c r="O492">
        <v>40969</v>
      </c>
    </row>
    <row r="493" spans="1:15" x14ac:dyDescent="0.45">
      <c r="A493" t="s">
        <v>81</v>
      </c>
      <c r="B493" t="s">
        <v>69</v>
      </c>
      <c r="C493" t="s">
        <v>77</v>
      </c>
      <c r="D493" t="s">
        <v>71</v>
      </c>
      <c r="E493" t="s">
        <v>86</v>
      </c>
      <c r="F493" t="s">
        <v>79</v>
      </c>
      <c r="G493" t="s">
        <v>97</v>
      </c>
      <c r="H493">
        <v>56</v>
      </c>
      <c r="I493">
        <v>48990</v>
      </c>
      <c r="J493">
        <v>28</v>
      </c>
      <c r="K493">
        <v>13</v>
      </c>
      <c r="L493">
        <v>6</v>
      </c>
      <c r="M493">
        <v>6</v>
      </c>
      <c r="N493">
        <v>46</v>
      </c>
      <c r="O493">
        <v>39624</v>
      </c>
    </row>
    <row r="494" spans="1:15" x14ac:dyDescent="0.45">
      <c r="A494" t="s">
        <v>100</v>
      </c>
      <c r="B494" t="s">
        <v>69</v>
      </c>
      <c r="C494" t="s">
        <v>70</v>
      </c>
      <c r="D494" t="s">
        <v>82</v>
      </c>
      <c r="E494" t="s">
        <v>78</v>
      </c>
      <c r="F494" t="s">
        <v>87</v>
      </c>
      <c r="G494" t="s">
        <v>97</v>
      </c>
      <c r="H494">
        <v>64</v>
      </c>
      <c r="I494">
        <v>110360</v>
      </c>
      <c r="J494">
        <v>21</v>
      </c>
      <c r="K494">
        <v>17</v>
      </c>
      <c r="L494">
        <v>7</v>
      </c>
      <c r="M494">
        <v>8</v>
      </c>
      <c r="N494">
        <v>40</v>
      </c>
      <c r="O494">
        <v>41421</v>
      </c>
    </row>
    <row r="495" spans="1:15" x14ac:dyDescent="0.45">
      <c r="A495" t="s">
        <v>95</v>
      </c>
      <c r="B495" t="s">
        <v>85</v>
      </c>
      <c r="C495" t="s">
        <v>98</v>
      </c>
      <c r="D495" t="s">
        <v>93</v>
      </c>
      <c r="E495" t="s">
        <v>72</v>
      </c>
      <c r="F495" t="s">
        <v>79</v>
      </c>
      <c r="G495" t="s">
        <v>80</v>
      </c>
      <c r="H495">
        <v>52</v>
      </c>
      <c r="I495">
        <v>66081</v>
      </c>
      <c r="J495">
        <v>7</v>
      </c>
      <c r="K495">
        <v>4</v>
      </c>
      <c r="L495">
        <v>11</v>
      </c>
      <c r="M495">
        <v>1</v>
      </c>
      <c r="N495">
        <v>35</v>
      </c>
      <c r="O495">
        <v>41518</v>
      </c>
    </row>
    <row r="496" spans="1:15" x14ac:dyDescent="0.45">
      <c r="A496" t="s">
        <v>95</v>
      </c>
      <c r="B496" t="s">
        <v>85</v>
      </c>
      <c r="C496" t="s">
        <v>70</v>
      </c>
      <c r="D496" t="s">
        <v>91</v>
      </c>
      <c r="E496" t="s">
        <v>96</v>
      </c>
      <c r="F496" t="s">
        <v>73</v>
      </c>
      <c r="G496" t="s">
        <v>84</v>
      </c>
      <c r="H496">
        <v>48</v>
      </c>
      <c r="I496">
        <v>41033</v>
      </c>
      <c r="J496">
        <v>3</v>
      </c>
      <c r="K496">
        <v>1</v>
      </c>
      <c r="L496">
        <v>13</v>
      </c>
      <c r="M496">
        <v>5</v>
      </c>
      <c r="N496">
        <v>59</v>
      </c>
      <c r="O496">
        <v>42873</v>
      </c>
    </row>
    <row r="497" spans="1:15" x14ac:dyDescent="0.45">
      <c r="A497" t="s">
        <v>100</v>
      </c>
      <c r="B497" t="s">
        <v>76</v>
      </c>
      <c r="C497" t="s">
        <v>98</v>
      </c>
      <c r="D497" t="s">
        <v>82</v>
      </c>
      <c r="E497" t="s">
        <v>94</v>
      </c>
      <c r="F497" t="s">
        <v>79</v>
      </c>
      <c r="G497" t="s">
        <v>101</v>
      </c>
      <c r="H497">
        <v>32</v>
      </c>
      <c r="I497">
        <v>46241</v>
      </c>
      <c r="J497">
        <v>20</v>
      </c>
      <c r="K497">
        <v>1</v>
      </c>
      <c r="L497">
        <v>11</v>
      </c>
      <c r="M497">
        <v>1</v>
      </c>
      <c r="N497">
        <v>45</v>
      </c>
      <c r="O497">
        <v>37308</v>
      </c>
    </row>
    <row r="498" spans="1:15" x14ac:dyDescent="0.45">
      <c r="A498" t="s">
        <v>102</v>
      </c>
      <c r="B498" t="s">
        <v>85</v>
      </c>
      <c r="C498" t="s">
        <v>77</v>
      </c>
      <c r="D498" t="s">
        <v>82</v>
      </c>
      <c r="E498" t="s">
        <v>96</v>
      </c>
      <c r="F498" t="s">
        <v>87</v>
      </c>
      <c r="G498" t="s">
        <v>92</v>
      </c>
      <c r="H498">
        <v>59</v>
      </c>
      <c r="I498">
        <v>35939</v>
      </c>
      <c r="J498">
        <v>19</v>
      </c>
      <c r="K498">
        <v>15</v>
      </c>
      <c r="L498">
        <v>10</v>
      </c>
      <c r="M498">
        <v>8</v>
      </c>
      <c r="N498">
        <v>35</v>
      </c>
      <c r="O498">
        <v>36681</v>
      </c>
    </row>
    <row r="499" spans="1:15" x14ac:dyDescent="0.45">
      <c r="A499" t="s">
        <v>75</v>
      </c>
      <c r="B499" t="s">
        <v>85</v>
      </c>
      <c r="C499" t="s">
        <v>77</v>
      </c>
      <c r="D499" t="s">
        <v>91</v>
      </c>
      <c r="E499" t="s">
        <v>86</v>
      </c>
      <c r="F499" t="s">
        <v>73</v>
      </c>
      <c r="G499" t="s">
        <v>97</v>
      </c>
      <c r="H499">
        <v>26</v>
      </c>
      <c r="I499">
        <v>77562</v>
      </c>
      <c r="J499">
        <v>35</v>
      </c>
      <c r="K499">
        <v>13</v>
      </c>
      <c r="L499">
        <v>3</v>
      </c>
      <c r="M499">
        <v>8</v>
      </c>
      <c r="N499">
        <v>47</v>
      </c>
      <c r="O499">
        <v>38784</v>
      </c>
    </row>
    <row r="500" spans="1:15" x14ac:dyDescent="0.45">
      <c r="A500" t="s">
        <v>95</v>
      </c>
      <c r="B500" t="s">
        <v>69</v>
      </c>
      <c r="C500" t="s">
        <v>77</v>
      </c>
      <c r="D500" t="s">
        <v>93</v>
      </c>
      <c r="E500" t="s">
        <v>96</v>
      </c>
      <c r="F500" t="s">
        <v>79</v>
      </c>
      <c r="G500" t="s">
        <v>92</v>
      </c>
      <c r="H500">
        <v>29</v>
      </c>
      <c r="I500">
        <v>65063</v>
      </c>
      <c r="J500">
        <v>4</v>
      </c>
      <c r="K500">
        <v>17</v>
      </c>
      <c r="L500">
        <v>9</v>
      </c>
      <c r="M500">
        <v>1</v>
      </c>
      <c r="N500">
        <v>20</v>
      </c>
      <c r="O500">
        <v>37331</v>
      </c>
    </row>
    <row r="501" spans="1:15" x14ac:dyDescent="0.45">
      <c r="A501" t="s">
        <v>100</v>
      </c>
      <c r="B501" t="s">
        <v>85</v>
      </c>
      <c r="C501" t="s">
        <v>70</v>
      </c>
      <c r="D501" t="s">
        <v>93</v>
      </c>
      <c r="E501" t="s">
        <v>78</v>
      </c>
      <c r="F501" t="s">
        <v>79</v>
      </c>
      <c r="G501" t="s">
        <v>97</v>
      </c>
      <c r="H501">
        <v>55</v>
      </c>
      <c r="I501">
        <v>106721</v>
      </c>
      <c r="J501">
        <v>5</v>
      </c>
      <c r="K501">
        <v>8</v>
      </c>
      <c r="L501">
        <v>12</v>
      </c>
      <c r="M501">
        <v>9</v>
      </c>
      <c r="N501">
        <v>55</v>
      </c>
      <c r="O501">
        <v>40595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P501"/>
  <sheetViews>
    <sheetView zoomScaleNormal="100" workbookViewId="0">
      <selection activeCell="D3" sqref="D3:J20"/>
    </sheetView>
  </sheetViews>
  <sheetFormatPr defaultRowHeight="14.25" x14ac:dyDescent="0.45"/>
  <cols>
    <col min="1" max="1" width="15.06640625" bestFit="1" customWidth="1"/>
    <col min="2" max="2" width="8.86328125" bestFit="1" customWidth="1"/>
    <col min="3" max="3" width="13.86328125" bestFit="1" customWidth="1"/>
    <col min="4" max="4" width="10.86328125" bestFit="1" customWidth="1"/>
    <col min="5" max="5" width="12.796875" bestFit="1" customWidth="1"/>
    <col min="6" max="6" width="18.46484375" bestFit="1" customWidth="1"/>
    <col min="7" max="7" width="11.6640625" bestFit="1" customWidth="1"/>
    <col min="8" max="8" width="9.59765625" customWidth="1"/>
    <col min="9" max="9" width="8.19921875" bestFit="1" customWidth="1"/>
    <col min="10" max="10" width="18.6640625" bestFit="1" customWidth="1"/>
    <col min="11" max="11" width="19.796875" bestFit="1" customWidth="1"/>
    <col min="12" max="12" width="18.33203125" bestFit="1" customWidth="1"/>
    <col min="13" max="13" width="18.73046875" bestFit="1" customWidth="1"/>
    <col min="14" max="14" width="20.33203125" bestFit="1" customWidth="1"/>
    <col min="15" max="15" width="19.3984375" customWidth="1"/>
    <col min="16" max="16" width="18.9296875" customWidth="1"/>
  </cols>
  <sheetData>
    <row r="1" spans="1:16" x14ac:dyDescent="0.45">
      <c r="A1" t="s">
        <v>54</v>
      </c>
      <c r="B1" t="s">
        <v>55</v>
      </c>
      <c r="C1" t="s">
        <v>56</v>
      </c>
      <c r="D1" t="s">
        <v>57</v>
      </c>
      <c r="E1" t="s">
        <v>58</v>
      </c>
      <c r="F1" t="s">
        <v>59</v>
      </c>
      <c r="G1" t="s">
        <v>60</v>
      </c>
      <c r="H1" t="s">
        <v>61</v>
      </c>
      <c r="I1" t="s">
        <v>62</v>
      </c>
      <c r="J1" t="s">
        <v>63</v>
      </c>
      <c r="K1" t="s">
        <v>64</v>
      </c>
      <c r="L1" t="s">
        <v>65</v>
      </c>
      <c r="M1" t="s">
        <v>66</v>
      </c>
      <c r="N1" t="s">
        <v>67</v>
      </c>
      <c r="O1" t="s">
        <v>129</v>
      </c>
      <c r="P1" t="s">
        <v>892</v>
      </c>
    </row>
    <row r="2" spans="1:16" x14ac:dyDescent="0.45">
      <c r="A2" t="s">
        <v>68</v>
      </c>
      <c r="B2" t="s">
        <v>69</v>
      </c>
      <c r="C2" t="s">
        <v>70</v>
      </c>
      <c r="D2" t="s">
        <v>71</v>
      </c>
      <c r="E2" t="s">
        <v>72</v>
      </c>
      <c r="F2" t="s">
        <v>73</v>
      </c>
      <c r="G2" t="s">
        <v>74</v>
      </c>
      <c r="H2">
        <v>26</v>
      </c>
      <c r="I2">
        <v>107487</v>
      </c>
      <c r="J2">
        <v>38</v>
      </c>
      <c r="K2">
        <v>1</v>
      </c>
      <c r="L2">
        <v>2</v>
      </c>
      <c r="M2">
        <v>7</v>
      </c>
      <c r="N2">
        <v>31</v>
      </c>
      <c r="O2" s="3">
        <v>43151</v>
      </c>
      <c r="P2" t="s">
        <v>382</v>
      </c>
    </row>
    <row r="3" spans="1:16" x14ac:dyDescent="0.45">
      <c r="A3" t="s">
        <v>75</v>
      </c>
      <c r="B3" t="s">
        <v>76</v>
      </c>
      <c r="C3" t="s">
        <v>77</v>
      </c>
      <c r="D3" t="s">
        <v>71</v>
      </c>
      <c r="E3" t="s">
        <v>78</v>
      </c>
      <c r="F3" t="s">
        <v>79</v>
      </c>
      <c r="G3" t="s">
        <v>80</v>
      </c>
      <c r="H3">
        <v>24</v>
      </c>
      <c r="I3">
        <v>47438</v>
      </c>
      <c r="J3">
        <v>27</v>
      </c>
      <c r="K3">
        <v>4</v>
      </c>
      <c r="L3">
        <v>11</v>
      </c>
      <c r="M3">
        <v>1</v>
      </c>
      <c r="N3">
        <v>44</v>
      </c>
      <c r="O3" s="3">
        <v>34967</v>
      </c>
      <c r="P3" t="s">
        <v>383</v>
      </c>
    </row>
    <row r="4" spans="1:16" x14ac:dyDescent="0.45">
      <c r="A4" t="s">
        <v>81</v>
      </c>
      <c r="B4" t="s">
        <v>69</v>
      </c>
      <c r="C4" t="s">
        <v>77</v>
      </c>
      <c r="D4" t="s">
        <v>82</v>
      </c>
      <c r="E4" t="s">
        <v>83</v>
      </c>
      <c r="F4" t="s">
        <v>79</v>
      </c>
      <c r="G4" t="s">
        <v>84</v>
      </c>
      <c r="H4">
        <v>44</v>
      </c>
      <c r="I4">
        <v>78515</v>
      </c>
      <c r="J4">
        <v>34</v>
      </c>
      <c r="K4">
        <v>12</v>
      </c>
      <c r="L4">
        <v>13</v>
      </c>
      <c r="M4">
        <v>2</v>
      </c>
      <c r="N4">
        <v>36</v>
      </c>
      <c r="O4" s="3">
        <v>45009</v>
      </c>
      <c r="P4" t="s">
        <v>384</v>
      </c>
    </row>
    <row r="5" spans="1:16" x14ac:dyDescent="0.45">
      <c r="A5" t="s">
        <v>68</v>
      </c>
      <c r="B5" t="s">
        <v>85</v>
      </c>
      <c r="C5" t="s">
        <v>77</v>
      </c>
      <c r="D5" t="s">
        <v>71</v>
      </c>
      <c r="E5" t="s">
        <v>86</v>
      </c>
      <c r="F5" t="s">
        <v>87</v>
      </c>
      <c r="G5" t="s">
        <v>84</v>
      </c>
      <c r="H5">
        <v>47</v>
      </c>
      <c r="I5">
        <v>35744</v>
      </c>
      <c r="J5">
        <v>15</v>
      </c>
      <c r="K5">
        <v>10</v>
      </c>
      <c r="L5">
        <v>7</v>
      </c>
      <c r="M5">
        <v>1</v>
      </c>
      <c r="N5">
        <v>45</v>
      </c>
      <c r="O5" s="3">
        <v>34855</v>
      </c>
      <c r="P5" t="s">
        <v>385</v>
      </c>
    </row>
    <row r="6" spans="1:16" x14ac:dyDescent="0.45">
      <c r="A6" t="s">
        <v>88</v>
      </c>
      <c r="B6" t="s">
        <v>85</v>
      </c>
      <c r="C6" t="s">
        <v>70</v>
      </c>
      <c r="D6" t="s">
        <v>71</v>
      </c>
      <c r="E6" t="s">
        <v>83</v>
      </c>
      <c r="F6" t="s">
        <v>79</v>
      </c>
      <c r="G6" t="s">
        <v>89</v>
      </c>
      <c r="H6">
        <v>58</v>
      </c>
      <c r="I6">
        <v>113820</v>
      </c>
      <c r="J6">
        <v>32</v>
      </c>
      <c r="K6">
        <v>13</v>
      </c>
      <c r="L6">
        <v>14</v>
      </c>
      <c r="M6">
        <v>9</v>
      </c>
      <c r="N6">
        <v>33</v>
      </c>
      <c r="O6" s="3">
        <v>40090</v>
      </c>
      <c r="P6" t="s">
        <v>386</v>
      </c>
    </row>
    <row r="7" spans="1:16" x14ac:dyDescent="0.45">
      <c r="A7" t="s">
        <v>81</v>
      </c>
      <c r="B7" t="s">
        <v>85</v>
      </c>
      <c r="C7" t="s">
        <v>90</v>
      </c>
      <c r="D7" t="s">
        <v>91</v>
      </c>
      <c r="E7" t="s">
        <v>78</v>
      </c>
      <c r="F7" t="s">
        <v>73</v>
      </c>
      <c r="G7" t="s">
        <v>92</v>
      </c>
      <c r="H7">
        <v>45</v>
      </c>
      <c r="I7">
        <v>72417</v>
      </c>
      <c r="J7">
        <v>21</v>
      </c>
      <c r="K7">
        <v>14</v>
      </c>
      <c r="L7">
        <v>8</v>
      </c>
      <c r="M7">
        <v>9</v>
      </c>
      <c r="N7">
        <v>55</v>
      </c>
      <c r="O7" s="3">
        <v>38463</v>
      </c>
      <c r="P7" t="s">
        <v>387</v>
      </c>
    </row>
    <row r="8" spans="1:16" x14ac:dyDescent="0.45">
      <c r="A8" t="s">
        <v>81</v>
      </c>
      <c r="B8" t="s">
        <v>85</v>
      </c>
      <c r="C8" t="s">
        <v>90</v>
      </c>
      <c r="D8" t="s">
        <v>93</v>
      </c>
      <c r="E8" t="s">
        <v>94</v>
      </c>
      <c r="F8" t="s">
        <v>87</v>
      </c>
      <c r="G8" t="s">
        <v>92</v>
      </c>
      <c r="H8">
        <v>40</v>
      </c>
      <c r="I8">
        <v>37069</v>
      </c>
      <c r="J8">
        <v>5</v>
      </c>
      <c r="K8">
        <v>5</v>
      </c>
      <c r="L8">
        <v>8</v>
      </c>
      <c r="M8">
        <v>7</v>
      </c>
      <c r="N8">
        <v>42</v>
      </c>
      <c r="O8" s="3">
        <v>35437</v>
      </c>
      <c r="P8" t="s">
        <v>388</v>
      </c>
    </row>
    <row r="9" spans="1:16" x14ac:dyDescent="0.45">
      <c r="A9" t="s">
        <v>68</v>
      </c>
      <c r="B9" t="s">
        <v>69</v>
      </c>
      <c r="C9" t="s">
        <v>90</v>
      </c>
      <c r="D9" t="s">
        <v>82</v>
      </c>
      <c r="E9" t="s">
        <v>78</v>
      </c>
      <c r="F9" t="s">
        <v>87</v>
      </c>
      <c r="G9" t="s">
        <v>84</v>
      </c>
      <c r="H9">
        <v>46</v>
      </c>
      <c r="I9">
        <v>72359</v>
      </c>
      <c r="J9">
        <v>6</v>
      </c>
      <c r="K9">
        <v>4</v>
      </c>
      <c r="L9">
        <v>11</v>
      </c>
      <c r="M9">
        <v>3</v>
      </c>
      <c r="N9">
        <v>25</v>
      </c>
      <c r="O9" s="3">
        <v>39310</v>
      </c>
      <c r="P9" t="s">
        <v>389</v>
      </c>
    </row>
    <row r="10" spans="1:16" x14ac:dyDescent="0.45">
      <c r="A10" t="s">
        <v>95</v>
      </c>
      <c r="B10" t="s">
        <v>76</v>
      </c>
      <c r="C10" t="s">
        <v>70</v>
      </c>
      <c r="D10" t="s">
        <v>82</v>
      </c>
      <c r="E10" t="s">
        <v>96</v>
      </c>
      <c r="F10" t="s">
        <v>87</v>
      </c>
      <c r="G10" t="s">
        <v>92</v>
      </c>
      <c r="H10">
        <v>42</v>
      </c>
      <c r="I10">
        <v>49799</v>
      </c>
      <c r="J10">
        <v>38</v>
      </c>
      <c r="K10">
        <v>14</v>
      </c>
      <c r="L10">
        <v>10</v>
      </c>
      <c r="M10">
        <v>5</v>
      </c>
      <c r="N10">
        <v>24</v>
      </c>
      <c r="O10" s="3">
        <v>38113</v>
      </c>
      <c r="P10" t="s">
        <v>390</v>
      </c>
    </row>
    <row r="11" spans="1:16" x14ac:dyDescent="0.45">
      <c r="A11" t="s">
        <v>88</v>
      </c>
      <c r="B11" t="s">
        <v>85</v>
      </c>
      <c r="C11" t="s">
        <v>77</v>
      </c>
      <c r="D11" t="s">
        <v>91</v>
      </c>
      <c r="E11" t="s">
        <v>72</v>
      </c>
      <c r="F11" t="s">
        <v>73</v>
      </c>
      <c r="G11" t="s">
        <v>84</v>
      </c>
      <c r="H11">
        <v>33</v>
      </c>
      <c r="I11">
        <v>100188</v>
      </c>
      <c r="J11">
        <v>22</v>
      </c>
      <c r="K11">
        <v>10</v>
      </c>
      <c r="L11">
        <v>11</v>
      </c>
      <c r="M11">
        <v>4</v>
      </c>
      <c r="N11">
        <v>44</v>
      </c>
      <c r="O11" s="3">
        <v>39080</v>
      </c>
      <c r="P11" t="s">
        <v>391</v>
      </c>
    </row>
    <row r="12" spans="1:16" x14ac:dyDescent="0.45">
      <c r="A12" t="s">
        <v>68</v>
      </c>
      <c r="B12" t="s">
        <v>76</v>
      </c>
      <c r="C12" t="s">
        <v>90</v>
      </c>
      <c r="D12" t="s">
        <v>91</v>
      </c>
      <c r="E12" t="s">
        <v>72</v>
      </c>
      <c r="F12" t="s">
        <v>79</v>
      </c>
      <c r="G12" t="s">
        <v>89</v>
      </c>
      <c r="H12">
        <v>62</v>
      </c>
      <c r="I12">
        <v>119859</v>
      </c>
      <c r="J12">
        <v>18</v>
      </c>
      <c r="K12">
        <v>17</v>
      </c>
      <c r="L12">
        <v>13</v>
      </c>
      <c r="M12">
        <v>7</v>
      </c>
      <c r="N12">
        <v>37</v>
      </c>
      <c r="O12" s="3">
        <v>38599</v>
      </c>
      <c r="P12" t="s">
        <v>392</v>
      </c>
    </row>
    <row r="13" spans="1:16" x14ac:dyDescent="0.45">
      <c r="A13" t="s">
        <v>88</v>
      </c>
      <c r="B13" t="s">
        <v>69</v>
      </c>
      <c r="C13" t="s">
        <v>70</v>
      </c>
      <c r="D13" t="s">
        <v>71</v>
      </c>
      <c r="E13" t="s">
        <v>83</v>
      </c>
      <c r="F13" t="s">
        <v>73</v>
      </c>
      <c r="G13" t="s">
        <v>97</v>
      </c>
      <c r="H13">
        <v>54</v>
      </c>
      <c r="I13">
        <v>37597</v>
      </c>
      <c r="J13">
        <v>14</v>
      </c>
      <c r="K13">
        <v>10</v>
      </c>
      <c r="L13">
        <v>7</v>
      </c>
      <c r="M13">
        <v>9</v>
      </c>
      <c r="N13">
        <v>32</v>
      </c>
      <c r="O13" s="3">
        <v>35388</v>
      </c>
      <c r="P13" t="s">
        <v>393</v>
      </c>
    </row>
    <row r="14" spans="1:16" x14ac:dyDescent="0.45">
      <c r="A14" t="s">
        <v>88</v>
      </c>
      <c r="B14" t="s">
        <v>69</v>
      </c>
      <c r="C14" t="s">
        <v>90</v>
      </c>
      <c r="D14" t="s">
        <v>82</v>
      </c>
      <c r="E14" t="s">
        <v>86</v>
      </c>
      <c r="F14" t="s">
        <v>87</v>
      </c>
      <c r="G14" t="s">
        <v>84</v>
      </c>
      <c r="H14">
        <v>25</v>
      </c>
      <c r="I14">
        <v>77093</v>
      </c>
      <c r="J14">
        <v>10</v>
      </c>
      <c r="K14">
        <v>7</v>
      </c>
      <c r="L14">
        <v>5</v>
      </c>
      <c r="M14">
        <v>2</v>
      </c>
      <c r="N14">
        <v>33</v>
      </c>
      <c r="O14" s="3">
        <v>41198</v>
      </c>
      <c r="P14" t="s">
        <v>394</v>
      </c>
    </row>
    <row r="15" spans="1:16" x14ac:dyDescent="0.45">
      <c r="A15" t="s">
        <v>81</v>
      </c>
      <c r="B15" t="s">
        <v>69</v>
      </c>
      <c r="C15" t="s">
        <v>98</v>
      </c>
      <c r="D15" t="s">
        <v>93</v>
      </c>
      <c r="E15" t="s">
        <v>94</v>
      </c>
      <c r="F15" t="s">
        <v>73</v>
      </c>
      <c r="G15" t="s">
        <v>74</v>
      </c>
      <c r="H15">
        <v>63</v>
      </c>
      <c r="I15">
        <v>67226</v>
      </c>
      <c r="J15">
        <v>13</v>
      </c>
      <c r="K15">
        <v>16</v>
      </c>
      <c r="L15">
        <v>1</v>
      </c>
      <c r="M15">
        <v>8</v>
      </c>
      <c r="N15">
        <v>47</v>
      </c>
      <c r="O15" s="3">
        <v>36446</v>
      </c>
      <c r="P15" t="s">
        <v>395</v>
      </c>
    </row>
    <row r="16" spans="1:16" x14ac:dyDescent="0.45">
      <c r="A16" t="s">
        <v>75</v>
      </c>
      <c r="B16" t="s">
        <v>85</v>
      </c>
      <c r="C16" t="s">
        <v>90</v>
      </c>
      <c r="D16" t="s">
        <v>91</v>
      </c>
      <c r="E16" t="s">
        <v>99</v>
      </c>
      <c r="F16" t="s">
        <v>73</v>
      </c>
      <c r="G16" t="s">
        <v>92</v>
      </c>
      <c r="H16">
        <v>28</v>
      </c>
      <c r="I16">
        <v>102127</v>
      </c>
      <c r="J16">
        <v>31</v>
      </c>
      <c r="K16">
        <v>1</v>
      </c>
      <c r="L16">
        <v>12</v>
      </c>
      <c r="M16">
        <v>9</v>
      </c>
      <c r="N16">
        <v>37</v>
      </c>
      <c r="O16" s="3">
        <v>41986</v>
      </c>
      <c r="P16" t="s">
        <v>396</v>
      </c>
    </row>
    <row r="17" spans="1:16" x14ac:dyDescent="0.45">
      <c r="A17" t="s">
        <v>88</v>
      </c>
      <c r="B17" t="s">
        <v>76</v>
      </c>
      <c r="C17" t="s">
        <v>90</v>
      </c>
      <c r="D17" t="s">
        <v>93</v>
      </c>
      <c r="E17" t="s">
        <v>72</v>
      </c>
      <c r="F17" t="s">
        <v>79</v>
      </c>
      <c r="G17" t="s">
        <v>84</v>
      </c>
      <c r="H17">
        <v>43</v>
      </c>
      <c r="I17">
        <v>107362</v>
      </c>
      <c r="J17">
        <v>30</v>
      </c>
      <c r="K17">
        <v>17</v>
      </c>
      <c r="L17">
        <v>9</v>
      </c>
      <c r="M17">
        <v>9</v>
      </c>
      <c r="N17">
        <v>47</v>
      </c>
      <c r="O17" s="3">
        <v>35889</v>
      </c>
      <c r="P17" t="s">
        <v>397</v>
      </c>
    </row>
    <row r="18" spans="1:16" x14ac:dyDescent="0.45">
      <c r="A18" t="s">
        <v>100</v>
      </c>
      <c r="B18" t="s">
        <v>76</v>
      </c>
      <c r="C18" t="s">
        <v>77</v>
      </c>
      <c r="D18" t="s">
        <v>93</v>
      </c>
      <c r="E18" t="s">
        <v>96</v>
      </c>
      <c r="F18" t="s">
        <v>79</v>
      </c>
      <c r="G18" t="s">
        <v>84</v>
      </c>
      <c r="H18">
        <v>54</v>
      </c>
      <c r="I18">
        <v>56417</v>
      </c>
      <c r="J18">
        <v>3</v>
      </c>
      <c r="K18">
        <v>9</v>
      </c>
      <c r="L18">
        <v>13</v>
      </c>
      <c r="M18">
        <v>7</v>
      </c>
      <c r="N18">
        <v>46</v>
      </c>
      <c r="O18" s="3">
        <v>39511</v>
      </c>
      <c r="P18" t="s">
        <v>398</v>
      </c>
    </row>
    <row r="19" spans="1:16" x14ac:dyDescent="0.45">
      <c r="A19" t="s">
        <v>81</v>
      </c>
      <c r="B19" t="s">
        <v>76</v>
      </c>
      <c r="C19" t="s">
        <v>70</v>
      </c>
      <c r="D19" t="s">
        <v>82</v>
      </c>
      <c r="E19" t="s">
        <v>83</v>
      </c>
      <c r="F19" t="s">
        <v>87</v>
      </c>
      <c r="G19" t="s">
        <v>89</v>
      </c>
      <c r="H19">
        <v>38</v>
      </c>
      <c r="I19">
        <v>48693</v>
      </c>
      <c r="J19">
        <v>30</v>
      </c>
      <c r="K19">
        <v>6</v>
      </c>
      <c r="L19">
        <v>7</v>
      </c>
      <c r="M19">
        <v>9</v>
      </c>
      <c r="N19">
        <v>51</v>
      </c>
      <c r="O19" s="3">
        <v>40870</v>
      </c>
      <c r="P19" t="s">
        <v>399</v>
      </c>
    </row>
    <row r="20" spans="1:16" x14ac:dyDescent="0.45">
      <c r="A20" t="s">
        <v>95</v>
      </c>
      <c r="B20" t="s">
        <v>69</v>
      </c>
      <c r="C20" t="s">
        <v>77</v>
      </c>
      <c r="D20" t="s">
        <v>82</v>
      </c>
      <c r="E20" t="s">
        <v>83</v>
      </c>
      <c r="F20" t="s">
        <v>73</v>
      </c>
      <c r="G20" t="s">
        <v>92</v>
      </c>
      <c r="H20">
        <v>45</v>
      </c>
      <c r="I20">
        <v>109674</v>
      </c>
      <c r="J20">
        <v>6</v>
      </c>
      <c r="K20">
        <v>19</v>
      </c>
      <c r="L20">
        <v>2</v>
      </c>
      <c r="M20">
        <v>9</v>
      </c>
      <c r="N20">
        <v>28</v>
      </c>
      <c r="O20" s="3">
        <v>41356</v>
      </c>
      <c r="P20" t="s">
        <v>400</v>
      </c>
    </row>
    <row r="21" spans="1:16" x14ac:dyDescent="0.45">
      <c r="A21" t="s">
        <v>75</v>
      </c>
      <c r="B21" t="s">
        <v>85</v>
      </c>
      <c r="C21" t="s">
        <v>77</v>
      </c>
      <c r="D21" t="s">
        <v>91</v>
      </c>
      <c r="E21" t="s">
        <v>99</v>
      </c>
      <c r="F21" t="s">
        <v>73</v>
      </c>
      <c r="G21" t="s">
        <v>97</v>
      </c>
      <c r="H21">
        <v>55</v>
      </c>
      <c r="I21">
        <v>83161</v>
      </c>
      <c r="J21">
        <v>29</v>
      </c>
      <c r="K21">
        <v>13</v>
      </c>
      <c r="L21">
        <v>6</v>
      </c>
      <c r="M21">
        <v>3</v>
      </c>
      <c r="N21">
        <v>59</v>
      </c>
      <c r="O21" s="3">
        <v>43158</v>
      </c>
      <c r="P21" t="s">
        <v>401</v>
      </c>
    </row>
    <row r="22" spans="1:16" x14ac:dyDescent="0.45">
      <c r="A22" t="s">
        <v>100</v>
      </c>
      <c r="B22" t="s">
        <v>69</v>
      </c>
      <c r="C22" t="s">
        <v>77</v>
      </c>
      <c r="D22" t="s">
        <v>82</v>
      </c>
      <c r="E22" t="s">
        <v>96</v>
      </c>
      <c r="F22" t="s">
        <v>79</v>
      </c>
      <c r="G22" t="s">
        <v>89</v>
      </c>
      <c r="H22">
        <v>49</v>
      </c>
      <c r="I22">
        <v>32169</v>
      </c>
      <c r="J22">
        <v>8</v>
      </c>
      <c r="K22">
        <v>3</v>
      </c>
      <c r="L22">
        <v>2</v>
      </c>
      <c r="M22">
        <v>4</v>
      </c>
      <c r="N22">
        <v>51</v>
      </c>
      <c r="O22" s="3">
        <v>38089</v>
      </c>
      <c r="P22" t="s">
        <v>402</v>
      </c>
    </row>
    <row r="23" spans="1:16" x14ac:dyDescent="0.45">
      <c r="A23" t="s">
        <v>100</v>
      </c>
      <c r="B23" t="s">
        <v>69</v>
      </c>
      <c r="C23" t="s">
        <v>77</v>
      </c>
      <c r="D23" t="s">
        <v>82</v>
      </c>
      <c r="E23" t="s">
        <v>86</v>
      </c>
      <c r="F23" t="s">
        <v>73</v>
      </c>
      <c r="G23" t="s">
        <v>97</v>
      </c>
      <c r="H23">
        <v>64</v>
      </c>
      <c r="I23">
        <v>114092</v>
      </c>
      <c r="J23">
        <v>33</v>
      </c>
      <c r="K23">
        <v>7</v>
      </c>
      <c r="L23">
        <v>1</v>
      </c>
      <c r="M23">
        <v>2</v>
      </c>
      <c r="N23">
        <v>39</v>
      </c>
      <c r="O23" s="3">
        <v>45509</v>
      </c>
      <c r="P23" t="s">
        <v>403</v>
      </c>
    </row>
    <row r="24" spans="1:16" x14ac:dyDescent="0.45">
      <c r="A24" t="s">
        <v>95</v>
      </c>
      <c r="B24" t="s">
        <v>76</v>
      </c>
      <c r="C24" t="s">
        <v>77</v>
      </c>
      <c r="D24" t="s">
        <v>82</v>
      </c>
      <c r="E24" t="s">
        <v>96</v>
      </c>
      <c r="F24" t="s">
        <v>73</v>
      </c>
      <c r="G24" t="s">
        <v>89</v>
      </c>
      <c r="H24">
        <v>62</v>
      </c>
      <c r="I24">
        <v>52052</v>
      </c>
      <c r="J24">
        <v>17</v>
      </c>
      <c r="K24">
        <v>9</v>
      </c>
      <c r="L24">
        <v>14</v>
      </c>
      <c r="M24">
        <v>3</v>
      </c>
      <c r="N24">
        <v>47</v>
      </c>
      <c r="O24" s="3">
        <v>42503</v>
      </c>
      <c r="P24" t="s">
        <v>404</v>
      </c>
    </row>
    <row r="25" spans="1:16" x14ac:dyDescent="0.45">
      <c r="A25" t="s">
        <v>75</v>
      </c>
      <c r="B25" t="s">
        <v>69</v>
      </c>
      <c r="C25" t="s">
        <v>90</v>
      </c>
      <c r="D25" t="s">
        <v>93</v>
      </c>
      <c r="E25" t="s">
        <v>86</v>
      </c>
      <c r="F25" t="s">
        <v>73</v>
      </c>
      <c r="G25" t="s">
        <v>92</v>
      </c>
      <c r="H25">
        <v>60</v>
      </c>
      <c r="I25">
        <v>101849</v>
      </c>
      <c r="J25">
        <v>11</v>
      </c>
      <c r="K25">
        <v>5</v>
      </c>
      <c r="L25">
        <v>7</v>
      </c>
      <c r="M25">
        <v>5</v>
      </c>
      <c r="N25">
        <v>52</v>
      </c>
      <c r="O25" s="3">
        <v>41283</v>
      </c>
      <c r="P25" t="s">
        <v>405</v>
      </c>
    </row>
    <row r="26" spans="1:16" x14ac:dyDescent="0.45">
      <c r="A26" t="s">
        <v>81</v>
      </c>
      <c r="B26" t="s">
        <v>76</v>
      </c>
      <c r="C26" t="s">
        <v>77</v>
      </c>
      <c r="D26" t="s">
        <v>91</v>
      </c>
      <c r="E26" t="s">
        <v>96</v>
      </c>
      <c r="F26" t="s">
        <v>79</v>
      </c>
      <c r="G26" t="s">
        <v>101</v>
      </c>
      <c r="H26">
        <v>43</v>
      </c>
      <c r="I26">
        <v>103851</v>
      </c>
      <c r="J26">
        <v>13</v>
      </c>
      <c r="K26">
        <v>10</v>
      </c>
      <c r="L26">
        <v>13</v>
      </c>
      <c r="M26">
        <v>5</v>
      </c>
      <c r="N26">
        <v>23</v>
      </c>
      <c r="O26" s="3">
        <v>38198</v>
      </c>
      <c r="P26" t="s">
        <v>406</v>
      </c>
    </row>
    <row r="27" spans="1:16" x14ac:dyDescent="0.45">
      <c r="A27" t="s">
        <v>102</v>
      </c>
      <c r="B27" t="s">
        <v>85</v>
      </c>
      <c r="C27" t="s">
        <v>77</v>
      </c>
      <c r="D27" t="s">
        <v>71</v>
      </c>
      <c r="E27" t="s">
        <v>96</v>
      </c>
      <c r="F27" t="s">
        <v>87</v>
      </c>
      <c r="G27" t="s">
        <v>92</v>
      </c>
      <c r="H27">
        <v>38</v>
      </c>
      <c r="I27">
        <v>38036</v>
      </c>
      <c r="J27">
        <v>11</v>
      </c>
      <c r="K27">
        <v>17</v>
      </c>
      <c r="L27">
        <v>2</v>
      </c>
      <c r="M27">
        <v>6</v>
      </c>
      <c r="N27">
        <v>53</v>
      </c>
      <c r="O27" s="3">
        <v>43284</v>
      </c>
      <c r="P27" t="s">
        <v>407</v>
      </c>
    </row>
    <row r="28" spans="1:16" x14ac:dyDescent="0.45">
      <c r="A28" t="s">
        <v>75</v>
      </c>
      <c r="B28" t="s">
        <v>76</v>
      </c>
      <c r="C28" t="s">
        <v>70</v>
      </c>
      <c r="D28" t="s">
        <v>93</v>
      </c>
      <c r="E28" t="s">
        <v>78</v>
      </c>
      <c r="F28" t="s">
        <v>87</v>
      </c>
      <c r="G28" t="s">
        <v>92</v>
      </c>
      <c r="H28">
        <v>55</v>
      </c>
      <c r="I28">
        <v>61778</v>
      </c>
      <c r="J28">
        <v>31</v>
      </c>
      <c r="K28">
        <v>12</v>
      </c>
      <c r="L28">
        <v>13</v>
      </c>
      <c r="M28">
        <v>7</v>
      </c>
      <c r="N28">
        <v>22</v>
      </c>
      <c r="O28" s="3">
        <v>40290</v>
      </c>
      <c r="P28" t="s">
        <v>408</v>
      </c>
    </row>
    <row r="29" spans="1:16" x14ac:dyDescent="0.45">
      <c r="A29" t="s">
        <v>95</v>
      </c>
      <c r="B29" t="s">
        <v>85</v>
      </c>
      <c r="C29" t="s">
        <v>98</v>
      </c>
      <c r="D29" t="s">
        <v>82</v>
      </c>
      <c r="E29" t="s">
        <v>83</v>
      </c>
      <c r="F29" t="s">
        <v>73</v>
      </c>
      <c r="G29" t="s">
        <v>97</v>
      </c>
      <c r="H29">
        <v>27</v>
      </c>
      <c r="I29">
        <v>57734</v>
      </c>
      <c r="J29">
        <v>28</v>
      </c>
      <c r="K29">
        <v>16</v>
      </c>
      <c r="L29">
        <v>14</v>
      </c>
      <c r="M29">
        <v>7</v>
      </c>
      <c r="N29">
        <v>45</v>
      </c>
      <c r="O29" s="3">
        <v>41780</v>
      </c>
      <c r="P29" t="s">
        <v>409</v>
      </c>
    </row>
    <row r="30" spans="1:16" x14ac:dyDescent="0.45">
      <c r="A30" t="s">
        <v>100</v>
      </c>
      <c r="B30" t="s">
        <v>76</v>
      </c>
      <c r="C30" t="s">
        <v>90</v>
      </c>
      <c r="D30" t="s">
        <v>93</v>
      </c>
      <c r="E30" t="s">
        <v>96</v>
      </c>
      <c r="F30" t="s">
        <v>87</v>
      </c>
      <c r="G30" t="s">
        <v>97</v>
      </c>
      <c r="H30">
        <v>27</v>
      </c>
      <c r="I30">
        <v>53173</v>
      </c>
      <c r="J30">
        <v>6</v>
      </c>
      <c r="K30">
        <v>3</v>
      </c>
      <c r="L30">
        <v>14</v>
      </c>
      <c r="M30">
        <v>1</v>
      </c>
      <c r="N30">
        <v>27</v>
      </c>
      <c r="O30" s="3">
        <v>44119</v>
      </c>
      <c r="P30" t="s">
        <v>410</v>
      </c>
    </row>
    <row r="31" spans="1:16" x14ac:dyDescent="0.45">
      <c r="A31" t="s">
        <v>81</v>
      </c>
      <c r="B31" t="s">
        <v>69</v>
      </c>
      <c r="C31" t="s">
        <v>90</v>
      </c>
      <c r="D31" t="s">
        <v>82</v>
      </c>
      <c r="E31" t="s">
        <v>99</v>
      </c>
      <c r="F31" t="s">
        <v>79</v>
      </c>
      <c r="G31" t="s">
        <v>92</v>
      </c>
      <c r="H31">
        <v>55</v>
      </c>
      <c r="I31">
        <v>60403</v>
      </c>
      <c r="J31">
        <v>16</v>
      </c>
      <c r="K31">
        <v>9</v>
      </c>
      <c r="L31">
        <v>2</v>
      </c>
      <c r="M31">
        <v>2</v>
      </c>
      <c r="N31">
        <v>25</v>
      </c>
      <c r="O31" s="3">
        <v>36252</v>
      </c>
      <c r="P31" t="s">
        <v>411</v>
      </c>
    </row>
    <row r="32" spans="1:16" x14ac:dyDescent="0.45">
      <c r="A32" t="s">
        <v>75</v>
      </c>
      <c r="B32" t="s">
        <v>69</v>
      </c>
      <c r="C32" t="s">
        <v>90</v>
      </c>
      <c r="D32" t="s">
        <v>82</v>
      </c>
      <c r="E32" t="s">
        <v>96</v>
      </c>
      <c r="F32" t="s">
        <v>79</v>
      </c>
      <c r="G32" t="s">
        <v>92</v>
      </c>
      <c r="H32">
        <v>22</v>
      </c>
      <c r="I32">
        <v>96321</v>
      </c>
      <c r="J32">
        <v>4</v>
      </c>
      <c r="K32">
        <v>15</v>
      </c>
      <c r="L32">
        <v>13</v>
      </c>
      <c r="M32">
        <v>9</v>
      </c>
      <c r="N32">
        <v>35</v>
      </c>
      <c r="O32" s="3">
        <v>35080</v>
      </c>
      <c r="P32" t="s">
        <v>412</v>
      </c>
    </row>
    <row r="33" spans="1:16" x14ac:dyDescent="0.45">
      <c r="A33" t="s">
        <v>102</v>
      </c>
      <c r="B33" t="s">
        <v>85</v>
      </c>
      <c r="C33" t="s">
        <v>77</v>
      </c>
      <c r="D33" t="s">
        <v>93</v>
      </c>
      <c r="E33" t="s">
        <v>72</v>
      </c>
      <c r="F33" t="s">
        <v>87</v>
      </c>
      <c r="G33" t="s">
        <v>92</v>
      </c>
      <c r="H33">
        <v>31</v>
      </c>
      <c r="I33">
        <v>101675</v>
      </c>
      <c r="J33">
        <v>35</v>
      </c>
      <c r="K33">
        <v>5</v>
      </c>
      <c r="L33">
        <v>11</v>
      </c>
      <c r="M33">
        <v>2</v>
      </c>
      <c r="N33">
        <v>43</v>
      </c>
      <c r="O33" s="3">
        <v>45439</v>
      </c>
      <c r="P33" t="s">
        <v>413</v>
      </c>
    </row>
    <row r="34" spans="1:16" x14ac:dyDescent="0.45">
      <c r="A34" t="s">
        <v>102</v>
      </c>
      <c r="B34" t="s">
        <v>85</v>
      </c>
      <c r="C34" t="s">
        <v>77</v>
      </c>
      <c r="D34" t="s">
        <v>91</v>
      </c>
      <c r="E34" t="s">
        <v>83</v>
      </c>
      <c r="F34" t="s">
        <v>87</v>
      </c>
      <c r="G34" t="s">
        <v>97</v>
      </c>
      <c r="H34">
        <v>42</v>
      </c>
      <c r="I34">
        <v>36344</v>
      </c>
      <c r="J34">
        <v>26</v>
      </c>
      <c r="K34">
        <v>13</v>
      </c>
      <c r="L34">
        <v>5</v>
      </c>
      <c r="M34">
        <v>6</v>
      </c>
      <c r="N34">
        <v>58</v>
      </c>
      <c r="O34" s="3">
        <v>44546</v>
      </c>
      <c r="P34" t="s">
        <v>414</v>
      </c>
    </row>
    <row r="35" spans="1:16" x14ac:dyDescent="0.45">
      <c r="A35" t="s">
        <v>88</v>
      </c>
      <c r="B35" t="s">
        <v>85</v>
      </c>
      <c r="C35" t="s">
        <v>77</v>
      </c>
      <c r="D35" t="s">
        <v>82</v>
      </c>
      <c r="E35" t="s">
        <v>72</v>
      </c>
      <c r="F35" t="s">
        <v>73</v>
      </c>
      <c r="G35" t="s">
        <v>92</v>
      </c>
      <c r="H35">
        <v>26</v>
      </c>
      <c r="I35">
        <v>48800</v>
      </c>
      <c r="J35">
        <v>12</v>
      </c>
      <c r="K35">
        <v>14</v>
      </c>
      <c r="L35">
        <v>14</v>
      </c>
      <c r="M35">
        <v>1</v>
      </c>
      <c r="N35">
        <v>49</v>
      </c>
      <c r="O35" s="3">
        <v>44968</v>
      </c>
      <c r="P35" t="s">
        <v>415</v>
      </c>
    </row>
    <row r="36" spans="1:16" x14ac:dyDescent="0.45">
      <c r="A36" t="s">
        <v>88</v>
      </c>
      <c r="B36" t="s">
        <v>76</v>
      </c>
      <c r="C36" t="s">
        <v>70</v>
      </c>
      <c r="D36" t="s">
        <v>91</v>
      </c>
      <c r="E36" t="s">
        <v>83</v>
      </c>
      <c r="F36" t="s">
        <v>87</v>
      </c>
      <c r="G36" t="s">
        <v>92</v>
      </c>
      <c r="H36">
        <v>23</v>
      </c>
      <c r="I36">
        <v>55372</v>
      </c>
      <c r="J36">
        <v>11</v>
      </c>
      <c r="K36">
        <v>15</v>
      </c>
      <c r="L36">
        <v>5</v>
      </c>
      <c r="M36">
        <v>3</v>
      </c>
      <c r="N36">
        <v>32</v>
      </c>
      <c r="O36" s="3">
        <v>35627</v>
      </c>
      <c r="P36" t="s">
        <v>416</v>
      </c>
    </row>
    <row r="37" spans="1:16" x14ac:dyDescent="0.45">
      <c r="A37" t="s">
        <v>68</v>
      </c>
      <c r="B37" t="s">
        <v>76</v>
      </c>
      <c r="C37" t="s">
        <v>98</v>
      </c>
      <c r="D37" t="s">
        <v>71</v>
      </c>
      <c r="E37" t="s">
        <v>72</v>
      </c>
      <c r="F37" t="s">
        <v>73</v>
      </c>
      <c r="G37" t="s">
        <v>80</v>
      </c>
      <c r="H37">
        <v>43</v>
      </c>
      <c r="I37">
        <v>91516</v>
      </c>
      <c r="J37">
        <v>37</v>
      </c>
      <c r="K37">
        <v>16</v>
      </c>
      <c r="L37">
        <v>7</v>
      </c>
      <c r="M37">
        <v>2</v>
      </c>
      <c r="N37">
        <v>24</v>
      </c>
      <c r="O37" s="3">
        <v>37249</v>
      </c>
      <c r="P37" t="s">
        <v>417</v>
      </c>
    </row>
    <row r="38" spans="1:16" x14ac:dyDescent="0.45">
      <c r="A38" t="s">
        <v>95</v>
      </c>
      <c r="B38" t="s">
        <v>85</v>
      </c>
      <c r="C38" t="s">
        <v>77</v>
      </c>
      <c r="D38" t="s">
        <v>82</v>
      </c>
      <c r="E38" t="s">
        <v>96</v>
      </c>
      <c r="F38" t="s">
        <v>73</v>
      </c>
      <c r="G38" t="s">
        <v>101</v>
      </c>
      <c r="H38">
        <v>23</v>
      </c>
      <c r="I38">
        <v>50538</v>
      </c>
      <c r="J38">
        <v>25</v>
      </c>
      <c r="K38">
        <v>13</v>
      </c>
      <c r="L38">
        <v>1</v>
      </c>
      <c r="M38">
        <v>3</v>
      </c>
      <c r="N38">
        <v>44</v>
      </c>
      <c r="O38" s="3">
        <v>43247</v>
      </c>
      <c r="P38" t="s">
        <v>418</v>
      </c>
    </row>
    <row r="39" spans="1:16" x14ac:dyDescent="0.45">
      <c r="A39" t="s">
        <v>75</v>
      </c>
      <c r="B39" t="s">
        <v>69</v>
      </c>
      <c r="C39" t="s">
        <v>98</v>
      </c>
      <c r="D39" t="s">
        <v>91</v>
      </c>
      <c r="E39" t="s">
        <v>96</v>
      </c>
      <c r="F39" t="s">
        <v>79</v>
      </c>
      <c r="G39" t="s">
        <v>74</v>
      </c>
      <c r="H39">
        <v>31</v>
      </c>
      <c r="I39">
        <v>93918</v>
      </c>
      <c r="J39">
        <v>18</v>
      </c>
      <c r="K39">
        <v>17</v>
      </c>
      <c r="L39">
        <v>8</v>
      </c>
      <c r="M39">
        <v>5</v>
      </c>
      <c r="N39">
        <v>39</v>
      </c>
      <c r="O39" s="3">
        <v>38099</v>
      </c>
      <c r="P39" t="s">
        <v>419</v>
      </c>
    </row>
    <row r="40" spans="1:16" x14ac:dyDescent="0.45">
      <c r="A40" t="s">
        <v>75</v>
      </c>
      <c r="B40" t="s">
        <v>76</v>
      </c>
      <c r="C40" t="s">
        <v>70</v>
      </c>
      <c r="D40" t="s">
        <v>91</v>
      </c>
      <c r="E40" t="s">
        <v>78</v>
      </c>
      <c r="F40" t="s">
        <v>79</v>
      </c>
      <c r="G40" t="s">
        <v>101</v>
      </c>
      <c r="H40">
        <v>55</v>
      </c>
      <c r="I40">
        <v>44973</v>
      </c>
      <c r="J40">
        <v>19</v>
      </c>
      <c r="K40">
        <v>8</v>
      </c>
      <c r="L40">
        <v>3</v>
      </c>
      <c r="M40">
        <v>6</v>
      </c>
      <c r="N40">
        <v>37</v>
      </c>
      <c r="O40" s="3">
        <v>37009</v>
      </c>
      <c r="P40" t="s">
        <v>420</v>
      </c>
    </row>
    <row r="41" spans="1:16" x14ac:dyDescent="0.45">
      <c r="A41" t="s">
        <v>68</v>
      </c>
      <c r="B41" t="s">
        <v>76</v>
      </c>
      <c r="C41" t="s">
        <v>90</v>
      </c>
      <c r="D41" t="s">
        <v>71</v>
      </c>
      <c r="E41" t="s">
        <v>99</v>
      </c>
      <c r="F41" t="s">
        <v>79</v>
      </c>
      <c r="G41" t="s">
        <v>80</v>
      </c>
      <c r="H41">
        <v>37</v>
      </c>
      <c r="I41">
        <v>101155</v>
      </c>
      <c r="J41">
        <v>23</v>
      </c>
      <c r="K41">
        <v>2</v>
      </c>
      <c r="L41">
        <v>4</v>
      </c>
      <c r="M41">
        <v>9</v>
      </c>
      <c r="N41">
        <v>37</v>
      </c>
      <c r="O41" s="3">
        <v>44942</v>
      </c>
      <c r="P41" t="s">
        <v>421</v>
      </c>
    </row>
    <row r="42" spans="1:16" x14ac:dyDescent="0.45">
      <c r="A42" t="s">
        <v>100</v>
      </c>
      <c r="B42" t="s">
        <v>76</v>
      </c>
      <c r="C42" t="s">
        <v>77</v>
      </c>
      <c r="D42" t="s">
        <v>91</v>
      </c>
      <c r="E42" t="s">
        <v>72</v>
      </c>
      <c r="F42" t="s">
        <v>79</v>
      </c>
      <c r="G42" t="s">
        <v>74</v>
      </c>
      <c r="H42">
        <v>60</v>
      </c>
      <c r="I42">
        <v>89500</v>
      </c>
      <c r="J42">
        <v>38</v>
      </c>
      <c r="K42">
        <v>5</v>
      </c>
      <c r="L42">
        <v>9</v>
      </c>
      <c r="M42">
        <v>4</v>
      </c>
      <c r="N42">
        <v>21</v>
      </c>
      <c r="O42" s="3">
        <v>44910</v>
      </c>
      <c r="P42" t="s">
        <v>422</v>
      </c>
    </row>
    <row r="43" spans="1:16" x14ac:dyDescent="0.45">
      <c r="A43" t="s">
        <v>100</v>
      </c>
      <c r="B43" t="s">
        <v>85</v>
      </c>
      <c r="C43" t="s">
        <v>98</v>
      </c>
      <c r="D43" t="s">
        <v>91</v>
      </c>
      <c r="E43" t="s">
        <v>86</v>
      </c>
      <c r="F43" t="s">
        <v>87</v>
      </c>
      <c r="G43" t="s">
        <v>89</v>
      </c>
      <c r="H43">
        <v>43</v>
      </c>
      <c r="I43">
        <v>66575</v>
      </c>
      <c r="J43">
        <v>18</v>
      </c>
      <c r="K43">
        <v>6</v>
      </c>
      <c r="L43">
        <v>4</v>
      </c>
      <c r="M43">
        <v>7</v>
      </c>
      <c r="N43">
        <v>29</v>
      </c>
      <c r="O43" s="3">
        <v>35095</v>
      </c>
      <c r="P43" t="s">
        <v>423</v>
      </c>
    </row>
    <row r="44" spans="1:16" x14ac:dyDescent="0.45">
      <c r="A44" t="s">
        <v>68</v>
      </c>
      <c r="B44" t="s">
        <v>85</v>
      </c>
      <c r="C44" t="s">
        <v>98</v>
      </c>
      <c r="D44" t="s">
        <v>71</v>
      </c>
      <c r="E44" t="s">
        <v>78</v>
      </c>
      <c r="F44" t="s">
        <v>79</v>
      </c>
      <c r="G44" t="s">
        <v>92</v>
      </c>
      <c r="H44">
        <v>33</v>
      </c>
      <c r="I44">
        <v>72261</v>
      </c>
      <c r="J44">
        <v>26</v>
      </c>
      <c r="K44">
        <v>12</v>
      </c>
      <c r="L44">
        <v>10</v>
      </c>
      <c r="M44">
        <v>6</v>
      </c>
      <c r="N44">
        <v>31</v>
      </c>
      <c r="O44" s="3">
        <v>37748</v>
      </c>
      <c r="P44" t="s">
        <v>424</v>
      </c>
    </row>
    <row r="45" spans="1:16" x14ac:dyDescent="0.45">
      <c r="A45" t="s">
        <v>100</v>
      </c>
      <c r="B45" t="s">
        <v>85</v>
      </c>
      <c r="C45" t="s">
        <v>77</v>
      </c>
      <c r="D45" t="s">
        <v>82</v>
      </c>
      <c r="E45" t="s">
        <v>72</v>
      </c>
      <c r="F45" t="s">
        <v>87</v>
      </c>
      <c r="G45" t="s">
        <v>80</v>
      </c>
      <c r="H45">
        <v>45</v>
      </c>
      <c r="I45">
        <v>57716</v>
      </c>
      <c r="J45">
        <v>6</v>
      </c>
      <c r="K45">
        <v>18</v>
      </c>
      <c r="L45">
        <v>12</v>
      </c>
      <c r="M45">
        <v>2</v>
      </c>
      <c r="N45">
        <v>32</v>
      </c>
      <c r="O45" s="3">
        <v>34772</v>
      </c>
      <c r="P45" t="s">
        <v>425</v>
      </c>
    </row>
    <row r="46" spans="1:16" x14ac:dyDescent="0.45">
      <c r="A46" t="s">
        <v>88</v>
      </c>
      <c r="B46" t="s">
        <v>85</v>
      </c>
      <c r="C46" t="s">
        <v>90</v>
      </c>
      <c r="D46" t="s">
        <v>91</v>
      </c>
      <c r="E46" t="s">
        <v>72</v>
      </c>
      <c r="F46" t="s">
        <v>79</v>
      </c>
      <c r="G46" t="s">
        <v>89</v>
      </c>
      <c r="H46">
        <v>61</v>
      </c>
      <c r="I46">
        <v>33236</v>
      </c>
      <c r="J46">
        <v>4</v>
      </c>
      <c r="K46">
        <v>1</v>
      </c>
      <c r="L46">
        <v>5</v>
      </c>
      <c r="M46">
        <v>8</v>
      </c>
      <c r="N46">
        <v>30</v>
      </c>
      <c r="O46" s="3">
        <v>41938</v>
      </c>
      <c r="P46" t="s">
        <v>426</v>
      </c>
    </row>
    <row r="47" spans="1:16" x14ac:dyDescent="0.45">
      <c r="A47" t="s">
        <v>75</v>
      </c>
      <c r="B47" t="s">
        <v>85</v>
      </c>
      <c r="C47" t="s">
        <v>90</v>
      </c>
      <c r="D47" t="s">
        <v>91</v>
      </c>
      <c r="E47" t="s">
        <v>78</v>
      </c>
      <c r="F47" t="s">
        <v>87</v>
      </c>
      <c r="G47" t="s">
        <v>92</v>
      </c>
      <c r="H47">
        <v>59</v>
      </c>
      <c r="I47">
        <v>45848</v>
      </c>
      <c r="J47">
        <v>29</v>
      </c>
      <c r="K47">
        <v>17</v>
      </c>
      <c r="L47">
        <v>7</v>
      </c>
      <c r="M47">
        <v>7</v>
      </c>
      <c r="N47">
        <v>38</v>
      </c>
      <c r="O47" s="3">
        <v>42435</v>
      </c>
      <c r="P47" t="s">
        <v>427</v>
      </c>
    </row>
    <row r="48" spans="1:16" x14ac:dyDescent="0.45">
      <c r="A48" t="s">
        <v>68</v>
      </c>
      <c r="B48" t="s">
        <v>69</v>
      </c>
      <c r="C48" t="s">
        <v>90</v>
      </c>
      <c r="D48" t="s">
        <v>91</v>
      </c>
      <c r="E48" t="s">
        <v>96</v>
      </c>
      <c r="F48" t="s">
        <v>73</v>
      </c>
      <c r="G48" t="s">
        <v>97</v>
      </c>
      <c r="H48">
        <v>31</v>
      </c>
      <c r="I48">
        <v>32352</v>
      </c>
      <c r="J48">
        <v>34</v>
      </c>
      <c r="K48">
        <v>11</v>
      </c>
      <c r="L48">
        <v>4</v>
      </c>
      <c r="M48">
        <v>7</v>
      </c>
      <c r="N48">
        <v>54</v>
      </c>
      <c r="O48" s="3">
        <v>38579</v>
      </c>
      <c r="P48" t="s">
        <v>428</v>
      </c>
    </row>
    <row r="49" spans="1:16" x14ac:dyDescent="0.45">
      <c r="A49" t="s">
        <v>75</v>
      </c>
      <c r="B49" t="s">
        <v>69</v>
      </c>
      <c r="C49" t="s">
        <v>70</v>
      </c>
      <c r="D49" t="s">
        <v>93</v>
      </c>
      <c r="E49" t="s">
        <v>72</v>
      </c>
      <c r="F49" t="s">
        <v>87</v>
      </c>
      <c r="G49" t="s">
        <v>84</v>
      </c>
      <c r="H49">
        <v>56</v>
      </c>
      <c r="I49">
        <v>31932</v>
      </c>
      <c r="J49">
        <v>17</v>
      </c>
      <c r="K49">
        <v>10</v>
      </c>
      <c r="L49">
        <v>14</v>
      </c>
      <c r="M49">
        <v>8</v>
      </c>
      <c r="N49">
        <v>58</v>
      </c>
      <c r="O49" s="3">
        <v>44865</v>
      </c>
      <c r="P49" t="s">
        <v>429</v>
      </c>
    </row>
    <row r="50" spans="1:16" x14ac:dyDescent="0.45">
      <c r="A50" t="s">
        <v>102</v>
      </c>
      <c r="B50" t="s">
        <v>85</v>
      </c>
      <c r="C50" t="s">
        <v>98</v>
      </c>
      <c r="D50" t="s">
        <v>71</v>
      </c>
      <c r="E50" t="s">
        <v>96</v>
      </c>
      <c r="F50" t="s">
        <v>87</v>
      </c>
      <c r="G50" t="s">
        <v>80</v>
      </c>
      <c r="H50">
        <v>53</v>
      </c>
      <c r="I50">
        <v>106449</v>
      </c>
      <c r="J50">
        <v>16</v>
      </c>
      <c r="K50">
        <v>19</v>
      </c>
      <c r="L50">
        <v>1</v>
      </c>
      <c r="M50">
        <v>1</v>
      </c>
      <c r="N50">
        <v>45</v>
      </c>
      <c r="O50" s="3">
        <v>43754</v>
      </c>
      <c r="P50" t="s">
        <v>430</v>
      </c>
    </row>
    <row r="51" spans="1:16" x14ac:dyDescent="0.45">
      <c r="A51" t="s">
        <v>88</v>
      </c>
      <c r="B51" t="s">
        <v>76</v>
      </c>
      <c r="C51" t="s">
        <v>98</v>
      </c>
      <c r="D51" t="s">
        <v>93</v>
      </c>
      <c r="E51" t="s">
        <v>78</v>
      </c>
      <c r="F51" t="s">
        <v>79</v>
      </c>
      <c r="G51" t="s">
        <v>97</v>
      </c>
      <c r="H51">
        <v>28</v>
      </c>
      <c r="I51">
        <v>38556</v>
      </c>
      <c r="J51">
        <v>2</v>
      </c>
      <c r="K51">
        <v>14</v>
      </c>
      <c r="L51">
        <v>9</v>
      </c>
      <c r="M51">
        <v>1</v>
      </c>
      <c r="N51">
        <v>33</v>
      </c>
      <c r="O51" s="3">
        <v>41530</v>
      </c>
      <c r="P51" t="s">
        <v>431</v>
      </c>
    </row>
    <row r="52" spans="1:16" x14ac:dyDescent="0.45">
      <c r="A52" t="s">
        <v>81</v>
      </c>
      <c r="B52" t="s">
        <v>85</v>
      </c>
      <c r="C52" t="s">
        <v>98</v>
      </c>
      <c r="D52" t="s">
        <v>71</v>
      </c>
      <c r="E52" t="s">
        <v>96</v>
      </c>
      <c r="F52" t="s">
        <v>87</v>
      </c>
      <c r="G52" t="s">
        <v>80</v>
      </c>
      <c r="H52">
        <v>42</v>
      </c>
      <c r="I52">
        <v>116836</v>
      </c>
      <c r="J52">
        <v>34</v>
      </c>
      <c r="K52">
        <v>10</v>
      </c>
      <c r="L52">
        <v>4</v>
      </c>
      <c r="M52">
        <v>8</v>
      </c>
      <c r="N52">
        <v>43</v>
      </c>
      <c r="O52" s="3">
        <v>43247</v>
      </c>
      <c r="P52" t="s">
        <v>432</v>
      </c>
    </row>
    <row r="53" spans="1:16" x14ac:dyDescent="0.45">
      <c r="A53" t="s">
        <v>88</v>
      </c>
      <c r="B53" t="s">
        <v>69</v>
      </c>
      <c r="C53" t="s">
        <v>70</v>
      </c>
      <c r="D53" t="s">
        <v>82</v>
      </c>
      <c r="E53" t="s">
        <v>83</v>
      </c>
      <c r="F53" t="s">
        <v>73</v>
      </c>
      <c r="G53" t="s">
        <v>80</v>
      </c>
      <c r="H53">
        <v>41</v>
      </c>
      <c r="I53">
        <v>35498</v>
      </c>
      <c r="J53">
        <v>8</v>
      </c>
      <c r="K53">
        <v>15</v>
      </c>
      <c r="L53">
        <v>9</v>
      </c>
      <c r="M53">
        <v>4</v>
      </c>
      <c r="N53">
        <v>20</v>
      </c>
      <c r="O53" s="3">
        <v>45531</v>
      </c>
      <c r="P53" t="s">
        <v>433</v>
      </c>
    </row>
    <row r="54" spans="1:16" x14ac:dyDescent="0.45">
      <c r="A54" t="s">
        <v>68</v>
      </c>
      <c r="B54" t="s">
        <v>69</v>
      </c>
      <c r="C54" t="s">
        <v>98</v>
      </c>
      <c r="D54" t="s">
        <v>82</v>
      </c>
      <c r="E54" t="s">
        <v>86</v>
      </c>
      <c r="F54" t="s">
        <v>73</v>
      </c>
      <c r="G54" t="s">
        <v>97</v>
      </c>
      <c r="H54">
        <v>47</v>
      </c>
      <c r="I54">
        <v>106118</v>
      </c>
      <c r="J54">
        <v>13</v>
      </c>
      <c r="K54">
        <v>19</v>
      </c>
      <c r="L54">
        <v>6</v>
      </c>
      <c r="M54">
        <v>5</v>
      </c>
      <c r="N54">
        <v>41</v>
      </c>
      <c r="O54" s="3">
        <v>45433</v>
      </c>
      <c r="P54" t="s">
        <v>434</v>
      </c>
    </row>
    <row r="55" spans="1:16" x14ac:dyDescent="0.45">
      <c r="A55" t="s">
        <v>81</v>
      </c>
      <c r="B55" t="s">
        <v>76</v>
      </c>
      <c r="C55" t="s">
        <v>70</v>
      </c>
      <c r="D55" t="s">
        <v>91</v>
      </c>
      <c r="E55" t="s">
        <v>94</v>
      </c>
      <c r="F55" t="s">
        <v>79</v>
      </c>
      <c r="G55" t="s">
        <v>74</v>
      </c>
      <c r="H55">
        <v>25</v>
      </c>
      <c r="I55">
        <v>80098</v>
      </c>
      <c r="J55">
        <v>8</v>
      </c>
      <c r="K55">
        <v>4</v>
      </c>
      <c r="L55">
        <v>1</v>
      </c>
      <c r="M55">
        <v>8</v>
      </c>
      <c r="N55">
        <v>42</v>
      </c>
      <c r="O55" s="3">
        <v>43360</v>
      </c>
      <c r="P55" t="s">
        <v>435</v>
      </c>
    </row>
    <row r="56" spans="1:16" x14ac:dyDescent="0.45">
      <c r="A56" t="s">
        <v>102</v>
      </c>
      <c r="B56" t="s">
        <v>69</v>
      </c>
      <c r="C56" t="s">
        <v>90</v>
      </c>
      <c r="D56" t="s">
        <v>71</v>
      </c>
      <c r="E56" t="s">
        <v>72</v>
      </c>
      <c r="F56" t="s">
        <v>73</v>
      </c>
      <c r="G56" t="s">
        <v>101</v>
      </c>
      <c r="H56">
        <v>43</v>
      </c>
      <c r="I56">
        <v>94386</v>
      </c>
      <c r="J56">
        <v>30</v>
      </c>
      <c r="K56">
        <v>2</v>
      </c>
      <c r="L56">
        <v>12</v>
      </c>
      <c r="M56">
        <v>5</v>
      </c>
      <c r="N56">
        <v>38</v>
      </c>
      <c r="O56" s="3">
        <v>45192</v>
      </c>
      <c r="P56" t="s">
        <v>436</v>
      </c>
    </row>
    <row r="57" spans="1:16" x14ac:dyDescent="0.45">
      <c r="A57" t="s">
        <v>68</v>
      </c>
      <c r="B57" t="s">
        <v>85</v>
      </c>
      <c r="C57" t="s">
        <v>77</v>
      </c>
      <c r="D57" t="s">
        <v>82</v>
      </c>
      <c r="E57" t="s">
        <v>99</v>
      </c>
      <c r="F57" t="s">
        <v>87</v>
      </c>
      <c r="G57" t="s">
        <v>92</v>
      </c>
      <c r="H57">
        <v>36</v>
      </c>
      <c r="I57">
        <v>39569</v>
      </c>
      <c r="J57">
        <v>32</v>
      </c>
      <c r="K57">
        <v>9</v>
      </c>
      <c r="L57">
        <v>3</v>
      </c>
      <c r="M57">
        <v>4</v>
      </c>
      <c r="N57">
        <v>37</v>
      </c>
      <c r="O57" s="3">
        <v>42722</v>
      </c>
      <c r="P57" t="s">
        <v>437</v>
      </c>
    </row>
    <row r="58" spans="1:16" x14ac:dyDescent="0.45">
      <c r="A58" t="s">
        <v>95</v>
      </c>
      <c r="B58" t="s">
        <v>76</v>
      </c>
      <c r="C58" t="s">
        <v>98</v>
      </c>
      <c r="D58" t="s">
        <v>71</v>
      </c>
      <c r="E58" t="s">
        <v>86</v>
      </c>
      <c r="F58" t="s">
        <v>73</v>
      </c>
      <c r="G58" t="s">
        <v>80</v>
      </c>
      <c r="H58">
        <v>61</v>
      </c>
      <c r="I58">
        <v>86882</v>
      </c>
      <c r="J58">
        <v>36</v>
      </c>
      <c r="K58">
        <v>10</v>
      </c>
      <c r="L58">
        <v>11</v>
      </c>
      <c r="M58">
        <v>6</v>
      </c>
      <c r="N58">
        <v>31</v>
      </c>
      <c r="O58" s="3">
        <v>41495</v>
      </c>
      <c r="P58" t="s">
        <v>438</v>
      </c>
    </row>
    <row r="59" spans="1:16" x14ac:dyDescent="0.45">
      <c r="A59" t="s">
        <v>75</v>
      </c>
      <c r="B59" t="s">
        <v>85</v>
      </c>
      <c r="C59" t="s">
        <v>98</v>
      </c>
      <c r="D59" t="s">
        <v>82</v>
      </c>
      <c r="E59" t="s">
        <v>94</v>
      </c>
      <c r="F59" t="s">
        <v>79</v>
      </c>
      <c r="G59" t="s">
        <v>92</v>
      </c>
      <c r="H59">
        <v>42</v>
      </c>
      <c r="I59">
        <v>100393</v>
      </c>
      <c r="J59">
        <v>30</v>
      </c>
      <c r="K59">
        <v>11</v>
      </c>
      <c r="L59">
        <v>2</v>
      </c>
      <c r="M59">
        <v>5</v>
      </c>
      <c r="N59">
        <v>47</v>
      </c>
      <c r="O59" s="3">
        <v>44284</v>
      </c>
      <c r="P59" t="s">
        <v>439</v>
      </c>
    </row>
    <row r="60" spans="1:16" x14ac:dyDescent="0.45">
      <c r="A60" t="s">
        <v>102</v>
      </c>
      <c r="B60" t="s">
        <v>85</v>
      </c>
      <c r="C60" t="s">
        <v>90</v>
      </c>
      <c r="D60" t="s">
        <v>93</v>
      </c>
      <c r="E60" t="s">
        <v>96</v>
      </c>
      <c r="F60" t="s">
        <v>87</v>
      </c>
      <c r="G60" t="s">
        <v>84</v>
      </c>
      <c r="H60">
        <v>36</v>
      </c>
      <c r="I60">
        <v>30340</v>
      </c>
      <c r="J60">
        <v>1</v>
      </c>
      <c r="K60">
        <v>14</v>
      </c>
      <c r="L60">
        <v>9</v>
      </c>
      <c r="M60">
        <v>7</v>
      </c>
      <c r="N60">
        <v>47</v>
      </c>
      <c r="O60" s="3">
        <v>38369</v>
      </c>
      <c r="P60" t="s">
        <v>440</v>
      </c>
    </row>
    <row r="61" spans="1:16" x14ac:dyDescent="0.45">
      <c r="A61" t="s">
        <v>75</v>
      </c>
      <c r="B61" t="s">
        <v>76</v>
      </c>
      <c r="C61" t="s">
        <v>77</v>
      </c>
      <c r="D61" t="s">
        <v>82</v>
      </c>
      <c r="E61" t="s">
        <v>72</v>
      </c>
      <c r="F61" t="s">
        <v>79</v>
      </c>
      <c r="G61" t="s">
        <v>97</v>
      </c>
      <c r="H61">
        <v>43</v>
      </c>
      <c r="I61">
        <v>73949</v>
      </c>
      <c r="J61">
        <v>39</v>
      </c>
      <c r="K61">
        <v>7</v>
      </c>
      <c r="L61">
        <v>12</v>
      </c>
      <c r="M61">
        <v>7</v>
      </c>
      <c r="N61">
        <v>52</v>
      </c>
      <c r="O61" s="3">
        <v>43234</v>
      </c>
      <c r="P61" t="s">
        <v>441</v>
      </c>
    </row>
    <row r="62" spans="1:16" x14ac:dyDescent="0.45">
      <c r="A62" t="s">
        <v>100</v>
      </c>
      <c r="B62" t="s">
        <v>85</v>
      </c>
      <c r="C62" t="s">
        <v>70</v>
      </c>
      <c r="D62" t="s">
        <v>93</v>
      </c>
      <c r="E62" t="s">
        <v>96</v>
      </c>
      <c r="F62" t="s">
        <v>87</v>
      </c>
      <c r="G62" t="s">
        <v>92</v>
      </c>
      <c r="H62">
        <v>49</v>
      </c>
      <c r="I62">
        <v>112302</v>
      </c>
      <c r="J62">
        <v>17</v>
      </c>
      <c r="K62">
        <v>15</v>
      </c>
      <c r="L62">
        <v>1</v>
      </c>
      <c r="M62">
        <v>4</v>
      </c>
      <c r="N62">
        <v>38</v>
      </c>
      <c r="O62" s="3">
        <v>38279</v>
      </c>
      <c r="P62" t="s">
        <v>442</v>
      </c>
    </row>
    <row r="63" spans="1:16" x14ac:dyDescent="0.45">
      <c r="A63" t="s">
        <v>95</v>
      </c>
      <c r="B63" t="s">
        <v>69</v>
      </c>
      <c r="C63" t="s">
        <v>77</v>
      </c>
      <c r="D63" t="s">
        <v>82</v>
      </c>
      <c r="E63" t="s">
        <v>83</v>
      </c>
      <c r="F63" t="s">
        <v>73</v>
      </c>
      <c r="G63" t="s">
        <v>97</v>
      </c>
      <c r="H63">
        <v>35</v>
      </c>
      <c r="I63">
        <v>92443</v>
      </c>
      <c r="J63">
        <v>20</v>
      </c>
      <c r="K63">
        <v>19</v>
      </c>
      <c r="L63">
        <v>13</v>
      </c>
      <c r="M63">
        <v>5</v>
      </c>
      <c r="N63">
        <v>47</v>
      </c>
      <c r="O63" s="3">
        <v>38028</v>
      </c>
      <c r="P63" t="s">
        <v>443</v>
      </c>
    </row>
    <row r="64" spans="1:16" x14ac:dyDescent="0.45">
      <c r="A64" t="s">
        <v>95</v>
      </c>
      <c r="B64" t="s">
        <v>85</v>
      </c>
      <c r="C64" t="s">
        <v>90</v>
      </c>
      <c r="D64" t="s">
        <v>91</v>
      </c>
      <c r="E64" t="s">
        <v>78</v>
      </c>
      <c r="F64" t="s">
        <v>79</v>
      </c>
      <c r="G64" t="s">
        <v>92</v>
      </c>
      <c r="H64">
        <v>48</v>
      </c>
      <c r="I64">
        <v>104027</v>
      </c>
      <c r="J64">
        <v>24</v>
      </c>
      <c r="K64">
        <v>15</v>
      </c>
      <c r="L64">
        <v>14</v>
      </c>
      <c r="M64">
        <v>3</v>
      </c>
      <c r="N64">
        <v>56</v>
      </c>
      <c r="O64" s="3">
        <v>35597</v>
      </c>
      <c r="P64" t="s">
        <v>444</v>
      </c>
    </row>
    <row r="65" spans="1:16" x14ac:dyDescent="0.45">
      <c r="A65" t="s">
        <v>102</v>
      </c>
      <c r="B65" t="s">
        <v>76</v>
      </c>
      <c r="C65" t="s">
        <v>90</v>
      </c>
      <c r="D65" t="s">
        <v>93</v>
      </c>
      <c r="E65" t="s">
        <v>72</v>
      </c>
      <c r="F65" t="s">
        <v>79</v>
      </c>
      <c r="G65" t="s">
        <v>101</v>
      </c>
      <c r="H65">
        <v>62</v>
      </c>
      <c r="I65">
        <v>30138</v>
      </c>
      <c r="J65">
        <v>22</v>
      </c>
      <c r="K65">
        <v>8</v>
      </c>
      <c r="L65">
        <v>9</v>
      </c>
      <c r="M65">
        <v>4</v>
      </c>
      <c r="N65">
        <v>45</v>
      </c>
      <c r="O65" s="3">
        <v>35170</v>
      </c>
      <c r="P65" t="s">
        <v>445</v>
      </c>
    </row>
    <row r="66" spans="1:16" x14ac:dyDescent="0.45">
      <c r="A66" t="s">
        <v>95</v>
      </c>
      <c r="B66" t="s">
        <v>76</v>
      </c>
      <c r="C66" t="s">
        <v>77</v>
      </c>
      <c r="D66" t="s">
        <v>82</v>
      </c>
      <c r="E66" t="s">
        <v>94</v>
      </c>
      <c r="F66" t="s">
        <v>87</v>
      </c>
      <c r="G66" t="s">
        <v>101</v>
      </c>
      <c r="H66">
        <v>61</v>
      </c>
      <c r="I66">
        <v>30358</v>
      </c>
      <c r="J66">
        <v>29</v>
      </c>
      <c r="K66">
        <v>11</v>
      </c>
      <c r="L66">
        <v>9</v>
      </c>
      <c r="M66">
        <v>4</v>
      </c>
      <c r="N66">
        <v>54</v>
      </c>
      <c r="O66" s="3">
        <v>41601</v>
      </c>
      <c r="P66" t="s">
        <v>446</v>
      </c>
    </row>
    <row r="67" spans="1:16" x14ac:dyDescent="0.45">
      <c r="A67" t="s">
        <v>81</v>
      </c>
      <c r="B67" t="s">
        <v>76</v>
      </c>
      <c r="C67" t="s">
        <v>70</v>
      </c>
      <c r="D67" t="s">
        <v>91</v>
      </c>
      <c r="E67" t="s">
        <v>94</v>
      </c>
      <c r="F67" t="s">
        <v>79</v>
      </c>
      <c r="G67" t="s">
        <v>101</v>
      </c>
      <c r="H67">
        <v>49</v>
      </c>
      <c r="I67">
        <v>105250</v>
      </c>
      <c r="J67">
        <v>22</v>
      </c>
      <c r="K67">
        <v>9</v>
      </c>
      <c r="L67">
        <v>8</v>
      </c>
      <c r="M67">
        <v>3</v>
      </c>
      <c r="N67">
        <v>53</v>
      </c>
      <c r="O67" s="3">
        <v>42223</v>
      </c>
      <c r="P67" t="s">
        <v>447</v>
      </c>
    </row>
    <row r="68" spans="1:16" x14ac:dyDescent="0.45">
      <c r="A68" t="s">
        <v>95</v>
      </c>
      <c r="B68" t="s">
        <v>85</v>
      </c>
      <c r="C68" t="s">
        <v>70</v>
      </c>
      <c r="D68" t="s">
        <v>93</v>
      </c>
      <c r="E68" t="s">
        <v>83</v>
      </c>
      <c r="F68" t="s">
        <v>87</v>
      </c>
      <c r="G68" t="s">
        <v>101</v>
      </c>
      <c r="H68">
        <v>47</v>
      </c>
      <c r="I68">
        <v>115376</v>
      </c>
      <c r="J68">
        <v>9</v>
      </c>
      <c r="K68">
        <v>15</v>
      </c>
      <c r="L68">
        <v>8</v>
      </c>
      <c r="M68">
        <v>5</v>
      </c>
      <c r="N68">
        <v>54</v>
      </c>
      <c r="O68" s="3">
        <v>41247</v>
      </c>
      <c r="P68" t="s">
        <v>448</v>
      </c>
    </row>
    <row r="69" spans="1:16" x14ac:dyDescent="0.45">
      <c r="A69" t="s">
        <v>75</v>
      </c>
      <c r="B69" t="s">
        <v>76</v>
      </c>
      <c r="C69" t="s">
        <v>98</v>
      </c>
      <c r="D69" t="s">
        <v>91</v>
      </c>
      <c r="E69" t="s">
        <v>83</v>
      </c>
      <c r="F69" t="s">
        <v>87</v>
      </c>
      <c r="G69" t="s">
        <v>101</v>
      </c>
      <c r="H69">
        <v>23</v>
      </c>
      <c r="I69">
        <v>60654</v>
      </c>
      <c r="J69">
        <v>37</v>
      </c>
      <c r="K69">
        <v>1</v>
      </c>
      <c r="L69">
        <v>11</v>
      </c>
      <c r="M69">
        <v>5</v>
      </c>
      <c r="N69">
        <v>59</v>
      </c>
      <c r="O69" s="3">
        <v>41399</v>
      </c>
      <c r="P69" t="s">
        <v>449</v>
      </c>
    </row>
    <row r="70" spans="1:16" x14ac:dyDescent="0.45">
      <c r="A70" t="s">
        <v>75</v>
      </c>
      <c r="B70" t="s">
        <v>76</v>
      </c>
      <c r="C70" t="s">
        <v>70</v>
      </c>
      <c r="D70" t="s">
        <v>71</v>
      </c>
      <c r="E70" t="s">
        <v>72</v>
      </c>
      <c r="F70" t="s">
        <v>87</v>
      </c>
      <c r="G70" t="s">
        <v>101</v>
      </c>
      <c r="H70">
        <v>46</v>
      </c>
      <c r="I70">
        <v>55879</v>
      </c>
      <c r="J70">
        <v>10</v>
      </c>
      <c r="K70">
        <v>1</v>
      </c>
      <c r="L70">
        <v>14</v>
      </c>
      <c r="M70">
        <v>7</v>
      </c>
      <c r="N70">
        <v>35</v>
      </c>
      <c r="O70" s="3">
        <v>38856</v>
      </c>
      <c r="P70" t="s">
        <v>450</v>
      </c>
    </row>
    <row r="71" spans="1:16" x14ac:dyDescent="0.45">
      <c r="A71" t="s">
        <v>68</v>
      </c>
      <c r="B71" t="s">
        <v>85</v>
      </c>
      <c r="C71" t="s">
        <v>77</v>
      </c>
      <c r="D71" t="s">
        <v>71</v>
      </c>
      <c r="E71" t="s">
        <v>96</v>
      </c>
      <c r="F71" t="s">
        <v>87</v>
      </c>
      <c r="G71" t="s">
        <v>97</v>
      </c>
      <c r="H71">
        <v>24</v>
      </c>
      <c r="I71">
        <v>111532</v>
      </c>
      <c r="J71">
        <v>36</v>
      </c>
      <c r="K71">
        <v>19</v>
      </c>
      <c r="L71">
        <v>12</v>
      </c>
      <c r="M71">
        <v>4</v>
      </c>
      <c r="N71">
        <v>57</v>
      </c>
      <c r="O71" s="3">
        <v>41182</v>
      </c>
      <c r="P71" t="s">
        <v>451</v>
      </c>
    </row>
    <row r="72" spans="1:16" x14ac:dyDescent="0.45">
      <c r="A72" t="s">
        <v>75</v>
      </c>
      <c r="B72" t="s">
        <v>69</v>
      </c>
      <c r="C72" t="s">
        <v>90</v>
      </c>
      <c r="D72" t="s">
        <v>93</v>
      </c>
      <c r="E72" t="s">
        <v>99</v>
      </c>
      <c r="F72" t="s">
        <v>73</v>
      </c>
      <c r="G72" t="s">
        <v>80</v>
      </c>
      <c r="H72">
        <v>29</v>
      </c>
      <c r="I72">
        <v>85778</v>
      </c>
      <c r="J72">
        <v>37</v>
      </c>
      <c r="K72">
        <v>3</v>
      </c>
      <c r="L72">
        <v>1</v>
      </c>
      <c r="M72">
        <v>4</v>
      </c>
      <c r="N72">
        <v>32</v>
      </c>
      <c r="O72" s="3">
        <v>34705</v>
      </c>
      <c r="P72" t="s">
        <v>452</v>
      </c>
    </row>
    <row r="73" spans="1:16" x14ac:dyDescent="0.45">
      <c r="A73" t="s">
        <v>68</v>
      </c>
      <c r="B73" t="s">
        <v>85</v>
      </c>
      <c r="C73" t="s">
        <v>98</v>
      </c>
      <c r="D73" t="s">
        <v>82</v>
      </c>
      <c r="E73" t="s">
        <v>94</v>
      </c>
      <c r="F73" t="s">
        <v>87</v>
      </c>
      <c r="G73" t="s">
        <v>92</v>
      </c>
      <c r="H73">
        <v>54</v>
      </c>
      <c r="I73">
        <v>67772</v>
      </c>
      <c r="J73">
        <v>28</v>
      </c>
      <c r="K73">
        <v>10</v>
      </c>
      <c r="L73">
        <v>11</v>
      </c>
      <c r="M73">
        <v>9</v>
      </c>
      <c r="N73">
        <v>42</v>
      </c>
      <c r="O73" s="3">
        <v>42384</v>
      </c>
      <c r="P73" t="s">
        <v>453</v>
      </c>
    </row>
    <row r="74" spans="1:16" x14ac:dyDescent="0.45">
      <c r="A74" t="s">
        <v>75</v>
      </c>
      <c r="B74" t="s">
        <v>76</v>
      </c>
      <c r="C74" t="s">
        <v>98</v>
      </c>
      <c r="D74" t="s">
        <v>93</v>
      </c>
      <c r="E74" t="s">
        <v>94</v>
      </c>
      <c r="F74" t="s">
        <v>79</v>
      </c>
      <c r="G74" t="s">
        <v>101</v>
      </c>
      <c r="H74">
        <v>63</v>
      </c>
      <c r="I74">
        <v>88478</v>
      </c>
      <c r="J74">
        <v>28</v>
      </c>
      <c r="K74">
        <v>8</v>
      </c>
      <c r="L74">
        <v>8</v>
      </c>
      <c r="M74">
        <v>6</v>
      </c>
      <c r="N74">
        <v>41</v>
      </c>
      <c r="O74" s="3">
        <v>41791</v>
      </c>
      <c r="P74" t="s">
        <v>454</v>
      </c>
    </row>
    <row r="75" spans="1:16" x14ac:dyDescent="0.45">
      <c r="A75" t="s">
        <v>81</v>
      </c>
      <c r="B75" t="s">
        <v>76</v>
      </c>
      <c r="C75" t="s">
        <v>90</v>
      </c>
      <c r="D75" t="s">
        <v>91</v>
      </c>
      <c r="E75" t="s">
        <v>83</v>
      </c>
      <c r="F75" t="s">
        <v>73</v>
      </c>
      <c r="G75" t="s">
        <v>97</v>
      </c>
      <c r="H75">
        <v>56</v>
      </c>
      <c r="I75">
        <v>94353</v>
      </c>
      <c r="J75">
        <v>21</v>
      </c>
      <c r="K75">
        <v>15</v>
      </c>
      <c r="L75">
        <v>10</v>
      </c>
      <c r="M75">
        <v>4</v>
      </c>
      <c r="N75">
        <v>35</v>
      </c>
      <c r="O75" s="3">
        <v>35557</v>
      </c>
      <c r="P75" t="s">
        <v>455</v>
      </c>
    </row>
    <row r="76" spans="1:16" x14ac:dyDescent="0.45">
      <c r="A76" t="s">
        <v>68</v>
      </c>
      <c r="B76" t="s">
        <v>85</v>
      </c>
      <c r="C76" t="s">
        <v>70</v>
      </c>
      <c r="D76" t="s">
        <v>82</v>
      </c>
      <c r="E76" t="s">
        <v>86</v>
      </c>
      <c r="F76" t="s">
        <v>79</v>
      </c>
      <c r="G76" t="s">
        <v>97</v>
      </c>
      <c r="H76">
        <v>27</v>
      </c>
      <c r="I76">
        <v>56762</v>
      </c>
      <c r="J76">
        <v>24</v>
      </c>
      <c r="K76">
        <v>10</v>
      </c>
      <c r="L76">
        <v>14</v>
      </c>
      <c r="M76">
        <v>2</v>
      </c>
      <c r="N76">
        <v>47</v>
      </c>
      <c r="O76" s="3">
        <v>35939</v>
      </c>
      <c r="P76" t="s">
        <v>456</v>
      </c>
    </row>
    <row r="77" spans="1:16" x14ac:dyDescent="0.45">
      <c r="A77" t="s">
        <v>88</v>
      </c>
      <c r="B77" t="s">
        <v>69</v>
      </c>
      <c r="C77" t="s">
        <v>90</v>
      </c>
      <c r="D77" t="s">
        <v>71</v>
      </c>
      <c r="E77" t="s">
        <v>83</v>
      </c>
      <c r="F77" t="s">
        <v>73</v>
      </c>
      <c r="G77" t="s">
        <v>97</v>
      </c>
      <c r="H77">
        <v>60</v>
      </c>
      <c r="I77">
        <v>43283</v>
      </c>
      <c r="J77">
        <v>2</v>
      </c>
      <c r="K77">
        <v>1</v>
      </c>
      <c r="L77">
        <v>3</v>
      </c>
      <c r="M77">
        <v>6</v>
      </c>
      <c r="N77">
        <v>54</v>
      </c>
      <c r="O77" s="3">
        <v>41943</v>
      </c>
      <c r="P77" t="s">
        <v>457</v>
      </c>
    </row>
    <row r="78" spans="1:16" x14ac:dyDescent="0.45">
      <c r="A78" t="s">
        <v>100</v>
      </c>
      <c r="B78" t="s">
        <v>76</v>
      </c>
      <c r="C78" t="s">
        <v>70</v>
      </c>
      <c r="D78" t="s">
        <v>82</v>
      </c>
      <c r="E78" t="s">
        <v>99</v>
      </c>
      <c r="F78" t="s">
        <v>87</v>
      </c>
      <c r="G78" t="s">
        <v>80</v>
      </c>
      <c r="H78">
        <v>44</v>
      </c>
      <c r="I78">
        <v>93922</v>
      </c>
      <c r="J78">
        <v>8</v>
      </c>
      <c r="K78">
        <v>18</v>
      </c>
      <c r="L78">
        <v>11</v>
      </c>
      <c r="M78">
        <v>2</v>
      </c>
      <c r="N78">
        <v>27</v>
      </c>
      <c r="O78" s="3">
        <v>42647</v>
      </c>
      <c r="P78" t="s">
        <v>458</v>
      </c>
    </row>
    <row r="79" spans="1:16" x14ac:dyDescent="0.45">
      <c r="A79" t="s">
        <v>102</v>
      </c>
      <c r="B79" t="s">
        <v>76</v>
      </c>
      <c r="C79" t="s">
        <v>90</v>
      </c>
      <c r="D79" t="s">
        <v>71</v>
      </c>
      <c r="E79" t="s">
        <v>96</v>
      </c>
      <c r="F79" t="s">
        <v>73</v>
      </c>
      <c r="G79" t="s">
        <v>92</v>
      </c>
      <c r="H79">
        <v>46</v>
      </c>
      <c r="I79">
        <v>69420</v>
      </c>
      <c r="J79">
        <v>27</v>
      </c>
      <c r="K79">
        <v>2</v>
      </c>
      <c r="L79">
        <v>7</v>
      </c>
      <c r="M79">
        <v>5</v>
      </c>
      <c r="N79">
        <v>41</v>
      </c>
      <c r="O79" s="3">
        <v>43916</v>
      </c>
      <c r="P79" t="s">
        <v>459</v>
      </c>
    </row>
    <row r="80" spans="1:16" x14ac:dyDescent="0.45">
      <c r="A80" t="s">
        <v>75</v>
      </c>
      <c r="B80" t="s">
        <v>76</v>
      </c>
      <c r="C80" t="s">
        <v>77</v>
      </c>
      <c r="D80" t="s">
        <v>82</v>
      </c>
      <c r="E80" t="s">
        <v>96</v>
      </c>
      <c r="F80" t="s">
        <v>73</v>
      </c>
      <c r="G80" t="s">
        <v>80</v>
      </c>
      <c r="H80">
        <v>64</v>
      </c>
      <c r="I80">
        <v>85568</v>
      </c>
      <c r="J80">
        <v>22</v>
      </c>
      <c r="K80">
        <v>19</v>
      </c>
      <c r="L80">
        <v>11</v>
      </c>
      <c r="M80">
        <v>6</v>
      </c>
      <c r="N80">
        <v>40</v>
      </c>
      <c r="O80" s="3">
        <v>40118</v>
      </c>
      <c r="P80" t="s">
        <v>460</v>
      </c>
    </row>
    <row r="81" spans="1:16" x14ac:dyDescent="0.45">
      <c r="A81" t="s">
        <v>95</v>
      </c>
      <c r="B81" t="s">
        <v>85</v>
      </c>
      <c r="C81" t="s">
        <v>70</v>
      </c>
      <c r="D81" t="s">
        <v>82</v>
      </c>
      <c r="E81" t="s">
        <v>86</v>
      </c>
      <c r="F81" t="s">
        <v>79</v>
      </c>
      <c r="G81" t="s">
        <v>74</v>
      </c>
      <c r="H81">
        <v>40</v>
      </c>
      <c r="I81">
        <v>115090</v>
      </c>
      <c r="J81">
        <v>37</v>
      </c>
      <c r="K81">
        <v>13</v>
      </c>
      <c r="L81">
        <v>1</v>
      </c>
      <c r="M81">
        <v>4</v>
      </c>
      <c r="N81">
        <v>45</v>
      </c>
      <c r="O81" s="3">
        <v>42185</v>
      </c>
      <c r="P81" t="s">
        <v>461</v>
      </c>
    </row>
    <row r="82" spans="1:16" x14ac:dyDescent="0.45">
      <c r="A82" t="s">
        <v>75</v>
      </c>
      <c r="B82" t="s">
        <v>76</v>
      </c>
      <c r="C82" t="s">
        <v>77</v>
      </c>
      <c r="D82" t="s">
        <v>82</v>
      </c>
      <c r="E82" t="s">
        <v>94</v>
      </c>
      <c r="F82" t="s">
        <v>79</v>
      </c>
      <c r="G82" t="s">
        <v>89</v>
      </c>
      <c r="H82">
        <v>26</v>
      </c>
      <c r="I82">
        <v>50219</v>
      </c>
      <c r="J82">
        <v>27</v>
      </c>
      <c r="K82">
        <v>1</v>
      </c>
      <c r="L82">
        <v>1</v>
      </c>
      <c r="M82">
        <v>3</v>
      </c>
      <c r="N82">
        <v>59</v>
      </c>
      <c r="O82" s="3">
        <v>42511</v>
      </c>
      <c r="P82" t="s">
        <v>462</v>
      </c>
    </row>
    <row r="83" spans="1:16" x14ac:dyDescent="0.45">
      <c r="A83" t="s">
        <v>95</v>
      </c>
      <c r="B83" t="s">
        <v>69</v>
      </c>
      <c r="C83" t="s">
        <v>98</v>
      </c>
      <c r="D83" t="s">
        <v>91</v>
      </c>
      <c r="E83" t="s">
        <v>83</v>
      </c>
      <c r="F83" t="s">
        <v>87</v>
      </c>
      <c r="G83" t="s">
        <v>97</v>
      </c>
      <c r="H83">
        <v>32</v>
      </c>
      <c r="I83">
        <v>87169</v>
      </c>
      <c r="J83">
        <v>29</v>
      </c>
      <c r="K83">
        <v>2</v>
      </c>
      <c r="L83">
        <v>10</v>
      </c>
      <c r="M83">
        <v>7</v>
      </c>
      <c r="N83">
        <v>40</v>
      </c>
      <c r="O83" s="3">
        <v>43580</v>
      </c>
      <c r="P83" t="s">
        <v>463</v>
      </c>
    </row>
    <row r="84" spans="1:16" x14ac:dyDescent="0.45">
      <c r="A84" t="s">
        <v>100</v>
      </c>
      <c r="B84" t="s">
        <v>76</v>
      </c>
      <c r="C84" t="s">
        <v>90</v>
      </c>
      <c r="D84" t="s">
        <v>91</v>
      </c>
      <c r="E84" t="s">
        <v>96</v>
      </c>
      <c r="F84" t="s">
        <v>73</v>
      </c>
      <c r="G84" t="s">
        <v>74</v>
      </c>
      <c r="H84">
        <v>33</v>
      </c>
      <c r="I84">
        <v>104965</v>
      </c>
      <c r="J84">
        <v>3</v>
      </c>
      <c r="K84">
        <v>16</v>
      </c>
      <c r="L84">
        <v>13</v>
      </c>
      <c r="M84">
        <v>2</v>
      </c>
      <c r="N84">
        <v>44</v>
      </c>
      <c r="O84" s="3">
        <v>41238</v>
      </c>
      <c r="P84" t="s">
        <v>464</v>
      </c>
    </row>
    <row r="85" spans="1:16" x14ac:dyDescent="0.45">
      <c r="A85" t="s">
        <v>100</v>
      </c>
      <c r="B85" t="s">
        <v>76</v>
      </c>
      <c r="C85" t="s">
        <v>98</v>
      </c>
      <c r="D85" t="s">
        <v>93</v>
      </c>
      <c r="E85" t="s">
        <v>99</v>
      </c>
      <c r="F85" t="s">
        <v>73</v>
      </c>
      <c r="G85" t="s">
        <v>84</v>
      </c>
      <c r="H85">
        <v>31</v>
      </c>
      <c r="I85">
        <v>76840</v>
      </c>
      <c r="J85">
        <v>13</v>
      </c>
      <c r="K85">
        <v>15</v>
      </c>
      <c r="L85">
        <v>5</v>
      </c>
      <c r="M85">
        <v>6</v>
      </c>
      <c r="N85">
        <v>20</v>
      </c>
      <c r="O85" s="3">
        <v>42718</v>
      </c>
      <c r="P85" t="s">
        <v>465</v>
      </c>
    </row>
    <row r="86" spans="1:16" x14ac:dyDescent="0.45">
      <c r="A86" t="s">
        <v>100</v>
      </c>
      <c r="B86" t="s">
        <v>69</v>
      </c>
      <c r="C86" t="s">
        <v>98</v>
      </c>
      <c r="D86" t="s">
        <v>93</v>
      </c>
      <c r="E86" t="s">
        <v>72</v>
      </c>
      <c r="F86" t="s">
        <v>73</v>
      </c>
      <c r="G86" t="s">
        <v>101</v>
      </c>
      <c r="H86">
        <v>29</v>
      </c>
      <c r="I86">
        <v>74695</v>
      </c>
      <c r="J86">
        <v>10</v>
      </c>
      <c r="K86">
        <v>13</v>
      </c>
      <c r="L86">
        <v>5</v>
      </c>
      <c r="M86">
        <v>4</v>
      </c>
      <c r="N86">
        <v>25</v>
      </c>
      <c r="O86" s="3">
        <v>45081</v>
      </c>
      <c r="P86" t="s">
        <v>466</v>
      </c>
    </row>
    <row r="87" spans="1:16" x14ac:dyDescent="0.45">
      <c r="A87" t="s">
        <v>95</v>
      </c>
      <c r="B87" t="s">
        <v>76</v>
      </c>
      <c r="C87" t="s">
        <v>98</v>
      </c>
      <c r="D87" t="s">
        <v>71</v>
      </c>
      <c r="E87" t="s">
        <v>78</v>
      </c>
      <c r="F87" t="s">
        <v>87</v>
      </c>
      <c r="G87" t="s">
        <v>89</v>
      </c>
      <c r="H87">
        <v>45</v>
      </c>
      <c r="I87">
        <v>114754</v>
      </c>
      <c r="J87">
        <v>36</v>
      </c>
      <c r="K87">
        <v>16</v>
      </c>
      <c r="L87">
        <v>8</v>
      </c>
      <c r="M87">
        <v>6</v>
      </c>
      <c r="N87">
        <v>42</v>
      </c>
      <c r="O87" s="3">
        <v>35808</v>
      </c>
      <c r="P87" t="s">
        <v>467</v>
      </c>
    </row>
    <row r="88" spans="1:16" x14ac:dyDescent="0.45">
      <c r="A88" t="s">
        <v>75</v>
      </c>
      <c r="B88" t="s">
        <v>85</v>
      </c>
      <c r="C88" t="s">
        <v>98</v>
      </c>
      <c r="D88" t="s">
        <v>91</v>
      </c>
      <c r="E88" t="s">
        <v>78</v>
      </c>
      <c r="F88" t="s">
        <v>87</v>
      </c>
      <c r="G88" t="s">
        <v>101</v>
      </c>
      <c r="H88">
        <v>49</v>
      </c>
      <c r="I88">
        <v>107988</v>
      </c>
      <c r="J88">
        <v>9</v>
      </c>
      <c r="K88">
        <v>17</v>
      </c>
      <c r="L88">
        <v>7</v>
      </c>
      <c r="M88">
        <v>4</v>
      </c>
      <c r="N88">
        <v>42</v>
      </c>
      <c r="O88" s="3">
        <v>40476</v>
      </c>
      <c r="P88" t="s">
        <v>468</v>
      </c>
    </row>
    <row r="89" spans="1:16" x14ac:dyDescent="0.45">
      <c r="A89" t="s">
        <v>100</v>
      </c>
      <c r="B89" t="s">
        <v>85</v>
      </c>
      <c r="C89" t="s">
        <v>90</v>
      </c>
      <c r="D89" t="s">
        <v>71</v>
      </c>
      <c r="E89" t="s">
        <v>78</v>
      </c>
      <c r="F89" t="s">
        <v>87</v>
      </c>
      <c r="G89" t="s">
        <v>80</v>
      </c>
      <c r="H89">
        <v>62</v>
      </c>
      <c r="I89">
        <v>88342</v>
      </c>
      <c r="J89">
        <v>27</v>
      </c>
      <c r="K89">
        <v>7</v>
      </c>
      <c r="L89">
        <v>8</v>
      </c>
      <c r="M89">
        <v>4</v>
      </c>
      <c r="N89">
        <v>42</v>
      </c>
      <c r="O89" s="3">
        <v>35625</v>
      </c>
      <c r="P89" t="s">
        <v>469</v>
      </c>
    </row>
    <row r="90" spans="1:16" x14ac:dyDescent="0.45">
      <c r="A90" t="s">
        <v>81</v>
      </c>
      <c r="B90" t="s">
        <v>85</v>
      </c>
      <c r="C90" t="s">
        <v>98</v>
      </c>
      <c r="D90" t="s">
        <v>93</v>
      </c>
      <c r="E90" t="s">
        <v>94</v>
      </c>
      <c r="F90" t="s">
        <v>87</v>
      </c>
      <c r="G90" t="s">
        <v>89</v>
      </c>
      <c r="H90">
        <v>57</v>
      </c>
      <c r="I90">
        <v>48951</v>
      </c>
      <c r="J90">
        <v>34</v>
      </c>
      <c r="K90">
        <v>17</v>
      </c>
      <c r="L90">
        <v>6</v>
      </c>
      <c r="M90">
        <v>4</v>
      </c>
      <c r="N90">
        <v>51</v>
      </c>
      <c r="O90" s="3">
        <v>39529</v>
      </c>
      <c r="P90" t="s">
        <v>470</v>
      </c>
    </row>
    <row r="91" spans="1:16" x14ac:dyDescent="0.45">
      <c r="A91" t="s">
        <v>68</v>
      </c>
      <c r="B91" t="s">
        <v>69</v>
      </c>
      <c r="C91" t="s">
        <v>90</v>
      </c>
      <c r="D91" t="s">
        <v>71</v>
      </c>
      <c r="E91" t="s">
        <v>83</v>
      </c>
      <c r="F91" t="s">
        <v>87</v>
      </c>
      <c r="G91" t="s">
        <v>92</v>
      </c>
      <c r="H91">
        <v>58</v>
      </c>
      <c r="I91">
        <v>31307</v>
      </c>
      <c r="J91">
        <v>1</v>
      </c>
      <c r="K91">
        <v>7</v>
      </c>
      <c r="L91">
        <v>6</v>
      </c>
      <c r="M91">
        <v>9</v>
      </c>
      <c r="N91">
        <v>49</v>
      </c>
      <c r="O91" s="3">
        <v>37733</v>
      </c>
      <c r="P91" t="s">
        <v>471</v>
      </c>
    </row>
    <row r="92" spans="1:16" x14ac:dyDescent="0.45">
      <c r="A92" t="s">
        <v>95</v>
      </c>
      <c r="B92" t="s">
        <v>76</v>
      </c>
      <c r="C92" t="s">
        <v>90</v>
      </c>
      <c r="D92" t="s">
        <v>93</v>
      </c>
      <c r="E92" t="s">
        <v>86</v>
      </c>
      <c r="F92" t="s">
        <v>79</v>
      </c>
      <c r="G92" t="s">
        <v>74</v>
      </c>
      <c r="H92">
        <v>42</v>
      </c>
      <c r="I92">
        <v>110388</v>
      </c>
      <c r="J92">
        <v>32</v>
      </c>
      <c r="K92">
        <v>13</v>
      </c>
      <c r="L92">
        <v>2</v>
      </c>
      <c r="M92">
        <v>7</v>
      </c>
      <c r="N92">
        <v>32</v>
      </c>
      <c r="O92" s="3">
        <v>42597</v>
      </c>
      <c r="P92" t="s">
        <v>472</v>
      </c>
    </row>
    <row r="93" spans="1:16" x14ac:dyDescent="0.45">
      <c r="A93" t="s">
        <v>95</v>
      </c>
      <c r="B93" t="s">
        <v>85</v>
      </c>
      <c r="C93" t="s">
        <v>77</v>
      </c>
      <c r="D93" t="s">
        <v>91</v>
      </c>
      <c r="E93" t="s">
        <v>96</v>
      </c>
      <c r="F93" t="s">
        <v>73</v>
      </c>
      <c r="G93" t="s">
        <v>92</v>
      </c>
      <c r="H93">
        <v>29</v>
      </c>
      <c r="I93">
        <v>65428</v>
      </c>
      <c r="J93">
        <v>25</v>
      </c>
      <c r="K93">
        <v>5</v>
      </c>
      <c r="L93">
        <v>6</v>
      </c>
      <c r="M93">
        <v>3</v>
      </c>
      <c r="N93">
        <v>37</v>
      </c>
      <c r="O93" s="3">
        <v>35717</v>
      </c>
      <c r="P93" t="s">
        <v>473</v>
      </c>
    </row>
    <row r="94" spans="1:16" x14ac:dyDescent="0.45">
      <c r="A94" t="s">
        <v>75</v>
      </c>
      <c r="B94" t="s">
        <v>69</v>
      </c>
      <c r="C94" t="s">
        <v>70</v>
      </c>
      <c r="D94" t="s">
        <v>82</v>
      </c>
      <c r="E94" t="s">
        <v>72</v>
      </c>
      <c r="F94" t="s">
        <v>73</v>
      </c>
      <c r="G94" t="s">
        <v>80</v>
      </c>
      <c r="H94">
        <v>30</v>
      </c>
      <c r="I94">
        <v>105774</v>
      </c>
      <c r="J94">
        <v>29</v>
      </c>
      <c r="K94">
        <v>17</v>
      </c>
      <c r="L94">
        <v>5</v>
      </c>
      <c r="M94">
        <v>3</v>
      </c>
      <c r="N94">
        <v>42</v>
      </c>
      <c r="O94" s="3">
        <v>38930</v>
      </c>
      <c r="P94" t="s">
        <v>474</v>
      </c>
    </row>
    <row r="95" spans="1:16" x14ac:dyDescent="0.45">
      <c r="A95" t="s">
        <v>95</v>
      </c>
      <c r="B95" t="s">
        <v>76</v>
      </c>
      <c r="C95" t="s">
        <v>70</v>
      </c>
      <c r="D95" t="s">
        <v>91</v>
      </c>
      <c r="E95" t="s">
        <v>99</v>
      </c>
      <c r="F95" t="s">
        <v>73</v>
      </c>
      <c r="G95" t="s">
        <v>101</v>
      </c>
      <c r="H95">
        <v>36</v>
      </c>
      <c r="I95">
        <v>68975</v>
      </c>
      <c r="J95">
        <v>7</v>
      </c>
      <c r="K95">
        <v>3</v>
      </c>
      <c r="L95">
        <v>13</v>
      </c>
      <c r="M95">
        <v>6</v>
      </c>
      <c r="N95">
        <v>34</v>
      </c>
      <c r="O95" s="3">
        <v>39177</v>
      </c>
      <c r="P95" t="s">
        <v>475</v>
      </c>
    </row>
    <row r="96" spans="1:16" x14ac:dyDescent="0.45">
      <c r="A96" t="s">
        <v>95</v>
      </c>
      <c r="B96" t="s">
        <v>69</v>
      </c>
      <c r="C96" t="s">
        <v>90</v>
      </c>
      <c r="D96" t="s">
        <v>71</v>
      </c>
      <c r="E96" t="s">
        <v>72</v>
      </c>
      <c r="F96" t="s">
        <v>73</v>
      </c>
      <c r="G96" t="s">
        <v>89</v>
      </c>
      <c r="H96">
        <v>61</v>
      </c>
      <c r="I96">
        <v>31140</v>
      </c>
      <c r="J96">
        <v>3</v>
      </c>
      <c r="K96">
        <v>7</v>
      </c>
      <c r="L96">
        <v>3</v>
      </c>
      <c r="M96">
        <v>6</v>
      </c>
      <c r="N96">
        <v>52</v>
      </c>
      <c r="O96" s="3">
        <v>43012</v>
      </c>
      <c r="P96" t="s">
        <v>476</v>
      </c>
    </row>
    <row r="97" spans="1:16" x14ac:dyDescent="0.45">
      <c r="A97" t="s">
        <v>100</v>
      </c>
      <c r="B97" t="s">
        <v>85</v>
      </c>
      <c r="C97" t="s">
        <v>77</v>
      </c>
      <c r="D97" t="s">
        <v>71</v>
      </c>
      <c r="E97" t="s">
        <v>99</v>
      </c>
      <c r="F97" t="s">
        <v>73</v>
      </c>
      <c r="G97" t="s">
        <v>92</v>
      </c>
      <c r="H97">
        <v>39</v>
      </c>
      <c r="I97">
        <v>54842</v>
      </c>
      <c r="J97">
        <v>20</v>
      </c>
      <c r="K97">
        <v>17</v>
      </c>
      <c r="L97">
        <v>6</v>
      </c>
      <c r="M97">
        <v>4</v>
      </c>
      <c r="N97">
        <v>40</v>
      </c>
      <c r="O97" s="3">
        <v>36266</v>
      </c>
      <c r="P97" t="s">
        <v>477</v>
      </c>
    </row>
    <row r="98" spans="1:16" x14ac:dyDescent="0.45">
      <c r="A98" t="s">
        <v>75</v>
      </c>
      <c r="B98" t="s">
        <v>85</v>
      </c>
      <c r="C98" t="s">
        <v>90</v>
      </c>
      <c r="D98" t="s">
        <v>91</v>
      </c>
      <c r="E98" t="s">
        <v>94</v>
      </c>
      <c r="F98" t="s">
        <v>73</v>
      </c>
      <c r="G98" t="s">
        <v>92</v>
      </c>
      <c r="H98">
        <v>63</v>
      </c>
      <c r="I98">
        <v>56421</v>
      </c>
      <c r="J98">
        <v>20</v>
      </c>
      <c r="K98">
        <v>7</v>
      </c>
      <c r="L98">
        <v>8</v>
      </c>
      <c r="M98">
        <v>9</v>
      </c>
      <c r="N98">
        <v>58</v>
      </c>
      <c r="O98" s="3">
        <v>44638</v>
      </c>
      <c r="P98" t="s">
        <v>478</v>
      </c>
    </row>
    <row r="99" spans="1:16" x14ac:dyDescent="0.45">
      <c r="A99" t="s">
        <v>100</v>
      </c>
      <c r="B99" t="s">
        <v>85</v>
      </c>
      <c r="C99" t="s">
        <v>90</v>
      </c>
      <c r="D99" t="s">
        <v>91</v>
      </c>
      <c r="E99" t="s">
        <v>83</v>
      </c>
      <c r="F99" t="s">
        <v>73</v>
      </c>
      <c r="G99" t="s">
        <v>101</v>
      </c>
      <c r="H99">
        <v>41</v>
      </c>
      <c r="I99">
        <v>31708</v>
      </c>
      <c r="J99">
        <v>30</v>
      </c>
      <c r="K99">
        <v>1</v>
      </c>
      <c r="L99">
        <v>9</v>
      </c>
      <c r="M99">
        <v>4</v>
      </c>
      <c r="N99">
        <v>42</v>
      </c>
      <c r="O99" s="3">
        <v>44403</v>
      </c>
      <c r="P99" t="s">
        <v>479</v>
      </c>
    </row>
    <row r="100" spans="1:16" x14ac:dyDescent="0.45">
      <c r="A100" t="s">
        <v>68</v>
      </c>
      <c r="B100" t="s">
        <v>69</v>
      </c>
      <c r="C100" t="s">
        <v>90</v>
      </c>
      <c r="D100" t="s">
        <v>93</v>
      </c>
      <c r="E100" t="s">
        <v>78</v>
      </c>
      <c r="F100" t="s">
        <v>73</v>
      </c>
      <c r="G100" t="s">
        <v>89</v>
      </c>
      <c r="H100">
        <v>27</v>
      </c>
      <c r="I100">
        <v>33630</v>
      </c>
      <c r="J100">
        <v>35</v>
      </c>
      <c r="K100">
        <v>17</v>
      </c>
      <c r="L100">
        <v>1</v>
      </c>
      <c r="M100">
        <v>9</v>
      </c>
      <c r="N100">
        <v>46</v>
      </c>
      <c r="O100" s="3">
        <v>36280</v>
      </c>
      <c r="P100" t="s">
        <v>480</v>
      </c>
    </row>
    <row r="101" spans="1:16" x14ac:dyDescent="0.45">
      <c r="A101" t="s">
        <v>68</v>
      </c>
      <c r="B101" t="s">
        <v>69</v>
      </c>
      <c r="C101" t="s">
        <v>77</v>
      </c>
      <c r="D101" t="s">
        <v>71</v>
      </c>
      <c r="E101" t="s">
        <v>83</v>
      </c>
      <c r="F101" t="s">
        <v>79</v>
      </c>
      <c r="G101" t="s">
        <v>74</v>
      </c>
      <c r="H101">
        <v>33</v>
      </c>
      <c r="I101">
        <v>49595</v>
      </c>
      <c r="J101">
        <v>35</v>
      </c>
      <c r="K101">
        <v>17</v>
      </c>
      <c r="L101">
        <v>3</v>
      </c>
      <c r="M101">
        <v>4</v>
      </c>
      <c r="N101">
        <v>37</v>
      </c>
      <c r="O101" s="3">
        <v>43395</v>
      </c>
      <c r="P101" t="s">
        <v>481</v>
      </c>
    </row>
    <row r="102" spans="1:16" x14ac:dyDescent="0.45">
      <c r="A102" t="s">
        <v>100</v>
      </c>
      <c r="B102" t="s">
        <v>85</v>
      </c>
      <c r="C102" t="s">
        <v>70</v>
      </c>
      <c r="D102" t="s">
        <v>71</v>
      </c>
      <c r="E102" t="s">
        <v>94</v>
      </c>
      <c r="F102" t="s">
        <v>73</v>
      </c>
      <c r="G102" t="s">
        <v>101</v>
      </c>
      <c r="H102">
        <v>23</v>
      </c>
      <c r="I102">
        <v>106021</v>
      </c>
      <c r="J102">
        <v>39</v>
      </c>
      <c r="K102">
        <v>11</v>
      </c>
      <c r="L102">
        <v>3</v>
      </c>
      <c r="M102">
        <v>2</v>
      </c>
      <c r="N102">
        <v>43</v>
      </c>
      <c r="O102" s="3">
        <v>40819</v>
      </c>
      <c r="P102" t="s">
        <v>482</v>
      </c>
    </row>
    <row r="103" spans="1:16" x14ac:dyDescent="0.45">
      <c r="A103" t="s">
        <v>68</v>
      </c>
      <c r="B103" t="s">
        <v>69</v>
      </c>
      <c r="C103" t="s">
        <v>77</v>
      </c>
      <c r="D103" t="s">
        <v>91</v>
      </c>
      <c r="E103" t="s">
        <v>86</v>
      </c>
      <c r="F103" t="s">
        <v>79</v>
      </c>
      <c r="G103" t="s">
        <v>92</v>
      </c>
      <c r="H103">
        <v>28</v>
      </c>
      <c r="I103">
        <v>58308</v>
      </c>
      <c r="J103">
        <v>27</v>
      </c>
      <c r="K103">
        <v>3</v>
      </c>
      <c r="L103">
        <v>11</v>
      </c>
      <c r="M103">
        <v>2</v>
      </c>
      <c r="N103">
        <v>59</v>
      </c>
      <c r="O103" s="3">
        <v>37089</v>
      </c>
      <c r="P103" t="s">
        <v>483</v>
      </c>
    </row>
    <row r="104" spans="1:16" x14ac:dyDescent="0.45">
      <c r="A104" t="s">
        <v>75</v>
      </c>
      <c r="B104" t="s">
        <v>85</v>
      </c>
      <c r="C104" t="s">
        <v>98</v>
      </c>
      <c r="D104" t="s">
        <v>82</v>
      </c>
      <c r="E104" t="s">
        <v>86</v>
      </c>
      <c r="F104" t="s">
        <v>87</v>
      </c>
      <c r="G104" t="s">
        <v>74</v>
      </c>
      <c r="H104">
        <v>37</v>
      </c>
      <c r="I104">
        <v>74789</v>
      </c>
      <c r="J104">
        <v>26</v>
      </c>
      <c r="K104">
        <v>15</v>
      </c>
      <c r="L104">
        <v>8</v>
      </c>
      <c r="M104">
        <v>5</v>
      </c>
      <c r="N104">
        <v>26</v>
      </c>
      <c r="O104" s="3">
        <v>36789</v>
      </c>
      <c r="P104" t="s">
        <v>484</v>
      </c>
    </row>
    <row r="105" spans="1:16" x14ac:dyDescent="0.45">
      <c r="A105" t="s">
        <v>102</v>
      </c>
      <c r="B105" t="s">
        <v>85</v>
      </c>
      <c r="C105" t="s">
        <v>77</v>
      </c>
      <c r="D105" t="s">
        <v>71</v>
      </c>
      <c r="E105" t="s">
        <v>94</v>
      </c>
      <c r="F105" t="s">
        <v>73</v>
      </c>
      <c r="G105" t="s">
        <v>74</v>
      </c>
      <c r="H105">
        <v>24</v>
      </c>
      <c r="I105">
        <v>85690</v>
      </c>
      <c r="J105">
        <v>14</v>
      </c>
      <c r="K105">
        <v>11</v>
      </c>
      <c r="L105">
        <v>1</v>
      </c>
      <c r="M105">
        <v>4</v>
      </c>
      <c r="N105">
        <v>39</v>
      </c>
      <c r="O105" s="3">
        <v>42183</v>
      </c>
      <c r="P105" t="s">
        <v>485</v>
      </c>
    </row>
    <row r="106" spans="1:16" x14ac:dyDescent="0.45">
      <c r="A106" t="s">
        <v>100</v>
      </c>
      <c r="B106" t="s">
        <v>76</v>
      </c>
      <c r="C106" t="s">
        <v>77</v>
      </c>
      <c r="D106" t="s">
        <v>82</v>
      </c>
      <c r="E106" t="s">
        <v>99</v>
      </c>
      <c r="F106" t="s">
        <v>87</v>
      </c>
      <c r="G106" t="s">
        <v>101</v>
      </c>
      <c r="H106">
        <v>24</v>
      </c>
      <c r="I106">
        <v>56086</v>
      </c>
      <c r="J106">
        <v>17</v>
      </c>
      <c r="K106">
        <v>16</v>
      </c>
      <c r="L106">
        <v>5</v>
      </c>
      <c r="M106">
        <v>7</v>
      </c>
      <c r="N106">
        <v>46</v>
      </c>
      <c r="O106" s="3">
        <v>41891</v>
      </c>
      <c r="P106" t="s">
        <v>486</v>
      </c>
    </row>
    <row r="107" spans="1:16" x14ac:dyDescent="0.45">
      <c r="A107" t="s">
        <v>81</v>
      </c>
      <c r="B107" t="s">
        <v>69</v>
      </c>
      <c r="C107" t="s">
        <v>77</v>
      </c>
      <c r="D107" t="s">
        <v>91</v>
      </c>
      <c r="E107" t="s">
        <v>96</v>
      </c>
      <c r="F107" t="s">
        <v>87</v>
      </c>
      <c r="G107" t="s">
        <v>92</v>
      </c>
      <c r="H107">
        <v>48</v>
      </c>
      <c r="I107">
        <v>46859</v>
      </c>
      <c r="J107">
        <v>18</v>
      </c>
      <c r="K107">
        <v>9</v>
      </c>
      <c r="L107">
        <v>3</v>
      </c>
      <c r="M107">
        <v>5</v>
      </c>
      <c r="N107">
        <v>25</v>
      </c>
      <c r="O107" s="3">
        <v>38412</v>
      </c>
      <c r="P107" t="s">
        <v>487</v>
      </c>
    </row>
    <row r="108" spans="1:16" x14ac:dyDescent="0.45">
      <c r="A108" t="s">
        <v>81</v>
      </c>
      <c r="B108" t="s">
        <v>85</v>
      </c>
      <c r="C108" t="s">
        <v>77</v>
      </c>
      <c r="D108" t="s">
        <v>91</v>
      </c>
      <c r="E108" t="s">
        <v>96</v>
      </c>
      <c r="F108" t="s">
        <v>87</v>
      </c>
      <c r="G108" t="s">
        <v>80</v>
      </c>
      <c r="H108">
        <v>64</v>
      </c>
      <c r="I108">
        <v>37684</v>
      </c>
      <c r="J108">
        <v>29</v>
      </c>
      <c r="K108">
        <v>1</v>
      </c>
      <c r="L108">
        <v>2</v>
      </c>
      <c r="M108">
        <v>6</v>
      </c>
      <c r="N108">
        <v>46</v>
      </c>
      <c r="O108" s="3">
        <v>37569</v>
      </c>
      <c r="P108" t="s">
        <v>488</v>
      </c>
    </row>
    <row r="109" spans="1:16" x14ac:dyDescent="0.45">
      <c r="A109" t="s">
        <v>95</v>
      </c>
      <c r="B109" t="s">
        <v>85</v>
      </c>
      <c r="C109" t="s">
        <v>70</v>
      </c>
      <c r="D109" t="s">
        <v>93</v>
      </c>
      <c r="E109" t="s">
        <v>99</v>
      </c>
      <c r="F109" t="s">
        <v>79</v>
      </c>
      <c r="G109" t="s">
        <v>92</v>
      </c>
      <c r="H109">
        <v>61</v>
      </c>
      <c r="I109">
        <v>31207</v>
      </c>
      <c r="J109">
        <v>20</v>
      </c>
      <c r="K109">
        <v>16</v>
      </c>
      <c r="L109">
        <v>8</v>
      </c>
      <c r="M109">
        <v>4</v>
      </c>
      <c r="N109">
        <v>28</v>
      </c>
      <c r="O109" s="3">
        <v>43583</v>
      </c>
      <c r="P109" t="s">
        <v>489</v>
      </c>
    </row>
    <row r="110" spans="1:16" x14ac:dyDescent="0.45">
      <c r="A110" t="s">
        <v>68</v>
      </c>
      <c r="B110" t="s">
        <v>69</v>
      </c>
      <c r="C110" t="s">
        <v>98</v>
      </c>
      <c r="D110" t="s">
        <v>71</v>
      </c>
      <c r="E110" t="s">
        <v>86</v>
      </c>
      <c r="F110" t="s">
        <v>87</v>
      </c>
      <c r="G110" t="s">
        <v>97</v>
      </c>
      <c r="H110">
        <v>59</v>
      </c>
      <c r="I110">
        <v>76099</v>
      </c>
      <c r="J110">
        <v>27</v>
      </c>
      <c r="K110">
        <v>9</v>
      </c>
      <c r="L110">
        <v>3</v>
      </c>
      <c r="M110">
        <v>2</v>
      </c>
      <c r="N110">
        <v>50</v>
      </c>
      <c r="O110" s="3">
        <v>43354</v>
      </c>
      <c r="P110" t="s">
        <v>490</v>
      </c>
    </row>
    <row r="111" spans="1:16" x14ac:dyDescent="0.45">
      <c r="A111" t="s">
        <v>81</v>
      </c>
      <c r="B111" t="s">
        <v>76</v>
      </c>
      <c r="C111" t="s">
        <v>70</v>
      </c>
      <c r="D111" t="s">
        <v>82</v>
      </c>
      <c r="E111" t="s">
        <v>86</v>
      </c>
      <c r="F111" t="s">
        <v>87</v>
      </c>
      <c r="G111" t="s">
        <v>89</v>
      </c>
      <c r="H111">
        <v>54</v>
      </c>
      <c r="I111">
        <v>97496</v>
      </c>
      <c r="J111">
        <v>18</v>
      </c>
      <c r="K111">
        <v>19</v>
      </c>
      <c r="L111">
        <v>7</v>
      </c>
      <c r="M111">
        <v>9</v>
      </c>
      <c r="N111">
        <v>40</v>
      </c>
      <c r="O111" s="3">
        <v>37063</v>
      </c>
      <c r="P111" t="s">
        <v>491</v>
      </c>
    </row>
    <row r="112" spans="1:16" x14ac:dyDescent="0.45">
      <c r="A112" t="s">
        <v>95</v>
      </c>
      <c r="B112" t="s">
        <v>76</v>
      </c>
      <c r="C112" t="s">
        <v>70</v>
      </c>
      <c r="D112" t="s">
        <v>93</v>
      </c>
      <c r="E112" t="s">
        <v>86</v>
      </c>
      <c r="F112" t="s">
        <v>87</v>
      </c>
      <c r="G112" t="s">
        <v>84</v>
      </c>
      <c r="H112">
        <v>49</v>
      </c>
      <c r="I112">
        <v>96093</v>
      </c>
      <c r="J112">
        <v>4</v>
      </c>
      <c r="K112">
        <v>12</v>
      </c>
      <c r="L112">
        <v>12</v>
      </c>
      <c r="M112">
        <v>7</v>
      </c>
      <c r="N112">
        <v>45</v>
      </c>
      <c r="O112" s="3">
        <v>36755</v>
      </c>
      <c r="P112" t="s">
        <v>492</v>
      </c>
    </row>
    <row r="113" spans="1:16" x14ac:dyDescent="0.45">
      <c r="A113" t="s">
        <v>102</v>
      </c>
      <c r="B113" t="s">
        <v>85</v>
      </c>
      <c r="C113" t="s">
        <v>77</v>
      </c>
      <c r="D113" t="s">
        <v>71</v>
      </c>
      <c r="E113" t="s">
        <v>83</v>
      </c>
      <c r="F113" t="s">
        <v>73</v>
      </c>
      <c r="G113" t="s">
        <v>80</v>
      </c>
      <c r="H113">
        <v>22</v>
      </c>
      <c r="I113">
        <v>59689</v>
      </c>
      <c r="J113">
        <v>1</v>
      </c>
      <c r="K113">
        <v>19</v>
      </c>
      <c r="L113">
        <v>11</v>
      </c>
      <c r="M113">
        <v>4</v>
      </c>
      <c r="N113">
        <v>59</v>
      </c>
      <c r="O113" s="3">
        <v>41741</v>
      </c>
      <c r="P113" t="s">
        <v>493</v>
      </c>
    </row>
    <row r="114" spans="1:16" x14ac:dyDescent="0.45">
      <c r="A114" t="s">
        <v>75</v>
      </c>
      <c r="B114" t="s">
        <v>69</v>
      </c>
      <c r="C114" t="s">
        <v>90</v>
      </c>
      <c r="D114" t="s">
        <v>93</v>
      </c>
      <c r="E114" t="s">
        <v>86</v>
      </c>
      <c r="F114" t="s">
        <v>73</v>
      </c>
      <c r="G114" t="s">
        <v>74</v>
      </c>
      <c r="H114">
        <v>29</v>
      </c>
      <c r="I114">
        <v>78651</v>
      </c>
      <c r="J114">
        <v>1</v>
      </c>
      <c r="K114">
        <v>9</v>
      </c>
      <c r="L114">
        <v>1</v>
      </c>
      <c r="M114">
        <v>3</v>
      </c>
      <c r="N114">
        <v>32</v>
      </c>
      <c r="O114" s="3">
        <v>40567</v>
      </c>
      <c r="P114" t="s">
        <v>494</v>
      </c>
    </row>
    <row r="115" spans="1:16" x14ac:dyDescent="0.45">
      <c r="A115" t="s">
        <v>75</v>
      </c>
      <c r="B115" t="s">
        <v>76</v>
      </c>
      <c r="C115" t="s">
        <v>90</v>
      </c>
      <c r="D115" t="s">
        <v>91</v>
      </c>
      <c r="E115" t="s">
        <v>72</v>
      </c>
      <c r="F115" t="s">
        <v>79</v>
      </c>
      <c r="G115" t="s">
        <v>80</v>
      </c>
      <c r="H115">
        <v>58</v>
      </c>
      <c r="I115">
        <v>43893</v>
      </c>
      <c r="J115">
        <v>26</v>
      </c>
      <c r="K115">
        <v>7</v>
      </c>
      <c r="L115">
        <v>6</v>
      </c>
      <c r="M115">
        <v>3</v>
      </c>
      <c r="N115">
        <v>42</v>
      </c>
      <c r="O115" s="3">
        <v>41744</v>
      </c>
      <c r="P115" t="s">
        <v>495</v>
      </c>
    </row>
    <row r="116" spans="1:16" x14ac:dyDescent="0.45">
      <c r="A116" t="s">
        <v>75</v>
      </c>
      <c r="B116" t="s">
        <v>69</v>
      </c>
      <c r="C116" t="s">
        <v>70</v>
      </c>
      <c r="D116" t="s">
        <v>71</v>
      </c>
      <c r="E116" t="s">
        <v>78</v>
      </c>
      <c r="F116" t="s">
        <v>79</v>
      </c>
      <c r="G116" t="s">
        <v>89</v>
      </c>
      <c r="H116">
        <v>53</v>
      </c>
      <c r="I116">
        <v>96418</v>
      </c>
      <c r="J116">
        <v>20</v>
      </c>
      <c r="K116">
        <v>14</v>
      </c>
      <c r="L116">
        <v>3</v>
      </c>
      <c r="M116">
        <v>9</v>
      </c>
      <c r="N116">
        <v>39</v>
      </c>
      <c r="O116" s="3">
        <v>45152</v>
      </c>
      <c r="P116" t="s">
        <v>496</v>
      </c>
    </row>
    <row r="117" spans="1:16" x14ac:dyDescent="0.45">
      <c r="A117" t="s">
        <v>81</v>
      </c>
      <c r="B117" t="s">
        <v>69</v>
      </c>
      <c r="C117" t="s">
        <v>70</v>
      </c>
      <c r="D117" t="s">
        <v>93</v>
      </c>
      <c r="E117" t="s">
        <v>86</v>
      </c>
      <c r="F117" t="s">
        <v>73</v>
      </c>
      <c r="G117" t="s">
        <v>74</v>
      </c>
      <c r="H117">
        <v>64</v>
      </c>
      <c r="I117">
        <v>90011</v>
      </c>
      <c r="J117">
        <v>23</v>
      </c>
      <c r="K117">
        <v>19</v>
      </c>
      <c r="L117">
        <v>8</v>
      </c>
      <c r="M117">
        <v>5</v>
      </c>
      <c r="N117">
        <v>56</v>
      </c>
      <c r="O117" s="3">
        <v>42314</v>
      </c>
      <c r="P117" t="s">
        <v>497</v>
      </c>
    </row>
    <row r="118" spans="1:16" x14ac:dyDescent="0.45">
      <c r="A118" t="s">
        <v>102</v>
      </c>
      <c r="B118" t="s">
        <v>85</v>
      </c>
      <c r="C118" t="s">
        <v>77</v>
      </c>
      <c r="D118" t="s">
        <v>93</v>
      </c>
      <c r="E118" t="s">
        <v>99</v>
      </c>
      <c r="F118" t="s">
        <v>79</v>
      </c>
      <c r="G118" t="s">
        <v>89</v>
      </c>
      <c r="H118">
        <v>58</v>
      </c>
      <c r="I118">
        <v>68635</v>
      </c>
      <c r="J118">
        <v>10</v>
      </c>
      <c r="K118">
        <v>19</v>
      </c>
      <c r="L118">
        <v>6</v>
      </c>
      <c r="M118">
        <v>3</v>
      </c>
      <c r="N118">
        <v>47</v>
      </c>
      <c r="O118" s="3">
        <v>38802</v>
      </c>
      <c r="P118" t="s">
        <v>498</v>
      </c>
    </row>
    <row r="119" spans="1:16" x14ac:dyDescent="0.45">
      <c r="A119" t="s">
        <v>81</v>
      </c>
      <c r="B119" t="s">
        <v>76</v>
      </c>
      <c r="C119" t="s">
        <v>70</v>
      </c>
      <c r="D119" t="s">
        <v>82</v>
      </c>
      <c r="E119" t="s">
        <v>78</v>
      </c>
      <c r="F119" t="s">
        <v>73</v>
      </c>
      <c r="G119" t="s">
        <v>74</v>
      </c>
      <c r="H119">
        <v>25</v>
      </c>
      <c r="I119">
        <v>86115</v>
      </c>
      <c r="J119">
        <v>11</v>
      </c>
      <c r="K119">
        <v>2</v>
      </c>
      <c r="L119">
        <v>12</v>
      </c>
      <c r="M119">
        <v>5</v>
      </c>
      <c r="N119">
        <v>36</v>
      </c>
      <c r="O119" s="3">
        <v>36763</v>
      </c>
      <c r="P119" t="s">
        <v>499</v>
      </c>
    </row>
    <row r="120" spans="1:16" x14ac:dyDescent="0.45">
      <c r="A120" t="s">
        <v>68</v>
      </c>
      <c r="B120" t="s">
        <v>85</v>
      </c>
      <c r="C120" t="s">
        <v>77</v>
      </c>
      <c r="D120" t="s">
        <v>93</v>
      </c>
      <c r="E120" t="s">
        <v>83</v>
      </c>
      <c r="F120" t="s">
        <v>87</v>
      </c>
      <c r="G120" t="s">
        <v>80</v>
      </c>
      <c r="H120">
        <v>51</v>
      </c>
      <c r="I120">
        <v>108405</v>
      </c>
      <c r="J120">
        <v>5</v>
      </c>
      <c r="K120">
        <v>9</v>
      </c>
      <c r="L120">
        <v>2</v>
      </c>
      <c r="M120">
        <v>2</v>
      </c>
      <c r="N120">
        <v>47</v>
      </c>
      <c r="O120" s="3">
        <v>42891</v>
      </c>
      <c r="P120" t="s">
        <v>500</v>
      </c>
    </row>
    <row r="121" spans="1:16" x14ac:dyDescent="0.45">
      <c r="A121" t="s">
        <v>81</v>
      </c>
      <c r="B121" t="s">
        <v>76</v>
      </c>
      <c r="C121" t="s">
        <v>90</v>
      </c>
      <c r="D121" t="s">
        <v>71</v>
      </c>
      <c r="E121" t="s">
        <v>99</v>
      </c>
      <c r="F121" t="s">
        <v>87</v>
      </c>
      <c r="G121" t="s">
        <v>74</v>
      </c>
      <c r="H121">
        <v>27</v>
      </c>
      <c r="I121">
        <v>102702</v>
      </c>
      <c r="J121">
        <v>1</v>
      </c>
      <c r="K121">
        <v>13</v>
      </c>
      <c r="L121">
        <v>6</v>
      </c>
      <c r="M121">
        <v>4</v>
      </c>
      <c r="N121">
        <v>21</v>
      </c>
      <c r="O121" s="3">
        <v>40137</v>
      </c>
      <c r="P121" t="s">
        <v>501</v>
      </c>
    </row>
    <row r="122" spans="1:16" x14ac:dyDescent="0.45">
      <c r="A122" t="s">
        <v>102</v>
      </c>
      <c r="B122" t="s">
        <v>76</v>
      </c>
      <c r="C122" t="s">
        <v>90</v>
      </c>
      <c r="D122" t="s">
        <v>71</v>
      </c>
      <c r="E122" t="s">
        <v>78</v>
      </c>
      <c r="F122" t="s">
        <v>79</v>
      </c>
      <c r="G122" t="s">
        <v>74</v>
      </c>
      <c r="H122">
        <v>40</v>
      </c>
      <c r="I122">
        <v>108518</v>
      </c>
      <c r="J122">
        <v>17</v>
      </c>
      <c r="K122">
        <v>15</v>
      </c>
      <c r="L122">
        <v>7</v>
      </c>
      <c r="M122">
        <v>2</v>
      </c>
      <c r="N122">
        <v>44</v>
      </c>
      <c r="O122" s="3">
        <v>36680</v>
      </c>
      <c r="P122" t="s">
        <v>502</v>
      </c>
    </row>
    <row r="123" spans="1:16" x14ac:dyDescent="0.45">
      <c r="A123" t="s">
        <v>102</v>
      </c>
      <c r="B123" t="s">
        <v>76</v>
      </c>
      <c r="C123" t="s">
        <v>98</v>
      </c>
      <c r="D123" t="s">
        <v>82</v>
      </c>
      <c r="E123" t="s">
        <v>99</v>
      </c>
      <c r="F123" t="s">
        <v>73</v>
      </c>
      <c r="G123" t="s">
        <v>97</v>
      </c>
      <c r="H123">
        <v>53</v>
      </c>
      <c r="I123">
        <v>102805</v>
      </c>
      <c r="J123">
        <v>22</v>
      </c>
      <c r="K123">
        <v>3</v>
      </c>
      <c r="L123">
        <v>5</v>
      </c>
      <c r="M123">
        <v>2</v>
      </c>
      <c r="N123">
        <v>25</v>
      </c>
      <c r="O123" s="3">
        <v>37585</v>
      </c>
      <c r="P123" t="s">
        <v>503</v>
      </c>
    </row>
    <row r="124" spans="1:16" x14ac:dyDescent="0.45">
      <c r="A124" t="s">
        <v>68</v>
      </c>
      <c r="B124" t="s">
        <v>76</v>
      </c>
      <c r="C124" t="s">
        <v>90</v>
      </c>
      <c r="D124" t="s">
        <v>71</v>
      </c>
      <c r="E124" t="s">
        <v>83</v>
      </c>
      <c r="F124" t="s">
        <v>73</v>
      </c>
      <c r="G124" t="s">
        <v>92</v>
      </c>
      <c r="H124">
        <v>30</v>
      </c>
      <c r="I124">
        <v>88954</v>
      </c>
      <c r="J124">
        <v>34</v>
      </c>
      <c r="K124">
        <v>11</v>
      </c>
      <c r="L124">
        <v>3</v>
      </c>
      <c r="M124">
        <v>8</v>
      </c>
      <c r="N124">
        <v>30</v>
      </c>
      <c r="O124" s="3">
        <v>43149</v>
      </c>
      <c r="P124" t="s">
        <v>504</v>
      </c>
    </row>
    <row r="125" spans="1:16" x14ac:dyDescent="0.45">
      <c r="A125" t="s">
        <v>102</v>
      </c>
      <c r="B125" t="s">
        <v>76</v>
      </c>
      <c r="C125" t="s">
        <v>70</v>
      </c>
      <c r="D125" t="s">
        <v>91</v>
      </c>
      <c r="E125" t="s">
        <v>72</v>
      </c>
      <c r="F125" t="s">
        <v>79</v>
      </c>
      <c r="G125" t="s">
        <v>92</v>
      </c>
      <c r="H125">
        <v>33</v>
      </c>
      <c r="I125">
        <v>58064</v>
      </c>
      <c r="J125">
        <v>29</v>
      </c>
      <c r="K125">
        <v>14</v>
      </c>
      <c r="L125">
        <v>4</v>
      </c>
      <c r="M125">
        <v>1</v>
      </c>
      <c r="N125">
        <v>57</v>
      </c>
      <c r="O125" s="3">
        <v>43869</v>
      </c>
      <c r="P125" t="s">
        <v>505</v>
      </c>
    </row>
    <row r="126" spans="1:16" x14ac:dyDescent="0.45">
      <c r="A126" t="s">
        <v>102</v>
      </c>
      <c r="B126" t="s">
        <v>69</v>
      </c>
      <c r="C126" t="s">
        <v>90</v>
      </c>
      <c r="D126" t="s">
        <v>71</v>
      </c>
      <c r="E126" t="s">
        <v>83</v>
      </c>
      <c r="F126" t="s">
        <v>73</v>
      </c>
      <c r="G126" t="s">
        <v>84</v>
      </c>
      <c r="H126">
        <v>32</v>
      </c>
      <c r="I126">
        <v>109063</v>
      </c>
      <c r="J126">
        <v>4</v>
      </c>
      <c r="K126">
        <v>8</v>
      </c>
      <c r="L126">
        <v>4</v>
      </c>
      <c r="M126">
        <v>7</v>
      </c>
      <c r="N126">
        <v>25</v>
      </c>
      <c r="O126" s="3">
        <v>40205</v>
      </c>
      <c r="P126" t="s">
        <v>506</v>
      </c>
    </row>
    <row r="127" spans="1:16" x14ac:dyDescent="0.45">
      <c r="A127" t="s">
        <v>75</v>
      </c>
      <c r="B127" t="s">
        <v>85</v>
      </c>
      <c r="C127" t="s">
        <v>77</v>
      </c>
      <c r="D127" t="s">
        <v>71</v>
      </c>
      <c r="E127" t="s">
        <v>83</v>
      </c>
      <c r="F127" t="s">
        <v>87</v>
      </c>
      <c r="G127" t="s">
        <v>84</v>
      </c>
      <c r="H127">
        <v>37</v>
      </c>
      <c r="I127">
        <v>32454</v>
      </c>
      <c r="J127">
        <v>5</v>
      </c>
      <c r="K127">
        <v>18</v>
      </c>
      <c r="L127">
        <v>6</v>
      </c>
      <c r="M127">
        <v>5</v>
      </c>
      <c r="N127">
        <v>30</v>
      </c>
      <c r="O127" s="3">
        <v>38822</v>
      </c>
      <c r="P127" t="s">
        <v>507</v>
      </c>
    </row>
    <row r="128" spans="1:16" x14ac:dyDescent="0.45">
      <c r="A128" t="s">
        <v>68</v>
      </c>
      <c r="B128" t="s">
        <v>69</v>
      </c>
      <c r="C128" t="s">
        <v>90</v>
      </c>
      <c r="D128" t="s">
        <v>93</v>
      </c>
      <c r="E128" t="s">
        <v>99</v>
      </c>
      <c r="F128" t="s">
        <v>79</v>
      </c>
      <c r="G128" t="s">
        <v>97</v>
      </c>
      <c r="H128">
        <v>22</v>
      </c>
      <c r="I128">
        <v>50878</v>
      </c>
      <c r="J128">
        <v>11</v>
      </c>
      <c r="K128">
        <v>19</v>
      </c>
      <c r="L128">
        <v>10</v>
      </c>
      <c r="M128">
        <v>8</v>
      </c>
      <c r="N128">
        <v>33</v>
      </c>
      <c r="O128" s="3">
        <v>45180</v>
      </c>
      <c r="P128" t="s">
        <v>508</v>
      </c>
    </row>
    <row r="129" spans="1:16" x14ac:dyDescent="0.45">
      <c r="A129" t="s">
        <v>88</v>
      </c>
      <c r="B129" t="s">
        <v>76</v>
      </c>
      <c r="C129" t="s">
        <v>98</v>
      </c>
      <c r="D129" t="s">
        <v>93</v>
      </c>
      <c r="E129" t="s">
        <v>94</v>
      </c>
      <c r="F129" t="s">
        <v>79</v>
      </c>
      <c r="G129" t="s">
        <v>84</v>
      </c>
      <c r="H129">
        <v>42</v>
      </c>
      <c r="I129">
        <v>81098</v>
      </c>
      <c r="J129">
        <v>21</v>
      </c>
      <c r="K129">
        <v>16</v>
      </c>
      <c r="L129">
        <v>1</v>
      </c>
      <c r="M129">
        <v>1</v>
      </c>
      <c r="N129">
        <v>21</v>
      </c>
      <c r="O129" s="3">
        <v>40916</v>
      </c>
      <c r="P129" t="s">
        <v>509</v>
      </c>
    </row>
    <row r="130" spans="1:16" x14ac:dyDescent="0.45">
      <c r="A130" t="s">
        <v>88</v>
      </c>
      <c r="B130" t="s">
        <v>85</v>
      </c>
      <c r="C130" t="s">
        <v>90</v>
      </c>
      <c r="D130" t="s">
        <v>71</v>
      </c>
      <c r="E130" t="s">
        <v>96</v>
      </c>
      <c r="F130" t="s">
        <v>73</v>
      </c>
      <c r="G130" t="s">
        <v>89</v>
      </c>
      <c r="H130">
        <v>51</v>
      </c>
      <c r="I130">
        <v>92154</v>
      </c>
      <c r="J130">
        <v>35</v>
      </c>
      <c r="K130">
        <v>2</v>
      </c>
      <c r="L130">
        <v>11</v>
      </c>
      <c r="M130">
        <v>7</v>
      </c>
      <c r="N130">
        <v>59</v>
      </c>
      <c r="O130" s="3">
        <v>40734</v>
      </c>
      <c r="P130" t="s">
        <v>510</v>
      </c>
    </row>
    <row r="131" spans="1:16" x14ac:dyDescent="0.45">
      <c r="A131" t="s">
        <v>102</v>
      </c>
      <c r="B131" t="s">
        <v>76</v>
      </c>
      <c r="C131" t="s">
        <v>77</v>
      </c>
      <c r="D131" t="s">
        <v>82</v>
      </c>
      <c r="E131" t="s">
        <v>86</v>
      </c>
      <c r="F131" t="s">
        <v>79</v>
      </c>
      <c r="G131" t="s">
        <v>80</v>
      </c>
      <c r="H131">
        <v>34</v>
      </c>
      <c r="I131">
        <v>42991</v>
      </c>
      <c r="J131">
        <v>12</v>
      </c>
      <c r="K131">
        <v>8</v>
      </c>
      <c r="L131">
        <v>4</v>
      </c>
      <c r="M131">
        <v>5</v>
      </c>
      <c r="N131">
        <v>22</v>
      </c>
      <c r="O131" s="3">
        <v>36314</v>
      </c>
      <c r="P131" t="s">
        <v>511</v>
      </c>
    </row>
    <row r="132" spans="1:16" x14ac:dyDescent="0.45">
      <c r="A132" t="s">
        <v>88</v>
      </c>
      <c r="B132" t="s">
        <v>85</v>
      </c>
      <c r="C132" t="s">
        <v>77</v>
      </c>
      <c r="D132" t="s">
        <v>93</v>
      </c>
      <c r="E132" t="s">
        <v>86</v>
      </c>
      <c r="F132" t="s">
        <v>73</v>
      </c>
      <c r="G132" t="s">
        <v>101</v>
      </c>
      <c r="H132">
        <v>55</v>
      </c>
      <c r="I132">
        <v>98344</v>
      </c>
      <c r="J132">
        <v>26</v>
      </c>
      <c r="K132">
        <v>6</v>
      </c>
      <c r="L132">
        <v>10</v>
      </c>
      <c r="M132">
        <v>4</v>
      </c>
      <c r="N132">
        <v>54</v>
      </c>
      <c r="O132" s="3">
        <v>42360</v>
      </c>
      <c r="P132" t="s">
        <v>512</v>
      </c>
    </row>
    <row r="133" spans="1:16" x14ac:dyDescent="0.45">
      <c r="A133" t="s">
        <v>88</v>
      </c>
      <c r="B133" t="s">
        <v>69</v>
      </c>
      <c r="C133" t="s">
        <v>70</v>
      </c>
      <c r="D133" t="s">
        <v>82</v>
      </c>
      <c r="E133" t="s">
        <v>72</v>
      </c>
      <c r="F133" t="s">
        <v>73</v>
      </c>
      <c r="G133" t="s">
        <v>89</v>
      </c>
      <c r="H133">
        <v>25</v>
      </c>
      <c r="I133">
        <v>66593</v>
      </c>
      <c r="J133">
        <v>19</v>
      </c>
      <c r="K133">
        <v>12</v>
      </c>
      <c r="L133">
        <v>13</v>
      </c>
      <c r="M133">
        <v>7</v>
      </c>
      <c r="N133">
        <v>52</v>
      </c>
      <c r="O133" s="3">
        <v>41630</v>
      </c>
      <c r="P133" t="s">
        <v>513</v>
      </c>
    </row>
    <row r="134" spans="1:16" x14ac:dyDescent="0.45">
      <c r="A134" t="s">
        <v>102</v>
      </c>
      <c r="B134" t="s">
        <v>85</v>
      </c>
      <c r="C134" t="s">
        <v>90</v>
      </c>
      <c r="D134" t="s">
        <v>71</v>
      </c>
      <c r="E134" t="s">
        <v>72</v>
      </c>
      <c r="F134" t="s">
        <v>73</v>
      </c>
      <c r="G134" t="s">
        <v>101</v>
      </c>
      <c r="H134">
        <v>49</v>
      </c>
      <c r="I134">
        <v>66304</v>
      </c>
      <c r="J134">
        <v>7</v>
      </c>
      <c r="K134">
        <v>15</v>
      </c>
      <c r="L134">
        <v>4</v>
      </c>
      <c r="M134">
        <v>2</v>
      </c>
      <c r="N134">
        <v>43</v>
      </c>
      <c r="O134" s="3">
        <v>42197</v>
      </c>
      <c r="P134" t="s">
        <v>514</v>
      </c>
    </row>
    <row r="135" spans="1:16" x14ac:dyDescent="0.45">
      <c r="A135" t="s">
        <v>88</v>
      </c>
      <c r="B135" t="s">
        <v>85</v>
      </c>
      <c r="C135" t="s">
        <v>77</v>
      </c>
      <c r="D135" t="s">
        <v>71</v>
      </c>
      <c r="E135" t="s">
        <v>86</v>
      </c>
      <c r="F135" t="s">
        <v>73</v>
      </c>
      <c r="G135" t="s">
        <v>101</v>
      </c>
      <c r="H135">
        <v>59</v>
      </c>
      <c r="I135">
        <v>60386</v>
      </c>
      <c r="J135">
        <v>7</v>
      </c>
      <c r="K135">
        <v>8</v>
      </c>
      <c r="L135">
        <v>10</v>
      </c>
      <c r="M135">
        <v>1</v>
      </c>
      <c r="N135">
        <v>38</v>
      </c>
      <c r="O135" s="3">
        <v>39130</v>
      </c>
      <c r="P135" t="s">
        <v>515</v>
      </c>
    </row>
    <row r="136" spans="1:16" x14ac:dyDescent="0.45">
      <c r="A136" t="s">
        <v>81</v>
      </c>
      <c r="B136" t="s">
        <v>85</v>
      </c>
      <c r="C136" t="s">
        <v>98</v>
      </c>
      <c r="D136" t="s">
        <v>91</v>
      </c>
      <c r="E136" t="s">
        <v>96</v>
      </c>
      <c r="F136" t="s">
        <v>73</v>
      </c>
      <c r="G136" t="s">
        <v>97</v>
      </c>
      <c r="H136">
        <v>52</v>
      </c>
      <c r="I136">
        <v>85220</v>
      </c>
      <c r="J136">
        <v>26</v>
      </c>
      <c r="K136">
        <v>4</v>
      </c>
      <c r="L136">
        <v>1</v>
      </c>
      <c r="M136">
        <v>1</v>
      </c>
      <c r="N136">
        <v>37</v>
      </c>
      <c r="O136" s="3">
        <v>41852</v>
      </c>
      <c r="P136" t="s">
        <v>516</v>
      </c>
    </row>
    <row r="137" spans="1:16" x14ac:dyDescent="0.45">
      <c r="A137" t="s">
        <v>95</v>
      </c>
      <c r="B137" t="s">
        <v>85</v>
      </c>
      <c r="C137" t="s">
        <v>70</v>
      </c>
      <c r="D137" t="s">
        <v>93</v>
      </c>
      <c r="E137" t="s">
        <v>86</v>
      </c>
      <c r="F137" t="s">
        <v>79</v>
      </c>
      <c r="G137" t="s">
        <v>89</v>
      </c>
      <c r="H137">
        <v>48</v>
      </c>
      <c r="I137">
        <v>99338</v>
      </c>
      <c r="J137">
        <v>5</v>
      </c>
      <c r="K137">
        <v>15</v>
      </c>
      <c r="L137">
        <v>9</v>
      </c>
      <c r="M137">
        <v>1</v>
      </c>
      <c r="N137">
        <v>43</v>
      </c>
      <c r="O137" s="3">
        <v>35417</v>
      </c>
      <c r="P137" t="s">
        <v>517</v>
      </c>
    </row>
    <row r="138" spans="1:16" x14ac:dyDescent="0.45">
      <c r="A138" t="s">
        <v>68</v>
      </c>
      <c r="B138" t="s">
        <v>85</v>
      </c>
      <c r="C138" t="s">
        <v>98</v>
      </c>
      <c r="D138" t="s">
        <v>71</v>
      </c>
      <c r="E138" t="s">
        <v>94</v>
      </c>
      <c r="F138" t="s">
        <v>87</v>
      </c>
      <c r="G138" t="s">
        <v>97</v>
      </c>
      <c r="H138">
        <v>26</v>
      </c>
      <c r="I138">
        <v>51083</v>
      </c>
      <c r="J138">
        <v>21</v>
      </c>
      <c r="K138">
        <v>17</v>
      </c>
      <c r="L138">
        <v>4</v>
      </c>
      <c r="M138">
        <v>5</v>
      </c>
      <c r="N138">
        <v>54</v>
      </c>
      <c r="O138" s="3">
        <v>39626</v>
      </c>
      <c r="P138" t="s">
        <v>518</v>
      </c>
    </row>
    <row r="139" spans="1:16" x14ac:dyDescent="0.45">
      <c r="A139" t="s">
        <v>95</v>
      </c>
      <c r="B139" t="s">
        <v>76</v>
      </c>
      <c r="C139" t="s">
        <v>90</v>
      </c>
      <c r="D139" t="s">
        <v>91</v>
      </c>
      <c r="E139" t="s">
        <v>96</v>
      </c>
      <c r="F139" t="s">
        <v>87</v>
      </c>
      <c r="G139" t="s">
        <v>74</v>
      </c>
      <c r="H139">
        <v>46</v>
      </c>
      <c r="I139">
        <v>48354</v>
      </c>
      <c r="J139">
        <v>14</v>
      </c>
      <c r="K139">
        <v>13</v>
      </c>
      <c r="L139">
        <v>7</v>
      </c>
      <c r="M139">
        <v>7</v>
      </c>
      <c r="N139">
        <v>20</v>
      </c>
      <c r="O139" s="3">
        <v>44600</v>
      </c>
      <c r="P139" t="s">
        <v>519</v>
      </c>
    </row>
    <row r="140" spans="1:16" x14ac:dyDescent="0.45">
      <c r="A140" t="s">
        <v>102</v>
      </c>
      <c r="B140" t="s">
        <v>85</v>
      </c>
      <c r="C140" t="s">
        <v>90</v>
      </c>
      <c r="D140" t="s">
        <v>93</v>
      </c>
      <c r="E140" t="s">
        <v>72</v>
      </c>
      <c r="F140" t="s">
        <v>79</v>
      </c>
      <c r="G140" t="s">
        <v>101</v>
      </c>
      <c r="H140">
        <v>24</v>
      </c>
      <c r="I140">
        <v>52190</v>
      </c>
      <c r="J140">
        <v>4</v>
      </c>
      <c r="K140">
        <v>18</v>
      </c>
      <c r="L140">
        <v>12</v>
      </c>
      <c r="M140">
        <v>2</v>
      </c>
      <c r="N140">
        <v>55</v>
      </c>
      <c r="O140" s="3">
        <v>40948</v>
      </c>
      <c r="P140" t="s">
        <v>520</v>
      </c>
    </row>
    <row r="141" spans="1:16" x14ac:dyDescent="0.45">
      <c r="A141" t="s">
        <v>75</v>
      </c>
      <c r="B141" t="s">
        <v>85</v>
      </c>
      <c r="C141" t="s">
        <v>90</v>
      </c>
      <c r="D141" t="s">
        <v>71</v>
      </c>
      <c r="E141" t="s">
        <v>78</v>
      </c>
      <c r="F141" t="s">
        <v>79</v>
      </c>
      <c r="G141" t="s">
        <v>80</v>
      </c>
      <c r="H141">
        <v>54</v>
      </c>
      <c r="I141">
        <v>36142</v>
      </c>
      <c r="J141">
        <v>23</v>
      </c>
      <c r="K141">
        <v>2</v>
      </c>
      <c r="L141">
        <v>14</v>
      </c>
      <c r="M141">
        <v>8</v>
      </c>
      <c r="N141">
        <v>44</v>
      </c>
      <c r="O141" s="3">
        <v>35547</v>
      </c>
      <c r="P141" t="s">
        <v>521</v>
      </c>
    </row>
    <row r="142" spans="1:16" x14ac:dyDescent="0.45">
      <c r="A142" t="s">
        <v>68</v>
      </c>
      <c r="B142" t="s">
        <v>69</v>
      </c>
      <c r="C142" t="s">
        <v>70</v>
      </c>
      <c r="D142" t="s">
        <v>71</v>
      </c>
      <c r="E142" t="s">
        <v>99</v>
      </c>
      <c r="F142" t="s">
        <v>87</v>
      </c>
      <c r="G142" t="s">
        <v>84</v>
      </c>
      <c r="H142">
        <v>25</v>
      </c>
      <c r="I142">
        <v>58398</v>
      </c>
      <c r="J142">
        <v>20</v>
      </c>
      <c r="K142">
        <v>13</v>
      </c>
      <c r="L142">
        <v>3</v>
      </c>
      <c r="M142">
        <v>4</v>
      </c>
      <c r="N142">
        <v>53</v>
      </c>
      <c r="O142" s="3">
        <v>44226</v>
      </c>
      <c r="P142" t="s">
        <v>522</v>
      </c>
    </row>
    <row r="143" spans="1:16" x14ac:dyDescent="0.45">
      <c r="A143" t="s">
        <v>102</v>
      </c>
      <c r="B143" t="s">
        <v>85</v>
      </c>
      <c r="C143" t="s">
        <v>77</v>
      </c>
      <c r="D143" t="s">
        <v>93</v>
      </c>
      <c r="E143" t="s">
        <v>94</v>
      </c>
      <c r="F143" t="s">
        <v>87</v>
      </c>
      <c r="G143" t="s">
        <v>80</v>
      </c>
      <c r="H143">
        <v>46</v>
      </c>
      <c r="I143">
        <v>81971</v>
      </c>
      <c r="J143">
        <v>15</v>
      </c>
      <c r="K143">
        <v>13</v>
      </c>
      <c r="L143">
        <v>10</v>
      </c>
      <c r="M143">
        <v>3</v>
      </c>
      <c r="N143">
        <v>44</v>
      </c>
      <c r="O143" s="3">
        <v>34903</v>
      </c>
      <c r="P143" t="s">
        <v>523</v>
      </c>
    </row>
    <row r="144" spans="1:16" x14ac:dyDescent="0.45">
      <c r="A144" t="s">
        <v>75</v>
      </c>
      <c r="B144" t="s">
        <v>69</v>
      </c>
      <c r="C144" t="s">
        <v>70</v>
      </c>
      <c r="D144" t="s">
        <v>93</v>
      </c>
      <c r="E144" t="s">
        <v>94</v>
      </c>
      <c r="F144" t="s">
        <v>87</v>
      </c>
      <c r="G144" t="s">
        <v>84</v>
      </c>
      <c r="H144">
        <v>41</v>
      </c>
      <c r="I144">
        <v>71862</v>
      </c>
      <c r="J144">
        <v>29</v>
      </c>
      <c r="K144">
        <v>15</v>
      </c>
      <c r="L144">
        <v>12</v>
      </c>
      <c r="M144">
        <v>8</v>
      </c>
      <c r="N144">
        <v>35</v>
      </c>
      <c r="O144" s="3">
        <v>40836</v>
      </c>
      <c r="P144" t="s">
        <v>524</v>
      </c>
    </row>
    <row r="145" spans="1:16" x14ac:dyDescent="0.45">
      <c r="A145" t="s">
        <v>95</v>
      </c>
      <c r="B145" t="s">
        <v>76</v>
      </c>
      <c r="C145" t="s">
        <v>98</v>
      </c>
      <c r="D145" t="s">
        <v>93</v>
      </c>
      <c r="E145" t="s">
        <v>72</v>
      </c>
      <c r="F145" t="s">
        <v>87</v>
      </c>
      <c r="G145" t="s">
        <v>101</v>
      </c>
      <c r="H145">
        <v>55</v>
      </c>
      <c r="I145">
        <v>83410</v>
      </c>
      <c r="J145">
        <v>8</v>
      </c>
      <c r="K145">
        <v>10</v>
      </c>
      <c r="L145">
        <v>3</v>
      </c>
      <c r="M145">
        <v>2</v>
      </c>
      <c r="N145">
        <v>53</v>
      </c>
      <c r="O145" s="3">
        <v>39246</v>
      </c>
      <c r="P145" t="s">
        <v>525</v>
      </c>
    </row>
    <row r="146" spans="1:16" x14ac:dyDescent="0.45">
      <c r="A146" t="s">
        <v>102</v>
      </c>
      <c r="B146" t="s">
        <v>85</v>
      </c>
      <c r="C146" t="s">
        <v>70</v>
      </c>
      <c r="D146" t="s">
        <v>71</v>
      </c>
      <c r="E146" t="s">
        <v>72</v>
      </c>
      <c r="F146" t="s">
        <v>87</v>
      </c>
      <c r="G146" t="s">
        <v>101</v>
      </c>
      <c r="H146">
        <v>47</v>
      </c>
      <c r="I146">
        <v>49503</v>
      </c>
      <c r="J146">
        <v>19</v>
      </c>
      <c r="K146">
        <v>3</v>
      </c>
      <c r="L146">
        <v>14</v>
      </c>
      <c r="M146">
        <v>3</v>
      </c>
      <c r="N146">
        <v>48</v>
      </c>
      <c r="O146" s="3">
        <v>42433</v>
      </c>
      <c r="P146" t="s">
        <v>526</v>
      </c>
    </row>
    <row r="147" spans="1:16" x14ac:dyDescent="0.45">
      <c r="A147" t="s">
        <v>68</v>
      </c>
      <c r="B147" t="s">
        <v>69</v>
      </c>
      <c r="C147" t="s">
        <v>98</v>
      </c>
      <c r="D147" t="s">
        <v>71</v>
      </c>
      <c r="E147" t="s">
        <v>83</v>
      </c>
      <c r="F147" t="s">
        <v>73</v>
      </c>
      <c r="G147" t="s">
        <v>101</v>
      </c>
      <c r="H147">
        <v>26</v>
      </c>
      <c r="I147">
        <v>78456</v>
      </c>
      <c r="J147">
        <v>39</v>
      </c>
      <c r="K147">
        <v>19</v>
      </c>
      <c r="L147">
        <v>8</v>
      </c>
      <c r="M147">
        <v>3</v>
      </c>
      <c r="N147">
        <v>38</v>
      </c>
      <c r="O147" s="3">
        <v>41393</v>
      </c>
      <c r="P147" t="s">
        <v>527</v>
      </c>
    </row>
    <row r="148" spans="1:16" x14ac:dyDescent="0.45">
      <c r="A148" t="s">
        <v>68</v>
      </c>
      <c r="B148" t="s">
        <v>69</v>
      </c>
      <c r="C148" t="s">
        <v>70</v>
      </c>
      <c r="D148" t="s">
        <v>91</v>
      </c>
      <c r="E148" t="s">
        <v>94</v>
      </c>
      <c r="F148" t="s">
        <v>79</v>
      </c>
      <c r="G148" t="s">
        <v>97</v>
      </c>
      <c r="H148">
        <v>56</v>
      </c>
      <c r="I148">
        <v>112035</v>
      </c>
      <c r="J148">
        <v>28</v>
      </c>
      <c r="K148">
        <v>3</v>
      </c>
      <c r="L148">
        <v>8</v>
      </c>
      <c r="M148">
        <v>1</v>
      </c>
      <c r="N148">
        <v>42</v>
      </c>
      <c r="O148" s="3">
        <v>35115</v>
      </c>
      <c r="P148" t="s">
        <v>528</v>
      </c>
    </row>
    <row r="149" spans="1:16" x14ac:dyDescent="0.45">
      <c r="A149" t="s">
        <v>100</v>
      </c>
      <c r="B149" t="s">
        <v>76</v>
      </c>
      <c r="C149" t="s">
        <v>77</v>
      </c>
      <c r="D149" t="s">
        <v>82</v>
      </c>
      <c r="E149" t="s">
        <v>83</v>
      </c>
      <c r="F149" t="s">
        <v>73</v>
      </c>
      <c r="G149" t="s">
        <v>89</v>
      </c>
      <c r="H149">
        <v>49</v>
      </c>
      <c r="I149">
        <v>38016</v>
      </c>
      <c r="J149">
        <v>27</v>
      </c>
      <c r="K149">
        <v>14</v>
      </c>
      <c r="L149">
        <v>11</v>
      </c>
      <c r="M149">
        <v>6</v>
      </c>
      <c r="N149">
        <v>38</v>
      </c>
      <c r="O149" s="3">
        <v>40335</v>
      </c>
      <c r="P149" t="s">
        <v>529</v>
      </c>
    </row>
    <row r="150" spans="1:16" x14ac:dyDescent="0.45">
      <c r="A150" t="s">
        <v>81</v>
      </c>
      <c r="B150" t="s">
        <v>85</v>
      </c>
      <c r="C150" t="s">
        <v>98</v>
      </c>
      <c r="D150" t="s">
        <v>93</v>
      </c>
      <c r="E150" t="s">
        <v>83</v>
      </c>
      <c r="F150" t="s">
        <v>87</v>
      </c>
      <c r="G150" t="s">
        <v>84</v>
      </c>
      <c r="H150">
        <v>50</v>
      </c>
      <c r="I150">
        <v>32384</v>
      </c>
      <c r="J150">
        <v>4</v>
      </c>
      <c r="K150">
        <v>8</v>
      </c>
      <c r="L150">
        <v>12</v>
      </c>
      <c r="M150">
        <v>2</v>
      </c>
      <c r="N150">
        <v>44</v>
      </c>
      <c r="O150" s="3">
        <v>44588</v>
      </c>
      <c r="P150" t="s">
        <v>530</v>
      </c>
    </row>
    <row r="151" spans="1:16" x14ac:dyDescent="0.45">
      <c r="A151" t="s">
        <v>88</v>
      </c>
      <c r="B151" t="s">
        <v>85</v>
      </c>
      <c r="C151" t="s">
        <v>90</v>
      </c>
      <c r="D151" t="s">
        <v>71</v>
      </c>
      <c r="E151" t="s">
        <v>99</v>
      </c>
      <c r="F151" t="s">
        <v>87</v>
      </c>
      <c r="G151" t="s">
        <v>89</v>
      </c>
      <c r="H151">
        <v>30</v>
      </c>
      <c r="I151">
        <v>92320</v>
      </c>
      <c r="J151">
        <v>15</v>
      </c>
      <c r="K151">
        <v>4</v>
      </c>
      <c r="L151">
        <v>1</v>
      </c>
      <c r="M151">
        <v>1</v>
      </c>
      <c r="N151">
        <v>35</v>
      </c>
      <c r="O151" s="3">
        <v>36735</v>
      </c>
      <c r="P151" t="s">
        <v>531</v>
      </c>
    </row>
    <row r="152" spans="1:16" x14ac:dyDescent="0.45">
      <c r="A152" t="s">
        <v>75</v>
      </c>
      <c r="B152" t="s">
        <v>69</v>
      </c>
      <c r="C152" t="s">
        <v>90</v>
      </c>
      <c r="D152" t="s">
        <v>71</v>
      </c>
      <c r="E152" t="s">
        <v>83</v>
      </c>
      <c r="F152" t="s">
        <v>87</v>
      </c>
      <c r="G152" t="s">
        <v>97</v>
      </c>
      <c r="H152">
        <v>59</v>
      </c>
      <c r="I152">
        <v>45072</v>
      </c>
      <c r="J152">
        <v>35</v>
      </c>
      <c r="K152">
        <v>11</v>
      </c>
      <c r="L152">
        <v>10</v>
      </c>
      <c r="M152">
        <v>2</v>
      </c>
      <c r="N152">
        <v>28</v>
      </c>
      <c r="O152" s="3">
        <v>39435</v>
      </c>
      <c r="P152" t="s">
        <v>532</v>
      </c>
    </row>
    <row r="153" spans="1:16" x14ac:dyDescent="0.45">
      <c r="A153" t="s">
        <v>100</v>
      </c>
      <c r="B153" t="s">
        <v>85</v>
      </c>
      <c r="C153" t="s">
        <v>70</v>
      </c>
      <c r="D153" t="s">
        <v>93</v>
      </c>
      <c r="E153" t="s">
        <v>96</v>
      </c>
      <c r="F153" t="s">
        <v>73</v>
      </c>
      <c r="G153" t="s">
        <v>97</v>
      </c>
      <c r="H153">
        <v>27</v>
      </c>
      <c r="I153">
        <v>110018</v>
      </c>
      <c r="J153">
        <v>37</v>
      </c>
      <c r="K153">
        <v>11</v>
      </c>
      <c r="L153">
        <v>2</v>
      </c>
      <c r="M153">
        <v>6</v>
      </c>
      <c r="N153">
        <v>20</v>
      </c>
      <c r="O153" s="3">
        <v>40530</v>
      </c>
      <c r="P153" t="s">
        <v>533</v>
      </c>
    </row>
    <row r="154" spans="1:16" x14ac:dyDescent="0.45">
      <c r="A154" t="s">
        <v>88</v>
      </c>
      <c r="B154" t="s">
        <v>69</v>
      </c>
      <c r="C154" t="s">
        <v>90</v>
      </c>
      <c r="D154" t="s">
        <v>82</v>
      </c>
      <c r="E154" t="s">
        <v>86</v>
      </c>
      <c r="F154" t="s">
        <v>73</v>
      </c>
      <c r="G154" t="s">
        <v>92</v>
      </c>
      <c r="H154">
        <v>40</v>
      </c>
      <c r="I154">
        <v>70510</v>
      </c>
      <c r="J154">
        <v>1</v>
      </c>
      <c r="K154">
        <v>11</v>
      </c>
      <c r="L154">
        <v>8</v>
      </c>
      <c r="M154">
        <v>4</v>
      </c>
      <c r="N154">
        <v>38</v>
      </c>
      <c r="O154" s="3">
        <v>38666</v>
      </c>
      <c r="P154" t="s">
        <v>534</v>
      </c>
    </row>
    <row r="155" spans="1:16" x14ac:dyDescent="0.45">
      <c r="A155" t="s">
        <v>88</v>
      </c>
      <c r="B155" t="s">
        <v>85</v>
      </c>
      <c r="C155" t="s">
        <v>98</v>
      </c>
      <c r="D155" t="s">
        <v>93</v>
      </c>
      <c r="E155" t="s">
        <v>78</v>
      </c>
      <c r="F155" t="s">
        <v>87</v>
      </c>
      <c r="G155" t="s">
        <v>80</v>
      </c>
      <c r="H155">
        <v>32</v>
      </c>
      <c r="I155">
        <v>78933</v>
      </c>
      <c r="J155">
        <v>3</v>
      </c>
      <c r="K155">
        <v>2</v>
      </c>
      <c r="L155">
        <v>1</v>
      </c>
      <c r="M155">
        <v>6</v>
      </c>
      <c r="N155">
        <v>52</v>
      </c>
      <c r="O155" s="3">
        <v>43384</v>
      </c>
      <c r="P155" t="s">
        <v>535</v>
      </c>
    </row>
    <row r="156" spans="1:16" x14ac:dyDescent="0.45">
      <c r="A156" t="s">
        <v>102</v>
      </c>
      <c r="B156" t="s">
        <v>69</v>
      </c>
      <c r="C156" t="s">
        <v>90</v>
      </c>
      <c r="D156" t="s">
        <v>82</v>
      </c>
      <c r="E156" t="s">
        <v>72</v>
      </c>
      <c r="F156" t="s">
        <v>73</v>
      </c>
      <c r="G156" t="s">
        <v>80</v>
      </c>
      <c r="H156">
        <v>23</v>
      </c>
      <c r="I156">
        <v>51826</v>
      </c>
      <c r="J156">
        <v>24</v>
      </c>
      <c r="K156">
        <v>17</v>
      </c>
      <c r="L156">
        <v>12</v>
      </c>
      <c r="M156">
        <v>9</v>
      </c>
      <c r="N156">
        <v>53</v>
      </c>
      <c r="O156" s="3">
        <v>42258</v>
      </c>
      <c r="P156" t="s">
        <v>536</v>
      </c>
    </row>
    <row r="157" spans="1:16" x14ac:dyDescent="0.45">
      <c r="A157" t="s">
        <v>88</v>
      </c>
      <c r="B157" t="s">
        <v>85</v>
      </c>
      <c r="C157" t="s">
        <v>77</v>
      </c>
      <c r="D157" t="s">
        <v>71</v>
      </c>
      <c r="E157" t="s">
        <v>96</v>
      </c>
      <c r="F157" t="s">
        <v>73</v>
      </c>
      <c r="G157" t="s">
        <v>74</v>
      </c>
      <c r="H157">
        <v>30</v>
      </c>
      <c r="I157">
        <v>98026</v>
      </c>
      <c r="J157">
        <v>27</v>
      </c>
      <c r="K157">
        <v>9</v>
      </c>
      <c r="L157">
        <v>8</v>
      </c>
      <c r="M157">
        <v>8</v>
      </c>
      <c r="N157">
        <v>35</v>
      </c>
      <c r="O157" s="3">
        <v>43518</v>
      </c>
      <c r="P157" t="s">
        <v>537</v>
      </c>
    </row>
    <row r="158" spans="1:16" x14ac:dyDescent="0.45">
      <c r="A158" t="s">
        <v>81</v>
      </c>
      <c r="B158" t="s">
        <v>76</v>
      </c>
      <c r="C158" t="s">
        <v>77</v>
      </c>
      <c r="D158" t="s">
        <v>82</v>
      </c>
      <c r="E158" t="s">
        <v>78</v>
      </c>
      <c r="F158" t="s">
        <v>87</v>
      </c>
      <c r="G158" t="s">
        <v>97</v>
      </c>
      <c r="H158">
        <v>42</v>
      </c>
      <c r="I158">
        <v>55518</v>
      </c>
      <c r="J158">
        <v>36</v>
      </c>
      <c r="K158">
        <v>2</v>
      </c>
      <c r="L158">
        <v>8</v>
      </c>
      <c r="M158">
        <v>1</v>
      </c>
      <c r="N158">
        <v>59</v>
      </c>
      <c r="O158" s="3">
        <v>37081</v>
      </c>
      <c r="P158" t="s">
        <v>538</v>
      </c>
    </row>
    <row r="159" spans="1:16" x14ac:dyDescent="0.45">
      <c r="A159" t="s">
        <v>68</v>
      </c>
      <c r="B159" t="s">
        <v>85</v>
      </c>
      <c r="C159" t="s">
        <v>70</v>
      </c>
      <c r="D159" t="s">
        <v>91</v>
      </c>
      <c r="E159" t="s">
        <v>94</v>
      </c>
      <c r="F159" t="s">
        <v>73</v>
      </c>
      <c r="G159" t="s">
        <v>84</v>
      </c>
      <c r="H159">
        <v>45</v>
      </c>
      <c r="I159">
        <v>54045</v>
      </c>
      <c r="J159">
        <v>34</v>
      </c>
      <c r="K159">
        <v>15</v>
      </c>
      <c r="L159">
        <v>2</v>
      </c>
      <c r="M159">
        <v>8</v>
      </c>
      <c r="N159">
        <v>37</v>
      </c>
      <c r="O159" s="3">
        <v>44246</v>
      </c>
      <c r="P159" t="s">
        <v>539</v>
      </c>
    </row>
    <row r="160" spans="1:16" x14ac:dyDescent="0.45">
      <c r="A160" t="s">
        <v>100</v>
      </c>
      <c r="B160" t="s">
        <v>85</v>
      </c>
      <c r="C160" t="s">
        <v>98</v>
      </c>
      <c r="D160" t="s">
        <v>71</v>
      </c>
      <c r="E160" t="s">
        <v>94</v>
      </c>
      <c r="F160" t="s">
        <v>79</v>
      </c>
      <c r="G160" t="s">
        <v>92</v>
      </c>
      <c r="H160">
        <v>55</v>
      </c>
      <c r="I160">
        <v>80876</v>
      </c>
      <c r="J160">
        <v>29</v>
      </c>
      <c r="K160">
        <v>16</v>
      </c>
      <c r="L160">
        <v>4</v>
      </c>
      <c r="M160">
        <v>9</v>
      </c>
      <c r="N160">
        <v>53</v>
      </c>
      <c r="O160" s="3">
        <v>38488</v>
      </c>
      <c r="P160" t="s">
        <v>540</v>
      </c>
    </row>
    <row r="161" spans="1:16" x14ac:dyDescent="0.45">
      <c r="A161" t="s">
        <v>88</v>
      </c>
      <c r="B161" t="s">
        <v>76</v>
      </c>
      <c r="C161" t="s">
        <v>77</v>
      </c>
      <c r="D161" t="s">
        <v>91</v>
      </c>
      <c r="E161" t="s">
        <v>94</v>
      </c>
      <c r="F161" t="s">
        <v>79</v>
      </c>
      <c r="G161" t="s">
        <v>92</v>
      </c>
      <c r="H161">
        <v>43</v>
      </c>
      <c r="I161">
        <v>81919</v>
      </c>
      <c r="J161">
        <v>24</v>
      </c>
      <c r="K161">
        <v>4</v>
      </c>
      <c r="L161">
        <v>6</v>
      </c>
      <c r="M161">
        <v>6</v>
      </c>
      <c r="N161">
        <v>44</v>
      </c>
      <c r="O161" s="3">
        <v>40556</v>
      </c>
      <c r="P161" t="s">
        <v>541</v>
      </c>
    </row>
    <row r="162" spans="1:16" x14ac:dyDescent="0.45">
      <c r="A162" t="s">
        <v>102</v>
      </c>
      <c r="B162" t="s">
        <v>85</v>
      </c>
      <c r="C162" t="s">
        <v>77</v>
      </c>
      <c r="D162" t="s">
        <v>93</v>
      </c>
      <c r="E162" t="s">
        <v>96</v>
      </c>
      <c r="F162" t="s">
        <v>79</v>
      </c>
      <c r="G162" t="s">
        <v>89</v>
      </c>
      <c r="H162">
        <v>24</v>
      </c>
      <c r="I162">
        <v>57103</v>
      </c>
      <c r="J162">
        <v>24</v>
      </c>
      <c r="K162">
        <v>8</v>
      </c>
      <c r="L162">
        <v>12</v>
      </c>
      <c r="M162">
        <v>5</v>
      </c>
      <c r="N162">
        <v>25</v>
      </c>
      <c r="O162" s="3">
        <v>38770</v>
      </c>
      <c r="P162" t="s">
        <v>542</v>
      </c>
    </row>
    <row r="163" spans="1:16" x14ac:dyDescent="0.45">
      <c r="A163" t="s">
        <v>81</v>
      </c>
      <c r="B163" t="s">
        <v>76</v>
      </c>
      <c r="C163" t="s">
        <v>98</v>
      </c>
      <c r="D163" t="s">
        <v>93</v>
      </c>
      <c r="E163" t="s">
        <v>96</v>
      </c>
      <c r="F163" t="s">
        <v>79</v>
      </c>
      <c r="G163" t="s">
        <v>80</v>
      </c>
      <c r="H163">
        <v>33</v>
      </c>
      <c r="I163">
        <v>66188</v>
      </c>
      <c r="J163">
        <v>4</v>
      </c>
      <c r="K163">
        <v>9</v>
      </c>
      <c r="L163">
        <v>11</v>
      </c>
      <c r="M163">
        <v>6</v>
      </c>
      <c r="N163">
        <v>40</v>
      </c>
      <c r="O163" s="3">
        <v>34798</v>
      </c>
      <c r="P163" t="s">
        <v>543</v>
      </c>
    </row>
    <row r="164" spans="1:16" x14ac:dyDescent="0.45">
      <c r="A164" t="s">
        <v>95</v>
      </c>
      <c r="B164" t="s">
        <v>85</v>
      </c>
      <c r="C164" t="s">
        <v>90</v>
      </c>
      <c r="D164" t="s">
        <v>93</v>
      </c>
      <c r="E164" t="s">
        <v>72</v>
      </c>
      <c r="F164" t="s">
        <v>87</v>
      </c>
      <c r="G164" t="s">
        <v>97</v>
      </c>
      <c r="H164">
        <v>49</v>
      </c>
      <c r="I164">
        <v>35845</v>
      </c>
      <c r="J164">
        <v>3</v>
      </c>
      <c r="K164">
        <v>5</v>
      </c>
      <c r="L164">
        <v>9</v>
      </c>
      <c r="M164">
        <v>6</v>
      </c>
      <c r="N164">
        <v>25</v>
      </c>
      <c r="O164" s="3">
        <v>44598</v>
      </c>
      <c r="P164" t="s">
        <v>544</v>
      </c>
    </row>
    <row r="165" spans="1:16" x14ac:dyDescent="0.45">
      <c r="A165" t="s">
        <v>68</v>
      </c>
      <c r="B165" t="s">
        <v>69</v>
      </c>
      <c r="C165" t="s">
        <v>90</v>
      </c>
      <c r="D165" t="s">
        <v>82</v>
      </c>
      <c r="E165" t="s">
        <v>86</v>
      </c>
      <c r="F165" t="s">
        <v>87</v>
      </c>
      <c r="G165" t="s">
        <v>74</v>
      </c>
      <c r="H165">
        <v>51</v>
      </c>
      <c r="I165">
        <v>116698</v>
      </c>
      <c r="J165">
        <v>34</v>
      </c>
      <c r="K165">
        <v>16</v>
      </c>
      <c r="L165">
        <v>8</v>
      </c>
      <c r="M165">
        <v>9</v>
      </c>
      <c r="N165">
        <v>51</v>
      </c>
      <c r="O165" s="3">
        <v>35869</v>
      </c>
      <c r="P165" t="s">
        <v>545</v>
      </c>
    </row>
    <row r="166" spans="1:16" x14ac:dyDescent="0.45">
      <c r="A166" t="s">
        <v>68</v>
      </c>
      <c r="B166" t="s">
        <v>69</v>
      </c>
      <c r="C166" t="s">
        <v>70</v>
      </c>
      <c r="D166" t="s">
        <v>71</v>
      </c>
      <c r="E166" t="s">
        <v>83</v>
      </c>
      <c r="F166" t="s">
        <v>87</v>
      </c>
      <c r="G166" t="s">
        <v>97</v>
      </c>
      <c r="H166">
        <v>47</v>
      </c>
      <c r="I166">
        <v>66674</v>
      </c>
      <c r="J166">
        <v>23</v>
      </c>
      <c r="K166">
        <v>13</v>
      </c>
      <c r="L166">
        <v>12</v>
      </c>
      <c r="M166">
        <v>4</v>
      </c>
      <c r="N166">
        <v>58</v>
      </c>
      <c r="O166" s="3">
        <v>40160</v>
      </c>
      <c r="P166" t="s">
        <v>546</v>
      </c>
    </row>
    <row r="167" spans="1:16" x14ac:dyDescent="0.45">
      <c r="A167" t="s">
        <v>100</v>
      </c>
      <c r="B167" t="s">
        <v>85</v>
      </c>
      <c r="C167" t="s">
        <v>90</v>
      </c>
      <c r="D167" t="s">
        <v>93</v>
      </c>
      <c r="E167" t="s">
        <v>94</v>
      </c>
      <c r="F167" t="s">
        <v>79</v>
      </c>
      <c r="G167" t="s">
        <v>89</v>
      </c>
      <c r="H167">
        <v>42</v>
      </c>
      <c r="I167">
        <v>49337</v>
      </c>
      <c r="J167">
        <v>23</v>
      </c>
      <c r="K167">
        <v>7</v>
      </c>
      <c r="L167">
        <v>8</v>
      </c>
      <c r="M167">
        <v>2</v>
      </c>
      <c r="N167">
        <v>50</v>
      </c>
      <c r="O167" s="3">
        <v>35164</v>
      </c>
      <c r="P167" t="s">
        <v>547</v>
      </c>
    </row>
    <row r="168" spans="1:16" x14ac:dyDescent="0.45">
      <c r="A168" t="s">
        <v>68</v>
      </c>
      <c r="B168" t="s">
        <v>85</v>
      </c>
      <c r="C168" t="s">
        <v>98</v>
      </c>
      <c r="D168" t="s">
        <v>93</v>
      </c>
      <c r="E168" t="s">
        <v>99</v>
      </c>
      <c r="F168" t="s">
        <v>79</v>
      </c>
      <c r="G168" t="s">
        <v>101</v>
      </c>
      <c r="H168">
        <v>49</v>
      </c>
      <c r="I168">
        <v>52313</v>
      </c>
      <c r="J168">
        <v>5</v>
      </c>
      <c r="K168">
        <v>17</v>
      </c>
      <c r="L168">
        <v>7</v>
      </c>
      <c r="M168">
        <v>9</v>
      </c>
      <c r="N168">
        <v>29</v>
      </c>
      <c r="O168" s="3">
        <v>37888</v>
      </c>
      <c r="P168" t="s">
        <v>548</v>
      </c>
    </row>
    <row r="169" spans="1:16" x14ac:dyDescent="0.45">
      <c r="A169" t="s">
        <v>88</v>
      </c>
      <c r="B169" t="s">
        <v>85</v>
      </c>
      <c r="C169" t="s">
        <v>77</v>
      </c>
      <c r="D169" t="s">
        <v>71</v>
      </c>
      <c r="E169" t="s">
        <v>86</v>
      </c>
      <c r="F169" t="s">
        <v>73</v>
      </c>
      <c r="G169" t="s">
        <v>97</v>
      </c>
      <c r="H169">
        <v>47</v>
      </c>
      <c r="I169">
        <v>56943</v>
      </c>
      <c r="J169">
        <v>31</v>
      </c>
      <c r="K169">
        <v>3</v>
      </c>
      <c r="L169">
        <v>14</v>
      </c>
      <c r="M169">
        <v>2</v>
      </c>
      <c r="N169">
        <v>49</v>
      </c>
      <c r="O169" s="3">
        <v>37498</v>
      </c>
      <c r="P169" t="s">
        <v>549</v>
      </c>
    </row>
    <row r="170" spans="1:16" x14ac:dyDescent="0.45">
      <c r="A170" t="s">
        <v>102</v>
      </c>
      <c r="B170" t="s">
        <v>69</v>
      </c>
      <c r="C170" t="s">
        <v>90</v>
      </c>
      <c r="D170" t="s">
        <v>93</v>
      </c>
      <c r="E170" t="s">
        <v>99</v>
      </c>
      <c r="F170" t="s">
        <v>73</v>
      </c>
      <c r="G170" t="s">
        <v>89</v>
      </c>
      <c r="H170">
        <v>54</v>
      </c>
      <c r="I170">
        <v>107949</v>
      </c>
      <c r="J170">
        <v>6</v>
      </c>
      <c r="K170">
        <v>5</v>
      </c>
      <c r="L170">
        <v>13</v>
      </c>
      <c r="M170">
        <v>9</v>
      </c>
      <c r="N170">
        <v>37</v>
      </c>
      <c r="O170" s="3">
        <v>35145</v>
      </c>
      <c r="P170" t="s">
        <v>550</v>
      </c>
    </row>
    <row r="171" spans="1:16" x14ac:dyDescent="0.45">
      <c r="A171" t="s">
        <v>68</v>
      </c>
      <c r="B171" t="s">
        <v>85</v>
      </c>
      <c r="C171" t="s">
        <v>70</v>
      </c>
      <c r="D171" t="s">
        <v>91</v>
      </c>
      <c r="E171" t="s">
        <v>72</v>
      </c>
      <c r="F171" t="s">
        <v>79</v>
      </c>
      <c r="G171" t="s">
        <v>101</v>
      </c>
      <c r="H171">
        <v>42</v>
      </c>
      <c r="I171">
        <v>30276</v>
      </c>
      <c r="J171">
        <v>37</v>
      </c>
      <c r="K171">
        <v>19</v>
      </c>
      <c r="L171">
        <v>9</v>
      </c>
      <c r="M171">
        <v>2</v>
      </c>
      <c r="N171">
        <v>43</v>
      </c>
      <c r="O171" s="3">
        <v>38785</v>
      </c>
      <c r="P171" t="s">
        <v>551</v>
      </c>
    </row>
    <row r="172" spans="1:16" x14ac:dyDescent="0.45">
      <c r="A172" t="s">
        <v>68</v>
      </c>
      <c r="B172" t="s">
        <v>69</v>
      </c>
      <c r="C172" t="s">
        <v>90</v>
      </c>
      <c r="D172" t="s">
        <v>71</v>
      </c>
      <c r="E172" t="s">
        <v>72</v>
      </c>
      <c r="F172" t="s">
        <v>79</v>
      </c>
      <c r="G172" t="s">
        <v>101</v>
      </c>
      <c r="H172">
        <v>56</v>
      </c>
      <c r="I172">
        <v>81151</v>
      </c>
      <c r="J172">
        <v>10</v>
      </c>
      <c r="K172">
        <v>12</v>
      </c>
      <c r="L172">
        <v>2</v>
      </c>
      <c r="M172">
        <v>8</v>
      </c>
      <c r="N172">
        <v>28</v>
      </c>
      <c r="O172" s="3">
        <v>40645</v>
      </c>
      <c r="P172" t="s">
        <v>552</v>
      </c>
    </row>
    <row r="173" spans="1:16" x14ac:dyDescent="0.45">
      <c r="A173" t="s">
        <v>95</v>
      </c>
      <c r="B173" t="s">
        <v>76</v>
      </c>
      <c r="C173" t="s">
        <v>98</v>
      </c>
      <c r="D173" t="s">
        <v>71</v>
      </c>
      <c r="E173" t="s">
        <v>72</v>
      </c>
      <c r="F173" t="s">
        <v>79</v>
      </c>
      <c r="G173" t="s">
        <v>74</v>
      </c>
      <c r="H173">
        <v>55</v>
      </c>
      <c r="I173">
        <v>47611</v>
      </c>
      <c r="J173">
        <v>7</v>
      </c>
      <c r="K173">
        <v>7</v>
      </c>
      <c r="L173">
        <v>3</v>
      </c>
      <c r="M173">
        <v>9</v>
      </c>
      <c r="N173">
        <v>50</v>
      </c>
      <c r="O173" s="3">
        <v>43560</v>
      </c>
      <c r="P173" t="s">
        <v>553</v>
      </c>
    </row>
    <row r="174" spans="1:16" x14ac:dyDescent="0.45">
      <c r="A174" t="s">
        <v>95</v>
      </c>
      <c r="B174" t="s">
        <v>69</v>
      </c>
      <c r="C174" t="s">
        <v>70</v>
      </c>
      <c r="D174" t="s">
        <v>71</v>
      </c>
      <c r="E174" t="s">
        <v>78</v>
      </c>
      <c r="F174" t="s">
        <v>79</v>
      </c>
      <c r="G174" t="s">
        <v>84</v>
      </c>
      <c r="H174">
        <v>62</v>
      </c>
      <c r="I174">
        <v>41944</v>
      </c>
      <c r="J174">
        <v>39</v>
      </c>
      <c r="K174">
        <v>9</v>
      </c>
      <c r="L174">
        <v>10</v>
      </c>
      <c r="M174">
        <v>9</v>
      </c>
      <c r="N174">
        <v>34</v>
      </c>
      <c r="O174" s="3">
        <v>39241</v>
      </c>
      <c r="P174" t="s">
        <v>554</v>
      </c>
    </row>
    <row r="175" spans="1:16" x14ac:dyDescent="0.45">
      <c r="A175" t="s">
        <v>75</v>
      </c>
      <c r="B175" t="s">
        <v>69</v>
      </c>
      <c r="C175" t="s">
        <v>90</v>
      </c>
      <c r="D175" t="s">
        <v>91</v>
      </c>
      <c r="E175" t="s">
        <v>99</v>
      </c>
      <c r="F175" t="s">
        <v>73</v>
      </c>
      <c r="G175" t="s">
        <v>80</v>
      </c>
      <c r="H175">
        <v>39</v>
      </c>
      <c r="I175">
        <v>82887</v>
      </c>
      <c r="J175">
        <v>38</v>
      </c>
      <c r="K175">
        <v>6</v>
      </c>
      <c r="L175">
        <v>8</v>
      </c>
      <c r="M175">
        <v>9</v>
      </c>
      <c r="N175">
        <v>23</v>
      </c>
      <c r="O175" s="3">
        <v>41371</v>
      </c>
      <c r="P175" t="s">
        <v>555</v>
      </c>
    </row>
    <row r="176" spans="1:16" x14ac:dyDescent="0.45">
      <c r="A176" t="s">
        <v>81</v>
      </c>
      <c r="B176" t="s">
        <v>76</v>
      </c>
      <c r="C176" t="s">
        <v>70</v>
      </c>
      <c r="D176" t="s">
        <v>71</v>
      </c>
      <c r="E176" t="s">
        <v>86</v>
      </c>
      <c r="F176" t="s">
        <v>79</v>
      </c>
      <c r="G176" t="s">
        <v>97</v>
      </c>
      <c r="H176">
        <v>32</v>
      </c>
      <c r="I176">
        <v>111442</v>
      </c>
      <c r="J176">
        <v>21</v>
      </c>
      <c r="K176">
        <v>17</v>
      </c>
      <c r="L176">
        <v>14</v>
      </c>
      <c r="M176">
        <v>2</v>
      </c>
      <c r="N176">
        <v>59</v>
      </c>
      <c r="O176" s="3">
        <v>40927</v>
      </c>
      <c r="P176" t="s">
        <v>556</v>
      </c>
    </row>
    <row r="177" spans="1:16" x14ac:dyDescent="0.45">
      <c r="A177" t="s">
        <v>88</v>
      </c>
      <c r="B177" t="s">
        <v>69</v>
      </c>
      <c r="C177" t="s">
        <v>98</v>
      </c>
      <c r="D177" t="s">
        <v>91</v>
      </c>
      <c r="E177" t="s">
        <v>86</v>
      </c>
      <c r="F177" t="s">
        <v>73</v>
      </c>
      <c r="G177" t="s">
        <v>101</v>
      </c>
      <c r="H177">
        <v>44</v>
      </c>
      <c r="I177">
        <v>79847</v>
      </c>
      <c r="J177">
        <v>20</v>
      </c>
      <c r="K177">
        <v>16</v>
      </c>
      <c r="L177">
        <v>6</v>
      </c>
      <c r="M177">
        <v>4</v>
      </c>
      <c r="N177">
        <v>28</v>
      </c>
      <c r="O177" s="3">
        <v>44333</v>
      </c>
      <c r="P177" t="s">
        <v>557</v>
      </c>
    </row>
    <row r="178" spans="1:16" x14ac:dyDescent="0.45">
      <c r="A178" t="s">
        <v>68</v>
      </c>
      <c r="B178" t="s">
        <v>85</v>
      </c>
      <c r="C178" t="s">
        <v>77</v>
      </c>
      <c r="D178" t="s">
        <v>71</v>
      </c>
      <c r="E178" t="s">
        <v>96</v>
      </c>
      <c r="F178" t="s">
        <v>79</v>
      </c>
      <c r="G178" t="s">
        <v>97</v>
      </c>
      <c r="H178">
        <v>43</v>
      </c>
      <c r="I178">
        <v>88653</v>
      </c>
      <c r="J178">
        <v>3</v>
      </c>
      <c r="K178">
        <v>3</v>
      </c>
      <c r="L178">
        <v>10</v>
      </c>
      <c r="M178">
        <v>7</v>
      </c>
      <c r="N178">
        <v>28</v>
      </c>
      <c r="O178" s="3">
        <v>42373</v>
      </c>
      <c r="P178" t="s">
        <v>558</v>
      </c>
    </row>
    <row r="179" spans="1:16" x14ac:dyDescent="0.45">
      <c r="A179" t="s">
        <v>68</v>
      </c>
      <c r="B179" t="s">
        <v>85</v>
      </c>
      <c r="C179" t="s">
        <v>98</v>
      </c>
      <c r="D179" t="s">
        <v>82</v>
      </c>
      <c r="E179" t="s">
        <v>96</v>
      </c>
      <c r="F179" t="s">
        <v>79</v>
      </c>
      <c r="G179" t="s">
        <v>84</v>
      </c>
      <c r="H179">
        <v>38</v>
      </c>
      <c r="I179">
        <v>116072</v>
      </c>
      <c r="J179">
        <v>22</v>
      </c>
      <c r="K179">
        <v>4</v>
      </c>
      <c r="L179">
        <v>9</v>
      </c>
      <c r="M179">
        <v>2</v>
      </c>
      <c r="N179">
        <v>45</v>
      </c>
      <c r="O179" s="3">
        <v>42634</v>
      </c>
      <c r="P179" t="s">
        <v>559</v>
      </c>
    </row>
    <row r="180" spans="1:16" x14ac:dyDescent="0.45">
      <c r="A180" t="s">
        <v>102</v>
      </c>
      <c r="B180" t="s">
        <v>69</v>
      </c>
      <c r="C180" t="s">
        <v>98</v>
      </c>
      <c r="D180" t="s">
        <v>93</v>
      </c>
      <c r="E180" t="s">
        <v>94</v>
      </c>
      <c r="F180" t="s">
        <v>79</v>
      </c>
      <c r="G180" t="s">
        <v>80</v>
      </c>
      <c r="H180">
        <v>26</v>
      </c>
      <c r="I180">
        <v>86622</v>
      </c>
      <c r="J180">
        <v>4</v>
      </c>
      <c r="K180">
        <v>10</v>
      </c>
      <c r="L180">
        <v>10</v>
      </c>
      <c r="M180">
        <v>1</v>
      </c>
      <c r="N180">
        <v>23</v>
      </c>
      <c r="O180" s="3">
        <v>34811</v>
      </c>
      <c r="P180" t="s">
        <v>560</v>
      </c>
    </row>
    <row r="181" spans="1:16" x14ac:dyDescent="0.45">
      <c r="A181" t="s">
        <v>75</v>
      </c>
      <c r="B181" t="s">
        <v>85</v>
      </c>
      <c r="C181" t="s">
        <v>98</v>
      </c>
      <c r="D181" t="s">
        <v>82</v>
      </c>
      <c r="E181" t="s">
        <v>96</v>
      </c>
      <c r="F181" t="s">
        <v>73</v>
      </c>
      <c r="G181" t="s">
        <v>84</v>
      </c>
      <c r="H181">
        <v>32</v>
      </c>
      <c r="I181">
        <v>57810</v>
      </c>
      <c r="J181">
        <v>28</v>
      </c>
      <c r="K181">
        <v>5</v>
      </c>
      <c r="L181">
        <v>4</v>
      </c>
      <c r="M181">
        <v>3</v>
      </c>
      <c r="N181">
        <v>36</v>
      </c>
      <c r="O181" s="3">
        <v>40903</v>
      </c>
      <c r="P181" t="s">
        <v>561</v>
      </c>
    </row>
    <row r="182" spans="1:16" x14ac:dyDescent="0.45">
      <c r="A182" t="s">
        <v>81</v>
      </c>
      <c r="B182" t="s">
        <v>69</v>
      </c>
      <c r="C182" t="s">
        <v>98</v>
      </c>
      <c r="D182" t="s">
        <v>93</v>
      </c>
      <c r="E182" t="s">
        <v>72</v>
      </c>
      <c r="F182" t="s">
        <v>73</v>
      </c>
      <c r="G182" t="s">
        <v>80</v>
      </c>
      <c r="H182">
        <v>51</v>
      </c>
      <c r="I182">
        <v>107842</v>
      </c>
      <c r="J182">
        <v>12</v>
      </c>
      <c r="K182">
        <v>10</v>
      </c>
      <c r="L182">
        <v>8</v>
      </c>
      <c r="M182">
        <v>4</v>
      </c>
      <c r="N182">
        <v>35</v>
      </c>
      <c r="O182" s="3">
        <v>39643</v>
      </c>
      <c r="P182" t="s">
        <v>562</v>
      </c>
    </row>
    <row r="183" spans="1:16" x14ac:dyDescent="0.45">
      <c r="A183" t="s">
        <v>75</v>
      </c>
      <c r="B183" t="s">
        <v>85</v>
      </c>
      <c r="C183" t="s">
        <v>77</v>
      </c>
      <c r="D183" t="s">
        <v>91</v>
      </c>
      <c r="E183" t="s">
        <v>86</v>
      </c>
      <c r="F183" t="s">
        <v>87</v>
      </c>
      <c r="G183" t="s">
        <v>92</v>
      </c>
      <c r="H183">
        <v>36</v>
      </c>
      <c r="I183">
        <v>40503</v>
      </c>
      <c r="J183">
        <v>38</v>
      </c>
      <c r="K183">
        <v>12</v>
      </c>
      <c r="L183">
        <v>10</v>
      </c>
      <c r="M183">
        <v>8</v>
      </c>
      <c r="N183">
        <v>34</v>
      </c>
      <c r="O183" s="3">
        <v>42793</v>
      </c>
      <c r="P183" t="s">
        <v>563</v>
      </c>
    </row>
    <row r="184" spans="1:16" x14ac:dyDescent="0.45">
      <c r="A184" t="s">
        <v>100</v>
      </c>
      <c r="B184" t="s">
        <v>85</v>
      </c>
      <c r="C184" t="s">
        <v>77</v>
      </c>
      <c r="D184" t="s">
        <v>82</v>
      </c>
      <c r="E184" t="s">
        <v>99</v>
      </c>
      <c r="F184" t="s">
        <v>79</v>
      </c>
      <c r="G184" t="s">
        <v>80</v>
      </c>
      <c r="H184">
        <v>48</v>
      </c>
      <c r="I184">
        <v>114761</v>
      </c>
      <c r="J184">
        <v>36</v>
      </c>
      <c r="K184">
        <v>10</v>
      </c>
      <c r="L184">
        <v>3</v>
      </c>
      <c r="M184">
        <v>6</v>
      </c>
      <c r="N184">
        <v>54</v>
      </c>
      <c r="O184" s="3">
        <v>45153</v>
      </c>
      <c r="P184" t="s">
        <v>564</v>
      </c>
    </row>
    <row r="185" spans="1:16" x14ac:dyDescent="0.45">
      <c r="A185" t="s">
        <v>81</v>
      </c>
      <c r="B185" t="s">
        <v>69</v>
      </c>
      <c r="C185" t="s">
        <v>70</v>
      </c>
      <c r="D185" t="s">
        <v>71</v>
      </c>
      <c r="E185" t="s">
        <v>72</v>
      </c>
      <c r="F185" t="s">
        <v>87</v>
      </c>
      <c r="G185" t="s">
        <v>74</v>
      </c>
      <c r="H185">
        <v>56</v>
      </c>
      <c r="I185">
        <v>66976</v>
      </c>
      <c r="J185">
        <v>5</v>
      </c>
      <c r="K185">
        <v>13</v>
      </c>
      <c r="L185">
        <v>3</v>
      </c>
      <c r="M185">
        <v>2</v>
      </c>
      <c r="N185">
        <v>24</v>
      </c>
      <c r="O185" s="3">
        <v>34905</v>
      </c>
      <c r="P185" t="s">
        <v>565</v>
      </c>
    </row>
    <row r="186" spans="1:16" x14ac:dyDescent="0.45">
      <c r="A186" t="s">
        <v>68</v>
      </c>
      <c r="B186" t="s">
        <v>85</v>
      </c>
      <c r="C186" t="s">
        <v>90</v>
      </c>
      <c r="D186" t="s">
        <v>93</v>
      </c>
      <c r="E186" t="s">
        <v>78</v>
      </c>
      <c r="F186" t="s">
        <v>87</v>
      </c>
      <c r="G186" t="s">
        <v>84</v>
      </c>
      <c r="H186">
        <v>54</v>
      </c>
      <c r="I186">
        <v>41590</v>
      </c>
      <c r="J186">
        <v>13</v>
      </c>
      <c r="K186">
        <v>11</v>
      </c>
      <c r="L186">
        <v>8</v>
      </c>
      <c r="M186">
        <v>9</v>
      </c>
      <c r="N186">
        <v>24</v>
      </c>
      <c r="O186" s="3">
        <v>45512</v>
      </c>
      <c r="P186" t="s">
        <v>566</v>
      </c>
    </row>
    <row r="187" spans="1:16" x14ac:dyDescent="0.45">
      <c r="A187" t="s">
        <v>68</v>
      </c>
      <c r="B187" t="s">
        <v>69</v>
      </c>
      <c r="C187" t="s">
        <v>77</v>
      </c>
      <c r="D187" t="s">
        <v>93</v>
      </c>
      <c r="E187" t="s">
        <v>96</v>
      </c>
      <c r="F187" t="s">
        <v>73</v>
      </c>
      <c r="G187" t="s">
        <v>101</v>
      </c>
      <c r="H187">
        <v>41</v>
      </c>
      <c r="I187">
        <v>40886</v>
      </c>
      <c r="J187">
        <v>23</v>
      </c>
      <c r="K187">
        <v>16</v>
      </c>
      <c r="L187">
        <v>5</v>
      </c>
      <c r="M187">
        <v>2</v>
      </c>
      <c r="N187">
        <v>39</v>
      </c>
      <c r="O187" s="3">
        <v>36815</v>
      </c>
      <c r="P187" t="s">
        <v>567</v>
      </c>
    </row>
    <row r="188" spans="1:16" x14ac:dyDescent="0.45">
      <c r="A188" t="s">
        <v>81</v>
      </c>
      <c r="B188" t="s">
        <v>85</v>
      </c>
      <c r="C188" t="s">
        <v>77</v>
      </c>
      <c r="D188" t="s">
        <v>82</v>
      </c>
      <c r="E188" t="s">
        <v>72</v>
      </c>
      <c r="F188" t="s">
        <v>73</v>
      </c>
      <c r="G188" t="s">
        <v>92</v>
      </c>
      <c r="H188">
        <v>37</v>
      </c>
      <c r="I188">
        <v>42866</v>
      </c>
      <c r="J188">
        <v>30</v>
      </c>
      <c r="K188">
        <v>8</v>
      </c>
      <c r="L188">
        <v>3</v>
      </c>
      <c r="M188">
        <v>5</v>
      </c>
      <c r="N188">
        <v>34</v>
      </c>
      <c r="O188" s="3">
        <v>38408</v>
      </c>
      <c r="P188" t="s">
        <v>568</v>
      </c>
    </row>
    <row r="189" spans="1:16" x14ac:dyDescent="0.45">
      <c r="A189" t="s">
        <v>68</v>
      </c>
      <c r="B189" t="s">
        <v>85</v>
      </c>
      <c r="C189" t="s">
        <v>90</v>
      </c>
      <c r="D189" t="s">
        <v>91</v>
      </c>
      <c r="E189" t="s">
        <v>72</v>
      </c>
      <c r="F189" t="s">
        <v>87</v>
      </c>
      <c r="G189" t="s">
        <v>74</v>
      </c>
      <c r="H189">
        <v>55</v>
      </c>
      <c r="I189">
        <v>96624</v>
      </c>
      <c r="J189">
        <v>37</v>
      </c>
      <c r="K189">
        <v>8</v>
      </c>
      <c r="L189">
        <v>10</v>
      </c>
      <c r="M189">
        <v>4</v>
      </c>
      <c r="N189">
        <v>37</v>
      </c>
      <c r="O189" s="3">
        <v>39806</v>
      </c>
      <c r="P189" t="s">
        <v>569</v>
      </c>
    </row>
    <row r="190" spans="1:16" x14ac:dyDescent="0.45">
      <c r="A190" t="s">
        <v>88</v>
      </c>
      <c r="B190" t="s">
        <v>76</v>
      </c>
      <c r="C190" t="s">
        <v>77</v>
      </c>
      <c r="D190" t="s">
        <v>82</v>
      </c>
      <c r="E190" t="s">
        <v>78</v>
      </c>
      <c r="F190" t="s">
        <v>79</v>
      </c>
      <c r="G190" t="s">
        <v>97</v>
      </c>
      <c r="H190">
        <v>23</v>
      </c>
      <c r="I190">
        <v>98899</v>
      </c>
      <c r="J190">
        <v>25</v>
      </c>
      <c r="K190">
        <v>8</v>
      </c>
      <c r="L190">
        <v>11</v>
      </c>
      <c r="M190">
        <v>7</v>
      </c>
      <c r="N190">
        <v>21</v>
      </c>
      <c r="O190" s="3">
        <v>42932</v>
      </c>
      <c r="P190" t="s">
        <v>570</v>
      </c>
    </row>
    <row r="191" spans="1:16" x14ac:dyDescent="0.45">
      <c r="A191" t="s">
        <v>81</v>
      </c>
      <c r="B191" t="s">
        <v>76</v>
      </c>
      <c r="C191" t="s">
        <v>98</v>
      </c>
      <c r="D191" t="s">
        <v>91</v>
      </c>
      <c r="E191" t="s">
        <v>83</v>
      </c>
      <c r="F191" t="s">
        <v>73</v>
      </c>
      <c r="G191" t="s">
        <v>84</v>
      </c>
      <c r="H191">
        <v>56</v>
      </c>
      <c r="I191">
        <v>62792</v>
      </c>
      <c r="J191">
        <v>27</v>
      </c>
      <c r="K191">
        <v>13</v>
      </c>
      <c r="L191">
        <v>1</v>
      </c>
      <c r="M191">
        <v>8</v>
      </c>
      <c r="N191">
        <v>48</v>
      </c>
      <c r="O191" s="3">
        <v>37778</v>
      </c>
      <c r="P191" t="s">
        <v>571</v>
      </c>
    </row>
    <row r="192" spans="1:16" x14ac:dyDescent="0.45">
      <c r="A192" t="s">
        <v>75</v>
      </c>
      <c r="B192" t="s">
        <v>69</v>
      </c>
      <c r="C192" t="s">
        <v>98</v>
      </c>
      <c r="D192" t="s">
        <v>91</v>
      </c>
      <c r="E192" t="s">
        <v>86</v>
      </c>
      <c r="F192" t="s">
        <v>79</v>
      </c>
      <c r="G192" t="s">
        <v>89</v>
      </c>
      <c r="H192">
        <v>61</v>
      </c>
      <c r="I192">
        <v>39764</v>
      </c>
      <c r="J192">
        <v>14</v>
      </c>
      <c r="K192">
        <v>2</v>
      </c>
      <c r="L192">
        <v>3</v>
      </c>
      <c r="M192">
        <v>5</v>
      </c>
      <c r="N192">
        <v>32</v>
      </c>
      <c r="O192" s="3">
        <v>40797</v>
      </c>
      <c r="P192" t="s">
        <v>572</v>
      </c>
    </row>
    <row r="193" spans="1:16" x14ac:dyDescent="0.45">
      <c r="A193" t="s">
        <v>81</v>
      </c>
      <c r="B193" t="s">
        <v>76</v>
      </c>
      <c r="C193" t="s">
        <v>90</v>
      </c>
      <c r="D193" t="s">
        <v>93</v>
      </c>
      <c r="E193" t="s">
        <v>99</v>
      </c>
      <c r="F193" t="s">
        <v>79</v>
      </c>
      <c r="G193" t="s">
        <v>89</v>
      </c>
      <c r="H193">
        <v>49</v>
      </c>
      <c r="I193">
        <v>116156</v>
      </c>
      <c r="J193">
        <v>36</v>
      </c>
      <c r="K193">
        <v>12</v>
      </c>
      <c r="L193">
        <v>12</v>
      </c>
      <c r="M193">
        <v>5</v>
      </c>
      <c r="N193">
        <v>23</v>
      </c>
      <c r="O193" s="3">
        <v>34823</v>
      </c>
      <c r="P193" t="s">
        <v>573</v>
      </c>
    </row>
    <row r="194" spans="1:16" x14ac:dyDescent="0.45">
      <c r="A194" t="s">
        <v>68</v>
      </c>
      <c r="B194" t="s">
        <v>69</v>
      </c>
      <c r="C194" t="s">
        <v>70</v>
      </c>
      <c r="D194" t="s">
        <v>82</v>
      </c>
      <c r="E194" t="s">
        <v>94</v>
      </c>
      <c r="F194" t="s">
        <v>87</v>
      </c>
      <c r="G194" t="s">
        <v>101</v>
      </c>
      <c r="H194">
        <v>60</v>
      </c>
      <c r="I194">
        <v>72727</v>
      </c>
      <c r="J194">
        <v>39</v>
      </c>
      <c r="K194">
        <v>10</v>
      </c>
      <c r="L194">
        <v>9</v>
      </c>
      <c r="M194">
        <v>2</v>
      </c>
      <c r="N194">
        <v>29</v>
      </c>
      <c r="O194" s="3">
        <v>41479</v>
      </c>
      <c r="P194" t="s">
        <v>574</v>
      </c>
    </row>
    <row r="195" spans="1:16" x14ac:dyDescent="0.45">
      <c r="A195" t="s">
        <v>88</v>
      </c>
      <c r="B195" t="s">
        <v>76</v>
      </c>
      <c r="C195" t="s">
        <v>70</v>
      </c>
      <c r="D195" t="s">
        <v>82</v>
      </c>
      <c r="E195" t="s">
        <v>83</v>
      </c>
      <c r="F195" t="s">
        <v>87</v>
      </c>
      <c r="G195" t="s">
        <v>80</v>
      </c>
      <c r="H195">
        <v>27</v>
      </c>
      <c r="I195">
        <v>108471</v>
      </c>
      <c r="J195">
        <v>16</v>
      </c>
      <c r="K195">
        <v>12</v>
      </c>
      <c r="L195">
        <v>5</v>
      </c>
      <c r="M195">
        <v>8</v>
      </c>
      <c r="N195">
        <v>50</v>
      </c>
      <c r="O195" s="3">
        <v>34734</v>
      </c>
      <c r="P195" t="s">
        <v>575</v>
      </c>
    </row>
    <row r="196" spans="1:16" x14ac:dyDescent="0.45">
      <c r="A196" t="s">
        <v>88</v>
      </c>
      <c r="B196" t="s">
        <v>85</v>
      </c>
      <c r="C196" t="s">
        <v>90</v>
      </c>
      <c r="D196" t="s">
        <v>91</v>
      </c>
      <c r="E196" t="s">
        <v>96</v>
      </c>
      <c r="F196" t="s">
        <v>87</v>
      </c>
      <c r="G196" t="s">
        <v>101</v>
      </c>
      <c r="H196">
        <v>30</v>
      </c>
      <c r="I196">
        <v>38068</v>
      </c>
      <c r="J196">
        <v>22</v>
      </c>
      <c r="K196">
        <v>11</v>
      </c>
      <c r="L196">
        <v>12</v>
      </c>
      <c r="M196">
        <v>2</v>
      </c>
      <c r="N196">
        <v>27</v>
      </c>
      <c r="O196" s="3">
        <v>36869</v>
      </c>
      <c r="P196" t="s">
        <v>576</v>
      </c>
    </row>
    <row r="197" spans="1:16" x14ac:dyDescent="0.45">
      <c r="A197" t="s">
        <v>100</v>
      </c>
      <c r="B197" t="s">
        <v>69</v>
      </c>
      <c r="C197" t="s">
        <v>90</v>
      </c>
      <c r="D197" t="s">
        <v>82</v>
      </c>
      <c r="E197" t="s">
        <v>72</v>
      </c>
      <c r="F197" t="s">
        <v>87</v>
      </c>
      <c r="G197" t="s">
        <v>89</v>
      </c>
      <c r="H197">
        <v>41</v>
      </c>
      <c r="I197">
        <v>37295</v>
      </c>
      <c r="J197">
        <v>21</v>
      </c>
      <c r="K197">
        <v>15</v>
      </c>
      <c r="L197">
        <v>10</v>
      </c>
      <c r="M197">
        <v>6</v>
      </c>
      <c r="N197">
        <v>22</v>
      </c>
      <c r="O197" s="3">
        <v>42692</v>
      </c>
      <c r="P197" t="s">
        <v>577</v>
      </c>
    </row>
    <row r="198" spans="1:16" x14ac:dyDescent="0.45">
      <c r="A198" t="s">
        <v>75</v>
      </c>
      <c r="B198" t="s">
        <v>69</v>
      </c>
      <c r="C198" t="s">
        <v>98</v>
      </c>
      <c r="D198" t="s">
        <v>71</v>
      </c>
      <c r="E198" t="s">
        <v>78</v>
      </c>
      <c r="F198" t="s">
        <v>73</v>
      </c>
      <c r="G198" t="s">
        <v>97</v>
      </c>
      <c r="H198">
        <v>22</v>
      </c>
      <c r="I198">
        <v>71160</v>
      </c>
      <c r="J198">
        <v>21</v>
      </c>
      <c r="K198">
        <v>16</v>
      </c>
      <c r="L198">
        <v>2</v>
      </c>
      <c r="M198">
        <v>8</v>
      </c>
      <c r="N198">
        <v>28</v>
      </c>
      <c r="O198" s="3">
        <v>37145</v>
      </c>
      <c r="P198" t="s">
        <v>578</v>
      </c>
    </row>
    <row r="199" spans="1:16" x14ac:dyDescent="0.45">
      <c r="A199" t="s">
        <v>95</v>
      </c>
      <c r="B199" t="s">
        <v>85</v>
      </c>
      <c r="C199" t="s">
        <v>70</v>
      </c>
      <c r="D199" t="s">
        <v>71</v>
      </c>
      <c r="E199" t="s">
        <v>78</v>
      </c>
      <c r="F199" t="s">
        <v>73</v>
      </c>
      <c r="G199" t="s">
        <v>92</v>
      </c>
      <c r="H199">
        <v>29</v>
      </c>
      <c r="I199">
        <v>41390</v>
      </c>
      <c r="J199">
        <v>8</v>
      </c>
      <c r="K199">
        <v>17</v>
      </c>
      <c r="L199">
        <v>7</v>
      </c>
      <c r="M199">
        <v>6</v>
      </c>
      <c r="N199">
        <v>49</v>
      </c>
      <c r="O199" s="3">
        <v>37352</v>
      </c>
      <c r="P199" t="s">
        <v>579</v>
      </c>
    </row>
    <row r="200" spans="1:16" x14ac:dyDescent="0.45">
      <c r="A200" t="s">
        <v>95</v>
      </c>
      <c r="B200" t="s">
        <v>69</v>
      </c>
      <c r="C200" t="s">
        <v>77</v>
      </c>
      <c r="D200" t="s">
        <v>82</v>
      </c>
      <c r="E200" t="s">
        <v>86</v>
      </c>
      <c r="F200" t="s">
        <v>87</v>
      </c>
      <c r="G200" t="s">
        <v>92</v>
      </c>
      <c r="H200">
        <v>44</v>
      </c>
      <c r="I200">
        <v>50131</v>
      </c>
      <c r="J200">
        <v>16</v>
      </c>
      <c r="K200">
        <v>2</v>
      </c>
      <c r="L200">
        <v>2</v>
      </c>
      <c r="M200">
        <v>4</v>
      </c>
      <c r="N200">
        <v>30</v>
      </c>
      <c r="O200" s="3">
        <v>39595</v>
      </c>
      <c r="P200" t="s">
        <v>580</v>
      </c>
    </row>
    <row r="201" spans="1:16" x14ac:dyDescent="0.45">
      <c r="A201" t="s">
        <v>81</v>
      </c>
      <c r="B201" t="s">
        <v>69</v>
      </c>
      <c r="C201" t="s">
        <v>98</v>
      </c>
      <c r="D201" t="s">
        <v>82</v>
      </c>
      <c r="E201" t="s">
        <v>83</v>
      </c>
      <c r="F201" t="s">
        <v>73</v>
      </c>
      <c r="G201" t="s">
        <v>84</v>
      </c>
      <c r="H201">
        <v>24</v>
      </c>
      <c r="I201">
        <v>105969</v>
      </c>
      <c r="J201">
        <v>31</v>
      </c>
      <c r="K201">
        <v>18</v>
      </c>
      <c r="L201">
        <v>4</v>
      </c>
      <c r="M201">
        <v>4</v>
      </c>
      <c r="N201">
        <v>54</v>
      </c>
      <c r="O201" s="3">
        <v>45398</v>
      </c>
      <c r="P201" t="s">
        <v>581</v>
      </c>
    </row>
    <row r="202" spans="1:16" x14ac:dyDescent="0.45">
      <c r="A202" t="s">
        <v>100</v>
      </c>
      <c r="B202" t="s">
        <v>76</v>
      </c>
      <c r="C202" t="s">
        <v>90</v>
      </c>
      <c r="D202" t="s">
        <v>91</v>
      </c>
      <c r="E202" t="s">
        <v>94</v>
      </c>
      <c r="F202" t="s">
        <v>87</v>
      </c>
      <c r="G202" t="s">
        <v>92</v>
      </c>
      <c r="H202">
        <v>25</v>
      </c>
      <c r="I202">
        <v>45038</v>
      </c>
      <c r="J202">
        <v>10</v>
      </c>
      <c r="K202">
        <v>12</v>
      </c>
      <c r="L202">
        <v>12</v>
      </c>
      <c r="M202">
        <v>6</v>
      </c>
      <c r="N202">
        <v>56</v>
      </c>
      <c r="O202" s="3">
        <v>37152</v>
      </c>
      <c r="P202" t="s">
        <v>582</v>
      </c>
    </row>
    <row r="203" spans="1:16" x14ac:dyDescent="0.45">
      <c r="A203" t="s">
        <v>102</v>
      </c>
      <c r="B203" t="s">
        <v>69</v>
      </c>
      <c r="C203" t="s">
        <v>70</v>
      </c>
      <c r="D203" t="s">
        <v>71</v>
      </c>
      <c r="E203" t="s">
        <v>86</v>
      </c>
      <c r="F203" t="s">
        <v>79</v>
      </c>
      <c r="G203" t="s">
        <v>84</v>
      </c>
      <c r="H203">
        <v>46</v>
      </c>
      <c r="I203">
        <v>82327</v>
      </c>
      <c r="J203">
        <v>32</v>
      </c>
      <c r="K203">
        <v>19</v>
      </c>
      <c r="L203">
        <v>7</v>
      </c>
      <c r="M203">
        <v>4</v>
      </c>
      <c r="N203">
        <v>32</v>
      </c>
      <c r="O203" s="3">
        <v>40574</v>
      </c>
      <c r="P203" t="s">
        <v>583</v>
      </c>
    </row>
    <row r="204" spans="1:16" x14ac:dyDescent="0.45">
      <c r="A204" t="s">
        <v>81</v>
      </c>
      <c r="B204" t="s">
        <v>85</v>
      </c>
      <c r="C204" t="s">
        <v>77</v>
      </c>
      <c r="D204" t="s">
        <v>71</v>
      </c>
      <c r="E204" t="s">
        <v>72</v>
      </c>
      <c r="F204" t="s">
        <v>79</v>
      </c>
      <c r="G204" t="s">
        <v>84</v>
      </c>
      <c r="H204">
        <v>59</v>
      </c>
      <c r="I204">
        <v>107064</v>
      </c>
      <c r="J204">
        <v>34</v>
      </c>
      <c r="K204">
        <v>18</v>
      </c>
      <c r="L204">
        <v>4</v>
      </c>
      <c r="M204">
        <v>8</v>
      </c>
      <c r="N204">
        <v>55</v>
      </c>
      <c r="O204" s="3">
        <v>35705</v>
      </c>
      <c r="P204" t="s">
        <v>584</v>
      </c>
    </row>
    <row r="205" spans="1:16" x14ac:dyDescent="0.45">
      <c r="A205" t="s">
        <v>100</v>
      </c>
      <c r="B205" t="s">
        <v>76</v>
      </c>
      <c r="C205" t="s">
        <v>77</v>
      </c>
      <c r="D205" t="s">
        <v>93</v>
      </c>
      <c r="E205" t="s">
        <v>86</v>
      </c>
      <c r="F205" t="s">
        <v>79</v>
      </c>
      <c r="G205" t="s">
        <v>84</v>
      </c>
      <c r="H205">
        <v>36</v>
      </c>
      <c r="I205">
        <v>51281</v>
      </c>
      <c r="J205">
        <v>9</v>
      </c>
      <c r="K205">
        <v>17</v>
      </c>
      <c r="L205">
        <v>7</v>
      </c>
      <c r="M205">
        <v>9</v>
      </c>
      <c r="N205">
        <v>32</v>
      </c>
      <c r="O205" s="3">
        <v>38857</v>
      </c>
      <c r="P205" t="s">
        <v>585</v>
      </c>
    </row>
    <row r="206" spans="1:16" x14ac:dyDescent="0.45">
      <c r="A206" t="s">
        <v>75</v>
      </c>
      <c r="B206" t="s">
        <v>76</v>
      </c>
      <c r="C206" t="s">
        <v>98</v>
      </c>
      <c r="D206" t="s">
        <v>91</v>
      </c>
      <c r="E206" t="s">
        <v>99</v>
      </c>
      <c r="F206" t="s">
        <v>87</v>
      </c>
      <c r="G206" t="s">
        <v>89</v>
      </c>
      <c r="H206">
        <v>42</v>
      </c>
      <c r="I206">
        <v>84189</v>
      </c>
      <c r="J206">
        <v>17</v>
      </c>
      <c r="K206">
        <v>6</v>
      </c>
      <c r="L206">
        <v>7</v>
      </c>
      <c r="M206">
        <v>1</v>
      </c>
      <c r="N206">
        <v>31</v>
      </c>
      <c r="O206" s="3">
        <v>42749</v>
      </c>
      <c r="P206" t="s">
        <v>586</v>
      </c>
    </row>
    <row r="207" spans="1:16" x14ac:dyDescent="0.45">
      <c r="A207" t="s">
        <v>75</v>
      </c>
      <c r="B207" t="s">
        <v>85</v>
      </c>
      <c r="C207" t="s">
        <v>70</v>
      </c>
      <c r="D207" t="s">
        <v>93</v>
      </c>
      <c r="E207" t="s">
        <v>78</v>
      </c>
      <c r="F207" t="s">
        <v>79</v>
      </c>
      <c r="G207" t="s">
        <v>89</v>
      </c>
      <c r="H207">
        <v>56</v>
      </c>
      <c r="I207">
        <v>78511</v>
      </c>
      <c r="J207">
        <v>11</v>
      </c>
      <c r="K207">
        <v>15</v>
      </c>
      <c r="L207">
        <v>1</v>
      </c>
      <c r="M207">
        <v>4</v>
      </c>
      <c r="N207">
        <v>56</v>
      </c>
      <c r="O207" s="3">
        <v>38457</v>
      </c>
      <c r="P207" t="s">
        <v>587</v>
      </c>
    </row>
    <row r="208" spans="1:16" x14ac:dyDescent="0.45">
      <c r="A208" t="s">
        <v>75</v>
      </c>
      <c r="B208" t="s">
        <v>85</v>
      </c>
      <c r="C208" t="s">
        <v>70</v>
      </c>
      <c r="D208" t="s">
        <v>71</v>
      </c>
      <c r="E208" t="s">
        <v>78</v>
      </c>
      <c r="F208" t="s">
        <v>73</v>
      </c>
      <c r="G208" t="s">
        <v>80</v>
      </c>
      <c r="H208">
        <v>35</v>
      </c>
      <c r="I208">
        <v>38605</v>
      </c>
      <c r="J208">
        <v>32</v>
      </c>
      <c r="K208">
        <v>3</v>
      </c>
      <c r="L208">
        <v>6</v>
      </c>
      <c r="M208">
        <v>4</v>
      </c>
      <c r="N208">
        <v>29</v>
      </c>
      <c r="O208" s="3">
        <v>35698</v>
      </c>
      <c r="P208" t="s">
        <v>588</v>
      </c>
    </row>
    <row r="209" spans="1:16" x14ac:dyDescent="0.45">
      <c r="A209" t="s">
        <v>75</v>
      </c>
      <c r="B209" t="s">
        <v>76</v>
      </c>
      <c r="C209" t="s">
        <v>90</v>
      </c>
      <c r="D209" t="s">
        <v>91</v>
      </c>
      <c r="E209" t="s">
        <v>96</v>
      </c>
      <c r="F209" t="s">
        <v>79</v>
      </c>
      <c r="G209" t="s">
        <v>74</v>
      </c>
      <c r="H209">
        <v>57</v>
      </c>
      <c r="I209">
        <v>31381</v>
      </c>
      <c r="J209">
        <v>10</v>
      </c>
      <c r="K209">
        <v>6</v>
      </c>
      <c r="L209">
        <v>9</v>
      </c>
      <c r="M209">
        <v>2</v>
      </c>
      <c r="N209">
        <v>28</v>
      </c>
      <c r="O209" s="3">
        <v>38348</v>
      </c>
      <c r="P209" t="s">
        <v>589</v>
      </c>
    </row>
    <row r="210" spans="1:16" x14ac:dyDescent="0.45">
      <c r="A210" t="s">
        <v>75</v>
      </c>
      <c r="B210" t="s">
        <v>69</v>
      </c>
      <c r="C210" t="s">
        <v>70</v>
      </c>
      <c r="D210" t="s">
        <v>82</v>
      </c>
      <c r="E210" t="s">
        <v>96</v>
      </c>
      <c r="F210" t="s">
        <v>79</v>
      </c>
      <c r="G210" t="s">
        <v>84</v>
      </c>
      <c r="H210">
        <v>33</v>
      </c>
      <c r="I210">
        <v>96634</v>
      </c>
      <c r="J210">
        <v>22</v>
      </c>
      <c r="K210">
        <v>3</v>
      </c>
      <c r="L210">
        <v>2</v>
      </c>
      <c r="M210">
        <v>6</v>
      </c>
      <c r="N210">
        <v>26</v>
      </c>
      <c r="O210" s="3">
        <v>44943</v>
      </c>
      <c r="P210" t="s">
        <v>590</v>
      </c>
    </row>
    <row r="211" spans="1:16" x14ac:dyDescent="0.45">
      <c r="A211" t="s">
        <v>100</v>
      </c>
      <c r="B211" t="s">
        <v>76</v>
      </c>
      <c r="C211" t="s">
        <v>70</v>
      </c>
      <c r="D211" t="s">
        <v>91</v>
      </c>
      <c r="E211" t="s">
        <v>94</v>
      </c>
      <c r="F211" t="s">
        <v>79</v>
      </c>
      <c r="G211" t="s">
        <v>84</v>
      </c>
      <c r="H211">
        <v>38</v>
      </c>
      <c r="I211">
        <v>49810</v>
      </c>
      <c r="J211">
        <v>17</v>
      </c>
      <c r="K211">
        <v>1</v>
      </c>
      <c r="L211">
        <v>14</v>
      </c>
      <c r="M211">
        <v>3</v>
      </c>
      <c r="N211">
        <v>21</v>
      </c>
      <c r="O211" s="3">
        <v>40465</v>
      </c>
      <c r="P211" t="s">
        <v>591</v>
      </c>
    </row>
    <row r="212" spans="1:16" x14ac:dyDescent="0.45">
      <c r="A212" t="s">
        <v>100</v>
      </c>
      <c r="B212" t="s">
        <v>85</v>
      </c>
      <c r="C212" t="s">
        <v>98</v>
      </c>
      <c r="D212" t="s">
        <v>82</v>
      </c>
      <c r="E212" t="s">
        <v>72</v>
      </c>
      <c r="F212" t="s">
        <v>73</v>
      </c>
      <c r="G212" t="s">
        <v>74</v>
      </c>
      <c r="H212">
        <v>60</v>
      </c>
      <c r="I212">
        <v>54322</v>
      </c>
      <c r="J212">
        <v>4</v>
      </c>
      <c r="K212">
        <v>13</v>
      </c>
      <c r="L212">
        <v>3</v>
      </c>
      <c r="M212">
        <v>7</v>
      </c>
      <c r="N212">
        <v>42</v>
      </c>
      <c r="O212" s="3">
        <v>34865</v>
      </c>
      <c r="P212" t="s">
        <v>592</v>
      </c>
    </row>
    <row r="213" spans="1:16" x14ac:dyDescent="0.45">
      <c r="A213" t="s">
        <v>88</v>
      </c>
      <c r="B213" t="s">
        <v>76</v>
      </c>
      <c r="C213" t="s">
        <v>70</v>
      </c>
      <c r="D213" t="s">
        <v>82</v>
      </c>
      <c r="E213" t="s">
        <v>99</v>
      </c>
      <c r="F213" t="s">
        <v>87</v>
      </c>
      <c r="G213" t="s">
        <v>101</v>
      </c>
      <c r="H213">
        <v>30</v>
      </c>
      <c r="I213">
        <v>71869</v>
      </c>
      <c r="J213">
        <v>25</v>
      </c>
      <c r="K213">
        <v>14</v>
      </c>
      <c r="L213">
        <v>10</v>
      </c>
      <c r="M213">
        <v>5</v>
      </c>
      <c r="N213">
        <v>58</v>
      </c>
      <c r="O213" s="3">
        <v>36644</v>
      </c>
      <c r="P213" t="s">
        <v>593</v>
      </c>
    </row>
    <row r="214" spans="1:16" x14ac:dyDescent="0.45">
      <c r="A214" t="s">
        <v>95</v>
      </c>
      <c r="B214" t="s">
        <v>85</v>
      </c>
      <c r="C214" t="s">
        <v>77</v>
      </c>
      <c r="D214" t="s">
        <v>91</v>
      </c>
      <c r="E214" t="s">
        <v>83</v>
      </c>
      <c r="F214" t="s">
        <v>73</v>
      </c>
      <c r="G214" t="s">
        <v>84</v>
      </c>
      <c r="H214">
        <v>56</v>
      </c>
      <c r="I214">
        <v>62955</v>
      </c>
      <c r="J214">
        <v>21</v>
      </c>
      <c r="K214">
        <v>13</v>
      </c>
      <c r="L214">
        <v>5</v>
      </c>
      <c r="M214">
        <v>4</v>
      </c>
      <c r="N214">
        <v>59</v>
      </c>
      <c r="O214" s="3">
        <v>35034</v>
      </c>
      <c r="P214" t="s">
        <v>594</v>
      </c>
    </row>
    <row r="215" spans="1:16" x14ac:dyDescent="0.45">
      <c r="A215" t="s">
        <v>68</v>
      </c>
      <c r="B215" t="s">
        <v>76</v>
      </c>
      <c r="C215" t="s">
        <v>98</v>
      </c>
      <c r="D215" t="s">
        <v>82</v>
      </c>
      <c r="E215" t="s">
        <v>86</v>
      </c>
      <c r="F215" t="s">
        <v>87</v>
      </c>
      <c r="G215" t="s">
        <v>80</v>
      </c>
      <c r="H215">
        <v>34</v>
      </c>
      <c r="I215">
        <v>91388</v>
      </c>
      <c r="J215">
        <v>37</v>
      </c>
      <c r="K215">
        <v>4</v>
      </c>
      <c r="L215">
        <v>9</v>
      </c>
      <c r="M215">
        <v>5</v>
      </c>
      <c r="N215">
        <v>58</v>
      </c>
      <c r="O215" s="3">
        <v>40586</v>
      </c>
      <c r="P215" t="s">
        <v>595</v>
      </c>
    </row>
    <row r="216" spans="1:16" x14ac:dyDescent="0.45">
      <c r="A216" t="s">
        <v>75</v>
      </c>
      <c r="B216" t="s">
        <v>69</v>
      </c>
      <c r="C216" t="s">
        <v>98</v>
      </c>
      <c r="D216" t="s">
        <v>93</v>
      </c>
      <c r="E216" t="s">
        <v>94</v>
      </c>
      <c r="F216" t="s">
        <v>87</v>
      </c>
      <c r="G216" t="s">
        <v>92</v>
      </c>
      <c r="H216">
        <v>36</v>
      </c>
      <c r="I216">
        <v>40207</v>
      </c>
      <c r="J216">
        <v>38</v>
      </c>
      <c r="K216">
        <v>7</v>
      </c>
      <c r="L216">
        <v>4</v>
      </c>
      <c r="M216">
        <v>8</v>
      </c>
      <c r="N216">
        <v>40</v>
      </c>
      <c r="O216" s="3">
        <v>43886</v>
      </c>
      <c r="P216" t="s">
        <v>596</v>
      </c>
    </row>
    <row r="217" spans="1:16" x14ac:dyDescent="0.45">
      <c r="A217" t="s">
        <v>102</v>
      </c>
      <c r="B217" t="s">
        <v>76</v>
      </c>
      <c r="C217" t="s">
        <v>90</v>
      </c>
      <c r="D217" t="s">
        <v>71</v>
      </c>
      <c r="E217" t="s">
        <v>72</v>
      </c>
      <c r="F217" t="s">
        <v>79</v>
      </c>
      <c r="G217" t="s">
        <v>92</v>
      </c>
      <c r="H217">
        <v>39</v>
      </c>
      <c r="I217">
        <v>117329</v>
      </c>
      <c r="J217">
        <v>1</v>
      </c>
      <c r="K217">
        <v>10</v>
      </c>
      <c r="L217">
        <v>1</v>
      </c>
      <c r="M217">
        <v>3</v>
      </c>
      <c r="N217">
        <v>42</v>
      </c>
      <c r="O217" s="3">
        <v>42069</v>
      </c>
      <c r="P217" t="s">
        <v>597</v>
      </c>
    </row>
    <row r="218" spans="1:16" x14ac:dyDescent="0.45">
      <c r="A218" t="s">
        <v>68</v>
      </c>
      <c r="B218" t="s">
        <v>76</v>
      </c>
      <c r="C218" t="s">
        <v>70</v>
      </c>
      <c r="D218" t="s">
        <v>82</v>
      </c>
      <c r="E218" t="s">
        <v>96</v>
      </c>
      <c r="F218" t="s">
        <v>87</v>
      </c>
      <c r="G218" t="s">
        <v>97</v>
      </c>
      <c r="H218">
        <v>54</v>
      </c>
      <c r="I218">
        <v>97628</v>
      </c>
      <c r="J218">
        <v>25</v>
      </c>
      <c r="K218">
        <v>7</v>
      </c>
      <c r="L218">
        <v>4</v>
      </c>
      <c r="M218">
        <v>7</v>
      </c>
      <c r="N218">
        <v>48</v>
      </c>
      <c r="O218" s="3">
        <v>34764</v>
      </c>
      <c r="P218" t="s">
        <v>598</v>
      </c>
    </row>
    <row r="219" spans="1:16" x14ac:dyDescent="0.45">
      <c r="A219" t="s">
        <v>100</v>
      </c>
      <c r="B219" t="s">
        <v>85</v>
      </c>
      <c r="C219" t="s">
        <v>90</v>
      </c>
      <c r="D219" t="s">
        <v>93</v>
      </c>
      <c r="E219" t="s">
        <v>86</v>
      </c>
      <c r="F219" t="s">
        <v>73</v>
      </c>
      <c r="G219" t="s">
        <v>97</v>
      </c>
      <c r="H219">
        <v>27</v>
      </c>
      <c r="I219">
        <v>58220</v>
      </c>
      <c r="J219">
        <v>36</v>
      </c>
      <c r="K219">
        <v>15</v>
      </c>
      <c r="L219">
        <v>6</v>
      </c>
      <c r="M219">
        <v>6</v>
      </c>
      <c r="N219">
        <v>33</v>
      </c>
      <c r="O219" s="3">
        <v>39184</v>
      </c>
      <c r="P219" t="s">
        <v>599</v>
      </c>
    </row>
    <row r="220" spans="1:16" x14ac:dyDescent="0.45">
      <c r="A220" t="s">
        <v>102</v>
      </c>
      <c r="B220" t="s">
        <v>85</v>
      </c>
      <c r="C220" t="s">
        <v>77</v>
      </c>
      <c r="D220" t="s">
        <v>82</v>
      </c>
      <c r="E220" t="s">
        <v>96</v>
      </c>
      <c r="F220" t="s">
        <v>73</v>
      </c>
      <c r="G220" t="s">
        <v>92</v>
      </c>
      <c r="H220">
        <v>48</v>
      </c>
      <c r="I220">
        <v>114050</v>
      </c>
      <c r="J220">
        <v>17</v>
      </c>
      <c r="K220">
        <v>15</v>
      </c>
      <c r="L220">
        <v>5</v>
      </c>
      <c r="M220">
        <v>1</v>
      </c>
      <c r="N220">
        <v>45</v>
      </c>
      <c r="O220" s="3">
        <v>43774</v>
      </c>
      <c r="P220" t="s">
        <v>600</v>
      </c>
    </row>
    <row r="221" spans="1:16" x14ac:dyDescent="0.45">
      <c r="A221" t="s">
        <v>102</v>
      </c>
      <c r="B221" t="s">
        <v>85</v>
      </c>
      <c r="C221" t="s">
        <v>98</v>
      </c>
      <c r="D221" t="s">
        <v>71</v>
      </c>
      <c r="E221" t="s">
        <v>86</v>
      </c>
      <c r="F221" t="s">
        <v>87</v>
      </c>
      <c r="G221" t="s">
        <v>92</v>
      </c>
      <c r="H221">
        <v>44</v>
      </c>
      <c r="I221">
        <v>104085</v>
      </c>
      <c r="J221">
        <v>24</v>
      </c>
      <c r="K221">
        <v>4</v>
      </c>
      <c r="L221">
        <v>14</v>
      </c>
      <c r="M221">
        <v>7</v>
      </c>
      <c r="N221">
        <v>24</v>
      </c>
      <c r="O221" s="3">
        <v>36867</v>
      </c>
      <c r="P221" t="s">
        <v>601</v>
      </c>
    </row>
    <row r="222" spans="1:16" x14ac:dyDescent="0.45">
      <c r="A222" t="s">
        <v>102</v>
      </c>
      <c r="B222" t="s">
        <v>76</v>
      </c>
      <c r="C222" t="s">
        <v>98</v>
      </c>
      <c r="D222" t="s">
        <v>93</v>
      </c>
      <c r="E222" t="s">
        <v>83</v>
      </c>
      <c r="F222" t="s">
        <v>79</v>
      </c>
      <c r="G222" t="s">
        <v>89</v>
      </c>
      <c r="H222">
        <v>48</v>
      </c>
      <c r="I222">
        <v>52031</v>
      </c>
      <c r="J222">
        <v>2</v>
      </c>
      <c r="K222">
        <v>6</v>
      </c>
      <c r="L222">
        <v>13</v>
      </c>
      <c r="M222">
        <v>7</v>
      </c>
      <c r="N222">
        <v>50</v>
      </c>
      <c r="O222" s="3">
        <v>41889</v>
      </c>
      <c r="P222" t="s">
        <v>602</v>
      </c>
    </row>
    <row r="223" spans="1:16" x14ac:dyDescent="0.45">
      <c r="A223" t="s">
        <v>88</v>
      </c>
      <c r="B223" t="s">
        <v>69</v>
      </c>
      <c r="C223" t="s">
        <v>98</v>
      </c>
      <c r="D223" t="s">
        <v>71</v>
      </c>
      <c r="E223" t="s">
        <v>72</v>
      </c>
      <c r="F223" t="s">
        <v>79</v>
      </c>
      <c r="G223" t="s">
        <v>80</v>
      </c>
      <c r="H223">
        <v>55</v>
      </c>
      <c r="I223">
        <v>100721</v>
      </c>
      <c r="J223">
        <v>15</v>
      </c>
      <c r="K223">
        <v>5</v>
      </c>
      <c r="L223">
        <v>1</v>
      </c>
      <c r="M223">
        <v>1</v>
      </c>
      <c r="N223">
        <v>44</v>
      </c>
      <c r="O223" s="3">
        <v>43739</v>
      </c>
      <c r="P223" t="s">
        <v>603</v>
      </c>
    </row>
    <row r="224" spans="1:16" x14ac:dyDescent="0.45">
      <c r="A224" t="s">
        <v>100</v>
      </c>
      <c r="B224" t="s">
        <v>85</v>
      </c>
      <c r="C224" t="s">
        <v>77</v>
      </c>
      <c r="D224" t="s">
        <v>71</v>
      </c>
      <c r="E224" t="s">
        <v>86</v>
      </c>
      <c r="F224" t="s">
        <v>73</v>
      </c>
      <c r="G224" t="s">
        <v>74</v>
      </c>
      <c r="H224">
        <v>59</v>
      </c>
      <c r="I224">
        <v>110807</v>
      </c>
      <c r="J224">
        <v>32</v>
      </c>
      <c r="K224">
        <v>12</v>
      </c>
      <c r="L224">
        <v>4</v>
      </c>
      <c r="M224">
        <v>9</v>
      </c>
      <c r="N224">
        <v>50</v>
      </c>
      <c r="O224" s="3">
        <v>44366</v>
      </c>
      <c r="P224" t="s">
        <v>604</v>
      </c>
    </row>
    <row r="225" spans="1:16" x14ac:dyDescent="0.45">
      <c r="A225" t="s">
        <v>102</v>
      </c>
      <c r="B225" t="s">
        <v>85</v>
      </c>
      <c r="C225" t="s">
        <v>77</v>
      </c>
      <c r="D225" t="s">
        <v>93</v>
      </c>
      <c r="E225" t="s">
        <v>99</v>
      </c>
      <c r="F225" t="s">
        <v>79</v>
      </c>
      <c r="G225" t="s">
        <v>97</v>
      </c>
      <c r="H225">
        <v>35</v>
      </c>
      <c r="I225">
        <v>101312</v>
      </c>
      <c r="J225">
        <v>39</v>
      </c>
      <c r="K225">
        <v>1</v>
      </c>
      <c r="L225">
        <v>6</v>
      </c>
      <c r="M225">
        <v>6</v>
      </c>
      <c r="N225">
        <v>39</v>
      </c>
      <c r="O225" s="3">
        <v>37695</v>
      </c>
      <c r="P225" t="s">
        <v>605</v>
      </c>
    </row>
    <row r="226" spans="1:16" x14ac:dyDescent="0.45">
      <c r="A226" t="s">
        <v>75</v>
      </c>
      <c r="B226" t="s">
        <v>76</v>
      </c>
      <c r="C226" t="s">
        <v>90</v>
      </c>
      <c r="D226" t="s">
        <v>93</v>
      </c>
      <c r="E226" t="s">
        <v>94</v>
      </c>
      <c r="F226" t="s">
        <v>87</v>
      </c>
      <c r="G226" t="s">
        <v>89</v>
      </c>
      <c r="H226">
        <v>57</v>
      </c>
      <c r="I226">
        <v>89766</v>
      </c>
      <c r="J226">
        <v>6</v>
      </c>
      <c r="K226">
        <v>8</v>
      </c>
      <c r="L226">
        <v>13</v>
      </c>
      <c r="M226">
        <v>2</v>
      </c>
      <c r="N226">
        <v>36</v>
      </c>
      <c r="O226" s="3">
        <v>36640</v>
      </c>
      <c r="P226" t="s">
        <v>606</v>
      </c>
    </row>
    <row r="227" spans="1:16" x14ac:dyDescent="0.45">
      <c r="A227" t="s">
        <v>81</v>
      </c>
      <c r="B227" t="s">
        <v>85</v>
      </c>
      <c r="C227" t="s">
        <v>90</v>
      </c>
      <c r="D227" t="s">
        <v>93</v>
      </c>
      <c r="E227" t="s">
        <v>78</v>
      </c>
      <c r="F227" t="s">
        <v>87</v>
      </c>
      <c r="G227" t="s">
        <v>89</v>
      </c>
      <c r="H227">
        <v>29</v>
      </c>
      <c r="I227">
        <v>42449</v>
      </c>
      <c r="J227">
        <v>1</v>
      </c>
      <c r="K227">
        <v>1</v>
      </c>
      <c r="L227">
        <v>10</v>
      </c>
      <c r="M227">
        <v>5</v>
      </c>
      <c r="N227">
        <v>21</v>
      </c>
      <c r="O227" s="3">
        <v>38303</v>
      </c>
      <c r="P227" t="s">
        <v>607</v>
      </c>
    </row>
    <row r="228" spans="1:16" x14ac:dyDescent="0.45">
      <c r="A228" t="s">
        <v>102</v>
      </c>
      <c r="B228" t="s">
        <v>69</v>
      </c>
      <c r="C228" t="s">
        <v>90</v>
      </c>
      <c r="D228" t="s">
        <v>91</v>
      </c>
      <c r="E228" t="s">
        <v>99</v>
      </c>
      <c r="F228" t="s">
        <v>73</v>
      </c>
      <c r="G228" t="s">
        <v>74</v>
      </c>
      <c r="H228">
        <v>56</v>
      </c>
      <c r="I228">
        <v>119833</v>
      </c>
      <c r="J228">
        <v>23</v>
      </c>
      <c r="K228">
        <v>5</v>
      </c>
      <c r="L228">
        <v>10</v>
      </c>
      <c r="M228">
        <v>4</v>
      </c>
      <c r="N228">
        <v>44</v>
      </c>
      <c r="O228" s="3">
        <v>37942</v>
      </c>
      <c r="P228" t="s">
        <v>608</v>
      </c>
    </row>
    <row r="229" spans="1:16" x14ac:dyDescent="0.45">
      <c r="A229" t="s">
        <v>88</v>
      </c>
      <c r="B229" t="s">
        <v>69</v>
      </c>
      <c r="C229" t="s">
        <v>70</v>
      </c>
      <c r="D229" t="s">
        <v>93</v>
      </c>
      <c r="E229" t="s">
        <v>99</v>
      </c>
      <c r="F229" t="s">
        <v>87</v>
      </c>
      <c r="G229" t="s">
        <v>89</v>
      </c>
      <c r="H229">
        <v>40</v>
      </c>
      <c r="I229">
        <v>86699</v>
      </c>
      <c r="J229">
        <v>39</v>
      </c>
      <c r="K229">
        <v>6</v>
      </c>
      <c r="L229">
        <v>14</v>
      </c>
      <c r="M229">
        <v>7</v>
      </c>
      <c r="N229">
        <v>32</v>
      </c>
      <c r="O229" s="3">
        <v>45188</v>
      </c>
      <c r="P229" t="s">
        <v>609</v>
      </c>
    </row>
    <row r="230" spans="1:16" x14ac:dyDescent="0.45">
      <c r="A230" t="s">
        <v>68</v>
      </c>
      <c r="B230" t="s">
        <v>85</v>
      </c>
      <c r="C230" t="s">
        <v>98</v>
      </c>
      <c r="D230" t="s">
        <v>93</v>
      </c>
      <c r="E230" t="s">
        <v>94</v>
      </c>
      <c r="F230" t="s">
        <v>73</v>
      </c>
      <c r="G230" t="s">
        <v>80</v>
      </c>
      <c r="H230">
        <v>51</v>
      </c>
      <c r="I230">
        <v>111253</v>
      </c>
      <c r="J230">
        <v>17</v>
      </c>
      <c r="K230">
        <v>3</v>
      </c>
      <c r="L230">
        <v>4</v>
      </c>
      <c r="M230">
        <v>8</v>
      </c>
      <c r="N230">
        <v>58</v>
      </c>
      <c r="O230" s="3">
        <v>43204</v>
      </c>
      <c r="P230" t="s">
        <v>610</v>
      </c>
    </row>
    <row r="231" spans="1:16" x14ac:dyDescent="0.45">
      <c r="A231" t="s">
        <v>100</v>
      </c>
      <c r="B231" t="s">
        <v>85</v>
      </c>
      <c r="C231" t="s">
        <v>98</v>
      </c>
      <c r="D231" t="s">
        <v>93</v>
      </c>
      <c r="E231" t="s">
        <v>78</v>
      </c>
      <c r="F231" t="s">
        <v>87</v>
      </c>
      <c r="G231" t="s">
        <v>92</v>
      </c>
      <c r="H231">
        <v>35</v>
      </c>
      <c r="I231">
        <v>76092</v>
      </c>
      <c r="J231">
        <v>34</v>
      </c>
      <c r="K231">
        <v>15</v>
      </c>
      <c r="L231">
        <v>14</v>
      </c>
      <c r="M231">
        <v>1</v>
      </c>
      <c r="N231">
        <v>47</v>
      </c>
      <c r="O231" s="3">
        <v>39660</v>
      </c>
      <c r="P231" t="s">
        <v>611</v>
      </c>
    </row>
    <row r="232" spans="1:16" x14ac:dyDescent="0.45">
      <c r="A232" t="s">
        <v>88</v>
      </c>
      <c r="B232" t="s">
        <v>76</v>
      </c>
      <c r="C232" t="s">
        <v>90</v>
      </c>
      <c r="D232" t="s">
        <v>93</v>
      </c>
      <c r="E232" t="s">
        <v>99</v>
      </c>
      <c r="F232" t="s">
        <v>73</v>
      </c>
      <c r="G232" t="s">
        <v>84</v>
      </c>
      <c r="H232">
        <v>41</v>
      </c>
      <c r="I232">
        <v>93671</v>
      </c>
      <c r="J232">
        <v>29</v>
      </c>
      <c r="K232">
        <v>5</v>
      </c>
      <c r="L232">
        <v>9</v>
      </c>
      <c r="M232">
        <v>5</v>
      </c>
      <c r="N232">
        <v>25</v>
      </c>
      <c r="O232" s="3">
        <v>35357</v>
      </c>
      <c r="P232" t="s">
        <v>612</v>
      </c>
    </row>
    <row r="233" spans="1:16" x14ac:dyDescent="0.45">
      <c r="A233" t="s">
        <v>102</v>
      </c>
      <c r="B233" t="s">
        <v>69</v>
      </c>
      <c r="C233" t="s">
        <v>98</v>
      </c>
      <c r="D233" t="s">
        <v>82</v>
      </c>
      <c r="E233" t="s">
        <v>86</v>
      </c>
      <c r="F233" t="s">
        <v>79</v>
      </c>
      <c r="G233" t="s">
        <v>74</v>
      </c>
      <c r="H233">
        <v>46</v>
      </c>
      <c r="I233">
        <v>40350</v>
      </c>
      <c r="J233">
        <v>9</v>
      </c>
      <c r="K233">
        <v>14</v>
      </c>
      <c r="L233">
        <v>5</v>
      </c>
      <c r="M233">
        <v>3</v>
      </c>
      <c r="N233">
        <v>22</v>
      </c>
      <c r="O233" s="3">
        <v>41792</v>
      </c>
      <c r="P233" t="s">
        <v>613</v>
      </c>
    </row>
    <row r="234" spans="1:16" x14ac:dyDescent="0.45">
      <c r="A234" t="s">
        <v>100</v>
      </c>
      <c r="B234" t="s">
        <v>69</v>
      </c>
      <c r="C234" t="s">
        <v>90</v>
      </c>
      <c r="D234" t="s">
        <v>91</v>
      </c>
      <c r="E234" t="s">
        <v>86</v>
      </c>
      <c r="F234" t="s">
        <v>87</v>
      </c>
      <c r="G234" t="s">
        <v>92</v>
      </c>
      <c r="H234">
        <v>61</v>
      </c>
      <c r="I234">
        <v>98487</v>
      </c>
      <c r="J234">
        <v>13</v>
      </c>
      <c r="K234">
        <v>18</v>
      </c>
      <c r="L234">
        <v>8</v>
      </c>
      <c r="M234">
        <v>1</v>
      </c>
      <c r="N234">
        <v>54</v>
      </c>
      <c r="O234" s="3">
        <v>43107</v>
      </c>
      <c r="P234" t="s">
        <v>614</v>
      </c>
    </row>
    <row r="235" spans="1:16" x14ac:dyDescent="0.45">
      <c r="A235" t="s">
        <v>81</v>
      </c>
      <c r="B235" t="s">
        <v>85</v>
      </c>
      <c r="C235" t="s">
        <v>70</v>
      </c>
      <c r="D235" t="s">
        <v>71</v>
      </c>
      <c r="E235" t="s">
        <v>86</v>
      </c>
      <c r="F235" t="s">
        <v>87</v>
      </c>
      <c r="G235" t="s">
        <v>92</v>
      </c>
      <c r="H235">
        <v>45</v>
      </c>
      <c r="I235">
        <v>47622</v>
      </c>
      <c r="J235">
        <v>6</v>
      </c>
      <c r="K235">
        <v>16</v>
      </c>
      <c r="L235">
        <v>9</v>
      </c>
      <c r="M235">
        <v>3</v>
      </c>
      <c r="N235">
        <v>37</v>
      </c>
      <c r="O235" s="3">
        <v>44969</v>
      </c>
      <c r="P235" t="s">
        <v>615</v>
      </c>
    </row>
    <row r="236" spans="1:16" x14ac:dyDescent="0.45">
      <c r="A236" t="s">
        <v>102</v>
      </c>
      <c r="B236" t="s">
        <v>76</v>
      </c>
      <c r="C236" t="s">
        <v>70</v>
      </c>
      <c r="D236" t="s">
        <v>93</v>
      </c>
      <c r="E236" t="s">
        <v>78</v>
      </c>
      <c r="F236" t="s">
        <v>73</v>
      </c>
      <c r="G236" t="s">
        <v>101</v>
      </c>
      <c r="H236">
        <v>35</v>
      </c>
      <c r="I236">
        <v>100263</v>
      </c>
      <c r="J236">
        <v>6</v>
      </c>
      <c r="K236">
        <v>6</v>
      </c>
      <c r="L236">
        <v>10</v>
      </c>
      <c r="M236">
        <v>6</v>
      </c>
      <c r="N236">
        <v>30</v>
      </c>
      <c r="O236" s="3">
        <v>38136</v>
      </c>
      <c r="P236" t="s">
        <v>616</v>
      </c>
    </row>
    <row r="237" spans="1:16" x14ac:dyDescent="0.45">
      <c r="A237" t="s">
        <v>88</v>
      </c>
      <c r="B237" t="s">
        <v>69</v>
      </c>
      <c r="C237" t="s">
        <v>77</v>
      </c>
      <c r="D237" t="s">
        <v>82</v>
      </c>
      <c r="E237" t="s">
        <v>99</v>
      </c>
      <c r="F237" t="s">
        <v>73</v>
      </c>
      <c r="G237" t="s">
        <v>74</v>
      </c>
      <c r="H237">
        <v>47</v>
      </c>
      <c r="I237">
        <v>83117</v>
      </c>
      <c r="J237">
        <v>20</v>
      </c>
      <c r="K237">
        <v>14</v>
      </c>
      <c r="L237">
        <v>5</v>
      </c>
      <c r="M237">
        <v>7</v>
      </c>
      <c r="N237">
        <v>39</v>
      </c>
      <c r="O237" s="3">
        <v>38763</v>
      </c>
      <c r="P237" t="s">
        <v>617</v>
      </c>
    </row>
    <row r="238" spans="1:16" x14ac:dyDescent="0.45">
      <c r="A238" t="s">
        <v>95</v>
      </c>
      <c r="B238" t="s">
        <v>69</v>
      </c>
      <c r="C238" t="s">
        <v>70</v>
      </c>
      <c r="D238" t="s">
        <v>82</v>
      </c>
      <c r="E238" t="s">
        <v>78</v>
      </c>
      <c r="F238" t="s">
        <v>87</v>
      </c>
      <c r="G238" t="s">
        <v>89</v>
      </c>
      <c r="H238">
        <v>59</v>
      </c>
      <c r="I238">
        <v>88394</v>
      </c>
      <c r="J238">
        <v>3</v>
      </c>
      <c r="K238">
        <v>8</v>
      </c>
      <c r="L238">
        <v>6</v>
      </c>
      <c r="M238">
        <v>8</v>
      </c>
      <c r="N238">
        <v>24</v>
      </c>
      <c r="O238" s="3">
        <v>39398</v>
      </c>
      <c r="P238" t="s">
        <v>618</v>
      </c>
    </row>
    <row r="239" spans="1:16" x14ac:dyDescent="0.45">
      <c r="A239" t="s">
        <v>75</v>
      </c>
      <c r="B239" t="s">
        <v>76</v>
      </c>
      <c r="C239" t="s">
        <v>90</v>
      </c>
      <c r="D239" t="s">
        <v>82</v>
      </c>
      <c r="E239" t="s">
        <v>86</v>
      </c>
      <c r="F239" t="s">
        <v>73</v>
      </c>
      <c r="G239" t="s">
        <v>84</v>
      </c>
      <c r="H239">
        <v>44</v>
      </c>
      <c r="I239">
        <v>53782</v>
      </c>
      <c r="J239">
        <v>17</v>
      </c>
      <c r="K239">
        <v>7</v>
      </c>
      <c r="L239">
        <v>1</v>
      </c>
      <c r="M239">
        <v>4</v>
      </c>
      <c r="N239">
        <v>38</v>
      </c>
      <c r="O239" s="3">
        <v>39252</v>
      </c>
      <c r="P239" t="s">
        <v>619</v>
      </c>
    </row>
    <row r="240" spans="1:16" x14ac:dyDescent="0.45">
      <c r="A240" t="s">
        <v>68</v>
      </c>
      <c r="B240" t="s">
        <v>76</v>
      </c>
      <c r="C240" t="s">
        <v>70</v>
      </c>
      <c r="D240" t="s">
        <v>71</v>
      </c>
      <c r="E240" t="s">
        <v>94</v>
      </c>
      <c r="F240" t="s">
        <v>87</v>
      </c>
      <c r="G240" t="s">
        <v>74</v>
      </c>
      <c r="H240">
        <v>43</v>
      </c>
      <c r="I240">
        <v>58454</v>
      </c>
      <c r="J240">
        <v>12</v>
      </c>
      <c r="K240">
        <v>8</v>
      </c>
      <c r="L240">
        <v>11</v>
      </c>
      <c r="M240">
        <v>3</v>
      </c>
      <c r="N240">
        <v>41</v>
      </c>
      <c r="O240" s="3">
        <v>41732</v>
      </c>
      <c r="P240" t="s">
        <v>620</v>
      </c>
    </row>
    <row r="241" spans="1:16" x14ac:dyDescent="0.45">
      <c r="A241" t="s">
        <v>88</v>
      </c>
      <c r="B241" t="s">
        <v>69</v>
      </c>
      <c r="C241" t="s">
        <v>77</v>
      </c>
      <c r="D241" t="s">
        <v>93</v>
      </c>
      <c r="E241" t="s">
        <v>99</v>
      </c>
      <c r="F241" t="s">
        <v>79</v>
      </c>
      <c r="G241" t="s">
        <v>89</v>
      </c>
      <c r="H241">
        <v>40</v>
      </c>
      <c r="I241">
        <v>97904</v>
      </c>
      <c r="J241">
        <v>1</v>
      </c>
      <c r="K241">
        <v>13</v>
      </c>
      <c r="L241">
        <v>12</v>
      </c>
      <c r="M241">
        <v>5</v>
      </c>
      <c r="N241">
        <v>38</v>
      </c>
      <c r="O241" s="3">
        <v>41361</v>
      </c>
      <c r="P241" t="s">
        <v>621</v>
      </c>
    </row>
    <row r="242" spans="1:16" x14ac:dyDescent="0.45">
      <c r="A242" t="s">
        <v>100</v>
      </c>
      <c r="B242" t="s">
        <v>69</v>
      </c>
      <c r="C242" t="s">
        <v>98</v>
      </c>
      <c r="D242" t="s">
        <v>91</v>
      </c>
      <c r="E242" t="s">
        <v>99</v>
      </c>
      <c r="F242" t="s">
        <v>73</v>
      </c>
      <c r="G242" t="s">
        <v>92</v>
      </c>
      <c r="H242">
        <v>24</v>
      </c>
      <c r="I242">
        <v>45592</v>
      </c>
      <c r="J242">
        <v>17</v>
      </c>
      <c r="K242">
        <v>6</v>
      </c>
      <c r="L242">
        <v>7</v>
      </c>
      <c r="M242">
        <v>9</v>
      </c>
      <c r="N242">
        <v>35</v>
      </c>
      <c r="O242" s="3">
        <v>39289</v>
      </c>
      <c r="P242" t="s">
        <v>622</v>
      </c>
    </row>
    <row r="243" spans="1:16" x14ac:dyDescent="0.45">
      <c r="A243" t="s">
        <v>102</v>
      </c>
      <c r="B243" t="s">
        <v>76</v>
      </c>
      <c r="C243" t="s">
        <v>90</v>
      </c>
      <c r="D243" t="s">
        <v>91</v>
      </c>
      <c r="E243" t="s">
        <v>96</v>
      </c>
      <c r="F243" t="s">
        <v>87</v>
      </c>
      <c r="G243" t="s">
        <v>84</v>
      </c>
      <c r="H243">
        <v>63</v>
      </c>
      <c r="I243">
        <v>52173</v>
      </c>
      <c r="J243">
        <v>3</v>
      </c>
      <c r="K243">
        <v>18</v>
      </c>
      <c r="L243">
        <v>4</v>
      </c>
      <c r="M243">
        <v>6</v>
      </c>
      <c r="N243">
        <v>43</v>
      </c>
      <c r="O243" s="3">
        <v>43676</v>
      </c>
      <c r="P243" t="s">
        <v>623</v>
      </c>
    </row>
    <row r="244" spans="1:16" x14ac:dyDescent="0.45">
      <c r="A244" t="s">
        <v>75</v>
      </c>
      <c r="B244" t="s">
        <v>69</v>
      </c>
      <c r="C244" t="s">
        <v>98</v>
      </c>
      <c r="D244" t="s">
        <v>82</v>
      </c>
      <c r="E244" t="s">
        <v>96</v>
      </c>
      <c r="F244" t="s">
        <v>79</v>
      </c>
      <c r="G244" t="s">
        <v>89</v>
      </c>
      <c r="H244">
        <v>40</v>
      </c>
      <c r="I244">
        <v>63204</v>
      </c>
      <c r="J244">
        <v>26</v>
      </c>
      <c r="K244">
        <v>2</v>
      </c>
      <c r="L244">
        <v>11</v>
      </c>
      <c r="M244">
        <v>9</v>
      </c>
      <c r="N244">
        <v>23</v>
      </c>
      <c r="O244" s="3">
        <v>44119</v>
      </c>
      <c r="P244" t="s">
        <v>624</v>
      </c>
    </row>
    <row r="245" spans="1:16" x14ac:dyDescent="0.45">
      <c r="A245" t="s">
        <v>102</v>
      </c>
      <c r="B245" t="s">
        <v>85</v>
      </c>
      <c r="C245" t="s">
        <v>77</v>
      </c>
      <c r="D245" t="s">
        <v>71</v>
      </c>
      <c r="E245" t="s">
        <v>83</v>
      </c>
      <c r="F245" t="s">
        <v>79</v>
      </c>
      <c r="G245" t="s">
        <v>80</v>
      </c>
      <c r="H245">
        <v>30</v>
      </c>
      <c r="I245">
        <v>65596</v>
      </c>
      <c r="J245">
        <v>15</v>
      </c>
      <c r="K245">
        <v>8</v>
      </c>
      <c r="L245">
        <v>2</v>
      </c>
      <c r="M245">
        <v>6</v>
      </c>
      <c r="N245">
        <v>34</v>
      </c>
      <c r="O245" s="3">
        <v>35813</v>
      </c>
      <c r="P245" t="s">
        <v>625</v>
      </c>
    </row>
    <row r="246" spans="1:16" x14ac:dyDescent="0.45">
      <c r="A246" t="s">
        <v>100</v>
      </c>
      <c r="B246" t="s">
        <v>85</v>
      </c>
      <c r="C246" t="s">
        <v>77</v>
      </c>
      <c r="D246" t="s">
        <v>71</v>
      </c>
      <c r="E246" t="s">
        <v>72</v>
      </c>
      <c r="F246" t="s">
        <v>87</v>
      </c>
      <c r="G246" t="s">
        <v>89</v>
      </c>
      <c r="H246">
        <v>49</v>
      </c>
      <c r="I246">
        <v>64324</v>
      </c>
      <c r="J246">
        <v>36</v>
      </c>
      <c r="K246">
        <v>11</v>
      </c>
      <c r="L246">
        <v>5</v>
      </c>
      <c r="M246">
        <v>2</v>
      </c>
      <c r="N246">
        <v>44</v>
      </c>
      <c r="O246" s="3">
        <v>44490</v>
      </c>
      <c r="P246" t="s">
        <v>626</v>
      </c>
    </row>
    <row r="247" spans="1:16" x14ac:dyDescent="0.45">
      <c r="A247" t="s">
        <v>102</v>
      </c>
      <c r="B247" t="s">
        <v>76</v>
      </c>
      <c r="C247" t="s">
        <v>77</v>
      </c>
      <c r="D247" t="s">
        <v>71</v>
      </c>
      <c r="E247" t="s">
        <v>96</v>
      </c>
      <c r="F247" t="s">
        <v>73</v>
      </c>
      <c r="G247" t="s">
        <v>101</v>
      </c>
      <c r="H247">
        <v>41</v>
      </c>
      <c r="I247">
        <v>91202</v>
      </c>
      <c r="J247">
        <v>32</v>
      </c>
      <c r="K247">
        <v>1</v>
      </c>
      <c r="L247">
        <v>12</v>
      </c>
      <c r="M247">
        <v>5</v>
      </c>
      <c r="N247">
        <v>54</v>
      </c>
      <c r="O247" s="3">
        <v>35117</v>
      </c>
      <c r="P247" t="s">
        <v>627</v>
      </c>
    </row>
    <row r="248" spans="1:16" x14ac:dyDescent="0.45">
      <c r="A248" t="s">
        <v>95</v>
      </c>
      <c r="B248" t="s">
        <v>76</v>
      </c>
      <c r="C248" t="s">
        <v>98</v>
      </c>
      <c r="D248" t="s">
        <v>91</v>
      </c>
      <c r="E248" t="s">
        <v>78</v>
      </c>
      <c r="F248" t="s">
        <v>87</v>
      </c>
      <c r="G248" t="s">
        <v>92</v>
      </c>
      <c r="H248">
        <v>28</v>
      </c>
      <c r="I248">
        <v>119400</v>
      </c>
      <c r="J248">
        <v>32</v>
      </c>
      <c r="K248">
        <v>6</v>
      </c>
      <c r="L248">
        <v>3</v>
      </c>
      <c r="M248">
        <v>9</v>
      </c>
      <c r="N248">
        <v>33</v>
      </c>
      <c r="O248" s="3">
        <v>45380</v>
      </c>
      <c r="P248" t="s">
        <v>628</v>
      </c>
    </row>
    <row r="249" spans="1:16" x14ac:dyDescent="0.45">
      <c r="A249" t="s">
        <v>75</v>
      </c>
      <c r="B249" t="s">
        <v>76</v>
      </c>
      <c r="C249" t="s">
        <v>98</v>
      </c>
      <c r="D249" t="s">
        <v>82</v>
      </c>
      <c r="E249" t="s">
        <v>96</v>
      </c>
      <c r="F249" t="s">
        <v>79</v>
      </c>
      <c r="G249" t="s">
        <v>89</v>
      </c>
      <c r="H249">
        <v>35</v>
      </c>
      <c r="I249">
        <v>60750</v>
      </c>
      <c r="J249">
        <v>4</v>
      </c>
      <c r="K249">
        <v>16</v>
      </c>
      <c r="L249">
        <v>6</v>
      </c>
      <c r="M249">
        <v>8</v>
      </c>
      <c r="N249">
        <v>38</v>
      </c>
      <c r="O249" s="3">
        <v>36978</v>
      </c>
      <c r="P249" t="s">
        <v>629</v>
      </c>
    </row>
    <row r="250" spans="1:16" x14ac:dyDescent="0.45">
      <c r="A250" t="s">
        <v>75</v>
      </c>
      <c r="B250" t="s">
        <v>85</v>
      </c>
      <c r="C250" t="s">
        <v>98</v>
      </c>
      <c r="D250" t="s">
        <v>93</v>
      </c>
      <c r="E250" t="s">
        <v>83</v>
      </c>
      <c r="F250" t="s">
        <v>87</v>
      </c>
      <c r="G250" t="s">
        <v>97</v>
      </c>
      <c r="H250">
        <v>30</v>
      </c>
      <c r="I250">
        <v>106112</v>
      </c>
      <c r="J250">
        <v>18</v>
      </c>
      <c r="K250">
        <v>12</v>
      </c>
      <c r="L250">
        <v>8</v>
      </c>
      <c r="M250">
        <v>7</v>
      </c>
      <c r="N250">
        <v>57</v>
      </c>
      <c r="O250" s="3">
        <v>40704</v>
      </c>
      <c r="P250" t="s">
        <v>630</v>
      </c>
    </row>
    <row r="251" spans="1:16" x14ac:dyDescent="0.45">
      <c r="A251" t="s">
        <v>100</v>
      </c>
      <c r="B251" t="s">
        <v>69</v>
      </c>
      <c r="C251" t="s">
        <v>98</v>
      </c>
      <c r="D251" t="s">
        <v>91</v>
      </c>
      <c r="E251" t="s">
        <v>99</v>
      </c>
      <c r="F251" t="s">
        <v>73</v>
      </c>
      <c r="G251" t="s">
        <v>97</v>
      </c>
      <c r="H251">
        <v>40</v>
      </c>
      <c r="I251">
        <v>46566</v>
      </c>
      <c r="J251">
        <v>19</v>
      </c>
      <c r="K251">
        <v>11</v>
      </c>
      <c r="L251">
        <v>7</v>
      </c>
      <c r="M251">
        <v>1</v>
      </c>
      <c r="N251">
        <v>55</v>
      </c>
      <c r="O251" s="3">
        <v>35297</v>
      </c>
      <c r="P251" t="s">
        <v>631</v>
      </c>
    </row>
    <row r="252" spans="1:16" x14ac:dyDescent="0.45">
      <c r="A252" t="s">
        <v>68</v>
      </c>
      <c r="B252" t="s">
        <v>85</v>
      </c>
      <c r="C252" t="s">
        <v>77</v>
      </c>
      <c r="D252" t="s">
        <v>82</v>
      </c>
      <c r="E252" t="s">
        <v>83</v>
      </c>
      <c r="F252" t="s">
        <v>79</v>
      </c>
      <c r="G252" t="s">
        <v>101</v>
      </c>
      <c r="H252">
        <v>35</v>
      </c>
      <c r="I252">
        <v>37190</v>
      </c>
      <c r="J252">
        <v>35</v>
      </c>
      <c r="K252">
        <v>10</v>
      </c>
      <c r="L252">
        <v>3</v>
      </c>
      <c r="M252">
        <v>4</v>
      </c>
      <c r="N252">
        <v>26</v>
      </c>
      <c r="O252" s="3">
        <v>39431</v>
      </c>
      <c r="P252" t="s">
        <v>632</v>
      </c>
    </row>
    <row r="253" spans="1:16" x14ac:dyDescent="0.45">
      <c r="A253" t="s">
        <v>95</v>
      </c>
      <c r="B253" t="s">
        <v>69</v>
      </c>
      <c r="C253" t="s">
        <v>77</v>
      </c>
      <c r="D253" t="s">
        <v>82</v>
      </c>
      <c r="E253" t="s">
        <v>99</v>
      </c>
      <c r="F253" t="s">
        <v>87</v>
      </c>
      <c r="G253" t="s">
        <v>80</v>
      </c>
      <c r="H253">
        <v>59</v>
      </c>
      <c r="I253">
        <v>118607</v>
      </c>
      <c r="J253">
        <v>14</v>
      </c>
      <c r="K253">
        <v>3</v>
      </c>
      <c r="L253">
        <v>8</v>
      </c>
      <c r="M253">
        <v>7</v>
      </c>
      <c r="N253">
        <v>49</v>
      </c>
      <c r="O253" s="3">
        <v>38535</v>
      </c>
      <c r="P253" t="s">
        <v>633</v>
      </c>
    </row>
    <row r="254" spans="1:16" x14ac:dyDescent="0.45">
      <c r="A254" t="s">
        <v>88</v>
      </c>
      <c r="B254" t="s">
        <v>85</v>
      </c>
      <c r="C254" t="s">
        <v>90</v>
      </c>
      <c r="D254" t="s">
        <v>93</v>
      </c>
      <c r="E254" t="s">
        <v>94</v>
      </c>
      <c r="F254" t="s">
        <v>73</v>
      </c>
      <c r="G254" t="s">
        <v>92</v>
      </c>
      <c r="H254">
        <v>57</v>
      </c>
      <c r="I254">
        <v>68333</v>
      </c>
      <c r="J254">
        <v>33</v>
      </c>
      <c r="K254">
        <v>13</v>
      </c>
      <c r="L254">
        <v>2</v>
      </c>
      <c r="M254">
        <v>7</v>
      </c>
      <c r="N254">
        <v>38</v>
      </c>
      <c r="O254" s="3">
        <v>38494</v>
      </c>
      <c r="P254" t="s">
        <v>634</v>
      </c>
    </row>
    <row r="255" spans="1:16" x14ac:dyDescent="0.45">
      <c r="A255" t="s">
        <v>102</v>
      </c>
      <c r="B255" t="s">
        <v>69</v>
      </c>
      <c r="C255" t="s">
        <v>90</v>
      </c>
      <c r="D255" t="s">
        <v>93</v>
      </c>
      <c r="E255" t="s">
        <v>94</v>
      </c>
      <c r="F255" t="s">
        <v>79</v>
      </c>
      <c r="G255" t="s">
        <v>74</v>
      </c>
      <c r="H255">
        <v>61</v>
      </c>
      <c r="I255">
        <v>110905</v>
      </c>
      <c r="J255">
        <v>14</v>
      </c>
      <c r="K255">
        <v>3</v>
      </c>
      <c r="L255">
        <v>10</v>
      </c>
      <c r="M255">
        <v>6</v>
      </c>
      <c r="N255">
        <v>44</v>
      </c>
      <c r="O255" s="3">
        <v>40924</v>
      </c>
      <c r="P255" t="s">
        <v>635</v>
      </c>
    </row>
    <row r="256" spans="1:16" x14ac:dyDescent="0.45">
      <c r="A256" t="s">
        <v>81</v>
      </c>
      <c r="B256" t="s">
        <v>85</v>
      </c>
      <c r="C256" t="s">
        <v>98</v>
      </c>
      <c r="D256" t="s">
        <v>93</v>
      </c>
      <c r="E256" t="s">
        <v>99</v>
      </c>
      <c r="F256" t="s">
        <v>73</v>
      </c>
      <c r="G256" t="s">
        <v>101</v>
      </c>
      <c r="H256">
        <v>38</v>
      </c>
      <c r="I256">
        <v>119571</v>
      </c>
      <c r="J256">
        <v>34</v>
      </c>
      <c r="K256">
        <v>15</v>
      </c>
      <c r="L256">
        <v>9</v>
      </c>
      <c r="M256">
        <v>8</v>
      </c>
      <c r="N256">
        <v>35</v>
      </c>
      <c r="O256" s="3">
        <v>35209</v>
      </c>
      <c r="P256" t="s">
        <v>636</v>
      </c>
    </row>
    <row r="257" spans="1:16" x14ac:dyDescent="0.45">
      <c r="A257" t="s">
        <v>102</v>
      </c>
      <c r="B257" t="s">
        <v>76</v>
      </c>
      <c r="C257" t="s">
        <v>70</v>
      </c>
      <c r="D257" t="s">
        <v>71</v>
      </c>
      <c r="E257" t="s">
        <v>72</v>
      </c>
      <c r="F257" t="s">
        <v>79</v>
      </c>
      <c r="G257" t="s">
        <v>80</v>
      </c>
      <c r="H257">
        <v>51</v>
      </c>
      <c r="I257">
        <v>31589</v>
      </c>
      <c r="J257">
        <v>4</v>
      </c>
      <c r="K257">
        <v>16</v>
      </c>
      <c r="L257">
        <v>4</v>
      </c>
      <c r="M257">
        <v>6</v>
      </c>
      <c r="N257">
        <v>59</v>
      </c>
      <c r="O257" s="3">
        <v>39286</v>
      </c>
      <c r="P257" t="s">
        <v>637</v>
      </c>
    </row>
    <row r="258" spans="1:16" x14ac:dyDescent="0.45">
      <c r="A258" t="s">
        <v>102</v>
      </c>
      <c r="B258" t="s">
        <v>85</v>
      </c>
      <c r="C258" t="s">
        <v>70</v>
      </c>
      <c r="D258" t="s">
        <v>93</v>
      </c>
      <c r="E258" t="s">
        <v>96</v>
      </c>
      <c r="F258" t="s">
        <v>87</v>
      </c>
      <c r="G258" t="s">
        <v>74</v>
      </c>
      <c r="H258">
        <v>30</v>
      </c>
      <c r="I258">
        <v>55235</v>
      </c>
      <c r="J258">
        <v>24</v>
      </c>
      <c r="K258">
        <v>13</v>
      </c>
      <c r="L258">
        <v>1</v>
      </c>
      <c r="M258">
        <v>3</v>
      </c>
      <c r="N258">
        <v>27</v>
      </c>
      <c r="O258" s="3">
        <v>40311</v>
      </c>
      <c r="P258" t="s">
        <v>638</v>
      </c>
    </row>
    <row r="259" spans="1:16" x14ac:dyDescent="0.45">
      <c r="A259" t="s">
        <v>88</v>
      </c>
      <c r="B259" t="s">
        <v>69</v>
      </c>
      <c r="C259" t="s">
        <v>77</v>
      </c>
      <c r="D259" t="s">
        <v>82</v>
      </c>
      <c r="E259" t="s">
        <v>78</v>
      </c>
      <c r="F259" t="s">
        <v>73</v>
      </c>
      <c r="G259" t="s">
        <v>97</v>
      </c>
      <c r="H259">
        <v>54</v>
      </c>
      <c r="I259">
        <v>30159</v>
      </c>
      <c r="J259">
        <v>29</v>
      </c>
      <c r="K259">
        <v>17</v>
      </c>
      <c r="L259">
        <v>8</v>
      </c>
      <c r="M259">
        <v>4</v>
      </c>
      <c r="N259">
        <v>37</v>
      </c>
      <c r="O259" s="3">
        <v>37793</v>
      </c>
      <c r="P259" t="s">
        <v>639</v>
      </c>
    </row>
    <row r="260" spans="1:16" x14ac:dyDescent="0.45">
      <c r="A260" t="s">
        <v>102</v>
      </c>
      <c r="B260" t="s">
        <v>85</v>
      </c>
      <c r="C260" t="s">
        <v>77</v>
      </c>
      <c r="D260" t="s">
        <v>93</v>
      </c>
      <c r="E260" t="s">
        <v>78</v>
      </c>
      <c r="F260" t="s">
        <v>79</v>
      </c>
      <c r="G260" t="s">
        <v>97</v>
      </c>
      <c r="H260">
        <v>46</v>
      </c>
      <c r="I260">
        <v>42145</v>
      </c>
      <c r="J260">
        <v>19</v>
      </c>
      <c r="K260">
        <v>3</v>
      </c>
      <c r="L260">
        <v>7</v>
      </c>
      <c r="M260">
        <v>3</v>
      </c>
      <c r="N260">
        <v>47</v>
      </c>
      <c r="O260" s="3">
        <v>41833</v>
      </c>
      <c r="P260" t="s">
        <v>640</v>
      </c>
    </row>
    <row r="261" spans="1:16" x14ac:dyDescent="0.45">
      <c r="A261" t="s">
        <v>95</v>
      </c>
      <c r="B261" t="s">
        <v>85</v>
      </c>
      <c r="C261" t="s">
        <v>77</v>
      </c>
      <c r="D261" t="s">
        <v>82</v>
      </c>
      <c r="E261" t="s">
        <v>86</v>
      </c>
      <c r="F261" t="s">
        <v>73</v>
      </c>
      <c r="G261" t="s">
        <v>74</v>
      </c>
      <c r="H261">
        <v>35</v>
      </c>
      <c r="I261">
        <v>110909</v>
      </c>
      <c r="J261">
        <v>6</v>
      </c>
      <c r="K261">
        <v>11</v>
      </c>
      <c r="L261">
        <v>11</v>
      </c>
      <c r="M261">
        <v>1</v>
      </c>
      <c r="N261">
        <v>35</v>
      </c>
      <c r="O261" s="3">
        <v>38975</v>
      </c>
      <c r="P261" t="s">
        <v>641</v>
      </c>
    </row>
    <row r="262" spans="1:16" x14ac:dyDescent="0.45">
      <c r="A262" t="s">
        <v>95</v>
      </c>
      <c r="B262" t="s">
        <v>85</v>
      </c>
      <c r="C262" t="s">
        <v>90</v>
      </c>
      <c r="D262" t="s">
        <v>91</v>
      </c>
      <c r="E262" t="s">
        <v>99</v>
      </c>
      <c r="F262" t="s">
        <v>73</v>
      </c>
      <c r="G262" t="s">
        <v>101</v>
      </c>
      <c r="H262">
        <v>32</v>
      </c>
      <c r="I262">
        <v>61921</v>
      </c>
      <c r="J262">
        <v>33</v>
      </c>
      <c r="K262">
        <v>19</v>
      </c>
      <c r="L262">
        <v>13</v>
      </c>
      <c r="M262">
        <v>5</v>
      </c>
      <c r="N262">
        <v>38</v>
      </c>
      <c r="O262" s="3">
        <v>44584</v>
      </c>
      <c r="P262" t="s">
        <v>642</v>
      </c>
    </row>
    <row r="263" spans="1:16" x14ac:dyDescent="0.45">
      <c r="A263" t="s">
        <v>75</v>
      </c>
      <c r="B263" t="s">
        <v>76</v>
      </c>
      <c r="C263" t="s">
        <v>90</v>
      </c>
      <c r="D263" t="s">
        <v>71</v>
      </c>
      <c r="E263" t="s">
        <v>78</v>
      </c>
      <c r="F263" t="s">
        <v>87</v>
      </c>
      <c r="G263" t="s">
        <v>97</v>
      </c>
      <c r="H263">
        <v>56</v>
      </c>
      <c r="I263">
        <v>46237</v>
      </c>
      <c r="J263">
        <v>19</v>
      </c>
      <c r="K263">
        <v>11</v>
      </c>
      <c r="L263">
        <v>5</v>
      </c>
      <c r="M263">
        <v>1</v>
      </c>
      <c r="N263">
        <v>36</v>
      </c>
      <c r="O263" s="3">
        <v>44387</v>
      </c>
      <c r="P263" t="s">
        <v>643</v>
      </c>
    </row>
    <row r="264" spans="1:16" x14ac:dyDescent="0.45">
      <c r="A264" t="s">
        <v>100</v>
      </c>
      <c r="B264" t="s">
        <v>85</v>
      </c>
      <c r="C264" t="s">
        <v>77</v>
      </c>
      <c r="D264" t="s">
        <v>91</v>
      </c>
      <c r="E264" t="s">
        <v>72</v>
      </c>
      <c r="F264" t="s">
        <v>73</v>
      </c>
      <c r="G264" t="s">
        <v>92</v>
      </c>
      <c r="H264">
        <v>62</v>
      </c>
      <c r="I264">
        <v>38244</v>
      </c>
      <c r="J264">
        <v>1</v>
      </c>
      <c r="K264">
        <v>16</v>
      </c>
      <c r="L264">
        <v>10</v>
      </c>
      <c r="M264">
        <v>1</v>
      </c>
      <c r="N264">
        <v>32</v>
      </c>
      <c r="O264" s="3">
        <v>38367</v>
      </c>
      <c r="P264" t="s">
        <v>644</v>
      </c>
    </row>
    <row r="265" spans="1:16" x14ac:dyDescent="0.45">
      <c r="A265" t="s">
        <v>68</v>
      </c>
      <c r="B265" t="s">
        <v>76</v>
      </c>
      <c r="C265" t="s">
        <v>77</v>
      </c>
      <c r="D265" t="s">
        <v>91</v>
      </c>
      <c r="E265" t="s">
        <v>99</v>
      </c>
      <c r="F265" t="s">
        <v>79</v>
      </c>
      <c r="G265" t="s">
        <v>84</v>
      </c>
      <c r="H265">
        <v>35</v>
      </c>
      <c r="I265">
        <v>44743</v>
      </c>
      <c r="J265">
        <v>5</v>
      </c>
      <c r="K265">
        <v>3</v>
      </c>
      <c r="L265">
        <v>13</v>
      </c>
      <c r="M265">
        <v>2</v>
      </c>
      <c r="N265">
        <v>26</v>
      </c>
      <c r="O265" s="3">
        <v>37146</v>
      </c>
      <c r="P265" t="s">
        <v>645</v>
      </c>
    </row>
    <row r="266" spans="1:16" x14ac:dyDescent="0.45">
      <c r="A266" t="s">
        <v>81</v>
      </c>
      <c r="B266" t="s">
        <v>76</v>
      </c>
      <c r="C266" t="s">
        <v>77</v>
      </c>
      <c r="D266" t="s">
        <v>82</v>
      </c>
      <c r="E266" t="s">
        <v>72</v>
      </c>
      <c r="F266" t="s">
        <v>79</v>
      </c>
      <c r="G266" t="s">
        <v>89</v>
      </c>
      <c r="H266">
        <v>51</v>
      </c>
      <c r="I266">
        <v>76101</v>
      </c>
      <c r="J266">
        <v>27</v>
      </c>
      <c r="K266">
        <v>6</v>
      </c>
      <c r="L266">
        <v>5</v>
      </c>
      <c r="M266">
        <v>4</v>
      </c>
      <c r="N266">
        <v>46</v>
      </c>
      <c r="O266" s="3">
        <v>38887</v>
      </c>
      <c r="P266" t="s">
        <v>646</v>
      </c>
    </row>
    <row r="267" spans="1:16" x14ac:dyDescent="0.45">
      <c r="A267" t="s">
        <v>102</v>
      </c>
      <c r="B267" t="s">
        <v>85</v>
      </c>
      <c r="C267" t="s">
        <v>70</v>
      </c>
      <c r="D267" t="s">
        <v>91</v>
      </c>
      <c r="E267" t="s">
        <v>78</v>
      </c>
      <c r="F267" t="s">
        <v>79</v>
      </c>
      <c r="G267" t="s">
        <v>74</v>
      </c>
      <c r="H267">
        <v>62</v>
      </c>
      <c r="I267">
        <v>114227</v>
      </c>
      <c r="J267">
        <v>16</v>
      </c>
      <c r="K267">
        <v>14</v>
      </c>
      <c r="L267">
        <v>7</v>
      </c>
      <c r="M267">
        <v>6</v>
      </c>
      <c r="N267">
        <v>29</v>
      </c>
      <c r="O267" s="3">
        <v>41968</v>
      </c>
      <c r="P267" t="s">
        <v>647</v>
      </c>
    </row>
    <row r="268" spans="1:16" x14ac:dyDescent="0.45">
      <c r="A268" t="s">
        <v>102</v>
      </c>
      <c r="B268" t="s">
        <v>85</v>
      </c>
      <c r="C268" t="s">
        <v>90</v>
      </c>
      <c r="D268" t="s">
        <v>82</v>
      </c>
      <c r="E268" t="s">
        <v>78</v>
      </c>
      <c r="F268" t="s">
        <v>79</v>
      </c>
      <c r="G268" t="s">
        <v>74</v>
      </c>
      <c r="H268">
        <v>25</v>
      </c>
      <c r="I268">
        <v>86378</v>
      </c>
      <c r="J268">
        <v>6</v>
      </c>
      <c r="K268">
        <v>18</v>
      </c>
      <c r="L268">
        <v>5</v>
      </c>
      <c r="M268">
        <v>8</v>
      </c>
      <c r="N268">
        <v>53</v>
      </c>
      <c r="O268" s="3">
        <v>43461</v>
      </c>
      <c r="P268" t="s">
        <v>648</v>
      </c>
    </row>
    <row r="269" spans="1:16" x14ac:dyDescent="0.45">
      <c r="A269" t="s">
        <v>88</v>
      </c>
      <c r="B269" t="s">
        <v>85</v>
      </c>
      <c r="C269" t="s">
        <v>70</v>
      </c>
      <c r="D269" t="s">
        <v>93</v>
      </c>
      <c r="E269" t="s">
        <v>86</v>
      </c>
      <c r="F269" t="s">
        <v>87</v>
      </c>
      <c r="G269" t="s">
        <v>97</v>
      </c>
      <c r="H269">
        <v>25</v>
      </c>
      <c r="I269">
        <v>101126</v>
      </c>
      <c r="J269">
        <v>13</v>
      </c>
      <c r="K269">
        <v>17</v>
      </c>
      <c r="L269">
        <v>8</v>
      </c>
      <c r="M269">
        <v>3</v>
      </c>
      <c r="N269">
        <v>55</v>
      </c>
      <c r="O269" s="3">
        <v>40559</v>
      </c>
      <c r="P269" t="s">
        <v>649</v>
      </c>
    </row>
    <row r="270" spans="1:16" x14ac:dyDescent="0.45">
      <c r="A270" t="s">
        <v>100</v>
      </c>
      <c r="B270" t="s">
        <v>69</v>
      </c>
      <c r="C270" t="s">
        <v>70</v>
      </c>
      <c r="D270" t="s">
        <v>93</v>
      </c>
      <c r="E270" t="s">
        <v>78</v>
      </c>
      <c r="F270" t="s">
        <v>73</v>
      </c>
      <c r="G270" t="s">
        <v>101</v>
      </c>
      <c r="H270">
        <v>49</v>
      </c>
      <c r="I270">
        <v>86071</v>
      </c>
      <c r="J270">
        <v>35</v>
      </c>
      <c r="K270">
        <v>4</v>
      </c>
      <c r="L270">
        <v>11</v>
      </c>
      <c r="M270">
        <v>1</v>
      </c>
      <c r="N270">
        <v>44</v>
      </c>
      <c r="O270" s="3">
        <v>37800</v>
      </c>
      <c r="P270" t="s">
        <v>650</v>
      </c>
    </row>
    <row r="271" spans="1:16" x14ac:dyDescent="0.45">
      <c r="A271" t="s">
        <v>95</v>
      </c>
      <c r="B271" t="s">
        <v>85</v>
      </c>
      <c r="C271" t="s">
        <v>77</v>
      </c>
      <c r="D271" t="s">
        <v>82</v>
      </c>
      <c r="E271" t="s">
        <v>99</v>
      </c>
      <c r="F271" t="s">
        <v>87</v>
      </c>
      <c r="G271" t="s">
        <v>92</v>
      </c>
      <c r="H271">
        <v>29</v>
      </c>
      <c r="I271">
        <v>101121</v>
      </c>
      <c r="J271">
        <v>19</v>
      </c>
      <c r="K271">
        <v>15</v>
      </c>
      <c r="L271">
        <v>13</v>
      </c>
      <c r="M271">
        <v>3</v>
      </c>
      <c r="N271">
        <v>25</v>
      </c>
      <c r="O271" s="3">
        <v>41131</v>
      </c>
      <c r="P271" t="s">
        <v>651</v>
      </c>
    </row>
    <row r="272" spans="1:16" x14ac:dyDescent="0.45">
      <c r="A272" t="s">
        <v>81</v>
      </c>
      <c r="B272" t="s">
        <v>76</v>
      </c>
      <c r="C272" t="s">
        <v>77</v>
      </c>
      <c r="D272" t="s">
        <v>93</v>
      </c>
      <c r="E272" t="s">
        <v>94</v>
      </c>
      <c r="F272" t="s">
        <v>73</v>
      </c>
      <c r="G272" t="s">
        <v>101</v>
      </c>
      <c r="H272">
        <v>23</v>
      </c>
      <c r="I272">
        <v>104763</v>
      </c>
      <c r="J272">
        <v>12</v>
      </c>
      <c r="K272">
        <v>11</v>
      </c>
      <c r="L272">
        <v>6</v>
      </c>
      <c r="M272">
        <v>3</v>
      </c>
      <c r="N272">
        <v>43</v>
      </c>
      <c r="O272" s="3">
        <v>40571</v>
      </c>
      <c r="P272" t="s">
        <v>652</v>
      </c>
    </row>
    <row r="273" spans="1:16" x14ac:dyDescent="0.45">
      <c r="A273" t="s">
        <v>75</v>
      </c>
      <c r="B273" t="s">
        <v>85</v>
      </c>
      <c r="C273" t="s">
        <v>98</v>
      </c>
      <c r="D273" t="s">
        <v>71</v>
      </c>
      <c r="E273" t="s">
        <v>99</v>
      </c>
      <c r="F273" t="s">
        <v>73</v>
      </c>
      <c r="G273" t="s">
        <v>80</v>
      </c>
      <c r="H273">
        <v>62</v>
      </c>
      <c r="I273">
        <v>42237</v>
      </c>
      <c r="J273">
        <v>16</v>
      </c>
      <c r="K273">
        <v>3</v>
      </c>
      <c r="L273">
        <v>13</v>
      </c>
      <c r="M273">
        <v>5</v>
      </c>
      <c r="N273">
        <v>37</v>
      </c>
      <c r="O273" s="3">
        <v>40873</v>
      </c>
      <c r="P273" t="s">
        <v>653</v>
      </c>
    </row>
    <row r="274" spans="1:16" x14ac:dyDescent="0.45">
      <c r="A274" t="s">
        <v>95</v>
      </c>
      <c r="B274" t="s">
        <v>69</v>
      </c>
      <c r="C274" t="s">
        <v>98</v>
      </c>
      <c r="D274" t="s">
        <v>91</v>
      </c>
      <c r="E274" t="s">
        <v>99</v>
      </c>
      <c r="F274" t="s">
        <v>73</v>
      </c>
      <c r="G274" t="s">
        <v>80</v>
      </c>
      <c r="H274">
        <v>43</v>
      </c>
      <c r="I274">
        <v>45649</v>
      </c>
      <c r="J274">
        <v>10</v>
      </c>
      <c r="K274">
        <v>3</v>
      </c>
      <c r="L274">
        <v>5</v>
      </c>
      <c r="M274">
        <v>4</v>
      </c>
      <c r="N274">
        <v>42</v>
      </c>
      <c r="O274" s="3">
        <v>43345</v>
      </c>
      <c r="P274" t="s">
        <v>654</v>
      </c>
    </row>
    <row r="275" spans="1:16" x14ac:dyDescent="0.45">
      <c r="A275" t="s">
        <v>100</v>
      </c>
      <c r="B275" t="s">
        <v>85</v>
      </c>
      <c r="C275" t="s">
        <v>70</v>
      </c>
      <c r="D275" t="s">
        <v>71</v>
      </c>
      <c r="E275" t="s">
        <v>86</v>
      </c>
      <c r="F275" t="s">
        <v>87</v>
      </c>
      <c r="G275" t="s">
        <v>84</v>
      </c>
      <c r="H275">
        <v>62</v>
      </c>
      <c r="I275">
        <v>67713</v>
      </c>
      <c r="J275">
        <v>25</v>
      </c>
      <c r="K275">
        <v>16</v>
      </c>
      <c r="L275">
        <v>9</v>
      </c>
      <c r="M275">
        <v>4</v>
      </c>
      <c r="N275">
        <v>25</v>
      </c>
      <c r="O275" s="3">
        <v>36213</v>
      </c>
      <c r="P275" t="s">
        <v>655</v>
      </c>
    </row>
    <row r="276" spans="1:16" x14ac:dyDescent="0.45">
      <c r="A276" t="s">
        <v>68</v>
      </c>
      <c r="B276" t="s">
        <v>69</v>
      </c>
      <c r="C276" t="s">
        <v>90</v>
      </c>
      <c r="D276" t="s">
        <v>91</v>
      </c>
      <c r="E276" t="s">
        <v>86</v>
      </c>
      <c r="F276" t="s">
        <v>73</v>
      </c>
      <c r="G276" t="s">
        <v>97</v>
      </c>
      <c r="H276">
        <v>37</v>
      </c>
      <c r="I276">
        <v>103463</v>
      </c>
      <c r="J276">
        <v>20</v>
      </c>
      <c r="K276">
        <v>5</v>
      </c>
      <c r="L276">
        <v>11</v>
      </c>
      <c r="M276">
        <v>9</v>
      </c>
      <c r="N276">
        <v>48</v>
      </c>
      <c r="O276" s="3">
        <v>39769</v>
      </c>
      <c r="P276" t="s">
        <v>656</v>
      </c>
    </row>
    <row r="277" spans="1:16" x14ac:dyDescent="0.45">
      <c r="A277" t="s">
        <v>75</v>
      </c>
      <c r="B277" t="s">
        <v>69</v>
      </c>
      <c r="C277" t="s">
        <v>77</v>
      </c>
      <c r="D277" t="s">
        <v>93</v>
      </c>
      <c r="E277" t="s">
        <v>78</v>
      </c>
      <c r="F277" t="s">
        <v>87</v>
      </c>
      <c r="G277" t="s">
        <v>97</v>
      </c>
      <c r="H277">
        <v>50</v>
      </c>
      <c r="I277">
        <v>75409</v>
      </c>
      <c r="J277">
        <v>31</v>
      </c>
      <c r="K277">
        <v>10</v>
      </c>
      <c r="L277">
        <v>2</v>
      </c>
      <c r="M277">
        <v>7</v>
      </c>
      <c r="N277">
        <v>44</v>
      </c>
      <c r="O277" s="3">
        <v>42299</v>
      </c>
      <c r="P277" t="s">
        <v>657</v>
      </c>
    </row>
    <row r="278" spans="1:16" x14ac:dyDescent="0.45">
      <c r="A278" t="s">
        <v>68</v>
      </c>
      <c r="B278" t="s">
        <v>85</v>
      </c>
      <c r="C278" t="s">
        <v>77</v>
      </c>
      <c r="D278" t="s">
        <v>71</v>
      </c>
      <c r="E278" t="s">
        <v>83</v>
      </c>
      <c r="F278" t="s">
        <v>79</v>
      </c>
      <c r="G278" t="s">
        <v>97</v>
      </c>
      <c r="H278">
        <v>51</v>
      </c>
      <c r="I278">
        <v>78766</v>
      </c>
      <c r="J278">
        <v>4</v>
      </c>
      <c r="K278">
        <v>19</v>
      </c>
      <c r="L278">
        <v>1</v>
      </c>
      <c r="M278">
        <v>4</v>
      </c>
      <c r="N278">
        <v>36</v>
      </c>
      <c r="O278" s="3">
        <v>41093</v>
      </c>
      <c r="P278" t="s">
        <v>658</v>
      </c>
    </row>
    <row r="279" spans="1:16" x14ac:dyDescent="0.45">
      <c r="A279" t="s">
        <v>88</v>
      </c>
      <c r="B279" t="s">
        <v>76</v>
      </c>
      <c r="C279" t="s">
        <v>70</v>
      </c>
      <c r="D279" t="s">
        <v>93</v>
      </c>
      <c r="E279" t="s">
        <v>83</v>
      </c>
      <c r="F279" t="s">
        <v>79</v>
      </c>
      <c r="G279" t="s">
        <v>84</v>
      </c>
      <c r="H279">
        <v>33</v>
      </c>
      <c r="I279">
        <v>76154</v>
      </c>
      <c r="J279">
        <v>23</v>
      </c>
      <c r="K279">
        <v>4</v>
      </c>
      <c r="L279">
        <v>8</v>
      </c>
      <c r="M279">
        <v>3</v>
      </c>
      <c r="N279">
        <v>43</v>
      </c>
      <c r="O279" s="3">
        <v>41769</v>
      </c>
      <c r="P279" t="s">
        <v>659</v>
      </c>
    </row>
    <row r="280" spans="1:16" x14ac:dyDescent="0.45">
      <c r="A280" t="s">
        <v>88</v>
      </c>
      <c r="B280" t="s">
        <v>69</v>
      </c>
      <c r="C280" t="s">
        <v>98</v>
      </c>
      <c r="D280" t="s">
        <v>91</v>
      </c>
      <c r="E280" t="s">
        <v>86</v>
      </c>
      <c r="F280" t="s">
        <v>73</v>
      </c>
      <c r="G280" t="s">
        <v>80</v>
      </c>
      <c r="H280">
        <v>56</v>
      </c>
      <c r="I280">
        <v>37016</v>
      </c>
      <c r="J280">
        <v>2</v>
      </c>
      <c r="K280">
        <v>19</v>
      </c>
      <c r="L280">
        <v>12</v>
      </c>
      <c r="M280">
        <v>6</v>
      </c>
      <c r="N280">
        <v>30</v>
      </c>
      <c r="O280" s="3">
        <v>37689</v>
      </c>
      <c r="P280" t="s">
        <v>660</v>
      </c>
    </row>
    <row r="281" spans="1:16" x14ac:dyDescent="0.45">
      <c r="A281" t="s">
        <v>102</v>
      </c>
      <c r="B281" t="s">
        <v>85</v>
      </c>
      <c r="C281" t="s">
        <v>90</v>
      </c>
      <c r="D281" t="s">
        <v>82</v>
      </c>
      <c r="E281" t="s">
        <v>78</v>
      </c>
      <c r="F281" t="s">
        <v>87</v>
      </c>
      <c r="G281" t="s">
        <v>101</v>
      </c>
      <c r="H281">
        <v>32</v>
      </c>
      <c r="I281">
        <v>109563</v>
      </c>
      <c r="J281">
        <v>22</v>
      </c>
      <c r="K281">
        <v>11</v>
      </c>
      <c r="L281">
        <v>3</v>
      </c>
      <c r="M281">
        <v>3</v>
      </c>
      <c r="N281">
        <v>45</v>
      </c>
      <c r="O281" s="3">
        <v>39120</v>
      </c>
      <c r="P281" t="s">
        <v>661</v>
      </c>
    </row>
    <row r="282" spans="1:16" x14ac:dyDescent="0.45">
      <c r="A282" t="s">
        <v>68</v>
      </c>
      <c r="B282" t="s">
        <v>85</v>
      </c>
      <c r="C282" t="s">
        <v>98</v>
      </c>
      <c r="D282" t="s">
        <v>82</v>
      </c>
      <c r="E282" t="s">
        <v>83</v>
      </c>
      <c r="F282" t="s">
        <v>79</v>
      </c>
      <c r="G282" t="s">
        <v>84</v>
      </c>
      <c r="H282">
        <v>42</v>
      </c>
      <c r="I282">
        <v>78688</v>
      </c>
      <c r="J282">
        <v>37</v>
      </c>
      <c r="K282">
        <v>2</v>
      </c>
      <c r="L282">
        <v>14</v>
      </c>
      <c r="M282">
        <v>6</v>
      </c>
      <c r="N282">
        <v>53</v>
      </c>
      <c r="O282" s="3">
        <v>39177</v>
      </c>
      <c r="P282" t="s">
        <v>662</v>
      </c>
    </row>
    <row r="283" spans="1:16" x14ac:dyDescent="0.45">
      <c r="A283" t="s">
        <v>100</v>
      </c>
      <c r="B283" t="s">
        <v>76</v>
      </c>
      <c r="C283" t="s">
        <v>98</v>
      </c>
      <c r="D283" t="s">
        <v>71</v>
      </c>
      <c r="E283" t="s">
        <v>78</v>
      </c>
      <c r="F283" t="s">
        <v>87</v>
      </c>
      <c r="G283" t="s">
        <v>84</v>
      </c>
      <c r="H283">
        <v>42</v>
      </c>
      <c r="I283">
        <v>119678</v>
      </c>
      <c r="J283">
        <v>8</v>
      </c>
      <c r="K283">
        <v>10</v>
      </c>
      <c r="L283">
        <v>11</v>
      </c>
      <c r="M283">
        <v>9</v>
      </c>
      <c r="N283">
        <v>47</v>
      </c>
      <c r="O283" s="3">
        <v>42095</v>
      </c>
      <c r="P283" t="s">
        <v>663</v>
      </c>
    </row>
    <row r="284" spans="1:16" x14ac:dyDescent="0.45">
      <c r="A284" t="s">
        <v>81</v>
      </c>
      <c r="B284" t="s">
        <v>69</v>
      </c>
      <c r="C284" t="s">
        <v>98</v>
      </c>
      <c r="D284" t="s">
        <v>93</v>
      </c>
      <c r="E284" t="s">
        <v>78</v>
      </c>
      <c r="F284" t="s">
        <v>87</v>
      </c>
      <c r="G284" t="s">
        <v>101</v>
      </c>
      <c r="H284">
        <v>26</v>
      </c>
      <c r="I284">
        <v>84238</v>
      </c>
      <c r="J284">
        <v>7</v>
      </c>
      <c r="K284">
        <v>11</v>
      </c>
      <c r="L284">
        <v>12</v>
      </c>
      <c r="M284">
        <v>6</v>
      </c>
      <c r="N284">
        <v>22</v>
      </c>
      <c r="O284" s="3">
        <v>34986</v>
      </c>
      <c r="P284" t="s">
        <v>664</v>
      </c>
    </row>
    <row r="285" spans="1:16" x14ac:dyDescent="0.45">
      <c r="A285" t="s">
        <v>75</v>
      </c>
      <c r="B285" t="s">
        <v>69</v>
      </c>
      <c r="C285" t="s">
        <v>98</v>
      </c>
      <c r="D285" t="s">
        <v>93</v>
      </c>
      <c r="E285" t="s">
        <v>78</v>
      </c>
      <c r="F285" t="s">
        <v>73</v>
      </c>
      <c r="G285" t="s">
        <v>97</v>
      </c>
      <c r="H285">
        <v>41</v>
      </c>
      <c r="I285">
        <v>88608</v>
      </c>
      <c r="J285">
        <v>14</v>
      </c>
      <c r="K285">
        <v>16</v>
      </c>
      <c r="L285">
        <v>12</v>
      </c>
      <c r="M285">
        <v>4</v>
      </c>
      <c r="N285">
        <v>30</v>
      </c>
      <c r="O285" s="3">
        <v>44049</v>
      </c>
      <c r="P285" t="s">
        <v>665</v>
      </c>
    </row>
    <row r="286" spans="1:16" x14ac:dyDescent="0.45">
      <c r="A286" t="s">
        <v>95</v>
      </c>
      <c r="B286" t="s">
        <v>85</v>
      </c>
      <c r="C286" t="s">
        <v>77</v>
      </c>
      <c r="D286" t="s">
        <v>71</v>
      </c>
      <c r="E286" t="s">
        <v>96</v>
      </c>
      <c r="F286" t="s">
        <v>79</v>
      </c>
      <c r="G286" t="s">
        <v>92</v>
      </c>
      <c r="H286">
        <v>58</v>
      </c>
      <c r="I286">
        <v>119081</v>
      </c>
      <c r="J286">
        <v>3</v>
      </c>
      <c r="K286">
        <v>19</v>
      </c>
      <c r="L286">
        <v>12</v>
      </c>
      <c r="M286">
        <v>5</v>
      </c>
      <c r="N286">
        <v>57</v>
      </c>
      <c r="O286" s="3">
        <v>40417</v>
      </c>
      <c r="P286" t="s">
        <v>666</v>
      </c>
    </row>
    <row r="287" spans="1:16" x14ac:dyDescent="0.45">
      <c r="A287" t="s">
        <v>100</v>
      </c>
      <c r="B287" t="s">
        <v>85</v>
      </c>
      <c r="C287" t="s">
        <v>77</v>
      </c>
      <c r="D287" t="s">
        <v>82</v>
      </c>
      <c r="E287" t="s">
        <v>99</v>
      </c>
      <c r="F287" t="s">
        <v>73</v>
      </c>
      <c r="G287" t="s">
        <v>101</v>
      </c>
      <c r="H287">
        <v>24</v>
      </c>
      <c r="I287">
        <v>61897</v>
      </c>
      <c r="J287">
        <v>16</v>
      </c>
      <c r="K287">
        <v>11</v>
      </c>
      <c r="L287">
        <v>7</v>
      </c>
      <c r="M287">
        <v>6</v>
      </c>
      <c r="N287">
        <v>33</v>
      </c>
      <c r="O287" s="3">
        <v>44821</v>
      </c>
      <c r="P287" t="s">
        <v>667</v>
      </c>
    </row>
    <row r="288" spans="1:16" x14ac:dyDescent="0.45">
      <c r="A288" t="s">
        <v>100</v>
      </c>
      <c r="B288" t="s">
        <v>76</v>
      </c>
      <c r="C288" t="s">
        <v>98</v>
      </c>
      <c r="D288" t="s">
        <v>91</v>
      </c>
      <c r="E288" t="s">
        <v>78</v>
      </c>
      <c r="F288" t="s">
        <v>73</v>
      </c>
      <c r="G288" t="s">
        <v>80</v>
      </c>
      <c r="H288">
        <v>54</v>
      </c>
      <c r="I288">
        <v>80961</v>
      </c>
      <c r="J288">
        <v>19</v>
      </c>
      <c r="K288">
        <v>14</v>
      </c>
      <c r="L288">
        <v>10</v>
      </c>
      <c r="M288">
        <v>3</v>
      </c>
      <c r="N288">
        <v>45</v>
      </c>
      <c r="O288" s="3">
        <v>37957</v>
      </c>
      <c r="P288" t="s">
        <v>668</v>
      </c>
    </row>
    <row r="289" spans="1:16" x14ac:dyDescent="0.45">
      <c r="A289" t="s">
        <v>88</v>
      </c>
      <c r="B289" t="s">
        <v>76</v>
      </c>
      <c r="C289" t="s">
        <v>90</v>
      </c>
      <c r="D289" t="s">
        <v>71</v>
      </c>
      <c r="E289" t="s">
        <v>96</v>
      </c>
      <c r="F289" t="s">
        <v>79</v>
      </c>
      <c r="G289" t="s">
        <v>74</v>
      </c>
      <c r="H289">
        <v>30</v>
      </c>
      <c r="I289">
        <v>98703</v>
      </c>
      <c r="J289">
        <v>18</v>
      </c>
      <c r="K289">
        <v>2</v>
      </c>
      <c r="L289">
        <v>13</v>
      </c>
      <c r="M289">
        <v>8</v>
      </c>
      <c r="N289">
        <v>40</v>
      </c>
      <c r="O289" s="3">
        <v>36887</v>
      </c>
      <c r="P289" t="s">
        <v>669</v>
      </c>
    </row>
    <row r="290" spans="1:16" x14ac:dyDescent="0.45">
      <c r="A290" t="s">
        <v>68</v>
      </c>
      <c r="B290" t="s">
        <v>69</v>
      </c>
      <c r="C290" t="s">
        <v>70</v>
      </c>
      <c r="D290" t="s">
        <v>91</v>
      </c>
      <c r="E290" t="s">
        <v>86</v>
      </c>
      <c r="F290" t="s">
        <v>79</v>
      </c>
      <c r="G290" t="s">
        <v>74</v>
      </c>
      <c r="H290">
        <v>30</v>
      </c>
      <c r="I290">
        <v>74757</v>
      </c>
      <c r="J290">
        <v>16</v>
      </c>
      <c r="K290">
        <v>5</v>
      </c>
      <c r="L290">
        <v>11</v>
      </c>
      <c r="M290">
        <v>4</v>
      </c>
      <c r="N290">
        <v>58</v>
      </c>
      <c r="O290" s="3">
        <v>42585</v>
      </c>
      <c r="P290" t="s">
        <v>670</v>
      </c>
    </row>
    <row r="291" spans="1:16" x14ac:dyDescent="0.45">
      <c r="A291" t="s">
        <v>102</v>
      </c>
      <c r="B291" t="s">
        <v>69</v>
      </c>
      <c r="C291" t="s">
        <v>90</v>
      </c>
      <c r="D291" t="s">
        <v>82</v>
      </c>
      <c r="E291" t="s">
        <v>83</v>
      </c>
      <c r="F291" t="s">
        <v>87</v>
      </c>
      <c r="G291" t="s">
        <v>89</v>
      </c>
      <c r="H291">
        <v>25</v>
      </c>
      <c r="I291">
        <v>56917</v>
      </c>
      <c r="J291">
        <v>8</v>
      </c>
      <c r="K291">
        <v>5</v>
      </c>
      <c r="L291">
        <v>8</v>
      </c>
      <c r="M291">
        <v>8</v>
      </c>
      <c r="N291">
        <v>49</v>
      </c>
      <c r="O291" s="3">
        <v>35315</v>
      </c>
      <c r="P291" t="s">
        <v>671</v>
      </c>
    </row>
    <row r="292" spans="1:16" x14ac:dyDescent="0.45">
      <c r="A292" t="s">
        <v>102</v>
      </c>
      <c r="B292" t="s">
        <v>85</v>
      </c>
      <c r="C292" t="s">
        <v>90</v>
      </c>
      <c r="D292" t="s">
        <v>93</v>
      </c>
      <c r="E292" t="s">
        <v>99</v>
      </c>
      <c r="F292" t="s">
        <v>79</v>
      </c>
      <c r="G292" t="s">
        <v>89</v>
      </c>
      <c r="H292">
        <v>56</v>
      </c>
      <c r="I292">
        <v>52736</v>
      </c>
      <c r="J292">
        <v>33</v>
      </c>
      <c r="K292">
        <v>19</v>
      </c>
      <c r="L292">
        <v>13</v>
      </c>
      <c r="M292">
        <v>3</v>
      </c>
      <c r="N292">
        <v>27</v>
      </c>
      <c r="O292" s="3">
        <v>37811</v>
      </c>
      <c r="P292" t="s">
        <v>672</v>
      </c>
    </row>
    <row r="293" spans="1:16" x14ac:dyDescent="0.45">
      <c r="A293" t="s">
        <v>75</v>
      </c>
      <c r="B293" t="s">
        <v>69</v>
      </c>
      <c r="C293" t="s">
        <v>90</v>
      </c>
      <c r="D293" t="s">
        <v>82</v>
      </c>
      <c r="E293" t="s">
        <v>94</v>
      </c>
      <c r="F293" t="s">
        <v>87</v>
      </c>
      <c r="G293" t="s">
        <v>84</v>
      </c>
      <c r="H293">
        <v>38</v>
      </c>
      <c r="I293">
        <v>57990</v>
      </c>
      <c r="J293">
        <v>12</v>
      </c>
      <c r="K293">
        <v>12</v>
      </c>
      <c r="L293">
        <v>13</v>
      </c>
      <c r="M293">
        <v>7</v>
      </c>
      <c r="N293">
        <v>39</v>
      </c>
      <c r="O293" s="3">
        <v>41062</v>
      </c>
      <c r="P293" t="s">
        <v>673</v>
      </c>
    </row>
    <row r="294" spans="1:16" x14ac:dyDescent="0.45">
      <c r="A294" t="s">
        <v>88</v>
      </c>
      <c r="B294" t="s">
        <v>76</v>
      </c>
      <c r="C294" t="s">
        <v>98</v>
      </c>
      <c r="D294" t="s">
        <v>71</v>
      </c>
      <c r="E294" t="s">
        <v>83</v>
      </c>
      <c r="F294" t="s">
        <v>87</v>
      </c>
      <c r="G294" t="s">
        <v>74</v>
      </c>
      <c r="H294">
        <v>55</v>
      </c>
      <c r="I294">
        <v>92551</v>
      </c>
      <c r="J294">
        <v>11</v>
      </c>
      <c r="K294">
        <v>18</v>
      </c>
      <c r="L294">
        <v>6</v>
      </c>
      <c r="M294">
        <v>9</v>
      </c>
      <c r="N294">
        <v>51</v>
      </c>
      <c r="O294" s="3">
        <v>43985</v>
      </c>
      <c r="P294" t="s">
        <v>674</v>
      </c>
    </row>
    <row r="295" spans="1:16" x14ac:dyDescent="0.45">
      <c r="A295" t="s">
        <v>100</v>
      </c>
      <c r="B295" t="s">
        <v>76</v>
      </c>
      <c r="C295" t="s">
        <v>77</v>
      </c>
      <c r="D295" t="s">
        <v>93</v>
      </c>
      <c r="E295" t="s">
        <v>99</v>
      </c>
      <c r="F295" t="s">
        <v>87</v>
      </c>
      <c r="G295" t="s">
        <v>92</v>
      </c>
      <c r="H295">
        <v>45</v>
      </c>
      <c r="I295">
        <v>88161</v>
      </c>
      <c r="J295">
        <v>5</v>
      </c>
      <c r="K295">
        <v>4</v>
      </c>
      <c r="L295">
        <v>12</v>
      </c>
      <c r="M295">
        <v>4</v>
      </c>
      <c r="N295">
        <v>41</v>
      </c>
      <c r="O295" s="3">
        <v>35306</v>
      </c>
      <c r="P295" t="s">
        <v>675</v>
      </c>
    </row>
    <row r="296" spans="1:16" x14ac:dyDescent="0.45">
      <c r="A296" t="s">
        <v>81</v>
      </c>
      <c r="B296" t="s">
        <v>85</v>
      </c>
      <c r="C296" t="s">
        <v>90</v>
      </c>
      <c r="D296" t="s">
        <v>71</v>
      </c>
      <c r="E296" t="s">
        <v>94</v>
      </c>
      <c r="F296" t="s">
        <v>79</v>
      </c>
      <c r="G296" t="s">
        <v>97</v>
      </c>
      <c r="H296">
        <v>53</v>
      </c>
      <c r="I296">
        <v>109623</v>
      </c>
      <c r="J296">
        <v>27</v>
      </c>
      <c r="K296">
        <v>17</v>
      </c>
      <c r="L296">
        <v>10</v>
      </c>
      <c r="M296">
        <v>8</v>
      </c>
      <c r="N296">
        <v>26</v>
      </c>
      <c r="O296" s="3">
        <v>35126</v>
      </c>
      <c r="P296" t="s">
        <v>676</v>
      </c>
    </row>
    <row r="297" spans="1:16" x14ac:dyDescent="0.45">
      <c r="A297" t="s">
        <v>88</v>
      </c>
      <c r="B297" t="s">
        <v>76</v>
      </c>
      <c r="C297" t="s">
        <v>98</v>
      </c>
      <c r="D297" t="s">
        <v>71</v>
      </c>
      <c r="E297" t="s">
        <v>83</v>
      </c>
      <c r="F297" t="s">
        <v>73</v>
      </c>
      <c r="G297" t="s">
        <v>80</v>
      </c>
      <c r="H297">
        <v>22</v>
      </c>
      <c r="I297">
        <v>52440</v>
      </c>
      <c r="J297">
        <v>12</v>
      </c>
      <c r="K297">
        <v>10</v>
      </c>
      <c r="L297">
        <v>14</v>
      </c>
      <c r="M297">
        <v>3</v>
      </c>
      <c r="N297">
        <v>28</v>
      </c>
      <c r="O297" s="3">
        <v>41662</v>
      </c>
      <c r="P297" t="s">
        <v>677</v>
      </c>
    </row>
    <row r="298" spans="1:16" x14ac:dyDescent="0.45">
      <c r="A298" t="s">
        <v>75</v>
      </c>
      <c r="B298" t="s">
        <v>76</v>
      </c>
      <c r="C298" t="s">
        <v>90</v>
      </c>
      <c r="D298" t="s">
        <v>82</v>
      </c>
      <c r="E298" t="s">
        <v>99</v>
      </c>
      <c r="F298" t="s">
        <v>87</v>
      </c>
      <c r="G298" t="s">
        <v>89</v>
      </c>
      <c r="H298">
        <v>29</v>
      </c>
      <c r="I298">
        <v>65205</v>
      </c>
      <c r="J298">
        <v>17</v>
      </c>
      <c r="K298">
        <v>6</v>
      </c>
      <c r="L298">
        <v>9</v>
      </c>
      <c r="M298">
        <v>7</v>
      </c>
      <c r="N298">
        <v>20</v>
      </c>
      <c r="O298" s="3">
        <v>40945</v>
      </c>
      <c r="P298" t="s">
        <v>678</v>
      </c>
    </row>
    <row r="299" spans="1:16" x14ac:dyDescent="0.45">
      <c r="A299" t="s">
        <v>75</v>
      </c>
      <c r="B299" t="s">
        <v>76</v>
      </c>
      <c r="C299" t="s">
        <v>90</v>
      </c>
      <c r="D299" t="s">
        <v>71</v>
      </c>
      <c r="E299" t="s">
        <v>83</v>
      </c>
      <c r="F299" t="s">
        <v>73</v>
      </c>
      <c r="G299" t="s">
        <v>92</v>
      </c>
      <c r="H299">
        <v>44</v>
      </c>
      <c r="I299">
        <v>110811</v>
      </c>
      <c r="J299">
        <v>6</v>
      </c>
      <c r="K299">
        <v>14</v>
      </c>
      <c r="L299">
        <v>7</v>
      </c>
      <c r="M299">
        <v>3</v>
      </c>
      <c r="N299">
        <v>48</v>
      </c>
      <c r="O299" s="3">
        <v>43237</v>
      </c>
      <c r="P299" t="s">
        <v>679</v>
      </c>
    </row>
    <row r="300" spans="1:16" x14ac:dyDescent="0.45">
      <c r="A300" t="s">
        <v>88</v>
      </c>
      <c r="B300" t="s">
        <v>76</v>
      </c>
      <c r="C300" t="s">
        <v>98</v>
      </c>
      <c r="D300" t="s">
        <v>82</v>
      </c>
      <c r="E300" t="s">
        <v>83</v>
      </c>
      <c r="F300" t="s">
        <v>73</v>
      </c>
      <c r="G300" t="s">
        <v>80</v>
      </c>
      <c r="H300">
        <v>61</v>
      </c>
      <c r="I300">
        <v>85103</v>
      </c>
      <c r="J300">
        <v>33</v>
      </c>
      <c r="K300">
        <v>11</v>
      </c>
      <c r="L300">
        <v>10</v>
      </c>
      <c r="M300">
        <v>7</v>
      </c>
      <c r="N300">
        <v>27</v>
      </c>
      <c r="O300" s="3">
        <v>36890</v>
      </c>
      <c r="P300" t="s">
        <v>680</v>
      </c>
    </row>
    <row r="301" spans="1:16" x14ac:dyDescent="0.45">
      <c r="A301" t="s">
        <v>75</v>
      </c>
      <c r="B301" t="s">
        <v>85</v>
      </c>
      <c r="C301" t="s">
        <v>77</v>
      </c>
      <c r="D301" t="s">
        <v>93</v>
      </c>
      <c r="E301" t="s">
        <v>94</v>
      </c>
      <c r="F301" t="s">
        <v>79</v>
      </c>
      <c r="G301" t="s">
        <v>80</v>
      </c>
      <c r="H301">
        <v>33</v>
      </c>
      <c r="I301">
        <v>100812</v>
      </c>
      <c r="J301">
        <v>5</v>
      </c>
      <c r="K301">
        <v>11</v>
      </c>
      <c r="L301">
        <v>5</v>
      </c>
      <c r="M301">
        <v>6</v>
      </c>
      <c r="N301">
        <v>23</v>
      </c>
      <c r="O301" s="3">
        <v>41000</v>
      </c>
      <c r="P301" t="s">
        <v>681</v>
      </c>
    </row>
    <row r="302" spans="1:16" x14ac:dyDescent="0.45">
      <c r="A302" t="s">
        <v>88</v>
      </c>
      <c r="B302" t="s">
        <v>85</v>
      </c>
      <c r="C302" t="s">
        <v>77</v>
      </c>
      <c r="D302" t="s">
        <v>82</v>
      </c>
      <c r="E302" t="s">
        <v>83</v>
      </c>
      <c r="F302" t="s">
        <v>73</v>
      </c>
      <c r="G302" t="s">
        <v>97</v>
      </c>
      <c r="H302">
        <v>33</v>
      </c>
      <c r="I302">
        <v>71627</v>
      </c>
      <c r="J302">
        <v>28</v>
      </c>
      <c r="K302">
        <v>18</v>
      </c>
      <c r="L302">
        <v>8</v>
      </c>
      <c r="M302">
        <v>2</v>
      </c>
      <c r="N302">
        <v>54</v>
      </c>
      <c r="O302" s="3">
        <v>39433</v>
      </c>
      <c r="P302" t="s">
        <v>682</v>
      </c>
    </row>
    <row r="303" spans="1:16" x14ac:dyDescent="0.45">
      <c r="A303" t="s">
        <v>95</v>
      </c>
      <c r="B303" t="s">
        <v>69</v>
      </c>
      <c r="C303" t="s">
        <v>70</v>
      </c>
      <c r="D303" t="s">
        <v>93</v>
      </c>
      <c r="E303" t="s">
        <v>83</v>
      </c>
      <c r="F303" t="s">
        <v>73</v>
      </c>
      <c r="G303" t="s">
        <v>84</v>
      </c>
      <c r="H303">
        <v>36</v>
      </c>
      <c r="I303">
        <v>49008</v>
      </c>
      <c r="J303">
        <v>14</v>
      </c>
      <c r="K303">
        <v>18</v>
      </c>
      <c r="L303">
        <v>2</v>
      </c>
      <c r="M303">
        <v>3</v>
      </c>
      <c r="N303">
        <v>22</v>
      </c>
      <c r="O303" s="3">
        <v>40368</v>
      </c>
      <c r="P303" t="s">
        <v>683</v>
      </c>
    </row>
    <row r="304" spans="1:16" x14ac:dyDescent="0.45">
      <c r="A304" t="s">
        <v>88</v>
      </c>
      <c r="B304" t="s">
        <v>76</v>
      </c>
      <c r="C304" t="s">
        <v>98</v>
      </c>
      <c r="D304" t="s">
        <v>82</v>
      </c>
      <c r="E304" t="s">
        <v>94</v>
      </c>
      <c r="F304" t="s">
        <v>79</v>
      </c>
      <c r="G304" t="s">
        <v>74</v>
      </c>
      <c r="H304">
        <v>62</v>
      </c>
      <c r="I304">
        <v>101274</v>
      </c>
      <c r="J304">
        <v>5</v>
      </c>
      <c r="K304">
        <v>11</v>
      </c>
      <c r="L304">
        <v>7</v>
      </c>
      <c r="M304">
        <v>6</v>
      </c>
      <c r="N304">
        <v>59</v>
      </c>
      <c r="O304" s="3">
        <v>36864</v>
      </c>
      <c r="P304" t="s">
        <v>684</v>
      </c>
    </row>
    <row r="305" spans="1:16" x14ac:dyDescent="0.45">
      <c r="A305" t="s">
        <v>68</v>
      </c>
      <c r="B305" t="s">
        <v>69</v>
      </c>
      <c r="C305" t="s">
        <v>70</v>
      </c>
      <c r="D305" t="s">
        <v>91</v>
      </c>
      <c r="E305" t="s">
        <v>86</v>
      </c>
      <c r="F305" t="s">
        <v>87</v>
      </c>
      <c r="G305" t="s">
        <v>97</v>
      </c>
      <c r="H305">
        <v>40</v>
      </c>
      <c r="I305">
        <v>62402</v>
      </c>
      <c r="J305">
        <v>33</v>
      </c>
      <c r="K305">
        <v>12</v>
      </c>
      <c r="L305">
        <v>4</v>
      </c>
      <c r="M305">
        <v>4</v>
      </c>
      <c r="N305">
        <v>26</v>
      </c>
      <c r="O305" s="3">
        <v>34963</v>
      </c>
      <c r="P305" t="s">
        <v>685</v>
      </c>
    </row>
    <row r="306" spans="1:16" x14ac:dyDescent="0.45">
      <c r="A306" t="s">
        <v>88</v>
      </c>
      <c r="B306" t="s">
        <v>85</v>
      </c>
      <c r="C306" t="s">
        <v>70</v>
      </c>
      <c r="D306" t="s">
        <v>91</v>
      </c>
      <c r="E306" t="s">
        <v>78</v>
      </c>
      <c r="F306" t="s">
        <v>73</v>
      </c>
      <c r="G306" t="s">
        <v>92</v>
      </c>
      <c r="H306">
        <v>47</v>
      </c>
      <c r="I306">
        <v>83384</v>
      </c>
      <c r="J306">
        <v>19</v>
      </c>
      <c r="K306">
        <v>5</v>
      </c>
      <c r="L306">
        <v>9</v>
      </c>
      <c r="M306">
        <v>6</v>
      </c>
      <c r="N306">
        <v>46</v>
      </c>
      <c r="O306" s="3">
        <v>42235</v>
      </c>
      <c r="P306" t="s">
        <v>686</v>
      </c>
    </row>
    <row r="307" spans="1:16" x14ac:dyDescent="0.45">
      <c r="A307" t="s">
        <v>75</v>
      </c>
      <c r="B307" t="s">
        <v>85</v>
      </c>
      <c r="C307" t="s">
        <v>70</v>
      </c>
      <c r="D307" t="s">
        <v>71</v>
      </c>
      <c r="E307" t="s">
        <v>72</v>
      </c>
      <c r="F307" t="s">
        <v>79</v>
      </c>
      <c r="G307" t="s">
        <v>84</v>
      </c>
      <c r="H307">
        <v>50</v>
      </c>
      <c r="I307">
        <v>35793</v>
      </c>
      <c r="J307">
        <v>22</v>
      </c>
      <c r="K307">
        <v>9</v>
      </c>
      <c r="L307">
        <v>12</v>
      </c>
      <c r="M307">
        <v>1</v>
      </c>
      <c r="N307">
        <v>20</v>
      </c>
      <c r="O307" s="3">
        <v>44724</v>
      </c>
      <c r="P307" t="s">
        <v>687</v>
      </c>
    </row>
    <row r="308" spans="1:16" x14ac:dyDescent="0.45">
      <c r="A308" t="s">
        <v>68</v>
      </c>
      <c r="B308" t="s">
        <v>85</v>
      </c>
      <c r="C308" t="s">
        <v>77</v>
      </c>
      <c r="D308" t="s">
        <v>82</v>
      </c>
      <c r="E308" t="s">
        <v>96</v>
      </c>
      <c r="F308" t="s">
        <v>73</v>
      </c>
      <c r="G308" t="s">
        <v>92</v>
      </c>
      <c r="H308">
        <v>43</v>
      </c>
      <c r="I308">
        <v>35571</v>
      </c>
      <c r="J308">
        <v>5</v>
      </c>
      <c r="K308">
        <v>9</v>
      </c>
      <c r="L308">
        <v>1</v>
      </c>
      <c r="M308">
        <v>1</v>
      </c>
      <c r="N308">
        <v>46</v>
      </c>
      <c r="O308" s="3">
        <v>43722</v>
      </c>
      <c r="P308" t="s">
        <v>688</v>
      </c>
    </row>
    <row r="309" spans="1:16" x14ac:dyDescent="0.45">
      <c r="A309" t="s">
        <v>75</v>
      </c>
      <c r="B309" t="s">
        <v>85</v>
      </c>
      <c r="C309" t="s">
        <v>98</v>
      </c>
      <c r="D309" t="s">
        <v>82</v>
      </c>
      <c r="E309" t="s">
        <v>72</v>
      </c>
      <c r="F309" t="s">
        <v>73</v>
      </c>
      <c r="G309" t="s">
        <v>84</v>
      </c>
      <c r="H309">
        <v>61</v>
      </c>
      <c r="I309">
        <v>46209</v>
      </c>
      <c r="J309">
        <v>2</v>
      </c>
      <c r="K309">
        <v>10</v>
      </c>
      <c r="L309">
        <v>7</v>
      </c>
      <c r="M309">
        <v>3</v>
      </c>
      <c r="N309">
        <v>35</v>
      </c>
      <c r="O309" s="3">
        <v>43269</v>
      </c>
      <c r="P309" t="s">
        <v>689</v>
      </c>
    </row>
    <row r="310" spans="1:16" x14ac:dyDescent="0.45">
      <c r="A310" t="s">
        <v>102</v>
      </c>
      <c r="B310" t="s">
        <v>85</v>
      </c>
      <c r="C310" t="s">
        <v>70</v>
      </c>
      <c r="D310" t="s">
        <v>93</v>
      </c>
      <c r="E310" t="s">
        <v>72</v>
      </c>
      <c r="F310" t="s">
        <v>87</v>
      </c>
      <c r="G310" t="s">
        <v>89</v>
      </c>
      <c r="H310">
        <v>42</v>
      </c>
      <c r="I310">
        <v>73148</v>
      </c>
      <c r="J310">
        <v>30</v>
      </c>
      <c r="K310">
        <v>19</v>
      </c>
      <c r="L310">
        <v>6</v>
      </c>
      <c r="M310">
        <v>8</v>
      </c>
      <c r="N310">
        <v>57</v>
      </c>
      <c r="O310" s="3">
        <v>36872</v>
      </c>
      <c r="P310" t="s">
        <v>690</v>
      </c>
    </row>
    <row r="311" spans="1:16" x14ac:dyDescent="0.45">
      <c r="A311" t="s">
        <v>102</v>
      </c>
      <c r="B311" t="s">
        <v>85</v>
      </c>
      <c r="C311" t="s">
        <v>98</v>
      </c>
      <c r="D311" t="s">
        <v>71</v>
      </c>
      <c r="E311" t="s">
        <v>99</v>
      </c>
      <c r="F311" t="s">
        <v>73</v>
      </c>
      <c r="G311" t="s">
        <v>92</v>
      </c>
      <c r="H311">
        <v>59</v>
      </c>
      <c r="I311">
        <v>32224</v>
      </c>
      <c r="J311">
        <v>39</v>
      </c>
      <c r="K311">
        <v>1</v>
      </c>
      <c r="L311">
        <v>8</v>
      </c>
      <c r="M311">
        <v>8</v>
      </c>
      <c r="N311">
        <v>26</v>
      </c>
      <c r="O311" s="3">
        <v>39150</v>
      </c>
      <c r="P311" t="s">
        <v>691</v>
      </c>
    </row>
    <row r="312" spans="1:16" x14ac:dyDescent="0.45">
      <c r="A312" t="s">
        <v>68</v>
      </c>
      <c r="B312" t="s">
        <v>85</v>
      </c>
      <c r="C312" t="s">
        <v>98</v>
      </c>
      <c r="D312" t="s">
        <v>82</v>
      </c>
      <c r="E312" t="s">
        <v>78</v>
      </c>
      <c r="F312" t="s">
        <v>79</v>
      </c>
      <c r="G312" t="s">
        <v>97</v>
      </c>
      <c r="H312">
        <v>41</v>
      </c>
      <c r="I312">
        <v>78695</v>
      </c>
      <c r="J312">
        <v>4</v>
      </c>
      <c r="K312">
        <v>7</v>
      </c>
      <c r="L312">
        <v>5</v>
      </c>
      <c r="M312">
        <v>4</v>
      </c>
      <c r="N312">
        <v>42</v>
      </c>
      <c r="O312" s="3">
        <v>44113</v>
      </c>
      <c r="P312" t="s">
        <v>692</v>
      </c>
    </row>
    <row r="313" spans="1:16" x14ac:dyDescent="0.45">
      <c r="A313" t="s">
        <v>95</v>
      </c>
      <c r="B313" t="s">
        <v>76</v>
      </c>
      <c r="C313" t="s">
        <v>77</v>
      </c>
      <c r="D313" t="s">
        <v>71</v>
      </c>
      <c r="E313" t="s">
        <v>99</v>
      </c>
      <c r="F313" t="s">
        <v>73</v>
      </c>
      <c r="G313" t="s">
        <v>84</v>
      </c>
      <c r="H313">
        <v>50</v>
      </c>
      <c r="I313">
        <v>62441</v>
      </c>
      <c r="J313">
        <v>33</v>
      </c>
      <c r="K313">
        <v>4</v>
      </c>
      <c r="L313">
        <v>1</v>
      </c>
      <c r="M313">
        <v>6</v>
      </c>
      <c r="N313">
        <v>30</v>
      </c>
      <c r="O313" s="3">
        <v>44923</v>
      </c>
      <c r="P313" t="s">
        <v>693</v>
      </c>
    </row>
    <row r="314" spans="1:16" x14ac:dyDescent="0.45">
      <c r="A314" t="s">
        <v>102</v>
      </c>
      <c r="B314" t="s">
        <v>69</v>
      </c>
      <c r="C314" t="s">
        <v>70</v>
      </c>
      <c r="D314" t="s">
        <v>91</v>
      </c>
      <c r="E314" t="s">
        <v>78</v>
      </c>
      <c r="F314" t="s">
        <v>87</v>
      </c>
      <c r="G314" t="s">
        <v>84</v>
      </c>
      <c r="H314">
        <v>25</v>
      </c>
      <c r="I314">
        <v>69129</v>
      </c>
      <c r="J314">
        <v>13</v>
      </c>
      <c r="K314">
        <v>1</v>
      </c>
      <c r="L314">
        <v>1</v>
      </c>
      <c r="M314">
        <v>8</v>
      </c>
      <c r="N314">
        <v>52</v>
      </c>
      <c r="O314" s="3">
        <v>38472</v>
      </c>
      <c r="P314" t="s">
        <v>694</v>
      </c>
    </row>
    <row r="315" spans="1:16" x14ac:dyDescent="0.45">
      <c r="A315" t="s">
        <v>88</v>
      </c>
      <c r="B315" t="s">
        <v>85</v>
      </c>
      <c r="C315" t="s">
        <v>70</v>
      </c>
      <c r="D315" t="s">
        <v>82</v>
      </c>
      <c r="E315" t="s">
        <v>94</v>
      </c>
      <c r="F315" t="s">
        <v>87</v>
      </c>
      <c r="G315" t="s">
        <v>80</v>
      </c>
      <c r="H315">
        <v>28</v>
      </c>
      <c r="I315">
        <v>92368</v>
      </c>
      <c r="J315">
        <v>20</v>
      </c>
      <c r="K315">
        <v>15</v>
      </c>
      <c r="L315">
        <v>9</v>
      </c>
      <c r="M315">
        <v>7</v>
      </c>
      <c r="N315">
        <v>55</v>
      </c>
      <c r="O315" s="3">
        <v>42941</v>
      </c>
      <c r="P315" t="s">
        <v>695</v>
      </c>
    </row>
    <row r="316" spans="1:16" x14ac:dyDescent="0.45">
      <c r="A316" t="s">
        <v>75</v>
      </c>
      <c r="B316" t="s">
        <v>76</v>
      </c>
      <c r="C316" t="s">
        <v>98</v>
      </c>
      <c r="D316" t="s">
        <v>82</v>
      </c>
      <c r="E316" t="s">
        <v>94</v>
      </c>
      <c r="F316" t="s">
        <v>79</v>
      </c>
      <c r="G316" t="s">
        <v>80</v>
      </c>
      <c r="H316">
        <v>49</v>
      </c>
      <c r="I316">
        <v>74760</v>
      </c>
      <c r="J316">
        <v>7</v>
      </c>
      <c r="K316">
        <v>8</v>
      </c>
      <c r="L316">
        <v>10</v>
      </c>
      <c r="M316">
        <v>7</v>
      </c>
      <c r="N316">
        <v>56</v>
      </c>
      <c r="O316" s="3">
        <v>37038</v>
      </c>
      <c r="P316" t="s">
        <v>696</v>
      </c>
    </row>
    <row r="317" spans="1:16" x14ac:dyDescent="0.45">
      <c r="A317" t="s">
        <v>102</v>
      </c>
      <c r="B317" t="s">
        <v>76</v>
      </c>
      <c r="C317" t="s">
        <v>90</v>
      </c>
      <c r="D317" t="s">
        <v>71</v>
      </c>
      <c r="E317" t="s">
        <v>78</v>
      </c>
      <c r="F317" t="s">
        <v>87</v>
      </c>
      <c r="G317" t="s">
        <v>101</v>
      </c>
      <c r="H317">
        <v>49</v>
      </c>
      <c r="I317">
        <v>53478</v>
      </c>
      <c r="J317">
        <v>15</v>
      </c>
      <c r="K317">
        <v>12</v>
      </c>
      <c r="L317">
        <v>6</v>
      </c>
      <c r="M317">
        <v>4</v>
      </c>
      <c r="N317">
        <v>36</v>
      </c>
      <c r="O317" s="3">
        <v>44749</v>
      </c>
      <c r="P317" t="s">
        <v>697</v>
      </c>
    </row>
    <row r="318" spans="1:16" x14ac:dyDescent="0.45">
      <c r="A318" t="s">
        <v>102</v>
      </c>
      <c r="B318" t="s">
        <v>69</v>
      </c>
      <c r="C318" t="s">
        <v>77</v>
      </c>
      <c r="D318" t="s">
        <v>82</v>
      </c>
      <c r="E318" t="s">
        <v>83</v>
      </c>
      <c r="F318" t="s">
        <v>73</v>
      </c>
      <c r="G318" t="s">
        <v>92</v>
      </c>
      <c r="H318">
        <v>25</v>
      </c>
      <c r="I318">
        <v>101854</v>
      </c>
      <c r="J318">
        <v>23</v>
      </c>
      <c r="K318">
        <v>18</v>
      </c>
      <c r="L318">
        <v>10</v>
      </c>
      <c r="M318">
        <v>9</v>
      </c>
      <c r="N318">
        <v>54</v>
      </c>
      <c r="O318" s="3">
        <v>42273</v>
      </c>
      <c r="P318" t="s">
        <v>698</v>
      </c>
    </row>
    <row r="319" spans="1:16" x14ac:dyDescent="0.45">
      <c r="A319" t="s">
        <v>95</v>
      </c>
      <c r="B319" t="s">
        <v>85</v>
      </c>
      <c r="C319" t="s">
        <v>77</v>
      </c>
      <c r="D319" t="s">
        <v>71</v>
      </c>
      <c r="E319" t="s">
        <v>86</v>
      </c>
      <c r="F319" t="s">
        <v>87</v>
      </c>
      <c r="G319" t="s">
        <v>80</v>
      </c>
      <c r="H319">
        <v>43</v>
      </c>
      <c r="I319">
        <v>115716</v>
      </c>
      <c r="J319">
        <v>14</v>
      </c>
      <c r="K319">
        <v>15</v>
      </c>
      <c r="L319">
        <v>5</v>
      </c>
      <c r="M319">
        <v>6</v>
      </c>
      <c r="N319">
        <v>24</v>
      </c>
      <c r="O319" s="3">
        <v>35422</v>
      </c>
      <c r="P319" t="s">
        <v>699</v>
      </c>
    </row>
    <row r="320" spans="1:16" x14ac:dyDescent="0.45">
      <c r="A320" t="s">
        <v>68</v>
      </c>
      <c r="B320" t="s">
        <v>69</v>
      </c>
      <c r="C320" t="s">
        <v>77</v>
      </c>
      <c r="D320" t="s">
        <v>82</v>
      </c>
      <c r="E320" t="s">
        <v>83</v>
      </c>
      <c r="F320" t="s">
        <v>79</v>
      </c>
      <c r="G320" t="s">
        <v>101</v>
      </c>
      <c r="H320">
        <v>33</v>
      </c>
      <c r="I320">
        <v>42180</v>
      </c>
      <c r="J320">
        <v>23</v>
      </c>
      <c r="K320">
        <v>17</v>
      </c>
      <c r="L320">
        <v>1</v>
      </c>
      <c r="M320">
        <v>3</v>
      </c>
      <c r="N320">
        <v>51</v>
      </c>
      <c r="O320" s="3">
        <v>40527</v>
      </c>
      <c r="P320" t="s">
        <v>700</v>
      </c>
    </row>
    <row r="321" spans="1:16" x14ac:dyDescent="0.45">
      <c r="A321" t="s">
        <v>68</v>
      </c>
      <c r="B321" t="s">
        <v>85</v>
      </c>
      <c r="C321" t="s">
        <v>77</v>
      </c>
      <c r="D321" t="s">
        <v>93</v>
      </c>
      <c r="E321" t="s">
        <v>86</v>
      </c>
      <c r="F321" t="s">
        <v>87</v>
      </c>
      <c r="G321" t="s">
        <v>89</v>
      </c>
      <c r="H321">
        <v>24</v>
      </c>
      <c r="I321">
        <v>45372</v>
      </c>
      <c r="J321">
        <v>19</v>
      </c>
      <c r="K321">
        <v>14</v>
      </c>
      <c r="L321">
        <v>6</v>
      </c>
      <c r="M321">
        <v>5</v>
      </c>
      <c r="N321">
        <v>22</v>
      </c>
      <c r="O321" s="3">
        <v>44318</v>
      </c>
      <c r="P321" t="s">
        <v>701</v>
      </c>
    </row>
    <row r="322" spans="1:16" x14ac:dyDescent="0.45">
      <c r="A322" t="s">
        <v>100</v>
      </c>
      <c r="B322" t="s">
        <v>76</v>
      </c>
      <c r="C322" t="s">
        <v>70</v>
      </c>
      <c r="D322" t="s">
        <v>71</v>
      </c>
      <c r="E322" t="s">
        <v>99</v>
      </c>
      <c r="F322" t="s">
        <v>87</v>
      </c>
      <c r="G322" t="s">
        <v>89</v>
      </c>
      <c r="H322">
        <v>43</v>
      </c>
      <c r="I322">
        <v>59796</v>
      </c>
      <c r="J322">
        <v>29</v>
      </c>
      <c r="K322">
        <v>14</v>
      </c>
      <c r="L322">
        <v>6</v>
      </c>
      <c r="M322">
        <v>5</v>
      </c>
      <c r="N322">
        <v>54</v>
      </c>
      <c r="O322" s="3">
        <v>41666</v>
      </c>
      <c r="P322" t="s">
        <v>702</v>
      </c>
    </row>
    <row r="323" spans="1:16" x14ac:dyDescent="0.45">
      <c r="A323" t="s">
        <v>95</v>
      </c>
      <c r="B323" t="s">
        <v>76</v>
      </c>
      <c r="C323" t="s">
        <v>70</v>
      </c>
      <c r="D323" t="s">
        <v>82</v>
      </c>
      <c r="E323" t="s">
        <v>86</v>
      </c>
      <c r="F323" t="s">
        <v>87</v>
      </c>
      <c r="G323" t="s">
        <v>80</v>
      </c>
      <c r="H323">
        <v>23</v>
      </c>
      <c r="I323">
        <v>88272</v>
      </c>
      <c r="J323">
        <v>20</v>
      </c>
      <c r="K323">
        <v>18</v>
      </c>
      <c r="L323">
        <v>3</v>
      </c>
      <c r="M323">
        <v>5</v>
      </c>
      <c r="N323">
        <v>33</v>
      </c>
      <c r="O323" s="3">
        <v>38902</v>
      </c>
      <c r="P323" t="s">
        <v>703</v>
      </c>
    </row>
    <row r="324" spans="1:16" x14ac:dyDescent="0.45">
      <c r="A324" t="s">
        <v>88</v>
      </c>
      <c r="B324" t="s">
        <v>76</v>
      </c>
      <c r="C324" t="s">
        <v>90</v>
      </c>
      <c r="D324" t="s">
        <v>91</v>
      </c>
      <c r="E324" t="s">
        <v>99</v>
      </c>
      <c r="F324" t="s">
        <v>79</v>
      </c>
      <c r="G324" t="s">
        <v>92</v>
      </c>
      <c r="H324">
        <v>45</v>
      </c>
      <c r="I324">
        <v>119963</v>
      </c>
      <c r="J324">
        <v>29</v>
      </c>
      <c r="K324">
        <v>18</v>
      </c>
      <c r="L324">
        <v>13</v>
      </c>
      <c r="M324">
        <v>8</v>
      </c>
      <c r="N324">
        <v>50</v>
      </c>
      <c r="O324" s="3">
        <v>43218</v>
      </c>
      <c r="P324" t="s">
        <v>704</v>
      </c>
    </row>
    <row r="325" spans="1:16" x14ac:dyDescent="0.45">
      <c r="A325" t="s">
        <v>68</v>
      </c>
      <c r="B325" t="s">
        <v>76</v>
      </c>
      <c r="C325" t="s">
        <v>77</v>
      </c>
      <c r="D325" t="s">
        <v>82</v>
      </c>
      <c r="E325" t="s">
        <v>94</v>
      </c>
      <c r="F325" t="s">
        <v>87</v>
      </c>
      <c r="G325" t="s">
        <v>84</v>
      </c>
      <c r="H325">
        <v>55</v>
      </c>
      <c r="I325">
        <v>84040</v>
      </c>
      <c r="J325">
        <v>24</v>
      </c>
      <c r="K325">
        <v>16</v>
      </c>
      <c r="L325">
        <v>8</v>
      </c>
      <c r="M325">
        <v>9</v>
      </c>
      <c r="N325">
        <v>50</v>
      </c>
      <c r="O325" s="3">
        <v>41215</v>
      </c>
      <c r="P325" t="s">
        <v>705</v>
      </c>
    </row>
    <row r="326" spans="1:16" x14ac:dyDescent="0.45">
      <c r="A326" t="s">
        <v>75</v>
      </c>
      <c r="B326" t="s">
        <v>69</v>
      </c>
      <c r="C326" t="s">
        <v>77</v>
      </c>
      <c r="D326" t="s">
        <v>91</v>
      </c>
      <c r="E326" t="s">
        <v>72</v>
      </c>
      <c r="F326" t="s">
        <v>87</v>
      </c>
      <c r="G326" t="s">
        <v>74</v>
      </c>
      <c r="H326">
        <v>48</v>
      </c>
      <c r="I326">
        <v>105357</v>
      </c>
      <c r="J326">
        <v>18</v>
      </c>
      <c r="K326">
        <v>1</v>
      </c>
      <c r="L326">
        <v>14</v>
      </c>
      <c r="M326">
        <v>9</v>
      </c>
      <c r="N326">
        <v>36</v>
      </c>
      <c r="O326" s="3">
        <v>39767</v>
      </c>
      <c r="P326" t="s">
        <v>706</v>
      </c>
    </row>
    <row r="327" spans="1:16" x14ac:dyDescent="0.45">
      <c r="A327" t="s">
        <v>95</v>
      </c>
      <c r="B327" t="s">
        <v>85</v>
      </c>
      <c r="C327" t="s">
        <v>98</v>
      </c>
      <c r="D327" t="s">
        <v>91</v>
      </c>
      <c r="E327" t="s">
        <v>94</v>
      </c>
      <c r="F327" t="s">
        <v>73</v>
      </c>
      <c r="G327" t="s">
        <v>92</v>
      </c>
      <c r="H327">
        <v>62</v>
      </c>
      <c r="I327">
        <v>101368</v>
      </c>
      <c r="J327">
        <v>10</v>
      </c>
      <c r="K327">
        <v>11</v>
      </c>
      <c r="L327">
        <v>1</v>
      </c>
      <c r="M327">
        <v>6</v>
      </c>
      <c r="N327">
        <v>43</v>
      </c>
      <c r="O327" s="3">
        <v>45503</v>
      </c>
      <c r="P327" t="s">
        <v>707</v>
      </c>
    </row>
    <row r="328" spans="1:16" x14ac:dyDescent="0.45">
      <c r="A328" t="s">
        <v>102</v>
      </c>
      <c r="B328" t="s">
        <v>85</v>
      </c>
      <c r="C328" t="s">
        <v>70</v>
      </c>
      <c r="D328" t="s">
        <v>93</v>
      </c>
      <c r="E328" t="s">
        <v>94</v>
      </c>
      <c r="F328" t="s">
        <v>79</v>
      </c>
      <c r="G328" t="s">
        <v>97</v>
      </c>
      <c r="H328">
        <v>22</v>
      </c>
      <c r="I328">
        <v>108356</v>
      </c>
      <c r="J328">
        <v>8</v>
      </c>
      <c r="K328">
        <v>15</v>
      </c>
      <c r="L328">
        <v>1</v>
      </c>
      <c r="M328">
        <v>6</v>
      </c>
      <c r="N328">
        <v>42</v>
      </c>
      <c r="O328" s="3">
        <v>36063</v>
      </c>
      <c r="P328" t="s">
        <v>708</v>
      </c>
    </row>
    <row r="329" spans="1:16" x14ac:dyDescent="0.45">
      <c r="A329" t="s">
        <v>75</v>
      </c>
      <c r="B329" t="s">
        <v>69</v>
      </c>
      <c r="C329" t="s">
        <v>77</v>
      </c>
      <c r="D329" t="s">
        <v>71</v>
      </c>
      <c r="E329" t="s">
        <v>72</v>
      </c>
      <c r="F329" t="s">
        <v>87</v>
      </c>
      <c r="G329" t="s">
        <v>89</v>
      </c>
      <c r="H329">
        <v>29</v>
      </c>
      <c r="I329">
        <v>46211</v>
      </c>
      <c r="J329">
        <v>26</v>
      </c>
      <c r="K329">
        <v>12</v>
      </c>
      <c r="L329">
        <v>6</v>
      </c>
      <c r="M329">
        <v>9</v>
      </c>
      <c r="N329">
        <v>37</v>
      </c>
      <c r="O329" s="3">
        <v>45206</v>
      </c>
      <c r="P329" t="s">
        <v>709</v>
      </c>
    </row>
    <row r="330" spans="1:16" x14ac:dyDescent="0.45">
      <c r="A330" t="s">
        <v>75</v>
      </c>
      <c r="B330" t="s">
        <v>85</v>
      </c>
      <c r="C330" t="s">
        <v>90</v>
      </c>
      <c r="D330" t="s">
        <v>82</v>
      </c>
      <c r="E330" t="s">
        <v>86</v>
      </c>
      <c r="F330" t="s">
        <v>79</v>
      </c>
      <c r="G330" t="s">
        <v>80</v>
      </c>
      <c r="H330">
        <v>44</v>
      </c>
      <c r="I330">
        <v>35842</v>
      </c>
      <c r="J330">
        <v>29</v>
      </c>
      <c r="K330">
        <v>8</v>
      </c>
      <c r="L330">
        <v>10</v>
      </c>
      <c r="M330">
        <v>4</v>
      </c>
      <c r="N330">
        <v>33</v>
      </c>
      <c r="O330" s="3">
        <v>39527</v>
      </c>
      <c r="P330" t="s">
        <v>710</v>
      </c>
    </row>
    <row r="331" spans="1:16" x14ac:dyDescent="0.45">
      <c r="A331" t="s">
        <v>102</v>
      </c>
      <c r="B331" t="s">
        <v>76</v>
      </c>
      <c r="C331" t="s">
        <v>90</v>
      </c>
      <c r="D331" t="s">
        <v>93</v>
      </c>
      <c r="E331" t="s">
        <v>86</v>
      </c>
      <c r="F331" t="s">
        <v>87</v>
      </c>
      <c r="G331" t="s">
        <v>80</v>
      </c>
      <c r="H331">
        <v>59</v>
      </c>
      <c r="I331">
        <v>93115</v>
      </c>
      <c r="J331">
        <v>10</v>
      </c>
      <c r="K331">
        <v>6</v>
      </c>
      <c r="L331">
        <v>13</v>
      </c>
      <c r="M331">
        <v>6</v>
      </c>
      <c r="N331">
        <v>34</v>
      </c>
      <c r="O331" s="3">
        <v>40944</v>
      </c>
      <c r="P331" t="s">
        <v>711</v>
      </c>
    </row>
    <row r="332" spans="1:16" x14ac:dyDescent="0.45">
      <c r="A332" t="s">
        <v>95</v>
      </c>
      <c r="B332" t="s">
        <v>85</v>
      </c>
      <c r="C332" t="s">
        <v>70</v>
      </c>
      <c r="D332" t="s">
        <v>82</v>
      </c>
      <c r="E332" t="s">
        <v>99</v>
      </c>
      <c r="F332" t="s">
        <v>87</v>
      </c>
      <c r="G332" t="s">
        <v>84</v>
      </c>
      <c r="H332">
        <v>27</v>
      </c>
      <c r="I332">
        <v>96852</v>
      </c>
      <c r="J332">
        <v>17</v>
      </c>
      <c r="K332">
        <v>3</v>
      </c>
      <c r="L332">
        <v>1</v>
      </c>
      <c r="M332">
        <v>4</v>
      </c>
      <c r="N332">
        <v>34</v>
      </c>
      <c r="O332" s="3">
        <v>43311</v>
      </c>
      <c r="P332" t="s">
        <v>712</v>
      </c>
    </row>
    <row r="333" spans="1:16" x14ac:dyDescent="0.45">
      <c r="A333" t="s">
        <v>102</v>
      </c>
      <c r="B333" t="s">
        <v>76</v>
      </c>
      <c r="C333" t="s">
        <v>90</v>
      </c>
      <c r="D333" t="s">
        <v>91</v>
      </c>
      <c r="E333" t="s">
        <v>83</v>
      </c>
      <c r="F333" t="s">
        <v>87</v>
      </c>
      <c r="G333" t="s">
        <v>97</v>
      </c>
      <c r="H333">
        <v>43</v>
      </c>
      <c r="I333">
        <v>75968</v>
      </c>
      <c r="J333">
        <v>2</v>
      </c>
      <c r="K333">
        <v>13</v>
      </c>
      <c r="L333">
        <v>6</v>
      </c>
      <c r="M333">
        <v>1</v>
      </c>
      <c r="N333">
        <v>25</v>
      </c>
      <c r="O333" s="3">
        <v>43380</v>
      </c>
      <c r="P333" t="s">
        <v>713</v>
      </c>
    </row>
    <row r="334" spans="1:16" x14ac:dyDescent="0.45">
      <c r="A334" t="s">
        <v>100</v>
      </c>
      <c r="B334" t="s">
        <v>69</v>
      </c>
      <c r="C334" t="s">
        <v>90</v>
      </c>
      <c r="D334" t="s">
        <v>71</v>
      </c>
      <c r="E334" t="s">
        <v>99</v>
      </c>
      <c r="F334" t="s">
        <v>73</v>
      </c>
      <c r="G334" t="s">
        <v>84</v>
      </c>
      <c r="H334">
        <v>46</v>
      </c>
      <c r="I334">
        <v>47508</v>
      </c>
      <c r="J334">
        <v>6</v>
      </c>
      <c r="K334">
        <v>13</v>
      </c>
      <c r="L334">
        <v>1</v>
      </c>
      <c r="M334">
        <v>7</v>
      </c>
      <c r="N334">
        <v>46</v>
      </c>
      <c r="O334" s="3">
        <v>35701</v>
      </c>
      <c r="P334" t="s">
        <v>714</v>
      </c>
    </row>
    <row r="335" spans="1:16" x14ac:dyDescent="0.45">
      <c r="A335" t="s">
        <v>75</v>
      </c>
      <c r="B335" t="s">
        <v>85</v>
      </c>
      <c r="C335" t="s">
        <v>70</v>
      </c>
      <c r="D335" t="s">
        <v>82</v>
      </c>
      <c r="E335" t="s">
        <v>83</v>
      </c>
      <c r="F335" t="s">
        <v>73</v>
      </c>
      <c r="G335" t="s">
        <v>97</v>
      </c>
      <c r="H335">
        <v>39</v>
      </c>
      <c r="I335">
        <v>52005</v>
      </c>
      <c r="J335">
        <v>5</v>
      </c>
      <c r="K335">
        <v>2</v>
      </c>
      <c r="L335">
        <v>14</v>
      </c>
      <c r="M335">
        <v>6</v>
      </c>
      <c r="N335">
        <v>34</v>
      </c>
      <c r="O335" s="3">
        <v>42543</v>
      </c>
      <c r="P335" t="s">
        <v>715</v>
      </c>
    </row>
    <row r="336" spans="1:16" x14ac:dyDescent="0.45">
      <c r="A336" t="s">
        <v>81</v>
      </c>
      <c r="B336" t="s">
        <v>69</v>
      </c>
      <c r="C336" t="s">
        <v>77</v>
      </c>
      <c r="D336" t="s">
        <v>82</v>
      </c>
      <c r="E336" t="s">
        <v>94</v>
      </c>
      <c r="F336" t="s">
        <v>73</v>
      </c>
      <c r="G336" t="s">
        <v>74</v>
      </c>
      <c r="H336">
        <v>38</v>
      </c>
      <c r="I336">
        <v>84575</v>
      </c>
      <c r="J336">
        <v>28</v>
      </c>
      <c r="K336">
        <v>5</v>
      </c>
      <c r="L336">
        <v>13</v>
      </c>
      <c r="M336">
        <v>9</v>
      </c>
      <c r="N336">
        <v>55</v>
      </c>
      <c r="O336" s="3">
        <v>37479</v>
      </c>
      <c r="P336" t="s">
        <v>716</v>
      </c>
    </row>
    <row r="337" spans="1:16" x14ac:dyDescent="0.45">
      <c r="A337" t="s">
        <v>81</v>
      </c>
      <c r="B337" t="s">
        <v>85</v>
      </c>
      <c r="C337" t="s">
        <v>77</v>
      </c>
      <c r="D337" t="s">
        <v>91</v>
      </c>
      <c r="E337" t="s">
        <v>72</v>
      </c>
      <c r="F337" t="s">
        <v>79</v>
      </c>
      <c r="G337" t="s">
        <v>89</v>
      </c>
      <c r="H337">
        <v>33</v>
      </c>
      <c r="I337">
        <v>110742</v>
      </c>
      <c r="J337">
        <v>5</v>
      </c>
      <c r="K337">
        <v>17</v>
      </c>
      <c r="L337">
        <v>6</v>
      </c>
      <c r="M337">
        <v>7</v>
      </c>
      <c r="N337">
        <v>27</v>
      </c>
      <c r="O337" s="3">
        <v>41263</v>
      </c>
      <c r="P337" t="s">
        <v>717</v>
      </c>
    </row>
    <row r="338" spans="1:16" x14ac:dyDescent="0.45">
      <c r="A338" t="s">
        <v>88</v>
      </c>
      <c r="B338" t="s">
        <v>76</v>
      </c>
      <c r="C338" t="s">
        <v>90</v>
      </c>
      <c r="D338" t="s">
        <v>82</v>
      </c>
      <c r="E338" t="s">
        <v>94</v>
      </c>
      <c r="F338" t="s">
        <v>79</v>
      </c>
      <c r="G338" t="s">
        <v>80</v>
      </c>
      <c r="H338">
        <v>27</v>
      </c>
      <c r="I338">
        <v>48971</v>
      </c>
      <c r="J338">
        <v>18</v>
      </c>
      <c r="K338">
        <v>6</v>
      </c>
      <c r="L338">
        <v>3</v>
      </c>
      <c r="M338">
        <v>7</v>
      </c>
      <c r="N338">
        <v>34</v>
      </c>
      <c r="O338" s="3">
        <v>36679</v>
      </c>
      <c r="P338" t="s">
        <v>718</v>
      </c>
    </row>
    <row r="339" spans="1:16" x14ac:dyDescent="0.45">
      <c r="A339" t="s">
        <v>68</v>
      </c>
      <c r="B339" t="s">
        <v>69</v>
      </c>
      <c r="C339" t="s">
        <v>90</v>
      </c>
      <c r="D339" t="s">
        <v>82</v>
      </c>
      <c r="E339" t="s">
        <v>78</v>
      </c>
      <c r="F339" t="s">
        <v>73</v>
      </c>
      <c r="G339" t="s">
        <v>80</v>
      </c>
      <c r="H339">
        <v>47</v>
      </c>
      <c r="I339">
        <v>55599</v>
      </c>
      <c r="J339">
        <v>26</v>
      </c>
      <c r="K339">
        <v>2</v>
      </c>
      <c r="L339">
        <v>14</v>
      </c>
      <c r="M339">
        <v>2</v>
      </c>
      <c r="N339">
        <v>22</v>
      </c>
      <c r="O339" s="3">
        <v>44754</v>
      </c>
      <c r="P339" t="s">
        <v>719</v>
      </c>
    </row>
    <row r="340" spans="1:16" x14ac:dyDescent="0.45">
      <c r="A340" t="s">
        <v>102</v>
      </c>
      <c r="B340" t="s">
        <v>85</v>
      </c>
      <c r="C340" t="s">
        <v>77</v>
      </c>
      <c r="D340" t="s">
        <v>91</v>
      </c>
      <c r="E340" t="s">
        <v>86</v>
      </c>
      <c r="F340" t="s">
        <v>79</v>
      </c>
      <c r="G340" t="s">
        <v>74</v>
      </c>
      <c r="H340">
        <v>48</v>
      </c>
      <c r="I340">
        <v>117592</v>
      </c>
      <c r="J340">
        <v>20</v>
      </c>
      <c r="K340">
        <v>4</v>
      </c>
      <c r="L340">
        <v>14</v>
      </c>
      <c r="M340">
        <v>9</v>
      </c>
      <c r="N340">
        <v>32</v>
      </c>
      <c r="O340" s="3">
        <v>37450</v>
      </c>
      <c r="P340" t="s">
        <v>720</v>
      </c>
    </row>
    <row r="341" spans="1:16" x14ac:dyDescent="0.45">
      <c r="A341" t="s">
        <v>102</v>
      </c>
      <c r="B341" t="s">
        <v>76</v>
      </c>
      <c r="C341" t="s">
        <v>70</v>
      </c>
      <c r="D341" t="s">
        <v>93</v>
      </c>
      <c r="E341" t="s">
        <v>83</v>
      </c>
      <c r="F341" t="s">
        <v>87</v>
      </c>
      <c r="G341" t="s">
        <v>101</v>
      </c>
      <c r="H341">
        <v>29</v>
      </c>
      <c r="I341">
        <v>96914</v>
      </c>
      <c r="J341">
        <v>27</v>
      </c>
      <c r="K341">
        <v>11</v>
      </c>
      <c r="L341">
        <v>8</v>
      </c>
      <c r="M341">
        <v>9</v>
      </c>
      <c r="N341">
        <v>53</v>
      </c>
      <c r="O341" s="3">
        <v>44468</v>
      </c>
      <c r="P341" t="s">
        <v>721</v>
      </c>
    </row>
    <row r="342" spans="1:16" x14ac:dyDescent="0.45">
      <c r="A342" t="s">
        <v>88</v>
      </c>
      <c r="B342" t="s">
        <v>69</v>
      </c>
      <c r="C342" t="s">
        <v>90</v>
      </c>
      <c r="D342" t="s">
        <v>91</v>
      </c>
      <c r="E342" t="s">
        <v>99</v>
      </c>
      <c r="F342" t="s">
        <v>87</v>
      </c>
      <c r="G342" t="s">
        <v>89</v>
      </c>
      <c r="H342">
        <v>40</v>
      </c>
      <c r="I342">
        <v>97055</v>
      </c>
      <c r="J342">
        <v>12</v>
      </c>
      <c r="K342">
        <v>8</v>
      </c>
      <c r="L342">
        <v>13</v>
      </c>
      <c r="M342">
        <v>6</v>
      </c>
      <c r="N342">
        <v>43</v>
      </c>
      <c r="O342" s="3">
        <v>42817</v>
      </c>
      <c r="P342" t="s">
        <v>722</v>
      </c>
    </row>
    <row r="343" spans="1:16" x14ac:dyDescent="0.45">
      <c r="A343" t="s">
        <v>88</v>
      </c>
      <c r="B343" t="s">
        <v>69</v>
      </c>
      <c r="C343" t="s">
        <v>98</v>
      </c>
      <c r="D343" t="s">
        <v>93</v>
      </c>
      <c r="E343" t="s">
        <v>72</v>
      </c>
      <c r="F343" t="s">
        <v>87</v>
      </c>
      <c r="G343" t="s">
        <v>84</v>
      </c>
      <c r="H343">
        <v>63</v>
      </c>
      <c r="I343">
        <v>117697</v>
      </c>
      <c r="J343">
        <v>7</v>
      </c>
      <c r="K343">
        <v>12</v>
      </c>
      <c r="L343">
        <v>6</v>
      </c>
      <c r="M343">
        <v>3</v>
      </c>
      <c r="N343">
        <v>59</v>
      </c>
      <c r="O343" s="3">
        <v>43753</v>
      </c>
      <c r="P343" t="s">
        <v>723</v>
      </c>
    </row>
    <row r="344" spans="1:16" x14ac:dyDescent="0.45">
      <c r="A344" t="s">
        <v>88</v>
      </c>
      <c r="B344" t="s">
        <v>85</v>
      </c>
      <c r="C344" t="s">
        <v>70</v>
      </c>
      <c r="D344" t="s">
        <v>71</v>
      </c>
      <c r="E344" t="s">
        <v>83</v>
      </c>
      <c r="F344" t="s">
        <v>73</v>
      </c>
      <c r="G344" t="s">
        <v>74</v>
      </c>
      <c r="H344">
        <v>22</v>
      </c>
      <c r="I344">
        <v>35355</v>
      </c>
      <c r="J344">
        <v>3</v>
      </c>
      <c r="K344">
        <v>8</v>
      </c>
      <c r="L344">
        <v>13</v>
      </c>
      <c r="M344">
        <v>1</v>
      </c>
      <c r="N344">
        <v>51</v>
      </c>
      <c r="O344" s="3">
        <v>42961</v>
      </c>
      <c r="P344" t="s">
        <v>724</v>
      </c>
    </row>
    <row r="345" spans="1:16" x14ac:dyDescent="0.45">
      <c r="A345" t="s">
        <v>75</v>
      </c>
      <c r="B345" t="s">
        <v>85</v>
      </c>
      <c r="C345" t="s">
        <v>90</v>
      </c>
      <c r="D345" t="s">
        <v>93</v>
      </c>
      <c r="E345" t="s">
        <v>99</v>
      </c>
      <c r="F345" t="s">
        <v>79</v>
      </c>
      <c r="G345" t="s">
        <v>84</v>
      </c>
      <c r="H345">
        <v>50</v>
      </c>
      <c r="I345">
        <v>84120</v>
      </c>
      <c r="J345">
        <v>10</v>
      </c>
      <c r="K345">
        <v>11</v>
      </c>
      <c r="L345">
        <v>11</v>
      </c>
      <c r="M345">
        <v>4</v>
      </c>
      <c r="N345">
        <v>51</v>
      </c>
      <c r="O345" s="3">
        <v>40390</v>
      </c>
      <c r="P345" t="s">
        <v>725</v>
      </c>
    </row>
    <row r="346" spans="1:16" x14ac:dyDescent="0.45">
      <c r="A346" t="s">
        <v>100</v>
      </c>
      <c r="B346" t="s">
        <v>85</v>
      </c>
      <c r="C346" t="s">
        <v>90</v>
      </c>
      <c r="D346" t="s">
        <v>93</v>
      </c>
      <c r="E346" t="s">
        <v>86</v>
      </c>
      <c r="F346" t="s">
        <v>73</v>
      </c>
      <c r="G346" t="s">
        <v>92</v>
      </c>
      <c r="H346">
        <v>56</v>
      </c>
      <c r="I346">
        <v>104619</v>
      </c>
      <c r="J346">
        <v>34</v>
      </c>
      <c r="K346">
        <v>8</v>
      </c>
      <c r="L346">
        <v>13</v>
      </c>
      <c r="M346">
        <v>3</v>
      </c>
      <c r="N346">
        <v>49</v>
      </c>
      <c r="O346" s="3">
        <v>43731</v>
      </c>
      <c r="P346" t="s">
        <v>726</v>
      </c>
    </row>
    <row r="347" spans="1:16" x14ac:dyDescent="0.45">
      <c r="A347" t="s">
        <v>102</v>
      </c>
      <c r="B347" t="s">
        <v>76</v>
      </c>
      <c r="C347" t="s">
        <v>98</v>
      </c>
      <c r="D347" t="s">
        <v>71</v>
      </c>
      <c r="E347" t="s">
        <v>94</v>
      </c>
      <c r="F347" t="s">
        <v>79</v>
      </c>
      <c r="G347" t="s">
        <v>80</v>
      </c>
      <c r="H347">
        <v>61</v>
      </c>
      <c r="I347">
        <v>68342</v>
      </c>
      <c r="J347">
        <v>25</v>
      </c>
      <c r="K347">
        <v>8</v>
      </c>
      <c r="L347">
        <v>1</v>
      </c>
      <c r="M347">
        <v>1</v>
      </c>
      <c r="N347">
        <v>32</v>
      </c>
      <c r="O347" s="3">
        <v>41432</v>
      </c>
      <c r="P347" t="s">
        <v>727</v>
      </c>
    </row>
    <row r="348" spans="1:16" x14ac:dyDescent="0.45">
      <c r="A348" t="s">
        <v>75</v>
      </c>
      <c r="B348" t="s">
        <v>85</v>
      </c>
      <c r="C348" t="s">
        <v>98</v>
      </c>
      <c r="D348" t="s">
        <v>93</v>
      </c>
      <c r="E348" t="s">
        <v>86</v>
      </c>
      <c r="F348" t="s">
        <v>87</v>
      </c>
      <c r="G348" t="s">
        <v>84</v>
      </c>
      <c r="H348">
        <v>35</v>
      </c>
      <c r="I348">
        <v>115992</v>
      </c>
      <c r="J348">
        <v>35</v>
      </c>
      <c r="K348">
        <v>17</v>
      </c>
      <c r="L348">
        <v>5</v>
      </c>
      <c r="M348">
        <v>3</v>
      </c>
      <c r="N348">
        <v>20</v>
      </c>
      <c r="O348" s="3">
        <v>40559</v>
      </c>
      <c r="P348" t="s">
        <v>728</v>
      </c>
    </row>
    <row r="349" spans="1:16" x14ac:dyDescent="0.45">
      <c r="A349" t="s">
        <v>88</v>
      </c>
      <c r="B349" t="s">
        <v>69</v>
      </c>
      <c r="C349" t="s">
        <v>77</v>
      </c>
      <c r="D349" t="s">
        <v>91</v>
      </c>
      <c r="E349" t="s">
        <v>96</v>
      </c>
      <c r="F349" t="s">
        <v>73</v>
      </c>
      <c r="G349" t="s">
        <v>97</v>
      </c>
      <c r="H349">
        <v>56</v>
      </c>
      <c r="I349">
        <v>108860</v>
      </c>
      <c r="J349">
        <v>16</v>
      </c>
      <c r="K349">
        <v>16</v>
      </c>
      <c r="L349">
        <v>8</v>
      </c>
      <c r="M349">
        <v>4</v>
      </c>
      <c r="N349">
        <v>53</v>
      </c>
      <c r="O349" s="3">
        <v>45459</v>
      </c>
      <c r="P349" t="s">
        <v>729</v>
      </c>
    </row>
    <row r="350" spans="1:16" x14ac:dyDescent="0.45">
      <c r="A350" t="s">
        <v>102</v>
      </c>
      <c r="B350" t="s">
        <v>69</v>
      </c>
      <c r="C350" t="s">
        <v>70</v>
      </c>
      <c r="D350" t="s">
        <v>93</v>
      </c>
      <c r="E350" t="s">
        <v>78</v>
      </c>
      <c r="F350" t="s">
        <v>79</v>
      </c>
      <c r="G350" t="s">
        <v>84</v>
      </c>
      <c r="H350">
        <v>41</v>
      </c>
      <c r="I350">
        <v>32257</v>
      </c>
      <c r="J350">
        <v>2</v>
      </c>
      <c r="K350">
        <v>14</v>
      </c>
      <c r="L350">
        <v>3</v>
      </c>
      <c r="M350">
        <v>8</v>
      </c>
      <c r="N350">
        <v>34</v>
      </c>
      <c r="O350" s="3">
        <v>41487</v>
      </c>
      <c r="P350" t="s">
        <v>730</v>
      </c>
    </row>
    <row r="351" spans="1:16" x14ac:dyDescent="0.45">
      <c r="A351" t="s">
        <v>75</v>
      </c>
      <c r="B351" t="s">
        <v>85</v>
      </c>
      <c r="C351" t="s">
        <v>70</v>
      </c>
      <c r="D351" t="s">
        <v>71</v>
      </c>
      <c r="E351" t="s">
        <v>96</v>
      </c>
      <c r="F351" t="s">
        <v>79</v>
      </c>
      <c r="G351" t="s">
        <v>92</v>
      </c>
      <c r="H351">
        <v>34</v>
      </c>
      <c r="I351">
        <v>57364</v>
      </c>
      <c r="J351">
        <v>24</v>
      </c>
      <c r="K351">
        <v>11</v>
      </c>
      <c r="L351">
        <v>12</v>
      </c>
      <c r="M351">
        <v>9</v>
      </c>
      <c r="N351">
        <v>33</v>
      </c>
      <c r="O351" s="3">
        <v>41566</v>
      </c>
      <c r="P351" t="s">
        <v>731</v>
      </c>
    </row>
    <row r="352" spans="1:16" x14ac:dyDescent="0.45">
      <c r="A352" t="s">
        <v>100</v>
      </c>
      <c r="B352" t="s">
        <v>85</v>
      </c>
      <c r="C352" t="s">
        <v>77</v>
      </c>
      <c r="D352" t="s">
        <v>91</v>
      </c>
      <c r="E352" t="s">
        <v>72</v>
      </c>
      <c r="F352" t="s">
        <v>87</v>
      </c>
      <c r="G352" t="s">
        <v>89</v>
      </c>
      <c r="H352">
        <v>59</v>
      </c>
      <c r="I352">
        <v>54972</v>
      </c>
      <c r="J352">
        <v>10</v>
      </c>
      <c r="K352">
        <v>7</v>
      </c>
      <c r="L352">
        <v>6</v>
      </c>
      <c r="M352">
        <v>3</v>
      </c>
      <c r="N352">
        <v>48</v>
      </c>
      <c r="O352" s="3">
        <v>42088</v>
      </c>
      <c r="P352" t="s">
        <v>732</v>
      </c>
    </row>
    <row r="353" spans="1:16" x14ac:dyDescent="0.45">
      <c r="A353" t="s">
        <v>75</v>
      </c>
      <c r="B353" t="s">
        <v>69</v>
      </c>
      <c r="C353" t="s">
        <v>70</v>
      </c>
      <c r="D353" t="s">
        <v>71</v>
      </c>
      <c r="E353" t="s">
        <v>83</v>
      </c>
      <c r="F353" t="s">
        <v>73</v>
      </c>
      <c r="G353" t="s">
        <v>80</v>
      </c>
      <c r="H353">
        <v>29</v>
      </c>
      <c r="I353">
        <v>56654</v>
      </c>
      <c r="J353">
        <v>38</v>
      </c>
      <c r="K353">
        <v>16</v>
      </c>
      <c r="L353">
        <v>5</v>
      </c>
      <c r="M353">
        <v>6</v>
      </c>
      <c r="N353">
        <v>53</v>
      </c>
      <c r="O353" s="3">
        <v>35187</v>
      </c>
      <c r="P353" t="s">
        <v>733</v>
      </c>
    </row>
    <row r="354" spans="1:16" x14ac:dyDescent="0.45">
      <c r="A354" t="s">
        <v>100</v>
      </c>
      <c r="B354" t="s">
        <v>76</v>
      </c>
      <c r="C354" t="s">
        <v>70</v>
      </c>
      <c r="D354" t="s">
        <v>71</v>
      </c>
      <c r="E354" t="s">
        <v>72</v>
      </c>
      <c r="F354" t="s">
        <v>73</v>
      </c>
      <c r="G354" t="s">
        <v>74</v>
      </c>
      <c r="H354">
        <v>64</v>
      </c>
      <c r="I354">
        <v>110769</v>
      </c>
      <c r="J354">
        <v>22</v>
      </c>
      <c r="K354">
        <v>13</v>
      </c>
      <c r="L354">
        <v>6</v>
      </c>
      <c r="M354">
        <v>5</v>
      </c>
      <c r="N354">
        <v>37</v>
      </c>
      <c r="O354" s="3">
        <v>38722</v>
      </c>
      <c r="P354" t="s">
        <v>734</v>
      </c>
    </row>
    <row r="355" spans="1:16" x14ac:dyDescent="0.45">
      <c r="A355" t="s">
        <v>88</v>
      </c>
      <c r="B355" t="s">
        <v>85</v>
      </c>
      <c r="C355" t="s">
        <v>70</v>
      </c>
      <c r="D355" t="s">
        <v>82</v>
      </c>
      <c r="E355" t="s">
        <v>94</v>
      </c>
      <c r="F355" t="s">
        <v>73</v>
      </c>
      <c r="G355" t="s">
        <v>92</v>
      </c>
      <c r="H355">
        <v>41</v>
      </c>
      <c r="I355">
        <v>111423</v>
      </c>
      <c r="J355">
        <v>26</v>
      </c>
      <c r="K355">
        <v>15</v>
      </c>
      <c r="L355">
        <v>10</v>
      </c>
      <c r="M355">
        <v>6</v>
      </c>
      <c r="N355">
        <v>26</v>
      </c>
      <c r="O355" s="3">
        <v>40434</v>
      </c>
      <c r="P355" t="s">
        <v>735</v>
      </c>
    </row>
    <row r="356" spans="1:16" x14ac:dyDescent="0.45">
      <c r="A356" t="s">
        <v>100</v>
      </c>
      <c r="B356" t="s">
        <v>85</v>
      </c>
      <c r="C356" t="s">
        <v>70</v>
      </c>
      <c r="D356" t="s">
        <v>82</v>
      </c>
      <c r="E356" t="s">
        <v>99</v>
      </c>
      <c r="F356" t="s">
        <v>87</v>
      </c>
      <c r="G356" t="s">
        <v>80</v>
      </c>
      <c r="H356">
        <v>54</v>
      </c>
      <c r="I356">
        <v>59320</v>
      </c>
      <c r="J356">
        <v>39</v>
      </c>
      <c r="K356">
        <v>16</v>
      </c>
      <c r="L356">
        <v>1</v>
      </c>
      <c r="M356">
        <v>4</v>
      </c>
      <c r="N356">
        <v>48</v>
      </c>
      <c r="O356" s="3">
        <v>41115</v>
      </c>
      <c r="P356" t="s">
        <v>736</v>
      </c>
    </row>
    <row r="357" spans="1:16" x14ac:dyDescent="0.45">
      <c r="A357" t="s">
        <v>102</v>
      </c>
      <c r="B357" t="s">
        <v>69</v>
      </c>
      <c r="C357" t="s">
        <v>70</v>
      </c>
      <c r="D357" t="s">
        <v>71</v>
      </c>
      <c r="E357" t="s">
        <v>86</v>
      </c>
      <c r="F357" t="s">
        <v>73</v>
      </c>
      <c r="G357" t="s">
        <v>84</v>
      </c>
      <c r="H357">
        <v>47</v>
      </c>
      <c r="I357">
        <v>50808</v>
      </c>
      <c r="J357">
        <v>27</v>
      </c>
      <c r="K357">
        <v>9</v>
      </c>
      <c r="L357">
        <v>7</v>
      </c>
      <c r="M357">
        <v>6</v>
      </c>
      <c r="N357">
        <v>50</v>
      </c>
      <c r="O357" s="3">
        <v>42393</v>
      </c>
      <c r="P357" t="s">
        <v>737</v>
      </c>
    </row>
    <row r="358" spans="1:16" x14ac:dyDescent="0.45">
      <c r="A358" t="s">
        <v>88</v>
      </c>
      <c r="B358" t="s">
        <v>85</v>
      </c>
      <c r="C358" t="s">
        <v>98</v>
      </c>
      <c r="D358" t="s">
        <v>71</v>
      </c>
      <c r="E358" t="s">
        <v>96</v>
      </c>
      <c r="F358" t="s">
        <v>87</v>
      </c>
      <c r="G358" t="s">
        <v>89</v>
      </c>
      <c r="H358">
        <v>60</v>
      </c>
      <c r="I358">
        <v>82389</v>
      </c>
      <c r="J358">
        <v>29</v>
      </c>
      <c r="K358">
        <v>3</v>
      </c>
      <c r="L358">
        <v>9</v>
      </c>
      <c r="M358">
        <v>7</v>
      </c>
      <c r="N358">
        <v>44</v>
      </c>
      <c r="O358" s="3">
        <v>44443</v>
      </c>
      <c r="P358" t="s">
        <v>738</v>
      </c>
    </row>
    <row r="359" spans="1:16" x14ac:dyDescent="0.45">
      <c r="A359" t="s">
        <v>102</v>
      </c>
      <c r="B359" t="s">
        <v>76</v>
      </c>
      <c r="C359" t="s">
        <v>70</v>
      </c>
      <c r="D359" t="s">
        <v>71</v>
      </c>
      <c r="E359" t="s">
        <v>96</v>
      </c>
      <c r="F359" t="s">
        <v>87</v>
      </c>
      <c r="G359" t="s">
        <v>101</v>
      </c>
      <c r="H359">
        <v>42</v>
      </c>
      <c r="I359">
        <v>64773</v>
      </c>
      <c r="J359">
        <v>38</v>
      </c>
      <c r="K359">
        <v>19</v>
      </c>
      <c r="L359">
        <v>2</v>
      </c>
      <c r="M359">
        <v>9</v>
      </c>
      <c r="N359">
        <v>57</v>
      </c>
      <c r="O359" s="3">
        <v>38260</v>
      </c>
      <c r="P359" t="s">
        <v>739</v>
      </c>
    </row>
    <row r="360" spans="1:16" x14ac:dyDescent="0.45">
      <c r="A360" t="s">
        <v>81</v>
      </c>
      <c r="B360" t="s">
        <v>69</v>
      </c>
      <c r="C360" t="s">
        <v>98</v>
      </c>
      <c r="D360" t="s">
        <v>82</v>
      </c>
      <c r="E360" t="s">
        <v>94</v>
      </c>
      <c r="F360" t="s">
        <v>87</v>
      </c>
      <c r="G360" t="s">
        <v>89</v>
      </c>
      <c r="H360">
        <v>63</v>
      </c>
      <c r="I360">
        <v>81168</v>
      </c>
      <c r="J360">
        <v>20</v>
      </c>
      <c r="K360">
        <v>5</v>
      </c>
      <c r="L360">
        <v>10</v>
      </c>
      <c r="M360">
        <v>7</v>
      </c>
      <c r="N360">
        <v>33</v>
      </c>
      <c r="O360" s="3">
        <v>40242</v>
      </c>
      <c r="P360" t="s">
        <v>740</v>
      </c>
    </row>
    <row r="361" spans="1:16" x14ac:dyDescent="0.45">
      <c r="A361" t="s">
        <v>95</v>
      </c>
      <c r="B361" t="s">
        <v>85</v>
      </c>
      <c r="C361" t="s">
        <v>70</v>
      </c>
      <c r="D361" t="s">
        <v>82</v>
      </c>
      <c r="E361" t="s">
        <v>96</v>
      </c>
      <c r="F361" t="s">
        <v>79</v>
      </c>
      <c r="G361" t="s">
        <v>101</v>
      </c>
      <c r="H361">
        <v>64</v>
      </c>
      <c r="I361">
        <v>57747</v>
      </c>
      <c r="J361">
        <v>27</v>
      </c>
      <c r="K361">
        <v>10</v>
      </c>
      <c r="L361">
        <v>5</v>
      </c>
      <c r="M361">
        <v>6</v>
      </c>
      <c r="N361">
        <v>27</v>
      </c>
      <c r="O361" s="3">
        <v>42105</v>
      </c>
      <c r="P361" t="s">
        <v>741</v>
      </c>
    </row>
    <row r="362" spans="1:16" x14ac:dyDescent="0.45">
      <c r="A362" t="s">
        <v>100</v>
      </c>
      <c r="B362" t="s">
        <v>69</v>
      </c>
      <c r="C362" t="s">
        <v>77</v>
      </c>
      <c r="D362" t="s">
        <v>93</v>
      </c>
      <c r="E362" t="s">
        <v>94</v>
      </c>
      <c r="F362" t="s">
        <v>73</v>
      </c>
      <c r="G362" t="s">
        <v>97</v>
      </c>
      <c r="H362">
        <v>62</v>
      </c>
      <c r="I362">
        <v>106396</v>
      </c>
      <c r="J362">
        <v>20</v>
      </c>
      <c r="K362">
        <v>17</v>
      </c>
      <c r="L362">
        <v>10</v>
      </c>
      <c r="M362">
        <v>1</v>
      </c>
      <c r="N362">
        <v>46</v>
      </c>
      <c r="O362" s="3">
        <v>44074</v>
      </c>
      <c r="P362" t="s">
        <v>742</v>
      </c>
    </row>
    <row r="363" spans="1:16" x14ac:dyDescent="0.45">
      <c r="A363" t="s">
        <v>95</v>
      </c>
      <c r="B363" t="s">
        <v>85</v>
      </c>
      <c r="C363" t="s">
        <v>90</v>
      </c>
      <c r="D363" t="s">
        <v>93</v>
      </c>
      <c r="E363" t="s">
        <v>72</v>
      </c>
      <c r="F363" t="s">
        <v>73</v>
      </c>
      <c r="G363" t="s">
        <v>89</v>
      </c>
      <c r="H363">
        <v>30</v>
      </c>
      <c r="I363">
        <v>113692</v>
      </c>
      <c r="J363">
        <v>19</v>
      </c>
      <c r="K363">
        <v>15</v>
      </c>
      <c r="L363">
        <v>4</v>
      </c>
      <c r="M363">
        <v>2</v>
      </c>
      <c r="N363">
        <v>21</v>
      </c>
      <c r="O363" s="3">
        <v>35719</v>
      </c>
      <c r="P363" t="s">
        <v>743</v>
      </c>
    </row>
    <row r="364" spans="1:16" x14ac:dyDescent="0.45">
      <c r="A364" t="s">
        <v>95</v>
      </c>
      <c r="B364" t="s">
        <v>85</v>
      </c>
      <c r="C364" t="s">
        <v>98</v>
      </c>
      <c r="D364" t="s">
        <v>71</v>
      </c>
      <c r="E364" t="s">
        <v>86</v>
      </c>
      <c r="F364" t="s">
        <v>87</v>
      </c>
      <c r="G364" t="s">
        <v>80</v>
      </c>
      <c r="H364">
        <v>45</v>
      </c>
      <c r="I364">
        <v>87505</v>
      </c>
      <c r="J364">
        <v>20</v>
      </c>
      <c r="K364">
        <v>8</v>
      </c>
      <c r="L364">
        <v>6</v>
      </c>
      <c r="M364">
        <v>1</v>
      </c>
      <c r="N364">
        <v>36</v>
      </c>
      <c r="O364" s="3">
        <v>38056</v>
      </c>
      <c r="P364" t="s">
        <v>744</v>
      </c>
    </row>
    <row r="365" spans="1:16" x14ac:dyDescent="0.45">
      <c r="A365" t="s">
        <v>100</v>
      </c>
      <c r="B365" t="s">
        <v>85</v>
      </c>
      <c r="C365" t="s">
        <v>70</v>
      </c>
      <c r="D365" t="s">
        <v>91</v>
      </c>
      <c r="E365" t="s">
        <v>83</v>
      </c>
      <c r="F365" t="s">
        <v>87</v>
      </c>
      <c r="G365" t="s">
        <v>101</v>
      </c>
      <c r="H365">
        <v>58</v>
      </c>
      <c r="I365">
        <v>115896</v>
      </c>
      <c r="J365">
        <v>35</v>
      </c>
      <c r="K365">
        <v>15</v>
      </c>
      <c r="L365">
        <v>6</v>
      </c>
      <c r="M365">
        <v>9</v>
      </c>
      <c r="N365">
        <v>56</v>
      </c>
      <c r="O365" s="3">
        <v>43347</v>
      </c>
      <c r="P365" t="s">
        <v>745</v>
      </c>
    </row>
    <row r="366" spans="1:16" x14ac:dyDescent="0.45">
      <c r="A366" t="s">
        <v>88</v>
      </c>
      <c r="B366" t="s">
        <v>76</v>
      </c>
      <c r="C366" t="s">
        <v>77</v>
      </c>
      <c r="D366" t="s">
        <v>91</v>
      </c>
      <c r="E366" t="s">
        <v>99</v>
      </c>
      <c r="F366" t="s">
        <v>73</v>
      </c>
      <c r="G366" t="s">
        <v>74</v>
      </c>
      <c r="H366">
        <v>62</v>
      </c>
      <c r="I366">
        <v>48135</v>
      </c>
      <c r="J366">
        <v>2</v>
      </c>
      <c r="K366">
        <v>14</v>
      </c>
      <c r="L366">
        <v>11</v>
      </c>
      <c r="M366">
        <v>9</v>
      </c>
      <c r="N366">
        <v>33</v>
      </c>
      <c r="O366" s="3">
        <v>44517</v>
      </c>
      <c r="P366" t="s">
        <v>746</v>
      </c>
    </row>
    <row r="367" spans="1:16" x14ac:dyDescent="0.45">
      <c r="A367" t="s">
        <v>81</v>
      </c>
      <c r="B367" t="s">
        <v>76</v>
      </c>
      <c r="C367" t="s">
        <v>90</v>
      </c>
      <c r="D367" t="s">
        <v>82</v>
      </c>
      <c r="E367" t="s">
        <v>83</v>
      </c>
      <c r="F367" t="s">
        <v>87</v>
      </c>
      <c r="G367" t="s">
        <v>80</v>
      </c>
      <c r="H367">
        <v>38</v>
      </c>
      <c r="I367">
        <v>77377</v>
      </c>
      <c r="J367">
        <v>30</v>
      </c>
      <c r="K367">
        <v>7</v>
      </c>
      <c r="L367">
        <v>2</v>
      </c>
      <c r="M367">
        <v>7</v>
      </c>
      <c r="N367">
        <v>44</v>
      </c>
      <c r="O367" s="3">
        <v>42408</v>
      </c>
      <c r="P367" t="s">
        <v>747</v>
      </c>
    </row>
    <row r="368" spans="1:16" x14ac:dyDescent="0.45">
      <c r="A368" t="s">
        <v>102</v>
      </c>
      <c r="B368" t="s">
        <v>69</v>
      </c>
      <c r="C368" t="s">
        <v>98</v>
      </c>
      <c r="D368" t="s">
        <v>82</v>
      </c>
      <c r="E368" t="s">
        <v>72</v>
      </c>
      <c r="F368" t="s">
        <v>73</v>
      </c>
      <c r="G368" t="s">
        <v>74</v>
      </c>
      <c r="H368">
        <v>45</v>
      </c>
      <c r="I368">
        <v>53554</v>
      </c>
      <c r="J368">
        <v>34</v>
      </c>
      <c r="K368">
        <v>12</v>
      </c>
      <c r="L368">
        <v>2</v>
      </c>
      <c r="M368">
        <v>2</v>
      </c>
      <c r="N368">
        <v>49</v>
      </c>
      <c r="O368" s="3">
        <v>45271</v>
      </c>
      <c r="P368" t="s">
        <v>748</v>
      </c>
    </row>
    <row r="369" spans="1:16" x14ac:dyDescent="0.45">
      <c r="A369" t="s">
        <v>75</v>
      </c>
      <c r="B369" t="s">
        <v>85</v>
      </c>
      <c r="C369" t="s">
        <v>90</v>
      </c>
      <c r="D369" t="s">
        <v>82</v>
      </c>
      <c r="E369" t="s">
        <v>99</v>
      </c>
      <c r="F369" t="s">
        <v>79</v>
      </c>
      <c r="G369" t="s">
        <v>89</v>
      </c>
      <c r="H369">
        <v>42</v>
      </c>
      <c r="I369">
        <v>92491</v>
      </c>
      <c r="J369">
        <v>22</v>
      </c>
      <c r="K369">
        <v>17</v>
      </c>
      <c r="L369">
        <v>4</v>
      </c>
      <c r="M369">
        <v>6</v>
      </c>
      <c r="N369">
        <v>48</v>
      </c>
      <c r="O369" s="3">
        <v>40856</v>
      </c>
      <c r="P369" t="s">
        <v>749</v>
      </c>
    </row>
    <row r="370" spans="1:16" x14ac:dyDescent="0.45">
      <c r="A370" t="s">
        <v>102</v>
      </c>
      <c r="B370" t="s">
        <v>85</v>
      </c>
      <c r="C370" t="s">
        <v>77</v>
      </c>
      <c r="D370" t="s">
        <v>71</v>
      </c>
      <c r="E370" t="s">
        <v>96</v>
      </c>
      <c r="F370" t="s">
        <v>87</v>
      </c>
      <c r="G370" t="s">
        <v>74</v>
      </c>
      <c r="H370">
        <v>60</v>
      </c>
      <c r="I370">
        <v>85621</v>
      </c>
      <c r="J370">
        <v>3</v>
      </c>
      <c r="K370">
        <v>17</v>
      </c>
      <c r="L370">
        <v>1</v>
      </c>
      <c r="M370">
        <v>4</v>
      </c>
      <c r="N370">
        <v>39</v>
      </c>
      <c r="O370" s="3">
        <v>35647</v>
      </c>
      <c r="P370" t="s">
        <v>750</v>
      </c>
    </row>
    <row r="371" spans="1:16" x14ac:dyDescent="0.45">
      <c r="A371" t="s">
        <v>75</v>
      </c>
      <c r="B371" t="s">
        <v>76</v>
      </c>
      <c r="C371" t="s">
        <v>98</v>
      </c>
      <c r="D371" t="s">
        <v>91</v>
      </c>
      <c r="E371" t="s">
        <v>78</v>
      </c>
      <c r="F371" t="s">
        <v>73</v>
      </c>
      <c r="G371" t="s">
        <v>101</v>
      </c>
      <c r="H371">
        <v>62</v>
      </c>
      <c r="I371">
        <v>88283</v>
      </c>
      <c r="J371">
        <v>6</v>
      </c>
      <c r="K371">
        <v>10</v>
      </c>
      <c r="L371">
        <v>9</v>
      </c>
      <c r="M371">
        <v>1</v>
      </c>
      <c r="N371">
        <v>40</v>
      </c>
      <c r="O371" s="3">
        <v>42804</v>
      </c>
      <c r="P371" t="s">
        <v>751</v>
      </c>
    </row>
    <row r="372" spans="1:16" x14ac:dyDescent="0.45">
      <c r="A372" t="s">
        <v>102</v>
      </c>
      <c r="B372" t="s">
        <v>85</v>
      </c>
      <c r="C372" t="s">
        <v>90</v>
      </c>
      <c r="D372" t="s">
        <v>93</v>
      </c>
      <c r="E372" t="s">
        <v>72</v>
      </c>
      <c r="F372" t="s">
        <v>87</v>
      </c>
      <c r="G372" t="s">
        <v>80</v>
      </c>
      <c r="H372">
        <v>60</v>
      </c>
      <c r="I372">
        <v>115140</v>
      </c>
      <c r="J372">
        <v>15</v>
      </c>
      <c r="K372">
        <v>19</v>
      </c>
      <c r="L372">
        <v>14</v>
      </c>
      <c r="M372">
        <v>1</v>
      </c>
      <c r="N372">
        <v>41</v>
      </c>
      <c r="O372" s="3">
        <v>36326</v>
      </c>
      <c r="P372" t="s">
        <v>752</v>
      </c>
    </row>
    <row r="373" spans="1:16" x14ac:dyDescent="0.45">
      <c r="A373" t="s">
        <v>100</v>
      </c>
      <c r="B373" t="s">
        <v>76</v>
      </c>
      <c r="C373" t="s">
        <v>70</v>
      </c>
      <c r="D373" t="s">
        <v>71</v>
      </c>
      <c r="E373" t="s">
        <v>72</v>
      </c>
      <c r="F373" t="s">
        <v>73</v>
      </c>
      <c r="G373" t="s">
        <v>84</v>
      </c>
      <c r="H373">
        <v>34</v>
      </c>
      <c r="I373">
        <v>46923</v>
      </c>
      <c r="J373">
        <v>27</v>
      </c>
      <c r="K373">
        <v>14</v>
      </c>
      <c r="L373">
        <v>14</v>
      </c>
      <c r="M373">
        <v>5</v>
      </c>
      <c r="N373">
        <v>54</v>
      </c>
      <c r="O373" s="3">
        <v>35103</v>
      </c>
      <c r="P373" t="s">
        <v>753</v>
      </c>
    </row>
    <row r="374" spans="1:16" x14ac:dyDescent="0.45">
      <c r="A374" t="s">
        <v>81</v>
      </c>
      <c r="B374" t="s">
        <v>85</v>
      </c>
      <c r="C374" t="s">
        <v>98</v>
      </c>
      <c r="D374" t="s">
        <v>93</v>
      </c>
      <c r="E374" t="s">
        <v>86</v>
      </c>
      <c r="F374" t="s">
        <v>73</v>
      </c>
      <c r="G374" t="s">
        <v>92</v>
      </c>
      <c r="H374">
        <v>32</v>
      </c>
      <c r="I374">
        <v>77591</v>
      </c>
      <c r="J374">
        <v>10</v>
      </c>
      <c r="K374">
        <v>11</v>
      </c>
      <c r="L374">
        <v>13</v>
      </c>
      <c r="M374">
        <v>2</v>
      </c>
      <c r="N374">
        <v>56</v>
      </c>
      <c r="O374" s="3">
        <v>41859</v>
      </c>
      <c r="P374" t="s">
        <v>754</v>
      </c>
    </row>
    <row r="375" spans="1:16" x14ac:dyDescent="0.45">
      <c r="A375" t="s">
        <v>75</v>
      </c>
      <c r="B375" t="s">
        <v>69</v>
      </c>
      <c r="C375" t="s">
        <v>90</v>
      </c>
      <c r="D375" t="s">
        <v>93</v>
      </c>
      <c r="E375" t="s">
        <v>83</v>
      </c>
      <c r="F375" t="s">
        <v>87</v>
      </c>
      <c r="G375" t="s">
        <v>101</v>
      </c>
      <c r="H375">
        <v>40</v>
      </c>
      <c r="I375">
        <v>92261</v>
      </c>
      <c r="J375">
        <v>9</v>
      </c>
      <c r="K375">
        <v>2</v>
      </c>
      <c r="L375">
        <v>7</v>
      </c>
      <c r="M375">
        <v>4</v>
      </c>
      <c r="N375">
        <v>35</v>
      </c>
      <c r="O375" s="3">
        <v>43211</v>
      </c>
      <c r="P375" t="s">
        <v>755</v>
      </c>
    </row>
    <row r="376" spans="1:16" x14ac:dyDescent="0.45">
      <c r="A376" t="s">
        <v>68</v>
      </c>
      <c r="B376" t="s">
        <v>85</v>
      </c>
      <c r="C376" t="s">
        <v>77</v>
      </c>
      <c r="D376" t="s">
        <v>71</v>
      </c>
      <c r="E376" t="s">
        <v>72</v>
      </c>
      <c r="F376" t="s">
        <v>79</v>
      </c>
      <c r="G376" t="s">
        <v>101</v>
      </c>
      <c r="H376">
        <v>32</v>
      </c>
      <c r="I376">
        <v>84336</v>
      </c>
      <c r="J376">
        <v>33</v>
      </c>
      <c r="K376">
        <v>18</v>
      </c>
      <c r="L376">
        <v>12</v>
      </c>
      <c r="M376">
        <v>1</v>
      </c>
      <c r="N376">
        <v>36</v>
      </c>
      <c r="O376" s="3">
        <v>41670</v>
      </c>
      <c r="P376" t="s">
        <v>756</v>
      </c>
    </row>
    <row r="377" spans="1:16" x14ac:dyDescent="0.45">
      <c r="A377" t="s">
        <v>88</v>
      </c>
      <c r="B377" t="s">
        <v>85</v>
      </c>
      <c r="C377" t="s">
        <v>77</v>
      </c>
      <c r="D377" t="s">
        <v>93</v>
      </c>
      <c r="E377" t="s">
        <v>72</v>
      </c>
      <c r="F377" t="s">
        <v>73</v>
      </c>
      <c r="G377" t="s">
        <v>84</v>
      </c>
      <c r="H377">
        <v>34</v>
      </c>
      <c r="I377">
        <v>104083</v>
      </c>
      <c r="J377">
        <v>32</v>
      </c>
      <c r="K377">
        <v>7</v>
      </c>
      <c r="L377">
        <v>7</v>
      </c>
      <c r="M377">
        <v>4</v>
      </c>
      <c r="N377">
        <v>35</v>
      </c>
      <c r="O377" s="3">
        <v>39902</v>
      </c>
      <c r="P377" t="s">
        <v>757</v>
      </c>
    </row>
    <row r="378" spans="1:16" x14ac:dyDescent="0.45">
      <c r="A378" t="s">
        <v>102</v>
      </c>
      <c r="B378" t="s">
        <v>76</v>
      </c>
      <c r="C378" t="s">
        <v>98</v>
      </c>
      <c r="D378" t="s">
        <v>91</v>
      </c>
      <c r="E378" t="s">
        <v>96</v>
      </c>
      <c r="F378" t="s">
        <v>73</v>
      </c>
      <c r="G378" t="s">
        <v>80</v>
      </c>
      <c r="H378">
        <v>22</v>
      </c>
      <c r="I378">
        <v>90948</v>
      </c>
      <c r="J378">
        <v>6</v>
      </c>
      <c r="K378">
        <v>12</v>
      </c>
      <c r="L378">
        <v>3</v>
      </c>
      <c r="M378">
        <v>6</v>
      </c>
      <c r="N378">
        <v>21</v>
      </c>
      <c r="O378" s="3">
        <v>37747</v>
      </c>
      <c r="P378" t="s">
        <v>758</v>
      </c>
    </row>
    <row r="379" spans="1:16" x14ac:dyDescent="0.45">
      <c r="A379" t="s">
        <v>102</v>
      </c>
      <c r="B379" t="s">
        <v>85</v>
      </c>
      <c r="C379" t="s">
        <v>90</v>
      </c>
      <c r="D379" t="s">
        <v>93</v>
      </c>
      <c r="E379" t="s">
        <v>96</v>
      </c>
      <c r="F379" t="s">
        <v>73</v>
      </c>
      <c r="G379" t="s">
        <v>80</v>
      </c>
      <c r="H379">
        <v>61</v>
      </c>
      <c r="I379">
        <v>63002</v>
      </c>
      <c r="J379">
        <v>36</v>
      </c>
      <c r="K379">
        <v>2</v>
      </c>
      <c r="L379">
        <v>11</v>
      </c>
      <c r="M379">
        <v>4</v>
      </c>
      <c r="N379">
        <v>23</v>
      </c>
      <c r="O379" s="3">
        <v>37285</v>
      </c>
      <c r="P379" t="s">
        <v>759</v>
      </c>
    </row>
    <row r="380" spans="1:16" x14ac:dyDescent="0.45">
      <c r="A380" t="s">
        <v>75</v>
      </c>
      <c r="B380" t="s">
        <v>85</v>
      </c>
      <c r="C380" t="s">
        <v>98</v>
      </c>
      <c r="D380" t="s">
        <v>91</v>
      </c>
      <c r="E380" t="s">
        <v>99</v>
      </c>
      <c r="F380" t="s">
        <v>79</v>
      </c>
      <c r="G380" t="s">
        <v>89</v>
      </c>
      <c r="H380">
        <v>40</v>
      </c>
      <c r="I380">
        <v>110098</v>
      </c>
      <c r="J380">
        <v>2</v>
      </c>
      <c r="K380">
        <v>18</v>
      </c>
      <c r="L380">
        <v>12</v>
      </c>
      <c r="M380">
        <v>1</v>
      </c>
      <c r="N380">
        <v>40</v>
      </c>
      <c r="O380" s="3">
        <v>43775</v>
      </c>
      <c r="P380" t="s">
        <v>760</v>
      </c>
    </row>
    <row r="381" spans="1:16" x14ac:dyDescent="0.45">
      <c r="A381" t="s">
        <v>88</v>
      </c>
      <c r="B381" t="s">
        <v>76</v>
      </c>
      <c r="C381" t="s">
        <v>98</v>
      </c>
      <c r="D381" t="s">
        <v>91</v>
      </c>
      <c r="E381" t="s">
        <v>94</v>
      </c>
      <c r="F381" t="s">
        <v>79</v>
      </c>
      <c r="G381" t="s">
        <v>74</v>
      </c>
      <c r="H381">
        <v>33</v>
      </c>
      <c r="I381">
        <v>103016</v>
      </c>
      <c r="J381">
        <v>29</v>
      </c>
      <c r="K381">
        <v>6</v>
      </c>
      <c r="L381">
        <v>3</v>
      </c>
      <c r="M381">
        <v>7</v>
      </c>
      <c r="N381">
        <v>58</v>
      </c>
      <c r="O381" s="3">
        <v>43128</v>
      </c>
      <c r="P381" t="s">
        <v>761</v>
      </c>
    </row>
    <row r="382" spans="1:16" x14ac:dyDescent="0.45">
      <c r="A382" t="s">
        <v>88</v>
      </c>
      <c r="B382" t="s">
        <v>69</v>
      </c>
      <c r="C382" t="s">
        <v>90</v>
      </c>
      <c r="D382" t="s">
        <v>91</v>
      </c>
      <c r="E382" t="s">
        <v>94</v>
      </c>
      <c r="F382" t="s">
        <v>87</v>
      </c>
      <c r="G382" t="s">
        <v>89</v>
      </c>
      <c r="H382">
        <v>29</v>
      </c>
      <c r="I382">
        <v>56672</v>
      </c>
      <c r="J382">
        <v>4</v>
      </c>
      <c r="K382">
        <v>10</v>
      </c>
      <c r="L382">
        <v>1</v>
      </c>
      <c r="M382">
        <v>2</v>
      </c>
      <c r="N382">
        <v>53</v>
      </c>
      <c r="O382" s="3">
        <v>40966</v>
      </c>
      <c r="P382" t="s">
        <v>762</v>
      </c>
    </row>
    <row r="383" spans="1:16" x14ac:dyDescent="0.45">
      <c r="A383" t="s">
        <v>100</v>
      </c>
      <c r="B383" t="s">
        <v>69</v>
      </c>
      <c r="C383" t="s">
        <v>90</v>
      </c>
      <c r="D383" t="s">
        <v>82</v>
      </c>
      <c r="E383" t="s">
        <v>78</v>
      </c>
      <c r="F383" t="s">
        <v>79</v>
      </c>
      <c r="G383" t="s">
        <v>84</v>
      </c>
      <c r="H383">
        <v>29</v>
      </c>
      <c r="I383">
        <v>34213</v>
      </c>
      <c r="J383">
        <v>1</v>
      </c>
      <c r="K383">
        <v>15</v>
      </c>
      <c r="L383">
        <v>3</v>
      </c>
      <c r="M383">
        <v>9</v>
      </c>
      <c r="N383">
        <v>49</v>
      </c>
      <c r="O383" s="3">
        <v>41934</v>
      </c>
      <c r="P383" t="s">
        <v>763</v>
      </c>
    </row>
    <row r="384" spans="1:16" x14ac:dyDescent="0.45">
      <c r="A384" t="s">
        <v>68</v>
      </c>
      <c r="B384" t="s">
        <v>76</v>
      </c>
      <c r="C384" t="s">
        <v>70</v>
      </c>
      <c r="D384" t="s">
        <v>93</v>
      </c>
      <c r="E384" t="s">
        <v>94</v>
      </c>
      <c r="F384" t="s">
        <v>87</v>
      </c>
      <c r="G384" t="s">
        <v>89</v>
      </c>
      <c r="H384">
        <v>33</v>
      </c>
      <c r="I384">
        <v>40293</v>
      </c>
      <c r="J384">
        <v>19</v>
      </c>
      <c r="K384">
        <v>5</v>
      </c>
      <c r="L384">
        <v>3</v>
      </c>
      <c r="M384">
        <v>3</v>
      </c>
      <c r="N384">
        <v>25</v>
      </c>
      <c r="O384" s="3">
        <v>38925</v>
      </c>
      <c r="P384" t="s">
        <v>764</v>
      </c>
    </row>
    <row r="385" spans="1:16" x14ac:dyDescent="0.45">
      <c r="A385" t="s">
        <v>100</v>
      </c>
      <c r="B385" t="s">
        <v>76</v>
      </c>
      <c r="C385" t="s">
        <v>90</v>
      </c>
      <c r="D385" t="s">
        <v>71</v>
      </c>
      <c r="E385" t="s">
        <v>86</v>
      </c>
      <c r="F385" t="s">
        <v>87</v>
      </c>
      <c r="G385" t="s">
        <v>84</v>
      </c>
      <c r="H385">
        <v>54</v>
      </c>
      <c r="I385">
        <v>85860</v>
      </c>
      <c r="J385">
        <v>26</v>
      </c>
      <c r="K385">
        <v>3</v>
      </c>
      <c r="L385">
        <v>4</v>
      </c>
      <c r="M385">
        <v>8</v>
      </c>
      <c r="N385">
        <v>36</v>
      </c>
      <c r="O385" s="3">
        <v>37513</v>
      </c>
      <c r="P385" t="s">
        <v>765</v>
      </c>
    </row>
    <row r="386" spans="1:16" x14ac:dyDescent="0.45">
      <c r="A386" t="s">
        <v>100</v>
      </c>
      <c r="B386" t="s">
        <v>76</v>
      </c>
      <c r="C386" t="s">
        <v>77</v>
      </c>
      <c r="D386" t="s">
        <v>71</v>
      </c>
      <c r="E386" t="s">
        <v>78</v>
      </c>
      <c r="F386" t="s">
        <v>79</v>
      </c>
      <c r="G386" t="s">
        <v>80</v>
      </c>
      <c r="H386">
        <v>47</v>
      </c>
      <c r="I386">
        <v>92507</v>
      </c>
      <c r="J386">
        <v>25</v>
      </c>
      <c r="K386">
        <v>5</v>
      </c>
      <c r="L386">
        <v>4</v>
      </c>
      <c r="M386">
        <v>8</v>
      </c>
      <c r="N386">
        <v>58</v>
      </c>
      <c r="O386" s="3">
        <v>40124</v>
      </c>
      <c r="P386" t="s">
        <v>766</v>
      </c>
    </row>
    <row r="387" spans="1:16" x14ac:dyDescent="0.45">
      <c r="A387" t="s">
        <v>100</v>
      </c>
      <c r="B387" t="s">
        <v>76</v>
      </c>
      <c r="C387" t="s">
        <v>98</v>
      </c>
      <c r="D387" t="s">
        <v>93</v>
      </c>
      <c r="E387" t="s">
        <v>99</v>
      </c>
      <c r="F387" t="s">
        <v>87</v>
      </c>
      <c r="G387" t="s">
        <v>74</v>
      </c>
      <c r="H387">
        <v>60</v>
      </c>
      <c r="I387">
        <v>87134</v>
      </c>
      <c r="J387">
        <v>10</v>
      </c>
      <c r="K387">
        <v>8</v>
      </c>
      <c r="L387">
        <v>3</v>
      </c>
      <c r="M387">
        <v>3</v>
      </c>
      <c r="N387">
        <v>44</v>
      </c>
      <c r="O387" s="3">
        <v>40877</v>
      </c>
      <c r="P387" t="s">
        <v>767</v>
      </c>
    </row>
    <row r="388" spans="1:16" x14ac:dyDescent="0.45">
      <c r="A388" t="s">
        <v>100</v>
      </c>
      <c r="B388" t="s">
        <v>76</v>
      </c>
      <c r="C388" t="s">
        <v>98</v>
      </c>
      <c r="D388" t="s">
        <v>82</v>
      </c>
      <c r="E388" t="s">
        <v>96</v>
      </c>
      <c r="F388" t="s">
        <v>79</v>
      </c>
      <c r="G388" t="s">
        <v>89</v>
      </c>
      <c r="H388">
        <v>49</v>
      </c>
      <c r="I388">
        <v>32100</v>
      </c>
      <c r="J388">
        <v>15</v>
      </c>
      <c r="K388">
        <v>8</v>
      </c>
      <c r="L388">
        <v>10</v>
      </c>
      <c r="M388">
        <v>4</v>
      </c>
      <c r="N388">
        <v>24</v>
      </c>
      <c r="O388" s="3">
        <v>36389</v>
      </c>
      <c r="P388" t="s">
        <v>768</v>
      </c>
    </row>
    <row r="389" spans="1:16" x14ac:dyDescent="0.45">
      <c r="A389" t="s">
        <v>100</v>
      </c>
      <c r="B389" t="s">
        <v>69</v>
      </c>
      <c r="C389" t="s">
        <v>77</v>
      </c>
      <c r="D389" t="s">
        <v>82</v>
      </c>
      <c r="E389" t="s">
        <v>94</v>
      </c>
      <c r="F389" t="s">
        <v>87</v>
      </c>
      <c r="G389" t="s">
        <v>101</v>
      </c>
      <c r="H389">
        <v>26</v>
      </c>
      <c r="I389">
        <v>91997</v>
      </c>
      <c r="J389">
        <v>22</v>
      </c>
      <c r="K389">
        <v>8</v>
      </c>
      <c r="L389">
        <v>12</v>
      </c>
      <c r="M389">
        <v>2</v>
      </c>
      <c r="N389">
        <v>24</v>
      </c>
      <c r="O389" s="3">
        <v>44164</v>
      </c>
      <c r="P389" t="s">
        <v>769</v>
      </c>
    </row>
    <row r="390" spans="1:16" x14ac:dyDescent="0.45">
      <c r="A390" t="s">
        <v>81</v>
      </c>
      <c r="B390" t="s">
        <v>69</v>
      </c>
      <c r="C390" t="s">
        <v>90</v>
      </c>
      <c r="D390" t="s">
        <v>91</v>
      </c>
      <c r="E390" t="s">
        <v>83</v>
      </c>
      <c r="F390" t="s">
        <v>79</v>
      </c>
      <c r="G390" t="s">
        <v>97</v>
      </c>
      <c r="H390">
        <v>29</v>
      </c>
      <c r="I390">
        <v>58172</v>
      </c>
      <c r="J390">
        <v>21</v>
      </c>
      <c r="K390">
        <v>12</v>
      </c>
      <c r="L390">
        <v>8</v>
      </c>
      <c r="M390">
        <v>4</v>
      </c>
      <c r="N390">
        <v>39</v>
      </c>
      <c r="O390" s="3">
        <v>35341</v>
      </c>
      <c r="P390" t="s">
        <v>770</v>
      </c>
    </row>
    <row r="391" spans="1:16" x14ac:dyDescent="0.45">
      <c r="A391" t="s">
        <v>88</v>
      </c>
      <c r="B391" t="s">
        <v>76</v>
      </c>
      <c r="C391" t="s">
        <v>77</v>
      </c>
      <c r="D391" t="s">
        <v>93</v>
      </c>
      <c r="E391" t="s">
        <v>96</v>
      </c>
      <c r="F391" t="s">
        <v>79</v>
      </c>
      <c r="G391" t="s">
        <v>92</v>
      </c>
      <c r="H391">
        <v>46</v>
      </c>
      <c r="I391">
        <v>50132</v>
      </c>
      <c r="J391">
        <v>22</v>
      </c>
      <c r="K391">
        <v>8</v>
      </c>
      <c r="L391">
        <v>8</v>
      </c>
      <c r="M391">
        <v>9</v>
      </c>
      <c r="N391">
        <v>35</v>
      </c>
      <c r="O391" s="3">
        <v>39089</v>
      </c>
      <c r="P391" t="s">
        <v>771</v>
      </c>
    </row>
    <row r="392" spans="1:16" x14ac:dyDescent="0.45">
      <c r="A392" t="s">
        <v>100</v>
      </c>
      <c r="B392" t="s">
        <v>85</v>
      </c>
      <c r="C392" t="s">
        <v>77</v>
      </c>
      <c r="D392" t="s">
        <v>93</v>
      </c>
      <c r="E392" t="s">
        <v>86</v>
      </c>
      <c r="F392" t="s">
        <v>87</v>
      </c>
      <c r="G392" t="s">
        <v>101</v>
      </c>
      <c r="H392">
        <v>48</v>
      </c>
      <c r="I392">
        <v>48199</v>
      </c>
      <c r="J392">
        <v>36</v>
      </c>
      <c r="K392">
        <v>11</v>
      </c>
      <c r="L392">
        <v>13</v>
      </c>
      <c r="M392">
        <v>2</v>
      </c>
      <c r="N392">
        <v>56</v>
      </c>
      <c r="O392" s="3">
        <v>40745</v>
      </c>
      <c r="P392" t="s">
        <v>772</v>
      </c>
    </row>
    <row r="393" spans="1:16" x14ac:dyDescent="0.45">
      <c r="A393" t="s">
        <v>88</v>
      </c>
      <c r="B393" t="s">
        <v>76</v>
      </c>
      <c r="C393" t="s">
        <v>70</v>
      </c>
      <c r="D393" t="s">
        <v>71</v>
      </c>
      <c r="E393" t="s">
        <v>96</v>
      </c>
      <c r="F393" t="s">
        <v>73</v>
      </c>
      <c r="G393" t="s">
        <v>80</v>
      </c>
      <c r="H393">
        <v>44</v>
      </c>
      <c r="I393">
        <v>66609</v>
      </c>
      <c r="J393">
        <v>34</v>
      </c>
      <c r="K393">
        <v>14</v>
      </c>
      <c r="L393">
        <v>13</v>
      </c>
      <c r="M393">
        <v>3</v>
      </c>
      <c r="N393">
        <v>59</v>
      </c>
      <c r="O393" s="3">
        <v>36600</v>
      </c>
      <c r="P393" t="s">
        <v>773</v>
      </c>
    </row>
    <row r="394" spans="1:16" x14ac:dyDescent="0.45">
      <c r="A394" t="s">
        <v>88</v>
      </c>
      <c r="B394" t="s">
        <v>85</v>
      </c>
      <c r="C394" t="s">
        <v>77</v>
      </c>
      <c r="D394" t="s">
        <v>93</v>
      </c>
      <c r="E394" t="s">
        <v>86</v>
      </c>
      <c r="F394" t="s">
        <v>87</v>
      </c>
      <c r="G394" t="s">
        <v>92</v>
      </c>
      <c r="H394">
        <v>51</v>
      </c>
      <c r="I394">
        <v>72965</v>
      </c>
      <c r="J394">
        <v>30</v>
      </c>
      <c r="K394">
        <v>8</v>
      </c>
      <c r="L394">
        <v>1</v>
      </c>
      <c r="M394">
        <v>4</v>
      </c>
      <c r="N394">
        <v>28</v>
      </c>
      <c r="O394" s="3">
        <v>42897</v>
      </c>
      <c r="P394" t="s">
        <v>774</v>
      </c>
    </row>
    <row r="395" spans="1:16" x14ac:dyDescent="0.45">
      <c r="A395" t="s">
        <v>95</v>
      </c>
      <c r="B395" t="s">
        <v>76</v>
      </c>
      <c r="C395" t="s">
        <v>98</v>
      </c>
      <c r="D395" t="s">
        <v>82</v>
      </c>
      <c r="E395" t="s">
        <v>86</v>
      </c>
      <c r="F395" t="s">
        <v>79</v>
      </c>
      <c r="G395" t="s">
        <v>97</v>
      </c>
      <c r="H395">
        <v>44</v>
      </c>
      <c r="I395">
        <v>38016</v>
      </c>
      <c r="J395">
        <v>25</v>
      </c>
      <c r="K395">
        <v>10</v>
      </c>
      <c r="L395">
        <v>7</v>
      </c>
      <c r="M395">
        <v>5</v>
      </c>
      <c r="N395">
        <v>24</v>
      </c>
      <c r="O395" s="3">
        <v>44523</v>
      </c>
      <c r="P395" t="s">
        <v>775</v>
      </c>
    </row>
    <row r="396" spans="1:16" x14ac:dyDescent="0.45">
      <c r="A396" t="s">
        <v>81</v>
      </c>
      <c r="B396" t="s">
        <v>76</v>
      </c>
      <c r="C396" t="s">
        <v>77</v>
      </c>
      <c r="D396" t="s">
        <v>93</v>
      </c>
      <c r="E396" t="s">
        <v>86</v>
      </c>
      <c r="F396" t="s">
        <v>73</v>
      </c>
      <c r="G396" t="s">
        <v>97</v>
      </c>
      <c r="H396">
        <v>41</v>
      </c>
      <c r="I396">
        <v>69779</v>
      </c>
      <c r="J396">
        <v>28</v>
      </c>
      <c r="K396">
        <v>7</v>
      </c>
      <c r="L396">
        <v>11</v>
      </c>
      <c r="M396">
        <v>1</v>
      </c>
      <c r="N396">
        <v>21</v>
      </c>
      <c r="O396" s="3">
        <v>36177</v>
      </c>
      <c r="P396" t="s">
        <v>776</v>
      </c>
    </row>
    <row r="397" spans="1:16" x14ac:dyDescent="0.45">
      <c r="A397" t="s">
        <v>100</v>
      </c>
      <c r="B397" t="s">
        <v>69</v>
      </c>
      <c r="C397" t="s">
        <v>98</v>
      </c>
      <c r="D397" t="s">
        <v>71</v>
      </c>
      <c r="E397" t="s">
        <v>99</v>
      </c>
      <c r="F397" t="s">
        <v>87</v>
      </c>
      <c r="G397" t="s">
        <v>74</v>
      </c>
      <c r="H397">
        <v>39</v>
      </c>
      <c r="I397">
        <v>61881</v>
      </c>
      <c r="J397">
        <v>1</v>
      </c>
      <c r="K397">
        <v>17</v>
      </c>
      <c r="L397">
        <v>2</v>
      </c>
      <c r="M397">
        <v>7</v>
      </c>
      <c r="N397">
        <v>28</v>
      </c>
      <c r="O397" s="3">
        <v>36097</v>
      </c>
      <c r="P397" t="s">
        <v>777</v>
      </c>
    </row>
    <row r="398" spans="1:16" x14ac:dyDescent="0.45">
      <c r="A398" t="s">
        <v>102</v>
      </c>
      <c r="B398" t="s">
        <v>85</v>
      </c>
      <c r="C398" t="s">
        <v>98</v>
      </c>
      <c r="D398" t="s">
        <v>91</v>
      </c>
      <c r="E398" t="s">
        <v>86</v>
      </c>
      <c r="F398" t="s">
        <v>87</v>
      </c>
      <c r="G398" t="s">
        <v>92</v>
      </c>
      <c r="H398">
        <v>39</v>
      </c>
      <c r="I398">
        <v>112594</v>
      </c>
      <c r="J398">
        <v>4</v>
      </c>
      <c r="K398">
        <v>4</v>
      </c>
      <c r="L398">
        <v>1</v>
      </c>
      <c r="M398">
        <v>7</v>
      </c>
      <c r="N398">
        <v>55</v>
      </c>
      <c r="O398" s="3">
        <v>43138</v>
      </c>
      <c r="P398" t="s">
        <v>778</v>
      </c>
    </row>
    <row r="399" spans="1:16" x14ac:dyDescent="0.45">
      <c r="A399" t="s">
        <v>75</v>
      </c>
      <c r="B399" t="s">
        <v>85</v>
      </c>
      <c r="C399" t="s">
        <v>98</v>
      </c>
      <c r="D399" t="s">
        <v>71</v>
      </c>
      <c r="E399" t="s">
        <v>86</v>
      </c>
      <c r="F399" t="s">
        <v>87</v>
      </c>
      <c r="G399" t="s">
        <v>74</v>
      </c>
      <c r="H399">
        <v>23</v>
      </c>
      <c r="I399">
        <v>54472</v>
      </c>
      <c r="J399">
        <v>7</v>
      </c>
      <c r="K399">
        <v>13</v>
      </c>
      <c r="L399">
        <v>3</v>
      </c>
      <c r="M399">
        <v>9</v>
      </c>
      <c r="N399">
        <v>41</v>
      </c>
      <c r="O399" s="3">
        <v>37875</v>
      </c>
      <c r="P399" t="s">
        <v>779</v>
      </c>
    </row>
    <row r="400" spans="1:16" x14ac:dyDescent="0.45">
      <c r="A400" t="s">
        <v>68</v>
      </c>
      <c r="B400" t="s">
        <v>69</v>
      </c>
      <c r="C400" t="s">
        <v>90</v>
      </c>
      <c r="D400" t="s">
        <v>71</v>
      </c>
      <c r="E400" t="s">
        <v>83</v>
      </c>
      <c r="F400" t="s">
        <v>73</v>
      </c>
      <c r="G400" t="s">
        <v>101</v>
      </c>
      <c r="H400">
        <v>25</v>
      </c>
      <c r="I400">
        <v>81813</v>
      </c>
      <c r="J400">
        <v>9</v>
      </c>
      <c r="K400">
        <v>4</v>
      </c>
      <c r="L400">
        <v>4</v>
      </c>
      <c r="M400">
        <v>4</v>
      </c>
      <c r="N400">
        <v>41</v>
      </c>
      <c r="O400" s="3">
        <v>42031</v>
      </c>
      <c r="P400" t="s">
        <v>780</v>
      </c>
    </row>
    <row r="401" spans="1:16" x14ac:dyDescent="0.45">
      <c r="A401" t="s">
        <v>102</v>
      </c>
      <c r="B401" t="s">
        <v>69</v>
      </c>
      <c r="C401" t="s">
        <v>70</v>
      </c>
      <c r="D401" t="s">
        <v>91</v>
      </c>
      <c r="E401" t="s">
        <v>78</v>
      </c>
      <c r="F401" t="s">
        <v>79</v>
      </c>
      <c r="G401" t="s">
        <v>84</v>
      </c>
      <c r="H401">
        <v>51</v>
      </c>
      <c r="I401">
        <v>66021</v>
      </c>
      <c r="J401">
        <v>36</v>
      </c>
      <c r="K401">
        <v>5</v>
      </c>
      <c r="L401">
        <v>13</v>
      </c>
      <c r="M401">
        <v>6</v>
      </c>
      <c r="N401">
        <v>41</v>
      </c>
      <c r="O401" s="3">
        <v>40831</v>
      </c>
      <c r="P401" t="s">
        <v>781</v>
      </c>
    </row>
    <row r="402" spans="1:16" x14ac:dyDescent="0.45">
      <c r="A402" t="s">
        <v>81</v>
      </c>
      <c r="B402" t="s">
        <v>69</v>
      </c>
      <c r="C402" t="s">
        <v>98</v>
      </c>
      <c r="D402" t="s">
        <v>71</v>
      </c>
      <c r="E402" t="s">
        <v>72</v>
      </c>
      <c r="F402" t="s">
        <v>87</v>
      </c>
      <c r="G402" t="s">
        <v>84</v>
      </c>
      <c r="H402">
        <v>54</v>
      </c>
      <c r="I402">
        <v>84131</v>
      </c>
      <c r="J402">
        <v>19</v>
      </c>
      <c r="K402">
        <v>4</v>
      </c>
      <c r="L402">
        <v>6</v>
      </c>
      <c r="M402">
        <v>2</v>
      </c>
      <c r="N402">
        <v>53</v>
      </c>
      <c r="O402" s="3">
        <v>37522</v>
      </c>
      <c r="P402" t="s">
        <v>782</v>
      </c>
    </row>
    <row r="403" spans="1:16" x14ac:dyDescent="0.45">
      <c r="A403" t="s">
        <v>75</v>
      </c>
      <c r="B403" t="s">
        <v>69</v>
      </c>
      <c r="C403" t="s">
        <v>98</v>
      </c>
      <c r="D403" t="s">
        <v>71</v>
      </c>
      <c r="E403" t="s">
        <v>78</v>
      </c>
      <c r="F403" t="s">
        <v>87</v>
      </c>
      <c r="G403" t="s">
        <v>84</v>
      </c>
      <c r="H403">
        <v>57</v>
      </c>
      <c r="I403">
        <v>54087</v>
      </c>
      <c r="J403">
        <v>1</v>
      </c>
      <c r="K403">
        <v>18</v>
      </c>
      <c r="L403">
        <v>10</v>
      </c>
      <c r="M403">
        <v>4</v>
      </c>
      <c r="N403">
        <v>48</v>
      </c>
      <c r="O403" s="3">
        <v>43826</v>
      </c>
      <c r="P403" t="s">
        <v>783</v>
      </c>
    </row>
    <row r="404" spans="1:16" x14ac:dyDescent="0.45">
      <c r="A404" t="s">
        <v>81</v>
      </c>
      <c r="B404" t="s">
        <v>85</v>
      </c>
      <c r="C404" t="s">
        <v>90</v>
      </c>
      <c r="D404" t="s">
        <v>93</v>
      </c>
      <c r="E404" t="s">
        <v>86</v>
      </c>
      <c r="F404" t="s">
        <v>87</v>
      </c>
      <c r="G404" t="s">
        <v>92</v>
      </c>
      <c r="H404">
        <v>39</v>
      </c>
      <c r="I404">
        <v>42828</v>
      </c>
      <c r="J404">
        <v>10</v>
      </c>
      <c r="K404">
        <v>6</v>
      </c>
      <c r="L404">
        <v>14</v>
      </c>
      <c r="M404">
        <v>2</v>
      </c>
      <c r="N404">
        <v>57</v>
      </c>
      <c r="O404" s="3">
        <v>41475</v>
      </c>
      <c r="P404" t="s">
        <v>784</v>
      </c>
    </row>
    <row r="405" spans="1:16" x14ac:dyDescent="0.45">
      <c r="A405" t="s">
        <v>88</v>
      </c>
      <c r="B405" t="s">
        <v>85</v>
      </c>
      <c r="C405" t="s">
        <v>98</v>
      </c>
      <c r="D405" t="s">
        <v>93</v>
      </c>
      <c r="E405" t="s">
        <v>83</v>
      </c>
      <c r="F405" t="s">
        <v>87</v>
      </c>
      <c r="G405" t="s">
        <v>84</v>
      </c>
      <c r="H405">
        <v>58</v>
      </c>
      <c r="I405">
        <v>91610</v>
      </c>
      <c r="J405">
        <v>36</v>
      </c>
      <c r="K405">
        <v>2</v>
      </c>
      <c r="L405">
        <v>5</v>
      </c>
      <c r="M405">
        <v>5</v>
      </c>
      <c r="N405">
        <v>52</v>
      </c>
      <c r="O405" s="3">
        <v>37014</v>
      </c>
      <c r="P405" t="s">
        <v>785</v>
      </c>
    </row>
    <row r="406" spans="1:16" x14ac:dyDescent="0.45">
      <c r="A406" t="s">
        <v>75</v>
      </c>
      <c r="B406" t="s">
        <v>76</v>
      </c>
      <c r="C406" t="s">
        <v>77</v>
      </c>
      <c r="D406" t="s">
        <v>91</v>
      </c>
      <c r="E406" t="s">
        <v>96</v>
      </c>
      <c r="F406" t="s">
        <v>87</v>
      </c>
      <c r="G406" t="s">
        <v>101</v>
      </c>
      <c r="H406">
        <v>40</v>
      </c>
      <c r="I406">
        <v>31401</v>
      </c>
      <c r="J406">
        <v>9</v>
      </c>
      <c r="K406">
        <v>11</v>
      </c>
      <c r="L406">
        <v>14</v>
      </c>
      <c r="M406">
        <v>7</v>
      </c>
      <c r="N406">
        <v>37</v>
      </c>
      <c r="O406" s="3">
        <v>40376</v>
      </c>
      <c r="P406" t="s">
        <v>786</v>
      </c>
    </row>
    <row r="407" spans="1:16" x14ac:dyDescent="0.45">
      <c r="A407" t="s">
        <v>88</v>
      </c>
      <c r="B407" t="s">
        <v>76</v>
      </c>
      <c r="C407" t="s">
        <v>77</v>
      </c>
      <c r="D407" t="s">
        <v>93</v>
      </c>
      <c r="E407" t="s">
        <v>83</v>
      </c>
      <c r="F407" t="s">
        <v>79</v>
      </c>
      <c r="G407" t="s">
        <v>74</v>
      </c>
      <c r="H407">
        <v>49</v>
      </c>
      <c r="I407">
        <v>115179</v>
      </c>
      <c r="J407">
        <v>32</v>
      </c>
      <c r="K407">
        <v>14</v>
      </c>
      <c r="L407">
        <v>4</v>
      </c>
      <c r="M407">
        <v>1</v>
      </c>
      <c r="N407">
        <v>26</v>
      </c>
      <c r="O407" s="3">
        <v>43637</v>
      </c>
      <c r="P407" t="s">
        <v>787</v>
      </c>
    </row>
    <row r="408" spans="1:16" x14ac:dyDescent="0.45">
      <c r="A408" t="s">
        <v>102</v>
      </c>
      <c r="B408" t="s">
        <v>69</v>
      </c>
      <c r="C408" t="s">
        <v>70</v>
      </c>
      <c r="D408" t="s">
        <v>93</v>
      </c>
      <c r="E408" t="s">
        <v>86</v>
      </c>
      <c r="F408" t="s">
        <v>79</v>
      </c>
      <c r="G408" t="s">
        <v>92</v>
      </c>
      <c r="H408">
        <v>61</v>
      </c>
      <c r="I408">
        <v>45193</v>
      </c>
      <c r="J408">
        <v>32</v>
      </c>
      <c r="K408">
        <v>5</v>
      </c>
      <c r="L408">
        <v>8</v>
      </c>
      <c r="M408">
        <v>7</v>
      </c>
      <c r="N408">
        <v>20</v>
      </c>
      <c r="O408" s="3">
        <v>41991</v>
      </c>
      <c r="P408" t="s">
        <v>788</v>
      </c>
    </row>
    <row r="409" spans="1:16" x14ac:dyDescent="0.45">
      <c r="A409" t="s">
        <v>102</v>
      </c>
      <c r="B409" t="s">
        <v>69</v>
      </c>
      <c r="C409" t="s">
        <v>98</v>
      </c>
      <c r="D409" t="s">
        <v>71</v>
      </c>
      <c r="E409" t="s">
        <v>83</v>
      </c>
      <c r="F409" t="s">
        <v>87</v>
      </c>
      <c r="G409" t="s">
        <v>74</v>
      </c>
      <c r="H409">
        <v>41</v>
      </c>
      <c r="I409">
        <v>74864</v>
      </c>
      <c r="J409">
        <v>6</v>
      </c>
      <c r="K409">
        <v>6</v>
      </c>
      <c r="L409">
        <v>11</v>
      </c>
      <c r="M409">
        <v>6</v>
      </c>
      <c r="N409">
        <v>52</v>
      </c>
      <c r="O409" s="3">
        <v>44238</v>
      </c>
      <c r="P409" t="s">
        <v>789</v>
      </c>
    </row>
    <row r="410" spans="1:16" x14ac:dyDescent="0.45">
      <c r="A410" t="s">
        <v>75</v>
      </c>
      <c r="B410" t="s">
        <v>69</v>
      </c>
      <c r="C410" t="s">
        <v>90</v>
      </c>
      <c r="D410" t="s">
        <v>82</v>
      </c>
      <c r="E410" t="s">
        <v>94</v>
      </c>
      <c r="F410" t="s">
        <v>73</v>
      </c>
      <c r="G410" t="s">
        <v>92</v>
      </c>
      <c r="H410">
        <v>54</v>
      </c>
      <c r="I410">
        <v>50307</v>
      </c>
      <c r="J410">
        <v>38</v>
      </c>
      <c r="K410">
        <v>10</v>
      </c>
      <c r="L410">
        <v>12</v>
      </c>
      <c r="M410">
        <v>6</v>
      </c>
      <c r="N410">
        <v>20</v>
      </c>
      <c r="O410" s="3">
        <v>40372</v>
      </c>
      <c r="P410" t="s">
        <v>790</v>
      </c>
    </row>
    <row r="411" spans="1:16" x14ac:dyDescent="0.45">
      <c r="A411" t="s">
        <v>75</v>
      </c>
      <c r="B411" t="s">
        <v>76</v>
      </c>
      <c r="C411" t="s">
        <v>77</v>
      </c>
      <c r="D411" t="s">
        <v>93</v>
      </c>
      <c r="E411" t="s">
        <v>83</v>
      </c>
      <c r="F411" t="s">
        <v>79</v>
      </c>
      <c r="G411" t="s">
        <v>74</v>
      </c>
      <c r="H411">
        <v>33</v>
      </c>
      <c r="I411">
        <v>49611</v>
      </c>
      <c r="J411">
        <v>17</v>
      </c>
      <c r="K411">
        <v>8</v>
      </c>
      <c r="L411">
        <v>14</v>
      </c>
      <c r="M411">
        <v>8</v>
      </c>
      <c r="N411">
        <v>43</v>
      </c>
      <c r="O411" s="3">
        <v>36377</v>
      </c>
      <c r="P411" t="s">
        <v>791</v>
      </c>
    </row>
    <row r="412" spans="1:16" x14ac:dyDescent="0.45">
      <c r="A412" t="s">
        <v>100</v>
      </c>
      <c r="B412" t="s">
        <v>76</v>
      </c>
      <c r="C412" t="s">
        <v>90</v>
      </c>
      <c r="D412" t="s">
        <v>82</v>
      </c>
      <c r="E412" t="s">
        <v>86</v>
      </c>
      <c r="F412" t="s">
        <v>73</v>
      </c>
      <c r="G412" t="s">
        <v>97</v>
      </c>
      <c r="H412">
        <v>36</v>
      </c>
      <c r="I412">
        <v>73791</v>
      </c>
      <c r="J412">
        <v>10</v>
      </c>
      <c r="K412">
        <v>14</v>
      </c>
      <c r="L412">
        <v>4</v>
      </c>
      <c r="M412">
        <v>8</v>
      </c>
      <c r="N412">
        <v>23</v>
      </c>
      <c r="O412" s="3">
        <v>37284</v>
      </c>
      <c r="P412" t="s">
        <v>792</v>
      </c>
    </row>
    <row r="413" spans="1:16" x14ac:dyDescent="0.45">
      <c r="A413" t="s">
        <v>81</v>
      </c>
      <c r="B413" t="s">
        <v>76</v>
      </c>
      <c r="C413" t="s">
        <v>90</v>
      </c>
      <c r="D413" t="s">
        <v>93</v>
      </c>
      <c r="E413" t="s">
        <v>99</v>
      </c>
      <c r="F413" t="s">
        <v>79</v>
      </c>
      <c r="G413" t="s">
        <v>74</v>
      </c>
      <c r="H413">
        <v>62</v>
      </c>
      <c r="I413">
        <v>41950</v>
      </c>
      <c r="J413">
        <v>27</v>
      </c>
      <c r="K413">
        <v>3</v>
      </c>
      <c r="L413">
        <v>13</v>
      </c>
      <c r="M413">
        <v>6</v>
      </c>
      <c r="N413">
        <v>23</v>
      </c>
      <c r="O413" s="3">
        <v>36953</v>
      </c>
      <c r="P413" t="s">
        <v>793</v>
      </c>
    </row>
    <row r="414" spans="1:16" x14ac:dyDescent="0.45">
      <c r="A414" t="s">
        <v>100</v>
      </c>
      <c r="B414" t="s">
        <v>76</v>
      </c>
      <c r="C414" t="s">
        <v>77</v>
      </c>
      <c r="D414" t="s">
        <v>93</v>
      </c>
      <c r="E414" t="s">
        <v>94</v>
      </c>
      <c r="F414" t="s">
        <v>87</v>
      </c>
      <c r="G414" t="s">
        <v>84</v>
      </c>
      <c r="H414">
        <v>60</v>
      </c>
      <c r="I414">
        <v>106240</v>
      </c>
      <c r="J414">
        <v>35</v>
      </c>
      <c r="K414">
        <v>12</v>
      </c>
      <c r="L414">
        <v>10</v>
      </c>
      <c r="M414">
        <v>3</v>
      </c>
      <c r="N414">
        <v>37</v>
      </c>
      <c r="O414" s="3">
        <v>37680</v>
      </c>
      <c r="P414" t="s">
        <v>794</v>
      </c>
    </row>
    <row r="415" spans="1:16" x14ac:dyDescent="0.45">
      <c r="A415" t="s">
        <v>81</v>
      </c>
      <c r="B415" t="s">
        <v>76</v>
      </c>
      <c r="C415" t="s">
        <v>90</v>
      </c>
      <c r="D415" t="s">
        <v>91</v>
      </c>
      <c r="E415" t="s">
        <v>83</v>
      </c>
      <c r="F415" t="s">
        <v>79</v>
      </c>
      <c r="G415" t="s">
        <v>97</v>
      </c>
      <c r="H415">
        <v>23</v>
      </c>
      <c r="I415">
        <v>107403</v>
      </c>
      <c r="J415">
        <v>21</v>
      </c>
      <c r="K415">
        <v>16</v>
      </c>
      <c r="L415">
        <v>12</v>
      </c>
      <c r="M415">
        <v>5</v>
      </c>
      <c r="N415">
        <v>46</v>
      </c>
      <c r="O415" s="3">
        <v>44196</v>
      </c>
      <c r="P415" t="s">
        <v>795</v>
      </c>
    </row>
    <row r="416" spans="1:16" x14ac:dyDescent="0.45">
      <c r="A416" t="s">
        <v>100</v>
      </c>
      <c r="B416" t="s">
        <v>76</v>
      </c>
      <c r="C416" t="s">
        <v>77</v>
      </c>
      <c r="D416" t="s">
        <v>91</v>
      </c>
      <c r="E416" t="s">
        <v>72</v>
      </c>
      <c r="F416" t="s">
        <v>87</v>
      </c>
      <c r="G416" t="s">
        <v>74</v>
      </c>
      <c r="H416">
        <v>50</v>
      </c>
      <c r="I416">
        <v>32745</v>
      </c>
      <c r="J416">
        <v>25</v>
      </c>
      <c r="K416">
        <v>17</v>
      </c>
      <c r="L416">
        <v>13</v>
      </c>
      <c r="M416">
        <v>2</v>
      </c>
      <c r="N416">
        <v>51</v>
      </c>
      <c r="O416" s="3">
        <v>43051</v>
      </c>
      <c r="P416" t="s">
        <v>796</v>
      </c>
    </row>
    <row r="417" spans="1:16" x14ac:dyDescent="0.45">
      <c r="A417" t="s">
        <v>88</v>
      </c>
      <c r="B417" t="s">
        <v>76</v>
      </c>
      <c r="C417" t="s">
        <v>90</v>
      </c>
      <c r="D417" t="s">
        <v>91</v>
      </c>
      <c r="E417" t="s">
        <v>72</v>
      </c>
      <c r="F417" t="s">
        <v>79</v>
      </c>
      <c r="G417" t="s">
        <v>92</v>
      </c>
      <c r="H417">
        <v>62</v>
      </c>
      <c r="I417">
        <v>85243</v>
      </c>
      <c r="J417">
        <v>28</v>
      </c>
      <c r="K417">
        <v>1</v>
      </c>
      <c r="L417">
        <v>2</v>
      </c>
      <c r="M417">
        <v>5</v>
      </c>
      <c r="N417">
        <v>52</v>
      </c>
      <c r="O417" s="3">
        <v>45318</v>
      </c>
      <c r="P417" t="s">
        <v>797</v>
      </c>
    </row>
    <row r="418" spans="1:16" x14ac:dyDescent="0.45">
      <c r="A418" t="s">
        <v>75</v>
      </c>
      <c r="B418" t="s">
        <v>69</v>
      </c>
      <c r="C418" t="s">
        <v>77</v>
      </c>
      <c r="D418" t="s">
        <v>82</v>
      </c>
      <c r="E418" t="s">
        <v>83</v>
      </c>
      <c r="F418" t="s">
        <v>87</v>
      </c>
      <c r="G418" t="s">
        <v>92</v>
      </c>
      <c r="H418">
        <v>31</v>
      </c>
      <c r="I418">
        <v>33866</v>
      </c>
      <c r="J418">
        <v>15</v>
      </c>
      <c r="K418">
        <v>10</v>
      </c>
      <c r="L418">
        <v>3</v>
      </c>
      <c r="M418">
        <v>9</v>
      </c>
      <c r="N418">
        <v>47</v>
      </c>
      <c r="O418" s="3">
        <v>44481</v>
      </c>
      <c r="P418" t="s">
        <v>798</v>
      </c>
    </row>
    <row r="419" spans="1:16" x14ac:dyDescent="0.45">
      <c r="A419" t="s">
        <v>102</v>
      </c>
      <c r="B419" t="s">
        <v>69</v>
      </c>
      <c r="C419" t="s">
        <v>98</v>
      </c>
      <c r="D419" t="s">
        <v>71</v>
      </c>
      <c r="E419" t="s">
        <v>99</v>
      </c>
      <c r="F419" t="s">
        <v>87</v>
      </c>
      <c r="G419" t="s">
        <v>92</v>
      </c>
      <c r="H419">
        <v>23</v>
      </c>
      <c r="I419">
        <v>62245</v>
      </c>
      <c r="J419">
        <v>4</v>
      </c>
      <c r="K419">
        <v>10</v>
      </c>
      <c r="L419">
        <v>6</v>
      </c>
      <c r="M419">
        <v>1</v>
      </c>
      <c r="N419">
        <v>55</v>
      </c>
      <c r="O419" s="3">
        <v>41701</v>
      </c>
      <c r="P419" t="s">
        <v>799</v>
      </c>
    </row>
    <row r="420" spans="1:16" x14ac:dyDescent="0.45">
      <c r="A420" t="s">
        <v>81</v>
      </c>
      <c r="B420" t="s">
        <v>69</v>
      </c>
      <c r="C420" t="s">
        <v>70</v>
      </c>
      <c r="D420" t="s">
        <v>93</v>
      </c>
      <c r="E420" t="s">
        <v>96</v>
      </c>
      <c r="F420" t="s">
        <v>87</v>
      </c>
      <c r="G420" t="s">
        <v>80</v>
      </c>
      <c r="H420">
        <v>32</v>
      </c>
      <c r="I420">
        <v>74724</v>
      </c>
      <c r="J420">
        <v>29</v>
      </c>
      <c r="K420">
        <v>2</v>
      </c>
      <c r="L420">
        <v>8</v>
      </c>
      <c r="M420">
        <v>5</v>
      </c>
      <c r="N420">
        <v>25</v>
      </c>
      <c r="O420" s="3">
        <v>40560</v>
      </c>
      <c r="P420" t="s">
        <v>800</v>
      </c>
    </row>
    <row r="421" spans="1:16" x14ac:dyDescent="0.45">
      <c r="A421" t="s">
        <v>81</v>
      </c>
      <c r="B421" t="s">
        <v>69</v>
      </c>
      <c r="C421" t="s">
        <v>77</v>
      </c>
      <c r="D421" t="s">
        <v>93</v>
      </c>
      <c r="E421" t="s">
        <v>86</v>
      </c>
      <c r="F421" t="s">
        <v>87</v>
      </c>
      <c r="G421" t="s">
        <v>101</v>
      </c>
      <c r="H421">
        <v>34</v>
      </c>
      <c r="I421">
        <v>101354</v>
      </c>
      <c r="J421">
        <v>9</v>
      </c>
      <c r="K421">
        <v>9</v>
      </c>
      <c r="L421">
        <v>8</v>
      </c>
      <c r="M421">
        <v>6</v>
      </c>
      <c r="N421">
        <v>35</v>
      </c>
      <c r="O421" s="3">
        <v>41792</v>
      </c>
      <c r="P421" t="s">
        <v>801</v>
      </c>
    </row>
    <row r="422" spans="1:16" x14ac:dyDescent="0.45">
      <c r="A422" t="s">
        <v>102</v>
      </c>
      <c r="B422" t="s">
        <v>76</v>
      </c>
      <c r="C422" t="s">
        <v>77</v>
      </c>
      <c r="D422" t="s">
        <v>93</v>
      </c>
      <c r="E422" t="s">
        <v>72</v>
      </c>
      <c r="F422" t="s">
        <v>73</v>
      </c>
      <c r="G422" t="s">
        <v>92</v>
      </c>
      <c r="H422">
        <v>31</v>
      </c>
      <c r="I422">
        <v>81374</v>
      </c>
      <c r="J422">
        <v>27</v>
      </c>
      <c r="K422">
        <v>13</v>
      </c>
      <c r="L422">
        <v>11</v>
      </c>
      <c r="M422">
        <v>7</v>
      </c>
      <c r="N422">
        <v>53</v>
      </c>
      <c r="O422" s="3">
        <v>38630</v>
      </c>
      <c r="P422" t="s">
        <v>802</v>
      </c>
    </row>
    <row r="423" spans="1:16" x14ac:dyDescent="0.45">
      <c r="A423" t="s">
        <v>100</v>
      </c>
      <c r="B423" t="s">
        <v>85</v>
      </c>
      <c r="C423" t="s">
        <v>70</v>
      </c>
      <c r="D423" t="s">
        <v>82</v>
      </c>
      <c r="E423" t="s">
        <v>96</v>
      </c>
      <c r="F423" t="s">
        <v>87</v>
      </c>
      <c r="G423" t="s">
        <v>97</v>
      </c>
      <c r="H423">
        <v>35</v>
      </c>
      <c r="I423">
        <v>60116</v>
      </c>
      <c r="J423">
        <v>26</v>
      </c>
      <c r="K423">
        <v>16</v>
      </c>
      <c r="L423">
        <v>9</v>
      </c>
      <c r="M423">
        <v>9</v>
      </c>
      <c r="N423">
        <v>42</v>
      </c>
      <c r="O423" s="3">
        <v>40501</v>
      </c>
      <c r="P423" t="s">
        <v>803</v>
      </c>
    </row>
    <row r="424" spans="1:16" x14ac:dyDescent="0.45">
      <c r="A424" t="s">
        <v>81</v>
      </c>
      <c r="B424" t="s">
        <v>76</v>
      </c>
      <c r="C424" t="s">
        <v>77</v>
      </c>
      <c r="D424" t="s">
        <v>91</v>
      </c>
      <c r="E424" t="s">
        <v>83</v>
      </c>
      <c r="F424" t="s">
        <v>73</v>
      </c>
      <c r="G424" t="s">
        <v>92</v>
      </c>
      <c r="H424">
        <v>39</v>
      </c>
      <c r="I424">
        <v>111029</v>
      </c>
      <c r="J424">
        <v>19</v>
      </c>
      <c r="K424">
        <v>18</v>
      </c>
      <c r="L424">
        <v>7</v>
      </c>
      <c r="M424">
        <v>6</v>
      </c>
      <c r="N424">
        <v>43</v>
      </c>
      <c r="O424" s="3">
        <v>39842</v>
      </c>
      <c r="P424" t="s">
        <v>804</v>
      </c>
    </row>
    <row r="425" spans="1:16" x14ac:dyDescent="0.45">
      <c r="A425" t="s">
        <v>68</v>
      </c>
      <c r="B425" t="s">
        <v>85</v>
      </c>
      <c r="C425" t="s">
        <v>77</v>
      </c>
      <c r="D425" t="s">
        <v>71</v>
      </c>
      <c r="E425" t="s">
        <v>96</v>
      </c>
      <c r="F425" t="s">
        <v>73</v>
      </c>
      <c r="G425" t="s">
        <v>80</v>
      </c>
      <c r="H425">
        <v>30</v>
      </c>
      <c r="I425">
        <v>50447</v>
      </c>
      <c r="J425">
        <v>28</v>
      </c>
      <c r="K425">
        <v>19</v>
      </c>
      <c r="L425">
        <v>13</v>
      </c>
      <c r="M425">
        <v>5</v>
      </c>
      <c r="N425">
        <v>32</v>
      </c>
      <c r="O425" s="3">
        <v>36595</v>
      </c>
      <c r="P425" t="s">
        <v>805</v>
      </c>
    </row>
    <row r="426" spans="1:16" x14ac:dyDescent="0.45">
      <c r="A426" t="s">
        <v>88</v>
      </c>
      <c r="B426" t="s">
        <v>69</v>
      </c>
      <c r="C426" t="s">
        <v>90</v>
      </c>
      <c r="D426" t="s">
        <v>82</v>
      </c>
      <c r="E426" t="s">
        <v>94</v>
      </c>
      <c r="F426" t="s">
        <v>87</v>
      </c>
      <c r="G426" t="s">
        <v>84</v>
      </c>
      <c r="H426">
        <v>60</v>
      </c>
      <c r="I426">
        <v>60431</v>
      </c>
      <c r="J426">
        <v>17</v>
      </c>
      <c r="K426">
        <v>12</v>
      </c>
      <c r="L426">
        <v>2</v>
      </c>
      <c r="M426">
        <v>7</v>
      </c>
      <c r="N426">
        <v>37</v>
      </c>
      <c r="O426" s="3">
        <v>39048</v>
      </c>
      <c r="P426" t="s">
        <v>806</v>
      </c>
    </row>
    <row r="427" spans="1:16" x14ac:dyDescent="0.45">
      <c r="A427" t="s">
        <v>75</v>
      </c>
      <c r="B427" t="s">
        <v>76</v>
      </c>
      <c r="C427" t="s">
        <v>70</v>
      </c>
      <c r="D427" t="s">
        <v>91</v>
      </c>
      <c r="E427" t="s">
        <v>78</v>
      </c>
      <c r="F427" t="s">
        <v>73</v>
      </c>
      <c r="G427" t="s">
        <v>97</v>
      </c>
      <c r="H427">
        <v>49</v>
      </c>
      <c r="I427">
        <v>47908</v>
      </c>
      <c r="J427">
        <v>20</v>
      </c>
      <c r="K427">
        <v>8</v>
      </c>
      <c r="L427">
        <v>8</v>
      </c>
      <c r="M427">
        <v>1</v>
      </c>
      <c r="N427">
        <v>32</v>
      </c>
      <c r="O427" s="3">
        <v>37557</v>
      </c>
      <c r="P427" t="s">
        <v>807</v>
      </c>
    </row>
    <row r="428" spans="1:16" x14ac:dyDescent="0.45">
      <c r="A428" t="s">
        <v>102</v>
      </c>
      <c r="B428" t="s">
        <v>69</v>
      </c>
      <c r="C428" t="s">
        <v>98</v>
      </c>
      <c r="D428" t="s">
        <v>82</v>
      </c>
      <c r="E428" t="s">
        <v>72</v>
      </c>
      <c r="F428" t="s">
        <v>79</v>
      </c>
      <c r="G428" t="s">
        <v>80</v>
      </c>
      <c r="H428">
        <v>24</v>
      </c>
      <c r="I428">
        <v>59336</v>
      </c>
      <c r="J428">
        <v>39</v>
      </c>
      <c r="K428">
        <v>17</v>
      </c>
      <c r="L428">
        <v>7</v>
      </c>
      <c r="M428">
        <v>5</v>
      </c>
      <c r="N428">
        <v>56</v>
      </c>
      <c r="O428" s="3">
        <v>34778</v>
      </c>
      <c r="P428" t="s">
        <v>808</v>
      </c>
    </row>
    <row r="429" spans="1:16" x14ac:dyDescent="0.45">
      <c r="A429" t="s">
        <v>75</v>
      </c>
      <c r="B429" t="s">
        <v>76</v>
      </c>
      <c r="C429" t="s">
        <v>77</v>
      </c>
      <c r="D429" t="s">
        <v>71</v>
      </c>
      <c r="E429" t="s">
        <v>83</v>
      </c>
      <c r="F429" t="s">
        <v>87</v>
      </c>
      <c r="G429" t="s">
        <v>84</v>
      </c>
      <c r="H429">
        <v>41</v>
      </c>
      <c r="I429">
        <v>70992</v>
      </c>
      <c r="J429">
        <v>23</v>
      </c>
      <c r="K429">
        <v>15</v>
      </c>
      <c r="L429">
        <v>8</v>
      </c>
      <c r="M429">
        <v>2</v>
      </c>
      <c r="N429">
        <v>58</v>
      </c>
      <c r="O429" s="3">
        <v>37741</v>
      </c>
      <c r="P429" t="s">
        <v>809</v>
      </c>
    </row>
    <row r="430" spans="1:16" x14ac:dyDescent="0.45">
      <c r="A430" t="s">
        <v>68</v>
      </c>
      <c r="B430" t="s">
        <v>69</v>
      </c>
      <c r="C430" t="s">
        <v>70</v>
      </c>
      <c r="D430" t="s">
        <v>91</v>
      </c>
      <c r="E430" t="s">
        <v>86</v>
      </c>
      <c r="F430" t="s">
        <v>73</v>
      </c>
      <c r="G430" t="s">
        <v>89</v>
      </c>
      <c r="H430">
        <v>27</v>
      </c>
      <c r="I430">
        <v>85350</v>
      </c>
      <c r="J430">
        <v>32</v>
      </c>
      <c r="K430">
        <v>10</v>
      </c>
      <c r="L430">
        <v>12</v>
      </c>
      <c r="M430">
        <v>4</v>
      </c>
      <c r="N430">
        <v>36</v>
      </c>
      <c r="O430" s="3">
        <v>44168</v>
      </c>
      <c r="P430" t="s">
        <v>810</v>
      </c>
    </row>
    <row r="431" spans="1:16" x14ac:dyDescent="0.45">
      <c r="A431" t="s">
        <v>81</v>
      </c>
      <c r="B431" t="s">
        <v>85</v>
      </c>
      <c r="C431" t="s">
        <v>90</v>
      </c>
      <c r="D431" t="s">
        <v>82</v>
      </c>
      <c r="E431" t="s">
        <v>99</v>
      </c>
      <c r="F431" t="s">
        <v>87</v>
      </c>
      <c r="G431" t="s">
        <v>89</v>
      </c>
      <c r="H431">
        <v>48</v>
      </c>
      <c r="I431">
        <v>99561</v>
      </c>
      <c r="J431">
        <v>33</v>
      </c>
      <c r="K431">
        <v>15</v>
      </c>
      <c r="L431">
        <v>3</v>
      </c>
      <c r="M431">
        <v>7</v>
      </c>
      <c r="N431">
        <v>34</v>
      </c>
      <c r="O431" s="3">
        <v>44250</v>
      </c>
      <c r="P431" t="s">
        <v>811</v>
      </c>
    </row>
    <row r="432" spans="1:16" x14ac:dyDescent="0.45">
      <c r="A432" t="s">
        <v>81</v>
      </c>
      <c r="B432" t="s">
        <v>85</v>
      </c>
      <c r="C432" t="s">
        <v>98</v>
      </c>
      <c r="D432" t="s">
        <v>71</v>
      </c>
      <c r="E432" t="s">
        <v>94</v>
      </c>
      <c r="F432" t="s">
        <v>87</v>
      </c>
      <c r="G432" t="s">
        <v>97</v>
      </c>
      <c r="H432">
        <v>23</v>
      </c>
      <c r="I432">
        <v>81955</v>
      </c>
      <c r="J432">
        <v>5</v>
      </c>
      <c r="K432">
        <v>15</v>
      </c>
      <c r="L432">
        <v>7</v>
      </c>
      <c r="M432">
        <v>5</v>
      </c>
      <c r="N432">
        <v>37</v>
      </c>
      <c r="O432" s="3">
        <v>36855</v>
      </c>
      <c r="P432" t="s">
        <v>812</v>
      </c>
    </row>
    <row r="433" spans="1:16" x14ac:dyDescent="0.45">
      <c r="A433" t="s">
        <v>68</v>
      </c>
      <c r="B433" t="s">
        <v>85</v>
      </c>
      <c r="C433" t="s">
        <v>70</v>
      </c>
      <c r="D433" t="s">
        <v>93</v>
      </c>
      <c r="E433" t="s">
        <v>83</v>
      </c>
      <c r="F433" t="s">
        <v>87</v>
      </c>
      <c r="G433" t="s">
        <v>74</v>
      </c>
      <c r="H433">
        <v>50</v>
      </c>
      <c r="I433">
        <v>91240</v>
      </c>
      <c r="J433">
        <v>34</v>
      </c>
      <c r="K433">
        <v>7</v>
      </c>
      <c r="L433">
        <v>10</v>
      </c>
      <c r="M433">
        <v>6</v>
      </c>
      <c r="N433">
        <v>42</v>
      </c>
      <c r="O433" s="3">
        <v>45061</v>
      </c>
      <c r="P433" t="s">
        <v>813</v>
      </c>
    </row>
    <row r="434" spans="1:16" x14ac:dyDescent="0.45">
      <c r="A434" t="s">
        <v>102</v>
      </c>
      <c r="B434" t="s">
        <v>76</v>
      </c>
      <c r="C434" t="s">
        <v>98</v>
      </c>
      <c r="D434" t="s">
        <v>71</v>
      </c>
      <c r="E434" t="s">
        <v>86</v>
      </c>
      <c r="F434" t="s">
        <v>73</v>
      </c>
      <c r="G434" t="s">
        <v>101</v>
      </c>
      <c r="H434">
        <v>59</v>
      </c>
      <c r="I434">
        <v>50093</v>
      </c>
      <c r="J434">
        <v>11</v>
      </c>
      <c r="K434">
        <v>13</v>
      </c>
      <c r="L434">
        <v>13</v>
      </c>
      <c r="M434">
        <v>2</v>
      </c>
      <c r="N434">
        <v>49</v>
      </c>
      <c r="O434" s="3">
        <v>40515</v>
      </c>
      <c r="P434" t="s">
        <v>814</v>
      </c>
    </row>
    <row r="435" spans="1:16" x14ac:dyDescent="0.45">
      <c r="A435" t="s">
        <v>88</v>
      </c>
      <c r="B435" t="s">
        <v>85</v>
      </c>
      <c r="C435" t="s">
        <v>98</v>
      </c>
      <c r="D435" t="s">
        <v>93</v>
      </c>
      <c r="E435" t="s">
        <v>99</v>
      </c>
      <c r="F435" t="s">
        <v>79</v>
      </c>
      <c r="G435" t="s">
        <v>101</v>
      </c>
      <c r="H435">
        <v>24</v>
      </c>
      <c r="I435">
        <v>36155</v>
      </c>
      <c r="J435">
        <v>3</v>
      </c>
      <c r="K435">
        <v>17</v>
      </c>
      <c r="L435">
        <v>9</v>
      </c>
      <c r="M435">
        <v>3</v>
      </c>
      <c r="N435">
        <v>53</v>
      </c>
      <c r="O435" s="3">
        <v>39434</v>
      </c>
      <c r="P435" t="s">
        <v>815</v>
      </c>
    </row>
    <row r="436" spans="1:16" x14ac:dyDescent="0.45">
      <c r="A436" t="s">
        <v>95</v>
      </c>
      <c r="B436" t="s">
        <v>76</v>
      </c>
      <c r="C436" t="s">
        <v>98</v>
      </c>
      <c r="D436" t="s">
        <v>82</v>
      </c>
      <c r="E436" t="s">
        <v>99</v>
      </c>
      <c r="F436" t="s">
        <v>79</v>
      </c>
      <c r="G436" t="s">
        <v>80</v>
      </c>
      <c r="H436">
        <v>37</v>
      </c>
      <c r="I436">
        <v>76607</v>
      </c>
      <c r="J436">
        <v>33</v>
      </c>
      <c r="K436">
        <v>9</v>
      </c>
      <c r="L436">
        <v>3</v>
      </c>
      <c r="M436">
        <v>7</v>
      </c>
      <c r="N436">
        <v>23</v>
      </c>
      <c r="O436" s="3">
        <v>38421</v>
      </c>
      <c r="P436" t="s">
        <v>816</v>
      </c>
    </row>
    <row r="437" spans="1:16" x14ac:dyDescent="0.45">
      <c r="A437" t="s">
        <v>102</v>
      </c>
      <c r="B437" t="s">
        <v>85</v>
      </c>
      <c r="C437" t="s">
        <v>77</v>
      </c>
      <c r="D437" t="s">
        <v>91</v>
      </c>
      <c r="E437" t="s">
        <v>83</v>
      </c>
      <c r="F437" t="s">
        <v>73</v>
      </c>
      <c r="G437" t="s">
        <v>84</v>
      </c>
      <c r="H437">
        <v>51</v>
      </c>
      <c r="I437">
        <v>63487</v>
      </c>
      <c r="J437">
        <v>11</v>
      </c>
      <c r="K437">
        <v>8</v>
      </c>
      <c r="L437">
        <v>14</v>
      </c>
      <c r="M437">
        <v>2</v>
      </c>
      <c r="N437">
        <v>22</v>
      </c>
      <c r="O437" s="3">
        <v>44803</v>
      </c>
      <c r="P437" t="s">
        <v>817</v>
      </c>
    </row>
    <row r="438" spans="1:16" x14ac:dyDescent="0.45">
      <c r="A438" t="s">
        <v>95</v>
      </c>
      <c r="B438" t="s">
        <v>85</v>
      </c>
      <c r="C438" t="s">
        <v>77</v>
      </c>
      <c r="D438" t="s">
        <v>91</v>
      </c>
      <c r="E438" t="s">
        <v>94</v>
      </c>
      <c r="F438" t="s">
        <v>87</v>
      </c>
      <c r="G438" t="s">
        <v>101</v>
      </c>
      <c r="H438">
        <v>61</v>
      </c>
      <c r="I438">
        <v>85668</v>
      </c>
      <c r="J438">
        <v>16</v>
      </c>
      <c r="K438">
        <v>18</v>
      </c>
      <c r="L438">
        <v>10</v>
      </c>
      <c r="M438">
        <v>6</v>
      </c>
      <c r="N438">
        <v>26</v>
      </c>
      <c r="O438" s="3">
        <v>37335</v>
      </c>
      <c r="P438" t="s">
        <v>818</v>
      </c>
    </row>
    <row r="439" spans="1:16" x14ac:dyDescent="0.45">
      <c r="A439" t="s">
        <v>68</v>
      </c>
      <c r="B439" t="s">
        <v>76</v>
      </c>
      <c r="C439" t="s">
        <v>90</v>
      </c>
      <c r="D439" t="s">
        <v>82</v>
      </c>
      <c r="E439" t="s">
        <v>96</v>
      </c>
      <c r="F439" t="s">
        <v>73</v>
      </c>
      <c r="G439" t="s">
        <v>84</v>
      </c>
      <c r="H439">
        <v>23</v>
      </c>
      <c r="I439">
        <v>50963</v>
      </c>
      <c r="J439">
        <v>18</v>
      </c>
      <c r="K439">
        <v>13</v>
      </c>
      <c r="L439">
        <v>6</v>
      </c>
      <c r="M439">
        <v>5</v>
      </c>
      <c r="N439">
        <v>37</v>
      </c>
      <c r="O439" s="3">
        <v>43979</v>
      </c>
      <c r="P439" t="s">
        <v>819</v>
      </c>
    </row>
    <row r="440" spans="1:16" x14ac:dyDescent="0.45">
      <c r="A440" t="s">
        <v>100</v>
      </c>
      <c r="B440" t="s">
        <v>76</v>
      </c>
      <c r="C440" t="s">
        <v>90</v>
      </c>
      <c r="D440" t="s">
        <v>91</v>
      </c>
      <c r="E440" t="s">
        <v>96</v>
      </c>
      <c r="F440" t="s">
        <v>73</v>
      </c>
      <c r="G440" t="s">
        <v>84</v>
      </c>
      <c r="H440">
        <v>38</v>
      </c>
      <c r="I440">
        <v>80124</v>
      </c>
      <c r="J440">
        <v>30</v>
      </c>
      <c r="K440">
        <v>16</v>
      </c>
      <c r="L440">
        <v>2</v>
      </c>
      <c r="M440">
        <v>1</v>
      </c>
      <c r="N440">
        <v>26</v>
      </c>
      <c r="O440" s="3">
        <v>43346</v>
      </c>
      <c r="P440" t="s">
        <v>820</v>
      </c>
    </row>
    <row r="441" spans="1:16" x14ac:dyDescent="0.45">
      <c r="A441" t="s">
        <v>95</v>
      </c>
      <c r="B441" t="s">
        <v>85</v>
      </c>
      <c r="C441" t="s">
        <v>70</v>
      </c>
      <c r="D441" t="s">
        <v>91</v>
      </c>
      <c r="E441" t="s">
        <v>99</v>
      </c>
      <c r="F441" t="s">
        <v>73</v>
      </c>
      <c r="G441" t="s">
        <v>80</v>
      </c>
      <c r="H441">
        <v>62</v>
      </c>
      <c r="I441">
        <v>82870</v>
      </c>
      <c r="J441">
        <v>10</v>
      </c>
      <c r="K441">
        <v>9</v>
      </c>
      <c r="L441">
        <v>2</v>
      </c>
      <c r="M441">
        <v>4</v>
      </c>
      <c r="N441">
        <v>59</v>
      </c>
      <c r="O441" s="3">
        <v>35111</v>
      </c>
      <c r="P441" t="s">
        <v>821</v>
      </c>
    </row>
    <row r="442" spans="1:16" x14ac:dyDescent="0.45">
      <c r="A442" t="s">
        <v>88</v>
      </c>
      <c r="B442" t="s">
        <v>76</v>
      </c>
      <c r="C442" t="s">
        <v>90</v>
      </c>
      <c r="D442" t="s">
        <v>93</v>
      </c>
      <c r="E442" t="s">
        <v>96</v>
      </c>
      <c r="F442" t="s">
        <v>87</v>
      </c>
      <c r="G442" t="s">
        <v>80</v>
      </c>
      <c r="H442">
        <v>33</v>
      </c>
      <c r="I442">
        <v>86547</v>
      </c>
      <c r="J442">
        <v>18</v>
      </c>
      <c r="K442">
        <v>12</v>
      </c>
      <c r="L442">
        <v>5</v>
      </c>
      <c r="M442">
        <v>2</v>
      </c>
      <c r="N442">
        <v>25</v>
      </c>
      <c r="O442" s="3">
        <v>42663</v>
      </c>
      <c r="P442" t="s">
        <v>822</v>
      </c>
    </row>
    <row r="443" spans="1:16" x14ac:dyDescent="0.45">
      <c r="A443" t="s">
        <v>100</v>
      </c>
      <c r="B443" t="s">
        <v>85</v>
      </c>
      <c r="C443" t="s">
        <v>98</v>
      </c>
      <c r="D443" t="s">
        <v>82</v>
      </c>
      <c r="E443" t="s">
        <v>78</v>
      </c>
      <c r="F443" t="s">
        <v>73</v>
      </c>
      <c r="G443" t="s">
        <v>80</v>
      </c>
      <c r="H443">
        <v>56</v>
      </c>
      <c r="I443">
        <v>94110</v>
      </c>
      <c r="J443">
        <v>38</v>
      </c>
      <c r="K443">
        <v>12</v>
      </c>
      <c r="L443">
        <v>5</v>
      </c>
      <c r="M443">
        <v>4</v>
      </c>
      <c r="N443">
        <v>41</v>
      </c>
      <c r="O443" s="3">
        <v>36879</v>
      </c>
      <c r="P443" t="s">
        <v>823</v>
      </c>
    </row>
    <row r="444" spans="1:16" x14ac:dyDescent="0.45">
      <c r="A444" t="s">
        <v>95</v>
      </c>
      <c r="B444" t="s">
        <v>76</v>
      </c>
      <c r="C444" t="s">
        <v>98</v>
      </c>
      <c r="D444" t="s">
        <v>71</v>
      </c>
      <c r="E444" t="s">
        <v>99</v>
      </c>
      <c r="F444" t="s">
        <v>87</v>
      </c>
      <c r="G444" t="s">
        <v>101</v>
      </c>
      <c r="H444">
        <v>64</v>
      </c>
      <c r="I444">
        <v>83554</v>
      </c>
      <c r="J444">
        <v>19</v>
      </c>
      <c r="K444">
        <v>6</v>
      </c>
      <c r="L444">
        <v>13</v>
      </c>
      <c r="M444">
        <v>1</v>
      </c>
      <c r="N444">
        <v>20</v>
      </c>
      <c r="O444" s="3">
        <v>37419</v>
      </c>
      <c r="P444" t="s">
        <v>824</v>
      </c>
    </row>
    <row r="445" spans="1:16" x14ac:dyDescent="0.45">
      <c r="A445" t="s">
        <v>68</v>
      </c>
      <c r="B445" t="s">
        <v>69</v>
      </c>
      <c r="C445" t="s">
        <v>77</v>
      </c>
      <c r="D445" t="s">
        <v>93</v>
      </c>
      <c r="E445" t="s">
        <v>99</v>
      </c>
      <c r="F445" t="s">
        <v>73</v>
      </c>
      <c r="G445" t="s">
        <v>89</v>
      </c>
      <c r="H445">
        <v>22</v>
      </c>
      <c r="I445">
        <v>50936</v>
      </c>
      <c r="J445">
        <v>36</v>
      </c>
      <c r="K445">
        <v>19</v>
      </c>
      <c r="L445">
        <v>7</v>
      </c>
      <c r="M445">
        <v>2</v>
      </c>
      <c r="N445">
        <v>23</v>
      </c>
      <c r="O445" s="3">
        <v>36042</v>
      </c>
      <c r="P445" t="s">
        <v>825</v>
      </c>
    </row>
    <row r="446" spans="1:16" x14ac:dyDescent="0.45">
      <c r="A446" t="s">
        <v>100</v>
      </c>
      <c r="B446" t="s">
        <v>69</v>
      </c>
      <c r="C446" t="s">
        <v>98</v>
      </c>
      <c r="D446" t="s">
        <v>82</v>
      </c>
      <c r="E446" t="s">
        <v>86</v>
      </c>
      <c r="F446" t="s">
        <v>79</v>
      </c>
      <c r="G446" t="s">
        <v>80</v>
      </c>
      <c r="H446">
        <v>36</v>
      </c>
      <c r="I446">
        <v>34426</v>
      </c>
      <c r="J446">
        <v>13</v>
      </c>
      <c r="K446">
        <v>7</v>
      </c>
      <c r="L446">
        <v>12</v>
      </c>
      <c r="M446">
        <v>8</v>
      </c>
      <c r="N446">
        <v>48</v>
      </c>
      <c r="O446" s="3">
        <v>45561</v>
      </c>
      <c r="P446" t="s">
        <v>826</v>
      </c>
    </row>
    <row r="447" spans="1:16" x14ac:dyDescent="0.45">
      <c r="A447" t="s">
        <v>68</v>
      </c>
      <c r="B447" t="s">
        <v>69</v>
      </c>
      <c r="C447" t="s">
        <v>70</v>
      </c>
      <c r="D447" t="s">
        <v>93</v>
      </c>
      <c r="E447" t="s">
        <v>96</v>
      </c>
      <c r="F447" t="s">
        <v>73</v>
      </c>
      <c r="G447" t="s">
        <v>101</v>
      </c>
      <c r="H447">
        <v>47</v>
      </c>
      <c r="I447">
        <v>118839</v>
      </c>
      <c r="J447">
        <v>3</v>
      </c>
      <c r="K447">
        <v>3</v>
      </c>
      <c r="L447">
        <v>2</v>
      </c>
      <c r="M447">
        <v>6</v>
      </c>
      <c r="N447">
        <v>40</v>
      </c>
      <c r="O447" s="3">
        <v>38617</v>
      </c>
      <c r="P447" t="s">
        <v>827</v>
      </c>
    </row>
    <row r="448" spans="1:16" x14ac:dyDescent="0.45">
      <c r="A448" t="s">
        <v>95</v>
      </c>
      <c r="B448" t="s">
        <v>69</v>
      </c>
      <c r="C448" t="s">
        <v>98</v>
      </c>
      <c r="D448" t="s">
        <v>71</v>
      </c>
      <c r="E448" t="s">
        <v>94</v>
      </c>
      <c r="F448" t="s">
        <v>73</v>
      </c>
      <c r="G448" t="s">
        <v>80</v>
      </c>
      <c r="H448">
        <v>58</v>
      </c>
      <c r="I448">
        <v>57606</v>
      </c>
      <c r="J448">
        <v>10</v>
      </c>
      <c r="K448">
        <v>16</v>
      </c>
      <c r="L448">
        <v>11</v>
      </c>
      <c r="M448">
        <v>2</v>
      </c>
      <c r="N448">
        <v>45</v>
      </c>
      <c r="O448" s="3">
        <v>36244</v>
      </c>
      <c r="P448" t="s">
        <v>828</v>
      </c>
    </row>
    <row r="449" spans="1:16" x14ac:dyDescent="0.45">
      <c r="A449" t="s">
        <v>68</v>
      </c>
      <c r="B449" t="s">
        <v>69</v>
      </c>
      <c r="C449" t="s">
        <v>98</v>
      </c>
      <c r="D449" t="s">
        <v>71</v>
      </c>
      <c r="E449" t="s">
        <v>99</v>
      </c>
      <c r="F449" t="s">
        <v>79</v>
      </c>
      <c r="G449" t="s">
        <v>92</v>
      </c>
      <c r="H449">
        <v>42</v>
      </c>
      <c r="I449">
        <v>77832</v>
      </c>
      <c r="J449">
        <v>38</v>
      </c>
      <c r="K449">
        <v>18</v>
      </c>
      <c r="L449">
        <v>14</v>
      </c>
      <c r="M449">
        <v>6</v>
      </c>
      <c r="N449">
        <v>33</v>
      </c>
      <c r="O449" s="3">
        <v>34783</v>
      </c>
      <c r="P449" t="s">
        <v>829</v>
      </c>
    </row>
    <row r="450" spans="1:16" x14ac:dyDescent="0.45">
      <c r="A450" t="s">
        <v>88</v>
      </c>
      <c r="B450" t="s">
        <v>85</v>
      </c>
      <c r="C450" t="s">
        <v>70</v>
      </c>
      <c r="D450" t="s">
        <v>82</v>
      </c>
      <c r="E450" t="s">
        <v>94</v>
      </c>
      <c r="F450" t="s">
        <v>87</v>
      </c>
      <c r="G450" t="s">
        <v>84</v>
      </c>
      <c r="H450">
        <v>52</v>
      </c>
      <c r="I450">
        <v>58151</v>
      </c>
      <c r="J450">
        <v>1</v>
      </c>
      <c r="K450">
        <v>16</v>
      </c>
      <c r="L450">
        <v>13</v>
      </c>
      <c r="M450">
        <v>9</v>
      </c>
      <c r="N450">
        <v>28</v>
      </c>
      <c r="O450" s="3">
        <v>36525</v>
      </c>
      <c r="P450" t="s">
        <v>830</v>
      </c>
    </row>
    <row r="451" spans="1:16" x14ac:dyDescent="0.45">
      <c r="A451" t="s">
        <v>95</v>
      </c>
      <c r="B451" t="s">
        <v>69</v>
      </c>
      <c r="C451" t="s">
        <v>90</v>
      </c>
      <c r="D451" t="s">
        <v>71</v>
      </c>
      <c r="E451" t="s">
        <v>78</v>
      </c>
      <c r="F451" t="s">
        <v>87</v>
      </c>
      <c r="G451" t="s">
        <v>80</v>
      </c>
      <c r="H451">
        <v>46</v>
      </c>
      <c r="I451">
        <v>109303</v>
      </c>
      <c r="J451">
        <v>27</v>
      </c>
      <c r="K451">
        <v>7</v>
      </c>
      <c r="L451">
        <v>7</v>
      </c>
      <c r="M451">
        <v>7</v>
      </c>
      <c r="N451">
        <v>31</v>
      </c>
      <c r="O451" s="3">
        <v>45527</v>
      </c>
      <c r="P451" t="s">
        <v>831</v>
      </c>
    </row>
    <row r="452" spans="1:16" x14ac:dyDescent="0.45">
      <c r="A452" t="s">
        <v>95</v>
      </c>
      <c r="B452" t="s">
        <v>69</v>
      </c>
      <c r="C452" t="s">
        <v>90</v>
      </c>
      <c r="D452" t="s">
        <v>93</v>
      </c>
      <c r="E452" t="s">
        <v>86</v>
      </c>
      <c r="F452" t="s">
        <v>73</v>
      </c>
      <c r="G452" t="s">
        <v>97</v>
      </c>
      <c r="H452">
        <v>44</v>
      </c>
      <c r="I452">
        <v>41308</v>
      </c>
      <c r="J452">
        <v>8</v>
      </c>
      <c r="K452">
        <v>4</v>
      </c>
      <c r="L452">
        <v>5</v>
      </c>
      <c r="M452">
        <v>9</v>
      </c>
      <c r="N452">
        <v>25</v>
      </c>
      <c r="O452" s="3">
        <v>41976</v>
      </c>
      <c r="P452" t="s">
        <v>832</v>
      </c>
    </row>
    <row r="453" spans="1:16" x14ac:dyDescent="0.45">
      <c r="A453" t="s">
        <v>95</v>
      </c>
      <c r="B453" t="s">
        <v>69</v>
      </c>
      <c r="C453" t="s">
        <v>70</v>
      </c>
      <c r="D453" t="s">
        <v>71</v>
      </c>
      <c r="E453" t="s">
        <v>83</v>
      </c>
      <c r="F453" t="s">
        <v>79</v>
      </c>
      <c r="G453" t="s">
        <v>84</v>
      </c>
      <c r="H453">
        <v>45</v>
      </c>
      <c r="I453">
        <v>92522</v>
      </c>
      <c r="J453">
        <v>17</v>
      </c>
      <c r="K453">
        <v>8</v>
      </c>
      <c r="L453">
        <v>14</v>
      </c>
      <c r="M453">
        <v>5</v>
      </c>
      <c r="N453">
        <v>39</v>
      </c>
      <c r="O453" s="3">
        <v>42237</v>
      </c>
      <c r="P453" t="s">
        <v>833</v>
      </c>
    </row>
    <row r="454" spans="1:16" x14ac:dyDescent="0.45">
      <c r="A454" t="s">
        <v>102</v>
      </c>
      <c r="B454" t="s">
        <v>69</v>
      </c>
      <c r="C454" t="s">
        <v>77</v>
      </c>
      <c r="D454" t="s">
        <v>93</v>
      </c>
      <c r="E454" t="s">
        <v>94</v>
      </c>
      <c r="F454" t="s">
        <v>87</v>
      </c>
      <c r="G454" t="s">
        <v>84</v>
      </c>
      <c r="H454">
        <v>59</v>
      </c>
      <c r="I454">
        <v>75671</v>
      </c>
      <c r="J454">
        <v>9</v>
      </c>
      <c r="K454">
        <v>13</v>
      </c>
      <c r="L454">
        <v>6</v>
      </c>
      <c r="M454">
        <v>7</v>
      </c>
      <c r="N454">
        <v>43</v>
      </c>
      <c r="O454" s="3">
        <v>39140</v>
      </c>
      <c r="P454" t="s">
        <v>834</v>
      </c>
    </row>
    <row r="455" spans="1:16" x14ac:dyDescent="0.45">
      <c r="A455" t="s">
        <v>102</v>
      </c>
      <c r="B455" t="s">
        <v>76</v>
      </c>
      <c r="C455" t="s">
        <v>98</v>
      </c>
      <c r="D455" t="s">
        <v>93</v>
      </c>
      <c r="E455" t="s">
        <v>99</v>
      </c>
      <c r="F455" t="s">
        <v>73</v>
      </c>
      <c r="G455" t="s">
        <v>80</v>
      </c>
      <c r="H455">
        <v>49</v>
      </c>
      <c r="I455">
        <v>32204</v>
      </c>
      <c r="J455">
        <v>6</v>
      </c>
      <c r="K455">
        <v>13</v>
      </c>
      <c r="L455">
        <v>8</v>
      </c>
      <c r="M455">
        <v>7</v>
      </c>
      <c r="N455">
        <v>46</v>
      </c>
      <c r="O455" s="3">
        <v>40063</v>
      </c>
      <c r="P455" t="s">
        <v>835</v>
      </c>
    </row>
    <row r="456" spans="1:16" x14ac:dyDescent="0.45">
      <c r="A456" t="s">
        <v>102</v>
      </c>
      <c r="B456" t="s">
        <v>85</v>
      </c>
      <c r="C456" t="s">
        <v>70</v>
      </c>
      <c r="D456" t="s">
        <v>71</v>
      </c>
      <c r="E456" t="s">
        <v>78</v>
      </c>
      <c r="F456" t="s">
        <v>79</v>
      </c>
      <c r="G456" t="s">
        <v>89</v>
      </c>
      <c r="H456">
        <v>42</v>
      </c>
      <c r="I456">
        <v>117265</v>
      </c>
      <c r="J456">
        <v>25</v>
      </c>
      <c r="K456">
        <v>17</v>
      </c>
      <c r="L456">
        <v>10</v>
      </c>
      <c r="M456">
        <v>3</v>
      </c>
      <c r="N456">
        <v>57</v>
      </c>
      <c r="O456" s="3">
        <v>35964</v>
      </c>
      <c r="P456" t="s">
        <v>836</v>
      </c>
    </row>
    <row r="457" spans="1:16" x14ac:dyDescent="0.45">
      <c r="A457" t="s">
        <v>88</v>
      </c>
      <c r="B457" t="s">
        <v>69</v>
      </c>
      <c r="C457" t="s">
        <v>98</v>
      </c>
      <c r="D457" t="s">
        <v>82</v>
      </c>
      <c r="E457" t="s">
        <v>72</v>
      </c>
      <c r="F457" t="s">
        <v>87</v>
      </c>
      <c r="G457" t="s">
        <v>74</v>
      </c>
      <c r="H457">
        <v>64</v>
      </c>
      <c r="I457">
        <v>61131</v>
      </c>
      <c r="J457">
        <v>39</v>
      </c>
      <c r="K457">
        <v>17</v>
      </c>
      <c r="L457">
        <v>13</v>
      </c>
      <c r="M457">
        <v>7</v>
      </c>
      <c r="N457">
        <v>27</v>
      </c>
      <c r="O457" s="3">
        <v>38015</v>
      </c>
      <c r="P457" t="s">
        <v>837</v>
      </c>
    </row>
    <row r="458" spans="1:16" x14ac:dyDescent="0.45">
      <c r="A458" t="s">
        <v>100</v>
      </c>
      <c r="B458" t="s">
        <v>69</v>
      </c>
      <c r="C458" t="s">
        <v>77</v>
      </c>
      <c r="D458" t="s">
        <v>91</v>
      </c>
      <c r="E458" t="s">
        <v>78</v>
      </c>
      <c r="F458" t="s">
        <v>87</v>
      </c>
      <c r="G458" t="s">
        <v>89</v>
      </c>
      <c r="H458">
        <v>39</v>
      </c>
      <c r="I458">
        <v>82428</v>
      </c>
      <c r="J458">
        <v>28</v>
      </c>
      <c r="K458">
        <v>5</v>
      </c>
      <c r="L458">
        <v>14</v>
      </c>
      <c r="M458">
        <v>1</v>
      </c>
      <c r="N458">
        <v>20</v>
      </c>
      <c r="O458" s="3">
        <v>40510</v>
      </c>
      <c r="P458" t="s">
        <v>838</v>
      </c>
    </row>
    <row r="459" spans="1:16" x14ac:dyDescent="0.45">
      <c r="A459" t="s">
        <v>68</v>
      </c>
      <c r="B459" t="s">
        <v>69</v>
      </c>
      <c r="C459" t="s">
        <v>98</v>
      </c>
      <c r="D459" t="s">
        <v>71</v>
      </c>
      <c r="E459" t="s">
        <v>78</v>
      </c>
      <c r="F459" t="s">
        <v>79</v>
      </c>
      <c r="G459" t="s">
        <v>80</v>
      </c>
      <c r="H459">
        <v>57</v>
      </c>
      <c r="I459">
        <v>63870</v>
      </c>
      <c r="J459">
        <v>33</v>
      </c>
      <c r="K459">
        <v>6</v>
      </c>
      <c r="L459">
        <v>12</v>
      </c>
      <c r="M459">
        <v>9</v>
      </c>
      <c r="N459">
        <v>43</v>
      </c>
      <c r="O459" s="3">
        <v>38823</v>
      </c>
      <c r="P459" t="s">
        <v>839</v>
      </c>
    </row>
    <row r="460" spans="1:16" x14ac:dyDescent="0.45">
      <c r="A460" t="s">
        <v>81</v>
      </c>
      <c r="B460" t="s">
        <v>85</v>
      </c>
      <c r="C460" t="s">
        <v>70</v>
      </c>
      <c r="D460" t="s">
        <v>93</v>
      </c>
      <c r="E460" t="s">
        <v>86</v>
      </c>
      <c r="F460" t="s">
        <v>79</v>
      </c>
      <c r="G460" t="s">
        <v>84</v>
      </c>
      <c r="H460">
        <v>56</v>
      </c>
      <c r="I460">
        <v>79067</v>
      </c>
      <c r="J460">
        <v>37</v>
      </c>
      <c r="K460">
        <v>19</v>
      </c>
      <c r="L460">
        <v>4</v>
      </c>
      <c r="M460">
        <v>6</v>
      </c>
      <c r="N460">
        <v>26</v>
      </c>
      <c r="O460" s="3">
        <v>42218</v>
      </c>
      <c r="P460" t="s">
        <v>840</v>
      </c>
    </row>
    <row r="461" spans="1:16" x14ac:dyDescent="0.45">
      <c r="A461" t="s">
        <v>95</v>
      </c>
      <c r="B461" t="s">
        <v>76</v>
      </c>
      <c r="C461" t="s">
        <v>98</v>
      </c>
      <c r="D461" t="s">
        <v>93</v>
      </c>
      <c r="E461" t="s">
        <v>83</v>
      </c>
      <c r="F461" t="s">
        <v>79</v>
      </c>
      <c r="G461" t="s">
        <v>97</v>
      </c>
      <c r="H461">
        <v>30</v>
      </c>
      <c r="I461">
        <v>88585</v>
      </c>
      <c r="J461">
        <v>9</v>
      </c>
      <c r="K461">
        <v>13</v>
      </c>
      <c r="L461">
        <v>13</v>
      </c>
      <c r="M461">
        <v>5</v>
      </c>
      <c r="N461">
        <v>38</v>
      </c>
      <c r="O461" s="3">
        <v>43449</v>
      </c>
      <c r="P461" t="s">
        <v>841</v>
      </c>
    </row>
    <row r="462" spans="1:16" x14ac:dyDescent="0.45">
      <c r="A462" t="s">
        <v>68</v>
      </c>
      <c r="B462" t="s">
        <v>85</v>
      </c>
      <c r="C462" t="s">
        <v>90</v>
      </c>
      <c r="D462" t="s">
        <v>71</v>
      </c>
      <c r="E462" t="s">
        <v>72</v>
      </c>
      <c r="F462" t="s">
        <v>79</v>
      </c>
      <c r="G462" t="s">
        <v>84</v>
      </c>
      <c r="H462">
        <v>59</v>
      </c>
      <c r="I462">
        <v>51607</v>
      </c>
      <c r="J462">
        <v>18</v>
      </c>
      <c r="K462">
        <v>14</v>
      </c>
      <c r="L462">
        <v>7</v>
      </c>
      <c r="M462">
        <v>7</v>
      </c>
      <c r="N462">
        <v>41</v>
      </c>
      <c r="O462" s="3">
        <v>44301</v>
      </c>
      <c r="P462" t="s">
        <v>842</v>
      </c>
    </row>
    <row r="463" spans="1:16" x14ac:dyDescent="0.45">
      <c r="A463" t="s">
        <v>95</v>
      </c>
      <c r="B463" t="s">
        <v>76</v>
      </c>
      <c r="C463" t="s">
        <v>77</v>
      </c>
      <c r="D463" t="s">
        <v>82</v>
      </c>
      <c r="E463" t="s">
        <v>96</v>
      </c>
      <c r="F463" t="s">
        <v>73</v>
      </c>
      <c r="G463" t="s">
        <v>89</v>
      </c>
      <c r="H463">
        <v>51</v>
      </c>
      <c r="I463">
        <v>54968</v>
      </c>
      <c r="J463">
        <v>21</v>
      </c>
      <c r="K463">
        <v>4</v>
      </c>
      <c r="L463">
        <v>6</v>
      </c>
      <c r="M463">
        <v>5</v>
      </c>
      <c r="N463">
        <v>54</v>
      </c>
      <c r="O463" s="3">
        <v>44248</v>
      </c>
      <c r="P463" t="s">
        <v>843</v>
      </c>
    </row>
    <row r="464" spans="1:16" x14ac:dyDescent="0.45">
      <c r="A464" t="s">
        <v>88</v>
      </c>
      <c r="B464" t="s">
        <v>69</v>
      </c>
      <c r="C464" t="s">
        <v>77</v>
      </c>
      <c r="D464" t="s">
        <v>82</v>
      </c>
      <c r="E464" t="s">
        <v>96</v>
      </c>
      <c r="F464" t="s">
        <v>79</v>
      </c>
      <c r="G464" t="s">
        <v>97</v>
      </c>
      <c r="H464">
        <v>55</v>
      </c>
      <c r="I464">
        <v>41908</v>
      </c>
      <c r="J464">
        <v>2</v>
      </c>
      <c r="K464">
        <v>7</v>
      </c>
      <c r="L464">
        <v>10</v>
      </c>
      <c r="M464">
        <v>5</v>
      </c>
      <c r="N464">
        <v>49</v>
      </c>
      <c r="O464" s="3">
        <v>35827</v>
      </c>
      <c r="P464" t="s">
        <v>844</v>
      </c>
    </row>
    <row r="465" spans="1:16" x14ac:dyDescent="0.45">
      <c r="A465" t="s">
        <v>95</v>
      </c>
      <c r="B465" t="s">
        <v>69</v>
      </c>
      <c r="C465" t="s">
        <v>77</v>
      </c>
      <c r="D465" t="s">
        <v>93</v>
      </c>
      <c r="E465" t="s">
        <v>94</v>
      </c>
      <c r="F465" t="s">
        <v>87</v>
      </c>
      <c r="G465" t="s">
        <v>101</v>
      </c>
      <c r="H465">
        <v>53</v>
      </c>
      <c r="I465">
        <v>56423</v>
      </c>
      <c r="J465">
        <v>38</v>
      </c>
      <c r="K465">
        <v>8</v>
      </c>
      <c r="L465">
        <v>2</v>
      </c>
      <c r="M465">
        <v>7</v>
      </c>
      <c r="N465">
        <v>48</v>
      </c>
      <c r="O465" s="3">
        <v>36063</v>
      </c>
      <c r="P465" t="s">
        <v>845</v>
      </c>
    </row>
    <row r="466" spans="1:16" x14ac:dyDescent="0.45">
      <c r="A466" t="s">
        <v>102</v>
      </c>
      <c r="B466" t="s">
        <v>85</v>
      </c>
      <c r="C466" t="s">
        <v>70</v>
      </c>
      <c r="D466" t="s">
        <v>93</v>
      </c>
      <c r="E466" t="s">
        <v>78</v>
      </c>
      <c r="F466" t="s">
        <v>87</v>
      </c>
      <c r="G466" t="s">
        <v>92</v>
      </c>
      <c r="H466">
        <v>24</v>
      </c>
      <c r="I466">
        <v>104707</v>
      </c>
      <c r="J466">
        <v>36</v>
      </c>
      <c r="K466">
        <v>13</v>
      </c>
      <c r="L466">
        <v>8</v>
      </c>
      <c r="M466">
        <v>7</v>
      </c>
      <c r="N466">
        <v>41</v>
      </c>
      <c r="O466" s="3">
        <v>35806</v>
      </c>
      <c r="P466" t="s">
        <v>846</v>
      </c>
    </row>
    <row r="467" spans="1:16" x14ac:dyDescent="0.45">
      <c r="A467" t="s">
        <v>81</v>
      </c>
      <c r="B467" t="s">
        <v>85</v>
      </c>
      <c r="C467" t="s">
        <v>77</v>
      </c>
      <c r="D467" t="s">
        <v>82</v>
      </c>
      <c r="E467" t="s">
        <v>86</v>
      </c>
      <c r="F467" t="s">
        <v>73</v>
      </c>
      <c r="G467" t="s">
        <v>84</v>
      </c>
      <c r="H467">
        <v>24</v>
      </c>
      <c r="I467">
        <v>108257</v>
      </c>
      <c r="J467">
        <v>37</v>
      </c>
      <c r="K467">
        <v>6</v>
      </c>
      <c r="L467">
        <v>10</v>
      </c>
      <c r="M467">
        <v>3</v>
      </c>
      <c r="N467">
        <v>30</v>
      </c>
      <c r="O467" s="3">
        <v>34684</v>
      </c>
      <c r="P467" t="s">
        <v>847</v>
      </c>
    </row>
    <row r="468" spans="1:16" x14ac:dyDescent="0.45">
      <c r="A468" t="s">
        <v>75</v>
      </c>
      <c r="B468" t="s">
        <v>76</v>
      </c>
      <c r="C468" t="s">
        <v>90</v>
      </c>
      <c r="D468" t="s">
        <v>91</v>
      </c>
      <c r="E468" t="s">
        <v>86</v>
      </c>
      <c r="F468" t="s">
        <v>87</v>
      </c>
      <c r="G468" t="s">
        <v>80</v>
      </c>
      <c r="H468">
        <v>49</v>
      </c>
      <c r="I468">
        <v>91215</v>
      </c>
      <c r="J468">
        <v>15</v>
      </c>
      <c r="K468">
        <v>6</v>
      </c>
      <c r="L468">
        <v>9</v>
      </c>
      <c r="M468">
        <v>3</v>
      </c>
      <c r="N468">
        <v>39</v>
      </c>
      <c r="O468" s="3">
        <v>41405</v>
      </c>
      <c r="P468" t="s">
        <v>848</v>
      </c>
    </row>
    <row r="469" spans="1:16" x14ac:dyDescent="0.45">
      <c r="A469" t="s">
        <v>95</v>
      </c>
      <c r="B469" t="s">
        <v>76</v>
      </c>
      <c r="C469" t="s">
        <v>70</v>
      </c>
      <c r="D469" t="s">
        <v>71</v>
      </c>
      <c r="E469" t="s">
        <v>96</v>
      </c>
      <c r="F469" t="s">
        <v>87</v>
      </c>
      <c r="G469" t="s">
        <v>101</v>
      </c>
      <c r="H469">
        <v>36</v>
      </c>
      <c r="I469">
        <v>85835</v>
      </c>
      <c r="J469">
        <v>28</v>
      </c>
      <c r="K469">
        <v>3</v>
      </c>
      <c r="L469">
        <v>5</v>
      </c>
      <c r="M469">
        <v>3</v>
      </c>
      <c r="N469">
        <v>48</v>
      </c>
      <c r="O469" s="3">
        <v>35391</v>
      </c>
      <c r="P469" t="s">
        <v>849</v>
      </c>
    </row>
    <row r="470" spans="1:16" x14ac:dyDescent="0.45">
      <c r="A470" t="s">
        <v>68</v>
      </c>
      <c r="B470" t="s">
        <v>85</v>
      </c>
      <c r="C470" t="s">
        <v>90</v>
      </c>
      <c r="D470" t="s">
        <v>93</v>
      </c>
      <c r="E470" t="s">
        <v>94</v>
      </c>
      <c r="F470" t="s">
        <v>79</v>
      </c>
      <c r="G470" t="s">
        <v>92</v>
      </c>
      <c r="H470">
        <v>62</v>
      </c>
      <c r="I470">
        <v>79429</v>
      </c>
      <c r="J470">
        <v>18</v>
      </c>
      <c r="K470">
        <v>3</v>
      </c>
      <c r="L470">
        <v>10</v>
      </c>
      <c r="M470">
        <v>6</v>
      </c>
      <c r="N470">
        <v>53</v>
      </c>
      <c r="O470" s="3">
        <v>35224</v>
      </c>
      <c r="P470" t="s">
        <v>850</v>
      </c>
    </row>
    <row r="471" spans="1:16" x14ac:dyDescent="0.45">
      <c r="A471" t="s">
        <v>102</v>
      </c>
      <c r="B471" t="s">
        <v>76</v>
      </c>
      <c r="C471" t="s">
        <v>98</v>
      </c>
      <c r="D471" t="s">
        <v>93</v>
      </c>
      <c r="E471" t="s">
        <v>94</v>
      </c>
      <c r="F471" t="s">
        <v>87</v>
      </c>
      <c r="G471" t="s">
        <v>80</v>
      </c>
      <c r="H471">
        <v>44</v>
      </c>
      <c r="I471">
        <v>112152</v>
      </c>
      <c r="J471">
        <v>34</v>
      </c>
      <c r="K471">
        <v>13</v>
      </c>
      <c r="L471">
        <v>4</v>
      </c>
      <c r="M471">
        <v>6</v>
      </c>
      <c r="N471">
        <v>20</v>
      </c>
      <c r="O471" s="3">
        <v>41608</v>
      </c>
      <c r="P471" t="s">
        <v>851</v>
      </c>
    </row>
    <row r="472" spans="1:16" x14ac:dyDescent="0.45">
      <c r="A472" t="s">
        <v>75</v>
      </c>
      <c r="B472" t="s">
        <v>85</v>
      </c>
      <c r="C472" t="s">
        <v>98</v>
      </c>
      <c r="D472" t="s">
        <v>82</v>
      </c>
      <c r="E472" t="s">
        <v>94</v>
      </c>
      <c r="F472" t="s">
        <v>73</v>
      </c>
      <c r="G472" t="s">
        <v>74</v>
      </c>
      <c r="H472">
        <v>61</v>
      </c>
      <c r="I472">
        <v>68458</v>
      </c>
      <c r="J472">
        <v>22</v>
      </c>
      <c r="K472">
        <v>2</v>
      </c>
      <c r="L472">
        <v>6</v>
      </c>
      <c r="M472">
        <v>3</v>
      </c>
      <c r="N472">
        <v>50</v>
      </c>
      <c r="O472" s="3">
        <v>42766</v>
      </c>
      <c r="P472" t="s">
        <v>852</v>
      </c>
    </row>
    <row r="473" spans="1:16" x14ac:dyDescent="0.45">
      <c r="A473" t="s">
        <v>81</v>
      </c>
      <c r="B473" t="s">
        <v>76</v>
      </c>
      <c r="C473" t="s">
        <v>98</v>
      </c>
      <c r="D473" t="s">
        <v>71</v>
      </c>
      <c r="E473" t="s">
        <v>72</v>
      </c>
      <c r="F473" t="s">
        <v>79</v>
      </c>
      <c r="G473" t="s">
        <v>80</v>
      </c>
      <c r="H473">
        <v>32</v>
      </c>
      <c r="I473">
        <v>76169</v>
      </c>
      <c r="J473">
        <v>11</v>
      </c>
      <c r="K473">
        <v>16</v>
      </c>
      <c r="L473">
        <v>8</v>
      </c>
      <c r="M473">
        <v>3</v>
      </c>
      <c r="N473">
        <v>49</v>
      </c>
      <c r="O473" s="3">
        <v>38456</v>
      </c>
      <c r="P473" t="s">
        <v>853</v>
      </c>
    </row>
    <row r="474" spans="1:16" x14ac:dyDescent="0.45">
      <c r="A474" t="s">
        <v>75</v>
      </c>
      <c r="B474" t="s">
        <v>85</v>
      </c>
      <c r="C474" t="s">
        <v>98</v>
      </c>
      <c r="D474" t="s">
        <v>82</v>
      </c>
      <c r="E474" t="s">
        <v>83</v>
      </c>
      <c r="F474" t="s">
        <v>79</v>
      </c>
      <c r="G474" t="s">
        <v>97</v>
      </c>
      <c r="H474">
        <v>53</v>
      </c>
      <c r="I474">
        <v>37659</v>
      </c>
      <c r="J474">
        <v>13</v>
      </c>
      <c r="K474">
        <v>6</v>
      </c>
      <c r="L474">
        <v>11</v>
      </c>
      <c r="M474">
        <v>8</v>
      </c>
      <c r="N474">
        <v>37</v>
      </c>
      <c r="O474" s="3">
        <v>39186</v>
      </c>
      <c r="P474" t="s">
        <v>854</v>
      </c>
    </row>
    <row r="475" spans="1:16" x14ac:dyDescent="0.45">
      <c r="A475" t="s">
        <v>102</v>
      </c>
      <c r="B475" t="s">
        <v>85</v>
      </c>
      <c r="C475" t="s">
        <v>90</v>
      </c>
      <c r="D475" t="s">
        <v>71</v>
      </c>
      <c r="E475" t="s">
        <v>72</v>
      </c>
      <c r="F475" t="s">
        <v>73</v>
      </c>
      <c r="G475" t="s">
        <v>97</v>
      </c>
      <c r="H475">
        <v>57</v>
      </c>
      <c r="I475">
        <v>90614</v>
      </c>
      <c r="J475">
        <v>4</v>
      </c>
      <c r="K475">
        <v>8</v>
      </c>
      <c r="L475">
        <v>3</v>
      </c>
      <c r="M475">
        <v>8</v>
      </c>
      <c r="N475">
        <v>36</v>
      </c>
      <c r="O475" s="3">
        <v>36278</v>
      </c>
      <c r="P475" t="s">
        <v>855</v>
      </c>
    </row>
    <row r="476" spans="1:16" x14ac:dyDescent="0.45">
      <c r="A476" t="s">
        <v>100</v>
      </c>
      <c r="B476" t="s">
        <v>85</v>
      </c>
      <c r="C476" t="s">
        <v>70</v>
      </c>
      <c r="D476" t="s">
        <v>71</v>
      </c>
      <c r="E476" t="s">
        <v>99</v>
      </c>
      <c r="F476" t="s">
        <v>79</v>
      </c>
      <c r="G476" t="s">
        <v>74</v>
      </c>
      <c r="H476">
        <v>54</v>
      </c>
      <c r="I476">
        <v>107240</v>
      </c>
      <c r="J476">
        <v>22</v>
      </c>
      <c r="K476">
        <v>8</v>
      </c>
      <c r="L476">
        <v>10</v>
      </c>
      <c r="M476">
        <v>7</v>
      </c>
      <c r="N476">
        <v>57</v>
      </c>
      <c r="O476" s="3">
        <v>41173</v>
      </c>
      <c r="P476" t="s">
        <v>856</v>
      </c>
    </row>
    <row r="477" spans="1:16" x14ac:dyDescent="0.45">
      <c r="A477" t="s">
        <v>100</v>
      </c>
      <c r="B477" t="s">
        <v>76</v>
      </c>
      <c r="C477" t="s">
        <v>70</v>
      </c>
      <c r="D477" t="s">
        <v>71</v>
      </c>
      <c r="E477" t="s">
        <v>99</v>
      </c>
      <c r="F477" t="s">
        <v>79</v>
      </c>
      <c r="G477" t="s">
        <v>101</v>
      </c>
      <c r="H477">
        <v>45</v>
      </c>
      <c r="I477">
        <v>62793</v>
      </c>
      <c r="J477">
        <v>7</v>
      </c>
      <c r="K477">
        <v>6</v>
      </c>
      <c r="L477">
        <v>11</v>
      </c>
      <c r="M477">
        <v>4</v>
      </c>
      <c r="N477">
        <v>33</v>
      </c>
      <c r="O477" s="3">
        <v>41214</v>
      </c>
      <c r="P477" t="s">
        <v>857</v>
      </c>
    </row>
    <row r="478" spans="1:16" x14ac:dyDescent="0.45">
      <c r="A478" t="s">
        <v>75</v>
      </c>
      <c r="B478" t="s">
        <v>76</v>
      </c>
      <c r="C478" t="s">
        <v>77</v>
      </c>
      <c r="D478" t="s">
        <v>93</v>
      </c>
      <c r="E478" t="s">
        <v>83</v>
      </c>
      <c r="F478" t="s">
        <v>73</v>
      </c>
      <c r="G478" t="s">
        <v>92</v>
      </c>
      <c r="H478">
        <v>60</v>
      </c>
      <c r="I478">
        <v>76473</v>
      </c>
      <c r="J478">
        <v>24</v>
      </c>
      <c r="K478">
        <v>14</v>
      </c>
      <c r="L478">
        <v>11</v>
      </c>
      <c r="M478">
        <v>4</v>
      </c>
      <c r="N478">
        <v>42</v>
      </c>
      <c r="O478" s="3">
        <v>39413</v>
      </c>
      <c r="P478" t="s">
        <v>858</v>
      </c>
    </row>
    <row r="479" spans="1:16" x14ac:dyDescent="0.45">
      <c r="A479" t="s">
        <v>88</v>
      </c>
      <c r="B479" t="s">
        <v>76</v>
      </c>
      <c r="C479" t="s">
        <v>90</v>
      </c>
      <c r="D479" t="s">
        <v>91</v>
      </c>
      <c r="E479" t="s">
        <v>96</v>
      </c>
      <c r="F479" t="s">
        <v>79</v>
      </c>
      <c r="G479" t="s">
        <v>80</v>
      </c>
      <c r="H479">
        <v>55</v>
      </c>
      <c r="I479">
        <v>119388</v>
      </c>
      <c r="J479">
        <v>4</v>
      </c>
      <c r="K479">
        <v>3</v>
      </c>
      <c r="L479">
        <v>1</v>
      </c>
      <c r="M479">
        <v>3</v>
      </c>
      <c r="N479">
        <v>44</v>
      </c>
      <c r="O479" s="3">
        <v>45467</v>
      </c>
      <c r="P479" t="s">
        <v>859</v>
      </c>
    </row>
    <row r="480" spans="1:16" x14ac:dyDescent="0.45">
      <c r="A480" t="s">
        <v>68</v>
      </c>
      <c r="B480" t="s">
        <v>85</v>
      </c>
      <c r="C480" t="s">
        <v>98</v>
      </c>
      <c r="D480" t="s">
        <v>82</v>
      </c>
      <c r="E480" t="s">
        <v>83</v>
      </c>
      <c r="F480" t="s">
        <v>73</v>
      </c>
      <c r="G480" t="s">
        <v>97</v>
      </c>
      <c r="H480">
        <v>49</v>
      </c>
      <c r="I480">
        <v>118330</v>
      </c>
      <c r="J480">
        <v>28</v>
      </c>
      <c r="K480">
        <v>10</v>
      </c>
      <c r="L480">
        <v>4</v>
      </c>
      <c r="M480">
        <v>5</v>
      </c>
      <c r="N480">
        <v>34</v>
      </c>
      <c r="O480" s="3">
        <v>43187</v>
      </c>
      <c r="P480" t="s">
        <v>860</v>
      </c>
    </row>
    <row r="481" spans="1:16" x14ac:dyDescent="0.45">
      <c r="A481" t="s">
        <v>68</v>
      </c>
      <c r="B481" t="s">
        <v>76</v>
      </c>
      <c r="C481" t="s">
        <v>90</v>
      </c>
      <c r="D481" t="s">
        <v>91</v>
      </c>
      <c r="E481" t="s">
        <v>86</v>
      </c>
      <c r="F481" t="s">
        <v>73</v>
      </c>
      <c r="G481" t="s">
        <v>101</v>
      </c>
      <c r="H481">
        <v>58</v>
      </c>
      <c r="I481">
        <v>85751</v>
      </c>
      <c r="J481">
        <v>15</v>
      </c>
      <c r="K481">
        <v>3</v>
      </c>
      <c r="L481">
        <v>4</v>
      </c>
      <c r="M481">
        <v>3</v>
      </c>
      <c r="N481">
        <v>41</v>
      </c>
      <c r="O481" s="3">
        <v>40351</v>
      </c>
      <c r="P481" t="s">
        <v>861</v>
      </c>
    </row>
    <row r="482" spans="1:16" x14ac:dyDescent="0.45">
      <c r="A482" t="s">
        <v>75</v>
      </c>
      <c r="B482" t="s">
        <v>76</v>
      </c>
      <c r="C482" t="s">
        <v>77</v>
      </c>
      <c r="D482" t="s">
        <v>82</v>
      </c>
      <c r="E482" t="s">
        <v>99</v>
      </c>
      <c r="F482" t="s">
        <v>87</v>
      </c>
      <c r="G482" t="s">
        <v>74</v>
      </c>
      <c r="H482">
        <v>28</v>
      </c>
      <c r="I482">
        <v>108915</v>
      </c>
      <c r="J482">
        <v>1</v>
      </c>
      <c r="K482">
        <v>12</v>
      </c>
      <c r="L482">
        <v>1</v>
      </c>
      <c r="M482">
        <v>8</v>
      </c>
      <c r="N482">
        <v>22</v>
      </c>
      <c r="O482" s="3">
        <v>43145</v>
      </c>
      <c r="P482" t="s">
        <v>862</v>
      </c>
    </row>
    <row r="483" spans="1:16" x14ac:dyDescent="0.45">
      <c r="A483" t="s">
        <v>95</v>
      </c>
      <c r="B483" t="s">
        <v>85</v>
      </c>
      <c r="C483" t="s">
        <v>77</v>
      </c>
      <c r="D483" t="s">
        <v>71</v>
      </c>
      <c r="E483" t="s">
        <v>78</v>
      </c>
      <c r="F483" t="s">
        <v>87</v>
      </c>
      <c r="G483" t="s">
        <v>89</v>
      </c>
      <c r="H483">
        <v>25</v>
      </c>
      <c r="I483">
        <v>84254</v>
      </c>
      <c r="J483">
        <v>3</v>
      </c>
      <c r="K483">
        <v>17</v>
      </c>
      <c r="L483">
        <v>9</v>
      </c>
      <c r="M483">
        <v>7</v>
      </c>
      <c r="N483">
        <v>38</v>
      </c>
      <c r="O483" s="3">
        <v>39380</v>
      </c>
      <c r="P483" t="s">
        <v>863</v>
      </c>
    </row>
    <row r="484" spans="1:16" x14ac:dyDescent="0.45">
      <c r="A484" t="s">
        <v>95</v>
      </c>
      <c r="B484" t="s">
        <v>69</v>
      </c>
      <c r="C484" t="s">
        <v>90</v>
      </c>
      <c r="D484" t="s">
        <v>93</v>
      </c>
      <c r="E484" t="s">
        <v>78</v>
      </c>
      <c r="F484" t="s">
        <v>79</v>
      </c>
      <c r="G484" t="s">
        <v>84</v>
      </c>
      <c r="H484">
        <v>58</v>
      </c>
      <c r="I484">
        <v>37006</v>
      </c>
      <c r="J484">
        <v>14</v>
      </c>
      <c r="K484">
        <v>5</v>
      </c>
      <c r="L484">
        <v>3</v>
      </c>
      <c r="M484">
        <v>3</v>
      </c>
      <c r="N484">
        <v>53</v>
      </c>
      <c r="O484" s="3">
        <v>36686</v>
      </c>
      <c r="P484" t="s">
        <v>864</v>
      </c>
    </row>
    <row r="485" spans="1:16" x14ac:dyDescent="0.45">
      <c r="A485" t="s">
        <v>68</v>
      </c>
      <c r="B485" t="s">
        <v>85</v>
      </c>
      <c r="C485" t="s">
        <v>90</v>
      </c>
      <c r="D485" t="s">
        <v>91</v>
      </c>
      <c r="E485" t="s">
        <v>96</v>
      </c>
      <c r="F485" t="s">
        <v>79</v>
      </c>
      <c r="G485" t="s">
        <v>89</v>
      </c>
      <c r="H485">
        <v>22</v>
      </c>
      <c r="I485">
        <v>104218</v>
      </c>
      <c r="J485">
        <v>38</v>
      </c>
      <c r="K485">
        <v>9</v>
      </c>
      <c r="L485">
        <v>5</v>
      </c>
      <c r="M485">
        <v>9</v>
      </c>
      <c r="N485">
        <v>54</v>
      </c>
      <c r="O485" s="3">
        <v>41522</v>
      </c>
      <c r="P485" t="s">
        <v>865</v>
      </c>
    </row>
    <row r="486" spans="1:16" x14ac:dyDescent="0.45">
      <c r="A486" t="s">
        <v>68</v>
      </c>
      <c r="B486" t="s">
        <v>76</v>
      </c>
      <c r="C486" t="s">
        <v>90</v>
      </c>
      <c r="D486" t="s">
        <v>93</v>
      </c>
      <c r="E486" t="s">
        <v>86</v>
      </c>
      <c r="F486" t="s">
        <v>73</v>
      </c>
      <c r="G486" t="s">
        <v>89</v>
      </c>
      <c r="H486">
        <v>22</v>
      </c>
      <c r="I486">
        <v>95344</v>
      </c>
      <c r="J486">
        <v>1</v>
      </c>
      <c r="K486">
        <v>7</v>
      </c>
      <c r="L486">
        <v>6</v>
      </c>
      <c r="M486">
        <v>5</v>
      </c>
      <c r="N486">
        <v>20</v>
      </c>
      <c r="O486" s="3">
        <v>39872</v>
      </c>
      <c r="P486" t="s">
        <v>866</v>
      </c>
    </row>
    <row r="487" spans="1:16" x14ac:dyDescent="0.45">
      <c r="A487" t="s">
        <v>100</v>
      </c>
      <c r="B487" t="s">
        <v>85</v>
      </c>
      <c r="C487" t="s">
        <v>70</v>
      </c>
      <c r="D487" t="s">
        <v>82</v>
      </c>
      <c r="E487" t="s">
        <v>72</v>
      </c>
      <c r="F487" t="s">
        <v>79</v>
      </c>
      <c r="G487" t="s">
        <v>97</v>
      </c>
      <c r="H487">
        <v>41</v>
      </c>
      <c r="I487">
        <v>63840</v>
      </c>
      <c r="J487">
        <v>38</v>
      </c>
      <c r="K487">
        <v>4</v>
      </c>
      <c r="L487">
        <v>8</v>
      </c>
      <c r="M487">
        <v>9</v>
      </c>
      <c r="N487">
        <v>40</v>
      </c>
      <c r="O487" s="3">
        <v>35851</v>
      </c>
      <c r="P487" t="s">
        <v>867</v>
      </c>
    </row>
    <row r="488" spans="1:16" x14ac:dyDescent="0.45">
      <c r="A488" t="s">
        <v>88</v>
      </c>
      <c r="B488" t="s">
        <v>69</v>
      </c>
      <c r="C488" t="s">
        <v>98</v>
      </c>
      <c r="D488" t="s">
        <v>93</v>
      </c>
      <c r="E488" t="s">
        <v>86</v>
      </c>
      <c r="F488" t="s">
        <v>73</v>
      </c>
      <c r="G488" t="s">
        <v>74</v>
      </c>
      <c r="H488">
        <v>40</v>
      </c>
      <c r="I488">
        <v>62430</v>
      </c>
      <c r="J488">
        <v>38</v>
      </c>
      <c r="K488">
        <v>13</v>
      </c>
      <c r="L488">
        <v>6</v>
      </c>
      <c r="M488">
        <v>7</v>
      </c>
      <c r="N488">
        <v>48</v>
      </c>
      <c r="O488" s="3">
        <v>39558</v>
      </c>
      <c r="P488" t="s">
        <v>868</v>
      </c>
    </row>
    <row r="489" spans="1:16" x14ac:dyDescent="0.45">
      <c r="A489" t="s">
        <v>102</v>
      </c>
      <c r="B489" t="s">
        <v>85</v>
      </c>
      <c r="C489" t="s">
        <v>90</v>
      </c>
      <c r="D489" t="s">
        <v>93</v>
      </c>
      <c r="E489" t="s">
        <v>78</v>
      </c>
      <c r="F489" t="s">
        <v>73</v>
      </c>
      <c r="G489" t="s">
        <v>80</v>
      </c>
      <c r="H489">
        <v>50</v>
      </c>
      <c r="I489">
        <v>53091</v>
      </c>
      <c r="J489">
        <v>21</v>
      </c>
      <c r="K489">
        <v>13</v>
      </c>
      <c r="L489">
        <v>3</v>
      </c>
      <c r="M489">
        <v>7</v>
      </c>
      <c r="N489">
        <v>25</v>
      </c>
      <c r="O489" s="3">
        <v>44223</v>
      </c>
      <c r="P489" t="s">
        <v>869</v>
      </c>
    </row>
    <row r="490" spans="1:16" x14ac:dyDescent="0.45">
      <c r="A490" t="s">
        <v>95</v>
      </c>
      <c r="B490" t="s">
        <v>76</v>
      </c>
      <c r="C490" t="s">
        <v>90</v>
      </c>
      <c r="D490" t="s">
        <v>91</v>
      </c>
      <c r="E490" t="s">
        <v>78</v>
      </c>
      <c r="F490" t="s">
        <v>79</v>
      </c>
      <c r="G490" t="s">
        <v>89</v>
      </c>
      <c r="H490">
        <v>31</v>
      </c>
      <c r="I490">
        <v>62983</v>
      </c>
      <c r="J490">
        <v>29</v>
      </c>
      <c r="K490">
        <v>10</v>
      </c>
      <c r="L490">
        <v>6</v>
      </c>
      <c r="M490">
        <v>6</v>
      </c>
      <c r="N490">
        <v>56</v>
      </c>
      <c r="O490" s="3">
        <v>40740</v>
      </c>
      <c r="P490" t="s">
        <v>870</v>
      </c>
    </row>
    <row r="491" spans="1:16" x14ac:dyDescent="0.45">
      <c r="A491" t="s">
        <v>68</v>
      </c>
      <c r="B491" t="s">
        <v>69</v>
      </c>
      <c r="C491" t="s">
        <v>90</v>
      </c>
      <c r="D491" t="s">
        <v>71</v>
      </c>
      <c r="E491" t="s">
        <v>99</v>
      </c>
      <c r="F491" t="s">
        <v>73</v>
      </c>
      <c r="G491" t="s">
        <v>89</v>
      </c>
      <c r="H491">
        <v>39</v>
      </c>
      <c r="I491">
        <v>53989</v>
      </c>
      <c r="J491">
        <v>5</v>
      </c>
      <c r="K491">
        <v>18</v>
      </c>
      <c r="L491">
        <v>1</v>
      </c>
      <c r="M491">
        <v>2</v>
      </c>
      <c r="N491">
        <v>20</v>
      </c>
      <c r="O491" s="3">
        <v>41497</v>
      </c>
      <c r="P491" t="s">
        <v>871</v>
      </c>
    </row>
    <row r="492" spans="1:16" x14ac:dyDescent="0.45">
      <c r="A492" t="s">
        <v>100</v>
      </c>
      <c r="B492" t="s">
        <v>76</v>
      </c>
      <c r="C492" t="s">
        <v>77</v>
      </c>
      <c r="D492" t="s">
        <v>93</v>
      </c>
      <c r="E492" t="s">
        <v>86</v>
      </c>
      <c r="F492" t="s">
        <v>87</v>
      </c>
      <c r="G492" t="s">
        <v>92</v>
      </c>
      <c r="H492">
        <v>49</v>
      </c>
      <c r="I492">
        <v>105451</v>
      </c>
      <c r="J492">
        <v>10</v>
      </c>
      <c r="K492">
        <v>17</v>
      </c>
      <c r="L492">
        <v>4</v>
      </c>
      <c r="M492">
        <v>9</v>
      </c>
      <c r="N492">
        <v>20</v>
      </c>
      <c r="O492" s="3">
        <v>40969</v>
      </c>
      <c r="P492" t="s">
        <v>872</v>
      </c>
    </row>
    <row r="493" spans="1:16" x14ac:dyDescent="0.45">
      <c r="A493" t="s">
        <v>81</v>
      </c>
      <c r="B493" t="s">
        <v>69</v>
      </c>
      <c r="C493" t="s">
        <v>77</v>
      </c>
      <c r="D493" t="s">
        <v>71</v>
      </c>
      <c r="E493" t="s">
        <v>86</v>
      </c>
      <c r="F493" t="s">
        <v>79</v>
      </c>
      <c r="G493" t="s">
        <v>97</v>
      </c>
      <c r="H493">
        <v>56</v>
      </c>
      <c r="I493">
        <v>48990</v>
      </c>
      <c r="J493">
        <v>28</v>
      </c>
      <c r="K493">
        <v>13</v>
      </c>
      <c r="L493">
        <v>6</v>
      </c>
      <c r="M493">
        <v>6</v>
      </c>
      <c r="N493">
        <v>46</v>
      </c>
      <c r="O493" s="3">
        <v>39624</v>
      </c>
      <c r="P493" t="s">
        <v>873</v>
      </c>
    </row>
    <row r="494" spans="1:16" x14ac:dyDescent="0.45">
      <c r="A494" t="s">
        <v>100</v>
      </c>
      <c r="B494" t="s">
        <v>69</v>
      </c>
      <c r="C494" t="s">
        <v>70</v>
      </c>
      <c r="D494" t="s">
        <v>82</v>
      </c>
      <c r="E494" t="s">
        <v>78</v>
      </c>
      <c r="F494" t="s">
        <v>87</v>
      </c>
      <c r="G494" t="s">
        <v>97</v>
      </c>
      <c r="H494">
        <v>64</v>
      </c>
      <c r="I494">
        <v>110360</v>
      </c>
      <c r="J494">
        <v>21</v>
      </c>
      <c r="K494">
        <v>17</v>
      </c>
      <c r="L494">
        <v>7</v>
      </c>
      <c r="M494">
        <v>8</v>
      </c>
      <c r="N494">
        <v>40</v>
      </c>
      <c r="O494" s="3">
        <v>41421</v>
      </c>
      <c r="P494" t="s">
        <v>874</v>
      </c>
    </row>
    <row r="495" spans="1:16" x14ac:dyDescent="0.45">
      <c r="A495" t="s">
        <v>95</v>
      </c>
      <c r="B495" t="s">
        <v>85</v>
      </c>
      <c r="C495" t="s">
        <v>98</v>
      </c>
      <c r="D495" t="s">
        <v>93</v>
      </c>
      <c r="E495" t="s">
        <v>72</v>
      </c>
      <c r="F495" t="s">
        <v>79</v>
      </c>
      <c r="G495" t="s">
        <v>80</v>
      </c>
      <c r="H495">
        <v>52</v>
      </c>
      <c r="I495">
        <v>66081</v>
      </c>
      <c r="J495">
        <v>7</v>
      </c>
      <c r="K495">
        <v>4</v>
      </c>
      <c r="L495">
        <v>11</v>
      </c>
      <c r="M495">
        <v>1</v>
      </c>
      <c r="N495">
        <v>35</v>
      </c>
      <c r="O495" s="3">
        <v>41518</v>
      </c>
      <c r="P495" t="s">
        <v>875</v>
      </c>
    </row>
    <row r="496" spans="1:16" x14ac:dyDescent="0.45">
      <c r="A496" t="s">
        <v>95</v>
      </c>
      <c r="B496" t="s">
        <v>85</v>
      </c>
      <c r="C496" t="s">
        <v>70</v>
      </c>
      <c r="D496" t="s">
        <v>91</v>
      </c>
      <c r="E496" t="s">
        <v>96</v>
      </c>
      <c r="F496" t="s">
        <v>73</v>
      </c>
      <c r="G496" t="s">
        <v>84</v>
      </c>
      <c r="H496">
        <v>48</v>
      </c>
      <c r="I496">
        <v>41033</v>
      </c>
      <c r="J496">
        <v>3</v>
      </c>
      <c r="K496">
        <v>1</v>
      </c>
      <c r="L496">
        <v>13</v>
      </c>
      <c r="M496">
        <v>5</v>
      </c>
      <c r="N496">
        <v>59</v>
      </c>
      <c r="O496" s="3">
        <v>42873</v>
      </c>
      <c r="P496" t="s">
        <v>876</v>
      </c>
    </row>
    <row r="497" spans="1:16" x14ac:dyDescent="0.45">
      <c r="A497" t="s">
        <v>100</v>
      </c>
      <c r="B497" t="s">
        <v>76</v>
      </c>
      <c r="C497" t="s">
        <v>98</v>
      </c>
      <c r="D497" t="s">
        <v>82</v>
      </c>
      <c r="E497" t="s">
        <v>94</v>
      </c>
      <c r="F497" t="s">
        <v>79</v>
      </c>
      <c r="G497" t="s">
        <v>101</v>
      </c>
      <c r="H497">
        <v>32</v>
      </c>
      <c r="I497">
        <v>46241</v>
      </c>
      <c r="J497">
        <v>20</v>
      </c>
      <c r="K497">
        <v>1</v>
      </c>
      <c r="L497">
        <v>11</v>
      </c>
      <c r="M497">
        <v>1</v>
      </c>
      <c r="N497">
        <v>45</v>
      </c>
      <c r="O497" s="3">
        <v>37308</v>
      </c>
      <c r="P497" t="s">
        <v>877</v>
      </c>
    </row>
    <row r="498" spans="1:16" x14ac:dyDescent="0.45">
      <c r="A498" t="s">
        <v>102</v>
      </c>
      <c r="B498" t="s">
        <v>85</v>
      </c>
      <c r="C498" t="s">
        <v>77</v>
      </c>
      <c r="D498" t="s">
        <v>82</v>
      </c>
      <c r="E498" t="s">
        <v>96</v>
      </c>
      <c r="F498" t="s">
        <v>87</v>
      </c>
      <c r="G498" t="s">
        <v>92</v>
      </c>
      <c r="H498">
        <v>59</v>
      </c>
      <c r="I498">
        <v>35939</v>
      </c>
      <c r="J498">
        <v>19</v>
      </c>
      <c r="K498">
        <v>15</v>
      </c>
      <c r="L498">
        <v>10</v>
      </c>
      <c r="M498">
        <v>8</v>
      </c>
      <c r="N498">
        <v>35</v>
      </c>
      <c r="O498" s="3">
        <v>36681</v>
      </c>
      <c r="P498" t="s">
        <v>878</v>
      </c>
    </row>
    <row r="499" spans="1:16" x14ac:dyDescent="0.45">
      <c r="A499" t="s">
        <v>75</v>
      </c>
      <c r="B499" t="s">
        <v>85</v>
      </c>
      <c r="C499" t="s">
        <v>77</v>
      </c>
      <c r="D499" t="s">
        <v>91</v>
      </c>
      <c r="E499" t="s">
        <v>86</v>
      </c>
      <c r="F499" t="s">
        <v>73</v>
      </c>
      <c r="G499" t="s">
        <v>97</v>
      </c>
      <c r="H499">
        <v>26</v>
      </c>
      <c r="I499">
        <v>77562</v>
      </c>
      <c r="J499">
        <v>35</v>
      </c>
      <c r="K499">
        <v>13</v>
      </c>
      <c r="L499">
        <v>3</v>
      </c>
      <c r="M499">
        <v>8</v>
      </c>
      <c r="N499">
        <v>47</v>
      </c>
      <c r="O499" s="3">
        <v>38784</v>
      </c>
      <c r="P499" t="s">
        <v>879</v>
      </c>
    </row>
    <row r="500" spans="1:16" x14ac:dyDescent="0.45">
      <c r="A500" t="s">
        <v>95</v>
      </c>
      <c r="B500" t="s">
        <v>69</v>
      </c>
      <c r="C500" t="s">
        <v>77</v>
      </c>
      <c r="D500" t="s">
        <v>93</v>
      </c>
      <c r="E500" t="s">
        <v>96</v>
      </c>
      <c r="F500" t="s">
        <v>79</v>
      </c>
      <c r="G500" t="s">
        <v>92</v>
      </c>
      <c r="H500">
        <v>29</v>
      </c>
      <c r="I500">
        <v>65063</v>
      </c>
      <c r="J500">
        <v>4</v>
      </c>
      <c r="K500">
        <v>17</v>
      </c>
      <c r="L500">
        <v>9</v>
      </c>
      <c r="M500">
        <v>1</v>
      </c>
      <c r="N500">
        <v>20</v>
      </c>
      <c r="O500" s="3">
        <v>37331</v>
      </c>
      <c r="P500" t="s">
        <v>880</v>
      </c>
    </row>
    <row r="501" spans="1:16" x14ac:dyDescent="0.45">
      <c r="A501" t="s">
        <v>100</v>
      </c>
      <c r="B501" t="s">
        <v>85</v>
      </c>
      <c r="C501" t="s">
        <v>70</v>
      </c>
      <c r="D501" t="s">
        <v>93</v>
      </c>
      <c r="E501" t="s">
        <v>78</v>
      </c>
      <c r="F501" t="s">
        <v>79</v>
      </c>
      <c r="G501" t="s">
        <v>97</v>
      </c>
      <c r="H501">
        <v>55</v>
      </c>
      <c r="I501">
        <v>106721</v>
      </c>
      <c r="J501">
        <v>5</v>
      </c>
      <c r="K501">
        <v>8</v>
      </c>
      <c r="L501">
        <v>12</v>
      </c>
      <c r="M501">
        <v>9</v>
      </c>
      <c r="N501">
        <v>55</v>
      </c>
      <c r="O501" s="3">
        <v>40595</v>
      </c>
      <c r="P501" t="s">
        <v>881</v>
      </c>
    </row>
  </sheetData>
  <phoneticPr fontId="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C835-9AA5-4D20-A03E-2B4CF02F8C25}">
  <dimension ref="B2:B101"/>
  <sheetViews>
    <sheetView zoomScaleNormal="100" workbookViewId="0">
      <selection activeCell="B2" sqref="B2:B30"/>
    </sheetView>
  </sheetViews>
  <sheetFormatPr defaultRowHeight="14.25" x14ac:dyDescent="0.45"/>
  <cols>
    <col min="1" max="1" width="2.53125" customWidth="1"/>
    <col min="2" max="2" width="165.53125" bestFit="1" customWidth="1"/>
  </cols>
  <sheetData>
    <row r="2" spans="2:2" x14ac:dyDescent="0.45">
      <c r="B2" t="s">
        <v>132</v>
      </c>
    </row>
    <row r="3" spans="2:2" x14ac:dyDescent="0.45">
      <c r="B3" t="s">
        <v>133</v>
      </c>
    </row>
    <row r="4" spans="2:2" x14ac:dyDescent="0.45">
      <c r="B4" t="s">
        <v>134</v>
      </c>
    </row>
    <row r="5" spans="2:2" x14ac:dyDescent="0.45">
      <c r="B5" t="s">
        <v>135</v>
      </c>
    </row>
    <row r="6" spans="2:2" x14ac:dyDescent="0.45">
      <c r="B6" t="s">
        <v>136</v>
      </c>
    </row>
    <row r="7" spans="2:2" x14ac:dyDescent="0.45">
      <c r="B7" t="s">
        <v>137</v>
      </c>
    </row>
    <row r="8" spans="2:2" x14ac:dyDescent="0.45">
      <c r="B8" t="s">
        <v>138</v>
      </c>
    </row>
    <row r="9" spans="2:2" x14ac:dyDescent="0.45">
      <c r="B9" t="s">
        <v>139</v>
      </c>
    </row>
    <row r="10" spans="2:2" x14ac:dyDescent="0.45">
      <c r="B10" t="s">
        <v>140</v>
      </c>
    </row>
    <row r="11" spans="2:2" x14ac:dyDescent="0.45">
      <c r="B11" t="s">
        <v>141</v>
      </c>
    </row>
    <row r="12" spans="2:2" x14ac:dyDescent="0.45">
      <c r="B12" t="s">
        <v>142</v>
      </c>
    </row>
    <row r="13" spans="2:2" x14ac:dyDescent="0.45">
      <c r="B13" t="s">
        <v>143</v>
      </c>
    </row>
    <row r="14" spans="2:2" x14ac:dyDescent="0.45">
      <c r="B14" t="s">
        <v>144</v>
      </c>
    </row>
    <row r="15" spans="2:2" x14ac:dyDescent="0.45">
      <c r="B15" t="s">
        <v>145</v>
      </c>
    </row>
    <row r="16" spans="2:2" x14ac:dyDescent="0.45">
      <c r="B16" t="s">
        <v>146</v>
      </c>
    </row>
    <row r="17" spans="2:2" x14ac:dyDescent="0.45">
      <c r="B17" t="s">
        <v>147</v>
      </c>
    </row>
    <row r="18" spans="2:2" x14ac:dyDescent="0.45">
      <c r="B18" t="s">
        <v>148</v>
      </c>
    </row>
    <row r="19" spans="2:2" x14ac:dyDescent="0.45">
      <c r="B19" t="s">
        <v>149</v>
      </c>
    </row>
    <row r="20" spans="2:2" x14ac:dyDescent="0.45">
      <c r="B20" t="s">
        <v>150</v>
      </c>
    </row>
    <row r="21" spans="2:2" x14ac:dyDescent="0.45">
      <c r="B21" t="s">
        <v>151</v>
      </c>
    </row>
    <row r="22" spans="2:2" x14ac:dyDescent="0.45">
      <c r="B22" t="s">
        <v>152</v>
      </c>
    </row>
    <row r="23" spans="2:2" x14ac:dyDescent="0.45">
      <c r="B23" t="s">
        <v>153</v>
      </c>
    </row>
    <row r="24" spans="2:2" x14ac:dyDescent="0.45">
      <c r="B24" t="s">
        <v>154</v>
      </c>
    </row>
    <row r="25" spans="2:2" x14ac:dyDescent="0.45">
      <c r="B25" t="s">
        <v>155</v>
      </c>
    </row>
    <row r="26" spans="2:2" x14ac:dyDescent="0.45">
      <c r="B26" t="s">
        <v>156</v>
      </c>
    </row>
    <row r="27" spans="2:2" x14ac:dyDescent="0.45">
      <c r="B27" t="s">
        <v>157</v>
      </c>
    </row>
    <row r="28" spans="2:2" x14ac:dyDescent="0.45">
      <c r="B28" t="s">
        <v>158</v>
      </c>
    </row>
    <row r="29" spans="2:2" x14ac:dyDescent="0.45">
      <c r="B29" t="s">
        <v>159</v>
      </c>
    </row>
    <row r="30" spans="2:2" x14ac:dyDescent="0.45">
      <c r="B30" t="s">
        <v>160</v>
      </c>
    </row>
    <row r="31" spans="2:2" x14ac:dyDescent="0.45">
      <c r="B31" t="s">
        <v>161</v>
      </c>
    </row>
    <row r="32" spans="2:2" x14ac:dyDescent="0.45">
      <c r="B32" t="s">
        <v>162</v>
      </c>
    </row>
    <row r="33" spans="2:2" x14ac:dyDescent="0.45">
      <c r="B33" t="s">
        <v>163</v>
      </c>
    </row>
    <row r="34" spans="2:2" x14ac:dyDescent="0.45">
      <c r="B34" t="s">
        <v>164</v>
      </c>
    </row>
    <row r="35" spans="2:2" x14ac:dyDescent="0.45">
      <c r="B35" t="s">
        <v>165</v>
      </c>
    </row>
    <row r="36" spans="2:2" x14ac:dyDescent="0.45">
      <c r="B36" t="s">
        <v>166</v>
      </c>
    </row>
    <row r="37" spans="2:2" x14ac:dyDescent="0.45">
      <c r="B37" t="s">
        <v>167</v>
      </c>
    </row>
    <row r="38" spans="2:2" x14ac:dyDescent="0.45">
      <c r="B38" t="s">
        <v>168</v>
      </c>
    </row>
    <row r="39" spans="2:2" x14ac:dyDescent="0.45">
      <c r="B39" t="s">
        <v>169</v>
      </c>
    </row>
    <row r="40" spans="2:2" x14ac:dyDescent="0.45">
      <c r="B40" t="s">
        <v>170</v>
      </c>
    </row>
    <row r="41" spans="2:2" x14ac:dyDescent="0.45">
      <c r="B41" t="s">
        <v>171</v>
      </c>
    </row>
    <row r="42" spans="2:2" x14ac:dyDescent="0.45">
      <c r="B42" t="s">
        <v>172</v>
      </c>
    </row>
    <row r="43" spans="2:2" x14ac:dyDescent="0.45">
      <c r="B43" t="s">
        <v>173</v>
      </c>
    </row>
    <row r="44" spans="2:2" x14ac:dyDescent="0.45">
      <c r="B44" t="s">
        <v>174</v>
      </c>
    </row>
    <row r="45" spans="2:2" x14ac:dyDescent="0.45">
      <c r="B45" t="s">
        <v>175</v>
      </c>
    </row>
    <row r="46" spans="2:2" x14ac:dyDescent="0.45">
      <c r="B46" t="s">
        <v>176</v>
      </c>
    </row>
    <row r="47" spans="2:2" x14ac:dyDescent="0.45">
      <c r="B47" t="s">
        <v>177</v>
      </c>
    </row>
    <row r="48" spans="2:2" x14ac:dyDescent="0.45">
      <c r="B48" t="s">
        <v>178</v>
      </c>
    </row>
    <row r="49" spans="2:2" x14ac:dyDescent="0.45">
      <c r="B49" t="s">
        <v>179</v>
      </c>
    </row>
    <row r="50" spans="2:2" x14ac:dyDescent="0.45">
      <c r="B50" t="s">
        <v>180</v>
      </c>
    </row>
    <row r="51" spans="2:2" x14ac:dyDescent="0.45">
      <c r="B51" t="s">
        <v>181</v>
      </c>
    </row>
    <row r="52" spans="2:2" x14ac:dyDescent="0.45">
      <c r="B52" t="s">
        <v>182</v>
      </c>
    </row>
    <row r="53" spans="2:2" x14ac:dyDescent="0.45">
      <c r="B53" t="s">
        <v>183</v>
      </c>
    </row>
    <row r="54" spans="2:2" x14ac:dyDescent="0.45">
      <c r="B54" t="s">
        <v>184</v>
      </c>
    </row>
    <row r="55" spans="2:2" x14ac:dyDescent="0.45">
      <c r="B55" t="s">
        <v>185</v>
      </c>
    </row>
    <row r="56" spans="2:2" x14ac:dyDescent="0.45">
      <c r="B56" t="s">
        <v>186</v>
      </c>
    </row>
    <row r="57" spans="2:2" x14ac:dyDescent="0.45">
      <c r="B57" t="s">
        <v>187</v>
      </c>
    </row>
    <row r="58" spans="2:2" x14ac:dyDescent="0.45">
      <c r="B58" t="s">
        <v>188</v>
      </c>
    </row>
    <row r="59" spans="2:2" x14ac:dyDescent="0.45">
      <c r="B59" t="s">
        <v>189</v>
      </c>
    </row>
    <row r="60" spans="2:2" x14ac:dyDescent="0.45">
      <c r="B60" t="s">
        <v>190</v>
      </c>
    </row>
    <row r="61" spans="2:2" x14ac:dyDescent="0.45">
      <c r="B61" t="s">
        <v>191</v>
      </c>
    </row>
    <row r="62" spans="2:2" x14ac:dyDescent="0.45">
      <c r="B62" t="s">
        <v>192</v>
      </c>
    </row>
    <row r="63" spans="2:2" x14ac:dyDescent="0.45">
      <c r="B63" t="s">
        <v>193</v>
      </c>
    </row>
    <row r="64" spans="2:2" x14ac:dyDescent="0.45">
      <c r="B64" t="s">
        <v>194</v>
      </c>
    </row>
    <row r="65" spans="2:2" x14ac:dyDescent="0.45">
      <c r="B65" t="s">
        <v>195</v>
      </c>
    </row>
    <row r="66" spans="2:2" x14ac:dyDescent="0.45">
      <c r="B66" t="s">
        <v>196</v>
      </c>
    </row>
    <row r="67" spans="2:2" x14ac:dyDescent="0.45">
      <c r="B67" t="s">
        <v>197</v>
      </c>
    </row>
    <row r="68" spans="2:2" x14ac:dyDescent="0.45">
      <c r="B68" t="s">
        <v>198</v>
      </c>
    </row>
    <row r="69" spans="2:2" x14ac:dyDescent="0.45">
      <c r="B69" t="s">
        <v>199</v>
      </c>
    </row>
    <row r="70" spans="2:2" x14ac:dyDescent="0.45">
      <c r="B70" t="s">
        <v>200</v>
      </c>
    </row>
    <row r="71" spans="2:2" x14ac:dyDescent="0.45">
      <c r="B71" t="s">
        <v>201</v>
      </c>
    </row>
    <row r="72" spans="2:2" x14ac:dyDescent="0.45">
      <c r="B72" t="s">
        <v>202</v>
      </c>
    </row>
    <row r="73" spans="2:2" x14ac:dyDescent="0.45">
      <c r="B73" t="s">
        <v>203</v>
      </c>
    </row>
    <row r="74" spans="2:2" x14ac:dyDescent="0.45">
      <c r="B74" t="s">
        <v>204</v>
      </c>
    </row>
    <row r="75" spans="2:2" x14ac:dyDescent="0.45">
      <c r="B75" t="s">
        <v>205</v>
      </c>
    </row>
    <row r="76" spans="2:2" x14ac:dyDescent="0.45">
      <c r="B76" t="s">
        <v>206</v>
      </c>
    </row>
    <row r="77" spans="2:2" x14ac:dyDescent="0.45">
      <c r="B77" t="s">
        <v>207</v>
      </c>
    </row>
    <row r="78" spans="2:2" x14ac:dyDescent="0.45">
      <c r="B78" t="s">
        <v>208</v>
      </c>
    </row>
    <row r="79" spans="2:2" x14ac:dyDescent="0.45">
      <c r="B79" t="s">
        <v>209</v>
      </c>
    </row>
    <row r="80" spans="2:2" x14ac:dyDescent="0.45">
      <c r="B80" t="s">
        <v>210</v>
      </c>
    </row>
    <row r="81" spans="2:2" x14ac:dyDescent="0.45">
      <c r="B81" t="s">
        <v>211</v>
      </c>
    </row>
    <row r="82" spans="2:2" x14ac:dyDescent="0.45">
      <c r="B82" t="s">
        <v>212</v>
      </c>
    </row>
    <row r="83" spans="2:2" x14ac:dyDescent="0.45">
      <c r="B83" t="s">
        <v>213</v>
      </c>
    </row>
    <row r="84" spans="2:2" x14ac:dyDescent="0.45">
      <c r="B84" t="s">
        <v>214</v>
      </c>
    </row>
    <row r="85" spans="2:2" x14ac:dyDescent="0.45">
      <c r="B85" t="s">
        <v>215</v>
      </c>
    </row>
    <row r="86" spans="2:2" x14ac:dyDescent="0.45">
      <c r="B86" t="s">
        <v>216</v>
      </c>
    </row>
    <row r="87" spans="2:2" x14ac:dyDescent="0.45">
      <c r="B87" t="s">
        <v>217</v>
      </c>
    </row>
    <row r="88" spans="2:2" x14ac:dyDescent="0.45">
      <c r="B88" t="s">
        <v>218</v>
      </c>
    </row>
    <row r="89" spans="2:2" x14ac:dyDescent="0.45">
      <c r="B89" t="s">
        <v>219</v>
      </c>
    </row>
    <row r="90" spans="2:2" x14ac:dyDescent="0.45">
      <c r="B90" t="s">
        <v>220</v>
      </c>
    </row>
    <row r="91" spans="2:2" x14ac:dyDescent="0.45">
      <c r="B91" t="s">
        <v>221</v>
      </c>
    </row>
    <row r="92" spans="2:2" x14ac:dyDescent="0.45">
      <c r="B92" t="s">
        <v>222</v>
      </c>
    </row>
    <row r="93" spans="2:2" x14ac:dyDescent="0.45">
      <c r="B93" t="s">
        <v>223</v>
      </c>
    </row>
    <row r="94" spans="2:2" x14ac:dyDescent="0.45">
      <c r="B94" t="s">
        <v>224</v>
      </c>
    </row>
    <row r="95" spans="2:2" x14ac:dyDescent="0.45">
      <c r="B95" t="s">
        <v>225</v>
      </c>
    </row>
    <row r="96" spans="2:2" x14ac:dyDescent="0.45">
      <c r="B96" t="s">
        <v>226</v>
      </c>
    </row>
    <row r="97" spans="2:2" x14ac:dyDescent="0.45">
      <c r="B97" t="s">
        <v>227</v>
      </c>
    </row>
    <row r="98" spans="2:2" x14ac:dyDescent="0.45">
      <c r="B98" t="s">
        <v>228</v>
      </c>
    </row>
    <row r="99" spans="2:2" x14ac:dyDescent="0.45">
      <c r="B99" t="s">
        <v>229</v>
      </c>
    </row>
    <row r="100" spans="2:2" x14ac:dyDescent="0.45">
      <c r="B100" t="s">
        <v>230</v>
      </c>
    </row>
    <row r="101" spans="2:2" x14ac:dyDescent="0.45">
      <c r="B101" t="s">
        <v>231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040B-4877-432F-B0E4-47497118716B}">
  <dimension ref="B2:B141"/>
  <sheetViews>
    <sheetView zoomScaleNormal="100" workbookViewId="0">
      <selection activeCell="G33" sqref="G33"/>
    </sheetView>
  </sheetViews>
  <sheetFormatPr defaultRowHeight="14.25" x14ac:dyDescent="0.45"/>
  <cols>
    <col min="15" max="15" width="48.1328125" customWidth="1"/>
  </cols>
  <sheetData>
    <row r="2" spans="2:2" x14ac:dyDescent="0.45">
      <c r="B2" t="s">
        <v>243</v>
      </c>
    </row>
    <row r="3" spans="2:2" x14ac:dyDescent="0.45">
      <c r="B3" t="s">
        <v>244</v>
      </c>
    </row>
    <row r="4" spans="2:2" x14ac:dyDescent="0.45">
      <c r="B4" t="s">
        <v>245</v>
      </c>
    </row>
    <row r="5" spans="2:2" x14ac:dyDescent="0.45">
      <c r="B5" t="s">
        <v>246</v>
      </c>
    </row>
    <row r="6" spans="2:2" x14ac:dyDescent="0.45">
      <c r="B6" t="s">
        <v>247</v>
      </c>
    </row>
    <row r="7" spans="2:2" x14ac:dyDescent="0.45">
      <c r="B7" t="s">
        <v>248</v>
      </c>
    </row>
    <row r="8" spans="2:2" x14ac:dyDescent="0.45">
      <c r="B8" t="s">
        <v>249</v>
      </c>
    </row>
    <row r="9" spans="2:2" x14ac:dyDescent="0.45">
      <c r="B9" t="s">
        <v>250</v>
      </c>
    </row>
    <row r="10" spans="2:2" x14ac:dyDescent="0.45">
      <c r="B10" t="s">
        <v>251</v>
      </c>
    </row>
    <row r="11" spans="2:2" x14ac:dyDescent="0.45">
      <c r="B11" t="s">
        <v>252</v>
      </c>
    </row>
    <row r="12" spans="2:2" x14ac:dyDescent="0.45">
      <c r="B12" t="s">
        <v>253</v>
      </c>
    </row>
    <row r="13" spans="2:2" x14ac:dyDescent="0.45">
      <c r="B13" t="s">
        <v>254</v>
      </c>
    </row>
    <row r="14" spans="2:2" x14ac:dyDescent="0.45">
      <c r="B14" t="s">
        <v>255</v>
      </c>
    </row>
    <row r="15" spans="2:2" x14ac:dyDescent="0.45">
      <c r="B15" t="s">
        <v>256</v>
      </c>
    </row>
    <row r="16" spans="2:2" x14ac:dyDescent="0.45">
      <c r="B16" t="s">
        <v>257</v>
      </c>
    </row>
    <row r="17" spans="2:2" x14ac:dyDescent="0.45">
      <c r="B17" t="s">
        <v>258</v>
      </c>
    </row>
    <row r="18" spans="2:2" x14ac:dyDescent="0.45">
      <c r="B18" t="s">
        <v>259</v>
      </c>
    </row>
    <row r="19" spans="2:2" x14ac:dyDescent="0.45">
      <c r="B19" t="s">
        <v>260</v>
      </c>
    </row>
    <row r="20" spans="2:2" x14ac:dyDescent="0.45">
      <c r="B20" t="s">
        <v>261</v>
      </c>
    </row>
    <row r="21" spans="2:2" x14ac:dyDescent="0.45">
      <c r="B21" t="s">
        <v>262</v>
      </c>
    </row>
    <row r="22" spans="2:2" x14ac:dyDescent="0.45">
      <c r="B22" t="s">
        <v>263</v>
      </c>
    </row>
    <row r="23" spans="2:2" x14ac:dyDescent="0.45">
      <c r="B23" t="s">
        <v>264</v>
      </c>
    </row>
    <row r="24" spans="2:2" x14ac:dyDescent="0.45">
      <c r="B24" t="s">
        <v>265</v>
      </c>
    </row>
    <row r="25" spans="2:2" x14ac:dyDescent="0.45">
      <c r="B25" t="s">
        <v>266</v>
      </c>
    </row>
    <row r="26" spans="2:2" x14ac:dyDescent="0.45">
      <c r="B26" t="s">
        <v>267</v>
      </c>
    </row>
    <row r="27" spans="2:2" x14ac:dyDescent="0.45">
      <c r="B27" t="s">
        <v>268</v>
      </c>
    </row>
    <row r="28" spans="2:2" x14ac:dyDescent="0.45">
      <c r="B28" t="s">
        <v>269</v>
      </c>
    </row>
    <row r="29" spans="2:2" x14ac:dyDescent="0.45">
      <c r="B29" t="s">
        <v>270</v>
      </c>
    </row>
    <row r="30" spans="2:2" x14ac:dyDescent="0.45">
      <c r="B30" t="s">
        <v>271</v>
      </c>
    </row>
    <row r="31" spans="2:2" x14ac:dyDescent="0.45">
      <c r="B31" t="s">
        <v>272</v>
      </c>
    </row>
    <row r="32" spans="2:2" x14ac:dyDescent="0.45">
      <c r="B32" t="s">
        <v>273</v>
      </c>
    </row>
    <row r="33" spans="2:2" x14ac:dyDescent="0.45">
      <c r="B33" t="s">
        <v>274</v>
      </c>
    </row>
    <row r="34" spans="2:2" x14ac:dyDescent="0.45">
      <c r="B34" t="s">
        <v>275</v>
      </c>
    </row>
    <row r="35" spans="2:2" x14ac:dyDescent="0.45">
      <c r="B35" t="s">
        <v>276</v>
      </c>
    </row>
    <row r="36" spans="2:2" x14ac:dyDescent="0.45">
      <c r="B36" t="s">
        <v>277</v>
      </c>
    </row>
    <row r="37" spans="2:2" x14ac:dyDescent="0.45">
      <c r="B37" t="s">
        <v>278</v>
      </c>
    </row>
    <row r="38" spans="2:2" x14ac:dyDescent="0.45">
      <c r="B38" t="s">
        <v>279</v>
      </c>
    </row>
    <row r="39" spans="2:2" x14ac:dyDescent="0.45">
      <c r="B39" t="s">
        <v>280</v>
      </c>
    </row>
    <row r="40" spans="2:2" x14ac:dyDescent="0.45">
      <c r="B40" t="s">
        <v>281</v>
      </c>
    </row>
    <row r="41" spans="2:2" x14ac:dyDescent="0.45">
      <c r="B41" t="s">
        <v>282</v>
      </c>
    </row>
    <row r="42" spans="2:2" x14ac:dyDescent="0.45">
      <c r="B42" t="s">
        <v>283</v>
      </c>
    </row>
    <row r="43" spans="2:2" x14ac:dyDescent="0.45">
      <c r="B43" t="s">
        <v>284</v>
      </c>
    </row>
    <row r="44" spans="2:2" x14ac:dyDescent="0.45">
      <c r="B44" t="s">
        <v>285</v>
      </c>
    </row>
    <row r="45" spans="2:2" x14ac:dyDescent="0.45">
      <c r="B45" t="s">
        <v>286</v>
      </c>
    </row>
    <row r="46" spans="2:2" x14ac:dyDescent="0.45">
      <c r="B46" t="s">
        <v>287</v>
      </c>
    </row>
    <row r="47" spans="2:2" x14ac:dyDescent="0.45">
      <c r="B47" t="s">
        <v>288</v>
      </c>
    </row>
    <row r="48" spans="2:2" x14ac:dyDescent="0.45">
      <c r="B48" t="s">
        <v>289</v>
      </c>
    </row>
    <row r="49" spans="2:2" x14ac:dyDescent="0.45">
      <c r="B49" t="s">
        <v>290</v>
      </c>
    </row>
    <row r="50" spans="2:2" x14ac:dyDescent="0.45">
      <c r="B50" t="s">
        <v>291</v>
      </c>
    </row>
    <row r="51" spans="2:2" x14ac:dyDescent="0.45">
      <c r="B51" t="s">
        <v>292</v>
      </c>
    </row>
    <row r="52" spans="2:2" x14ac:dyDescent="0.45">
      <c r="B52" t="s">
        <v>293</v>
      </c>
    </row>
    <row r="53" spans="2:2" x14ac:dyDescent="0.45">
      <c r="B53" t="s">
        <v>294</v>
      </c>
    </row>
    <row r="54" spans="2:2" x14ac:dyDescent="0.45">
      <c r="B54" t="s">
        <v>295</v>
      </c>
    </row>
    <row r="55" spans="2:2" x14ac:dyDescent="0.45">
      <c r="B55" t="s">
        <v>296</v>
      </c>
    </row>
    <row r="56" spans="2:2" x14ac:dyDescent="0.45">
      <c r="B56" t="s">
        <v>297</v>
      </c>
    </row>
    <row r="57" spans="2:2" x14ac:dyDescent="0.45">
      <c r="B57" t="s">
        <v>298</v>
      </c>
    </row>
    <row r="58" spans="2:2" x14ac:dyDescent="0.45">
      <c r="B58" t="s">
        <v>299</v>
      </c>
    </row>
    <row r="59" spans="2:2" x14ac:dyDescent="0.45">
      <c r="B59" t="s">
        <v>300</v>
      </c>
    </row>
    <row r="60" spans="2:2" x14ac:dyDescent="0.45">
      <c r="B60" t="s">
        <v>301</v>
      </c>
    </row>
    <row r="61" spans="2:2" x14ac:dyDescent="0.45">
      <c r="B61" t="s">
        <v>302</v>
      </c>
    </row>
    <row r="62" spans="2:2" x14ac:dyDescent="0.45">
      <c r="B62" t="s">
        <v>303</v>
      </c>
    </row>
    <row r="63" spans="2:2" x14ac:dyDescent="0.45">
      <c r="B63" t="s">
        <v>304</v>
      </c>
    </row>
    <row r="65" spans="2:2" x14ac:dyDescent="0.45">
      <c r="B65" t="s">
        <v>305</v>
      </c>
    </row>
    <row r="67" spans="2:2" x14ac:dyDescent="0.45">
      <c r="B67" t="s">
        <v>306</v>
      </c>
    </row>
    <row r="69" spans="2:2" x14ac:dyDescent="0.45">
      <c r="B69" t="s">
        <v>307</v>
      </c>
    </row>
    <row r="71" spans="2:2" x14ac:dyDescent="0.45">
      <c r="B71" t="s">
        <v>308</v>
      </c>
    </row>
    <row r="73" spans="2:2" x14ac:dyDescent="0.45">
      <c r="B73" t="s">
        <v>309</v>
      </c>
    </row>
    <row r="75" spans="2:2" x14ac:dyDescent="0.45">
      <c r="B75" t="s">
        <v>310</v>
      </c>
    </row>
    <row r="77" spans="2:2" x14ac:dyDescent="0.45">
      <c r="B77" t="s">
        <v>311</v>
      </c>
    </row>
    <row r="79" spans="2:2" x14ac:dyDescent="0.45">
      <c r="B79" t="s">
        <v>312</v>
      </c>
    </row>
    <row r="81" spans="2:2" x14ac:dyDescent="0.45">
      <c r="B81" t="s">
        <v>313</v>
      </c>
    </row>
    <row r="83" spans="2:2" x14ac:dyDescent="0.45">
      <c r="B83" t="s">
        <v>314</v>
      </c>
    </row>
    <row r="85" spans="2:2" x14ac:dyDescent="0.45">
      <c r="B85" t="s">
        <v>315</v>
      </c>
    </row>
    <row r="87" spans="2:2" x14ac:dyDescent="0.45">
      <c r="B87" t="s">
        <v>316</v>
      </c>
    </row>
    <row r="89" spans="2:2" x14ac:dyDescent="0.45">
      <c r="B89" t="s">
        <v>317</v>
      </c>
    </row>
    <row r="91" spans="2:2" x14ac:dyDescent="0.45">
      <c r="B91" t="s">
        <v>318</v>
      </c>
    </row>
    <row r="93" spans="2:2" x14ac:dyDescent="0.45">
      <c r="B93" t="s">
        <v>319</v>
      </c>
    </row>
    <row r="95" spans="2:2" x14ac:dyDescent="0.45">
      <c r="B95" t="s">
        <v>320</v>
      </c>
    </row>
    <row r="97" spans="2:2" x14ac:dyDescent="0.45">
      <c r="B97" t="s">
        <v>321</v>
      </c>
    </row>
    <row r="99" spans="2:2" x14ac:dyDescent="0.45">
      <c r="B99" t="s">
        <v>322</v>
      </c>
    </row>
    <row r="101" spans="2:2" x14ac:dyDescent="0.45">
      <c r="B101" t="s">
        <v>323</v>
      </c>
    </row>
    <row r="103" spans="2:2" x14ac:dyDescent="0.45">
      <c r="B103" t="s">
        <v>324</v>
      </c>
    </row>
    <row r="105" spans="2:2" x14ac:dyDescent="0.45">
      <c r="B105" t="s">
        <v>325</v>
      </c>
    </row>
    <row r="107" spans="2:2" x14ac:dyDescent="0.45">
      <c r="B107" t="s">
        <v>326</v>
      </c>
    </row>
    <row r="109" spans="2:2" x14ac:dyDescent="0.45">
      <c r="B109" t="s">
        <v>327</v>
      </c>
    </row>
    <row r="111" spans="2:2" x14ac:dyDescent="0.45">
      <c r="B111" t="s">
        <v>328</v>
      </c>
    </row>
    <row r="113" spans="2:2" x14ac:dyDescent="0.45">
      <c r="B113" t="s">
        <v>329</v>
      </c>
    </row>
    <row r="115" spans="2:2" x14ac:dyDescent="0.45">
      <c r="B115" t="s">
        <v>330</v>
      </c>
    </row>
    <row r="117" spans="2:2" x14ac:dyDescent="0.45">
      <c r="B117" t="s">
        <v>331</v>
      </c>
    </row>
    <row r="119" spans="2:2" x14ac:dyDescent="0.45">
      <c r="B119" t="s">
        <v>332</v>
      </c>
    </row>
    <row r="121" spans="2:2" x14ac:dyDescent="0.45">
      <c r="B121" t="s">
        <v>333</v>
      </c>
    </row>
    <row r="123" spans="2:2" x14ac:dyDescent="0.45">
      <c r="B123" t="s">
        <v>334</v>
      </c>
    </row>
    <row r="125" spans="2:2" x14ac:dyDescent="0.45">
      <c r="B125" t="s">
        <v>335</v>
      </c>
    </row>
    <row r="127" spans="2:2" x14ac:dyDescent="0.45">
      <c r="B127" t="s">
        <v>336</v>
      </c>
    </row>
    <row r="129" spans="2:2" x14ac:dyDescent="0.45">
      <c r="B129" t="s">
        <v>337</v>
      </c>
    </row>
    <row r="131" spans="2:2" x14ac:dyDescent="0.45">
      <c r="B131" t="s">
        <v>338</v>
      </c>
    </row>
    <row r="133" spans="2:2" x14ac:dyDescent="0.45">
      <c r="B133" t="s">
        <v>339</v>
      </c>
    </row>
    <row r="135" spans="2:2" x14ac:dyDescent="0.45">
      <c r="B135" t="s">
        <v>340</v>
      </c>
    </row>
    <row r="137" spans="2:2" x14ac:dyDescent="0.45">
      <c r="B137" t="s">
        <v>341</v>
      </c>
    </row>
    <row r="139" spans="2:2" x14ac:dyDescent="0.45">
      <c r="B139" t="s">
        <v>342</v>
      </c>
    </row>
    <row r="141" spans="2:2" x14ac:dyDescent="0.45">
      <c r="B141" t="s">
        <v>343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C852-8D8A-44F6-81AC-D8645E7466B7}">
  <dimension ref="B2:O57"/>
  <sheetViews>
    <sheetView topLeftCell="A50" zoomScale="160" zoomScaleNormal="160" workbookViewId="0">
      <selection activeCell="J60" sqref="J60"/>
    </sheetView>
  </sheetViews>
  <sheetFormatPr defaultRowHeight="14.25" x14ac:dyDescent="0.45"/>
  <sheetData>
    <row r="2" spans="2:15" ht="19.899999999999999" thickBot="1" x14ac:dyDescent="0.5">
      <c r="B2" s="14" t="s">
        <v>349</v>
      </c>
      <c r="C2" s="14"/>
      <c r="D2" s="14"/>
      <c r="E2" s="14"/>
      <c r="F2" s="14"/>
      <c r="G2" s="14"/>
      <c r="H2" s="14"/>
      <c r="I2" s="14"/>
      <c r="J2" s="14"/>
      <c r="K2" s="14"/>
      <c r="L2" s="14"/>
      <c r="M2" s="14"/>
      <c r="N2" s="14"/>
      <c r="O2" s="14"/>
    </row>
    <row r="3" spans="2:15" ht="14.65" thickTop="1" x14ac:dyDescent="0.45"/>
    <row r="4" spans="2:15" x14ac:dyDescent="0.45">
      <c r="B4" s="13" t="s">
        <v>348</v>
      </c>
      <c r="C4" s="13"/>
      <c r="D4" s="13"/>
      <c r="E4" s="13"/>
      <c r="F4" s="13"/>
      <c r="G4" s="13"/>
      <c r="H4" s="13"/>
      <c r="I4" s="13"/>
      <c r="J4" s="13"/>
      <c r="K4" s="13"/>
      <c r="L4" s="13"/>
      <c r="M4" s="13"/>
      <c r="N4" s="13"/>
      <c r="O4" s="13"/>
    </row>
    <row r="5" spans="2:15" x14ac:dyDescent="0.45">
      <c r="B5" s="13"/>
      <c r="C5" s="13"/>
      <c r="D5" s="13"/>
      <c r="E5" s="13"/>
      <c r="F5" s="13"/>
      <c r="G5" s="13"/>
      <c r="H5" s="13"/>
      <c r="I5" s="13"/>
      <c r="J5" s="13"/>
      <c r="K5" s="13"/>
      <c r="L5" s="13"/>
      <c r="M5" s="13"/>
      <c r="N5" s="13"/>
      <c r="O5" s="13"/>
    </row>
    <row r="6" spans="2:15" x14ac:dyDescent="0.45">
      <c r="B6" s="13"/>
      <c r="C6" s="13"/>
      <c r="D6" s="13"/>
      <c r="E6" s="13"/>
      <c r="F6" s="13"/>
      <c r="G6" s="13"/>
      <c r="H6" s="13"/>
      <c r="I6" s="13"/>
      <c r="J6" s="13"/>
      <c r="K6" s="13"/>
      <c r="L6" s="13"/>
      <c r="M6" s="13"/>
      <c r="N6" s="13"/>
      <c r="O6" s="13"/>
    </row>
    <row r="8" spans="2:15" x14ac:dyDescent="0.45">
      <c r="B8" s="15" t="s">
        <v>882</v>
      </c>
      <c r="C8" s="15"/>
      <c r="D8" s="15"/>
      <c r="E8" s="15"/>
      <c r="F8" s="15"/>
      <c r="G8" s="15"/>
      <c r="H8" s="15"/>
      <c r="I8" s="15"/>
      <c r="J8" s="15"/>
      <c r="K8" s="15"/>
      <c r="L8" s="15"/>
      <c r="M8" s="15"/>
      <c r="N8" s="15"/>
      <c r="O8" s="15"/>
    </row>
    <row r="9" spans="2:15" x14ac:dyDescent="0.45">
      <c r="B9" s="15"/>
      <c r="C9" s="15"/>
      <c r="D9" s="15"/>
      <c r="E9" s="15"/>
      <c r="F9" s="15"/>
      <c r="G9" s="15"/>
      <c r="H9" s="15"/>
      <c r="I9" s="15"/>
      <c r="J9" s="15"/>
      <c r="K9" s="15"/>
      <c r="L9" s="15"/>
      <c r="M9" s="15"/>
      <c r="N9" s="15"/>
      <c r="O9" s="15"/>
    </row>
    <row r="10" spans="2:15" x14ac:dyDescent="0.45">
      <c r="B10" s="15"/>
      <c r="C10" s="15"/>
      <c r="D10" s="15"/>
      <c r="E10" s="15"/>
      <c r="F10" s="15"/>
      <c r="G10" s="15"/>
      <c r="H10" s="15"/>
      <c r="I10" s="15"/>
      <c r="J10" s="15"/>
      <c r="K10" s="15"/>
      <c r="L10" s="15"/>
      <c r="M10" s="15"/>
      <c r="N10" s="15"/>
      <c r="O10" s="15"/>
    </row>
    <row r="11" spans="2:15" x14ac:dyDescent="0.45">
      <c r="B11" s="5"/>
    </row>
    <row r="12" spans="2:15" x14ac:dyDescent="0.45">
      <c r="B12" s="15" t="s">
        <v>883</v>
      </c>
      <c r="C12" s="15"/>
      <c r="D12" s="15"/>
      <c r="E12" s="15"/>
      <c r="F12" s="15"/>
      <c r="G12" s="15"/>
      <c r="H12" s="15"/>
      <c r="I12" s="15"/>
      <c r="J12" s="15"/>
      <c r="K12" s="15"/>
      <c r="L12" s="15"/>
      <c r="M12" s="15"/>
      <c r="N12" s="15"/>
      <c r="O12" s="15"/>
    </row>
    <row r="14" spans="2:15" ht="17.649999999999999" x14ac:dyDescent="0.45">
      <c r="B14" s="16" t="s">
        <v>350</v>
      </c>
      <c r="C14" s="16"/>
      <c r="D14" s="16"/>
      <c r="E14" s="16"/>
    </row>
    <row r="15" spans="2:15" x14ac:dyDescent="0.45">
      <c r="B15" s="5"/>
    </row>
    <row r="16" spans="2:15" x14ac:dyDescent="0.45">
      <c r="B16" s="6" t="s">
        <v>351</v>
      </c>
    </row>
    <row r="17" spans="2:2" x14ac:dyDescent="0.45">
      <c r="B17" s="9" t="s">
        <v>352</v>
      </c>
    </row>
    <row r="18" spans="2:2" x14ac:dyDescent="0.45">
      <c r="B18" s="9" t="s">
        <v>353</v>
      </c>
    </row>
    <row r="19" spans="2:2" x14ac:dyDescent="0.45">
      <c r="B19" s="5"/>
    </row>
    <row r="20" spans="2:2" x14ac:dyDescent="0.45">
      <c r="B20" s="6" t="s">
        <v>354</v>
      </c>
    </row>
    <row r="21" spans="2:2" x14ac:dyDescent="0.45">
      <c r="B21" s="9" t="s">
        <v>355</v>
      </c>
    </row>
    <row r="22" spans="2:2" x14ac:dyDescent="0.45">
      <c r="B22" s="9" t="s">
        <v>356</v>
      </c>
    </row>
    <row r="23" spans="2:2" x14ac:dyDescent="0.45">
      <c r="B23" s="5"/>
    </row>
    <row r="24" spans="2:2" x14ac:dyDescent="0.45">
      <c r="B24" s="6" t="s">
        <v>357</v>
      </c>
    </row>
    <row r="25" spans="2:2" x14ac:dyDescent="0.45">
      <c r="B25" s="9" t="s">
        <v>358</v>
      </c>
    </row>
    <row r="26" spans="2:2" x14ac:dyDescent="0.45">
      <c r="B26" s="9" t="s">
        <v>359</v>
      </c>
    </row>
    <row r="27" spans="2:2" x14ac:dyDescent="0.45">
      <c r="B27" s="5"/>
    </row>
    <row r="28" spans="2:2" x14ac:dyDescent="0.45">
      <c r="B28" s="6" t="s">
        <v>360</v>
      </c>
    </row>
    <row r="29" spans="2:2" x14ac:dyDescent="0.45">
      <c r="B29" s="9" t="s">
        <v>361</v>
      </c>
    </row>
    <row r="30" spans="2:2" x14ac:dyDescent="0.45">
      <c r="B30" s="9" t="s">
        <v>362</v>
      </c>
    </row>
    <row r="31" spans="2:2" x14ac:dyDescent="0.45">
      <c r="B31" s="5"/>
    </row>
    <row r="32" spans="2:2" x14ac:dyDescent="0.45">
      <c r="B32" s="6" t="s">
        <v>363</v>
      </c>
    </row>
    <row r="33" spans="2:2" x14ac:dyDescent="0.45">
      <c r="B33" s="9" t="s">
        <v>364</v>
      </c>
    </row>
    <row r="34" spans="2:2" x14ac:dyDescent="0.45">
      <c r="B34" s="9" t="s">
        <v>365</v>
      </c>
    </row>
    <row r="35" spans="2:2" x14ac:dyDescent="0.45">
      <c r="B35" s="5"/>
    </row>
    <row r="36" spans="2:2" x14ac:dyDescent="0.45">
      <c r="B36" s="6" t="s">
        <v>366</v>
      </c>
    </row>
    <row r="37" spans="2:2" x14ac:dyDescent="0.45">
      <c r="B37" s="9" t="s">
        <v>367</v>
      </c>
    </row>
    <row r="38" spans="2:2" x14ac:dyDescent="0.45">
      <c r="B38" s="9" t="s">
        <v>368</v>
      </c>
    </row>
    <row r="40" spans="2:2" ht="17.649999999999999" x14ac:dyDescent="0.45">
      <c r="B40" s="4" t="s">
        <v>369</v>
      </c>
    </row>
    <row r="41" spans="2:2" x14ac:dyDescent="0.45">
      <c r="B41" s="5"/>
    </row>
    <row r="42" spans="2:2" x14ac:dyDescent="0.45">
      <c r="B42" s="6" t="s">
        <v>370</v>
      </c>
    </row>
    <row r="43" spans="2:2" x14ac:dyDescent="0.45">
      <c r="B43" s="6" t="s">
        <v>371</v>
      </c>
    </row>
    <row r="44" spans="2:2" x14ac:dyDescent="0.45">
      <c r="B44" s="6" t="s">
        <v>372</v>
      </c>
    </row>
    <row r="46" spans="2:2" ht="17.649999999999999" x14ac:dyDescent="0.45">
      <c r="B46" s="4" t="s">
        <v>373</v>
      </c>
    </row>
    <row r="48" spans="2:2" x14ac:dyDescent="0.45">
      <c r="B48" t="s">
        <v>374</v>
      </c>
    </row>
    <row r="49" spans="2:2" x14ac:dyDescent="0.45">
      <c r="B49" s="5"/>
    </row>
    <row r="50" spans="2:2" x14ac:dyDescent="0.45">
      <c r="B50" s="6" t="s">
        <v>375</v>
      </c>
    </row>
    <row r="51" spans="2:2" x14ac:dyDescent="0.45">
      <c r="B51" s="6" t="s">
        <v>376</v>
      </c>
    </row>
    <row r="52" spans="2:2" x14ac:dyDescent="0.45">
      <c r="B52" s="6" t="s">
        <v>377</v>
      </c>
    </row>
    <row r="53" spans="2:2" x14ac:dyDescent="0.45">
      <c r="B53" s="6" t="s">
        <v>378</v>
      </c>
    </row>
    <row r="55" spans="2:2" x14ac:dyDescent="0.45">
      <c r="B55" t="s">
        <v>379</v>
      </c>
    </row>
    <row r="57" spans="2:2" x14ac:dyDescent="0.45">
      <c r="B57" s="6" t="s">
        <v>375</v>
      </c>
    </row>
  </sheetData>
  <mergeCells count="5">
    <mergeCell ref="B4:O6"/>
    <mergeCell ref="B2:O2"/>
    <mergeCell ref="B8:O10"/>
    <mergeCell ref="B12:O12"/>
    <mergeCell ref="B14:E14"/>
  </mergeCells>
  <pageMargins left="0.7" right="0.7" top="0.75" bottom="0.75" header="0.3" footer="0.3"/>
  <pageSetup paperSize="9" orientation="portrait" horizont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ADD4D-BEA0-4483-AF65-6B7F68A78991}">
  <dimension ref="B2:K61"/>
  <sheetViews>
    <sheetView tabSelected="1" topLeftCell="A37" zoomScale="160" zoomScaleNormal="160" workbookViewId="0">
      <selection activeCell="K48" sqref="K48"/>
    </sheetView>
  </sheetViews>
  <sheetFormatPr defaultRowHeight="14.25" x14ac:dyDescent="0.45"/>
  <cols>
    <col min="2" max="2" width="17.53125" bestFit="1" customWidth="1"/>
    <col min="3" max="3" width="14.73046875" bestFit="1" customWidth="1"/>
    <col min="4" max="4" width="4.59765625" bestFit="1" customWidth="1"/>
    <col min="5" max="5" width="5.265625" bestFit="1" customWidth="1"/>
    <col min="6" max="6" width="9.86328125" bestFit="1" customWidth="1"/>
  </cols>
  <sheetData>
    <row r="2" spans="2:8" x14ac:dyDescent="0.45">
      <c r="B2" t="s">
        <v>893</v>
      </c>
      <c r="G2" t="s">
        <v>897</v>
      </c>
      <c r="H2" t="s">
        <v>884</v>
      </c>
    </row>
    <row r="3" spans="2:8" x14ac:dyDescent="0.45">
      <c r="B3" t="s">
        <v>894</v>
      </c>
      <c r="H3" t="s">
        <v>886</v>
      </c>
    </row>
    <row r="4" spans="2:8" x14ac:dyDescent="0.45">
      <c r="B4" t="s">
        <v>895</v>
      </c>
      <c r="H4" t="s">
        <v>885</v>
      </c>
    </row>
    <row r="5" spans="2:8" x14ac:dyDescent="0.45">
      <c r="B5" t="s">
        <v>896</v>
      </c>
      <c r="H5" t="s">
        <v>887</v>
      </c>
    </row>
    <row r="10" spans="2:8" x14ac:dyDescent="0.45">
      <c r="B10" t="s">
        <v>381</v>
      </c>
    </row>
    <row r="11" spans="2:8" x14ac:dyDescent="0.45">
      <c r="B11">
        <v>37114105</v>
      </c>
    </row>
    <row r="14" spans="2:8" x14ac:dyDescent="0.45">
      <c r="B14" s="7" t="s">
        <v>344</v>
      </c>
      <c r="C14" t="s">
        <v>346</v>
      </c>
    </row>
    <row r="15" spans="2:8" x14ac:dyDescent="0.45">
      <c r="B15" s="8" t="s">
        <v>68</v>
      </c>
      <c r="C15">
        <v>72</v>
      </c>
    </row>
    <row r="16" spans="2:8" x14ac:dyDescent="0.45">
      <c r="B16" s="8" t="s">
        <v>95</v>
      </c>
      <c r="C16">
        <v>64</v>
      </c>
    </row>
    <row r="17" spans="2:3" x14ac:dyDescent="0.45">
      <c r="B17" s="8" t="s">
        <v>81</v>
      </c>
      <c r="C17">
        <v>57</v>
      </c>
    </row>
    <row r="18" spans="2:3" x14ac:dyDescent="0.45">
      <c r="B18" s="8" t="s">
        <v>102</v>
      </c>
      <c r="C18">
        <v>81</v>
      </c>
    </row>
    <row r="19" spans="2:3" x14ac:dyDescent="0.45">
      <c r="B19" s="8" t="s">
        <v>100</v>
      </c>
      <c r="C19">
        <v>73</v>
      </c>
    </row>
    <row r="20" spans="2:3" x14ac:dyDescent="0.45">
      <c r="B20" s="8" t="s">
        <v>88</v>
      </c>
      <c r="C20">
        <v>71</v>
      </c>
    </row>
    <row r="21" spans="2:3" x14ac:dyDescent="0.45">
      <c r="B21" s="8" t="s">
        <v>75</v>
      </c>
      <c r="C21">
        <v>82</v>
      </c>
    </row>
    <row r="22" spans="2:3" x14ac:dyDescent="0.45">
      <c r="B22" s="8" t="s">
        <v>345</v>
      </c>
      <c r="C22">
        <v>500</v>
      </c>
    </row>
    <row r="33" spans="2:11" x14ac:dyDescent="0.45">
      <c r="B33" t="s">
        <v>898</v>
      </c>
    </row>
    <row r="36" spans="2:11" x14ac:dyDescent="0.45">
      <c r="B36" s="7" t="s">
        <v>344</v>
      </c>
      <c r="C36" t="s">
        <v>346</v>
      </c>
    </row>
    <row r="37" spans="2:11" x14ac:dyDescent="0.45">
      <c r="B37" s="8" t="s">
        <v>76</v>
      </c>
      <c r="C37" s="29">
        <v>158</v>
      </c>
    </row>
    <row r="38" spans="2:11" x14ac:dyDescent="0.45">
      <c r="B38" s="8" t="s">
        <v>85</v>
      </c>
      <c r="C38" s="29">
        <v>195</v>
      </c>
      <c r="G38" s="17" t="s">
        <v>899</v>
      </c>
      <c r="H38" s="17"/>
      <c r="I38" s="17"/>
      <c r="J38" s="17"/>
      <c r="K38" s="17"/>
    </row>
    <row r="39" spans="2:11" x14ac:dyDescent="0.45">
      <c r="B39" s="8" t="s">
        <v>69</v>
      </c>
      <c r="C39" s="29">
        <v>147</v>
      </c>
      <c r="G39" s="17"/>
      <c r="H39" s="17"/>
      <c r="I39" s="17"/>
      <c r="J39" s="17"/>
      <c r="K39" s="17"/>
    </row>
    <row r="40" spans="2:11" x14ac:dyDescent="0.45">
      <c r="B40" s="8" t="s">
        <v>345</v>
      </c>
      <c r="C40" s="29">
        <v>500</v>
      </c>
    </row>
    <row r="41" spans="2:11" x14ac:dyDescent="0.45">
      <c r="G41" t="s">
        <v>900</v>
      </c>
    </row>
    <row r="43" spans="2:11" x14ac:dyDescent="0.45">
      <c r="B43" t="s">
        <v>347</v>
      </c>
      <c r="G43" t="s">
        <v>55</v>
      </c>
    </row>
    <row r="44" spans="2:11" x14ac:dyDescent="0.45">
      <c r="G44" t="s">
        <v>54</v>
      </c>
    </row>
    <row r="45" spans="2:11" x14ac:dyDescent="0.45">
      <c r="B45" s="7" t="s">
        <v>346</v>
      </c>
      <c r="C45" s="7" t="s">
        <v>380</v>
      </c>
      <c r="G45" t="s">
        <v>901</v>
      </c>
    </row>
    <row r="46" spans="2:11" x14ac:dyDescent="0.45">
      <c r="B46" s="7" t="s">
        <v>344</v>
      </c>
      <c r="C46" t="s">
        <v>76</v>
      </c>
      <c r="D46" t="s">
        <v>85</v>
      </c>
      <c r="E46" t="s">
        <v>69</v>
      </c>
      <c r="F46" t="s">
        <v>345</v>
      </c>
    </row>
    <row r="47" spans="2:11" x14ac:dyDescent="0.45">
      <c r="B47" s="8" t="s">
        <v>68</v>
      </c>
      <c r="C47" s="29">
        <v>13</v>
      </c>
      <c r="D47" s="29">
        <v>29</v>
      </c>
      <c r="E47" s="29">
        <v>30</v>
      </c>
      <c r="F47" s="29">
        <v>72</v>
      </c>
    </row>
    <row r="48" spans="2:11" x14ac:dyDescent="0.45">
      <c r="B48" s="8" t="s">
        <v>95</v>
      </c>
      <c r="C48" s="29">
        <v>21</v>
      </c>
      <c r="D48" s="29">
        <v>26</v>
      </c>
      <c r="E48" s="29">
        <v>17</v>
      </c>
      <c r="F48" s="29">
        <v>64</v>
      </c>
    </row>
    <row r="49" spans="2:6" x14ac:dyDescent="0.45">
      <c r="B49" s="8" t="s">
        <v>81</v>
      </c>
      <c r="C49" s="29">
        <v>21</v>
      </c>
      <c r="D49" s="29">
        <v>20</v>
      </c>
      <c r="E49" s="29">
        <v>16</v>
      </c>
      <c r="F49" s="29">
        <v>57</v>
      </c>
    </row>
    <row r="50" spans="2:6" x14ac:dyDescent="0.45">
      <c r="B50" s="8" t="s">
        <v>102</v>
      </c>
      <c r="C50" s="29">
        <v>23</v>
      </c>
      <c r="D50" s="29">
        <v>37</v>
      </c>
      <c r="E50" s="29">
        <v>21</v>
      </c>
      <c r="F50" s="29">
        <v>81</v>
      </c>
    </row>
    <row r="51" spans="2:6" x14ac:dyDescent="0.45">
      <c r="B51" s="8" t="s">
        <v>100</v>
      </c>
      <c r="C51" s="29">
        <v>28</v>
      </c>
      <c r="D51" s="29">
        <v>29</v>
      </c>
      <c r="E51" s="29">
        <v>16</v>
      </c>
      <c r="F51" s="29">
        <v>73</v>
      </c>
    </row>
    <row r="52" spans="2:6" x14ac:dyDescent="0.45">
      <c r="B52" s="8" t="s">
        <v>88</v>
      </c>
      <c r="C52" s="29">
        <v>25</v>
      </c>
      <c r="D52" s="29">
        <v>25</v>
      </c>
      <c r="E52" s="29">
        <v>21</v>
      </c>
      <c r="F52" s="29">
        <v>71</v>
      </c>
    </row>
    <row r="53" spans="2:6" x14ac:dyDescent="0.45">
      <c r="B53" s="8" t="s">
        <v>75</v>
      </c>
      <c r="C53" s="29">
        <v>27</v>
      </c>
      <c r="D53" s="29">
        <v>29</v>
      </c>
      <c r="E53" s="29">
        <v>26</v>
      </c>
      <c r="F53" s="29">
        <v>82</v>
      </c>
    </row>
    <row r="54" spans="2:6" x14ac:dyDescent="0.45">
      <c r="B54" s="8" t="s">
        <v>345</v>
      </c>
      <c r="C54" s="29">
        <v>158</v>
      </c>
      <c r="D54" s="29">
        <v>195</v>
      </c>
      <c r="E54" s="29">
        <v>147</v>
      </c>
      <c r="F54" s="29">
        <v>500</v>
      </c>
    </row>
    <row r="55" spans="2:6" x14ac:dyDescent="0.45">
      <c r="B55" s="8"/>
    </row>
    <row r="56" spans="2:6" ht="13.5" customHeight="1" x14ac:dyDescent="0.45"/>
    <row r="57" spans="2:6" ht="13.5" customHeight="1" x14ac:dyDescent="0.45">
      <c r="B57" s="7" t="s">
        <v>54</v>
      </c>
      <c r="C57" t="s">
        <v>81</v>
      </c>
    </row>
    <row r="58" spans="2:6" ht="13.5" customHeight="1" x14ac:dyDescent="0.45">
      <c r="B58" s="7" t="s">
        <v>55</v>
      </c>
      <c r="C58" t="s">
        <v>76</v>
      </c>
    </row>
    <row r="60" spans="2:6" x14ac:dyDescent="0.45">
      <c r="B60" t="s">
        <v>346</v>
      </c>
    </row>
    <row r="61" spans="2:6" x14ac:dyDescent="0.45">
      <c r="B61" s="29">
        <v>21</v>
      </c>
    </row>
  </sheetData>
  <mergeCells count="1">
    <mergeCell ref="G38:K39"/>
  </mergeCells>
  <pageMargins left="0.7" right="0.7" top="0.75" bottom="0.75" header="0.3" footer="0.3"/>
  <pageSetup paperSize="9" orientation="portrait" r:id="rId6"/>
  <drawing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1292-4564-4BEF-B0DD-7BE4AE8DA0BC}">
  <dimension ref="B2:AE204"/>
  <sheetViews>
    <sheetView topLeftCell="A116" zoomScaleNormal="100" workbookViewId="0">
      <selection activeCell="G129" sqref="G129"/>
    </sheetView>
  </sheetViews>
  <sheetFormatPr defaultRowHeight="14.25" x14ac:dyDescent="0.45"/>
  <cols>
    <col min="1" max="1" width="3.46484375" customWidth="1"/>
    <col min="2" max="2" width="12.59765625" bestFit="1" customWidth="1"/>
    <col min="3" max="3" width="12.33203125" bestFit="1" customWidth="1"/>
    <col min="4" max="10" width="14.19921875" bestFit="1" customWidth="1"/>
    <col min="11" max="11" width="10.46484375" bestFit="1" customWidth="1"/>
    <col min="12" max="12" width="4.86328125" bestFit="1" customWidth="1"/>
    <col min="13" max="13" width="5.6640625" bestFit="1" customWidth="1"/>
    <col min="14" max="14" width="13" bestFit="1" customWidth="1"/>
    <col min="15" max="15" width="13.53125" bestFit="1" customWidth="1"/>
    <col min="16" max="16" width="4.86328125" bestFit="1" customWidth="1"/>
    <col min="17" max="17" width="5.6640625" bestFit="1" customWidth="1"/>
    <col min="18" max="18" width="16.86328125" bestFit="1" customWidth="1"/>
    <col min="19" max="19" width="9.265625" bestFit="1" customWidth="1"/>
    <col min="20" max="20" width="4.86328125" bestFit="1" customWidth="1"/>
    <col min="21" max="21" width="5.6640625" bestFit="1" customWidth="1"/>
    <col min="22" max="22" width="12.59765625" bestFit="1" customWidth="1"/>
    <col min="23" max="23" width="15.53125" bestFit="1" customWidth="1"/>
    <col min="24" max="24" width="4.86328125" bestFit="1" customWidth="1"/>
    <col min="25" max="25" width="5.6640625" bestFit="1" customWidth="1"/>
    <col min="26" max="26" width="18.86328125" bestFit="1" customWidth="1"/>
    <col min="27" max="27" width="13.265625" bestFit="1" customWidth="1"/>
    <col min="28" max="28" width="4.86328125" bestFit="1" customWidth="1"/>
    <col min="29" max="29" width="5.6640625" bestFit="1" customWidth="1"/>
    <col min="30" max="30" width="16.73046875" bestFit="1" customWidth="1"/>
    <col min="31" max="31" width="10.46484375" bestFit="1" customWidth="1"/>
  </cols>
  <sheetData>
    <row r="2" spans="2:3" x14ac:dyDescent="0.45">
      <c r="B2" s="7" t="s">
        <v>344</v>
      </c>
      <c r="C2" t="s">
        <v>381</v>
      </c>
    </row>
    <row r="3" spans="2:3" x14ac:dyDescent="0.45">
      <c r="B3" s="8" t="s">
        <v>71</v>
      </c>
      <c r="C3" s="29">
        <v>9524943</v>
      </c>
    </row>
    <row r="4" spans="2:3" x14ac:dyDescent="0.45">
      <c r="B4" s="8" t="s">
        <v>93</v>
      </c>
      <c r="C4" s="29">
        <v>10411501</v>
      </c>
    </row>
    <row r="5" spans="2:3" x14ac:dyDescent="0.45">
      <c r="B5" s="8" t="s">
        <v>82</v>
      </c>
      <c r="C5" s="29">
        <v>9242924</v>
      </c>
    </row>
    <row r="6" spans="2:3" x14ac:dyDescent="0.45">
      <c r="B6" s="8" t="s">
        <v>91</v>
      </c>
      <c r="C6" s="29">
        <v>7934737</v>
      </c>
    </row>
    <row r="7" spans="2:3" x14ac:dyDescent="0.45">
      <c r="B7" s="8" t="s">
        <v>345</v>
      </c>
      <c r="C7" s="29">
        <v>37114105</v>
      </c>
    </row>
    <row r="9" spans="2:3" x14ac:dyDescent="0.45">
      <c r="B9" s="7" t="s">
        <v>344</v>
      </c>
      <c r="C9" t="s">
        <v>346</v>
      </c>
    </row>
    <row r="10" spans="2:3" x14ac:dyDescent="0.45">
      <c r="B10" s="8" t="s">
        <v>71</v>
      </c>
      <c r="C10" s="29">
        <v>129</v>
      </c>
    </row>
    <row r="11" spans="2:3" x14ac:dyDescent="0.45">
      <c r="B11" s="10" t="s">
        <v>77</v>
      </c>
      <c r="C11" s="29">
        <v>30</v>
      </c>
    </row>
    <row r="12" spans="2:3" x14ac:dyDescent="0.45">
      <c r="B12" s="10" t="s">
        <v>90</v>
      </c>
      <c r="C12" s="29">
        <v>30</v>
      </c>
    </row>
    <row r="13" spans="2:3" x14ac:dyDescent="0.45">
      <c r="B13" s="10" t="s">
        <v>98</v>
      </c>
      <c r="C13" s="29">
        <v>35</v>
      </c>
    </row>
    <row r="14" spans="2:3" x14ac:dyDescent="0.45">
      <c r="B14" s="10" t="s">
        <v>70</v>
      </c>
      <c r="C14" s="29">
        <v>34</v>
      </c>
    </row>
    <row r="15" spans="2:3" x14ac:dyDescent="0.45">
      <c r="B15" s="8" t="s">
        <v>93</v>
      </c>
      <c r="C15" s="29">
        <v>136</v>
      </c>
    </row>
    <row r="16" spans="2:3" x14ac:dyDescent="0.45">
      <c r="B16" s="10" t="s">
        <v>77</v>
      </c>
      <c r="C16" s="29">
        <v>34</v>
      </c>
    </row>
    <row r="17" spans="2:3" x14ac:dyDescent="0.45">
      <c r="B17" s="10" t="s">
        <v>90</v>
      </c>
      <c r="C17" s="29">
        <v>39</v>
      </c>
    </row>
    <row r="18" spans="2:3" x14ac:dyDescent="0.45">
      <c r="B18" s="10" t="s">
        <v>98</v>
      </c>
      <c r="C18" s="29">
        <v>33</v>
      </c>
    </row>
    <row r="19" spans="2:3" x14ac:dyDescent="0.45">
      <c r="B19" s="10" t="s">
        <v>70</v>
      </c>
      <c r="C19" s="29">
        <v>30</v>
      </c>
    </row>
    <row r="20" spans="2:3" x14ac:dyDescent="0.45">
      <c r="B20" s="8" t="s">
        <v>82</v>
      </c>
      <c r="C20" s="29">
        <v>129</v>
      </c>
    </row>
    <row r="21" spans="2:3" x14ac:dyDescent="0.45">
      <c r="B21" s="10" t="s">
        <v>77</v>
      </c>
      <c r="C21" s="29">
        <v>44</v>
      </c>
    </row>
    <row r="22" spans="2:3" x14ac:dyDescent="0.45">
      <c r="B22" s="10" t="s">
        <v>90</v>
      </c>
      <c r="C22" s="29">
        <v>25</v>
      </c>
    </row>
    <row r="23" spans="2:3" x14ac:dyDescent="0.45">
      <c r="B23" s="10" t="s">
        <v>98</v>
      </c>
      <c r="C23" s="29">
        <v>33</v>
      </c>
    </row>
    <row r="24" spans="2:3" x14ac:dyDescent="0.45">
      <c r="B24" s="10" t="s">
        <v>70</v>
      </c>
      <c r="C24" s="29">
        <v>27</v>
      </c>
    </row>
    <row r="25" spans="2:3" x14ac:dyDescent="0.45">
      <c r="B25" s="8" t="s">
        <v>91</v>
      </c>
      <c r="C25" s="29">
        <v>106</v>
      </c>
    </row>
    <row r="26" spans="2:3" x14ac:dyDescent="0.45">
      <c r="B26" s="10" t="s">
        <v>77</v>
      </c>
      <c r="C26" s="29">
        <v>27</v>
      </c>
    </row>
    <row r="27" spans="2:3" x14ac:dyDescent="0.45">
      <c r="B27" s="10" t="s">
        <v>90</v>
      </c>
      <c r="C27" s="29">
        <v>36</v>
      </c>
    </row>
    <row r="28" spans="2:3" x14ac:dyDescent="0.45">
      <c r="B28" s="10" t="s">
        <v>98</v>
      </c>
      <c r="C28" s="29">
        <v>22</v>
      </c>
    </row>
    <row r="29" spans="2:3" x14ac:dyDescent="0.45">
      <c r="B29" s="10" t="s">
        <v>70</v>
      </c>
      <c r="C29" s="29">
        <v>21</v>
      </c>
    </row>
    <row r="30" spans="2:3" x14ac:dyDescent="0.45">
      <c r="B30" s="8" t="s">
        <v>345</v>
      </c>
      <c r="C30" s="29">
        <v>500</v>
      </c>
    </row>
    <row r="35" spans="2:31" x14ac:dyDescent="0.45">
      <c r="B35" s="7" t="s">
        <v>346</v>
      </c>
      <c r="C35" s="7" t="s">
        <v>380</v>
      </c>
    </row>
    <row r="36" spans="2:31" x14ac:dyDescent="0.45">
      <c r="C36" t="s">
        <v>72</v>
      </c>
      <c r="F36" t="s">
        <v>902</v>
      </c>
      <c r="G36" t="s">
        <v>83</v>
      </c>
      <c r="J36" t="s">
        <v>903</v>
      </c>
      <c r="K36" t="s">
        <v>94</v>
      </c>
      <c r="N36" t="s">
        <v>904</v>
      </c>
      <c r="O36" t="s">
        <v>96</v>
      </c>
      <c r="R36" t="s">
        <v>905</v>
      </c>
      <c r="S36" t="s">
        <v>78</v>
      </c>
      <c r="V36" t="s">
        <v>906</v>
      </c>
      <c r="W36" t="s">
        <v>86</v>
      </c>
      <c r="Z36" t="s">
        <v>907</v>
      </c>
      <c r="AA36" t="s">
        <v>99</v>
      </c>
      <c r="AD36" t="s">
        <v>908</v>
      </c>
      <c r="AE36" t="s">
        <v>345</v>
      </c>
    </row>
    <row r="37" spans="2:31" x14ac:dyDescent="0.45">
      <c r="B37" s="7" t="s">
        <v>344</v>
      </c>
      <c r="C37" t="s">
        <v>76</v>
      </c>
      <c r="D37" t="s">
        <v>85</v>
      </c>
      <c r="E37" t="s">
        <v>69</v>
      </c>
      <c r="G37" t="s">
        <v>76</v>
      </c>
      <c r="H37" t="s">
        <v>85</v>
      </c>
      <c r="I37" t="s">
        <v>69</v>
      </c>
      <c r="K37" t="s">
        <v>76</v>
      </c>
      <c r="L37" t="s">
        <v>85</v>
      </c>
      <c r="M37" t="s">
        <v>69</v>
      </c>
      <c r="O37" t="s">
        <v>76</v>
      </c>
      <c r="P37" t="s">
        <v>85</v>
      </c>
      <c r="Q37" t="s">
        <v>69</v>
      </c>
      <c r="S37" t="s">
        <v>76</v>
      </c>
      <c r="T37" t="s">
        <v>85</v>
      </c>
      <c r="U37" t="s">
        <v>69</v>
      </c>
      <c r="W37" t="s">
        <v>76</v>
      </c>
      <c r="X37" t="s">
        <v>85</v>
      </c>
      <c r="Y37" t="s">
        <v>69</v>
      </c>
      <c r="AA37" t="s">
        <v>76</v>
      </c>
      <c r="AB37" t="s">
        <v>85</v>
      </c>
      <c r="AC37" t="s">
        <v>69</v>
      </c>
    </row>
    <row r="38" spans="2:31" x14ac:dyDescent="0.45">
      <c r="B38" s="8" t="s">
        <v>77</v>
      </c>
      <c r="C38" s="29">
        <v>5</v>
      </c>
      <c r="D38" s="29">
        <v>12</v>
      </c>
      <c r="E38" s="29">
        <v>2</v>
      </c>
      <c r="F38" s="29">
        <v>19</v>
      </c>
      <c r="G38" s="29">
        <v>6</v>
      </c>
      <c r="H38" s="29">
        <v>10</v>
      </c>
      <c r="I38" s="29">
        <v>7</v>
      </c>
      <c r="J38" s="29">
        <v>23</v>
      </c>
      <c r="K38" s="29">
        <v>6</v>
      </c>
      <c r="L38" s="29">
        <v>4</v>
      </c>
      <c r="M38" s="29">
        <v>5</v>
      </c>
      <c r="N38" s="29">
        <v>15</v>
      </c>
      <c r="O38" s="29">
        <v>8</v>
      </c>
      <c r="P38" s="29">
        <v>14</v>
      </c>
      <c r="Q38" s="29">
        <v>6</v>
      </c>
      <c r="R38" s="29">
        <v>28</v>
      </c>
      <c r="S38" s="29">
        <v>4</v>
      </c>
      <c r="T38" s="29">
        <v>2</v>
      </c>
      <c r="U38" s="29">
        <v>3</v>
      </c>
      <c r="V38" s="29">
        <v>9</v>
      </c>
      <c r="W38" s="29">
        <v>4</v>
      </c>
      <c r="X38" s="29">
        <v>14</v>
      </c>
      <c r="Y38" s="29">
        <v>5</v>
      </c>
      <c r="Z38" s="29">
        <v>23</v>
      </c>
      <c r="AA38" s="29">
        <v>6</v>
      </c>
      <c r="AB38" s="29">
        <v>8</v>
      </c>
      <c r="AC38" s="29">
        <v>4</v>
      </c>
      <c r="AD38" s="29">
        <v>18</v>
      </c>
      <c r="AE38" s="29">
        <v>135</v>
      </c>
    </row>
    <row r="39" spans="2:31" x14ac:dyDescent="0.45">
      <c r="B39" s="8" t="s">
        <v>90</v>
      </c>
      <c r="C39" s="29">
        <v>6</v>
      </c>
      <c r="D39" s="29">
        <v>9</v>
      </c>
      <c r="E39" s="29">
        <v>5</v>
      </c>
      <c r="F39" s="29">
        <v>20</v>
      </c>
      <c r="G39" s="29">
        <v>6</v>
      </c>
      <c r="H39" s="29">
        <v>1</v>
      </c>
      <c r="I39" s="29">
        <v>8</v>
      </c>
      <c r="J39" s="29">
        <v>15</v>
      </c>
      <c r="K39" s="29">
        <v>3</v>
      </c>
      <c r="L39" s="29">
        <v>6</v>
      </c>
      <c r="M39" s="29">
        <v>5</v>
      </c>
      <c r="N39" s="29">
        <v>14</v>
      </c>
      <c r="O39" s="29">
        <v>11</v>
      </c>
      <c r="P39" s="29">
        <v>5</v>
      </c>
      <c r="Q39" s="29">
        <v>2</v>
      </c>
      <c r="R39" s="29">
        <v>18</v>
      </c>
      <c r="S39" s="29">
        <v>4</v>
      </c>
      <c r="T39" s="29">
        <v>10</v>
      </c>
      <c r="U39" s="29">
        <v>6</v>
      </c>
      <c r="V39" s="29">
        <v>20</v>
      </c>
      <c r="W39" s="29">
        <v>8</v>
      </c>
      <c r="X39" s="29">
        <v>4</v>
      </c>
      <c r="Y39" s="29">
        <v>8</v>
      </c>
      <c r="Z39" s="29">
        <v>20</v>
      </c>
      <c r="AA39" s="29">
        <v>7</v>
      </c>
      <c r="AB39" s="29">
        <v>7</v>
      </c>
      <c r="AC39" s="29">
        <v>9</v>
      </c>
      <c r="AD39" s="29">
        <v>23</v>
      </c>
      <c r="AE39" s="29">
        <v>130</v>
      </c>
    </row>
    <row r="40" spans="2:31" x14ac:dyDescent="0.45">
      <c r="B40" s="8" t="s">
        <v>98</v>
      </c>
      <c r="C40" s="29">
        <v>4</v>
      </c>
      <c r="D40" s="29">
        <v>3</v>
      </c>
      <c r="E40" s="29">
        <v>8</v>
      </c>
      <c r="F40" s="29">
        <v>15</v>
      </c>
      <c r="G40" s="29">
        <v>7</v>
      </c>
      <c r="H40" s="29">
        <v>7</v>
      </c>
      <c r="I40" s="29">
        <v>4</v>
      </c>
      <c r="J40" s="29">
        <v>18</v>
      </c>
      <c r="K40" s="29">
        <v>8</v>
      </c>
      <c r="L40" s="29">
        <v>9</v>
      </c>
      <c r="M40" s="29">
        <v>5</v>
      </c>
      <c r="N40" s="29">
        <v>22</v>
      </c>
      <c r="O40" s="29">
        <v>4</v>
      </c>
      <c r="P40" s="29">
        <v>6</v>
      </c>
      <c r="Q40" s="29">
        <v>2</v>
      </c>
      <c r="R40" s="29">
        <v>12</v>
      </c>
      <c r="S40" s="29">
        <v>6</v>
      </c>
      <c r="T40" s="29">
        <v>6</v>
      </c>
      <c r="U40" s="29">
        <v>5</v>
      </c>
      <c r="V40" s="29">
        <v>17</v>
      </c>
      <c r="W40" s="29">
        <v>4</v>
      </c>
      <c r="X40" s="29">
        <v>8</v>
      </c>
      <c r="Y40" s="29">
        <v>8</v>
      </c>
      <c r="Z40" s="29">
        <v>20</v>
      </c>
      <c r="AA40" s="29">
        <v>7</v>
      </c>
      <c r="AB40" s="29">
        <v>6</v>
      </c>
      <c r="AC40" s="29">
        <v>6</v>
      </c>
      <c r="AD40" s="29">
        <v>19</v>
      </c>
      <c r="AE40" s="29">
        <v>123</v>
      </c>
    </row>
    <row r="41" spans="2:31" x14ac:dyDescent="0.45">
      <c r="B41" s="8" t="s">
        <v>70</v>
      </c>
      <c r="C41" s="29">
        <v>5</v>
      </c>
      <c r="D41" s="29">
        <v>5</v>
      </c>
      <c r="E41" s="29">
        <v>5</v>
      </c>
      <c r="F41" s="29">
        <v>15</v>
      </c>
      <c r="G41" s="29">
        <v>5</v>
      </c>
      <c r="H41" s="29">
        <v>6</v>
      </c>
      <c r="I41" s="29">
        <v>6</v>
      </c>
      <c r="J41" s="29">
        <v>17</v>
      </c>
      <c r="K41" s="29">
        <v>5</v>
      </c>
      <c r="L41" s="29">
        <v>6</v>
      </c>
      <c r="M41" s="29">
        <v>3</v>
      </c>
      <c r="N41" s="29">
        <v>14</v>
      </c>
      <c r="O41" s="29">
        <v>5</v>
      </c>
      <c r="P41" s="29">
        <v>7</v>
      </c>
      <c r="Q41" s="29">
        <v>3</v>
      </c>
      <c r="R41" s="29">
        <v>15</v>
      </c>
      <c r="S41" s="29">
        <v>5</v>
      </c>
      <c r="T41" s="29">
        <v>8</v>
      </c>
      <c r="U41" s="29">
        <v>8</v>
      </c>
      <c r="V41" s="29">
        <v>21</v>
      </c>
      <c r="W41" s="29">
        <v>4</v>
      </c>
      <c r="X41" s="29">
        <v>7</v>
      </c>
      <c r="Y41" s="29">
        <v>7</v>
      </c>
      <c r="Z41" s="29">
        <v>18</v>
      </c>
      <c r="AA41" s="29">
        <v>5</v>
      </c>
      <c r="AB41" s="29">
        <v>5</v>
      </c>
      <c r="AC41" s="29">
        <v>2</v>
      </c>
      <c r="AD41" s="29">
        <v>12</v>
      </c>
      <c r="AE41" s="29">
        <v>112</v>
      </c>
    </row>
    <row r="42" spans="2:31" x14ac:dyDescent="0.45">
      <c r="B42" s="8" t="s">
        <v>345</v>
      </c>
      <c r="C42" s="29">
        <v>20</v>
      </c>
      <c r="D42" s="29">
        <v>29</v>
      </c>
      <c r="E42" s="29">
        <v>20</v>
      </c>
      <c r="F42" s="29">
        <v>69</v>
      </c>
      <c r="G42" s="29">
        <v>24</v>
      </c>
      <c r="H42" s="29">
        <v>24</v>
      </c>
      <c r="I42" s="29">
        <v>25</v>
      </c>
      <c r="J42" s="29">
        <v>73</v>
      </c>
      <c r="K42" s="29">
        <v>22</v>
      </c>
      <c r="L42" s="29">
        <v>25</v>
      </c>
      <c r="M42" s="29">
        <v>18</v>
      </c>
      <c r="N42" s="29">
        <v>65</v>
      </c>
      <c r="O42" s="29">
        <v>28</v>
      </c>
      <c r="P42" s="29">
        <v>32</v>
      </c>
      <c r="Q42" s="29">
        <v>13</v>
      </c>
      <c r="R42" s="29">
        <v>73</v>
      </c>
      <c r="S42" s="29">
        <v>19</v>
      </c>
      <c r="T42" s="29">
        <v>26</v>
      </c>
      <c r="U42" s="29">
        <v>22</v>
      </c>
      <c r="V42" s="29">
        <v>67</v>
      </c>
      <c r="W42" s="29">
        <v>20</v>
      </c>
      <c r="X42" s="29">
        <v>33</v>
      </c>
      <c r="Y42" s="29">
        <v>28</v>
      </c>
      <c r="Z42" s="29">
        <v>81</v>
      </c>
      <c r="AA42" s="29">
        <v>25</v>
      </c>
      <c r="AB42" s="29">
        <v>26</v>
      </c>
      <c r="AC42" s="29">
        <v>21</v>
      </c>
      <c r="AD42" s="29">
        <v>72</v>
      </c>
      <c r="AE42" s="29">
        <v>500</v>
      </c>
    </row>
    <row r="45" spans="2:31" x14ac:dyDescent="0.45">
      <c r="B45" s="7" t="s">
        <v>344</v>
      </c>
      <c r="C45" t="s">
        <v>346</v>
      </c>
      <c r="D45" t="s">
        <v>381</v>
      </c>
      <c r="E45" t="s">
        <v>909</v>
      </c>
    </row>
    <row r="46" spans="2:31" x14ac:dyDescent="0.45">
      <c r="B46" s="8" t="s">
        <v>72</v>
      </c>
      <c r="C46" s="29">
        <v>69</v>
      </c>
      <c r="D46" s="29">
        <v>4934092</v>
      </c>
      <c r="E46" s="29">
        <v>536</v>
      </c>
    </row>
    <row r="47" spans="2:31" x14ac:dyDescent="0.45">
      <c r="B47" s="10" t="s">
        <v>77</v>
      </c>
      <c r="C47" s="29">
        <v>19</v>
      </c>
      <c r="D47" s="29">
        <v>1420247</v>
      </c>
      <c r="E47" s="29">
        <v>171</v>
      </c>
    </row>
    <row r="48" spans="2:31" x14ac:dyDescent="0.45">
      <c r="B48" s="10" t="s">
        <v>90</v>
      </c>
      <c r="C48" s="29">
        <v>20</v>
      </c>
      <c r="D48" s="29">
        <v>1454874</v>
      </c>
      <c r="E48" s="29">
        <v>147</v>
      </c>
    </row>
    <row r="49" spans="2:5" x14ac:dyDescent="0.45">
      <c r="B49" s="10" t="s">
        <v>98</v>
      </c>
      <c r="C49" s="29">
        <v>15</v>
      </c>
      <c r="D49" s="29">
        <v>1124425</v>
      </c>
      <c r="E49" s="29">
        <v>90</v>
      </c>
    </row>
    <row r="50" spans="2:5" x14ac:dyDescent="0.45">
      <c r="B50" s="10" t="s">
        <v>70</v>
      </c>
      <c r="C50" s="29">
        <v>15</v>
      </c>
      <c r="D50" s="29">
        <v>934546</v>
      </c>
      <c r="E50" s="29">
        <v>128</v>
      </c>
    </row>
    <row r="51" spans="2:5" x14ac:dyDescent="0.45">
      <c r="B51" s="8" t="s">
        <v>83</v>
      </c>
      <c r="C51" s="29">
        <v>73</v>
      </c>
      <c r="D51" s="29">
        <v>5300782</v>
      </c>
      <c r="E51" s="29">
        <v>572</v>
      </c>
    </row>
    <row r="52" spans="2:5" x14ac:dyDescent="0.45">
      <c r="B52" s="10" t="s">
        <v>77</v>
      </c>
      <c r="C52" s="29">
        <v>23</v>
      </c>
      <c r="D52" s="29">
        <v>1585940</v>
      </c>
      <c r="E52" s="29">
        <v>157</v>
      </c>
    </row>
    <row r="53" spans="2:5" x14ac:dyDescent="0.45">
      <c r="B53" s="10" t="s">
        <v>90</v>
      </c>
      <c r="C53" s="29">
        <v>15</v>
      </c>
      <c r="D53" s="29">
        <v>1104462</v>
      </c>
      <c r="E53" s="29">
        <v>99</v>
      </c>
    </row>
    <row r="54" spans="2:5" x14ac:dyDescent="0.45">
      <c r="B54" s="10" t="s">
        <v>98</v>
      </c>
      <c r="C54" s="29">
        <v>18</v>
      </c>
      <c r="D54" s="29">
        <v>1363131</v>
      </c>
      <c r="E54" s="29">
        <v>169</v>
      </c>
    </row>
    <row r="55" spans="2:5" x14ac:dyDescent="0.45">
      <c r="B55" s="10" t="s">
        <v>70</v>
      </c>
      <c r="C55" s="29">
        <v>17</v>
      </c>
      <c r="D55" s="29">
        <v>1247249</v>
      </c>
      <c r="E55" s="29">
        <v>147</v>
      </c>
    </row>
    <row r="56" spans="2:5" x14ac:dyDescent="0.45">
      <c r="B56" s="8" t="s">
        <v>94</v>
      </c>
      <c r="C56" s="29">
        <v>65</v>
      </c>
      <c r="D56" s="29">
        <v>4988226</v>
      </c>
      <c r="E56" s="29">
        <v>451</v>
      </c>
    </row>
    <row r="57" spans="2:5" x14ac:dyDescent="0.45">
      <c r="B57" s="10" t="s">
        <v>77</v>
      </c>
      <c r="C57" s="29">
        <v>15</v>
      </c>
      <c r="D57" s="29">
        <v>1226742</v>
      </c>
      <c r="E57" s="29">
        <v>109</v>
      </c>
    </row>
    <row r="58" spans="2:5" x14ac:dyDescent="0.45">
      <c r="B58" s="10" t="s">
        <v>90</v>
      </c>
      <c r="C58" s="29">
        <v>14</v>
      </c>
      <c r="D58" s="29">
        <v>920292</v>
      </c>
      <c r="E58" s="29">
        <v>112</v>
      </c>
    </row>
    <row r="59" spans="2:5" x14ac:dyDescent="0.45">
      <c r="B59" s="10" t="s">
        <v>98</v>
      </c>
      <c r="C59" s="29">
        <v>22</v>
      </c>
      <c r="D59" s="29">
        <v>1720299</v>
      </c>
      <c r="E59" s="29">
        <v>126</v>
      </c>
    </row>
    <row r="60" spans="2:5" x14ac:dyDescent="0.45">
      <c r="B60" s="10" t="s">
        <v>70</v>
      </c>
      <c r="C60" s="29">
        <v>14</v>
      </c>
      <c r="D60" s="29">
        <v>1120893</v>
      </c>
      <c r="E60" s="29">
        <v>104</v>
      </c>
    </row>
    <row r="61" spans="2:5" x14ac:dyDescent="0.45">
      <c r="B61" s="8" t="s">
        <v>96</v>
      </c>
      <c r="C61" s="29">
        <v>73</v>
      </c>
      <c r="D61" s="29">
        <v>5221231</v>
      </c>
      <c r="E61" s="29">
        <v>535</v>
      </c>
    </row>
    <row r="62" spans="2:5" x14ac:dyDescent="0.45">
      <c r="B62" s="10" t="s">
        <v>77</v>
      </c>
      <c r="C62" s="29">
        <v>28</v>
      </c>
      <c r="D62" s="29">
        <v>1849045</v>
      </c>
      <c r="E62" s="29">
        <v>223</v>
      </c>
    </row>
    <row r="63" spans="2:5" x14ac:dyDescent="0.45">
      <c r="B63" s="10" t="s">
        <v>90</v>
      </c>
      <c r="C63" s="29">
        <v>18</v>
      </c>
      <c r="D63" s="29">
        <v>1251646</v>
      </c>
      <c r="E63" s="29">
        <v>146</v>
      </c>
    </row>
    <row r="64" spans="2:5" x14ac:dyDescent="0.45">
      <c r="B64" s="10" t="s">
        <v>98</v>
      </c>
      <c r="C64" s="29">
        <v>12</v>
      </c>
      <c r="D64" s="29">
        <v>971884</v>
      </c>
      <c r="E64" s="29">
        <v>77</v>
      </c>
    </row>
    <row r="65" spans="2:5" x14ac:dyDescent="0.45">
      <c r="B65" s="10" t="s">
        <v>70</v>
      </c>
      <c r="C65" s="29">
        <v>15</v>
      </c>
      <c r="D65" s="29">
        <v>1148656</v>
      </c>
      <c r="E65" s="29">
        <v>89</v>
      </c>
    </row>
    <row r="66" spans="2:5" x14ac:dyDescent="0.45">
      <c r="B66" s="8" t="s">
        <v>78</v>
      </c>
      <c r="C66" s="29">
        <v>67</v>
      </c>
      <c r="D66" s="29">
        <v>4950045</v>
      </c>
      <c r="E66" s="29">
        <v>517</v>
      </c>
    </row>
    <row r="67" spans="2:5" x14ac:dyDescent="0.45">
      <c r="B67" s="10" t="s">
        <v>77</v>
      </c>
      <c r="C67" s="29">
        <v>9</v>
      </c>
      <c r="D67" s="29">
        <v>608757</v>
      </c>
      <c r="E67" s="29">
        <v>74</v>
      </c>
    </row>
    <row r="68" spans="2:5" x14ac:dyDescent="0.45">
      <c r="B68" s="10" t="s">
        <v>90</v>
      </c>
      <c r="C68" s="29">
        <v>20</v>
      </c>
      <c r="D68" s="29">
        <v>1293173</v>
      </c>
      <c r="E68" s="29">
        <v>143</v>
      </c>
    </row>
    <row r="69" spans="2:5" x14ac:dyDescent="0.45">
      <c r="B69" s="10" t="s">
        <v>98</v>
      </c>
      <c r="C69" s="29">
        <v>17</v>
      </c>
      <c r="D69" s="29">
        <v>1431674</v>
      </c>
      <c r="E69" s="29">
        <v>140</v>
      </c>
    </row>
    <row r="70" spans="2:5" x14ac:dyDescent="0.45">
      <c r="B70" s="10" t="s">
        <v>70</v>
      </c>
      <c r="C70" s="29">
        <v>21</v>
      </c>
      <c r="D70" s="29">
        <v>1616441</v>
      </c>
      <c r="E70" s="29">
        <v>160</v>
      </c>
    </row>
    <row r="71" spans="2:5" x14ac:dyDescent="0.45">
      <c r="B71" s="8" t="s">
        <v>86</v>
      </c>
      <c r="C71" s="29">
        <v>81</v>
      </c>
      <c r="D71" s="29">
        <v>6247391</v>
      </c>
      <c r="E71" s="29">
        <v>605</v>
      </c>
    </row>
    <row r="72" spans="2:5" x14ac:dyDescent="0.45">
      <c r="B72" s="10" t="s">
        <v>77</v>
      </c>
      <c r="C72" s="29">
        <v>23</v>
      </c>
      <c r="D72" s="29">
        <v>1741676</v>
      </c>
      <c r="E72" s="29">
        <v>172</v>
      </c>
    </row>
    <row r="73" spans="2:5" x14ac:dyDescent="0.45">
      <c r="B73" s="10" t="s">
        <v>90</v>
      </c>
      <c r="C73" s="29">
        <v>20</v>
      </c>
      <c r="D73" s="29">
        <v>1618814</v>
      </c>
      <c r="E73" s="29">
        <v>139</v>
      </c>
    </row>
    <row r="74" spans="2:5" x14ac:dyDescent="0.45">
      <c r="B74" s="10" t="s">
        <v>98</v>
      </c>
      <c r="C74" s="29">
        <v>20</v>
      </c>
      <c r="D74" s="29">
        <v>1436032</v>
      </c>
      <c r="E74" s="29">
        <v>147</v>
      </c>
    </row>
    <row r="75" spans="2:5" x14ac:dyDescent="0.45">
      <c r="B75" s="10" t="s">
        <v>70</v>
      </c>
      <c r="C75" s="29">
        <v>18</v>
      </c>
      <c r="D75" s="29">
        <v>1450869</v>
      </c>
      <c r="E75" s="29">
        <v>147</v>
      </c>
    </row>
    <row r="76" spans="2:5" x14ac:dyDescent="0.45">
      <c r="B76" s="8" t="s">
        <v>99</v>
      </c>
      <c r="C76" s="29">
        <v>72</v>
      </c>
      <c r="D76" s="29">
        <v>5472338</v>
      </c>
      <c r="E76" s="29">
        <v>540</v>
      </c>
    </row>
    <row r="77" spans="2:5" x14ac:dyDescent="0.45">
      <c r="B77" s="10" t="s">
        <v>77</v>
      </c>
      <c r="C77" s="29">
        <v>18</v>
      </c>
      <c r="D77" s="29">
        <v>1384343</v>
      </c>
      <c r="E77" s="29">
        <v>125</v>
      </c>
    </row>
    <row r="78" spans="2:5" x14ac:dyDescent="0.45">
      <c r="B78" s="10" t="s">
        <v>90</v>
      </c>
      <c r="C78" s="29">
        <v>23</v>
      </c>
      <c r="D78" s="29">
        <v>1932358</v>
      </c>
      <c r="E78" s="29">
        <v>182</v>
      </c>
    </row>
    <row r="79" spans="2:5" x14ac:dyDescent="0.45">
      <c r="B79" s="10" t="s">
        <v>98</v>
      </c>
      <c r="C79" s="29">
        <v>19</v>
      </c>
      <c r="D79" s="29">
        <v>1275696</v>
      </c>
      <c r="E79" s="29">
        <v>143</v>
      </c>
    </row>
    <row r="80" spans="2:5" x14ac:dyDescent="0.45">
      <c r="B80" s="10" t="s">
        <v>70</v>
      </c>
      <c r="C80" s="29">
        <v>12</v>
      </c>
      <c r="D80" s="29">
        <v>879941</v>
      </c>
      <c r="E80" s="29">
        <v>90</v>
      </c>
    </row>
    <row r="81" spans="2:10" x14ac:dyDescent="0.45">
      <c r="B81" s="8" t="s">
        <v>345</v>
      </c>
      <c r="C81" s="29">
        <v>500</v>
      </c>
      <c r="D81" s="29">
        <v>37114105</v>
      </c>
      <c r="E81" s="29">
        <v>3756</v>
      </c>
    </row>
    <row r="84" spans="2:10" x14ac:dyDescent="0.45">
      <c r="B84" s="7" t="s">
        <v>346</v>
      </c>
      <c r="C84" s="7" t="s">
        <v>380</v>
      </c>
    </row>
    <row r="85" spans="2:10" x14ac:dyDescent="0.45">
      <c r="B85" s="7" t="s">
        <v>344</v>
      </c>
      <c r="C85" t="s">
        <v>72</v>
      </c>
      <c r="D85" t="s">
        <v>83</v>
      </c>
      <c r="E85" t="s">
        <v>94</v>
      </c>
      <c r="F85" t="s">
        <v>96</v>
      </c>
      <c r="G85" t="s">
        <v>78</v>
      </c>
      <c r="H85" t="s">
        <v>86</v>
      </c>
      <c r="I85" t="s">
        <v>99</v>
      </c>
      <c r="J85" t="s">
        <v>345</v>
      </c>
    </row>
    <row r="86" spans="2:10" x14ac:dyDescent="0.45">
      <c r="B86" s="8" t="s">
        <v>77</v>
      </c>
      <c r="C86" s="29">
        <v>19</v>
      </c>
      <c r="D86" s="29">
        <v>23</v>
      </c>
      <c r="E86" s="29">
        <v>15</v>
      </c>
      <c r="F86" s="29">
        <v>28</v>
      </c>
      <c r="G86" s="29">
        <v>9</v>
      </c>
      <c r="H86" s="29">
        <v>23</v>
      </c>
      <c r="I86" s="29">
        <v>18</v>
      </c>
      <c r="J86" s="29">
        <v>135</v>
      </c>
    </row>
    <row r="87" spans="2:10" x14ac:dyDescent="0.45">
      <c r="B87" s="10" t="s">
        <v>76</v>
      </c>
      <c r="C87" s="29">
        <v>5</v>
      </c>
      <c r="D87" s="29">
        <v>6</v>
      </c>
      <c r="E87" s="29">
        <v>6</v>
      </c>
      <c r="F87" s="29">
        <v>8</v>
      </c>
      <c r="G87" s="29">
        <v>4</v>
      </c>
      <c r="H87" s="29">
        <v>4</v>
      </c>
      <c r="I87" s="29">
        <v>6</v>
      </c>
      <c r="J87" s="29">
        <v>39</v>
      </c>
    </row>
    <row r="88" spans="2:10" x14ac:dyDescent="0.45">
      <c r="B88" s="10" t="s">
        <v>85</v>
      </c>
      <c r="C88" s="29">
        <v>12</v>
      </c>
      <c r="D88" s="29">
        <v>10</v>
      </c>
      <c r="E88" s="29">
        <v>4</v>
      </c>
      <c r="F88" s="29">
        <v>14</v>
      </c>
      <c r="G88" s="29">
        <v>2</v>
      </c>
      <c r="H88" s="29">
        <v>14</v>
      </c>
      <c r="I88" s="29">
        <v>8</v>
      </c>
      <c r="J88" s="29">
        <v>64</v>
      </c>
    </row>
    <row r="89" spans="2:10" x14ac:dyDescent="0.45">
      <c r="B89" s="10" t="s">
        <v>69</v>
      </c>
      <c r="C89" s="29">
        <v>2</v>
      </c>
      <c r="D89" s="29">
        <v>7</v>
      </c>
      <c r="E89" s="29">
        <v>5</v>
      </c>
      <c r="F89" s="29">
        <v>6</v>
      </c>
      <c r="G89" s="29">
        <v>3</v>
      </c>
      <c r="H89" s="29">
        <v>5</v>
      </c>
      <c r="I89" s="29">
        <v>4</v>
      </c>
      <c r="J89" s="29">
        <v>32</v>
      </c>
    </row>
    <row r="90" spans="2:10" x14ac:dyDescent="0.45">
      <c r="B90" s="8" t="s">
        <v>90</v>
      </c>
      <c r="C90" s="29">
        <v>20</v>
      </c>
      <c r="D90" s="29">
        <v>15</v>
      </c>
      <c r="E90" s="29">
        <v>14</v>
      </c>
      <c r="F90" s="29">
        <v>18</v>
      </c>
      <c r="G90" s="29">
        <v>20</v>
      </c>
      <c r="H90" s="29">
        <v>20</v>
      </c>
      <c r="I90" s="29">
        <v>23</v>
      </c>
      <c r="J90" s="29">
        <v>130</v>
      </c>
    </row>
    <row r="91" spans="2:10" x14ac:dyDescent="0.45">
      <c r="B91" s="10" t="s">
        <v>76</v>
      </c>
      <c r="C91" s="29">
        <v>6</v>
      </c>
      <c r="D91" s="29">
        <v>6</v>
      </c>
      <c r="E91" s="29">
        <v>3</v>
      </c>
      <c r="F91" s="29">
        <v>11</v>
      </c>
      <c r="G91" s="29">
        <v>4</v>
      </c>
      <c r="H91" s="29">
        <v>8</v>
      </c>
      <c r="I91" s="29">
        <v>7</v>
      </c>
      <c r="J91" s="29">
        <v>45</v>
      </c>
    </row>
    <row r="92" spans="2:10" x14ac:dyDescent="0.45">
      <c r="B92" s="10" t="s">
        <v>85</v>
      </c>
      <c r="C92" s="29">
        <v>9</v>
      </c>
      <c r="D92" s="29">
        <v>1</v>
      </c>
      <c r="E92" s="29">
        <v>6</v>
      </c>
      <c r="F92" s="29">
        <v>5</v>
      </c>
      <c r="G92" s="29">
        <v>10</v>
      </c>
      <c r="H92" s="29">
        <v>4</v>
      </c>
      <c r="I92" s="29">
        <v>7</v>
      </c>
      <c r="J92" s="29">
        <v>42</v>
      </c>
    </row>
    <row r="93" spans="2:10" x14ac:dyDescent="0.45">
      <c r="B93" s="10" t="s">
        <v>69</v>
      </c>
      <c r="C93" s="29">
        <v>5</v>
      </c>
      <c r="D93" s="29">
        <v>8</v>
      </c>
      <c r="E93" s="29">
        <v>5</v>
      </c>
      <c r="F93" s="29">
        <v>2</v>
      </c>
      <c r="G93" s="29">
        <v>6</v>
      </c>
      <c r="H93" s="29">
        <v>8</v>
      </c>
      <c r="I93" s="29">
        <v>9</v>
      </c>
      <c r="J93" s="29">
        <v>43</v>
      </c>
    </row>
    <row r="94" spans="2:10" x14ac:dyDescent="0.45">
      <c r="B94" s="8" t="s">
        <v>98</v>
      </c>
      <c r="C94" s="29">
        <v>15</v>
      </c>
      <c r="D94" s="29">
        <v>18</v>
      </c>
      <c r="E94" s="29">
        <v>22</v>
      </c>
      <c r="F94" s="29">
        <v>12</v>
      </c>
      <c r="G94" s="29">
        <v>17</v>
      </c>
      <c r="H94" s="29">
        <v>20</v>
      </c>
      <c r="I94" s="29">
        <v>19</v>
      </c>
      <c r="J94" s="29">
        <v>123</v>
      </c>
    </row>
    <row r="95" spans="2:10" x14ac:dyDescent="0.45">
      <c r="B95" s="10" t="s">
        <v>76</v>
      </c>
      <c r="C95" s="29">
        <v>4</v>
      </c>
      <c r="D95" s="29">
        <v>7</v>
      </c>
      <c r="E95" s="29">
        <v>8</v>
      </c>
      <c r="F95" s="29">
        <v>4</v>
      </c>
      <c r="G95" s="29">
        <v>6</v>
      </c>
      <c r="H95" s="29">
        <v>4</v>
      </c>
      <c r="I95" s="29">
        <v>7</v>
      </c>
      <c r="J95" s="29">
        <v>40</v>
      </c>
    </row>
    <row r="96" spans="2:10" x14ac:dyDescent="0.45">
      <c r="B96" s="10" t="s">
        <v>85</v>
      </c>
      <c r="C96" s="29">
        <v>3</v>
      </c>
      <c r="D96" s="29">
        <v>7</v>
      </c>
      <c r="E96" s="29">
        <v>9</v>
      </c>
      <c r="F96" s="29">
        <v>6</v>
      </c>
      <c r="G96" s="29">
        <v>6</v>
      </c>
      <c r="H96" s="29">
        <v>8</v>
      </c>
      <c r="I96" s="29">
        <v>6</v>
      </c>
      <c r="J96" s="29">
        <v>45</v>
      </c>
    </row>
    <row r="97" spans="2:10" x14ac:dyDescent="0.45">
      <c r="B97" s="10" t="s">
        <v>69</v>
      </c>
      <c r="C97" s="29">
        <v>8</v>
      </c>
      <c r="D97" s="29">
        <v>4</v>
      </c>
      <c r="E97" s="29">
        <v>5</v>
      </c>
      <c r="F97" s="29">
        <v>2</v>
      </c>
      <c r="G97" s="29">
        <v>5</v>
      </c>
      <c r="H97" s="29">
        <v>8</v>
      </c>
      <c r="I97" s="29">
        <v>6</v>
      </c>
      <c r="J97" s="29">
        <v>38</v>
      </c>
    </row>
    <row r="98" spans="2:10" x14ac:dyDescent="0.45">
      <c r="B98" s="8" t="s">
        <v>70</v>
      </c>
      <c r="C98" s="29">
        <v>15</v>
      </c>
      <c r="D98" s="29">
        <v>17</v>
      </c>
      <c r="E98" s="29">
        <v>14</v>
      </c>
      <c r="F98" s="29">
        <v>15</v>
      </c>
      <c r="G98" s="29">
        <v>21</v>
      </c>
      <c r="H98" s="29">
        <v>18</v>
      </c>
      <c r="I98" s="29">
        <v>12</v>
      </c>
      <c r="J98" s="29">
        <v>112</v>
      </c>
    </row>
    <row r="99" spans="2:10" x14ac:dyDescent="0.45">
      <c r="B99" s="10" t="s">
        <v>76</v>
      </c>
      <c r="C99" s="29">
        <v>5</v>
      </c>
      <c r="D99" s="29">
        <v>5</v>
      </c>
      <c r="E99" s="29">
        <v>5</v>
      </c>
      <c r="F99" s="29">
        <v>5</v>
      </c>
      <c r="G99" s="29">
        <v>5</v>
      </c>
      <c r="H99" s="29">
        <v>4</v>
      </c>
      <c r="I99" s="29">
        <v>5</v>
      </c>
      <c r="J99" s="29">
        <v>34</v>
      </c>
    </row>
    <row r="100" spans="2:10" x14ac:dyDescent="0.45">
      <c r="B100" s="10" t="s">
        <v>85</v>
      </c>
      <c r="C100" s="29">
        <v>5</v>
      </c>
      <c r="D100" s="29">
        <v>6</v>
      </c>
      <c r="E100" s="29">
        <v>6</v>
      </c>
      <c r="F100" s="29">
        <v>7</v>
      </c>
      <c r="G100" s="29">
        <v>8</v>
      </c>
      <c r="H100" s="29">
        <v>7</v>
      </c>
      <c r="I100" s="29">
        <v>5</v>
      </c>
      <c r="J100" s="29">
        <v>44</v>
      </c>
    </row>
    <row r="101" spans="2:10" x14ac:dyDescent="0.45">
      <c r="B101" s="10" t="s">
        <v>69</v>
      </c>
      <c r="C101" s="29">
        <v>5</v>
      </c>
      <c r="D101" s="29">
        <v>6</v>
      </c>
      <c r="E101" s="29">
        <v>3</v>
      </c>
      <c r="F101" s="29">
        <v>3</v>
      </c>
      <c r="G101" s="29">
        <v>8</v>
      </c>
      <c r="H101" s="29">
        <v>7</v>
      </c>
      <c r="I101" s="29">
        <v>2</v>
      </c>
      <c r="J101" s="29">
        <v>34</v>
      </c>
    </row>
    <row r="102" spans="2:10" x14ac:dyDescent="0.45">
      <c r="B102" s="8" t="s">
        <v>345</v>
      </c>
      <c r="C102" s="29">
        <v>69</v>
      </c>
      <c r="D102" s="29">
        <v>73</v>
      </c>
      <c r="E102" s="29">
        <v>65</v>
      </c>
      <c r="F102" s="29">
        <v>73</v>
      </c>
      <c r="G102" s="29">
        <v>67</v>
      </c>
      <c r="H102" s="29">
        <v>81</v>
      </c>
      <c r="I102" s="29">
        <v>72</v>
      </c>
      <c r="J102" s="29">
        <v>500</v>
      </c>
    </row>
    <row r="105" spans="2:10" x14ac:dyDescent="0.45">
      <c r="B105" s="7" t="s">
        <v>346</v>
      </c>
      <c r="C105" s="7" t="s">
        <v>380</v>
      </c>
    </row>
    <row r="106" spans="2:10" x14ac:dyDescent="0.45">
      <c r="B106" s="7" t="s">
        <v>344</v>
      </c>
      <c r="C106" t="s">
        <v>72</v>
      </c>
      <c r="D106" t="s">
        <v>83</v>
      </c>
      <c r="E106" t="s">
        <v>94</v>
      </c>
      <c r="F106" t="s">
        <v>96</v>
      </c>
      <c r="G106" t="s">
        <v>78</v>
      </c>
      <c r="H106" t="s">
        <v>86</v>
      </c>
      <c r="I106" t="s">
        <v>99</v>
      </c>
    </row>
    <row r="107" spans="2:10" x14ac:dyDescent="0.45">
      <c r="B107" s="8" t="s">
        <v>77</v>
      </c>
      <c r="C107" s="29"/>
      <c r="D107" s="29"/>
      <c r="E107" s="29"/>
      <c r="F107" s="29"/>
      <c r="G107" s="29"/>
      <c r="H107" s="29"/>
      <c r="I107" s="29"/>
    </row>
    <row r="108" spans="2:10" x14ac:dyDescent="0.45">
      <c r="B108" s="10" t="s">
        <v>76</v>
      </c>
      <c r="C108" s="29">
        <v>5</v>
      </c>
      <c r="D108" s="29">
        <v>6</v>
      </c>
      <c r="E108" s="29">
        <v>6</v>
      </c>
      <c r="F108" s="29">
        <v>8</v>
      </c>
      <c r="G108" s="29">
        <v>4</v>
      </c>
      <c r="H108" s="29">
        <v>4</v>
      </c>
      <c r="I108" s="29">
        <v>6</v>
      </c>
    </row>
    <row r="109" spans="2:10" x14ac:dyDescent="0.45">
      <c r="B109" s="10" t="s">
        <v>85</v>
      </c>
      <c r="C109" s="29">
        <v>12</v>
      </c>
      <c r="D109" s="29">
        <v>10</v>
      </c>
      <c r="E109" s="29">
        <v>4</v>
      </c>
      <c r="F109" s="29">
        <v>14</v>
      </c>
      <c r="G109" s="29">
        <v>2</v>
      </c>
      <c r="H109" s="29">
        <v>14</v>
      </c>
      <c r="I109" s="29">
        <v>8</v>
      </c>
    </row>
    <row r="110" spans="2:10" x14ac:dyDescent="0.45">
      <c r="B110" s="10" t="s">
        <v>69</v>
      </c>
      <c r="C110" s="29">
        <v>2</v>
      </c>
      <c r="D110" s="29">
        <v>7</v>
      </c>
      <c r="E110" s="29">
        <v>5</v>
      </c>
      <c r="F110" s="29">
        <v>6</v>
      </c>
      <c r="G110" s="29">
        <v>3</v>
      </c>
      <c r="H110" s="29">
        <v>5</v>
      </c>
      <c r="I110" s="29">
        <v>4</v>
      </c>
    </row>
    <row r="111" spans="2:10" x14ac:dyDescent="0.45">
      <c r="B111" s="8" t="s">
        <v>90</v>
      </c>
      <c r="C111" s="29"/>
      <c r="D111" s="29"/>
      <c r="E111" s="29"/>
      <c r="F111" s="29"/>
      <c r="G111" s="29"/>
      <c r="H111" s="29"/>
      <c r="I111" s="29"/>
    </row>
    <row r="112" spans="2:10" x14ac:dyDescent="0.45">
      <c r="B112" s="10" t="s">
        <v>76</v>
      </c>
      <c r="C112" s="29">
        <v>6</v>
      </c>
      <c r="D112" s="29">
        <v>6</v>
      </c>
      <c r="E112" s="29">
        <v>3</v>
      </c>
      <c r="F112" s="29">
        <v>11</v>
      </c>
      <c r="G112" s="29">
        <v>4</v>
      </c>
      <c r="H112" s="29">
        <v>8</v>
      </c>
      <c r="I112" s="29">
        <v>7</v>
      </c>
    </row>
    <row r="113" spans="2:20" x14ac:dyDescent="0.45">
      <c r="B113" s="10" t="s">
        <v>85</v>
      </c>
      <c r="C113" s="29">
        <v>9</v>
      </c>
      <c r="D113" s="29">
        <v>1</v>
      </c>
      <c r="E113" s="29">
        <v>6</v>
      </c>
      <c r="F113" s="29">
        <v>5</v>
      </c>
      <c r="G113" s="29">
        <v>10</v>
      </c>
      <c r="H113" s="29">
        <v>4</v>
      </c>
      <c r="I113" s="29">
        <v>7</v>
      </c>
    </row>
    <row r="114" spans="2:20" x14ac:dyDescent="0.45">
      <c r="B114" s="10" t="s">
        <v>69</v>
      </c>
      <c r="C114" s="29">
        <v>5</v>
      </c>
      <c r="D114" s="29">
        <v>8</v>
      </c>
      <c r="E114" s="29">
        <v>5</v>
      </c>
      <c r="F114" s="29">
        <v>2</v>
      </c>
      <c r="G114" s="29">
        <v>6</v>
      </c>
      <c r="H114" s="29">
        <v>8</v>
      </c>
      <c r="I114" s="29">
        <v>9</v>
      </c>
    </row>
    <row r="115" spans="2:20" x14ac:dyDescent="0.45">
      <c r="B115" s="8" t="s">
        <v>98</v>
      </c>
      <c r="C115" s="29"/>
      <c r="D115" s="29"/>
      <c r="E115" s="29"/>
      <c r="F115" s="29"/>
      <c r="G115" s="29"/>
      <c r="H115" s="29"/>
      <c r="I115" s="29"/>
    </row>
    <row r="116" spans="2:20" x14ac:dyDescent="0.45">
      <c r="B116" s="10" t="s">
        <v>76</v>
      </c>
      <c r="C116" s="29">
        <v>4</v>
      </c>
      <c r="D116" s="29">
        <v>7</v>
      </c>
      <c r="E116" s="29">
        <v>8</v>
      </c>
      <c r="F116" s="29">
        <v>4</v>
      </c>
      <c r="G116" s="29">
        <v>6</v>
      </c>
      <c r="H116" s="29">
        <v>4</v>
      </c>
      <c r="I116" s="29">
        <v>7</v>
      </c>
    </row>
    <row r="117" spans="2:20" x14ac:dyDescent="0.45">
      <c r="B117" s="10" t="s">
        <v>85</v>
      </c>
      <c r="C117" s="29">
        <v>3</v>
      </c>
      <c r="D117" s="29">
        <v>7</v>
      </c>
      <c r="E117" s="29">
        <v>9</v>
      </c>
      <c r="F117" s="29">
        <v>6</v>
      </c>
      <c r="G117" s="29">
        <v>6</v>
      </c>
      <c r="H117" s="29">
        <v>8</v>
      </c>
      <c r="I117" s="29">
        <v>6</v>
      </c>
    </row>
    <row r="118" spans="2:20" x14ac:dyDescent="0.45">
      <c r="B118" s="10" t="s">
        <v>69</v>
      </c>
      <c r="C118" s="29">
        <v>8</v>
      </c>
      <c r="D118" s="29">
        <v>4</v>
      </c>
      <c r="E118" s="29">
        <v>5</v>
      </c>
      <c r="F118" s="29">
        <v>2</v>
      </c>
      <c r="G118" s="29">
        <v>5</v>
      </c>
      <c r="H118" s="29">
        <v>8</v>
      </c>
      <c r="I118" s="29">
        <v>6</v>
      </c>
    </row>
    <row r="119" spans="2:20" x14ac:dyDescent="0.45">
      <c r="B119" s="8" t="s">
        <v>70</v>
      </c>
      <c r="C119" s="29"/>
      <c r="D119" s="29"/>
      <c r="E119" s="29"/>
      <c r="F119" s="29"/>
      <c r="G119" s="29"/>
      <c r="H119" s="29"/>
      <c r="I119" s="29"/>
    </row>
    <row r="120" spans="2:20" x14ac:dyDescent="0.45">
      <c r="B120" s="10" t="s">
        <v>76</v>
      </c>
      <c r="C120" s="29">
        <v>5</v>
      </c>
      <c r="D120" s="29">
        <v>5</v>
      </c>
      <c r="E120" s="29">
        <v>5</v>
      </c>
      <c r="F120" s="29">
        <v>5</v>
      </c>
      <c r="G120" s="29">
        <v>5</v>
      </c>
      <c r="H120" s="29">
        <v>4</v>
      </c>
      <c r="I120" s="29">
        <v>5</v>
      </c>
    </row>
    <row r="121" spans="2:20" x14ac:dyDescent="0.45">
      <c r="B121" s="10" t="s">
        <v>85</v>
      </c>
      <c r="C121" s="29">
        <v>5</v>
      </c>
      <c r="D121" s="29">
        <v>6</v>
      </c>
      <c r="E121" s="29">
        <v>6</v>
      </c>
      <c r="F121" s="29">
        <v>7</v>
      </c>
      <c r="G121" s="29">
        <v>8</v>
      </c>
      <c r="H121" s="29">
        <v>7</v>
      </c>
      <c r="I121" s="29">
        <v>5</v>
      </c>
    </row>
    <row r="122" spans="2:20" x14ac:dyDescent="0.45">
      <c r="B122" s="10" t="s">
        <v>69</v>
      </c>
      <c r="C122" s="29">
        <v>5</v>
      </c>
      <c r="D122" s="29">
        <v>6</v>
      </c>
      <c r="E122" s="29">
        <v>3</v>
      </c>
      <c r="F122" s="29">
        <v>3</v>
      </c>
      <c r="G122" s="29">
        <v>8</v>
      </c>
      <c r="H122" s="29">
        <v>7</v>
      </c>
      <c r="I122" s="29">
        <v>2</v>
      </c>
    </row>
    <row r="124" spans="2:20" ht="14.65" thickBot="1" x14ac:dyDescent="0.5">
      <c r="B124" s="7" t="s">
        <v>346</v>
      </c>
      <c r="C124" s="7" t="s">
        <v>380</v>
      </c>
      <c r="M124" s="18" t="s">
        <v>888</v>
      </c>
      <c r="N124" s="18"/>
      <c r="O124" s="18"/>
      <c r="P124" s="18"/>
      <c r="Q124" s="18"/>
      <c r="R124" s="18"/>
      <c r="S124" s="18"/>
      <c r="T124" s="18"/>
    </row>
    <row r="125" spans="2:20" ht="15" thickTop="1" thickBot="1" x14ac:dyDescent="0.5">
      <c r="B125" s="7" t="s">
        <v>344</v>
      </c>
      <c r="C125" t="s">
        <v>72</v>
      </c>
      <c r="D125" t="s">
        <v>83</v>
      </c>
      <c r="E125" t="s">
        <v>94</v>
      </c>
      <c r="F125" t="s">
        <v>96</v>
      </c>
      <c r="G125" t="s">
        <v>78</v>
      </c>
      <c r="H125" t="s">
        <v>86</v>
      </c>
      <c r="I125" t="s">
        <v>99</v>
      </c>
      <c r="J125" t="s">
        <v>345</v>
      </c>
      <c r="M125" s="18"/>
      <c r="N125" s="18"/>
      <c r="O125" s="18"/>
      <c r="P125" s="18"/>
      <c r="Q125" s="18"/>
      <c r="R125" s="18"/>
      <c r="S125" s="18"/>
      <c r="T125" s="18"/>
    </row>
    <row r="126" spans="2:20" ht="15" thickTop="1" thickBot="1" x14ac:dyDescent="0.5">
      <c r="B126" s="8" t="s">
        <v>77</v>
      </c>
      <c r="C126" s="29">
        <v>19</v>
      </c>
      <c r="D126" s="29">
        <v>23</v>
      </c>
      <c r="E126" s="29">
        <v>15</v>
      </c>
      <c r="F126" s="29">
        <v>28</v>
      </c>
      <c r="G126" s="29">
        <v>9</v>
      </c>
      <c r="H126" s="29">
        <v>23</v>
      </c>
      <c r="I126" s="29">
        <v>18</v>
      </c>
      <c r="J126" s="29">
        <v>135</v>
      </c>
      <c r="M126" s="18"/>
      <c r="N126" s="18"/>
      <c r="O126" s="18"/>
      <c r="P126" s="18"/>
      <c r="Q126" s="18"/>
      <c r="R126" s="18"/>
      <c r="S126" s="18"/>
      <c r="T126" s="18"/>
    </row>
    <row r="127" spans="2:20" ht="15" thickTop="1" thickBot="1" x14ac:dyDescent="0.5">
      <c r="B127" s="10" t="s">
        <v>76</v>
      </c>
      <c r="C127" s="29">
        <v>5</v>
      </c>
      <c r="D127" s="29">
        <v>6</v>
      </c>
      <c r="E127" s="29">
        <v>6</v>
      </c>
      <c r="F127" s="29">
        <v>8</v>
      </c>
      <c r="G127" s="29">
        <v>4</v>
      </c>
      <c r="H127" s="29">
        <v>4</v>
      </c>
      <c r="I127" s="29">
        <v>6</v>
      </c>
      <c r="J127" s="29">
        <v>39</v>
      </c>
      <c r="M127" s="18"/>
      <c r="N127" s="18"/>
      <c r="O127" s="18"/>
      <c r="P127" s="18"/>
      <c r="Q127" s="18"/>
      <c r="R127" s="18"/>
      <c r="S127" s="18"/>
      <c r="T127" s="18"/>
    </row>
    <row r="128" spans="2:20" ht="14.65" thickTop="1" x14ac:dyDescent="0.45">
      <c r="B128" s="10" t="s">
        <v>85</v>
      </c>
      <c r="C128" s="29">
        <v>12</v>
      </c>
      <c r="D128" s="29">
        <v>10</v>
      </c>
      <c r="E128" s="29">
        <v>4</v>
      </c>
      <c r="F128" s="29">
        <v>14</v>
      </c>
      <c r="G128" s="29">
        <v>2</v>
      </c>
      <c r="H128" s="29">
        <v>14</v>
      </c>
      <c r="I128" s="29">
        <v>8</v>
      </c>
      <c r="J128" s="29">
        <v>64</v>
      </c>
    </row>
    <row r="129" spans="2:20" x14ac:dyDescent="0.45">
      <c r="B129" s="10" t="s">
        <v>69</v>
      </c>
      <c r="C129" s="29">
        <v>2</v>
      </c>
      <c r="D129" s="29">
        <v>7</v>
      </c>
      <c r="E129" s="29">
        <v>5</v>
      </c>
      <c r="F129" s="29">
        <v>6</v>
      </c>
      <c r="G129" s="29">
        <v>3</v>
      </c>
      <c r="H129" s="29">
        <v>5</v>
      </c>
      <c r="I129" s="29">
        <v>4</v>
      </c>
      <c r="J129" s="29">
        <v>32</v>
      </c>
    </row>
    <row r="130" spans="2:20" x14ac:dyDescent="0.45">
      <c r="B130" s="8" t="s">
        <v>90</v>
      </c>
      <c r="C130" s="29">
        <v>20</v>
      </c>
      <c r="D130" s="29">
        <v>15</v>
      </c>
      <c r="E130" s="29">
        <v>14</v>
      </c>
      <c r="F130" s="29">
        <v>18</v>
      </c>
      <c r="G130" s="29">
        <v>20</v>
      </c>
      <c r="H130" s="29">
        <v>20</v>
      </c>
      <c r="I130" s="29">
        <v>23</v>
      </c>
      <c r="J130" s="29">
        <v>130</v>
      </c>
    </row>
    <row r="131" spans="2:20" x14ac:dyDescent="0.45">
      <c r="B131" s="10" t="s">
        <v>76</v>
      </c>
      <c r="C131" s="29">
        <v>6</v>
      </c>
      <c r="D131" s="29">
        <v>6</v>
      </c>
      <c r="E131" s="29">
        <v>3</v>
      </c>
      <c r="F131" s="29">
        <v>11</v>
      </c>
      <c r="G131" s="29">
        <v>4</v>
      </c>
      <c r="H131" s="29">
        <v>8</v>
      </c>
      <c r="I131" s="29">
        <v>7</v>
      </c>
      <c r="J131" s="29">
        <v>45</v>
      </c>
    </row>
    <row r="132" spans="2:20" x14ac:dyDescent="0.45">
      <c r="B132" s="10" t="s">
        <v>85</v>
      </c>
      <c r="C132" s="29">
        <v>9</v>
      </c>
      <c r="D132" s="29">
        <v>1</v>
      </c>
      <c r="E132" s="29">
        <v>6</v>
      </c>
      <c r="F132" s="29">
        <v>5</v>
      </c>
      <c r="G132" s="29">
        <v>10</v>
      </c>
      <c r="H132" s="29">
        <v>4</v>
      </c>
      <c r="I132" s="29">
        <v>7</v>
      </c>
      <c r="J132" s="29">
        <v>42</v>
      </c>
    </row>
    <row r="133" spans="2:20" x14ac:dyDescent="0.45">
      <c r="B133" s="10" t="s">
        <v>69</v>
      </c>
      <c r="C133" s="29">
        <v>5</v>
      </c>
      <c r="D133" s="29">
        <v>8</v>
      </c>
      <c r="E133" s="29">
        <v>5</v>
      </c>
      <c r="F133" s="29">
        <v>2</v>
      </c>
      <c r="G133" s="29">
        <v>6</v>
      </c>
      <c r="H133" s="29">
        <v>8</v>
      </c>
      <c r="I133" s="29">
        <v>9</v>
      </c>
      <c r="J133" s="29">
        <v>43</v>
      </c>
    </row>
    <row r="134" spans="2:20" x14ac:dyDescent="0.45">
      <c r="B134" s="8" t="s">
        <v>98</v>
      </c>
      <c r="C134" s="29">
        <v>15</v>
      </c>
      <c r="D134" s="29">
        <v>18</v>
      </c>
      <c r="E134" s="29">
        <v>22</v>
      </c>
      <c r="F134" s="29">
        <v>12</v>
      </c>
      <c r="G134" s="29">
        <v>17</v>
      </c>
      <c r="H134" s="29">
        <v>20</v>
      </c>
      <c r="I134" s="29">
        <v>19</v>
      </c>
      <c r="J134" s="29">
        <v>123</v>
      </c>
    </row>
    <row r="135" spans="2:20" x14ac:dyDescent="0.45">
      <c r="B135" s="10" t="s">
        <v>76</v>
      </c>
      <c r="C135" s="29">
        <v>4</v>
      </c>
      <c r="D135" s="29">
        <v>7</v>
      </c>
      <c r="E135" s="29">
        <v>8</v>
      </c>
      <c r="F135" s="29">
        <v>4</v>
      </c>
      <c r="G135" s="29">
        <v>6</v>
      </c>
      <c r="H135" s="29">
        <v>4</v>
      </c>
      <c r="I135" s="29">
        <v>7</v>
      </c>
      <c r="J135" s="29">
        <v>40</v>
      </c>
    </row>
    <row r="136" spans="2:20" x14ac:dyDescent="0.45">
      <c r="B136" s="10" t="s">
        <v>85</v>
      </c>
      <c r="C136" s="29">
        <v>3</v>
      </c>
      <c r="D136" s="29">
        <v>7</v>
      </c>
      <c r="E136" s="29">
        <v>9</v>
      </c>
      <c r="F136" s="29">
        <v>6</v>
      </c>
      <c r="G136" s="29">
        <v>6</v>
      </c>
      <c r="H136" s="29">
        <v>8</v>
      </c>
      <c r="I136" s="29">
        <v>6</v>
      </c>
      <c r="J136" s="29">
        <v>45</v>
      </c>
    </row>
    <row r="137" spans="2:20" x14ac:dyDescent="0.45">
      <c r="B137" s="10" t="s">
        <v>69</v>
      </c>
      <c r="C137" s="29">
        <v>8</v>
      </c>
      <c r="D137" s="29">
        <v>4</v>
      </c>
      <c r="E137" s="29">
        <v>5</v>
      </c>
      <c r="F137" s="29">
        <v>2</v>
      </c>
      <c r="G137" s="29">
        <v>5</v>
      </c>
      <c r="H137" s="29">
        <v>8</v>
      </c>
      <c r="I137" s="29">
        <v>6</v>
      </c>
      <c r="J137" s="29">
        <v>38</v>
      </c>
    </row>
    <row r="138" spans="2:20" x14ac:dyDescent="0.45">
      <c r="B138" s="8" t="s">
        <v>70</v>
      </c>
      <c r="C138" s="29">
        <v>15</v>
      </c>
      <c r="D138" s="29">
        <v>17</v>
      </c>
      <c r="E138" s="29">
        <v>14</v>
      </c>
      <c r="F138" s="29">
        <v>15</v>
      </c>
      <c r="G138" s="29">
        <v>21</v>
      </c>
      <c r="H138" s="29">
        <v>18</v>
      </c>
      <c r="I138" s="29">
        <v>12</v>
      </c>
      <c r="J138" s="29">
        <v>112</v>
      </c>
    </row>
    <row r="139" spans="2:20" x14ac:dyDescent="0.45">
      <c r="B139" s="10" t="s">
        <v>76</v>
      </c>
      <c r="C139" s="29">
        <v>5</v>
      </c>
      <c r="D139" s="29">
        <v>5</v>
      </c>
      <c r="E139" s="29">
        <v>5</v>
      </c>
      <c r="F139" s="29">
        <v>5</v>
      </c>
      <c r="G139" s="29">
        <v>5</v>
      </c>
      <c r="H139" s="29">
        <v>4</v>
      </c>
      <c r="I139" s="29">
        <v>5</v>
      </c>
      <c r="J139" s="29">
        <v>34</v>
      </c>
    </row>
    <row r="140" spans="2:20" x14ac:dyDescent="0.45">
      <c r="B140" s="10" t="s">
        <v>85</v>
      </c>
      <c r="C140" s="29">
        <v>5</v>
      </c>
      <c r="D140" s="29">
        <v>6</v>
      </c>
      <c r="E140" s="29">
        <v>6</v>
      </c>
      <c r="F140" s="29">
        <v>7</v>
      </c>
      <c r="G140" s="29">
        <v>8</v>
      </c>
      <c r="H140" s="29">
        <v>7</v>
      </c>
      <c r="I140" s="29">
        <v>5</v>
      </c>
      <c r="J140" s="29">
        <v>44</v>
      </c>
    </row>
    <row r="141" spans="2:20" x14ac:dyDescent="0.45">
      <c r="B141" s="10" t="s">
        <v>69</v>
      </c>
      <c r="C141" s="29">
        <v>5</v>
      </c>
      <c r="D141" s="29">
        <v>6</v>
      </c>
      <c r="E141" s="29">
        <v>3</v>
      </c>
      <c r="F141" s="29">
        <v>3</v>
      </c>
      <c r="G141" s="29">
        <v>8</v>
      </c>
      <c r="H141" s="29">
        <v>7</v>
      </c>
      <c r="I141" s="29">
        <v>2</v>
      </c>
      <c r="J141" s="29">
        <v>34</v>
      </c>
    </row>
    <row r="142" spans="2:20" x14ac:dyDescent="0.45">
      <c r="B142" s="8" t="s">
        <v>345</v>
      </c>
      <c r="C142" s="29">
        <v>69</v>
      </c>
      <c r="D142" s="29">
        <v>73</v>
      </c>
      <c r="E142" s="29">
        <v>65</v>
      </c>
      <c r="F142" s="29">
        <v>73</v>
      </c>
      <c r="G142" s="29">
        <v>67</v>
      </c>
      <c r="H142" s="29">
        <v>81</v>
      </c>
      <c r="I142" s="29">
        <v>72</v>
      </c>
      <c r="J142" s="29">
        <v>500</v>
      </c>
    </row>
    <row r="144" spans="2:20" ht="14.65" thickBot="1" x14ac:dyDescent="0.5">
      <c r="B144" s="7" t="s">
        <v>346</v>
      </c>
      <c r="D144" s="7" t="s">
        <v>58</v>
      </c>
      <c r="M144" s="18" t="s">
        <v>889</v>
      </c>
      <c r="N144" s="18"/>
      <c r="O144" s="18"/>
      <c r="P144" s="18"/>
      <c r="Q144" s="18"/>
      <c r="R144" s="18"/>
      <c r="S144" s="18"/>
      <c r="T144" s="18"/>
    </row>
    <row r="145" spans="2:20" ht="15" thickTop="1" thickBot="1" x14ac:dyDescent="0.5">
      <c r="B145" s="7" t="s">
        <v>56</v>
      </c>
      <c r="C145" s="7" t="s">
        <v>55</v>
      </c>
      <c r="D145" t="s">
        <v>72</v>
      </c>
      <c r="E145" t="s">
        <v>83</v>
      </c>
      <c r="F145" t="s">
        <v>94</v>
      </c>
      <c r="G145" t="s">
        <v>96</v>
      </c>
      <c r="H145" t="s">
        <v>78</v>
      </c>
      <c r="I145" t="s">
        <v>86</v>
      </c>
      <c r="J145" t="s">
        <v>99</v>
      </c>
      <c r="K145" t="s">
        <v>345</v>
      </c>
      <c r="M145" s="18"/>
      <c r="N145" s="18"/>
      <c r="O145" s="18"/>
      <c r="P145" s="18"/>
      <c r="Q145" s="18"/>
      <c r="R145" s="18"/>
      <c r="S145" s="18"/>
      <c r="T145" s="18"/>
    </row>
    <row r="146" spans="2:20" ht="15" thickTop="1" thickBot="1" x14ac:dyDescent="0.5">
      <c r="B146" t="s">
        <v>77</v>
      </c>
      <c r="D146" s="29">
        <v>19</v>
      </c>
      <c r="E146" s="29">
        <v>23</v>
      </c>
      <c r="F146" s="29">
        <v>15</v>
      </c>
      <c r="G146" s="29">
        <v>28</v>
      </c>
      <c r="H146" s="29">
        <v>9</v>
      </c>
      <c r="I146" s="29">
        <v>23</v>
      </c>
      <c r="J146" s="29">
        <v>18</v>
      </c>
      <c r="K146" s="29">
        <v>135</v>
      </c>
      <c r="M146" s="18"/>
      <c r="N146" s="18"/>
      <c r="O146" s="18"/>
      <c r="P146" s="18"/>
      <c r="Q146" s="18"/>
      <c r="R146" s="18"/>
      <c r="S146" s="18"/>
      <c r="T146" s="18"/>
    </row>
    <row r="147" spans="2:20" ht="15" thickTop="1" thickBot="1" x14ac:dyDescent="0.5">
      <c r="C147" t="s">
        <v>76</v>
      </c>
      <c r="D147" s="29">
        <v>5</v>
      </c>
      <c r="E147" s="29">
        <v>6</v>
      </c>
      <c r="F147" s="29">
        <v>6</v>
      </c>
      <c r="G147" s="29">
        <v>8</v>
      </c>
      <c r="H147" s="29">
        <v>4</v>
      </c>
      <c r="I147" s="29">
        <v>4</v>
      </c>
      <c r="J147" s="29">
        <v>6</v>
      </c>
      <c r="K147" s="29">
        <v>39</v>
      </c>
      <c r="M147" s="18"/>
      <c r="N147" s="18"/>
      <c r="O147" s="18"/>
      <c r="P147" s="18"/>
      <c r="Q147" s="18"/>
      <c r="R147" s="18"/>
      <c r="S147" s="18"/>
      <c r="T147" s="18"/>
    </row>
    <row r="148" spans="2:20" ht="14.65" thickTop="1" x14ac:dyDescent="0.45">
      <c r="C148" t="s">
        <v>85</v>
      </c>
      <c r="D148" s="29">
        <v>12</v>
      </c>
      <c r="E148" s="29">
        <v>10</v>
      </c>
      <c r="F148" s="29">
        <v>4</v>
      </c>
      <c r="G148" s="29">
        <v>14</v>
      </c>
      <c r="H148" s="29">
        <v>2</v>
      </c>
      <c r="I148" s="29">
        <v>14</v>
      </c>
      <c r="J148" s="29">
        <v>8</v>
      </c>
      <c r="K148" s="29">
        <v>64</v>
      </c>
    </row>
    <row r="149" spans="2:20" x14ac:dyDescent="0.45">
      <c r="C149" t="s">
        <v>69</v>
      </c>
      <c r="D149" s="29">
        <v>2</v>
      </c>
      <c r="E149" s="29">
        <v>7</v>
      </c>
      <c r="F149" s="29">
        <v>5</v>
      </c>
      <c r="G149" s="29">
        <v>6</v>
      </c>
      <c r="H149" s="29">
        <v>3</v>
      </c>
      <c r="I149" s="29">
        <v>5</v>
      </c>
      <c r="J149" s="29">
        <v>4</v>
      </c>
      <c r="K149" s="29">
        <v>32</v>
      </c>
    </row>
    <row r="150" spans="2:20" x14ac:dyDescent="0.45">
      <c r="B150" t="s">
        <v>90</v>
      </c>
      <c r="D150" s="29">
        <v>20</v>
      </c>
      <c r="E150" s="29">
        <v>15</v>
      </c>
      <c r="F150" s="29">
        <v>14</v>
      </c>
      <c r="G150" s="29">
        <v>18</v>
      </c>
      <c r="H150" s="29">
        <v>20</v>
      </c>
      <c r="I150" s="29">
        <v>20</v>
      </c>
      <c r="J150" s="29">
        <v>23</v>
      </c>
      <c r="K150" s="29">
        <v>130</v>
      </c>
    </row>
    <row r="151" spans="2:20" x14ac:dyDescent="0.45">
      <c r="C151" t="s">
        <v>76</v>
      </c>
      <c r="D151" s="29">
        <v>6</v>
      </c>
      <c r="E151" s="29">
        <v>6</v>
      </c>
      <c r="F151" s="29">
        <v>3</v>
      </c>
      <c r="G151" s="29">
        <v>11</v>
      </c>
      <c r="H151" s="29">
        <v>4</v>
      </c>
      <c r="I151" s="29">
        <v>8</v>
      </c>
      <c r="J151" s="29">
        <v>7</v>
      </c>
      <c r="K151" s="29">
        <v>45</v>
      </c>
    </row>
    <row r="152" spans="2:20" x14ac:dyDescent="0.45">
      <c r="C152" t="s">
        <v>85</v>
      </c>
      <c r="D152" s="29">
        <v>9</v>
      </c>
      <c r="E152" s="29">
        <v>1</v>
      </c>
      <c r="F152" s="29">
        <v>6</v>
      </c>
      <c r="G152" s="29">
        <v>5</v>
      </c>
      <c r="H152" s="29">
        <v>10</v>
      </c>
      <c r="I152" s="29">
        <v>4</v>
      </c>
      <c r="J152" s="29">
        <v>7</v>
      </c>
      <c r="K152" s="29">
        <v>42</v>
      </c>
    </row>
    <row r="153" spans="2:20" x14ac:dyDescent="0.45">
      <c r="C153" t="s">
        <v>69</v>
      </c>
      <c r="D153" s="29">
        <v>5</v>
      </c>
      <c r="E153" s="29">
        <v>8</v>
      </c>
      <c r="F153" s="29">
        <v>5</v>
      </c>
      <c r="G153" s="29">
        <v>2</v>
      </c>
      <c r="H153" s="29">
        <v>6</v>
      </c>
      <c r="I153" s="29">
        <v>8</v>
      </c>
      <c r="J153" s="29">
        <v>9</v>
      </c>
      <c r="K153" s="29">
        <v>43</v>
      </c>
    </row>
    <row r="154" spans="2:20" x14ac:dyDescent="0.45">
      <c r="B154" t="s">
        <v>98</v>
      </c>
      <c r="D154" s="29">
        <v>15</v>
      </c>
      <c r="E154" s="29">
        <v>18</v>
      </c>
      <c r="F154" s="29">
        <v>22</v>
      </c>
      <c r="G154" s="29">
        <v>12</v>
      </c>
      <c r="H154" s="29">
        <v>17</v>
      </c>
      <c r="I154" s="29">
        <v>20</v>
      </c>
      <c r="J154" s="29">
        <v>19</v>
      </c>
      <c r="K154" s="29">
        <v>123</v>
      </c>
    </row>
    <row r="155" spans="2:20" x14ac:dyDescent="0.45">
      <c r="C155" t="s">
        <v>76</v>
      </c>
      <c r="D155" s="29">
        <v>4</v>
      </c>
      <c r="E155" s="29">
        <v>7</v>
      </c>
      <c r="F155" s="29">
        <v>8</v>
      </c>
      <c r="G155" s="29">
        <v>4</v>
      </c>
      <c r="H155" s="29">
        <v>6</v>
      </c>
      <c r="I155" s="29">
        <v>4</v>
      </c>
      <c r="J155" s="29">
        <v>7</v>
      </c>
      <c r="K155" s="29">
        <v>40</v>
      </c>
    </row>
    <row r="156" spans="2:20" x14ac:dyDescent="0.45">
      <c r="C156" t="s">
        <v>85</v>
      </c>
      <c r="D156" s="29">
        <v>3</v>
      </c>
      <c r="E156" s="29">
        <v>7</v>
      </c>
      <c r="F156" s="29">
        <v>9</v>
      </c>
      <c r="G156" s="29">
        <v>6</v>
      </c>
      <c r="H156" s="29">
        <v>6</v>
      </c>
      <c r="I156" s="29">
        <v>8</v>
      </c>
      <c r="J156" s="29">
        <v>6</v>
      </c>
      <c r="K156" s="29">
        <v>45</v>
      </c>
    </row>
    <row r="157" spans="2:20" x14ac:dyDescent="0.45">
      <c r="C157" t="s">
        <v>69</v>
      </c>
      <c r="D157" s="29">
        <v>8</v>
      </c>
      <c r="E157" s="29">
        <v>4</v>
      </c>
      <c r="F157" s="29">
        <v>5</v>
      </c>
      <c r="G157" s="29">
        <v>2</v>
      </c>
      <c r="H157" s="29">
        <v>5</v>
      </c>
      <c r="I157" s="29">
        <v>8</v>
      </c>
      <c r="J157" s="29">
        <v>6</v>
      </c>
      <c r="K157" s="29">
        <v>38</v>
      </c>
    </row>
    <row r="158" spans="2:20" x14ac:dyDescent="0.45">
      <c r="B158" t="s">
        <v>70</v>
      </c>
      <c r="D158" s="29">
        <v>15</v>
      </c>
      <c r="E158" s="29">
        <v>17</v>
      </c>
      <c r="F158" s="29">
        <v>14</v>
      </c>
      <c r="G158" s="29">
        <v>15</v>
      </c>
      <c r="H158" s="29">
        <v>21</v>
      </c>
      <c r="I158" s="29">
        <v>18</v>
      </c>
      <c r="J158" s="29">
        <v>12</v>
      </c>
      <c r="K158" s="29">
        <v>112</v>
      </c>
    </row>
    <row r="159" spans="2:20" x14ac:dyDescent="0.45">
      <c r="C159" t="s">
        <v>76</v>
      </c>
      <c r="D159" s="29">
        <v>5</v>
      </c>
      <c r="E159" s="29">
        <v>5</v>
      </c>
      <c r="F159" s="29">
        <v>5</v>
      </c>
      <c r="G159" s="29">
        <v>5</v>
      </c>
      <c r="H159" s="29">
        <v>5</v>
      </c>
      <c r="I159" s="29">
        <v>4</v>
      </c>
      <c r="J159" s="29">
        <v>5</v>
      </c>
      <c r="K159" s="29">
        <v>34</v>
      </c>
    </row>
    <row r="160" spans="2:20" x14ac:dyDescent="0.45">
      <c r="C160" t="s">
        <v>85</v>
      </c>
      <c r="D160" s="29">
        <v>5</v>
      </c>
      <c r="E160" s="29">
        <v>6</v>
      </c>
      <c r="F160" s="29">
        <v>6</v>
      </c>
      <c r="G160" s="29">
        <v>7</v>
      </c>
      <c r="H160" s="29">
        <v>8</v>
      </c>
      <c r="I160" s="29">
        <v>7</v>
      </c>
      <c r="J160" s="29">
        <v>5</v>
      </c>
      <c r="K160" s="29">
        <v>44</v>
      </c>
    </row>
    <row r="161" spans="2:20" x14ac:dyDescent="0.45">
      <c r="C161" t="s">
        <v>69</v>
      </c>
      <c r="D161" s="29">
        <v>5</v>
      </c>
      <c r="E161" s="29">
        <v>6</v>
      </c>
      <c r="F161" s="29">
        <v>3</v>
      </c>
      <c r="G161" s="29">
        <v>3</v>
      </c>
      <c r="H161" s="29">
        <v>8</v>
      </c>
      <c r="I161" s="29">
        <v>7</v>
      </c>
      <c r="J161" s="29">
        <v>2</v>
      </c>
      <c r="K161" s="29">
        <v>34</v>
      </c>
    </row>
    <row r="162" spans="2:20" x14ac:dyDescent="0.45">
      <c r="B162" t="s">
        <v>345</v>
      </c>
      <c r="D162" s="29">
        <v>69</v>
      </c>
      <c r="E162" s="29">
        <v>73</v>
      </c>
      <c r="F162" s="29">
        <v>65</v>
      </c>
      <c r="G162" s="29">
        <v>73</v>
      </c>
      <c r="H162" s="29">
        <v>67</v>
      </c>
      <c r="I162" s="29">
        <v>81</v>
      </c>
      <c r="J162" s="29">
        <v>72</v>
      </c>
      <c r="K162" s="29">
        <v>500</v>
      </c>
    </row>
    <row r="165" spans="2:20" ht="14.65" thickBot="1" x14ac:dyDescent="0.5">
      <c r="B165" s="7" t="s">
        <v>346</v>
      </c>
      <c r="D165" s="7" t="s">
        <v>58</v>
      </c>
      <c r="M165" s="18" t="s">
        <v>890</v>
      </c>
      <c r="N165" s="18"/>
      <c r="O165" s="18"/>
      <c r="P165" s="18"/>
      <c r="Q165" s="18"/>
      <c r="R165" s="18"/>
      <c r="S165" s="18"/>
      <c r="T165" s="18"/>
    </row>
    <row r="166" spans="2:20" ht="15" thickTop="1" thickBot="1" x14ac:dyDescent="0.5">
      <c r="B166" s="7" t="s">
        <v>56</v>
      </c>
      <c r="C166" s="7" t="s">
        <v>55</v>
      </c>
      <c r="D166" t="s">
        <v>72</v>
      </c>
      <c r="E166" t="s">
        <v>83</v>
      </c>
      <c r="F166" t="s">
        <v>94</v>
      </c>
      <c r="G166" t="s">
        <v>96</v>
      </c>
      <c r="H166" t="s">
        <v>78</v>
      </c>
      <c r="I166" t="s">
        <v>86</v>
      </c>
      <c r="J166" t="s">
        <v>99</v>
      </c>
      <c r="K166" t="s">
        <v>345</v>
      </c>
      <c r="M166" s="18"/>
      <c r="N166" s="18"/>
      <c r="O166" s="18"/>
      <c r="P166" s="18"/>
      <c r="Q166" s="18"/>
      <c r="R166" s="18"/>
      <c r="S166" s="18"/>
      <c r="T166" s="18"/>
    </row>
    <row r="167" spans="2:20" ht="15" thickTop="1" thickBot="1" x14ac:dyDescent="0.5">
      <c r="B167" t="s">
        <v>77</v>
      </c>
      <c r="C167" t="s">
        <v>76</v>
      </c>
      <c r="D167" s="29">
        <v>5</v>
      </c>
      <c r="E167" s="29">
        <v>6</v>
      </c>
      <c r="F167" s="29">
        <v>6</v>
      </c>
      <c r="G167" s="29">
        <v>8</v>
      </c>
      <c r="H167" s="29">
        <v>4</v>
      </c>
      <c r="I167" s="29">
        <v>4</v>
      </c>
      <c r="J167" s="29">
        <v>6</v>
      </c>
      <c r="K167" s="29">
        <v>39</v>
      </c>
      <c r="M167" s="18"/>
      <c r="N167" s="18"/>
      <c r="O167" s="18"/>
      <c r="P167" s="18"/>
      <c r="Q167" s="18"/>
      <c r="R167" s="18"/>
      <c r="S167" s="18"/>
      <c r="T167" s="18"/>
    </row>
    <row r="168" spans="2:20" ht="15" thickTop="1" thickBot="1" x14ac:dyDescent="0.5">
      <c r="C168" t="s">
        <v>85</v>
      </c>
      <c r="D168" s="29">
        <v>12</v>
      </c>
      <c r="E168" s="29">
        <v>10</v>
      </c>
      <c r="F168" s="29">
        <v>4</v>
      </c>
      <c r="G168" s="29">
        <v>14</v>
      </c>
      <c r="H168" s="29">
        <v>2</v>
      </c>
      <c r="I168" s="29">
        <v>14</v>
      </c>
      <c r="J168" s="29">
        <v>8</v>
      </c>
      <c r="K168" s="29">
        <v>64</v>
      </c>
      <c r="M168" s="18"/>
      <c r="N168" s="18"/>
      <c r="O168" s="18"/>
      <c r="P168" s="18"/>
      <c r="Q168" s="18"/>
      <c r="R168" s="18"/>
      <c r="S168" s="18"/>
      <c r="T168" s="18"/>
    </row>
    <row r="169" spans="2:20" ht="14.65" thickTop="1" x14ac:dyDescent="0.45">
      <c r="C169" t="s">
        <v>69</v>
      </c>
      <c r="D169" s="29">
        <v>2</v>
      </c>
      <c r="E169" s="29">
        <v>7</v>
      </c>
      <c r="F169" s="29">
        <v>5</v>
      </c>
      <c r="G169" s="29">
        <v>6</v>
      </c>
      <c r="H169" s="29">
        <v>3</v>
      </c>
      <c r="I169" s="29">
        <v>5</v>
      </c>
      <c r="J169" s="29">
        <v>4</v>
      </c>
      <c r="K169" s="29">
        <v>32</v>
      </c>
    </row>
    <row r="170" spans="2:20" x14ac:dyDescent="0.45">
      <c r="B170" t="s">
        <v>910</v>
      </c>
      <c r="D170" s="29">
        <v>19</v>
      </c>
      <c r="E170" s="29">
        <v>23</v>
      </c>
      <c r="F170" s="29">
        <v>15</v>
      </c>
      <c r="G170" s="29">
        <v>28</v>
      </c>
      <c r="H170" s="29">
        <v>9</v>
      </c>
      <c r="I170" s="29">
        <v>23</v>
      </c>
      <c r="J170" s="29">
        <v>18</v>
      </c>
      <c r="K170" s="29">
        <v>135</v>
      </c>
    </row>
    <row r="171" spans="2:20" x14ac:dyDescent="0.45">
      <c r="B171" t="s">
        <v>90</v>
      </c>
      <c r="C171" t="s">
        <v>76</v>
      </c>
      <c r="D171" s="29">
        <v>6</v>
      </c>
      <c r="E171" s="29">
        <v>6</v>
      </c>
      <c r="F171" s="29">
        <v>3</v>
      </c>
      <c r="G171" s="29">
        <v>11</v>
      </c>
      <c r="H171" s="29">
        <v>4</v>
      </c>
      <c r="I171" s="29">
        <v>8</v>
      </c>
      <c r="J171" s="29">
        <v>7</v>
      </c>
      <c r="K171" s="29">
        <v>45</v>
      </c>
    </row>
    <row r="172" spans="2:20" x14ac:dyDescent="0.45">
      <c r="C172" t="s">
        <v>85</v>
      </c>
      <c r="D172" s="29">
        <v>9</v>
      </c>
      <c r="E172" s="29">
        <v>1</v>
      </c>
      <c r="F172" s="29">
        <v>6</v>
      </c>
      <c r="G172" s="29">
        <v>5</v>
      </c>
      <c r="H172" s="29">
        <v>10</v>
      </c>
      <c r="I172" s="29">
        <v>4</v>
      </c>
      <c r="J172" s="29">
        <v>7</v>
      </c>
      <c r="K172" s="29">
        <v>42</v>
      </c>
    </row>
    <row r="173" spans="2:20" x14ac:dyDescent="0.45">
      <c r="C173" t="s">
        <v>69</v>
      </c>
      <c r="D173" s="29">
        <v>5</v>
      </c>
      <c r="E173" s="29">
        <v>8</v>
      </c>
      <c r="F173" s="29">
        <v>5</v>
      </c>
      <c r="G173" s="29">
        <v>2</v>
      </c>
      <c r="H173" s="29">
        <v>6</v>
      </c>
      <c r="I173" s="29">
        <v>8</v>
      </c>
      <c r="J173" s="29">
        <v>9</v>
      </c>
      <c r="K173" s="29">
        <v>43</v>
      </c>
    </row>
    <row r="174" spans="2:20" x14ac:dyDescent="0.45">
      <c r="B174" t="s">
        <v>911</v>
      </c>
      <c r="D174" s="29">
        <v>20</v>
      </c>
      <c r="E174" s="29">
        <v>15</v>
      </c>
      <c r="F174" s="29">
        <v>14</v>
      </c>
      <c r="G174" s="29">
        <v>18</v>
      </c>
      <c r="H174" s="29">
        <v>20</v>
      </c>
      <c r="I174" s="29">
        <v>20</v>
      </c>
      <c r="J174" s="29">
        <v>23</v>
      </c>
      <c r="K174" s="29">
        <v>130</v>
      </c>
    </row>
    <row r="175" spans="2:20" x14ac:dyDescent="0.45">
      <c r="B175" t="s">
        <v>98</v>
      </c>
      <c r="C175" t="s">
        <v>76</v>
      </c>
      <c r="D175" s="29">
        <v>4</v>
      </c>
      <c r="E175" s="29">
        <v>7</v>
      </c>
      <c r="F175" s="29">
        <v>8</v>
      </c>
      <c r="G175" s="29">
        <v>4</v>
      </c>
      <c r="H175" s="29">
        <v>6</v>
      </c>
      <c r="I175" s="29">
        <v>4</v>
      </c>
      <c r="J175" s="29">
        <v>7</v>
      </c>
      <c r="K175" s="29">
        <v>40</v>
      </c>
    </row>
    <row r="176" spans="2:20" x14ac:dyDescent="0.45">
      <c r="C176" t="s">
        <v>85</v>
      </c>
      <c r="D176" s="29">
        <v>3</v>
      </c>
      <c r="E176" s="29">
        <v>7</v>
      </c>
      <c r="F176" s="29">
        <v>9</v>
      </c>
      <c r="G176" s="29">
        <v>6</v>
      </c>
      <c r="H176" s="29">
        <v>6</v>
      </c>
      <c r="I176" s="29">
        <v>8</v>
      </c>
      <c r="J176" s="29">
        <v>6</v>
      </c>
      <c r="K176" s="29">
        <v>45</v>
      </c>
    </row>
    <row r="177" spans="2:11" x14ac:dyDescent="0.45">
      <c r="C177" t="s">
        <v>69</v>
      </c>
      <c r="D177" s="29">
        <v>8</v>
      </c>
      <c r="E177" s="29">
        <v>4</v>
      </c>
      <c r="F177" s="29">
        <v>5</v>
      </c>
      <c r="G177" s="29">
        <v>2</v>
      </c>
      <c r="H177" s="29">
        <v>5</v>
      </c>
      <c r="I177" s="29">
        <v>8</v>
      </c>
      <c r="J177" s="29">
        <v>6</v>
      </c>
      <c r="K177" s="29">
        <v>38</v>
      </c>
    </row>
    <row r="178" spans="2:11" x14ac:dyDescent="0.45">
      <c r="B178" t="s">
        <v>912</v>
      </c>
      <c r="D178" s="29">
        <v>15</v>
      </c>
      <c r="E178" s="29">
        <v>18</v>
      </c>
      <c r="F178" s="29">
        <v>22</v>
      </c>
      <c r="G178" s="29">
        <v>12</v>
      </c>
      <c r="H178" s="29">
        <v>17</v>
      </c>
      <c r="I178" s="29">
        <v>20</v>
      </c>
      <c r="J178" s="29">
        <v>19</v>
      </c>
      <c r="K178" s="29">
        <v>123</v>
      </c>
    </row>
    <row r="179" spans="2:11" x14ac:dyDescent="0.45">
      <c r="B179" t="s">
        <v>70</v>
      </c>
      <c r="C179" t="s">
        <v>76</v>
      </c>
      <c r="D179" s="29">
        <v>5</v>
      </c>
      <c r="E179" s="29">
        <v>5</v>
      </c>
      <c r="F179" s="29">
        <v>5</v>
      </c>
      <c r="G179" s="29">
        <v>5</v>
      </c>
      <c r="H179" s="29">
        <v>5</v>
      </c>
      <c r="I179" s="29">
        <v>4</v>
      </c>
      <c r="J179" s="29">
        <v>5</v>
      </c>
      <c r="K179" s="29">
        <v>34</v>
      </c>
    </row>
    <row r="180" spans="2:11" x14ac:dyDescent="0.45">
      <c r="C180" t="s">
        <v>85</v>
      </c>
      <c r="D180" s="29">
        <v>5</v>
      </c>
      <c r="E180" s="29">
        <v>6</v>
      </c>
      <c r="F180" s="29">
        <v>6</v>
      </c>
      <c r="G180" s="29">
        <v>7</v>
      </c>
      <c r="H180" s="29">
        <v>8</v>
      </c>
      <c r="I180" s="29">
        <v>7</v>
      </c>
      <c r="J180" s="29">
        <v>5</v>
      </c>
      <c r="K180" s="29">
        <v>44</v>
      </c>
    </row>
    <row r="181" spans="2:11" x14ac:dyDescent="0.45">
      <c r="C181" t="s">
        <v>69</v>
      </c>
      <c r="D181" s="29">
        <v>5</v>
      </c>
      <c r="E181" s="29">
        <v>6</v>
      </c>
      <c r="F181" s="29">
        <v>3</v>
      </c>
      <c r="G181" s="29">
        <v>3</v>
      </c>
      <c r="H181" s="29">
        <v>8</v>
      </c>
      <c r="I181" s="29">
        <v>7</v>
      </c>
      <c r="J181" s="29">
        <v>2</v>
      </c>
      <c r="K181" s="29">
        <v>34</v>
      </c>
    </row>
    <row r="182" spans="2:11" x14ac:dyDescent="0.45">
      <c r="B182" t="s">
        <v>913</v>
      </c>
      <c r="D182" s="29">
        <v>15</v>
      </c>
      <c r="E182" s="29">
        <v>17</v>
      </c>
      <c r="F182" s="29">
        <v>14</v>
      </c>
      <c r="G182" s="29">
        <v>15</v>
      </c>
      <c r="H182" s="29">
        <v>21</v>
      </c>
      <c r="I182" s="29">
        <v>18</v>
      </c>
      <c r="J182" s="29">
        <v>12</v>
      </c>
      <c r="K182" s="29">
        <v>112</v>
      </c>
    </row>
    <row r="183" spans="2:11" x14ac:dyDescent="0.45">
      <c r="B183" t="s">
        <v>345</v>
      </c>
      <c r="D183" s="29">
        <v>69</v>
      </c>
      <c r="E183" s="29">
        <v>73</v>
      </c>
      <c r="F183" s="29">
        <v>65</v>
      </c>
      <c r="G183" s="29">
        <v>73</v>
      </c>
      <c r="H183" s="29">
        <v>67</v>
      </c>
      <c r="I183" s="29">
        <v>81</v>
      </c>
      <c r="J183" s="29">
        <v>72</v>
      </c>
      <c r="K183" s="29">
        <v>500</v>
      </c>
    </row>
    <row r="186" spans="2:11" x14ac:dyDescent="0.45">
      <c r="B186" s="7" t="s">
        <v>346</v>
      </c>
      <c r="C186" s="7" t="s">
        <v>380</v>
      </c>
    </row>
    <row r="187" spans="2:11" x14ac:dyDescent="0.45">
      <c r="B187" s="7" t="s">
        <v>344</v>
      </c>
      <c r="C187" t="s">
        <v>72</v>
      </c>
      <c r="D187" t="s">
        <v>83</v>
      </c>
      <c r="E187" t="s">
        <v>94</v>
      </c>
      <c r="F187" t="s">
        <v>96</v>
      </c>
      <c r="G187" t="s">
        <v>78</v>
      </c>
      <c r="H187" t="s">
        <v>86</v>
      </c>
      <c r="I187" t="s">
        <v>99</v>
      </c>
      <c r="J187" t="s">
        <v>345</v>
      </c>
    </row>
    <row r="188" spans="2:11" x14ac:dyDescent="0.45">
      <c r="B188" s="8" t="s">
        <v>77</v>
      </c>
      <c r="C188" s="29">
        <v>19</v>
      </c>
      <c r="D188" s="29">
        <v>23</v>
      </c>
      <c r="E188" s="29">
        <v>15</v>
      </c>
      <c r="F188" s="29">
        <v>28</v>
      </c>
      <c r="G188" s="29">
        <v>9</v>
      </c>
      <c r="H188" s="29">
        <v>23</v>
      </c>
      <c r="I188" s="29">
        <v>18</v>
      </c>
      <c r="J188" s="29">
        <v>135</v>
      </c>
    </row>
    <row r="189" spans="2:11" x14ac:dyDescent="0.45">
      <c r="B189" s="10" t="s">
        <v>76</v>
      </c>
      <c r="C189" s="29">
        <v>5</v>
      </c>
      <c r="D189" s="29">
        <v>6</v>
      </c>
      <c r="E189" s="29">
        <v>6</v>
      </c>
      <c r="F189" s="29">
        <v>8</v>
      </c>
      <c r="G189" s="29">
        <v>4</v>
      </c>
      <c r="H189" s="29">
        <v>4</v>
      </c>
      <c r="I189" s="29">
        <v>6</v>
      </c>
      <c r="J189" s="29">
        <v>39</v>
      </c>
    </row>
    <row r="190" spans="2:11" x14ac:dyDescent="0.45">
      <c r="B190" s="10" t="s">
        <v>85</v>
      </c>
      <c r="C190" s="29">
        <v>12</v>
      </c>
      <c r="D190" s="29">
        <v>10</v>
      </c>
      <c r="E190" s="29">
        <v>4</v>
      </c>
      <c r="F190" s="29">
        <v>14</v>
      </c>
      <c r="G190" s="29">
        <v>2</v>
      </c>
      <c r="H190" s="29">
        <v>14</v>
      </c>
      <c r="I190" s="29">
        <v>8</v>
      </c>
      <c r="J190" s="29">
        <v>64</v>
      </c>
    </row>
    <row r="191" spans="2:11" x14ac:dyDescent="0.45">
      <c r="B191" s="10" t="s">
        <v>69</v>
      </c>
      <c r="C191" s="29">
        <v>2</v>
      </c>
      <c r="D191" s="29">
        <v>7</v>
      </c>
      <c r="E191" s="29">
        <v>5</v>
      </c>
      <c r="F191" s="29">
        <v>6</v>
      </c>
      <c r="G191" s="29">
        <v>3</v>
      </c>
      <c r="H191" s="29">
        <v>5</v>
      </c>
      <c r="I191" s="29">
        <v>4</v>
      </c>
      <c r="J191" s="29">
        <v>32</v>
      </c>
    </row>
    <row r="192" spans="2:11" x14ac:dyDescent="0.45">
      <c r="B192" s="8" t="s">
        <v>90</v>
      </c>
      <c r="C192" s="29">
        <v>20</v>
      </c>
      <c r="D192" s="29">
        <v>15</v>
      </c>
      <c r="E192" s="29">
        <v>14</v>
      </c>
      <c r="F192" s="29">
        <v>18</v>
      </c>
      <c r="G192" s="29">
        <v>20</v>
      </c>
      <c r="H192" s="29">
        <v>20</v>
      </c>
      <c r="I192" s="29">
        <v>23</v>
      </c>
      <c r="J192" s="29">
        <v>130</v>
      </c>
    </row>
    <row r="193" spans="2:10" x14ac:dyDescent="0.45">
      <c r="B193" s="10" t="s">
        <v>76</v>
      </c>
      <c r="C193" s="29">
        <v>6</v>
      </c>
      <c r="D193" s="29">
        <v>6</v>
      </c>
      <c r="E193" s="29">
        <v>3</v>
      </c>
      <c r="F193" s="29">
        <v>11</v>
      </c>
      <c r="G193" s="29">
        <v>4</v>
      </c>
      <c r="H193" s="29">
        <v>8</v>
      </c>
      <c r="I193" s="29">
        <v>7</v>
      </c>
      <c r="J193" s="29">
        <v>45</v>
      </c>
    </row>
    <row r="194" spans="2:10" x14ac:dyDescent="0.45">
      <c r="B194" s="10" t="s">
        <v>85</v>
      </c>
      <c r="C194" s="29">
        <v>9</v>
      </c>
      <c r="D194" s="29">
        <v>1</v>
      </c>
      <c r="E194" s="29">
        <v>6</v>
      </c>
      <c r="F194" s="29">
        <v>5</v>
      </c>
      <c r="G194" s="29">
        <v>10</v>
      </c>
      <c r="H194" s="29">
        <v>4</v>
      </c>
      <c r="I194" s="29">
        <v>7</v>
      </c>
      <c r="J194" s="29">
        <v>42</v>
      </c>
    </row>
    <row r="195" spans="2:10" x14ac:dyDescent="0.45">
      <c r="B195" s="10" t="s">
        <v>69</v>
      </c>
      <c r="C195" s="29">
        <v>5</v>
      </c>
      <c r="D195" s="29">
        <v>8</v>
      </c>
      <c r="E195" s="29">
        <v>5</v>
      </c>
      <c r="F195" s="29">
        <v>2</v>
      </c>
      <c r="G195" s="29">
        <v>6</v>
      </c>
      <c r="H195" s="29">
        <v>8</v>
      </c>
      <c r="I195" s="29">
        <v>9</v>
      </c>
      <c r="J195" s="29">
        <v>43</v>
      </c>
    </row>
    <row r="196" spans="2:10" x14ac:dyDescent="0.45">
      <c r="B196" s="8" t="s">
        <v>98</v>
      </c>
      <c r="C196" s="29">
        <v>15</v>
      </c>
      <c r="D196" s="29">
        <v>18</v>
      </c>
      <c r="E196" s="29">
        <v>22</v>
      </c>
      <c r="F196" s="29">
        <v>12</v>
      </c>
      <c r="G196" s="29">
        <v>17</v>
      </c>
      <c r="H196" s="29">
        <v>20</v>
      </c>
      <c r="I196" s="29">
        <v>19</v>
      </c>
      <c r="J196" s="29">
        <v>123</v>
      </c>
    </row>
    <row r="197" spans="2:10" x14ac:dyDescent="0.45">
      <c r="B197" s="10" t="s">
        <v>76</v>
      </c>
      <c r="C197" s="29">
        <v>4</v>
      </c>
      <c r="D197" s="29">
        <v>7</v>
      </c>
      <c r="E197" s="29">
        <v>8</v>
      </c>
      <c r="F197" s="29">
        <v>4</v>
      </c>
      <c r="G197" s="29">
        <v>6</v>
      </c>
      <c r="H197" s="29">
        <v>4</v>
      </c>
      <c r="I197" s="29">
        <v>7</v>
      </c>
      <c r="J197" s="29">
        <v>40</v>
      </c>
    </row>
    <row r="198" spans="2:10" x14ac:dyDescent="0.45">
      <c r="B198" s="10" t="s">
        <v>85</v>
      </c>
      <c r="C198" s="29">
        <v>3</v>
      </c>
      <c r="D198" s="29">
        <v>7</v>
      </c>
      <c r="E198" s="29">
        <v>9</v>
      </c>
      <c r="F198" s="29">
        <v>6</v>
      </c>
      <c r="G198" s="29">
        <v>6</v>
      </c>
      <c r="H198" s="29">
        <v>8</v>
      </c>
      <c r="I198" s="29">
        <v>6</v>
      </c>
      <c r="J198" s="29">
        <v>45</v>
      </c>
    </row>
    <row r="199" spans="2:10" x14ac:dyDescent="0.45">
      <c r="B199" s="10" t="s">
        <v>69</v>
      </c>
      <c r="C199" s="29">
        <v>8</v>
      </c>
      <c r="D199" s="29">
        <v>4</v>
      </c>
      <c r="E199" s="29">
        <v>5</v>
      </c>
      <c r="F199" s="29">
        <v>2</v>
      </c>
      <c r="G199" s="29">
        <v>5</v>
      </c>
      <c r="H199" s="29">
        <v>8</v>
      </c>
      <c r="I199" s="29">
        <v>6</v>
      </c>
      <c r="J199" s="29">
        <v>38</v>
      </c>
    </row>
    <row r="200" spans="2:10" x14ac:dyDescent="0.45">
      <c r="B200" s="8" t="s">
        <v>70</v>
      </c>
      <c r="C200" s="29">
        <v>15</v>
      </c>
      <c r="D200" s="29">
        <v>17</v>
      </c>
      <c r="E200" s="29">
        <v>14</v>
      </c>
      <c r="F200" s="29">
        <v>15</v>
      </c>
      <c r="G200" s="29">
        <v>21</v>
      </c>
      <c r="H200" s="29">
        <v>18</v>
      </c>
      <c r="I200" s="29">
        <v>12</v>
      </c>
      <c r="J200" s="29">
        <v>112</v>
      </c>
    </row>
    <row r="201" spans="2:10" x14ac:dyDescent="0.45">
      <c r="B201" s="10" t="s">
        <v>76</v>
      </c>
      <c r="C201" s="29">
        <v>5</v>
      </c>
      <c r="D201" s="29">
        <v>5</v>
      </c>
      <c r="E201" s="29">
        <v>5</v>
      </c>
      <c r="F201" s="29">
        <v>5</v>
      </c>
      <c r="G201" s="29">
        <v>5</v>
      </c>
      <c r="H201" s="29">
        <v>4</v>
      </c>
      <c r="I201" s="29">
        <v>5</v>
      </c>
      <c r="J201" s="29">
        <v>34</v>
      </c>
    </row>
    <row r="202" spans="2:10" x14ac:dyDescent="0.45">
      <c r="B202" s="10" t="s">
        <v>85</v>
      </c>
      <c r="C202" s="29">
        <v>5</v>
      </c>
      <c r="D202" s="29">
        <v>6</v>
      </c>
      <c r="E202" s="29">
        <v>6</v>
      </c>
      <c r="F202" s="29">
        <v>7</v>
      </c>
      <c r="G202" s="29">
        <v>8</v>
      </c>
      <c r="H202" s="29">
        <v>7</v>
      </c>
      <c r="I202" s="29">
        <v>5</v>
      </c>
      <c r="J202" s="29">
        <v>44</v>
      </c>
    </row>
    <row r="203" spans="2:10" x14ac:dyDescent="0.45">
      <c r="B203" s="10" t="s">
        <v>69</v>
      </c>
      <c r="C203" s="29">
        <v>5</v>
      </c>
      <c r="D203" s="29">
        <v>6</v>
      </c>
      <c r="E203" s="29">
        <v>3</v>
      </c>
      <c r="F203" s="29">
        <v>3</v>
      </c>
      <c r="G203" s="29">
        <v>8</v>
      </c>
      <c r="H203" s="29">
        <v>7</v>
      </c>
      <c r="I203" s="29">
        <v>2</v>
      </c>
      <c r="J203" s="29">
        <v>34</v>
      </c>
    </row>
    <row r="204" spans="2:10" x14ac:dyDescent="0.45">
      <c r="B204" s="8" t="s">
        <v>345</v>
      </c>
      <c r="C204" s="29">
        <v>69</v>
      </c>
      <c r="D204" s="29">
        <v>73</v>
      </c>
      <c r="E204" s="29">
        <v>65</v>
      </c>
      <c r="F204" s="29">
        <v>73</v>
      </c>
      <c r="G204" s="29">
        <v>67</v>
      </c>
      <c r="H204" s="29">
        <v>81</v>
      </c>
      <c r="I204" s="29">
        <v>72</v>
      </c>
      <c r="J204" s="29">
        <v>500</v>
      </c>
    </row>
  </sheetData>
  <mergeCells count="3">
    <mergeCell ref="M124:T127"/>
    <mergeCell ref="M144:T147"/>
    <mergeCell ref="M165:T168"/>
  </mergeCells>
  <pageMargins left="0.7" right="0.7" top="0.75" bottom="0.75" header="0.3" footer="0.3"/>
  <pageSetup paperSize="9"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7ADC-7FAB-49CA-BC56-1B50D0ACB0D0}">
  <dimension ref="B2:W147"/>
  <sheetViews>
    <sheetView topLeftCell="A73" zoomScale="145" zoomScaleNormal="145" workbookViewId="0">
      <selection activeCell="I135" sqref="I135"/>
    </sheetView>
  </sheetViews>
  <sheetFormatPr defaultRowHeight="14.25" x14ac:dyDescent="0.45"/>
  <cols>
    <col min="1" max="1" width="2.9296875" customWidth="1"/>
    <col min="2" max="2" width="11.9296875" bestFit="1" customWidth="1"/>
    <col min="3" max="3" width="17.796875" bestFit="1" customWidth="1"/>
    <col min="4" max="4" width="15" bestFit="1" customWidth="1"/>
    <col min="5" max="5" width="6.73046875" bestFit="1" customWidth="1"/>
    <col min="6" max="6" width="4.06640625" bestFit="1" customWidth="1"/>
    <col min="7" max="7" width="11.9296875" bestFit="1" customWidth="1"/>
    <col min="8" max="8" width="8.796875" bestFit="1" customWidth="1"/>
    <col min="9" max="9" width="13.33203125" bestFit="1" customWidth="1"/>
    <col min="10" max="10" width="13.1328125" bestFit="1" customWidth="1"/>
    <col min="11" max="11" width="4.06640625" bestFit="1" customWidth="1"/>
    <col min="12" max="12" width="11.1328125" bestFit="1" customWidth="1"/>
    <col min="13" max="13" width="7.9296875" bestFit="1" customWidth="1"/>
    <col min="14" max="14" width="10.33203125" bestFit="1" customWidth="1"/>
    <col min="15" max="15" width="6.33203125" bestFit="1" customWidth="1"/>
    <col min="16" max="16" width="4.06640625" bestFit="1" customWidth="1"/>
    <col min="17" max="17" width="10.06640625" bestFit="1" customWidth="1"/>
    <col min="18" max="18" width="10.1328125" bestFit="1" customWidth="1"/>
    <col min="19" max="19" width="10.33203125" bestFit="1" customWidth="1"/>
    <col min="20" max="20" width="6.33203125" bestFit="1" customWidth="1"/>
    <col min="21" max="21" width="4.06640625" bestFit="1" customWidth="1"/>
    <col min="22" max="22" width="12.59765625" bestFit="1" customWidth="1"/>
    <col min="23" max="23" width="9.9296875" bestFit="1" customWidth="1"/>
  </cols>
  <sheetData>
    <row r="2" spans="2:23" x14ac:dyDescent="0.45">
      <c r="B2" t="s">
        <v>914</v>
      </c>
      <c r="C2" t="s">
        <v>915</v>
      </c>
    </row>
    <row r="4" spans="2:23" x14ac:dyDescent="0.45">
      <c r="C4" s="7" t="s">
        <v>380</v>
      </c>
    </row>
    <row r="5" spans="2:23" x14ac:dyDescent="0.45">
      <c r="C5" t="s">
        <v>77</v>
      </c>
      <c r="G5" t="s">
        <v>910</v>
      </c>
      <c r="H5" t="s">
        <v>90</v>
      </c>
      <c r="L5" t="s">
        <v>911</v>
      </c>
      <c r="M5" t="s">
        <v>98</v>
      </c>
      <c r="Q5" t="s">
        <v>912</v>
      </c>
      <c r="R5" t="s">
        <v>70</v>
      </c>
      <c r="V5" t="s">
        <v>913</v>
      </c>
      <c r="W5" t="s">
        <v>345</v>
      </c>
    </row>
    <row r="6" spans="2:23" x14ac:dyDescent="0.45">
      <c r="B6" s="7" t="s">
        <v>344</v>
      </c>
      <c r="C6" t="s">
        <v>71</v>
      </c>
      <c r="D6" t="s">
        <v>93</v>
      </c>
      <c r="E6" t="s">
        <v>82</v>
      </c>
      <c r="F6" t="s">
        <v>91</v>
      </c>
      <c r="H6" t="s">
        <v>71</v>
      </c>
      <c r="I6" t="s">
        <v>93</v>
      </c>
      <c r="J6" t="s">
        <v>82</v>
      </c>
      <c r="K6" t="s">
        <v>91</v>
      </c>
      <c r="M6" t="s">
        <v>71</v>
      </c>
      <c r="N6" t="s">
        <v>93</v>
      </c>
      <c r="O6" t="s">
        <v>82</v>
      </c>
      <c r="P6" t="s">
        <v>91</v>
      </c>
      <c r="R6" t="s">
        <v>71</v>
      </c>
      <c r="S6" t="s">
        <v>93</v>
      </c>
      <c r="T6" t="s">
        <v>82</v>
      </c>
      <c r="U6" t="s">
        <v>91</v>
      </c>
    </row>
    <row r="7" spans="2:23" x14ac:dyDescent="0.45">
      <c r="B7" s="8" t="s">
        <v>68</v>
      </c>
    </row>
    <row r="8" spans="2:23" x14ac:dyDescent="0.45">
      <c r="B8" s="10" t="s">
        <v>76</v>
      </c>
    </row>
    <row r="9" spans="2:23" x14ac:dyDescent="0.45">
      <c r="B9" s="10" t="s">
        <v>85</v>
      </c>
    </row>
    <row r="10" spans="2:23" x14ac:dyDescent="0.45">
      <c r="B10" s="10" t="s">
        <v>69</v>
      </c>
    </row>
    <row r="11" spans="2:23" x14ac:dyDescent="0.45">
      <c r="B11" s="8" t="s">
        <v>95</v>
      </c>
    </row>
    <row r="12" spans="2:23" x14ac:dyDescent="0.45">
      <c r="B12" s="10" t="s">
        <v>76</v>
      </c>
    </row>
    <row r="13" spans="2:23" x14ac:dyDescent="0.45">
      <c r="B13" s="10" t="s">
        <v>85</v>
      </c>
    </row>
    <row r="14" spans="2:23" x14ac:dyDescent="0.45">
      <c r="B14" s="10" t="s">
        <v>69</v>
      </c>
    </row>
    <row r="15" spans="2:23" x14ac:dyDescent="0.45">
      <c r="B15" s="8" t="s">
        <v>81</v>
      </c>
    </row>
    <row r="16" spans="2:23" x14ac:dyDescent="0.45">
      <c r="B16" s="10" t="s">
        <v>76</v>
      </c>
    </row>
    <row r="17" spans="2:2" x14ac:dyDescent="0.45">
      <c r="B17" s="10" t="s">
        <v>85</v>
      </c>
    </row>
    <row r="18" spans="2:2" x14ac:dyDescent="0.45">
      <c r="B18" s="10" t="s">
        <v>69</v>
      </c>
    </row>
    <row r="19" spans="2:2" x14ac:dyDescent="0.45">
      <c r="B19" s="8" t="s">
        <v>102</v>
      </c>
    </row>
    <row r="20" spans="2:2" x14ac:dyDescent="0.45">
      <c r="B20" s="10" t="s">
        <v>76</v>
      </c>
    </row>
    <row r="21" spans="2:2" x14ac:dyDescent="0.45">
      <c r="B21" s="10" t="s">
        <v>85</v>
      </c>
    </row>
    <row r="22" spans="2:2" x14ac:dyDescent="0.45">
      <c r="B22" s="10" t="s">
        <v>69</v>
      </c>
    </row>
    <row r="23" spans="2:2" x14ac:dyDescent="0.45">
      <c r="B23" s="8" t="s">
        <v>100</v>
      </c>
    </row>
    <row r="24" spans="2:2" x14ac:dyDescent="0.45">
      <c r="B24" s="10" t="s">
        <v>76</v>
      </c>
    </row>
    <row r="25" spans="2:2" x14ac:dyDescent="0.45">
      <c r="B25" s="10" t="s">
        <v>85</v>
      </c>
    </row>
    <row r="26" spans="2:2" x14ac:dyDescent="0.45">
      <c r="B26" s="10" t="s">
        <v>69</v>
      </c>
    </row>
    <row r="27" spans="2:2" x14ac:dyDescent="0.45">
      <c r="B27" s="8" t="s">
        <v>88</v>
      </c>
    </row>
    <row r="28" spans="2:2" x14ac:dyDescent="0.45">
      <c r="B28" s="10" t="s">
        <v>76</v>
      </c>
    </row>
    <row r="29" spans="2:2" x14ac:dyDescent="0.45">
      <c r="B29" s="10" t="s">
        <v>85</v>
      </c>
    </row>
    <row r="30" spans="2:2" x14ac:dyDescent="0.45">
      <c r="B30" s="10" t="s">
        <v>69</v>
      </c>
    </row>
    <row r="31" spans="2:2" x14ac:dyDescent="0.45">
      <c r="B31" s="8" t="s">
        <v>75</v>
      </c>
    </row>
    <row r="32" spans="2:2" x14ac:dyDescent="0.45">
      <c r="B32" s="10" t="s">
        <v>76</v>
      </c>
    </row>
    <row r="33" spans="2:4" x14ac:dyDescent="0.45">
      <c r="B33" s="10" t="s">
        <v>85</v>
      </c>
    </row>
    <row r="34" spans="2:4" x14ac:dyDescent="0.45">
      <c r="B34" s="10" t="s">
        <v>69</v>
      </c>
    </row>
    <row r="35" spans="2:4" x14ac:dyDescent="0.45">
      <c r="B35" s="8" t="s">
        <v>345</v>
      </c>
    </row>
    <row r="37" spans="2:4" x14ac:dyDescent="0.45">
      <c r="B37" s="10" t="s">
        <v>916</v>
      </c>
      <c r="D37" t="s">
        <v>917</v>
      </c>
    </row>
    <row r="39" spans="2:4" x14ac:dyDescent="0.45">
      <c r="B39" s="7" t="s">
        <v>344</v>
      </c>
      <c r="C39" t="s">
        <v>891</v>
      </c>
    </row>
    <row r="40" spans="2:4" x14ac:dyDescent="0.45">
      <c r="B40" s="8" t="s">
        <v>918</v>
      </c>
      <c r="C40" s="11">
        <v>23.078947368421051</v>
      </c>
    </row>
    <row r="41" spans="2:4" x14ac:dyDescent="0.45">
      <c r="B41" s="8" t="s">
        <v>919</v>
      </c>
      <c r="C41" s="11">
        <v>27.018518518518519</v>
      </c>
    </row>
    <row r="42" spans="2:4" x14ac:dyDescent="0.45">
      <c r="B42" s="8" t="s">
        <v>920</v>
      </c>
      <c r="C42" s="11">
        <v>31.872727272727271</v>
      </c>
    </row>
    <row r="43" spans="2:4" x14ac:dyDescent="0.45">
      <c r="B43" s="8" t="s">
        <v>921</v>
      </c>
      <c r="C43" s="11">
        <v>36.934782608695649</v>
      </c>
    </row>
    <row r="44" spans="2:4" x14ac:dyDescent="0.45">
      <c r="B44" s="8" t="s">
        <v>922</v>
      </c>
      <c r="C44" s="11">
        <v>41.930555555555557</v>
      </c>
    </row>
    <row r="45" spans="2:4" x14ac:dyDescent="0.45">
      <c r="B45" s="8" t="s">
        <v>923</v>
      </c>
      <c r="C45" s="11">
        <v>47.268656716417908</v>
      </c>
    </row>
    <row r="46" spans="2:4" x14ac:dyDescent="0.45">
      <c r="B46" s="8" t="s">
        <v>924</v>
      </c>
      <c r="C46" s="11">
        <v>52.18181818181818</v>
      </c>
    </row>
    <row r="47" spans="2:4" x14ac:dyDescent="0.45">
      <c r="B47" s="8" t="s">
        <v>925</v>
      </c>
      <c r="C47" s="11">
        <v>56.890625</v>
      </c>
    </row>
    <row r="48" spans="2:4" x14ac:dyDescent="0.45">
      <c r="B48" s="8" t="s">
        <v>926</v>
      </c>
      <c r="C48" s="11">
        <v>61.75</v>
      </c>
    </row>
    <row r="49" spans="2:3" x14ac:dyDescent="0.45">
      <c r="B49" s="8" t="s">
        <v>345</v>
      </c>
      <c r="C49" s="11">
        <v>43.231999999999999</v>
      </c>
    </row>
    <row r="72" spans="2:19" x14ac:dyDescent="0.45">
      <c r="L72" t="s">
        <v>958</v>
      </c>
      <c r="M72" t="s">
        <v>962</v>
      </c>
      <c r="O72" s="19" t="s">
        <v>963</v>
      </c>
      <c r="P72" s="19"/>
      <c r="Q72" s="19"/>
    </row>
    <row r="73" spans="2:19" x14ac:dyDescent="0.45">
      <c r="L73" t="s">
        <v>959</v>
      </c>
      <c r="M73">
        <v>15</v>
      </c>
      <c r="O73" cm="1">
        <f t="array" ref="O73:O81">IF(L73:L81="P1",M73:M81)</f>
        <v>15</v>
      </c>
      <c r="Q73">
        <f>_xlfn.PERCENTILE.INC(_xlfn.ANCHORARRAY(O73),0.5)</f>
        <v>15</v>
      </c>
      <c r="S73">
        <f>_xlfn.PERCENTILE.INC(R75:R77,0.5)</f>
        <v>15</v>
      </c>
    </row>
    <row r="74" spans="2:19" x14ac:dyDescent="0.45">
      <c r="B74" s="7" t="s">
        <v>344</v>
      </c>
      <c r="C74" t="s">
        <v>346</v>
      </c>
      <c r="G74" s="20"/>
      <c r="H74" s="21"/>
      <c r="I74" s="22"/>
      <c r="L74" t="s">
        <v>960</v>
      </c>
      <c r="M74">
        <v>65</v>
      </c>
      <c r="O74" t="b">
        <v>0</v>
      </c>
    </row>
    <row r="75" spans="2:19" x14ac:dyDescent="0.45">
      <c r="B75" s="8" t="s">
        <v>927</v>
      </c>
      <c r="C75" s="29">
        <v>1</v>
      </c>
      <c r="G75" s="23"/>
      <c r="H75" s="24"/>
      <c r="I75" s="25"/>
      <c r="L75" t="s">
        <v>961</v>
      </c>
      <c r="M75">
        <v>32</v>
      </c>
      <c r="O75" t="b">
        <v>0</v>
      </c>
      <c r="R75">
        <v>14</v>
      </c>
    </row>
    <row r="76" spans="2:19" x14ac:dyDescent="0.45">
      <c r="B76" s="8" t="s">
        <v>928</v>
      </c>
      <c r="C76" s="29">
        <v>17</v>
      </c>
      <c r="G76" s="23"/>
      <c r="H76" s="24"/>
      <c r="I76" s="25"/>
      <c r="L76" t="s">
        <v>959</v>
      </c>
      <c r="M76">
        <v>65</v>
      </c>
      <c r="O76">
        <v>65</v>
      </c>
      <c r="R76">
        <v>15</v>
      </c>
    </row>
    <row r="77" spans="2:19" x14ac:dyDescent="0.45">
      <c r="B77" s="8" t="s">
        <v>929</v>
      </c>
      <c r="C77" s="29">
        <v>22</v>
      </c>
      <c r="G77" s="23"/>
      <c r="H77" s="24"/>
      <c r="I77" s="25"/>
      <c r="L77" t="s">
        <v>960</v>
      </c>
      <c r="M77">
        <v>98</v>
      </c>
      <c r="O77" t="b">
        <v>0</v>
      </c>
      <c r="R77">
        <v>65</v>
      </c>
    </row>
    <row r="78" spans="2:19" x14ac:dyDescent="0.45">
      <c r="B78" s="8" t="s">
        <v>930</v>
      </c>
      <c r="C78" s="29">
        <v>12</v>
      </c>
      <c r="G78" s="23"/>
      <c r="H78" s="24"/>
      <c r="I78" s="25"/>
      <c r="L78" t="s">
        <v>961</v>
      </c>
      <c r="M78">
        <v>41</v>
      </c>
      <c r="O78" t="b">
        <v>0</v>
      </c>
    </row>
    <row r="79" spans="2:19" x14ac:dyDescent="0.45">
      <c r="B79" s="8" t="s">
        <v>931</v>
      </c>
      <c r="C79" s="29">
        <v>13</v>
      </c>
      <c r="G79" s="23"/>
      <c r="H79" s="24"/>
      <c r="I79" s="25"/>
      <c r="L79" t="s">
        <v>959</v>
      </c>
      <c r="M79">
        <v>14</v>
      </c>
      <c r="O79">
        <v>14</v>
      </c>
    </row>
    <row r="80" spans="2:19" x14ac:dyDescent="0.45">
      <c r="B80" s="8" t="s">
        <v>932</v>
      </c>
      <c r="C80" s="29">
        <v>13</v>
      </c>
      <c r="G80" s="23"/>
      <c r="H80" s="24"/>
      <c r="I80" s="25"/>
      <c r="L80" t="s">
        <v>960</v>
      </c>
      <c r="M80">
        <v>58</v>
      </c>
      <c r="O80" t="b">
        <v>0</v>
      </c>
    </row>
    <row r="81" spans="2:15" x14ac:dyDescent="0.45">
      <c r="B81" s="8" t="s">
        <v>933</v>
      </c>
      <c r="C81" s="29">
        <v>21</v>
      </c>
      <c r="G81" s="23"/>
      <c r="H81" s="24"/>
      <c r="I81" s="25"/>
      <c r="L81" t="s">
        <v>961</v>
      </c>
      <c r="M81">
        <v>12</v>
      </c>
      <c r="O81" t="b">
        <v>0</v>
      </c>
    </row>
    <row r="82" spans="2:15" x14ac:dyDescent="0.45">
      <c r="B82" s="8" t="s">
        <v>934</v>
      </c>
      <c r="C82" s="29">
        <v>12</v>
      </c>
      <c r="G82" s="23"/>
      <c r="H82" s="24"/>
      <c r="I82" s="25"/>
    </row>
    <row r="83" spans="2:15" x14ac:dyDescent="0.45">
      <c r="B83" s="8" t="s">
        <v>935</v>
      </c>
      <c r="C83" s="29">
        <v>15</v>
      </c>
      <c r="G83" s="23"/>
      <c r="H83" s="24"/>
      <c r="I83" s="25"/>
      <c r="O83" cm="1">
        <f t="array" ref="O83">_xlfn.PERCENTILE.INC(IF(L73:L81="P1",M73:M81),0.5)</f>
        <v>15</v>
      </c>
    </row>
    <row r="84" spans="2:15" x14ac:dyDescent="0.45">
      <c r="B84" s="8" t="s">
        <v>936</v>
      </c>
      <c r="C84" s="29">
        <v>15</v>
      </c>
      <c r="G84" s="23"/>
      <c r="H84" s="24"/>
      <c r="I84" s="25"/>
    </row>
    <row r="85" spans="2:15" x14ac:dyDescent="0.45">
      <c r="B85" s="8" t="s">
        <v>937</v>
      </c>
      <c r="C85" s="29">
        <v>12</v>
      </c>
      <c r="G85" s="23"/>
      <c r="H85" s="24"/>
      <c r="I85" s="25"/>
      <c r="N85">
        <v>0</v>
      </c>
    </row>
    <row r="86" spans="2:15" x14ac:dyDescent="0.45">
      <c r="B86" s="8" t="s">
        <v>938</v>
      </c>
      <c r="C86" s="29">
        <v>17</v>
      </c>
      <c r="G86" s="23"/>
      <c r="H86" s="24"/>
      <c r="I86" s="25"/>
      <c r="N86">
        <v>1</v>
      </c>
    </row>
    <row r="87" spans="2:15" x14ac:dyDescent="0.45">
      <c r="B87" s="8" t="s">
        <v>939</v>
      </c>
      <c r="C87" s="29">
        <v>17</v>
      </c>
      <c r="G87" s="23"/>
      <c r="H87" s="24"/>
      <c r="I87" s="25"/>
    </row>
    <row r="88" spans="2:15" x14ac:dyDescent="0.45">
      <c r="B88" s="8" t="s">
        <v>940</v>
      </c>
      <c r="C88" s="29">
        <v>22</v>
      </c>
      <c r="G88" s="23"/>
      <c r="H88" s="24"/>
      <c r="I88" s="25"/>
    </row>
    <row r="89" spans="2:15" x14ac:dyDescent="0.45">
      <c r="B89" s="8" t="s">
        <v>941</v>
      </c>
      <c r="C89" s="29">
        <v>12</v>
      </c>
      <c r="G89" s="23"/>
      <c r="H89" s="24"/>
      <c r="I89" s="25"/>
    </row>
    <row r="90" spans="2:15" x14ac:dyDescent="0.45">
      <c r="B90" s="8" t="s">
        <v>942</v>
      </c>
      <c r="C90" s="29">
        <v>9</v>
      </c>
      <c r="G90" s="23"/>
      <c r="H90" s="24"/>
      <c r="I90" s="25"/>
    </row>
    <row r="91" spans="2:15" x14ac:dyDescent="0.45">
      <c r="B91" s="8" t="s">
        <v>943</v>
      </c>
      <c r="C91" s="29">
        <v>19</v>
      </c>
      <c r="G91" s="26"/>
      <c r="H91" s="27"/>
      <c r="I91" s="28"/>
    </row>
    <row r="92" spans="2:15" x14ac:dyDescent="0.45">
      <c r="B92" s="8" t="s">
        <v>944</v>
      </c>
      <c r="C92" s="29">
        <v>23</v>
      </c>
    </row>
    <row r="93" spans="2:15" x14ac:dyDescent="0.45">
      <c r="B93" s="8" t="s">
        <v>945</v>
      </c>
      <c r="C93" s="29">
        <v>21</v>
      </c>
    </row>
    <row r="94" spans="2:15" x14ac:dyDescent="0.45">
      <c r="B94" s="8" t="s">
        <v>946</v>
      </c>
      <c r="C94" s="29">
        <v>21</v>
      </c>
    </row>
    <row r="95" spans="2:15" x14ac:dyDescent="0.45">
      <c r="B95" s="8" t="s">
        <v>947</v>
      </c>
      <c r="C95" s="29">
        <v>24</v>
      </c>
    </row>
    <row r="96" spans="2:15" x14ac:dyDescent="0.45">
      <c r="B96" s="8" t="s">
        <v>948</v>
      </c>
      <c r="C96" s="29">
        <v>17</v>
      </c>
    </row>
    <row r="97" spans="2:3" x14ac:dyDescent="0.45">
      <c r="B97" s="8" t="s">
        <v>949</v>
      </c>
      <c r="C97" s="29">
        <v>17</v>
      </c>
    </row>
    <row r="98" spans="2:3" x14ac:dyDescent="0.45">
      <c r="B98" s="8" t="s">
        <v>950</v>
      </c>
      <c r="C98" s="29">
        <v>13</v>
      </c>
    </row>
    <row r="99" spans="2:3" x14ac:dyDescent="0.45">
      <c r="B99" s="8" t="s">
        <v>951</v>
      </c>
      <c r="C99" s="29">
        <v>28</v>
      </c>
    </row>
    <row r="100" spans="2:3" x14ac:dyDescent="0.45">
      <c r="B100" s="8" t="s">
        <v>952</v>
      </c>
      <c r="C100" s="29">
        <v>14</v>
      </c>
    </row>
    <row r="101" spans="2:3" x14ac:dyDescent="0.45">
      <c r="B101" s="8" t="s">
        <v>953</v>
      </c>
      <c r="C101" s="29">
        <v>13</v>
      </c>
    </row>
    <row r="102" spans="2:3" x14ac:dyDescent="0.45">
      <c r="B102" s="8" t="s">
        <v>954</v>
      </c>
      <c r="C102" s="29">
        <v>20</v>
      </c>
    </row>
    <row r="103" spans="2:3" x14ac:dyDescent="0.45">
      <c r="B103" s="8" t="s">
        <v>955</v>
      </c>
      <c r="C103" s="29">
        <v>13</v>
      </c>
    </row>
    <row r="104" spans="2:3" x14ac:dyDescent="0.45">
      <c r="B104" s="8" t="s">
        <v>956</v>
      </c>
      <c r="C104" s="29">
        <v>14</v>
      </c>
    </row>
    <row r="105" spans="2:3" x14ac:dyDescent="0.45">
      <c r="B105" s="8" t="s">
        <v>957</v>
      </c>
      <c r="C105" s="29">
        <v>13</v>
      </c>
    </row>
    <row r="106" spans="2:3" x14ac:dyDescent="0.45">
      <c r="B106" s="8" t="s">
        <v>345</v>
      </c>
      <c r="C106" s="29">
        <v>500</v>
      </c>
    </row>
    <row r="129" spans="4:10" x14ac:dyDescent="0.45">
      <c r="D129" t="s">
        <v>978</v>
      </c>
      <c r="E129" t="s">
        <v>962</v>
      </c>
    </row>
    <row r="130" spans="4:10" x14ac:dyDescent="0.45">
      <c r="D130" s="31">
        <v>45836.948658449073</v>
      </c>
      <c r="E130">
        <v>274</v>
      </c>
      <c r="I130" s="7" t="s">
        <v>344</v>
      </c>
      <c r="J130" t="s">
        <v>991</v>
      </c>
    </row>
    <row r="131" spans="4:10" x14ac:dyDescent="0.45">
      <c r="D131" s="31">
        <v>45837.94935185185</v>
      </c>
      <c r="E131">
        <v>134</v>
      </c>
      <c r="I131" s="8" t="s">
        <v>990</v>
      </c>
      <c r="J131" s="29">
        <v>4596</v>
      </c>
    </row>
    <row r="132" spans="4:10" x14ac:dyDescent="0.45">
      <c r="D132" s="31">
        <v>45838.950045196761</v>
      </c>
      <c r="E132">
        <v>422</v>
      </c>
      <c r="I132" s="10" t="s">
        <v>979</v>
      </c>
      <c r="J132" s="29">
        <v>1425</v>
      </c>
    </row>
    <row r="133" spans="4:10" x14ac:dyDescent="0.45">
      <c r="D133" s="31">
        <v>45839.950738599538</v>
      </c>
      <c r="E133">
        <v>291</v>
      </c>
      <c r="I133" s="32" t="s">
        <v>981</v>
      </c>
      <c r="J133" s="29">
        <v>458</v>
      </c>
    </row>
    <row r="134" spans="4:10" x14ac:dyDescent="0.45">
      <c r="D134" s="31">
        <v>45840.951432002315</v>
      </c>
      <c r="E134">
        <v>311</v>
      </c>
      <c r="I134" s="32" t="s">
        <v>982</v>
      </c>
      <c r="J134" s="29">
        <v>532</v>
      </c>
    </row>
    <row r="135" spans="4:10" x14ac:dyDescent="0.45">
      <c r="D135" s="31">
        <v>45841.952125405092</v>
      </c>
      <c r="E135">
        <v>352</v>
      </c>
      <c r="I135" s="32" t="s">
        <v>983</v>
      </c>
      <c r="J135" s="29">
        <v>435</v>
      </c>
    </row>
    <row r="136" spans="4:10" x14ac:dyDescent="0.45">
      <c r="D136" s="31">
        <v>45842.952818807869</v>
      </c>
      <c r="E136">
        <v>312</v>
      </c>
      <c r="I136" s="10" t="s">
        <v>980</v>
      </c>
      <c r="J136" s="29">
        <v>3171</v>
      </c>
    </row>
    <row r="137" spans="4:10" x14ac:dyDescent="0.45">
      <c r="D137" s="31">
        <v>45843.953512210646</v>
      </c>
      <c r="E137">
        <v>92</v>
      </c>
      <c r="I137" s="32" t="s">
        <v>984</v>
      </c>
      <c r="J137" s="29">
        <v>645</v>
      </c>
    </row>
    <row r="138" spans="4:10" x14ac:dyDescent="0.45">
      <c r="D138" s="31">
        <v>45844.954205613423</v>
      </c>
      <c r="E138">
        <v>60</v>
      </c>
      <c r="I138" s="32" t="s">
        <v>985</v>
      </c>
      <c r="J138" s="29">
        <v>542</v>
      </c>
    </row>
    <row r="139" spans="4:10" x14ac:dyDescent="0.45">
      <c r="D139" s="31">
        <v>45836.948658449073</v>
      </c>
      <c r="E139">
        <v>184</v>
      </c>
      <c r="I139" s="32" t="s">
        <v>986</v>
      </c>
      <c r="J139" s="29">
        <v>710</v>
      </c>
    </row>
    <row r="140" spans="4:10" x14ac:dyDescent="0.45">
      <c r="D140" s="31">
        <v>45837.94935185185</v>
      </c>
      <c r="E140">
        <v>398</v>
      </c>
      <c r="I140" s="32" t="s">
        <v>987</v>
      </c>
      <c r="J140" s="29">
        <v>805</v>
      </c>
    </row>
    <row r="141" spans="4:10" x14ac:dyDescent="0.45">
      <c r="D141" s="31">
        <v>45838.950045196761</v>
      </c>
      <c r="E141">
        <v>13</v>
      </c>
      <c r="I141" s="32" t="s">
        <v>988</v>
      </c>
      <c r="J141" s="29">
        <v>355</v>
      </c>
    </row>
    <row r="142" spans="4:10" x14ac:dyDescent="0.45">
      <c r="D142" s="31">
        <v>45839.950738599538</v>
      </c>
      <c r="E142">
        <v>354</v>
      </c>
      <c r="I142" s="32" t="s">
        <v>989</v>
      </c>
      <c r="J142" s="29">
        <v>114</v>
      </c>
    </row>
    <row r="143" spans="4:10" x14ac:dyDescent="0.45">
      <c r="D143" s="31">
        <v>45840.951432002315</v>
      </c>
      <c r="E143">
        <v>231</v>
      </c>
      <c r="I143" s="8" t="s">
        <v>345</v>
      </c>
      <c r="J143" s="29">
        <v>4596</v>
      </c>
    </row>
    <row r="144" spans="4:10" x14ac:dyDescent="0.45">
      <c r="D144" s="31">
        <v>45841.952125405092</v>
      </c>
      <c r="E144">
        <v>358</v>
      </c>
    </row>
    <row r="145" spans="4:5" x14ac:dyDescent="0.45">
      <c r="D145" s="31">
        <v>45842.952818807869</v>
      </c>
      <c r="E145">
        <v>493</v>
      </c>
    </row>
    <row r="146" spans="4:5" x14ac:dyDescent="0.45">
      <c r="D146" s="31">
        <v>45843.953512210646</v>
      </c>
      <c r="E146">
        <v>263</v>
      </c>
    </row>
    <row r="147" spans="4:5" x14ac:dyDescent="0.45">
      <c r="D147" s="31">
        <v>45844.954205613423</v>
      </c>
      <c r="E147">
        <v>54</v>
      </c>
    </row>
  </sheetData>
  <mergeCells count="1">
    <mergeCell ref="O72:Q72"/>
  </mergeCells>
  <pageMargins left="0.7" right="0.7" top="0.75" bottom="0.75" header="0.3" footer="0.3"/>
  <pageSetup paperSize="9" orientation="portrait" r:id="rId6"/>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8030-F40E-49AE-9E11-307F61964CEB}">
  <dimension ref="B2:I69"/>
  <sheetViews>
    <sheetView topLeftCell="A53" zoomScale="160" zoomScaleNormal="160" workbookViewId="0">
      <selection activeCell="D65" sqref="D65"/>
    </sheetView>
  </sheetViews>
  <sheetFormatPr defaultRowHeight="14.25" x14ac:dyDescent="0.45"/>
  <cols>
    <col min="1" max="1" width="4" customWidth="1"/>
    <col min="2" max="2" width="15.3984375" bestFit="1" customWidth="1"/>
    <col min="3" max="3" width="14.33203125" bestFit="1" customWidth="1"/>
    <col min="4" max="4" width="20.46484375" bestFit="1" customWidth="1"/>
    <col min="5" max="5" width="9.73046875" bestFit="1" customWidth="1"/>
    <col min="6" max="6" width="15.06640625" bestFit="1" customWidth="1"/>
    <col min="7" max="7" width="24.86328125" bestFit="1" customWidth="1"/>
    <col min="8" max="9" width="9.796875" bestFit="1" customWidth="1"/>
  </cols>
  <sheetData>
    <row r="2" spans="2:8" x14ac:dyDescent="0.45">
      <c r="B2" s="15" t="s">
        <v>965</v>
      </c>
      <c r="C2" s="15"/>
      <c r="D2" s="15"/>
      <c r="E2" s="15"/>
      <c r="F2" s="15"/>
      <c r="G2" s="15"/>
      <c r="H2" s="15"/>
    </row>
    <row r="3" spans="2:8" x14ac:dyDescent="0.45">
      <c r="B3" s="15"/>
      <c r="C3" s="15"/>
      <c r="D3" s="15"/>
      <c r="E3" s="15"/>
      <c r="F3" s="15"/>
      <c r="G3" s="15"/>
      <c r="H3" s="15"/>
    </row>
    <row r="4" spans="2:8" x14ac:dyDescent="0.45">
      <c r="B4" s="15"/>
      <c r="C4" s="15"/>
      <c r="D4" s="15"/>
      <c r="E4" s="15"/>
      <c r="F4" s="15"/>
      <c r="G4" s="15"/>
      <c r="H4" s="15"/>
    </row>
    <row r="6" spans="2:8" x14ac:dyDescent="0.45">
      <c r="B6" t="s">
        <v>62</v>
      </c>
    </row>
    <row r="7" spans="2:8" x14ac:dyDescent="0.45">
      <c r="B7" t="s">
        <v>54</v>
      </c>
    </row>
    <row r="9" spans="2:8" x14ac:dyDescent="0.45">
      <c r="B9" s="7" t="s">
        <v>344</v>
      </c>
      <c r="C9" t="s">
        <v>381</v>
      </c>
      <c r="E9" t="s">
        <v>970</v>
      </c>
    </row>
    <row r="10" spans="2:8" x14ac:dyDescent="0.45">
      <c r="B10" s="8" t="s">
        <v>68</v>
      </c>
      <c r="C10" s="29">
        <v>5234119</v>
      </c>
      <c r="D10">
        <f>GETPIVOTDATA("Salary",$B$9,"Department","Customer Support")*0.05</f>
        <v>261705.95</v>
      </c>
      <c r="E10">
        <f>C10*0.05</f>
        <v>261705.95</v>
      </c>
      <c r="G10" t="s">
        <v>966</v>
      </c>
    </row>
    <row r="11" spans="2:8" x14ac:dyDescent="0.45">
      <c r="B11" s="8" t="s">
        <v>95</v>
      </c>
      <c r="C11" s="29">
        <v>4827473</v>
      </c>
      <c r="D11">
        <f t="shared" ref="D11:D16" si="0">GETPIVOTDATA("Salary",$B$9,"Department","Customer Support")*0.05</f>
        <v>261705.95</v>
      </c>
      <c r="E11">
        <f t="shared" ref="E11:E16" si="1">C11*0.05</f>
        <v>241373.65000000002</v>
      </c>
      <c r="G11" t="s">
        <v>967</v>
      </c>
    </row>
    <row r="12" spans="2:8" x14ac:dyDescent="0.45">
      <c r="B12" s="8" t="s">
        <v>81</v>
      </c>
      <c r="C12" s="29">
        <v>4536135</v>
      </c>
      <c r="D12">
        <f t="shared" si="0"/>
        <v>261705.95</v>
      </c>
      <c r="E12">
        <f t="shared" si="1"/>
        <v>226806.75</v>
      </c>
      <c r="G12" t="s">
        <v>968</v>
      </c>
    </row>
    <row r="13" spans="2:8" x14ac:dyDescent="0.45">
      <c r="B13" s="8" t="s">
        <v>102</v>
      </c>
      <c r="C13" s="29">
        <v>6079030</v>
      </c>
      <c r="D13">
        <f t="shared" si="0"/>
        <v>261705.95</v>
      </c>
      <c r="E13">
        <f t="shared" si="1"/>
        <v>303951.5</v>
      </c>
      <c r="G13" t="s">
        <v>969</v>
      </c>
    </row>
    <row r="14" spans="2:8" x14ac:dyDescent="0.45">
      <c r="B14" s="8" t="s">
        <v>100</v>
      </c>
      <c r="C14" s="29">
        <v>5349648</v>
      </c>
      <c r="D14">
        <f t="shared" si="0"/>
        <v>261705.95</v>
      </c>
      <c r="E14">
        <f t="shared" si="1"/>
        <v>267482.40000000002</v>
      </c>
    </row>
    <row r="15" spans="2:8" x14ac:dyDescent="0.45">
      <c r="B15" s="8" t="s">
        <v>88</v>
      </c>
      <c r="C15" s="29">
        <v>5459033</v>
      </c>
      <c r="D15">
        <f t="shared" si="0"/>
        <v>261705.95</v>
      </c>
      <c r="E15">
        <f t="shared" si="1"/>
        <v>272951.65000000002</v>
      </c>
    </row>
    <row r="16" spans="2:8" x14ac:dyDescent="0.45">
      <c r="B16" s="8" t="s">
        <v>75</v>
      </c>
      <c r="C16" s="29">
        <v>5628667</v>
      </c>
      <c r="D16">
        <f t="shared" si="0"/>
        <v>261705.95</v>
      </c>
      <c r="E16">
        <f t="shared" si="1"/>
        <v>281433.35000000003</v>
      </c>
    </row>
    <row r="19" spans="2:9" x14ac:dyDescent="0.45">
      <c r="B19" s="7" t="s">
        <v>344</v>
      </c>
      <c r="C19" t="s">
        <v>381</v>
      </c>
    </row>
    <row r="20" spans="2:9" x14ac:dyDescent="0.45">
      <c r="B20" s="8" t="s">
        <v>72</v>
      </c>
      <c r="C20" s="29">
        <v>4934092</v>
      </c>
      <c r="D20">
        <f>C20*0.05</f>
        <v>246704.6</v>
      </c>
    </row>
    <row r="21" spans="2:9" x14ac:dyDescent="0.45">
      <c r="B21" s="8" t="s">
        <v>83</v>
      </c>
      <c r="C21" s="29">
        <v>5300782</v>
      </c>
      <c r="D21">
        <f t="shared" ref="D21:D26" si="2">C21*0.05</f>
        <v>265039.10000000003</v>
      </c>
    </row>
    <row r="22" spans="2:9" x14ac:dyDescent="0.45">
      <c r="B22" s="8" t="s">
        <v>94</v>
      </c>
      <c r="C22" s="29">
        <v>4988226</v>
      </c>
      <c r="D22">
        <f t="shared" si="2"/>
        <v>249411.30000000002</v>
      </c>
    </row>
    <row r="23" spans="2:9" x14ac:dyDescent="0.45">
      <c r="B23" s="8" t="s">
        <v>96</v>
      </c>
      <c r="C23" s="29">
        <v>5221231</v>
      </c>
      <c r="D23">
        <f t="shared" si="2"/>
        <v>261061.55000000002</v>
      </c>
    </row>
    <row r="24" spans="2:9" x14ac:dyDescent="0.45">
      <c r="B24" s="8" t="s">
        <v>78</v>
      </c>
      <c r="C24" s="29">
        <v>4950045</v>
      </c>
      <c r="D24">
        <f t="shared" si="2"/>
        <v>247502.25</v>
      </c>
    </row>
    <row r="25" spans="2:9" x14ac:dyDescent="0.45">
      <c r="B25" s="8" t="s">
        <v>86</v>
      </c>
      <c r="C25" s="29">
        <v>6247391</v>
      </c>
      <c r="D25">
        <f t="shared" si="2"/>
        <v>312369.55</v>
      </c>
    </row>
    <row r="26" spans="2:9" x14ac:dyDescent="0.45">
      <c r="B26" s="8" t="s">
        <v>99</v>
      </c>
      <c r="C26" s="29">
        <v>5472338</v>
      </c>
      <c r="D26">
        <f t="shared" si="2"/>
        <v>273616.90000000002</v>
      </c>
    </row>
    <row r="30" spans="2:9" x14ac:dyDescent="0.45">
      <c r="B30" s="7" t="s">
        <v>344</v>
      </c>
      <c r="C30" t="s">
        <v>381</v>
      </c>
      <c r="D30" t="s">
        <v>971</v>
      </c>
      <c r="F30" t="s">
        <v>344</v>
      </c>
      <c r="G30" t="s">
        <v>381</v>
      </c>
      <c r="I30" t="s">
        <v>970</v>
      </c>
    </row>
    <row r="31" spans="2:9" x14ac:dyDescent="0.45">
      <c r="B31" s="8" t="s">
        <v>68</v>
      </c>
      <c r="C31" s="29">
        <v>5234119</v>
      </c>
      <c r="D31" s="29">
        <v>261705.95</v>
      </c>
      <c r="F31" t="s">
        <v>68</v>
      </c>
      <c r="G31">
        <v>5234119</v>
      </c>
      <c r="H31">
        <v>261705.95</v>
      </c>
      <c r="I31">
        <v>261705.95</v>
      </c>
    </row>
    <row r="32" spans="2:9" x14ac:dyDescent="0.45">
      <c r="B32" s="8" t="s">
        <v>95</v>
      </c>
      <c r="C32" s="29">
        <v>4827473</v>
      </c>
      <c r="D32" s="29">
        <v>241373.65000000002</v>
      </c>
      <c r="F32" t="s">
        <v>95</v>
      </c>
      <c r="G32">
        <v>4827473</v>
      </c>
      <c r="H32">
        <v>261705.95</v>
      </c>
      <c r="I32">
        <v>241373.65000000002</v>
      </c>
    </row>
    <row r="33" spans="2:9" x14ac:dyDescent="0.45">
      <c r="B33" s="8" t="s">
        <v>81</v>
      </c>
      <c r="C33" s="29">
        <v>4536135</v>
      </c>
      <c r="D33" s="29">
        <v>226806.75</v>
      </c>
      <c r="F33" t="s">
        <v>81</v>
      </c>
      <c r="G33">
        <v>4536135</v>
      </c>
      <c r="H33">
        <v>261705.95</v>
      </c>
      <c r="I33">
        <v>226806.75</v>
      </c>
    </row>
    <row r="34" spans="2:9" x14ac:dyDescent="0.45">
      <c r="B34" s="8" t="s">
        <v>102</v>
      </c>
      <c r="C34" s="29">
        <v>6079030</v>
      </c>
      <c r="D34" s="29">
        <v>303951.5</v>
      </c>
      <c r="F34" t="s">
        <v>102</v>
      </c>
      <c r="G34">
        <v>6079030</v>
      </c>
      <c r="H34">
        <v>261705.95</v>
      </c>
      <c r="I34">
        <v>303951.5</v>
      </c>
    </row>
    <row r="35" spans="2:9" x14ac:dyDescent="0.45">
      <c r="B35" s="8" t="s">
        <v>100</v>
      </c>
      <c r="C35" s="29">
        <v>5349648</v>
      </c>
      <c r="D35" s="29">
        <v>267482.40000000002</v>
      </c>
      <c r="F35" t="s">
        <v>100</v>
      </c>
      <c r="G35">
        <v>5349648</v>
      </c>
      <c r="H35">
        <v>261705.95</v>
      </c>
      <c r="I35">
        <v>267482.40000000002</v>
      </c>
    </row>
    <row r="36" spans="2:9" x14ac:dyDescent="0.45">
      <c r="B36" s="8" t="s">
        <v>88</v>
      </c>
      <c r="C36" s="29">
        <v>5459033</v>
      </c>
      <c r="D36" s="29">
        <v>272951.65000000002</v>
      </c>
      <c r="F36" t="s">
        <v>88</v>
      </c>
      <c r="G36">
        <v>5459033</v>
      </c>
      <c r="H36">
        <v>261705.95</v>
      </c>
      <c r="I36">
        <v>272951.65000000002</v>
      </c>
    </row>
    <row r="37" spans="2:9" x14ac:dyDescent="0.45">
      <c r="B37" s="8" t="s">
        <v>75</v>
      </c>
      <c r="C37" s="29">
        <v>5628667</v>
      </c>
      <c r="D37" s="29">
        <v>281433.35000000003</v>
      </c>
      <c r="F37" t="s">
        <v>75</v>
      </c>
      <c r="G37">
        <v>5628667</v>
      </c>
      <c r="H37">
        <v>261705.95</v>
      </c>
      <c r="I37">
        <v>281433.35000000003</v>
      </c>
    </row>
    <row r="41" spans="2:9" x14ac:dyDescent="0.45">
      <c r="B41" s="7" t="s">
        <v>344</v>
      </c>
      <c r="C41" t="s">
        <v>381</v>
      </c>
      <c r="D41" t="s">
        <v>971</v>
      </c>
      <c r="F41" t="s">
        <v>344</v>
      </c>
      <c r="G41" t="s">
        <v>381</v>
      </c>
    </row>
    <row r="42" spans="2:9" x14ac:dyDescent="0.45">
      <c r="B42" s="8" t="s">
        <v>72</v>
      </c>
      <c r="C42" s="29">
        <v>4934092</v>
      </c>
      <c r="D42" s="29">
        <v>246704.6</v>
      </c>
      <c r="F42" t="s">
        <v>72</v>
      </c>
      <c r="G42">
        <v>4934092</v>
      </c>
      <c r="H42">
        <v>246704.6</v>
      </c>
    </row>
    <row r="43" spans="2:9" x14ac:dyDescent="0.45">
      <c r="B43" s="8" t="s">
        <v>83</v>
      </c>
      <c r="C43" s="29">
        <v>5300782</v>
      </c>
      <c r="D43" s="29">
        <v>265039.10000000003</v>
      </c>
      <c r="F43" t="s">
        <v>83</v>
      </c>
      <c r="G43">
        <v>5300782</v>
      </c>
      <c r="H43">
        <v>265039.10000000003</v>
      </c>
    </row>
    <row r="44" spans="2:9" x14ac:dyDescent="0.45">
      <c r="B44" s="8" t="s">
        <v>94</v>
      </c>
      <c r="C44" s="29">
        <v>4988226</v>
      </c>
      <c r="D44" s="29">
        <v>249411.30000000002</v>
      </c>
      <c r="F44" t="s">
        <v>94</v>
      </c>
      <c r="G44">
        <v>4988226</v>
      </c>
      <c r="H44">
        <v>249411.30000000002</v>
      </c>
    </row>
    <row r="45" spans="2:9" x14ac:dyDescent="0.45">
      <c r="B45" s="8" t="s">
        <v>96</v>
      </c>
      <c r="C45" s="29">
        <v>5221231</v>
      </c>
      <c r="D45" s="29">
        <v>261061.55000000002</v>
      </c>
      <c r="F45" t="s">
        <v>96</v>
      </c>
      <c r="G45">
        <v>5221231</v>
      </c>
      <c r="H45">
        <v>261061.55000000002</v>
      </c>
    </row>
    <row r="46" spans="2:9" x14ac:dyDescent="0.45">
      <c r="B46" s="8" t="s">
        <v>78</v>
      </c>
      <c r="C46" s="29">
        <v>4950045</v>
      </c>
      <c r="D46" s="29">
        <v>247502.25</v>
      </c>
      <c r="F46" t="s">
        <v>78</v>
      </c>
      <c r="G46">
        <v>4950045</v>
      </c>
      <c r="H46">
        <v>247502.25</v>
      </c>
    </row>
    <row r="47" spans="2:9" x14ac:dyDescent="0.45">
      <c r="B47" s="8" t="s">
        <v>86</v>
      </c>
      <c r="C47" s="29">
        <v>6247391</v>
      </c>
      <c r="D47" s="29">
        <v>312369.55</v>
      </c>
      <c r="F47" t="s">
        <v>86</v>
      </c>
      <c r="G47">
        <v>6247391</v>
      </c>
      <c r="H47">
        <v>312369.55</v>
      </c>
    </row>
    <row r="48" spans="2:9" x14ac:dyDescent="0.45">
      <c r="B48" s="8" t="s">
        <v>99</v>
      </c>
      <c r="C48" s="29">
        <v>5472338</v>
      </c>
      <c r="D48" s="29">
        <v>273616.90000000002</v>
      </c>
      <c r="F48" t="s">
        <v>99</v>
      </c>
      <c r="G48">
        <v>5472338</v>
      </c>
      <c r="H48">
        <v>273616.90000000002</v>
      </c>
    </row>
    <row r="49" spans="2:8" x14ac:dyDescent="0.45">
      <c r="B49" s="8" t="s">
        <v>345</v>
      </c>
      <c r="C49" s="29">
        <v>37114105</v>
      </c>
      <c r="D49" s="29">
        <v>1855705.25</v>
      </c>
    </row>
    <row r="52" spans="2:8" x14ac:dyDescent="0.45">
      <c r="B52" s="15" t="s">
        <v>972</v>
      </c>
      <c r="C52" s="15"/>
      <c r="D52" s="15"/>
      <c r="E52" s="15"/>
      <c r="F52" s="15"/>
      <c r="G52" s="15"/>
      <c r="H52" s="15"/>
    </row>
    <row r="53" spans="2:8" x14ac:dyDescent="0.45">
      <c r="B53" s="15"/>
      <c r="C53" s="15"/>
      <c r="D53" s="15"/>
      <c r="E53" s="15"/>
      <c r="F53" s="15"/>
      <c r="G53" s="15"/>
      <c r="H53" s="15"/>
    </row>
    <row r="55" spans="2:8" x14ac:dyDescent="0.45">
      <c r="B55" t="s">
        <v>54</v>
      </c>
    </row>
    <row r="56" spans="2:8" x14ac:dyDescent="0.45">
      <c r="B56" t="s">
        <v>62</v>
      </c>
    </row>
    <row r="57" spans="2:8" x14ac:dyDescent="0.45">
      <c r="B57" t="s">
        <v>67</v>
      </c>
    </row>
    <row r="61" spans="2:8" x14ac:dyDescent="0.45">
      <c r="B61" s="7" t="s">
        <v>344</v>
      </c>
      <c r="C61" t="s">
        <v>381</v>
      </c>
      <c r="D61" t="s">
        <v>973</v>
      </c>
    </row>
    <row r="62" spans="2:8" x14ac:dyDescent="0.45">
      <c r="B62" s="8" t="s">
        <v>68</v>
      </c>
      <c r="C62" s="30">
        <v>5234119</v>
      </c>
      <c r="D62" s="30">
        <v>458.16867997198881</v>
      </c>
    </row>
    <row r="63" spans="2:8" x14ac:dyDescent="0.45">
      <c r="B63" s="8" t="s">
        <v>95</v>
      </c>
      <c r="C63" s="30">
        <v>4827473</v>
      </c>
      <c r="D63" s="30">
        <v>490.19831437855402</v>
      </c>
    </row>
    <row r="64" spans="2:8" x14ac:dyDescent="0.45">
      <c r="B64" s="8" t="s">
        <v>81</v>
      </c>
      <c r="C64" s="30">
        <v>4536135</v>
      </c>
      <c r="D64" s="30">
        <v>504.4634119217082</v>
      </c>
    </row>
    <row r="65" spans="2:4" x14ac:dyDescent="0.45">
      <c r="B65" s="8" t="s">
        <v>102</v>
      </c>
      <c r="C65" s="30">
        <v>6079030</v>
      </c>
      <c r="D65" s="30">
        <v>458.03420735382758</v>
      </c>
    </row>
    <row r="66" spans="2:4" x14ac:dyDescent="0.45">
      <c r="B66" s="8" t="s">
        <v>100</v>
      </c>
      <c r="C66" s="30">
        <v>5349648</v>
      </c>
      <c r="D66" s="30">
        <v>458.01780821917811</v>
      </c>
    </row>
    <row r="67" spans="2:4" x14ac:dyDescent="0.45">
      <c r="B67" s="8" t="s">
        <v>88</v>
      </c>
      <c r="C67" s="30">
        <v>5459033</v>
      </c>
      <c r="D67" s="30">
        <v>468.8279800755754</v>
      </c>
    </row>
    <row r="68" spans="2:4" x14ac:dyDescent="0.45">
      <c r="B68" s="8" t="s">
        <v>75</v>
      </c>
      <c r="C68" s="30">
        <v>5628667</v>
      </c>
      <c r="D68" s="30">
        <v>443.90118296529971</v>
      </c>
    </row>
    <row r="69" spans="2:4" x14ac:dyDescent="0.45">
      <c r="B69" s="8" t="s">
        <v>345</v>
      </c>
      <c r="C69" s="30">
        <v>37114105</v>
      </c>
      <c r="D69" s="30">
        <v>466.60931606738745</v>
      </c>
    </row>
  </sheetData>
  <mergeCells count="2">
    <mergeCell ref="B2:H4"/>
    <mergeCell ref="B52:H53"/>
  </mergeCells>
  <pageMargins left="0.7" right="0.7" top="0.75" bottom="0.75" header="0.3" footer="0.3"/>
  <pageSetup paperSize="9" orientation="portrait"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8A0A1-CA81-4ADA-9109-7C901B48F699}">
  <dimension ref="B2:I26"/>
  <sheetViews>
    <sheetView topLeftCell="A7" zoomScale="145" zoomScaleNormal="145" workbookViewId="0">
      <selection activeCell="J11" sqref="J11"/>
    </sheetView>
  </sheetViews>
  <sheetFormatPr defaultRowHeight="14.25" x14ac:dyDescent="0.45"/>
  <cols>
    <col min="1" max="1" width="3.73046875" customWidth="1"/>
    <col min="2" max="2" width="15.06640625" bestFit="1" customWidth="1"/>
    <col min="3" max="3" width="12.59765625" bestFit="1" customWidth="1"/>
    <col min="5" max="5" width="12.796875" bestFit="1" customWidth="1"/>
    <col min="6" max="6" width="12.59765625" bestFit="1" customWidth="1"/>
    <col min="8" max="8" width="11.9296875" bestFit="1" customWidth="1"/>
    <col min="9" max="9" width="12.59765625" bestFit="1" customWidth="1"/>
  </cols>
  <sheetData>
    <row r="2" spans="2:9" x14ac:dyDescent="0.45">
      <c r="B2" t="s">
        <v>975</v>
      </c>
      <c r="C2" t="s">
        <v>976</v>
      </c>
    </row>
    <row r="4" spans="2:9" x14ac:dyDescent="0.45">
      <c r="B4" s="7" t="s">
        <v>55</v>
      </c>
      <c r="C4" t="s">
        <v>85</v>
      </c>
      <c r="E4" s="7" t="s">
        <v>55</v>
      </c>
      <c r="F4" t="s">
        <v>69</v>
      </c>
      <c r="H4" s="7" t="s">
        <v>55</v>
      </c>
      <c r="I4" t="s">
        <v>69</v>
      </c>
    </row>
    <row r="6" spans="2:9" x14ac:dyDescent="0.45">
      <c r="B6" s="7" t="s">
        <v>344</v>
      </c>
      <c r="C6" t="s">
        <v>974</v>
      </c>
      <c r="E6" s="7" t="s">
        <v>344</v>
      </c>
      <c r="F6" t="s">
        <v>974</v>
      </c>
      <c r="H6" s="7" t="s">
        <v>344</v>
      </c>
      <c r="I6" t="s">
        <v>974</v>
      </c>
    </row>
    <row r="7" spans="2:9" x14ac:dyDescent="0.45">
      <c r="B7" s="8" t="s">
        <v>68</v>
      </c>
      <c r="C7" s="11">
        <v>41.896551724137929</v>
      </c>
      <c r="E7" s="8" t="s">
        <v>72</v>
      </c>
      <c r="F7" s="11">
        <v>43.95</v>
      </c>
      <c r="H7" s="8" t="s">
        <v>74</v>
      </c>
      <c r="I7" s="11">
        <v>45.4</v>
      </c>
    </row>
    <row r="8" spans="2:9" x14ac:dyDescent="0.45">
      <c r="B8" s="8" t="s">
        <v>95</v>
      </c>
      <c r="C8" s="11">
        <v>43.46153846153846</v>
      </c>
      <c r="E8" s="8" t="s">
        <v>83</v>
      </c>
      <c r="F8" s="11">
        <v>37.96</v>
      </c>
      <c r="H8" s="8" t="s">
        <v>84</v>
      </c>
      <c r="I8" s="11">
        <v>43.96153846153846</v>
      </c>
    </row>
    <row r="9" spans="2:9" x14ac:dyDescent="0.45">
      <c r="B9" s="8" t="s">
        <v>81</v>
      </c>
      <c r="C9" s="11">
        <v>43.3</v>
      </c>
      <c r="E9" s="8" t="s">
        <v>94</v>
      </c>
      <c r="F9" s="11">
        <v>49.055555555555557</v>
      </c>
      <c r="H9" s="8" t="s">
        <v>80</v>
      </c>
      <c r="I9" s="11">
        <v>41.10526315789474</v>
      </c>
    </row>
    <row r="10" spans="2:9" x14ac:dyDescent="0.45">
      <c r="B10" s="8" t="s">
        <v>102</v>
      </c>
      <c r="C10" s="11">
        <v>42.594594594594597</v>
      </c>
      <c r="E10" s="8" t="s">
        <v>96</v>
      </c>
      <c r="F10" s="11">
        <v>39.53846153846154</v>
      </c>
      <c r="H10" s="8" t="s">
        <v>89</v>
      </c>
      <c r="I10" s="11">
        <v>41.095238095238095</v>
      </c>
    </row>
    <row r="11" spans="2:9" x14ac:dyDescent="0.45">
      <c r="B11" s="8" t="s">
        <v>100</v>
      </c>
      <c r="C11" s="11">
        <v>47.172413793103445</v>
      </c>
      <c r="E11" s="8" t="s">
        <v>78</v>
      </c>
      <c r="F11" s="11">
        <v>45.590909090909093</v>
      </c>
      <c r="H11" s="8" t="s">
        <v>101</v>
      </c>
      <c r="I11" s="11">
        <v>39.5</v>
      </c>
    </row>
    <row r="12" spans="2:9" x14ac:dyDescent="0.45">
      <c r="B12" s="8" t="s">
        <v>88</v>
      </c>
      <c r="C12" s="11">
        <v>41.76</v>
      </c>
      <c r="E12" s="8" t="s">
        <v>86</v>
      </c>
      <c r="F12" s="11">
        <v>45.607142857142854</v>
      </c>
      <c r="H12" s="8" t="s">
        <v>97</v>
      </c>
      <c r="I12" s="11">
        <v>46.769230769230766</v>
      </c>
    </row>
    <row r="13" spans="2:9" x14ac:dyDescent="0.45">
      <c r="B13" s="8" t="s">
        <v>75</v>
      </c>
      <c r="C13" s="11">
        <v>43.655172413793103</v>
      </c>
      <c r="E13" s="8" t="s">
        <v>99</v>
      </c>
      <c r="F13" s="11">
        <v>39.238095238095241</v>
      </c>
      <c r="H13" s="8" t="s">
        <v>92</v>
      </c>
      <c r="I13" s="11">
        <v>41.368421052631582</v>
      </c>
    </row>
    <row r="14" spans="2:9" x14ac:dyDescent="0.45">
      <c r="B14" s="8" t="s">
        <v>345</v>
      </c>
      <c r="C14" s="11">
        <v>43.410256410256409</v>
      </c>
      <c r="E14" s="8" t="s">
        <v>345</v>
      </c>
      <c r="F14" s="11">
        <v>43.054421768707485</v>
      </c>
      <c r="H14" s="8" t="s">
        <v>345</v>
      </c>
      <c r="I14" s="11">
        <v>43.054421768707485</v>
      </c>
    </row>
    <row r="18" spans="2:9" x14ac:dyDescent="0.45">
      <c r="B18" s="7" t="s">
        <v>344</v>
      </c>
      <c r="C18" t="s">
        <v>974</v>
      </c>
      <c r="E18" s="7" t="s">
        <v>344</v>
      </c>
      <c r="F18" t="s">
        <v>974</v>
      </c>
      <c r="H18" s="7" t="s">
        <v>344</v>
      </c>
      <c r="I18" t="s">
        <v>974</v>
      </c>
    </row>
    <row r="19" spans="2:9" x14ac:dyDescent="0.45">
      <c r="B19" s="8" t="s">
        <v>68</v>
      </c>
      <c r="C19" s="11">
        <v>39.5</v>
      </c>
      <c r="E19" s="8" t="s">
        <v>72</v>
      </c>
      <c r="F19" s="11">
        <v>43.95</v>
      </c>
      <c r="H19" s="8" t="s">
        <v>74</v>
      </c>
      <c r="I19" s="11">
        <v>45.4</v>
      </c>
    </row>
    <row r="20" spans="2:9" x14ac:dyDescent="0.45">
      <c r="B20" s="8" t="s">
        <v>95</v>
      </c>
      <c r="C20" s="11">
        <v>47.588235294117645</v>
      </c>
      <c r="E20" s="8" t="s">
        <v>83</v>
      </c>
      <c r="F20" s="11">
        <v>37.96</v>
      </c>
      <c r="H20" s="8" t="s">
        <v>84</v>
      </c>
      <c r="I20" s="11">
        <v>43.96153846153846</v>
      </c>
    </row>
    <row r="21" spans="2:9" x14ac:dyDescent="0.45">
      <c r="B21" s="8" t="s">
        <v>81</v>
      </c>
      <c r="C21" s="11">
        <v>46.0625</v>
      </c>
      <c r="E21" s="8" t="s">
        <v>94</v>
      </c>
      <c r="F21" s="11">
        <v>49.055555555555557</v>
      </c>
      <c r="H21" s="8" t="s">
        <v>80</v>
      </c>
      <c r="I21" s="11">
        <v>41.10526315789474</v>
      </c>
    </row>
    <row r="22" spans="2:9" x14ac:dyDescent="0.45">
      <c r="B22" s="8" t="s">
        <v>102</v>
      </c>
      <c r="C22" s="11">
        <v>40.666666666666664</v>
      </c>
      <c r="E22" s="8" t="s">
        <v>96</v>
      </c>
      <c r="F22" s="11">
        <v>39.53846153846154</v>
      </c>
      <c r="H22" s="8" t="s">
        <v>89</v>
      </c>
      <c r="I22" s="11">
        <v>41.095238095238095</v>
      </c>
    </row>
    <row r="23" spans="2:9" x14ac:dyDescent="0.45">
      <c r="B23" s="8" t="s">
        <v>100</v>
      </c>
      <c r="C23" s="11">
        <v>43.625</v>
      </c>
      <c r="E23" s="8" t="s">
        <v>78</v>
      </c>
      <c r="F23" s="11">
        <v>45.590909090909093</v>
      </c>
      <c r="H23" s="8" t="s">
        <v>101</v>
      </c>
      <c r="I23" s="11">
        <v>39.5</v>
      </c>
    </row>
    <row r="24" spans="2:9" x14ac:dyDescent="0.45">
      <c r="B24" s="8" t="s">
        <v>88</v>
      </c>
      <c r="C24" s="11">
        <v>47.047619047619051</v>
      </c>
      <c r="E24" s="8" t="s">
        <v>86</v>
      </c>
      <c r="F24" s="11">
        <v>45.607142857142854</v>
      </c>
      <c r="H24" s="8" t="s">
        <v>97</v>
      </c>
      <c r="I24" s="11">
        <v>46.769230769230766</v>
      </c>
    </row>
    <row r="25" spans="2:9" x14ac:dyDescent="0.45">
      <c r="B25" s="8" t="s">
        <v>75</v>
      </c>
      <c r="C25" s="11">
        <v>40.692307692307693</v>
      </c>
      <c r="E25" s="8" t="s">
        <v>99</v>
      </c>
      <c r="F25" s="11">
        <v>39.238095238095241</v>
      </c>
      <c r="H25" s="8" t="s">
        <v>92</v>
      </c>
      <c r="I25" s="11">
        <v>41.368421052631582</v>
      </c>
    </row>
    <row r="26" spans="2:9" x14ac:dyDescent="0.45">
      <c r="B26" s="8" t="s">
        <v>345</v>
      </c>
      <c r="C26" s="11">
        <v>43.054421768707485</v>
      </c>
      <c r="E26" s="8" t="s">
        <v>345</v>
      </c>
      <c r="F26" s="11">
        <v>43.054421768707485</v>
      </c>
      <c r="H26" s="8" t="s">
        <v>345</v>
      </c>
      <c r="I26" s="11">
        <v>43.054421768707485</v>
      </c>
    </row>
  </sheetData>
  <pageMargins left="0.7" right="0.7" top="0.75" bottom="0.75" header="0.3" footer="0.3"/>
  <pageSetup paperSize="9" orientation="portrait" r:id="rId7"/>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468C1-33E7-4FA3-A98A-B62DE4BAFC65}">
  <dimension ref="B2:N97"/>
  <sheetViews>
    <sheetView topLeftCell="A95" zoomScale="130" zoomScaleNormal="130" workbookViewId="0">
      <selection activeCell="N113" sqref="N113"/>
    </sheetView>
  </sheetViews>
  <sheetFormatPr defaultRowHeight="14.25" x14ac:dyDescent="0.45"/>
  <cols>
    <col min="2" max="2" width="17.9296875" bestFit="1" customWidth="1"/>
    <col min="3" max="3" width="15.6640625" bestFit="1" customWidth="1"/>
    <col min="4" max="4" width="10.46484375" bestFit="1" customWidth="1"/>
    <col min="5" max="5" width="7.265625" bestFit="1" customWidth="1"/>
    <col min="6" max="6" width="3.265625" bestFit="1" customWidth="1"/>
    <col min="7" max="7" width="2.33203125" bestFit="1" customWidth="1"/>
    <col min="8" max="8" width="8.86328125" bestFit="1" customWidth="1"/>
    <col min="9" max="9" width="5.265625" bestFit="1" customWidth="1"/>
    <col min="10" max="10" width="10.06640625" bestFit="1" customWidth="1"/>
    <col min="13" max="13" width="9.796875" bestFit="1" customWidth="1"/>
    <col min="14" max="14" width="14.06640625" bestFit="1" customWidth="1"/>
  </cols>
  <sheetData>
    <row r="2" spans="2:14" x14ac:dyDescent="0.45">
      <c r="B2" s="7" t="s">
        <v>977</v>
      </c>
      <c r="C2" s="7" t="s">
        <v>380</v>
      </c>
      <c r="M2" t="s">
        <v>344</v>
      </c>
      <c r="N2" t="s">
        <v>977</v>
      </c>
    </row>
    <row r="3" spans="2:14" x14ac:dyDescent="0.45">
      <c r="B3" s="7" t="s">
        <v>344</v>
      </c>
      <c r="C3" t="s">
        <v>72</v>
      </c>
      <c r="D3" t="s">
        <v>83</v>
      </c>
      <c r="E3" t="s">
        <v>94</v>
      </c>
      <c r="F3" t="s">
        <v>96</v>
      </c>
      <c r="G3" t="s">
        <v>78</v>
      </c>
      <c r="H3" t="s">
        <v>86</v>
      </c>
      <c r="I3" t="s">
        <v>99</v>
      </c>
      <c r="J3" t="s">
        <v>345</v>
      </c>
      <c r="M3" t="s">
        <v>76</v>
      </c>
      <c r="N3">
        <v>158</v>
      </c>
    </row>
    <row r="4" spans="2:14" x14ac:dyDescent="0.45">
      <c r="B4" s="8" t="s">
        <v>87</v>
      </c>
      <c r="C4" s="29">
        <v>20</v>
      </c>
      <c r="D4" s="29">
        <v>26</v>
      </c>
      <c r="E4" s="29">
        <v>27</v>
      </c>
      <c r="F4" s="29">
        <v>24</v>
      </c>
      <c r="G4" s="29">
        <v>26</v>
      </c>
      <c r="H4" s="29">
        <v>32</v>
      </c>
      <c r="I4" s="29">
        <v>23</v>
      </c>
      <c r="J4" s="29">
        <v>178</v>
      </c>
      <c r="M4" t="s">
        <v>85</v>
      </c>
      <c r="N4">
        <v>195</v>
      </c>
    </row>
    <row r="5" spans="2:14" x14ac:dyDescent="0.45">
      <c r="B5" s="10" t="s">
        <v>68</v>
      </c>
      <c r="C5" s="29">
        <v>1</v>
      </c>
      <c r="D5" s="29">
        <v>4</v>
      </c>
      <c r="E5" s="29">
        <v>6</v>
      </c>
      <c r="F5" s="29">
        <v>2</v>
      </c>
      <c r="G5" s="29">
        <v>2</v>
      </c>
      <c r="H5" s="29">
        <v>6</v>
      </c>
      <c r="I5" s="29">
        <v>2</v>
      </c>
      <c r="J5" s="29">
        <v>23</v>
      </c>
      <c r="M5" t="s">
        <v>69</v>
      </c>
      <c r="N5">
        <v>147</v>
      </c>
    </row>
    <row r="6" spans="2:14" x14ac:dyDescent="0.45">
      <c r="B6" s="10" t="s">
        <v>95</v>
      </c>
      <c r="C6" s="29">
        <v>2</v>
      </c>
      <c r="D6" s="29">
        <v>2</v>
      </c>
      <c r="E6" s="29">
        <v>3</v>
      </c>
      <c r="F6" s="29">
        <v>3</v>
      </c>
      <c r="G6" s="29">
        <v>5</v>
      </c>
      <c r="H6" s="29">
        <v>5</v>
      </c>
      <c r="I6" s="29">
        <v>4</v>
      </c>
      <c r="J6" s="29">
        <v>24</v>
      </c>
    </row>
    <row r="7" spans="2:14" x14ac:dyDescent="0.45">
      <c r="B7" s="10" t="s">
        <v>81</v>
      </c>
      <c r="C7" s="29">
        <v>2</v>
      </c>
      <c r="D7" s="29">
        <v>3</v>
      </c>
      <c r="E7" s="29">
        <v>4</v>
      </c>
      <c r="F7" s="29">
        <v>4</v>
      </c>
      <c r="G7" s="29">
        <v>3</v>
      </c>
      <c r="H7" s="29">
        <v>4</v>
      </c>
      <c r="I7" s="29">
        <v>2</v>
      </c>
      <c r="J7" s="29">
        <v>22</v>
      </c>
    </row>
    <row r="8" spans="2:14" x14ac:dyDescent="0.45">
      <c r="B8" s="10" t="s">
        <v>102</v>
      </c>
      <c r="C8" s="29">
        <v>4</v>
      </c>
      <c r="D8" s="29">
        <v>5</v>
      </c>
      <c r="E8" s="29">
        <v>3</v>
      </c>
      <c r="F8" s="29">
        <v>8</v>
      </c>
      <c r="G8" s="29">
        <v>4</v>
      </c>
      <c r="H8" s="29">
        <v>3</v>
      </c>
      <c r="I8" s="29">
        <v>1</v>
      </c>
      <c r="J8" s="29">
        <v>28</v>
      </c>
    </row>
    <row r="9" spans="2:14" x14ac:dyDescent="0.45">
      <c r="B9" s="10" t="s">
        <v>100</v>
      </c>
      <c r="C9" s="29">
        <v>5</v>
      </c>
      <c r="D9" s="29">
        <v>1</v>
      </c>
      <c r="E9" s="29">
        <v>3</v>
      </c>
      <c r="F9" s="29">
        <v>3</v>
      </c>
      <c r="G9" s="29">
        <v>5</v>
      </c>
      <c r="H9" s="29">
        <v>6</v>
      </c>
      <c r="I9" s="29">
        <v>7</v>
      </c>
      <c r="J9" s="29">
        <v>30</v>
      </c>
    </row>
    <row r="10" spans="2:14" x14ac:dyDescent="0.45">
      <c r="B10" s="10" t="s">
        <v>88</v>
      </c>
      <c r="C10" s="29">
        <v>2</v>
      </c>
      <c r="D10" s="29">
        <v>4</v>
      </c>
      <c r="E10" s="29">
        <v>4</v>
      </c>
      <c r="F10" s="29">
        <v>3</v>
      </c>
      <c r="G10" s="29">
        <v>1</v>
      </c>
      <c r="H10" s="29">
        <v>3</v>
      </c>
      <c r="I10" s="29">
        <v>4</v>
      </c>
      <c r="J10" s="29">
        <v>21</v>
      </c>
    </row>
    <row r="11" spans="2:14" x14ac:dyDescent="0.45">
      <c r="B11" s="10" t="s">
        <v>75</v>
      </c>
      <c r="C11" s="29">
        <v>4</v>
      </c>
      <c r="D11" s="29">
        <v>7</v>
      </c>
      <c r="E11" s="29">
        <v>4</v>
      </c>
      <c r="F11" s="29">
        <v>1</v>
      </c>
      <c r="G11" s="29">
        <v>6</v>
      </c>
      <c r="H11" s="29">
        <v>5</v>
      </c>
      <c r="I11" s="29">
        <v>3</v>
      </c>
      <c r="J11" s="29">
        <v>30</v>
      </c>
    </row>
    <row r="12" spans="2:14" x14ac:dyDescent="0.45">
      <c r="B12" s="8" t="s">
        <v>79</v>
      </c>
      <c r="C12" s="29">
        <v>26</v>
      </c>
      <c r="D12" s="29">
        <v>17</v>
      </c>
      <c r="E12" s="29">
        <v>23</v>
      </c>
      <c r="F12" s="29">
        <v>23</v>
      </c>
      <c r="G12" s="29">
        <v>24</v>
      </c>
      <c r="H12" s="29">
        <v>19</v>
      </c>
      <c r="I12" s="29">
        <v>22</v>
      </c>
      <c r="J12" s="29">
        <v>154</v>
      </c>
    </row>
    <row r="13" spans="2:14" x14ac:dyDescent="0.45">
      <c r="B13" s="10" t="s">
        <v>68</v>
      </c>
      <c r="C13" s="29">
        <v>5</v>
      </c>
      <c r="D13" s="29">
        <v>5</v>
      </c>
      <c r="E13" s="29">
        <v>2</v>
      </c>
      <c r="F13" s="29">
        <v>3</v>
      </c>
      <c r="G13" s="29">
        <v>3</v>
      </c>
      <c r="H13" s="29">
        <v>3</v>
      </c>
      <c r="I13" s="29">
        <v>5</v>
      </c>
      <c r="J13" s="29">
        <v>26</v>
      </c>
    </row>
    <row r="14" spans="2:14" x14ac:dyDescent="0.45">
      <c r="B14" s="10" t="s">
        <v>95</v>
      </c>
      <c r="C14" s="29">
        <v>2</v>
      </c>
      <c r="D14" s="29">
        <v>2</v>
      </c>
      <c r="E14" s="29"/>
      <c r="F14" s="29">
        <v>3</v>
      </c>
      <c r="G14" s="29">
        <v>4</v>
      </c>
      <c r="H14" s="29">
        <v>4</v>
      </c>
      <c r="I14" s="29">
        <v>2</v>
      </c>
      <c r="J14" s="29">
        <v>17</v>
      </c>
    </row>
    <row r="15" spans="2:14" x14ac:dyDescent="0.45">
      <c r="B15" s="10" t="s">
        <v>81</v>
      </c>
      <c r="C15" s="29">
        <v>4</v>
      </c>
      <c r="D15" s="29">
        <v>3</v>
      </c>
      <c r="E15" s="29">
        <v>3</v>
      </c>
      <c r="F15" s="29">
        <v>2</v>
      </c>
      <c r="G15" s="29"/>
      <c r="H15" s="29">
        <v>3</v>
      </c>
      <c r="I15" s="29">
        <v>3</v>
      </c>
      <c r="J15" s="29">
        <v>18</v>
      </c>
    </row>
    <row r="16" spans="2:14" x14ac:dyDescent="0.45">
      <c r="B16" s="10" t="s">
        <v>102</v>
      </c>
      <c r="C16" s="29">
        <v>6</v>
      </c>
      <c r="D16" s="29">
        <v>2</v>
      </c>
      <c r="E16" s="29">
        <v>4</v>
      </c>
      <c r="F16" s="29">
        <v>1</v>
      </c>
      <c r="G16" s="29">
        <v>7</v>
      </c>
      <c r="H16" s="29">
        <v>5</v>
      </c>
      <c r="I16" s="29">
        <v>3</v>
      </c>
      <c r="J16" s="29">
        <v>28</v>
      </c>
    </row>
    <row r="17" spans="2:10" x14ac:dyDescent="0.45">
      <c r="B17" s="10" t="s">
        <v>100</v>
      </c>
      <c r="C17" s="29">
        <v>2</v>
      </c>
      <c r="D17" s="29"/>
      <c r="E17" s="29">
        <v>4</v>
      </c>
      <c r="F17" s="29">
        <v>3</v>
      </c>
      <c r="G17" s="29">
        <v>3</v>
      </c>
      <c r="H17" s="29">
        <v>2</v>
      </c>
      <c r="I17" s="29">
        <v>3</v>
      </c>
      <c r="J17" s="29">
        <v>17</v>
      </c>
    </row>
    <row r="18" spans="2:10" x14ac:dyDescent="0.45">
      <c r="B18" s="10" t="s">
        <v>88</v>
      </c>
      <c r="C18" s="29">
        <v>4</v>
      </c>
      <c r="D18" s="29">
        <v>3</v>
      </c>
      <c r="E18" s="29">
        <v>5</v>
      </c>
      <c r="F18" s="29">
        <v>4</v>
      </c>
      <c r="G18" s="29">
        <v>2</v>
      </c>
      <c r="H18" s="29"/>
      <c r="I18" s="29">
        <v>3</v>
      </c>
      <c r="J18" s="29">
        <v>21</v>
      </c>
    </row>
    <row r="19" spans="2:10" x14ac:dyDescent="0.45">
      <c r="B19" s="10" t="s">
        <v>75</v>
      </c>
      <c r="C19" s="29">
        <v>3</v>
      </c>
      <c r="D19" s="29">
        <v>2</v>
      </c>
      <c r="E19" s="29">
        <v>5</v>
      </c>
      <c r="F19" s="29">
        <v>7</v>
      </c>
      <c r="G19" s="29">
        <v>5</v>
      </c>
      <c r="H19" s="29">
        <v>2</v>
      </c>
      <c r="I19" s="29">
        <v>3</v>
      </c>
      <c r="J19" s="29">
        <v>27</v>
      </c>
    </row>
    <row r="20" spans="2:10" x14ac:dyDescent="0.45">
      <c r="B20" s="8" t="s">
        <v>73</v>
      </c>
      <c r="C20" s="29">
        <v>23</v>
      </c>
      <c r="D20" s="29">
        <v>30</v>
      </c>
      <c r="E20" s="29">
        <v>15</v>
      </c>
      <c r="F20" s="29">
        <v>26</v>
      </c>
      <c r="G20" s="29">
        <v>17</v>
      </c>
      <c r="H20" s="29">
        <v>30</v>
      </c>
      <c r="I20" s="29">
        <v>27</v>
      </c>
      <c r="J20" s="29">
        <v>168</v>
      </c>
    </row>
    <row r="21" spans="2:10" x14ac:dyDescent="0.45">
      <c r="B21" s="10" t="s">
        <v>68</v>
      </c>
      <c r="C21" s="29">
        <v>2</v>
      </c>
      <c r="D21" s="29">
        <v>4</v>
      </c>
      <c r="E21" s="29">
        <v>2</v>
      </c>
      <c r="F21" s="29">
        <v>6</v>
      </c>
      <c r="G21" s="29">
        <v>2</v>
      </c>
      <c r="H21" s="29">
        <v>5</v>
      </c>
      <c r="I21" s="29">
        <v>2</v>
      </c>
      <c r="J21" s="29">
        <v>23</v>
      </c>
    </row>
    <row r="22" spans="2:10" x14ac:dyDescent="0.45">
      <c r="B22" s="10" t="s">
        <v>95</v>
      </c>
      <c r="C22" s="29">
        <v>2</v>
      </c>
      <c r="D22" s="29">
        <v>5</v>
      </c>
      <c r="E22" s="29">
        <v>2</v>
      </c>
      <c r="F22" s="29">
        <v>5</v>
      </c>
      <c r="G22" s="29">
        <v>1</v>
      </c>
      <c r="H22" s="29">
        <v>3</v>
      </c>
      <c r="I22" s="29">
        <v>5</v>
      </c>
      <c r="J22" s="29">
        <v>23</v>
      </c>
    </row>
    <row r="23" spans="2:10" x14ac:dyDescent="0.45">
      <c r="B23" s="10" t="s">
        <v>81</v>
      </c>
      <c r="C23" s="29">
        <v>2</v>
      </c>
      <c r="D23" s="29">
        <v>4</v>
      </c>
      <c r="E23" s="29">
        <v>3</v>
      </c>
      <c r="F23" s="29">
        <v>1</v>
      </c>
      <c r="G23" s="29">
        <v>2</v>
      </c>
      <c r="H23" s="29">
        <v>4</v>
      </c>
      <c r="I23" s="29">
        <v>1</v>
      </c>
      <c r="J23" s="29">
        <v>17</v>
      </c>
    </row>
    <row r="24" spans="2:10" x14ac:dyDescent="0.45">
      <c r="B24" s="10" t="s">
        <v>102</v>
      </c>
      <c r="C24" s="29">
        <v>6</v>
      </c>
      <c r="D24" s="29">
        <v>4</v>
      </c>
      <c r="E24" s="29">
        <v>1</v>
      </c>
      <c r="F24" s="29">
        <v>5</v>
      </c>
      <c r="G24" s="29">
        <v>2</v>
      </c>
      <c r="H24" s="29">
        <v>2</v>
      </c>
      <c r="I24" s="29">
        <v>5</v>
      </c>
      <c r="J24" s="29">
        <v>25</v>
      </c>
    </row>
    <row r="25" spans="2:10" x14ac:dyDescent="0.45">
      <c r="B25" s="10" t="s">
        <v>100</v>
      </c>
      <c r="C25" s="29">
        <v>5</v>
      </c>
      <c r="D25" s="29">
        <v>2</v>
      </c>
      <c r="E25" s="29">
        <v>2</v>
      </c>
      <c r="F25" s="29">
        <v>3</v>
      </c>
      <c r="G25" s="29">
        <v>3</v>
      </c>
      <c r="H25" s="29">
        <v>5</v>
      </c>
      <c r="I25" s="29">
        <v>6</v>
      </c>
      <c r="J25" s="29">
        <v>26</v>
      </c>
    </row>
    <row r="26" spans="2:10" x14ac:dyDescent="0.45">
      <c r="B26" s="10" t="s">
        <v>88</v>
      </c>
      <c r="C26" s="29">
        <v>4</v>
      </c>
      <c r="D26" s="29">
        <v>7</v>
      </c>
      <c r="E26" s="29">
        <v>2</v>
      </c>
      <c r="F26" s="29">
        <v>4</v>
      </c>
      <c r="G26" s="29">
        <v>2</v>
      </c>
      <c r="H26" s="29">
        <v>7</v>
      </c>
      <c r="I26" s="29">
        <v>3</v>
      </c>
      <c r="J26" s="29">
        <v>29</v>
      </c>
    </row>
    <row r="27" spans="2:10" x14ac:dyDescent="0.45">
      <c r="B27" s="10" t="s">
        <v>75</v>
      </c>
      <c r="C27" s="29">
        <v>2</v>
      </c>
      <c r="D27" s="29">
        <v>4</v>
      </c>
      <c r="E27" s="29">
        <v>3</v>
      </c>
      <c r="F27" s="29">
        <v>2</v>
      </c>
      <c r="G27" s="29">
        <v>5</v>
      </c>
      <c r="H27" s="29">
        <v>4</v>
      </c>
      <c r="I27" s="29">
        <v>5</v>
      </c>
      <c r="J27" s="29">
        <v>25</v>
      </c>
    </row>
    <row r="28" spans="2:10" x14ac:dyDescent="0.45">
      <c r="B28" s="8" t="s">
        <v>345</v>
      </c>
      <c r="C28" s="29">
        <v>69</v>
      </c>
      <c r="D28" s="29">
        <v>73</v>
      </c>
      <c r="E28" s="29">
        <v>65</v>
      </c>
      <c r="F28" s="29">
        <v>73</v>
      </c>
      <c r="G28" s="29">
        <v>67</v>
      </c>
      <c r="H28" s="29">
        <v>81</v>
      </c>
      <c r="I28" s="29">
        <v>72</v>
      </c>
      <c r="J28" s="29">
        <v>500</v>
      </c>
    </row>
    <row r="57" spans="2:10" x14ac:dyDescent="0.45">
      <c r="B57" s="15" t="s">
        <v>993</v>
      </c>
      <c r="C57" s="15"/>
      <c r="D57" s="15"/>
      <c r="E57" s="15"/>
      <c r="F57" s="15"/>
      <c r="G57" s="15"/>
      <c r="H57" s="15"/>
      <c r="I57" s="15"/>
      <c r="J57" s="15"/>
    </row>
    <row r="58" spans="2:10" x14ac:dyDescent="0.45">
      <c r="B58" s="15"/>
      <c r="C58" s="15"/>
      <c r="D58" s="15"/>
      <c r="E58" s="15"/>
      <c r="F58" s="15"/>
      <c r="G58" s="15"/>
      <c r="H58" s="15"/>
      <c r="I58" s="15"/>
      <c r="J58" s="15"/>
    </row>
    <row r="59" spans="2:10" x14ac:dyDescent="0.45">
      <c r="B59" s="15"/>
      <c r="C59" s="15"/>
      <c r="D59" s="15"/>
      <c r="E59" s="15"/>
      <c r="F59" s="15"/>
      <c r="G59" s="15"/>
      <c r="H59" s="15"/>
      <c r="I59" s="15"/>
      <c r="J59" s="15"/>
    </row>
    <row r="60" spans="2:10" x14ac:dyDescent="0.45">
      <c r="B60" s="15"/>
      <c r="C60" s="15"/>
      <c r="D60" s="15"/>
      <c r="E60" s="15"/>
      <c r="F60" s="15"/>
      <c r="G60" s="15"/>
      <c r="H60" s="15"/>
      <c r="I60" s="15"/>
      <c r="J60" s="15"/>
    </row>
    <row r="62" spans="2:10" x14ac:dyDescent="0.45">
      <c r="B62" t="s">
        <v>992</v>
      </c>
      <c r="D62" t="s">
        <v>994</v>
      </c>
    </row>
    <row r="63" spans="2:10" x14ac:dyDescent="0.45">
      <c r="B63" t="s">
        <v>54</v>
      </c>
    </row>
    <row r="65" spans="2:10" x14ac:dyDescent="0.45">
      <c r="B65" s="7" t="s">
        <v>346</v>
      </c>
      <c r="C65" s="7" t="s">
        <v>380</v>
      </c>
    </row>
    <row r="66" spans="2:10" x14ac:dyDescent="0.45">
      <c r="B66" s="7" t="s">
        <v>344</v>
      </c>
      <c r="C66" t="s">
        <v>68</v>
      </c>
      <c r="D66" t="s">
        <v>95</v>
      </c>
      <c r="E66" t="s">
        <v>81</v>
      </c>
      <c r="F66" t="s">
        <v>102</v>
      </c>
      <c r="G66" t="s">
        <v>100</v>
      </c>
      <c r="H66" t="s">
        <v>88</v>
      </c>
      <c r="I66" t="s">
        <v>75</v>
      </c>
      <c r="J66" t="s">
        <v>345</v>
      </c>
    </row>
    <row r="67" spans="2:10" x14ac:dyDescent="0.45">
      <c r="B67" s="8" t="s">
        <v>927</v>
      </c>
      <c r="C67" s="29"/>
      <c r="D67" s="29"/>
      <c r="E67" s="29">
        <v>1</v>
      </c>
      <c r="F67" s="29"/>
      <c r="G67" s="29"/>
      <c r="H67" s="29"/>
      <c r="I67" s="29"/>
      <c r="J67" s="29">
        <v>1</v>
      </c>
    </row>
    <row r="68" spans="2:10" x14ac:dyDescent="0.45">
      <c r="B68" s="8" t="s">
        <v>928</v>
      </c>
      <c r="C68" s="29">
        <v>4</v>
      </c>
      <c r="D68" s="29">
        <v>1</v>
      </c>
      <c r="E68" s="29">
        <v>4</v>
      </c>
      <c r="F68" s="29">
        <v>3</v>
      </c>
      <c r="G68" s="29">
        <v>2</v>
      </c>
      <c r="H68" s="29">
        <v>1</v>
      </c>
      <c r="I68" s="29">
        <v>2</v>
      </c>
      <c r="J68" s="29">
        <v>17</v>
      </c>
    </row>
    <row r="69" spans="2:10" x14ac:dyDescent="0.45">
      <c r="B69" s="8" t="s">
        <v>929</v>
      </c>
      <c r="C69" s="29">
        <v>2</v>
      </c>
      <c r="D69" s="29">
        <v>4</v>
      </c>
      <c r="E69" s="29">
        <v>3</v>
      </c>
      <c r="F69" s="29">
        <v>4</v>
      </c>
      <c r="G69" s="29">
        <v>5</v>
      </c>
      <c r="H69" s="29">
        <v>2</v>
      </c>
      <c r="I69" s="29">
        <v>2</v>
      </c>
      <c r="J69" s="29">
        <v>22</v>
      </c>
    </row>
    <row r="70" spans="2:10" x14ac:dyDescent="0.45">
      <c r="B70" s="8" t="s">
        <v>930</v>
      </c>
      <c r="C70" s="29"/>
      <c r="D70" s="29">
        <v>3</v>
      </c>
      <c r="E70" s="29">
        <v>3</v>
      </c>
      <c r="F70" s="29">
        <v>1</v>
      </c>
      <c r="G70" s="29">
        <v>2</v>
      </c>
      <c r="H70" s="29">
        <v>1</v>
      </c>
      <c r="I70" s="29">
        <v>2</v>
      </c>
      <c r="J70" s="29">
        <v>12</v>
      </c>
    </row>
    <row r="71" spans="2:10" x14ac:dyDescent="0.45">
      <c r="B71" s="8" t="s">
        <v>931</v>
      </c>
      <c r="C71" s="29">
        <v>3</v>
      </c>
      <c r="D71" s="29">
        <v>2</v>
      </c>
      <c r="E71" s="29"/>
      <c r="F71" s="29">
        <v>4</v>
      </c>
      <c r="G71" s="29">
        <v>2</v>
      </c>
      <c r="H71" s="29">
        <v>2</v>
      </c>
      <c r="I71" s="29"/>
      <c r="J71" s="29">
        <v>13</v>
      </c>
    </row>
    <row r="72" spans="2:10" x14ac:dyDescent="0.45">
      <c r="B72" s="8" t="s">
        <v>932</v>
      </c>
      <c r="C72" s="29">
        <v>1</v>
      </c>
      <c r="D72" s="29">
        <v>1</v>
      </c>
      <c r="E72" s="29">
        <v>3</v>
      </c>
      <c r="F72" s="29">
        <v>3</v>
      </c>
      <c r="G72" s="29">
        <v>3</v>
      </c>
      <c r="H72" s="29">
        <v>1</v>
      </c>
      <c r="I72" s="29">
        <v>1</v>
      </c>
      <c r="J72" s="29">
        <v>13</v>
      </c>
    </row>
    <row r="73" spans="2:10" x14ac:dyDescent="0.45">
      <c r="B73" s="8" t="s">
        <v>933</v>
      </c>
      <c r="C73" s="29">
        <v>2</v>
      </c>
      <c r="D73" s="29">
        <v>2</v>
      </c>
      <c r="E73" s="29">
        <v>2</v>
      </c>
      <c r="F73" s="29">
        <v>4</v>
      </c>
      <c r="G73" s="29">
        <v>1</v>
      </c>
      <c r="H73" s="29">
        <v>8</v>
      </c>
      <c r="I73" s="29">
        <v>2</v>
      </c>
      <c r="J73" s="29">
        <v>21</v>
      </c>
    </row>
    <row r="74" spans="2:10" x14ac:dyDescent="0.45">
      <c r="B74" s="8" t="s">
        <v>934</v>
      </c>
      <c r="C74" s="29">
        <v>3</v>
      </c>
      <c r="D74" s="29"/>
      <c r="E74" s="29">
        <v>3</v>
      </c>
      <c r="F74" s="29"/>
      <c r="G74" s="29">
        <v>1</v>
      </c>
      <c r="H74" s="29">
        <v>1</v>
      </c>
      <c r="I74" s="29">
        <v>4</v>
      </c>
      <c r="J74" s="29">
        <v>12</v>
      </c>
    </row>
    <row r="75" spans="2:10" x14ac:dyDescent="0.45">
      <c r="B75" s="8" t="s">
        <v>935</v>
      </c>
      <c r="C75" s="29"/>
      <c r="D75" s="29">
        <v>4</v>
      </c>
      <c r="E75" s="29">
        <v>3</v>
      </c>
      <c r="F75" s="29">
        <v>3</v>
      </c>
      <c r="G75" s="29">
        <v>3</v>
      </c>
      <c r="H75" s="29">
        <v>1</v>
      </c>
      <c r="I75" s="29">
        <v>1</v>
      </c>
      <c r="J75" s="29">
        <v>15</v>
      </c>
    </row>
    <row r="76" spans="2:10" x14ac:dyDescent="0.45">
      <c r="B76" s="8" t="s">
        <v>936</v>
      </c>
      <c r="C76" s="29">
        <v>3</v>
      </c>
      <c r="D76" s="29"/>
      <c r="E76" s="29">
        <v>1</v>
      </c>
      <c r="F76" s="29">
        <v>4</v>
      </c>
      <c r="G76" s="29">
        <v>3</v>
      </c>
      <c r="H76" s="29">
        <v>2</v>
      </c>
      <c r="I76" s="29">
        <v>2</v>
      </c>
      <c r="J76" s="29">
        <v>15</v>
      </c>
    </row>
    <row r="77" spans="2:10" x14ac:dyDescent="0.45">
      <c r="B77" s="8" t="s">
        <v>937</v>
      </c>
      <c r="C77" s="29"/>
      <c r="D77" s="29">
        <v>3</v>
      </c>
      <c r="E77" s="29">
        <v>2</v>
      </c>
      <c r="F77" s="29">
        <v>2</v>
      </c>
      <c r="G77" s="29">
        <v>2</v>
      </c>
      <c r="H77" s="29">
        <v>1</v>
      </c>
      <c r="I77" s="29">
        <v>2</v>
      </c>
      <c r="J77" s="29">
        <v>12</v>
      </c>
    </row>
    <row r="78" spans="2:10" x14ac:dyDescent="0.45">
      <c r="B78" s="8" t="s">
        <v>938</v>
      </c>
      <c r="C78" s="29">
        <v>3</v>
      </c>
      <c r="D78" s="29">
        <v>2</v>
      </c>
      <c r="E78" s="29">
        <v>4</v>
      </c>
      <c r="F78" s="29">
        <v>3</v>
      </c>
      <c r="G78" s="29">
        <v>2</v>
      </c>
      <c r="H78" s="29">
        <v>2</v>
      </c>
      <c r="I78" s="29">
        <v>1</v>
      </c>
      <c r="J78" s="29">
        <v>17</v>
      </c>
    </row>
    <row r="79" spans="2:10" x14ac:dyDescent="0.45">
      <c r="B79" s="8" t="s">
        <v>939</v>
      </c>
      <c r="C79" s="29">
        <v>3</v>
      </c>
      <c r="D79" s="29">
        <v>2</v>
      </c>
      <c r="E79" s="29">
        <v>1</v>
      </c>
      <c r="F79" s="29">
        <v>2</v>
      </c>
      <c r="G79" s="29">
        <v>2</v>
      </c>
      <c r="H79" s="29">
        <v>3</v>
      </c>
      <c r="I79" s="29">
        <v>4</v>
      </c>
      <c r="J79" s="29">
        <v>17</v>
      </c>
    </row>
    <row r="80" spans="2:10" x14ac:dyDescent="0.45">
      <c r="B80" s="8" t="s">
        <v>940</v>
      </c>
      <c r="C80" s="29">
        <v>3</v>
      </c>
      <c r="D80" s="29">
        <v>5</v>
      </c>
      <c r="E80" s="29"/>
      <c r="F80" s="29">
        <v>4</v>
      </c>
      <c r="G80" s="29">
        <v>2</v>
      </c>
      <c r="H80" s="29">
        <v>4</v>
      </c>
      <c r="I80" s="29">
        <v>4</v>
      </c>
      <c r="J80" s="29">
        <v>22</v>
      </c>
    </row>
    <row r="81" spans="2:10" x14ac:dyDescent="0.45">
      <c r="B81" s="8" t="s">
        <v>941</v>
      </c>
      <c r="C81" s="29">
        <v>3</v>
      </c>
      <c r="D81" s="29">
        <v>1</v>
      </c>
      <c r="E81" s="29">
        <v>3</v>
      </c>
      <c r="F81" s="29"/>
      <c r="G81" s="29">
        <v>2</v>
      </c>
      <c r="H81" s="29">
        <v>1</v>
      </c>
      <c r="I81" s="29">
        <v>2</v>
      </c>
      <c r="J81" s="29">
        <v>12</v>
      </c>
    </row>
    <row r="82" spans="2:10" x14ac:dyDescent="0.45">
      <c r="B82" s="8" t="s">
        <v>942</v>
      </c>
      <c r="C82" s="29">
        <v>2</v>
      </c>
      <c r="D82" s="29"/>
      <c r="E82" s="29">
        <v>2</v>
      </c>
      <c r="F82" s="29">
        <v>1</v>
      </c>
      <c r="G82" s="29">
        <v>1</v>
      </c>
      <c r="H82" s="29">
        <v>2</v>
      </c>
      <c r="I82" s="29">
        <v>1</v>
      </c>
      <c r="J82" s="29">
        <v>9</v>
      </c>
    </row>
    <row r="83" spans="2:10" x14ac:dyDescent="0.45">
      <c r="B83" s="8" t="s">
        <v>943</v>
      </c>
      <c r="C83" s="29">
        <v>2</v>
      </c>
      <c r="D83" s="29">
        <v>2</v>
      </c>
      <c r="E83" s="29">
        <v>1</v>
      </c>
      <c r="F83" s="29">
        <v>3</v>
      </c>
      <c r="G83" s="29">
        <v>5</v>
      </c>
      <c r="H83" s="29">
        <v>1</v>
      </c>
      <c r="I83" s="29">
        <v>5</v>
      </c>
      <c r="J83" s="29">
        <v>19</v>
      </c>
    </row>
    <row r="84" spans="2:10" x14ac:dyDescent="0.45">
      <c r="B84" s="8" t="s">
        <v>944</v>
      </c>
      <c r="C84" s="29">
        <v>2</v>
      </c>
      <c r="D84" s="29">
        <v>1</v>
      </c>
      <c r="E84" s="29">
        <v>3</v>
      </c>
      <c r="F84" s="29">
        <v>2</v>
      </c>
      <c r="G84" s="29">
        <v>4</v>
      </c>
      <c r="H84" s="29">
        <v>3</v>
      </c>
      <c r="I84" s="29">
        <v>8</v>
      </c>
      <c r="J84" s="29">
        <v>23</v>
      </c>
    </row>
    <row r="85" spans="2:10" x14ac:dyDescent="0.45">
      <c r="B85" s="8" t="s">
        <v>945</v>
      </c>
      <c r="C85" s="29">
        <v>3</v>
      </c>
      <c r="D85" s="29">
        <v>2</v>
      </c>
      <c r="E85" s="29">
        <v>2</v>
      </c>
      <c r="F85" s="29">
        <v>3</v>
      </c>
      <c r="G85" s="29">
        <v>5</v>
      </c>
      <c r="H85" s="29">
        <v>3</v>
      </c>
      <c r="I85" s="29">
        <v>3</v>
      </c>
      <c r="J85" s="29">
        <v>21</v>
      </c>
    </row>
    <row r="86" spans="2:10" x14ac:dyDescent="0.45">
      <c r="B86" s="8" t="s">
        <v>946</v>
      </c>
      <c r="C86" s="29">
        <v>4</v>
      </c>
      <c r="D86" s="29">
        <v>4</v>
      </c>
      <c r="E86" s="29">
        <v>1</v>
      </c>
      <c r="F86" s="29">
        <v>3</v>
      </c>
      <c r="G86" s="29">
        <v>1</v>
      </c>
      <c r="H86" s="29">
        <v>3</v>
      </c>
      <c r="I86" s="29">
        <v>5</v>
      </c>
      <c r="J86" s="29">
        <v>21</v>
      </c>
    </row>
    <row r="87" spans="2:10" x14ac:dyDescent="0.45">
      <c r="B87" s="8" t="s">
        <v>947</v>
      </c>
      <c r="C87" s="29">
        <v>2</v>
      </c>
      <c r="D87" s="29">
        <v>2</v>
      </c>
      <c r="E87" s="29">
        <v>3</v>
      </c>
      <c r="F87" s="29">
        <v>7</v>
      </c>
      <c r="G87" s="29">
        <v>3</v>
      </c>
      <c r="H87" s="29">
        <v>4</v>
      </c>
      <c r="I87" s="29">
        <v>3</v>
      </c>
      <c r="J87" s="29">
        <v>24</v>
      </c>
    </row>
    <row r="88" spans="2:10" x14ac:dyDescent="0.45">
      <c r="B88" s="8" t="s">
        <v>948</v>
      </c>
      <c r="C88" s="29">
        <v>1</v>
      </c>
      <c r="D88" s="29">
        <v>3</v>
      </c>
      <c r="E88" s="29">
        <v>3</v>
      </c>
      <c r="F88" s="29">
        <v>5</v>
      </c>
      <c r="G88" s="29">
        <v>2</v>
      </c>
      <c r="H88" s="29">
        <v>2</v>
      </c>
      <c r="I88" s="29">
        <v>1</v>
      </c>
      <c r="J88" s="29">
        <v>17</v>
      </c>
    </row>
    <row r="89" spans="2:10" x14ac:dyDescent="0.45">
      <c r="B89" s="8" t="s">
        <v>949</v>
      </c>
      <c r="C89" s="29">
        <v>5</v>
      </c>
      <c r="D89" s="29">
        <v>2</v>
      </c>
      <c r="E89" s="29">
        <v>1</v>
      </c>
      <c r="F89" s="29">
        <v>2</v>
      </c>
      <c r="G89" s="29">
        <v>3</v>
      </c>
      <c r="H89" s="29">
        <v>1</v>
      </c>
      <c r="I89" s="29">
        <v>3</v>
      </c>
      <c r="J89" s="29">
        <v>17</v>
      </c>
    </row>
    <row r="90" spans="2:10" x14ac:dyDescent="0.45">
      <c r="B90" s="8" t="s">
        <v>950</v>
      </c>
      <c r="C90" s="29">
        <v>1</v>
      </c>
      <c r="D90" s="29">
        <v>2</v>
      </c>
      <c r="E90" s="29"/>
      <c r="F90" s="29"/>
      <c r="G90" s="29">
        <v>1</v>
      </c>
      <c r="H90" s="29">
        <v>5</v>
      </c>
      <c r="I90" s="29">
        <v>4</v>
      </c>
      <c r="J90" s="29">
        <v>13</v>
      </c>
    </row>
    <row r="91" spans="2:10" x14ac:dyDescent="0.45">
      <c r="B91" s="8" t="s">
        <v>951</v>
      </c>
      <c r="C91" s="29">
        <v>6</v>
      </c>
      <c r="D91" s="29">
        <v>4</v>
      </c>
      <c r="E91" s="29">
        <v>2</v>
      </c>
      <c r="F91" s="29">
        <v>4</v>
      </c>
      <c r="G91" s="29">
        <v>3</v>
      </c>
      <c r="H91" s="29">
        <v>3</v>
      </c>
      <c r="I91" s="29">
        <v>6</v>
      </c>
      <c r="J91" s="29">
        <v>28</v>
      </c>
    </row>
    <row r="92" spans="2:10" x14ac:dyDescent="0.45">
      <c r="B92" s="8" t="s">
        <v>952</v>
      </c>
      <c r="C92" s="29">
        <v>1</v>
      </c>
      <c r="D92" s="29">
        <v>3</v>
      </c>
      <c r="E92" s="29"/>
      <c r="F92" s="29">
        <v>3</v>
      </c>
      <c r="G92" s="29">
        <v>1</v>
      </c>
      <c r="H92" s="29">
        <v>4</v>
      </c>
      <c r="I92" s="29">
        <v>2</v>
      </c>
      <c r="J92" s="29">
        <v>14</v>
      </c>
    </row>
    <row r="93" spans="2:10" x14ac:dyDescent="0.45">
      <c r="B93" s="8" t="s">
        <v>953</v>
      </c>
      <c r="C93" s="29">
        <v>3</v>
      </c>
      <c r="D93" s="29"/>
      <c r="E93" s="29">
        <v>1</v>
      </c>
      <c r="F93" s="29">
        <v>2</v>
      </c>
      <c r="G93" s="29">
        <v>3</v>
      </c>
      <c r="H93" s="29">
        <v>1</v>
      </c>
      <c r="I93" s="29">
        <v>3</v>
      </c>
      <c r="J93" s="29">
        <v>13</v>
      </c>
    </row>
    <row r="94" spans="2:10" x14ac:dyDescent="0.45">
      <c r="B94" s="8" t="s">
        <v>954</v>
      </c>
      <c r="C94" s="29">
        <v>4</v>
      </c>
      <c r="D94" s="29">
        <v>2</v>
      </c>
      <c r="E94" s="29">
        <v>1</v>
      </c>
      <c r="F94" s="29">
        <v>4</v>
      </c>
      <c r="G94" s="29">
        <v>3</v>
      </c>
      <c r="H94" s="29">
        <v>3</v>
      </c>
      <c r="I94" s="29">
        <v>3</v>
      </c>
      <c r="J94" s="29">
        <v>20</v>
      </c>
    </row>
    <row r="95" spans="2:10" x14ac:dyDescent="0.45">
      <c r="B95" s="8" t="s">
        <v>955</v>
      </c>
      <c r="C95" s="29">
        <v>1</v>
      </c>
      <c r="D95" s="29">
        <v>4</v>
      </c>
      <c r="E95" s="29">
        <v>1</v>
      </c>
      <c r="F95" s="29">
        <v>2</v>
      </c>
      <c r="G95" s="29">
        <v>2</v>
      </c>
      <c r="H95" s="29"/>
      <c r="I95" s="29">
        <v>3</v>
      </c>
      <c r="J95" s="29">
        <v>13</v>
      </c>
    </row>
    <row r="96" spans="2:10" x14ac:dyDescent="0.45">
      <c r="B96" s="8" t="s">
        <v>956</v>
      </c>
      <c r="C96" s="29">
        <v>3</v>
      </c>
      <c r="D96" s="29"/>
      <c r="E96" s="29">
        <v>2</v>
      </c>
      <c r="F96" s="29">
        <v>2</v>
      </c>
      <c r="G96" s="29">
        <v>2</v>
      </c>
      <c r="H96" s="29">
        <v>2</v>
      </c>
      <c r="I96" s="29">
        <v>3</v>
      </c>
      <c r="J96" s="29">
        <v>14</v>
      </c>
    </row>
    <row r="97" spans="2:10" x14ac:dyDescent="0.45">
      <c r="B97" s="8" t="s">
        <v>957</v>
      </c>
      <c r="C97" s="29">
        <v>2</v>
      </c>
      <c r="D97" s="29">
        <v>3</v>
      </c>
      <c r="E97" s="29">
        <v>1</v>
      </c>
      <c r="F97" s="29">
        <v>1</v>
      </c>
      <c r="G97" s="29">
        <v>2</v>
      </c>
      <c r="H97" s="29">
        <v>4</v>
      </c>
      <c r="I97" s="29"/>
      <c r="J97" s="29">
        <v>13</v>
      </c>
    </row>
  </sheetData>
  <mergeCells count="1">
    <mergeCell ref="B57:J60"/>
  </mergeCells>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614A1923-AACC-414D-912A-DD24BA06B3BC}">
  <ds:schemaRefs/>
</ds:datastoreItem>
</file>

<file path=customXml/itemProps2.xml><?xml version="1.0" encoding="utf-8"?>
<ds:datastoreItem xmlns:ds="http://schemas.openxmlformats.org/officeDocument/2006/customXml" ds:itemID="{F69FFC64-F7DC-48C8-BA2A-7C7EA927080B}">
  <ds:schemaRefs/>
</ds:datastoreItem>
</file>

<file path=customXml/itemProps3.xml><?xml version="1.0" encoding="utf-8"?>
<ds:datastoreItem xmlns:ds="http://schemas.openxmlformats.org/officeDocument/2006/customXml" ds:itemID="{3495CF0D-5774-415C-81AA-3851A57039A0}">
  <ds:schemaRefs/>
</ds:datastoreItem>
</file>

<file path=customXml/itemProps4.xml><?xml version="1.0" encoding="utf-8"?>
<ds:datastoreItem xmlns:ds="http://schemas.openxmlformats.org/officeDocument/2006/customXml" ds:itemID="{219DA4F4-B05E-41FC-8589-82F4824D7DD0}">
  <ds:schemaRefs/>
</ds:datastoreItem>
</file>

<file path=customXml/itemProps5.xml><?xml version="1.0" encoding="utf-8"?>
<ds:datastoreItem xmlns:ds="http://schemas.openxmlformats.org/officeDocument/2006/customXml" ds:itemID="{5BFB8CE4-B891-4A24-A45D-8FF986DA6AF8}">
  <ds:schemaRefs/>
</ds:datastoreItem>
</file>

<file path=customXml/itemProps6.xml><?xml version="1.0" encoding="utf-8"?>
<ds:datastoreItem xmlns:ds="http://schemas.openxmlformats.org/officeDocument/2006/customXml" ds:itemID="{D8253C96-ABC2-4EB4-B415-7D63553FDE3F}">
  <ds:schemaRefs/>
</ds:datastoreItem>
</file>

<file path=customXml/itemProps7.xml><?xml version="1.0" encoding="utf-8"?>
<ds:datastoreItem xmlns:ds="http://schemas.openxmlformats.org/officeDocument/2006/customXml" ds:itemID="{715D16DA-91F1-48B8-A778-F4C022C743A8}">
  <ds:schemaRefs/>
</ds:datastoreItem>
</file>

<file path=customXml/itemProps8.xml><?xml version="1.0" encoding="utf-8"?>
<ds:datastoreItem xmlns:ds="http://schemas.openxmlformats.org/officeDocument/2006/customXml" ds:itemID="{D7A84CC5-FE69-4B96-8AB0-243360023FED}">
  <ds:schemaRefs/>
</ds:datastoreItem>
</file>

<file path=customXml/itemProps9.xml><?xml version="1.0" encoding="utf-8"?>
<ds:datastoreItem xmlns:ds="http://schemas.openxmlformats.org/officeDocument/2006/customXml" ds:itemID="{EE7D90CE-3B3E-4096-850B-21BFE33CAC61}">
  <ds:schemaRefs/>
</ds:datastoreItem>
</file>

<file path=customXml/itemProps10.xml><?xml version="1.0" encoding="utf-8"?>
<ds:datastoreItem xmlns:ds="http://schemas.openxmlformats.org/officeDocument/2006/customXml" ds:itemID="{A98B40DE-E6CD-45BC-95EC-452A16458A5F}">
  <ds:schemaRefs/>
</ds:datastoreItem>
</file>

<file path=customXml/itemProps11.xml><?xml version="1.0" encoding="utf-8"?>
<ds:datastoreItem xmlns:ds="http://schemas.openxmlformats.org/officeDocument/2006/customXml" ds:itemID="{00B37A9D-6D5F-4924-B31C-3A4907CB9B00}">
  <ds:schemaRefs/>
</ds:datastoreItem>
</file>

<file path=customXml/itemProps12.xml><?xml version="1.0" encoding="utf-8"?>
<ds:datastoreItem xmlns:ds="http://schemas.openxmlformats.org/officeDocument/2006/customXml" ds:itemID="{5A2A6180-0122-48B5-9725-A3A6A8942D9B}">
  <ds:schemaRefs/>
</ds:datastoreItem>
</file>

<file path=customXml/itemProps13.xml><?xml version="1.0" encoding="utf-8"?>
<ds:datastoreItem xmlns:ds="http://schemas.openxmlformats.org/officeDocument/2006/customXml" ds:itemID="{6490B8A7-50AF-411D-B875-F2E6F95F6523}">
  <ds:schemaRefs/>
</ds:datastoreItem>
</file>

<file path=customXml/itemProps14.xml><?xml version="1.0" encoding="utf-8"?>
<ds:datastoreItem xmlns:ds="http://schemas.openxmlformats.org/officeDocument/2006/customXml" ds:itemID="{2047FBEE-FD39-45B7-BFA0-77B494D6B01D}">
  <ds:schemaRefs/>
</ds:datastoreItem>
</file>

<file path=customXml/itemProps15.xml><?xml version="1.0" encoding="utf-8"?>
<ds:datastoreItem xmlns:ds="http://schemas.openxmlformats.org/officeDocument/2006/customXml" ds:itemID="{90F644EF-3CD5-4306-8EAF-E3FACBBA47DB}">
  <ds:schemaRefs/>
</ds:datastoreItem>
</file>

<file path=customXml/itemProps16.xml><?xml version="1.0" encoding="utf-8"?>
<ds:datastoreItem xmlns:ds="http://schemas.openxmlformats.org/officeDocument/2006/customXml" ds:itemID="{F2B69239-DB7D-429E-94D4-B61C35259F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Recap</vt:lpstr>
      <vt:lpstr>Agenda</vt:lpstr>
      <vt:lpstr>Dataset-Range</vt:lpstr>
      <vt:lpstr>Dataset-Table</vt:lpstr>
      <vt:lpstr>Practise Questions</vt:lpstr>
      <vt:lpstr>Hard Questions</vt:lpstr>
      <vt:lpstr>Intro</vt:lpstr>
      <vt:lpstr>Create a Pivot Table</vt:lpstr>
      <vt:lpstr>Formatting</vt:lpstr>
      <vt:lpstr>Grouping</vt:lpstr>
      <vt:lpstr>Calculated Field</vt:lpstr>
      <vt:lpstr>Slicer</vt:lpstr>
      <vt:lpstr>Pivot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2025-06-28T17:30:27Z</dcterms:modified>
</cp:coreProperties>
</file>