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drawings/drawing2.xml" ContentType="application/vnd.openxmlformats-officedocument.drawing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D8EEC405-78DC-4E36-B3F1-9199AA3C775F}" xr6:coauthVersionLast="47" xr6:coauthVersionMax="47" xr10:uidLastSave="{00000000-0000-0000-0000-000000000000}"/>
  <bookViews>
    <workbookView xWindow="-28920" yWindow="750" windowWidth="29040" windowHeight="15720" activeTab="5" xr2:uid="{1D0C6BE8-60CF-47DE-94BA-E0DD3FD3C259}"/>
  </bookViews>
  <sheets>
    <sheet name="Recap" sheetId="1" r:id="rId1"/>
    <sheet name="Agenda" sheetId="2" r:id="rId2"/>
    <sheet name="Dataset" sheetId="4" r:id="rId3"/>
    <sheet name="Questions" sheetId="5" r:id="rId4"/>
    <sheet name="Logical" sheetId="3" r:id="rId5"/>
    <sheet name="Statistic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6" l="1" a="1"/>
  <c r="F57" i="6" s="1"/>
  <c r="I63" i="6" a="1"/>
  <c r="I63" i="6" s="1"/>
  <c r="M60" i="6"/>
  <c r="M57" i="6"/>
  <c r="L57" i="6" a="1"/>
  <c r="L57" i="6" s="1"/>
  <c r="J58" i="6"/>
  <c r="J59" i="6"/>
  <c r="J60" i="6"/>
  <c r="J61" i="6"/>
  <c r="J57" i="6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2" i="4"/>
  <c r="H44" i="6"/>
  <c r="B13" i="6" a="1"/>
  <c r="B13" i="6" s="1"/>
  <c r="B5" i="6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2" i="4"/>
  <c r="C139" i="3"/>
  <c r="C133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2" i="4"/>
  <c r="D19" i="3"/>
  <c r="D18" i="3"/>
  <c r="C12" i="3"/>
  <c r="C11" i="3"/>
  <c r="D7" i="3"/>
  <c r="D6" i="3"/>
  <c r="C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<sst xmlns="http://schemas.openxmlformats.org/spreadsheetml/2006/main" count="3911" uniqueCount="403">
  <si>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</si>
  <si>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</si>
  <si>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</si>
  <si>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</si>
  <si>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</si>
  <si>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</si>
  <si>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</si>
  <si>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</si>
  <si>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</si>
  <si>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</si>
  <si>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</si>
  <si>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</si>
  <si>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</si>
  <si>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</si>
  <si>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</si>
  <si>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</si>
  <si>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</si>
  <si>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</si>
  <si>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</si>
  <si>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</si>
  <si>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</si>
  <si>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</si>
  <si>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</si>
  <si>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</si>
  <si>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</si>
  <si>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</si>
  <si>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</si>
  <si>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</si>
  <si>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</si>
  <si>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</si>
  <si>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</si>
  <si>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</si>
  <si>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</si>
  <si>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</si>
  <si>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</si>
  <si>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</si>
  <si>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</si>
  <si>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</si>
  <si>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</si>
  <si>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</si>
  <si>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</si>
  <si>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</si>
  <si>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</si>
  <si>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</si>
  <si>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</si>
  <si>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</si>
  <si>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</si>
  <si>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</si>
  <si>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</si>
  <si>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</si>
  <si>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</si>
  <si>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</si>
  <si>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</si>
  <si>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</si>
  <si>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Day 3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</si>
  <si>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</si>
  <si>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</si>
  <si>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</si>
  <si>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</si>
  <si>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</si>
  <si>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</si>
  <si>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</si>
  <si>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</si>
  <si>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</si>
  <si>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</si>
  <si>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</si>
  <si>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</si>
  <si>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</si>
  <si>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</si>
  <si>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</si>
  <si>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</si>
  <si>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</si>
  <si>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</si>
  <si>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</si>
  <si>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</si>
  <si>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</si>
  <si>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</si>
  <si>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</si>
  <si>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</si>
  <si>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</si>
  <si>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</si>
  <si>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</si>
  <si>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</si>
  <si>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</si>
  <si>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</si>
  <si>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</si>
  <si>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</si>
  <si>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</si>
  <si>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</si>
  <si>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</si>
  <si>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</si>
  <si>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Logical</t>
  </si>
  <si>
    <t xml:space="preserve">Condition </t>
  </si>
  <si>
    <t>Boolean</t>
  </si>
  <si>
    <t>NOT</t>
  </si>
  <si>
    <t>Siraj</t>
  </si>
  <si>
    <t>OR</t>
  </si>
  <si>
    <t>AND</t>
  </si>
  <si>
    <r>
      <t xml:space="preserve">6. Find employees who are located in Seattle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Boston using the OR function.</t>
    </r>
  </si>
  <si>
    <t>Location</t>
  </si>
  <si>
    <t>Department</t>
  </si>
  <si>
    <t>Gender</t>
  </si>
  <si>
    <t>Marital Status</t>
  </si>
  <si>
    <t>Education</t>
  </si>
  <si>
    <t>Job Title</t>
  </si>
  <si>
    <t>Employment Status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</si>
  <si>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</si>
  <si>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</si>
  <si>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</si>
  <si>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</si>
  <si>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</si>
  <si>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</si>
  <si>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</si>
  <si>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</si>
  <si>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</si>
  <si>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</si>
  <si>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</si>
  <si>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</si>
  <si>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</si>
  <si>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</si>
  <si>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</si>
  <si>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</si>
  <si>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</si>
  <si>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</si>
  <si>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</si>
  <si>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</si>
  <si>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</si>
  <si>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</si>
  <si>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</si>
  <si>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</si>
  <si>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</si>
  <si>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</si>
  <si>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</si>
  <si>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</si>
  <si>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</si>
  <si>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</si>
  <si>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</si>
  <si>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</si>
  <si>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</si>
  <si>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</si>
  <si>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</si>
  <si>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</si>
  <si>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</si>
  <si>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</si>
  <si>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</si>
  <si>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</si>
  <si>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</si>
  <si>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</si>
  <si>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Seattle  Or Boston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</si>
  <si>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</si>
  <si>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</si>
  <si>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</si>
  <si>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</si>
  <si>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</si>
  <si>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</si>
  <si>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</si>
  <si>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</si>
  <si>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</si>
  <si>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</si>
  <si>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</si>
  <si>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</si>
  <si>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</si>
  <si>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</si>
  <si>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</si>
  <si>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</si>
  <si>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</si>
  <si>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</si>
  <si>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</si>
  <si>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</si>
  <si>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</si>
  <si>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</si>
  <si>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</si>
  <si>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</si>
  <si>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</si>
  <si>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</si>
  <si>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</si>
  <si>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</si>
  <si>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</si>
  <si>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</si>
  <si>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</si>
  <si>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</si>
  <si>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</si>
  <si>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</si>
  <si>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</si>
  <si>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</si>
  <si>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</si>
  <si>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</si>
  <si>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</si>
  <si>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</si>
  <si>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</si>
  <si>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</si>
  <si>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</si>
  <si>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</si>
  <si>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</si>
  <si>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</si>
  <si>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</si>
  <si>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</si>
  <si>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</si>
  <si>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</si>
  <si>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</si>
  <si>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</si>
  <si>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</si>
  <si>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</si>
  <si>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</si>
  <si>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</si>
  <si>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</si>
  <si>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</si>
  <si>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</si>
  <si>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</si>
  <si>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</si>
  <si>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</si>
  <si>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</si>
  <si>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</si>
  <si>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</si>
  <si>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</si>
  <si>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</si>
  <si>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</si>
  <si>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</si>
  <si>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</si>
  <si>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</si>
  <si>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</si>
  <si>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</si>
  <si>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</si>
  <si>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</si>
  <si>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</si>
  <si>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</si>
  <si>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</si>
  <si>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</si>
  <si>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</si>
  <si>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</si>
  <si>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</si>
  <si>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</si>
  <si>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</si>
  <si>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</si>
  <si>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</si>
  <si>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</si>
  <si>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</si>
  <si>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</si>
  <si>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</si>
  <si>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</si>
  <si>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</si>
  <si>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</si>
  <si>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</si>
  <si>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</si>
  <si>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</si>
  <si>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</si>
  <si>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</si>
  <si>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</si>
  <si>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</si>
  <si>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</si>
  <si>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</si>
  <si>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</si>
  <si>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</si>
  <si>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</si>
  <si>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</si>
  <si>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</si>
  <si>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</si>
  <si>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</si>
  <si>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</si>
  <si>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1. IF Function</t>
  </si>
  <si>
    <t>1. Create a formula to label employees with a performance rating of 7 or higher as "High Performer" and those below 7 as "Low Performer."</t>
  </si>
  <si>
    <t>2. Use the IF function to label employees who work more than 40 hours per week as "Overworked" and those who work 40 hours or less as "Normal."</t>
  </si>
  <si>
    <t>3. Write an IF formula to mark employees with a salary greater than $80,000 as "Well Paid" and those below $80,000 as "Moderate."</t>
  </si>
  <si>
    <t>4. Label employees who are "Married" and work under a contract as "Contract Married" and all others as "Not Contract Married."</t>
  </si>
  <si>
    <t>5. Write a nested IF formula that labels employees with performance ratings of 9 or more as "Excellent," 7 or 8 as "Good," and below 7 as "Needs Improvement."</t>
  </si>
  <si>
    <t>6. If an employee is from Boston and has more than 10 projects, label them as "Busy in Boston." Otherwise, label them "Manageable in Boston."</t>
  </si>
  <si>
    <t>7. Use IF to label employees who work more than 40 hours and are married as "Busy Family," and others as "Not Busy."</t>
  </si>
  <si>
    <t>8. If an employee is in Marketing and their performance rating is above 8, label them as "Marketing Star," otherwise label them as "Marketing Team."</t>
  </si>
  <si>
    <t>9. Create an IF statement to check if employees in Customer Support with more than 5 years of experience are "Veteran" or "Newcomer."</t>
  </si>
  <si>
    <t>10. Use the IF function to label employees in Finance with salaries above $70,000 and performance ratings of 9 or more as "Top Performer."</t>
  </si>
  <si>
    <t>2. IFERROR Function</t>
  </si>
  <si>
    <t>1. When calculating the average salary, use the IFERROR function to return "Salary Not Available" if an error occurs.</t>
  </si>
  <si>
    <t>2. Create a formula to divide the salary by the number of years of experience, and use IFERROR to return "No Experience" if the employee has 0 years of experience.</t>
  </si>
  <si>
    <t>3. Write a formula to calculate the number of projects per year of experience. Use IFERROR to return "No Projects" if the number of projects is zero.</t>
  </si>
  <si>
    <t>4. Use IFERROR to replace errors with "Data Missing" when calculating performance ratings divided by years in the current role.</t>
  </si>
  <si>
    <t>5. Create a lookup formula to find employees' salaries and use IFERROR to return "Salary Not Found" if the employee’s salary data is missing.</t>
  </si>
  <si>
    <t>6. Write a formula to calculate the work hours per project. If any error occurs, return "Invalid Hours" using IFERROR.</t>
  </si>
  <si>
    <t>7. Use IFERROR to return "Not Applicable" if dividing years in the current role by the number of projects results in an error.</t>
  </si>
  <si>
    <t>8. When calculating the salary per hour, use IFERROR to return "Not Calculated" if the number of work hours is zero.</t>
  </si>
  <si>
    <t>9. Create a formula that uses VLOOKUP to find performance ratings and use IFERROR to return "Rating Not Found" if there's no match.</t>
  </si>
  <si>
    <t>10. If an employee's years of experience are missing, use IFERROR to return "Experience Missing" instead of an error message.</t>
  </si>
  <si>
    <t>3. AND Function</t>
  </si>
  <si>
    <t>1. Use the AND function to determine if employees are "Permanent" and have a performance rating of 8 or higher.</t>
  </si>
  <si>
    <r>
      <t xml:space="preserve">2. Create a formula to check if employees work in Seattle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5 projects assigned.</t>
    </r>
  </si>
  <si>
    <r>
      <t xml:space="preserve">3. Use the AND function to find employees who are divorced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10 years of experience.</t>
    </r>
  </si>
  <si>
    <r>
      <t xml:space="preserve">4. Check if employees are in the Finance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above 7 using AND.</t>
    </r>
  </si>
  <si>
    <r>
      <t xml:space="preserve">5. Find employees who work under a contract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PhD using the AND function.</t>
    </r>
  </si>
  <si>
    <r>
      <t xml:space="preserve">6. Create a formula using AND to check if employees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worked more than 15 years.</t>
    </r>
  </si>
  <si>
    <r>
      <t xml:space="preserve">7. Use AND to find employees who are in Customer Support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work more than 40 hours per week.</t>
    </r>
  </si>
  <si>
    <r>
      <t xml:space="preserve">8. Check if employees are in the Marketing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10 projects using AND.</t>
    </r>
  </si>
  <si>
    <r>
      <t xml:space="preserve">9. Use the AND function to determine if employees work in Boston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of 8 or more.</t>
    </r>
  </si>
  <si>
    <r>
      <t xml:space="preserve">10. Find employees who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7 projects using AND.</t>
    </r>
  </si>
  <si>
    <t>4. FILTER Function</t>
  </si>
  <si>
    <t>1. Use the FILTER function to find all employees who work in Finance.</t>
  </si>
  <si>
    <t>2. Filter employees who have a performance rating of 9 or more.</t>
  </si>
  <si>
    <t>3. Use the FILTER function to show employees in Seattle with more than 5 projects.</t>
  </si>
  <si>
    <t>4. Create a filtered list of employees in Marketing who work more than 40 hours per week.</t>
  </si>
  <si>
    <t>5. Filter out employees who are married and work in Customer Support.</t>
  </si>
  <si>
    <t>6. Find employees with salaries above $70,000 and who have worked more than 10 years in their current role using FILTER.</t>
  </si>
  <si>
    <t>7. Use FILTER to show only employees with a PhD and who work in Boston.</t>
  </si>
  <si>
    <t>8. Filter out employees who have a performance rating below 7 and work more than 40 hours per week.</t>
  </si>
  <si>
    <t>9. Create a filtered list of employees who are permanent and have handled more than 8 projects.</t>
  </si>
  <si>
    <t>10. Use the FILTER function to find employees in Finance with a Master's degree and more than 20 years of experience.</t>
  </si>
  <si>
    <t>5. OR Function</t>
  </si>
  <si>
    <r>
      <t xml:space="preserve">1. Use the OR function to check if employees are in Marketing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Finance.</t>
    </r>
  </si>
  <si>
    <r>
      <t xml:space="preserve">2. Create a formula to see if employees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divorced using OR.</t>
    </r>
  </si>
  <si>
    <r>
      <t xml:space="preserve">3. Find employees who have more than 10 years of experience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handle more than 5 projects using OR.</t>
    </r>
  </si>
  <si>
    <r>
      <t xml:space="preserve">4. Use OR to check if employees are permanent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under a contract.</t>
    </r>
  </si>
  <si>
    <r>
      <t xml:space="preserve">5. Create a formula using OR to determine if employees have a salary greater than $100,000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a performance rating of 9 or more.</t>
    </r>
  </si>
  <si>
    <r>
      <t xml:space="preserve">7. Use OR to check if employees work more than 40 hours per week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have more than 5 years in their current role.</t>
    </r>
  </si>
  <si>
    <r>
      <t xml:space="preserve">8. Create a formula using OR to see if employees in Customer Support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widowed.</t>
    </r>
  </si>
  <si>
    <r>
      <t xml:space="preserve">9. Use OR to find employees who have a Bachelor's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Master's degree.</t>
    </r>
  </si>
  <si>
    <r>
      <t xml:space="preserve">10. Check if employees have handled more than 10 projects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in the Engineering department using OR.</t>
    </r>
  </si>
  <si>
    <t>6. NOT Function</t>
  </si>
  <si>
    <r>
      <t xml:space="preserve">1. Use the NOT function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Marketing.</t>
    </r>
  </si>
  <si>
    <r>
      <t xml:space="preserve">2. Create a formula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more than 40 hours per week.</t>
    </r>
  </si>
  <si>
    <r>
      <t xml:space="preserve">3. Use NOT to filter out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married.</t>
    </r>
  </si>
  <si>
    <r>
      <t xml:space="preserve">4. Find employees who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have a performance rating of 9 or higher using NOT.</t>
    </r>
  </si>
  <si>
    <r>
      <t xml:space="preserve">5. Use the NOT function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permanent roles.</t>
    </r>
  </si>
  <si>
    <r>
      <t xml:space="preserve">6. Create a formula using NOT to see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located in Boston.</t>
    </r>
  </si>
  <si>
    <r>
      <t xml:space="preserve">7. Use NOT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as developers.</t>
    </r>
  </si>
  <si>
    <r>
      <t xml:space="preserve">8.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handling more than 5 projects using the NOT function.</t>
    </r>
  </si>
  <si>
    <r>
      <t xml:space="preserve">9. Use NOT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Finance.</t>
    </r>
  </si>
  <si>
    <r>
      <t xml:space="preserve">10. Create a formula to see if employees have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handled any projects using NOT.</t>
    </r>
  </si>
  <si>
    <t>7. TRUE Function</t>
  </si>
  <si>
    <t>1. Use the TRUE function to automatically return "True" for employees in Boston.</t>
  </si>
  <si>
    <t>2. Create a formula that always returns TRUE for employees who work more than 40 hours per week.</t>
  </si>
  <si>
    <t>3. Return TRUE for employees who have handled more than 5 projects using the TRUE function.</t>
  </si>
  <si>
    <t>4. Use the TRUE function to mark employees in Finance as "Finance Team."</t>
  </si>
  <si>
    <t>5. Create a formula using TRUE to label employees who have a performance rating of 9 or more as "Top Performer."</t>
  </si>
  <si>
    <t>6. Use TRUE to automatically return "Eligible" for employees with more than 10 years of experience.</t>
  </si>
  <si>
    <t>7. Create a formula using TRUE to mark employees in Seattle as "Seattle Team."</t>
  </si>
  <si>
    <t>8. Use TRUE to return "High Performer" for employees who work in Marketing and have a rating of 8 or more.</t>
  </si>
  <si>
    <t>9. Create a formula that uses TRUE to return "Busy Employee" for anyone working more than 45 hours per week.</t>
  </si>
  <si>
    <t>10. Use TRUE to automatically label employees with a salary over $90,000 as "High Salary."</t>
  </si>
  <si>
    <t>8. FALSE Function</t>
  </si>
  <si>
    <t>1. Use the FALSE function to return "False" for employees who work less than 40 hours per week.</t>
  </si>
  <si>
    <t>2. Create a formula that returns FALSE for employees who are not in Marketing.</t>
  </si>
  <si>
    <t>3. Use FALSE to automatically mark employees as "Low Performer" if their performance rating is below 5.</t>
  </si>
  <si>
    <t>4. Create a formula using FALSE to label employees who are not permanent as "Not Permanent."</t>
  </si>
  <si>
    <t>5. Use FALSE to return "False" for employees who do not have a PhD.</t>
  </si>
  <si>
    <t>6. Create a formula using FALSE to mark employees with a salary below $50,000 as "Low Salary."</t>
  </si>
  <si>
    <t>7. Use FALSE to return "False" for employees who do not work in Finance.</t>
  </si>
  <si>
    <t>8. Automatically return "False" for employees who have handled fewer than 3 projects using the FALSE function.</t>
  </si>
  <si>
    <t>9. Create a formula that returns FALSE for employees who have less than 5 years of experience.</t>
  </si>
  <si>
    <t>10. Use FALSE to automatically label employees as "Not Eligible" if they work fewer than 40 hours per week.</t>
  </si>
  <si>
    <t>9. IS Function (ISBLANK, ISERROR, ISNUMBER, etc.)</t>
  </si>
  <si>
    <t>1. Use the ISBLANK function to check if any employees have missing data in the "Salary" column.</t>
  </si>
  <si>
    <t>2. Create a formula using ISNUMBER to check if all employees have valid performance ratings.</t>
  </si>
  <si>
    <t>3. Use ISERROR to identify any errors in the lookup formula for employee salaries.</t>
  </si>
  <si>
    <t>4. Apply ISBLANK to see which employees have no data in the "Years in Current Role" column.</t>
  </si>
  <si>
    <t>5. Create a formula using ISNUMBER to check if the number of projects is a valid number for all employees.</t>
  </si>
  <si>
    <t>6. Use ISERROR to catch errors in a formula dividing salary by years of experience, returning "Error in Calculation" if needed.</t>
  </si>
  <si>
    <t>7. Use ISBLANK to find any employees who do not have an education level listed.</t>
  </si>
  <si>
    <t>8. Apply ISNUMBER to determine if all employees have valid ages listed in the dataset.</t>
  </si>
  <si>
    <t>9. Use ISERROR to detect any issues in a VLOOKUP formula used to retrieve employee work hours.</t>
  </si>
  <si>
    <t>10. Create a formula using ISBLANK to identify which employees do not have a performance rating recorded.</t>
  </si>
  <si>
    <t>Salary_PR</t>
  </si>
  <si>
    <t>And_5</t>
  </si>
  <si>
    <t>And_6</t>
  </si>
  <si>
    <t>Not_5</t>
  </si>
  <si>
    <t>Not_6</t>
  </si>
  <si>
    <t>IF</t>
  </si>
  <si>
    <t>Result</t>
  </si>
  <si>
    <t>Tossing</t>
  </si>
  <si>
    <t>If_1</t>
  </si>
  <si>
    <t>If_2</t>
  </si>
  <si>
    <t>If_2.1</t>
  </si>
  <si>
    <t>If_3</t>
  </si>
  <si>
    <t>100-89</t>
  </si>
  <si>
    <t>A</t>
  </si>
  <si>
    <t>89-79</t>
  </si>
  <si>
    <t>B</t>
  </si>
  <si>
    <t>79-69</t>
  </si>
  <si>
    <t>C</t>
  </si>
  <si>
    <t>69-59</t>
  </si>
  <si>
    <t>D</t>
  </si>
  <si>
    <t>&lt;58</t>
  </si>
  <si>
    <t>F</t>
  </si>
  <si>
    <t>Employement Status</t>
  </si>
  <si>
    <t>Contract - Single</t>
  </si>
  <si>
    <t>Contract -Married</t>
  </si>
  <si>
    <t>Permanent - Single</t>
  </si>
  <si>
    <t>Permanent - Married</t>
  </si>
  <si>
    <t>Permanent  - Single</t>
  </si>
  <si>
    <t>Married_Single</t>
  </si>
  <si>
    <t>Nested_If</t>
  </si>
  <si>
    <t>Easy (3 Questions)</t>
  </si>
  <si>
    <t>Determine Work Hours Classification</t>
  </si>
  <si>
    <t>Write a formula to classify employees based on their weekly work hours:</t>
  </si>
  <si>
    <t>Part-Time if Work Hours Per Week &lt; 30</t>
  </si>
  <si>
    <t>Full-Time if Work Hours Per Week ≥ 30</t>
  </si>
  <si>
    <t>Hint: Use the IF function with the Work Hours Per Week field.</t>
  </si>
  <si>
    <t>Gender-based Salary Check</t>
  </si>
  <si>
    <t>If an employee is Female, display "Eligible for Bonus" if Salary &gt; 50,000; otherwise, display "Not Eligible".</t>
  </si>
  <si>
    <t>Location Check</t>
  </si>
  <si>
    <t>Create a formula to return "Onsite" for employees in Seattle or Denver and "Remote" for others.</t>
  </si>
  <si>
    <t>Median_with_If</t>
  </si>
  <si>
    <t>Subject</t>
  </si>
  <si>
    <t>Marks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</si>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</sst>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image" Target="../media/image150.png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image" Target="../media/image80.png"/><Relationship Id="rId324" Type="http://schemas.openxmlformats.org/officeDocument/2006/relationships/image" Target="../media/image163.png"/><Relationship Id="rId170" Type="http://schemas.openxmlformats.org/officeDocument/2006/relationships/customXml" Target="../ink/ink85.xml"/><Relationship Id="rId226" Type="http://schemas.openxmlformats.org/officeDocument/2006/relationships/customXml" Target="../ink/ink113.xml"/><Relationship Id="rId268" Type="http://schemas.openxmlformats.org/officeDocument/2006/relationships/customXml" Target="../ink/ink134.xml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customXml" Target="../ink/ink167.xml"/><Relationship Id="rId5" Type="http://schemas.openxmlformats.org/officeDocument/2006/relationships/customXml" Target="../ink/ink3.xml"/><Relationship Id="rId181" Type="http://schemas.openxmlformats.org/officeDocument/2006/relationships/image" Target="../media/image91.png"/><Relationship Id="rId237" Type="http://schemas.openxmlformats.org/officeDocument/2006/relationships/image" Target="../media/image119.png"/><Relationship Id="rId279" Type="http://schemas.openxmlformats.org/officeDocument/2006/relationships/image" Target="../media/image140.png"/><Relationship Id="rId43" Type="http://schemas.openxmlformats.org/officeDocument/2006/relationships/customXml" Target="../ink/ink22.xml"/><Relationship Id="rId139" Type="http://schemas.openxmlformats.org/officeDocument/2006/relationships/image" Target="../media/image70.png"/><Relationship Id="rId290" Type="http://schemas.openxmlformats.org/officeDocument/2006/relationships/customXml" Target="../ink/ink145.xml"/><Relationship Id="rId304" Type="http://schemas.openxmlformats.org/officeDocument/2006/relationships/customXml" Target="../ink/ink152.xml"/><Relationship Id="rId85" Type="http://schemas.openxmlformats.org/officeDocument/2006/relationships/customXml" Target="../ink/ink43.xml"/><Relationship Id="rId150" Type="http://schemas.openxmlformats.org/officeDocument/2006/relationships/customXml" Target="../ink/ink75.xml"/><Relationship Id="rId192" Type="http://schemas.openxmlformats.org/officeDocument/2006/relationships/customXml" Target="../ink/ink96.xml"/><Relationship Id="rId206" Type="http://schemas.openxmlformats.org/officeDocument/2006/relationships/customXml" Target="../ink/ink103.xml"/><Relationship Id="rId248" Type="http://schemas.openxmlformats.org/officeDocument/2006/relationships/customXml" Target="../ink/ink124.xml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image" Target="../media/image158.png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image" Target="../media/image81.png"/><Relationship Id="rId217" Type="http://schemas.openxmlformats.org/officeDocument/2006/relationships/image" Target="../media/image109.png"/><Relationship Id="rId259" Type="http://schemas.openxmlformats.org/officeDocument/2006/relationships/image" Target="../media/image130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customXml" Target="../ink/ink135.xml"/><Relationship Id="rId326" Type="http://schemas.openxmlformats.org/officeDocument/2006/relationships/image" Target="../media/image164.png"/><Relationship Id="rId65" Type="http://schemas.openxmlformats.org/officeDocument/2006/relationships/customXml" Target="../ink/ink33.xml"/><Relationship Id="rId130" Type="http://schemas.openxmlformats.org/officeDocument/2006/relationships/image" Target="../media/image65.png"/><Relationship Id="rId172" Type="http://schemas.openxmlformats.org/officeDocument/2006/relationships/customXml" Target="../ink/ink86.xml"/><Relationship Id="rId228" Type="http://schemas.openxmlformats.org/officeDocument/2006/relationships/customXml" Target="../ink/ink114.xml"/><Relationship Id="rId281" Type="http://schemas.openxmlformats.org/officeDocument/2006/relationships/image" Target="../media/image141.png"/><Relationship Id="rId337" Type="http://schemas.openxmlformats.org/officeDocument/2006/relationships/customXml" Target="../ink/ink168.xm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image" Target="../media/image71.png"/><Relationship Id="rId7" Type="http://schemas.openxmlformats.org/officeDocument/2006/relationships/customXml" Target="../ink/ink4.xml"/><Relationship Id="rId183" Type="http://schemas.openxmlformats.org/officeDocument/2006/relationships/image" Target="../media/image92.png"/><Relationship Id="rId239" Type="http://schemas.openxmlformats.org/officeDocument/2006/relationships/image" Target="../media/image120.png"/><Relationship Id="rId250" Type="http://schemas.openxmlformats.org/officeDocument/2006/relationships/customXml" Target="../ink/ink125.xml"/><Relationship Id="rId292" Type="http://schemas.openxmlformats.org/officeDocument/2006/relationships/customXml" Target="../ink/ink146.xml"/><Relationship Id="rId306" Type="http://schemas.openxmlformats.org/officeDocument/2006/relationships/customXml" Target="../ink/ink153.xml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52" Type="http://schemas.openxmlformats.org/officeDocument/2006/relationships/customXml" Target="../ink/ink76.xml"/><Relationship Id="rId194" Type="http://schemas.openxmlformats.org/officeDocument/2006/relationships/customXml" Target="../ink/ink97.xml"/><Relationship Id="rId208" Type="http://schemas.openxmlformats.org/officeDocument/2006/relationships/customXml" Target="../ink/ink104.xml"/><Relationship Id="rId240" Type="http://schemas.openxmlformats.org/officeDocument/2006/relationships/customXml" Target="../ink/ink120.xml"/><Relationship Id="rId261" Type="http://schemas.openxmlformats.org/officeDocument/2006/relationships/image" Target="../media/image131.png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282" Type="http://schemas.openxmlformats.org/officeDocument/2006/relationships/customXml" Target="../ink/ink141.xml"/><Relationship Id="rId317" Type="http://schemas.openxmlformats.org/officeDocument/2006/relationships/customXml" Target="../ink/ink158.xml"/><Relationship Id="rId338" Type="http://schemas.openxmlformats.org/officeDocument/2006/relationships/image" Target="../media/image17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customXml" Target="../ink/ink71.xml"/><Relationship Id="rId163" Type="http://schemas.openxmlformats.org/officeDocument/2006/relationships/image" Target="../media/image82.png"/><Relationship Id="rId184" Type="http://schemas.openxmlformats.org/officeDocument/2006/relationships/customXml" Target="../ink/ink92.xml"/><Relationship Id="rId219" Type="http://schemas.openxmlformats.org/officeDocument/2006/relationships/image" Target="../media/image110.png"/><Relationship Id="rId230" Type="http://schemas.openxmlformats.org/officeDocument/2006/relationships/customXml" Target="../ink/ink115.xml"/><Relationship Id="rId251" Type="http://schemas.openxmlformats.org/officeDocument/2006/relationships/image" Target="../media/image126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72" Type="http://schemas.openxmlformats.org/officeDocument/2006/relationships/customXml" Target="../ink/ink136.xml"/><Relationship Id="rId293" Type="http://schemas.openxmlformats.org/officeDocument/2006/relationships/image" Target="../media/image147.png"/><Relationship Id="rId307" Type="http://schemas.openxmlformats.org/officeDocument/2006/relationships/image" Target="../media/image154.png"/><Relationship Id="rId328" Type="http://schemas.openxmlformats.org/officeDocument/2006/relationships/image" Target="../media/image165.png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image" Target="../media/image77.png"/><Relationship Id="rId174" Type="http://schemas.openxmlformats.org/officeDocument/2006/relationships/customXml" Target="../ink/ink87.xml"/><Relationship Id="rId195" Type="http://schemas.openxmlformats.org/officeDocument/2006/relationships/image" Target="../media/image98.png"/><Relationship Id="rId209" Type="http://schemas.openxmlformats.org/officeDocument/2006/relationships/image" Target="../media/image105.png"/><Relationship Id="rId220" Type="http://schemas.openxmlformats.org/officeDocument/2006/relationships/customXml" Target="../ink/ink110.xml"/><Relationship Id="rId241" Type="http://schemas.openxmlformats.org/officeDocument/2006/relationships/image" Target="../media/image121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262" Type="http://schemas.openxmlformats.org/officeDocument/2006/relationships/customXml" Target="../ink/ink131.xml"/><Relationship Id="rId283" Type="http://schemas.openxmlformats.org/officeDocument/2006/relationships/image" Target="../media/image142.png"/><Relationship Id="rId318" Type="http://schemas.openxmlformats.org/officeDocument/2006/relationships/image" Target="../media/image160.png"/><Relationship Id="rId339" Type="http://schemas.openxmlformats.org/officeDocument/2006/relationships/customXml" Target="../ink/ink169.xml"/><Relationship Id="rId78" Type="http://schemas.openxmlformats.org/officeDocument/2006/relationships/image" Target="../media/image3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image" Target="../media/image72.png"/><Relationship Id="rId164" Type="http://schemas.openxmlformats.org/officeDocument/2006/relationships/customXml" Target="../ink/ink82.xml"/><Relationship Id="rId185" Type="http://schemas.openxmlformats.org/officeDocument/2006/relationships/image" Target="../media/image93.png"/><Relationship Id="rId9" Type="http://schemas.openxmlformats.org/officeDocument/2006/relationships/customXml" Target="../ink/ink5.xml"/><Relationship Id="rId210" Type="http://schemas.openxmlformats.org/officeDocument/2006/relationships/customXml" Target="../ink/ink105.xml"/><Relationship Id="rId26" Type="http://schemas.openxmlformats.org/officeDocument/2006/relationships/image" Target="../media/image13.png"/><Relationship Id="rId231" Type="http://schemas.openxmlformats.org/officeDocument/2006/relationships/image" Target="../media/image116.png"/><Relationship Id="rId252" Type="http://schemas.openxmlformats.org/officeDocument/2006/relationships/customXml" Target="../ink/ink126.xml"/><Relationship Id="rId273" Type="http://schemas.openxmlformats.org/officeDocument/2006/relationships/image" Target="../media/image137.png"/><Relationship Id="rId294" Type="http://schemas.openxmlformats.org/officeDocument/2006/relationships/customXml" Target="../ink/ink147.xml"/><Relationship Id="rId308" Type="http://schemas.openxmlformats.org/officeDocument/2006/relationships/customXml" Target="../ink/ink154.xml"/><Relationship Id="rId329" Type="http://schemas.openxmlformats.org/officeDocument/2006/relationships/customXml" Target="../ink/ink164.xml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image" Target="../media/image67.png"/><Relationship Id="rId154" Type="http://schemas.openxmlformats.org/officeDocument/2006/relationships/customXml" Target="../ink/ink77.xml"/><Relationship Id="rId175" Type="http://schemas.openxmlformats.org/officeDocument/2006/relationships/image" Target="../media/image88.png"/><Relationship Id="rId340" Type="http://schemas.openxmlformats.org/officeDocument/2006/relationships/image" Target="../media/image171.png"/><Relationship Id="rId196" Type="http://schemas.openxmlformats.org/officeDocument/2006/relationships/customXml" Target="../ink/ink98.xml"/><Relationship Id="rId200" Type="http://schemas.openxmlformats.org/officeDocument/2006/relationships/customXml" Target="../ink/ink100.xml"/><Relationship Id="rId16" Type="http://schemas.openxmlformats.org/officeDocument/2006/relationships/image" Target="../media/image8.png"/><Relationship Id="rId221" Type="http://schemas.openxmlformats.org/officeDocument/2006/relationships/image" Target="../media/image111.png"/><Relationship Id="rId242" Type="http://schemas.openxmlformats.org/officeDocument/2006/relationships/customXml" Target="../ink/ink121.xml"/><Relationship Id="rId263" Type="http://schemas.openxmlformats.org/officeDocument/2006/relationships/image" Target="../media/image132.png"/><Relationship Id="rId284" Type="http://schemas.openxmlformats.org/officeDocument/2006/relationships/customXml" Target="../ink/ink142.xml"/><Relationship Id="rId319" Type="http://schemas.openxmlformats.org/officeDocument/2006/relationships/customXml" Target="../ink/ink159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customXml" Target="../ink/ink72.xml"/><Relationship Id="rId330" Type="http://schemas.openxmlformats.org/officeDocument/2006/relationships/image" Target="../media/image166.png"/><Relationship Id="rId90" Type="http://schemas.openxmlformats.org/officeDocument/2006/relationships/image" Target="../media/image45.png"/><Relationship Id="rId165" Type="http://schemas.openxmlformats.org/officeDocument/2006/relationships/image" Target="../media/image83.png"/><Relationship Id="rId186" Type="http://schemas.openxmlformats.org/officeDocument/2006/relationships/customXml" Target="../ink/ink93.xml"/><Relationship Id="rId211" Type="http://schemas.openxmlformats.org/officeDocument/2006/relationships/image" Target="../media/image106.png"/><Relationship Id="rId232" Type="http://schemas.openxmlformats.org/officeDocument/2006/relationships/customXml" Target="../ink/ink116.xml"/><Relationship Id="rId253" Type="http://schemas.openxmlformats.org/officeDocument/2006/relationships/image" Target="../media/image127.png"/><Relationship Id="rId274" Type="http://schemas.openxmlformats.org/officeDocument/2006/relationships/customXml" Target="../ink/ink137.xml"/><Relationship Id="rId295" Type="http://schemas.openxmlformats.org/officeDocument/2006/relationships/image" Target="../media/image148.png"/><Relationship Id="rId309" Type="http://schemas.openxmlformats.org/officeDocument/2006/relationships/image" Target="../media/image155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customXml" Target="../ink/ink67.xml"/><Relationship Id="rId320" Type="http://schemas.openxmlformats.org/officeDocument/2006/relationships/image" Target="../media/image161.png"/><Relationship Id="rId80" Type="http://schemas.openxmlformats.org/officeDocument/2006/relationships/image" Target="../media/image40.png"/><Relationship Id="rId155" Type="http://schemas.openxmlformats.org/officeDocument/2006/relationships/image" Target="../media/image78.png"/><Relationship Id="rId176" Type="http://schemas.openxmlformats.org/officeDocument/2006/relationships/customXml" Target="../ink/ink88.xml"/><Relationship Id="rId197" Type="http://schemas.openxmlformats.org/officeDocument/2006/relationships/image" Target="../media/image99.png"/><Relationship Id="rId341" Type="http://schemas.openxmlformats.org/officeDocument/2006/relationships/customXml" Target="../ink/ink170.xml"/><Relationship Id="rId201" Type="http://schemas.openxmlformats.org/officeDocument/2006/relationships/image" Target="../media/image101.png"/><Relationship Id="rId222" Type="http://schemas.openxmlformats.org/officeDocument/2006/relationships/customXml" Target="../ink/ink111.xml"/><Relationship Id="rId243" Type="http://schemas.openxmlformats.org/officeDocument/2006/relationships/image" Target="../media/image122.png"/><Relationship Id="rId264" Type="http://schemas.openxmlformats.org/officeDocument/2006/relationships/customXml" Target="../ink/ink132.xml"/><Relationship Id="rId285" Type="http://schemas.openxmlformats.org/officeDocument/2006/relationships/image" Target="../media/image143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310" Type="http://schemas.openxmlformats.org/officeDocument/2006/relationships/customXml" Target="../ink/ink155.xml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image" Target="../media/image73.png"/><Relationship Id="rId166" Type="http://schemas.openxmlformats.org/officeDocument/2006/relationships/customXml" Target="../ink/ink83.xml"/><Relationship Id="rId187" Type="http://schemas.openxmlformats.org/officeDocument/2006/relationships/image" Target="../media/image94.png"/><Relationship Id="rId331" Type="http://schemas.openxmlformats.org/officeDocument/2006/relationships/customXml" Target="../ink/ink165.xml"/><Relationship Id="rId1" Type="http://schemas.openxmlformats.org/officeDocument/2006/relationships/customXml" Target="../ink/ink1.xml"/><Relationship Id="rId212" Type="http://schemas.openxmlformats.org/officeDocument/2006/relationships/customXml" Target="../ink/ink106.xml"/><Relationship Id="rId233" Type="http://schemas.openxmlformats.org/officeDocument/2006/relationships/image" Target="../media/image117.png"/><Relationship Id="rId254" Type="http://schemas.openxmlformats.org/officeDocument/2006/relationships/customXml" Target="../ink/ink127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75" Type="http://schemas.openxmlformats.org/officeDocument/2006/relationships/image" Target="../media/image138.png"/><Relationship Id="rId296" Type="http://schemas.openxmlformats.org/officeDocument/2006/relationships/customXml" Target="../ink/ink148.xml"/><Relationship Id="rId300" Type="http://schemas.openxmlformats.org/officeDocument/2006/relationships/customXml" Target="../ink/ink150.xml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image" Target="../media/image68.png"/><Relationship Id="rId156" Type="http://schemas.openxmlformats.org/officeDocument/2006/relationships/customXml" Target="../ink/ink78.xml"/><Relationship Id="rId177" Type="http://schemas.openxmlformats.org/officeDocument/2006/relationships/image" Target="../media/image89.png"/><Relationship Id="rId198" Type="http://schemas.openxmlformats.org/officeDocument/2006/relationships/customXml" Target="../ink/ink99.xml"/><Relationship Id="rId321" Type="http://schemas.openxmlformats.org/officeDocument/2006/relationships/customXml" Target="../ink/ink160.xml"/><Relationship Id="rId342" Type="http://schemas.openxmlformats.org/officeDocument/2006/relationships/image" Target="../media/image172.png"/><Relationship Id="rId202" Type="http://schemas.openxmlformats.org/officeDocument/2006/relationships/customXml" Target="../ink/ink101.xml"/><Relationship Id="rId223" Type="http://schemas.openxmlformats.org/officeDocument/2006/relationships/image" Target="../media/image112.png"/><Relationship Id="rId244" Type="http://schemas.openxmlformats.org/officeDocument/2006/relationships/customXml" Target="../ink/ink122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image" Target="../media/image133.png"/><Relationship Id="rId286" Type="http://schemas.openxmlformats.org/officeDocument/2006/relationships/customXml" Target="../ink/ink143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customXml" Target="../ink/ink73.xml"/><Relationship Id="rId167" Type="http://schemas.openxmlformats.org/officeDocument/2006/relationships/image" Target="../media/image84.png"/><Relationship Id="rId188" Type="http://schemas.openxmlformats.org/officeDocument/2006/relationships/customXml" Target="../ink/ink94.xml"/><Relationship Id="rId311" Type="http://schemas.openxmlformats.org/officeDocument/2006/relationships/image" Target="../media/image156.png"/><Relationship Id="rId332" Type="http://schemas.openxmlformats.org/officeDocument/2006/relationships/image" Target="../media/image167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image" Target="../media/image107.png"/><Relationship Id="rId234" Type="http://schemas.openxmlformats.org/officeDocument/2006/relationships/customXml" Target="../ink/ink117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image" Target="../media/image128.png"/><Relationship Id="rId276" Type="http://schemas.openxmlformats.org/officeDocument/2006/relationships/customXml" Target="../ink/ink138.xml"/><Relationship Id="rId297" Type="http://schemas.openxmlformats.org/officeDocument/2006/relationships/image" Target="../media/image149.png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customXml" Target="../ink/ink68.xml"/><Relationship Id="rId157" Type="http://schemas.openxmlformats.org/officeDocument/2006/relationships/image" Target="../media/image79.png"/><Relationship Id="rId178" Type="http://schemas.openxmlformats.org/officeDocument/2006/relationships/customXml" Target="../ink/ink89.xml"/><Relationship Id="rId301" Type="http://schemas.openxmlformats.org/officeDocument/2006/relationships/image" Target="../media/image151.png"/><Relationship Id="rId322" Type="http://schemas.openxmlformats.org/officeDocument/2006/relationships/image" Target="../media/image162.png"/><Relationship Id="rId343" Type="http://schemas.openxmlformats.org/officeDocument/2006/relationships/customXml" Target="../ink/ink171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image" Target="../media/image100.png"/><Relationship Id="rId203" Type="http://schemas.openxmlformats.org/officeDocument/2006/relationships/image" Target="../media/image102.png"/><Relationship Id="rId19" Type="http://schemas.openxmlformats.org/officeDocument/2006/relationships/customXml" Target="../ink/ink10.xml"/><Relationship Id="rId224" Type="http://schemas.openxmlformats.org/officeDocument/2006/relationships/customXml" Target="../ink/ink112.xml"/><Relationship Id="rId245" Type="http://schemas.openxmlformats.org/officeDocument/2006/relationships/image" Target="../media/image123.png"/><Relationship Id="rId266" Type="http://schemas.openxmlformats.org/officeDocument/2006/relationships/customXml" Target="../ink/ink133.xml"/><Relationship Id="rId287" Type="http://schemas.openxmlformats.org/officeDocument/2006/relationships/image" Target="../media/image144.png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image" Target="../media/image74.png"/><Relationship Id="rId168" Type="http://schemas.openxmlformats.org/officeDocument/2006/relationships/customXml" Target="../ink/ink84.xml"/><Relationship Id="rId312" Type="http://schemas.openxmlformats.org/officeDocument/2006/relationships/customXml" Target="../ink/ink156.xml"/><Relationship Id="rId333" Type="http://schemas.openxmlformats.org/officeDocument/2006/relationships/customXml" Target="../ink/ink166.xml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image" Target="../media/image95.png"/><Relationship Id="rId3" Type="http://schemas.openxmlformats.org/officeDocument/2006/relationships/customXml" Target="../ink/ink2.xml"/><Relationship Id="rId214" Type="http://schemas.openxmlformats.org/officeDocument/2006/relationships/customXml" Target="../ink/ink107.xml"/><Relationship Id="rId235" Type="http://schemas.openxmlformats.org/officeDocument/2006/relationships/image" Target="../media/image118.png"/><Relationship Id="rId256" Type="http://schemas.openxmlformats.org/officeDocument/2006/relationships/customXml" Target="../ink/ink128.xml"/><Relationship Id="rId277" Type="http://schemas.openxmlformats.org/officeDocument/2006/relationships/image" Target="../media/image139.png"/><Relationship Id="rId298" Type="http://schemas.openxmlformats.org/officeDocument/2006/relationships/customXml" Target="../ink/ink149.xml"/><Relationship Id="rId116" Type="http://schemas.openxmlformats.org/officeDocument/2006/relationships/image" Target="../media/image58.png"/><Relationship Id="rId137" Type="http://schemas.openxmlformats.org/officeDocument/2006/relationships/image" Target="../media/image69.png"/><Relationship Id="rId158" Type="http://schemas.openxmlformats.org/officeDocument/2006/relationships/customXml" Target="../ink/ink79.xml"/><Relationship Id="rId302" Type="http://schemas.openxmlformats.org/officeDocument/2006/relationships/customXml" Target="../ink/ink151.xml"/><Relationship Id="rId323" Type="http://schemas.openxmlformats.org/officeDocument/2006/relationships/customXml" Target="../ink/ink161.xml"/><Relationship Id="rId344" Type="http://schemas.openxmlformats.org/officeDocument/2006/relationships/image" Target="../media/image17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image" Target="../media/image90.png"/><Relationship Id="rId190" Type="http://schemas.openxmlformats.org/officeDocument/2006/relationships/customXml" Target="../ink/ink95.xml"/><Relationship Id="rId204" Type="http://schemas.openxmlformats.org/officeDocument/2006/relationships/customXml" Target="../ink/ink102.xml"/><Relationship Id="rId225" Type="http://schemas.openxmlformats.org/officeDocument/2006/relationships/image" Target="../media/image113.png"/><Relationship Id="rId246" Type="http://schemas.openxmlformats.org/officeDocument/2006/relationships/customXml" Target="../ink/ink123.xml"/><Relationship Id="rId267" Type="http://schemas.openxmlformats.org/officeDocument/2006/relationships/image" Target="../media/image134.png"/><Relationship Id="rId288" Type="http://schemas.openxmlformats.org/officeDocument/2006/relationships/customXml" Target="../ink/ink144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313" Type="http://schemas.openxmlformats.org/officeDocument/2006/relationships/image" Target="../media/image157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customXml" Target="../ink/ink74.xml"/><Relationship Id="rId169" Type="http://schemas.openxmlformats.org/officeDocument/2006/relationships/image" Target="../media/image85.png"/><Relationship Id="rId334" Type="http://schemas.openxmlformats.org/officeDocument/2006/relationships/image" Target="../media/image168.png"/><Relationship Id="rId4" Type="http://schemas.openxmlformats.org/officeDocument/2006/relationships/image" Target="../media/image2.png"/><Relationship Id="rId180" Type="http://schemas.openxmlformats.org/officeDocument/2006/relationships/customXml" Target="../ink/ink90.xml"/><Relationship Id="rId215" Type="http://schemas.openxmlformats.org/officeDocument/2006/relationships/image" Target="../media/image108.png"/><Relationship Id="rId236" Type="http://schemas.openxmlformats.org/officeDocument/2006/relationships/customXml" Target="../ink/ink118.xml"/><Relationship Id="rId257" Type="http://schemas.openxmlformats.org/officeDocument/2006/relationships/image" Target="../media/image129.png"/><Relationship Id="rId278" Type="http://schemas.openxmlformats.org/officeDocument/2006/relationships/customXml" Target="../ink/ink139.xml"/><Relationship Id="rId303" Type="http://schemas.openxmlformats.org/officeDocument/2006/relationships/image" Target="../media/image152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customXml" Target="../ink/ink69.xml"/><Relationship Id="rId191" Type="http://schemas.openxmlformats.org/officeDocument/2006/relationships/image" Target="../media/image96.png"/><Relationship Id="rId205" Type="http://schemas.openxmlformats.org/officeDocument/2006/relationships/image" Target="../media/image103.png"/><Relationship Id="rId247" Type="http://schemas.openxmlformats.org/officeDocument/2006/relationships/image" Target="../media/image124.png"/><Relationship Id="rId107" Type="http://schemas.openxmlformats.org/officeDocument/2006/relationships/customXml" Target="../ink/ink54.xml"/><Relationship Id="rId289" Type="http://schemas.openxmlformats.org/officeDocument/2006/relationships/image" Target="../media/image145.png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image" Target="../media/image75.png"/><Relationship Id="rId314" Type="http://schemas.openxmlformats.org/officeDocument/2006/relationships/customXml" Target="../ink/ink157.xml"/><Relationship Id="rId95" Type="http://schemas.openxmlformats.org/officeDocument/2006/relationships/customXml" Target="../ink/ink48.xml"/><Relationship Id="rId160" Type="http://schemas.openxmlformats.org/officeDocument/2006/relationships/customXml" Target="../ink/ink80.xml"/><Relationship Id="rId216" Type="http://schemas.openxmlformats.org/officeDocument/2006/relationships/customXml" Target="../ink/ink108.xml"/><Relationship Id="rId258" Type="http://schemas.openxmlformats.org/officeDocument/2006/relationships/customXml" Target="../ink/ink129.xm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customXml" Target="../ink/ink162.xml"/><Relationship Id="rId171" Type="http://schemas.openxmlformats.org/officeDocument/2006/relationships/image" Target="../media/image86.png"/><Relationship Id="rId227" Type="http://schemas.openxmlformats.org/officeDocument/2006/relationships/image" Target="../media/image114.png"/><Relationship Id="rId269" Type="http://schemas.openxmlformats.org/officeDocument/2006/relationships/image" Target="../media/image135.png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customXml" Target="../ink/ink140.xml"/><Relationship Id="rId336" Type="http://schemas.openxmlformats.org/officeDocument/2006/relationships/image" Target="../media/image169.png"/><Relationship Id="rId75" Type="http://schemas.openxmlformats.org/officeDocument/2006/relationships/customXml" Target="../ink/ink38.xml"/><Relationship Id="rId140" Type="http://schemas.openxmlformats.org/officeDocument/2006/relationships/customXml" Target="../ink/ink70.xml"/><Relationship Id="rId182" Type="http://schemas.openxmlformats.org/officeDocument/2006/relationships/customXml" Target="../ink/ink91.xml"/><Relationship Id="rId6" Type="http://schemas.openxmlformats.org/officeDocument/2006/relationships/image" Target="../media/image3.png"/><Relationship Id="rId238" Type="http://schemas.openxmlformats.org/officeDocument/2006/relationships/customXml" Target="../ink/ink119.xml"/><Relationship Id="rId291" Type="http://schemas.openxmlformats.org/officeDocument/2006/relationships/image" Target="../media/image146.png"/><Relationship Id="rId305" Type="http://schemas.openxmlformats.org/officeDocument/2006/relationships/image" Target="../media/image153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image" Target="../media/image76.png"/><Relationship Id="rId193" Type="http://schemas.openxmlformats.org/officeDocument/2006/relationships/image" Target="../media/image97.png"/><Relationship Id="rId207" Type="http://schemas.openxmlformats.org/officeDocument/2006/relationships/image" Target="../media/image104.png"/><Relationship Id="rId249" Type="http://schemas.openxmlformats.org/officeDocument/2006/relationships/image" Target="../media/image125.png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customXml" Target="../ink/ink130.xml"/><Relationship Id="rId316" Type="http://schemas.openxmlformats.org/officeDocument/2006/relationships/image" Target="../media/image159.png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62" Type="http://schemas.openxmlformats.org/officeDocument/2006/relationships/customXml" Target="../ink/ink81.xml"/><Relationship Id="rId218" Type="http://schemas.openxmlformats.org/officeDocument/2006/relationships/customXml" Target="../ink/ink109.xml"/><Relationship Id="rId271" Type="http://schemas.openxmlformats.org/officeDocument/2006/relationships/image" Target="../media/image136.png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customXml" Target="../ink/ink66.xml"/><Relationship Id="rId327" Type="http://schemas.openxmlformats.org/officeDocument/2006/relationships/customXml" Target="../ink/ink163.xml"/><Relationship Id="rId173" Type="http://schemas.openxmlformats.org/officeDocument/2006/relationships/image" Target="../media/image87.png"/><Relationship Id="rId229" Type="http://schemas.openxmlformats.org/officeDocument/2006/relationships/image" Target="../media/image115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87.png"/><Relationship Id="rId21" Type="http://schemas.openxmlformats.org/officeDocument/2006/relationships/customXml" Target="../ink/ink181.xml"/><Relationship Id="rId42" Type="http://schemas.openxmlformats.org/officeDocument/2006/relationships/image" Target="../media/image195.png"/><Relationship Id="rId47" Type="http://schemas.openxmlformats.org/officeDocument/2006/relationships/customXml" Target="../ink/ink194.xml"/><Relationship Id="rId63" Type="http://schemas.openxmlformats.org/officeDocument/2006/relationships/customXml" Target="../ink/ink202.xml"/><Relationship Id="rId68" Type="http://schemas.openxmlformats.org/officeDocument/2006/relationships/image" Target="../media/image208.png"/><Relationship Id="rId2" Type="http://schemas.openxmlformats.org/officeDocument/2006/relationships/customXml" Target="../ink/ink172.xml"/><Relationship Id="rId16" Type="http://schemas.openxmlformats.org/officeDocument/2006/relationships/customXml" Target="../ink/ink179.xml"/><Relationship Id="rId29" Type="http://schemas.openxmlformats.org/officeDocument/2006/relationships/customXml" Target="../ink/ink185.xml"/><Relationship Id="rId11" Type="http://schemas.openxmlformats.org/officeDocument/2006/relationships/image" Target="../media/image179.png"/><Relationship Id="rId24" Type="http://schemas.openxmlformats.org/officeDocument/2006/relationships/image" Target="../media/image186.png"/><Relationship Id="rId32" Type="http://schemas.openxmlformats.org/officeDocument/2006/relationships/image" Target="../media/image190.png"/><Relationship Id="rId37" Type="http://schemas.openxmlformats.org/officeDocument/2006/relationships/customXml" Target="../ink/ink189.xml"/><Relationship Id="rId40" Type="http://schemas.openxmlformats.org/officeDocument/2006/relationships/image" Target="../media/image194.png"/><Relationship Id="rId45" Type="http://schemas.openxmlformats.org/officeDocument/2006/relationships/customXml" Target="../ink/ink193.xml"/><Relationship Id="rId53" Type="http://schemas.openxmlformats.org/officeDocument/2006/relationships/customXml" Target="../ink/ink197.xml"/><Relationship Id="rId58" Type="http://schemas.openxmlformats.org/officeDocument/2006/relationships/image" Target="../media/image203.png"/><Relationship Id="rId66" Type="http://schemas.openxmlformats.org/officeDocument/2006/relationships/image" Target="../media/image207.png"/><Relationship Id="rId74" Type="http://schemas.openxmlformats.org/officeDocument/2006/relationships/image" Target="../media/image212.png"/><Relationship Id="rId5" Type="http://schemas.openxmlformats.org/officeDocument/2006/relationships/image" Target="../media/image176.png"/><Relationship Id="rId61" Type="http://schemas.openxmlformats.org/officeDocument/2006/relationships/customXml" Target="../ink/ink201.xml"/><Relationship Id="rId19" Type="http://schemas.openxmlformats.org/officeDocument/2006/relationships/customXml" Target="../ink/ink180.xml"/><Relationship Id="rId14" Type="http://schemas.openxmlformats.org/officeDocument/2006/relationships/customXml" Target="../ink/ink178.xml"/><Relationship Id="rId22" Type="http://schemas.openxmlformats.org/officeDocument/2006/relationships/image" Target="../media/image185.png"/><Relationship Id="rId27" Type="http://schemas.openxmlformats.org/officeDocument/2006/relationships/customXml" Target="../ink/ink184.xml"/><Relationship Id="rId30" Type="http://schemas.openxmlformats.org/officeDocument/2006/relationships/image" Target="../media/image189.png"/><Relationship Id="rId35" Type="http://schemas.openxmlformats.org/officeDocument/2006/relationships/customXml" Target="../ink/ink188.xml"/><Relationship Id="rId43" Type="http://schemas.openxmlformats.org/officeDocument/2006/relationships/customXml" Target="../ink/ink192.xml"/><Relationship Id="rId48" Type="http://schemas.openxmlformats.org/officeDocument/2006/relationships/image" Target="../media/image198.png"/><Relationship Id="rId56" Type="http://schemas.openxmlformats.org/officeDocument/2006/relationships/image" Target="../media/image202.png"/><Relationship Id="rId64" Type="http://schemas.openxmlformats.org/officeDocument/2006/relationships/image" Target="../media/image206.png"/><Relationship Id="rId69" Type="http://schemas.openxmlformats.org/officeDocument/2006/relationships/image" Target="../media/image209.png"/><Relationship Id="rId8" Type="http://schemas.openxmlformats.org/officeDocument/2006/relationships/customXml" Target="../ink/ink175.xml"/><Relationship Id="rId51" Type="http://schemas.openxmlformats.org/officeDocument/2006/relationships/customXml" Target="../ink/ink196.xml"/><Relationship Id="rId72" Type="http://schemas.openxmlformats.org/officeDocument/2006/relationships/customXml" Target="../ink/ink206.xml"/><Relationship Id="rId3" Type="http://schemas.openxmlformats.org/officeDocument/2006/relationships/image" Target="../media/image175.png"/><Relationship Id="rId12" Type="http://schemas.openxmlformats.org/officeDocument/2006/relationships/customXml" Target="../ink/ink177.xml"/><Relationship Id="rId17" Type="http://schemas.openxmlformats.org/officeDocument/2006/relationships/image" Target="../media/image182.png"/><Relationship Id="rId25" Type="http://schemas.openxmlformats.org/officeDocument/2006/relationships/customXml" Target="../ink/ink183.xml"/><Relationship Id="rId33" Type="http://schemas.openxmlformats.org/officeDocument/2006/relationships/customXml" Target="../ink/ink187.xml"/><Relationship Id="rId38" Type="http://schemas.openxmlformats.org/officeDocument/2006/relationships/image" Target="../media/image193.png"/><Relationship Id="rId46" Type="http://schemas.openxmlformats.org/officeDocument/2006/relationships/image" Target="../media/image197.png"/><Relationship Id="rId59" Type="http://schemas.openxmlformats.org/officeDocument/2006/relationships/customXml" Target="../ink/ink200.xml"/><Relationship Id="rId67" Type="http://schemas.openxmlformats.org/officeDocument/2006/relationships/customXml" Target="../ink/ink204.xml"/><Relationship Id="rId20" Type="http://schemas.openxmlformats.org/officeDocument/2006/relationships/image" Target="../media/image184.png"/><Relationship Id="rId41" Type="http://schemas.openxmlformats.org/officeDocument/2006/relationships/customXml" Target="../ink/ink191.xml"/><Relationship Id="rId54" Type="http://schemas.openxmlformats.org/officeDocument/2006/relationships/image" Target="../media/image201.png"/><Relationship Id="rId62" Type="http://schemas.openxmlformats.org/officeDocument/2006/relationships/image" Target="../media/image205.png"/><Relationship Id="rId70" Type="http://schemas.openxmlformats.org/officeDocument/2006/relationships/customXml" Target="../ink/ink205.xml"/><Relationship Id="rId75" Type="http://schemas.openxmlformats.org/officeDocument/2006/relationships/customXml" Target="../ink/ink207.xml"/><Relationship Id="rId1" Type="http://schemas.openxmlformats.org/officeDocument/2006/relationships/image" Target="../media/image174.png"/><Relationship Id="rId6" Type="http://schemas.openxmlformats.org/officeDocument/2006/relationships/customXml" Target="../ink/ink174.xml"/><Relationship Id="rId15" Type="http://schemas.openxmlformats.org/officeDocument/2006/relationships/image" Target="../media/image181.png"/><Relationship Id="rId23" Type="http://schemas.openxmlformats.org/officeDocument/2006/relationships/customXml" Target="../ink/ink182.xml"/><Relationship Id="rId28" Type="http://schemas.openxmlformats.org/officeDocument/2006/relationships/image" Target="../media/image188.png"/><Relationship Id="rId36" Type="http://schemas.openxmlformats.org/officeDocument/2006/relationships/image" Target="../media/image192.png"/><Relationship Id="rId49" Type="http://schemas.openxmlformats.org/officeDocument/2006/relationships/customXml" Target="../ink/ink195.xml"/><Relationship Id="rId57" Type="http://schemas.openxmlformats.org/officeDocument/2006/relationships/customXml" Target="../ink/ink199.xml"/><Relationship Id="rId10" Type="http://schemas.openxmlformats.org/officeDocument/2006/relationships/customXml" Target="../ink/ink176.xml"/><Relationship Id="rId31" Type="http://schemas.openxmlformats.org/officeDocument/2006/relationships/customXml" Target="../ink/ink186.xml"/><Relationship Id="rId44" Type="http://schemas.openxmlformats.org/officeDocument/2006/relationships/image" Target="../media/image196.png"/><Relationship Id="rId52" Type="http://schemas.openxmlformats.org/officeDocument/2006/relationships/image" Target="../media/image200.png"/><Relationship Id="rId60" Type="http://schemas.openxmlformats.org/officeDocument/2006/relationships/image" Target="../media/image204.png"/><Relationship Id="rId65" Type="http://schemas.openxmlformats.org/officeDocument/2006/relationships/customXml" Target="../ink/ink203.xml"/><Relationship Id="rId73" Type="http://schemas.openxmlformats.org/officeDocument/2006/relationships/image" Target="../media/image211.png"/><Relationship Id="rId4" Type="http://schemas.openxmlformats.org/officeDocument/2006/relationships/customXml" Target="../ink/ink173.xml"/><Relationship Id="rId9" Type="http://schemas.openxmlformats.org/officeDocument/2006/relationships/image" Target="../media/image178.png"/><Relationship Id="rId13" Type="http://schemas.openxmlformats.org/officeDocument/2006/relationships/image" Target="../media/image180.png"/><Relationship Id="rId18" Type="http://schemas.openxmlformats.org/officeDocument/2006/relationships/image" Target="../media/image183.png"/><Relationship Id="rId39" Type="http://schemas.openxmlformats.org/officeDocument/2006/relationships/customXml" Target="../ink/ink190.xml"/><Relationship Id="rId34" Type="http://schemas.openxmlformats.org/officeDocument/2006/relationships/image" Target="../media/image191.png"/><Relationship Id="rId50" Type="http://schemas.openxmlformats.org/officeDocument/2006/relationships/image" Target="../media/image199.png"/><Relationship Id="rId55" Type="http://schemas.openxmlformats.org/officeDocument/2006/relationships/customXml" Target="../ink/ink198.xml"/><Relationship Id="rId76" Type="http://schemas.openxmlformats.org/officeDocument/2006/relationships/image" Target="../media/image213.png"/><Relationship Id="rId7" Type="http://schemas.openxmlformats.org/officeDocument/2006/relationships/image" Target="../media/image177.png"/><Relationship Id="rId71" Type="http://schemas.openxmlformats.org/officeDocument/2006/relationships/image" Target="../media/image2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58042</xdr:colOff>
      <xdr:row>2</xdr:row>
      <xdr:rowOff>47602</xdr:rowOff>
    </xdr:from>
    <xdr:to>
      <xdr:col>6</xdr:col>
      <xdr:colOff>315000</xdr:colOff>
      <xdr:row>3</xdr:row>
      <xdr:rowOff>27802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8FAF0E8-8A7D-A5EE-BD97-06564AE0CA13}"/>
                </a:ext>
              </a:extLst>
            </xdr14:cNvPr>
            <xdr14:cNvContentPartPr/>
          </xdr14:nvContentPartPr>
          <xdr14:nvPr macro=""/>
          <xdr14:xfrm>
            <a:off x="3944242" y="413362"/>
            <a:ext cx="256958" cy="163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8FAF0E8-8A7D-A5EE-BD97-06564AE0CA1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38225" y="407061"/>
              <a:ext cx="268992" cy="1756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42120</xdr:colOff>
      <xdr:row>3</xdr:row>
      <xdr:rowOff>57960</xdr:rowOff>
    </xdr:from>
    <xdr:to>
      <xdr:col>6</xdr:col>
      <xdr:colOff>411840</xdr:colOff>
      <xdr:row>3</xdr:row>
      <xdr:rowOff>94402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2A4E031-B9E7-DC8D-0E03-79404EFC8A29}"/>
                </a:ext>
              </a:extLst>
            </xdr14:cNvPr>
            <xdr14:cNvContentPartPr/>
          </xdr14:nvContentPartPr>
          <xdr14:nvPr macro=""/>
          <xdr14:xfrm>
            <a:off x="3928320" y="606600"/>
            <a:ext cx="369720" cy="316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2A4E031-B9E7-DC8D-0E03-79404EFC8A2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22200" y="600480"/>
              <a:ext cx="38196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524182</xdr:colOff>
      <xdr:row>3</xdr:row>
      <xdr:rowOff>75960</xdr:rowOff>
    </xdr:from>
    <xdr:to>
      <xdr:col>8</xdr:col>
      <xdr:colOff>246203</xdr:colOff>
      <xdr:row>5</xdr:row>
      <xdr:rowOff>37162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4E89F17-32A4-858F-231B-C572EFCEBAD0}"/>
                </a:ext>
              </a:extLst>
            </xdr14:cNvPr>
            <xdr14:cNvContentPartPr/>
          </xdr14:nvContentPartPr>
          <xdr14:nvPr macro=""/>
          <xdr14:xfrm>
            <a:off x="5058082" y="624600"/>
            <a:ext cx="369720" cy="326962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4E89F17-32A4-858F-231B-C572EFCEBAD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51962" y="618390"/>
              <a:ext cx="381960" cy="339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295620</xdr:colOff>
      <xdr:row>7</xdr:row>
      <xdr:rowOff>30600</xdr:rowOff>
    </xdr:from>
    <xdr:to>
      <xdr:col>6</xdr:col>
      <xdr:colOff>45524</xdr:colOff>
      <xdr:row>10</xdr:row>
      <xdr:rowOff>9802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61ABBF11-107A-9E1E-83A0-AA6D701CAE15}"/>
                </a:ext>
              </a:extLst>
            </xdr14:cNvPr>
            <xdr14:cNvContentPartPr/>
          </xdr14:nvContentPartPr>
          <xdr14:nvPr macro=""/>
          <xdr14:xfrm>
            <a:off x="3534120" y="1310760"/>
            <a:ext cx="392842" cy="527842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61ABBF11-107A-9E1E-83A0-AA6D701CAE1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27999" y="1304584"/>
              <a:ext cx="405085" cy="540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226522</xdr:colOff>
      <xdr:row>6</xdr:row>
      <xdr:rowOff>180802</xdr:rowOff>
    </xdr:from>
    <xdr:to>
      <xdr:col>6</xdr:col>
      <xdr:colOff>579764</xdr:colOff>
      <xdr:row>10</xdr:row>
      <xdr:rowOff>18164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C8226878-CD3F-EEA6-9542-93CE4F2B79CF}"/>
                </a:ext>
              </a:extLst>
            </xdr14:cNvPr>
            <xdr14:cNvContentPartPr/>
          </xdr14:nvContentPartPr>
          <xdr14:nvPr macro=""/>
          <xdr14:xfrm>
            <a:off x="4112722" y="1278082"/>
            <a:ext cx="348480" cy="5641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C8226878-CD3F-EEA6-9542-93CE4F2B79C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06602" y="1271958"/>
              <a:ext cx="360720" cy="5763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559560</xdr:colOff>
      <xdr:row>7</xdr:row>
      <xdr:rowOff>88200</xdr:rowOff>
    </xdr:from>
    <xdr:to>
      <xdr:col>4</xdr:col>
      <xdr:colOff>573486</xdr:colOff>
      <xdr:row>7</xdr:row>
      <xdr:rowOff>93322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9788C814-4691-8BA1-B555-99645AF47E1A}"/>
                </a:ext>
              </a:extLst>
            </xdr14:cNvPr>
            <xdr14:cNvContentPartPr/>
          </xdr14:nvContentPartPr>
          <xdr14:nvPr macro=""/>
          <xdr14:xfrm>
            <a:off x="3150360" y="136836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9788C814-4691-8BA1-B555-99645AF47E1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144240" y="1362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449397</xdr:colOff>
      <xdr:row>23</xdr:row>
      <xdr:rowOff>96032</xdr:rowOff>
    </xdr:from>
    <xdr:to>
      <xdr:col>5</xdr:col>
      <xdr:colOff>521690</xdr:colOff>
      <xdr:row>24</xdr:row>
      <xdr:rowOff>104962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AB5294BA-0054-C047-72C4-C0958B2A228C}"/>
                </a:ext>
              </a:extLst>
            </xdr14:cNvPr>
            <xdr14:cNvContentPartPr/>
          </xdr14:nvContentPartPr>
          <xdr14:nvPr macro=""/>
          <xdr14:xfrm>
            <a:off x="3043440" y="4291085"/>
            <a:ext cx="716040" cy="186562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AB5294BA-0054-C047-72C4-C0958B2A228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037320" y="4284962"/>
              <a:ext cx="728280" cy="1988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531919</xdr:colOff>
      <xdr:row>25</xdr:row>
      <xdr:rowOff>29325</xdr:rowOff>
    </xdr:from>
    <xdr:to>
      <xdr:col>6</xdr:col>
      <xdr:colOff>1795</xdr:colOff>
      <xdr:row>27</xdr:row>
      <xdr:rowOff>9581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4E80BB44-F31D-D76D-D702-1CA745572179}"/>
                </a:ext>
              </a:extLst>
            </xdr14:cNvPr>
            <xdr14:cNvContentPartPr/>
          </xdr14:nvContentPartPr>
          <xdr14:nvPr macro=""/>
          <xdr14:xfrm>
            <a:off x="3125962" y="4589165"/>
            <a:ext cx="760320" cy="340282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4E80BB44-F31D-D76D-D702-1CA74557217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19839" y="4583044"/>
              <a:ext cx="772566" cy="3525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199675</xdr:colOff>
      <xdr:row>24</xdr:row>
      <xdr:rowOff>47918</xdr:rowOff>
    </xdr:from>
    <xdr:to>
      <xdr:col>9</xdr:col>
      <xdr:colOff>18083</xdr:colOff>
      <xdr:row>24</xdr:row>
      <xdr:rowOff>170400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B427E65F-2C84-FDC1-8A01-7F4C030C1753}"/>
                </a:ext>
              </a:extLst>
            </xdr14:cNvPr>
            <xdr14:cNvContentPartPr/>
          </xdr14:nvContentPartPr>
          <xdr14:nvPr macro=""/>
          <xdr14:xfrm>
            <a:off x="5387760" y="4425365"/>
            <a:ext cx="466920" cy="122482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B427E65F-2C84-FDC1-8A01-7F4C030C175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381635" y="4418997"/>
              <a:ext cx="479169" cy="1352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46106</xdr:colOff>
      <xdr:row>24</xdr:row>
      <xdr:rowOff>47280</xdr:rowOff>
    </xdr:from>
    <xdr:to>
      <xdr:col>7</xdr:col>
      <xdr:colOff>419148</xdr:colOff>
      <xdr:row>25</xdr:row>
      <xdr:rowOff>9689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C2BBCD9C-3DE0-B61D-9150-1759B2DCB65E}"/>
                </a:ext>
              </a:extLst>
            </xdr14:cNvPr>
            <xdr14:cNvContentPartPr/>
          </xdr14:nvContentPartPr>
          <xdr14:nvPr macro=""/>
          <xdr14:xfrm>
            <a:off x="4585680" y="4424727"/>
            <a:ext cx="368280" cy="14004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C2BBCD9C-3DE0-B61D-9150-1759B2DCB65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579560" y="4418607"/>
              <a:ext cx="38052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42506</xdr:colOff>
      <xdr:row>25</xdr:row>
      <xdr:rowOff>45885</xdr:rowOff>
    </xdr:from>
    <xdr:to>
      <xdr:col>7</xdr:col>
      <xdr:colOff>389546</xdr:colOff>
      <xdr:row>25</xdr:row>
      <xdr:rowOff>67927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D7C0C50F-5284-D221-094E-645C36D42BB2}"/>
                </a:ext>
              </a:extLst>
            </xdr14:cNvPr>
            <xdr14:cNvContentPartPr/>
          </xdr14:nvContentPartPr>
          <xdr14:nvPr macro=""/>
          <xdr14:xfrm>
            <a:off x="4582080" y="4605725"/>
            <a:ext cx="347040" cy="172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D7C0C50F-5284-D221-094E-645C36D42BB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575960" y="4599605"/>
              <a:ext cx="35928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184555</xdr:colOff>
      <xdr:row>25</xdr:row>
      <xdr:rowOff>38325</xdr:rowOff>
    </xdr:from>
    <xdr:to>
      <xdr:col>8</xdr:col>
      <xdr:colOff>583075</xdr:colOff>
      <xdr:row>25</xdr:row>
      <xdr:rowOff>84405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7A3E68C-F214-4E12-88C0-34DC6EA61160}"/>
                </a:ext>
              </a:extLst>
            </xdr14:cNvPr>
            <xdr14:cNvContentPartPr/>
          </xdr14:nvContentPartPr>
          <xdr14:nvPr macro=""/>
          <xdr14:xfrm>
            <a:off x="5372640" y="4598165"/>
            <a:ext cx="398520" cy="4608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7A3E68C-F214-4E12-88C0-34DC6EA6116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366520" y="4592045"/>
              <a:ext cx="41076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549176</xdr:colOff>
      <xdr:row>27</xdr:row>
      <xdr:rowOff>52617</xdr:rowOff>
    </xdr:from>
    <xdr:to>
      <xdr:col>6</xdr:col>
      <xdr:colOff>570776</xdr:colOff>
      <xdr:row>27</xdr:row>
      <xdr:rowOff>142339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67232D65-60EF-F4FF-5877-8AC1CB2D221C}"/>
                </a:ext>
              </a:extLst>
            </xdr14:cNvPr>
            <xdr14:cNvContentPartPr/>
          </xdr14:nvContentPartPr>
          <xdr14:nvPr macro=""/>
          <xdr14:xfrm>
            <a:off x="4440240" y="4977245"/>
            <a:ext cx="21600" cy="8496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67232D65-60EF-F4FF-5877-8AC1CB2D221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434120" y="4971125"/>
              <a:ext cx="3384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104786</xdr:colOff>
      <xdr:row>27</xdr:row>
      <xdr:rowOff>65299</xdr:rowOff>
    </xdr:from>
    <xdr:to>
      <xdr:col>7</xdr:col>
      <xdr:colOff>429948</xdr:colOff>
      <xdr:row>27</xdr:row>
      <xdr:rowOff>150619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88BF5DE0-8FB7-53AF-803A-EC0CE09BE815}"/>
                </a:ext>
              </a:extLst>
            </xdr14:cNvPr>
            <xdr14:cNvContentPartPr/>
          </xdr14:nvContentPartPr>
          <xdr14:nvPr macro=""/>
          <xdr14:xfrm>
            <a:off x="4644360" y="4989927"/>
            <a:ext cx="325162" cy="8532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88BF5DE0-8FB7-53AF-803A-EC0CE09BE81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638149" y="4983807"/>
              <a:ext cx="337584" cy="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190675</xdr:colOff>
      <xdr:row>27</xdr:row>
      <xdr:rowOff>65217</xdr:rowOff>
    </xdr:from>
    <xdr:to>
      <xdr:col>9</xdr:col>
      <xdr:colOff>58485</xdr:colOff>
      <xdr:row>27</xdr:row>
      <xdr:rowOff>169339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B96BB43B-1A53-B902-BB88-2D43468AD5F0}"/>
                </a:ext>
              </a:extLst>
            </xdr14:cNvPr>
            <xdr14:cNvContentPartPr/>
          </xdr14:nvContentPartPr>
          <xdr14:nvPr macro=""/>
          <xdr14:xfrm>
            <a:off x="5378760" y="4989845"/>
            <a:ext cx="516322" cy="104122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B96BB43B-1A53-B902-BB88-2D43468AD5F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372639" y="4983699"/>
              <a:ext cx="528564" cy="116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418846</xdr:colOff>
      <xdr:row>27</xdr:row>
      <xdr:rowOff>57638</xdr:rowOff>
    </xdr:from>
    <xdr:to>
      <xdr:col>10</xdr:col>
      <xdr:colOff>141219</xdr:colOff>
      <xdr:row>28</xdr:row>
      <xdr:rowOff>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CCA59494-31DD-1B1D-BB0D-21F26182D8DA}"/>
                </a:ext>
              </a:extLst>
            </xdr14:cNvPr>
            <xdr14:cNvContentPartPr/>
          </xdr14:nvContentPartPr>
          <xdr14:nvPr macro=""/>
          <xdr14:xfrm>
            <a:off x="6255442" y="4982266"/>
            <a:ext cx="366120" cy="121402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CCA59494-31DD-1B1D-BB0D-21F26182D8D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249322" y="4976068"/>
              <a:ext cx="378360" cy="133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474204</xdr:colOff>
      <xdr:row>28</xdr:row>
      <xdr:rowOff>84847</xdr:rowOff>
    </xdr:from>
    <xdr:to>
      <xdr:col>10</xdr:col>
      <xdr:colOff>199817</xdr:colOff>
      <xdr:row>29</xdr:row>
      <xdr:rowOff>9733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D3CCBABF-EED6-83D1-5F87-3804FD4F107E}"/>
                </a:ext>
              </a:extLst>
            </xdr14:cNvPr>
            <xdr14:cNvContentPartPr/>
          </xdr14:nvContentPartPr>
          <xdr14:nvPr macro=""/>
          <xdr14:xfrm>
            <a:off x="6310800" y="5191868"/>
            <a:ext cx="369360" cy="10728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D3CCBABF-EED6-83D1-5F87-3804FD4F107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304680" y="5185768"/>
              <a:ext cx="381600" cy="119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464216</xdr:colOff>
      <xdr:row>29</xdr:row>
      <xdr:rowOff>67611</xdr:rowOff>
    </xdr:from>
    <xdr:to>
      <xdr:col>6</xdr:col>
      <xdr:colOff>554298</xdr:colOff>
      <xdr:row>29</xdr:row>
      <xdr:rowOff>163731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C8996BE0-01DE-A22E-8329-E16D6186C593}"/>
                </a:ext>
              </a:extLst>
            </xdr14:cNvPr>
            <xdr14:cNvContentPartPr/>
          </xdr14:nvContentPartPr>
          <xdr14:nvPr macro=""/>
          <xdr14:xfrm>
            <a:off x="4355280" y="5357026"/>
            <a:ext cx="85320" cy="9612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C8996BE0-01DE-A22E-8329-E16D6186C59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49160" y="5350906"/>
              <a:ext cx="97560" cy="10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534498</xdr:colOff>
      <xdr:row>28</xdr:row>
      <xdr:rowOff>65426</xdr:rowOff>
    </xdr:from>
    <xdr:to>
      <xdr:col>8</xdr:col>
      <xdr:colOff>562637</xdr:colOff>
      <xdr:row>30</xdr:row>
      <xdr:rowOff>9139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DF542EA5-FC0A-A34A-C058-1113EA99AD1B}"/>
                </a:ext>
              </a:extLst>
            </xdr14:cNvPr>
            <xdr14:cNvContentPartPr/>
          </xdr14:nvContentPartPr>
          <xdr14:nvPr macro=""/>
          <xdr14:xfrm>
            <a:off x="4425562" y="5172447"/>
            <a:ext cx="1325160" cy="308501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DF542EA5-FC0A-A34A-C058-1113EA99AD1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419442" y="5166233"/>
              <a:ext cx="1337400" cy="3209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512364</xdr:colOff>
      <xdr:row>29</xdr:row>
      <xdr:rowOff>75531</xdr:rowOff>
    </xdr:from>
    <xdr:to>
      <xdr:col>10</xdr:col>
      <xdr:colOff>239057</xdr:colOff>
      <xdr:row>30</xdr:row>
      <xdr:rowOff>10301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4E001BEE-3943-836B-0384-ECCE3A4D64E4}"/>
                </a:ext>
              </a:extLst>
            </xdr14:cNvPr>
            <xdr14:cNvContentPartPr/>
          </xdr14:nvContentPartPr>
          <xdr14:nvPr macro=""/>
          <xdr14:xfrm>
            <a:off x="6348960" y="5364946"/>
            <a:ext cx="370440" cy="112402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4E001BEE-3943-836B-0384-ECCE3A4D64E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342846" y="5358822"/>
              <a:ext cx="382668" cy="124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443696</xdr:colOff>
      <xdr:row>30</xdr:row>
      <xdr:rowOff>61257</xdr:rowOff>
    </xdr:from>
    <xdr:to>
      <xdr:col>6</xdr:col>
      <xdr:colOff>512178</xdr:colOff>
      <xdr:row>30</xdr:row>
      <xdr:rowOff>171859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6844EB0A-1D79-7ECD-D476-632501DAB455}"/>
                </a:ext>
              </a:extLst>
            </xdr14:cNvPr>
            <xdr14:cNvContentPartPr/>
          </xdr14:nvContentPartPr>
          <xdr14:nvPr macro=""/>
          <xdr14:xfrm>
            <a:off x="4334760" y="5533066"/>
            <a:ext cx="63720" cy="10584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6844EB0A-1D79-7ECD-D476-632501DAB45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328640" y="5526946"/>
              <a:ext cx="7596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150355</xdr:colOff>
      <xdr:row>30</xdr:row>
      <xdr:rowOff>95179</xdr:rowOff>
    </xdr:from>
    <xdr:to>
      <xdr:col>8</xdr:col>
      <xdr:colOff>563635</xdr:colOff>
      <xdr:row>31</xdr:row>
      <xdr:rowOff>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F2886AC2-5806-23EA-4AEF-E4D1DEFFB4EF}"/>
                </a:ext>
              </a:extLst>
            </xdr14:cNvPr>
            <xdr14:cNvContentPartPr/>
          </xdr14:nvContentPartPr>
          <xdr14:nvPr macro=""/>
          <xdr14:xfrm>
            <a:off x="5338440" y="5566988"/>
            <a:ext cx="413280" cy="8460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F2886AC2-5806-23EA-4AEF-E4D1DEFFB4E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332325" y="5560815"/>
              <a:ext cx="425509" cy="96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152666</xdr:colOff>
      <xdr:row>30</xdr:row>
      <xdr:rowOff>68817</xdr:rowOff>
    </xdr:from>
    <xdr:to>
      <xdr:col>7</xdr:col>
      <xdr:colOff>505188</xdr:colOff>
      <xdr:row>31</xdr:row>
      <xdr:rowOff>1106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B0311642-1EA6-60AB-B545-6EB7DF86EC8B}"/>
                </a:ext>
              </a:extLst>
            </xdr14:cNvPr>
            <xdr14:cNvContentPartPr/>
          </xdr14:nvContentPartPr>
          <xdr14:nvPr macro=""/>
          <xdr14:xfrm>
            <a:off x="4692240" y="5540626"/>
            <a:ext cx="352522" cy="112762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B0311642-1EA6-60AB-B545-6EB7DF86EC8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686119" y="5534502"/>
              <a:ext cx="364765" cy="1250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513526</xdr:colOff>
      <xdr:row>30</xdr:row>
      <xdr:rowOff>68097</xdr:rowOff>
    </xdr:from>
    <xdr:to>
      <xdr:col>10</xdr:col>
      <xdr:colOff>229615</xdr:colOff>
      <xdr:row>31</xdr:row>
      <xdr:rowOff>8186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595BF376-B8F6-5E7E-62BE-6A408269ABE5}"/>
                </a:ext>
              </a:extLst>
            </xdr14:cNvPr>
            <xdr14:cNvContentPartPr/>
          </xdr14:nvContentPartPr>
          <xdr14:nvPr macro=""/>
          <xdr14:xfrm>
            <a:off x="6350122" y="5539906"/>
            <a:ext cx="364598" cy="122482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595BF376-B8F6-5E7E-62BE-6A408269ABE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344003" y="5533782"/>
              <a:ext cx="376835" cy="1347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59367</xdr:colOff>
      <xdr:row>30</xdr:row>
      <xdr:rowOff>132878</xdr:rowOff>
    </xdr:from>
    <xdr:to>
      <xdr:col>6</xdr:col>
      <xdr:colOff>248216</xdr:colOff>
      <xdr:row>31</xdr:row>
      <xdr:rowOff>162525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6551970B-BFA2-C269-FB66-85E531851DA2}"/>
                </a:ext>
              </a:extLst>
            </xdr14:cNvPr>
            <xdr14:cNvContentPartPr/>
          </xdr14:nvContentPartPr>
          <xdr14:nvPr macro=""/>
          <xdr14:xfrm>
            <a:off x="3301920" y="5604687"/>
            <a:ext cx="837360" cy="21204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6551970B-BFA2-C269-FB66-85E531851DA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295800" y="5598567"/>
              <a:ext cx="84960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26630</xdr:colOff>
      <xdr:row>32</xdr:row>
      <xdr:rowOff>27695</xdr:rowOff>
    </xdr:from>
    <xdr:to>
      <xdr:col>3</xdr:col>
      <xdr:colOff>590390</xdr:colOff>
      <xdr:row>34</xdr:row>
      <xdr:rowOff>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D050CE43-7C2E-DA34-496E-56F5DB996AA0}"/>
                </a:ext>
              </a:extLst>
            </xdr14:cNvPr>
            <xdr14:cNvContentPartPr/>
          </xdr14:nvContentPartPr>
          <xdr14:nvPr macro=""/>
          <xdr14:xfrm>
            <a:off x="1972162" y="5864291"/>
            <a:ext cx="563760" cy="334718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D050CE43-7C2E-DA34-496E-56F5DB996AA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965991" y="5858172"/>
              <a:ext cx="576102" cy="3469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542637</xdr:colOff>
      <xdr:row>32</xdr:row>
      <xdr:rowOff>85573</xdr:rowOff>
    </xdr:from>
    <xdr:to>
      <xdr:col>5</xdr:col>
      <xdr:colOff>572892</xdr:colOff>
      <xdr:row>33</xdr:row>
      <xdr:rowOff>10264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076D7686-F8E3-051E-C4F8-23687C1932FC}"/>
                </a:ext>
              </a:extLst>
            </xdr14:cNvPr>
            <xdr14:cNvContentPartPr/>
          </xdr14:nvContentPartPr>
          <xdr14:nvPr macro=""/>
          <xdr14:xfrm>
            <a:off x="3136680" y="5922169"/>
            <a:ext cx="674002" cy="102322"/>
          </xdr14:xfrm>
        </xdr:contentPart>
      </mc:Choice>
      <mc:Fallback xmlns=""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076D7686-F8E3-051E-C4F8-23687C1932F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130559" y="5916066"/>
              <a:ext cx="686243" cy="114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105738</xdr:colOff>
      <xdr:row>32</xdr:row>
      <xdr:rowOff>64693</xdr:rowOff>
    </xdr:from>
    <xdr:to>
      <xdr:col>6</xdr:col>
      <xdr:colOff>599658</xdr:colOff>
      <xdr:row>33</xdr:row>
      <xdr:rowOff>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29CF8AD4-18E3-F524-7DBA-3D0EA5656C4B}"/>
                </a:ext>
              </a:extLst>
            </xdr14:cNvPr>
            <xdr14:cNvContentPartPr/>
          </xdr14:nvContentPartPr>
          <xdr14:nvPr macro=""/>
          <xdr14:xfrm>
            <a:off x="3996802" y="5901289"/>
            <a:ext cx="493920" cy="117802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29CF8AD4-18E3-F524-7DBA-3D0EA5656C4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990678" y="5895127"/>
              <a:ext cx="506169" cy="130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211068</xdr:colOff>
      <xdr:row>32</xdr:row>
      <xdr:rowOff>58933</xdr:rowOff>
    </xdr:from>
    <xdr:to>
      <xdr:col>7</xdr:col>
      <xdr:colOff>554426</xdr:colOff>
      <xdr:row>33</xdr:row>
      <xdr:rowOff>383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42753CBC-5EBE-4E68-BF66-40C5FD463A03}"/>
                </a:ext>
              </a:extLst>
            </xdr14:cNvPr>
            <xdr14:cNvContentPartPr/>
          </xdr14:nvContentPartPr>
          <xdr14:nvPr macro=""/>
          <xdr14:xfrm>
            <a:off x="4750642" y="5895529"/>
            <a:ext cx="343358" cy="115282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42753CBC-5EBE-4E68-BF66-40C5FD463A0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744523" y="5889405"/>
              <a:ext cx="355595" cy="1275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202346</xdr:colOff>
      <xdr:row>33</xdr:row>
      <xdr:rowOff>73820</xdr:rowOff>
    </xdr:from>
    <xdr:to>
      <xdr:col>7</xdr:col>
      <xdr:colOff>543626</xdr:colOff>
      <xdr:row>34</xdr:row>
      <xdr:rowOff>209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C03AD6A3-7BE1-79B1-C2DC-98FC1F042DF2}"/>
                </a:ext>
              </a:extLst>
            </xdr14:cNvPr>
            <xdr14:cNvContentPartPr/>
          </xdr14:nvContentPartPr>
          <xdr14:nvPr macro=""/>
          <xdr14:xfrm>
            <a:off x="4741920" y="6092809"/>
            <a:ext cx="341280" cy="101242"/>
          </xdr14:xfrm>
        </xdr:contentPart>
      </mc:Choice>
      <mc:Fallback xmlns=""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C03AD6A3-7BE1-79B1-C2DC-98FC1F042DF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735794" y="6086706"/>
              <a:ext cx="353533" cy="113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227546</xdr:colOff>
      <xdr:row>34</xdr:row>
      <xdr:rowOff>66828</xdr:rowOff>
    </xdr:from>
    <xdr:to>
      <xdr:col>7</xdr:col>
      <xdr:colOff>563868</xdr:colOff>
      <xdr:row>35</xdr:row>
      <xdr:rowOff>28876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35CAF999-CA86-AA0B-9D8B-FEDB7AFACA0F}"/>
                </a:ext>
              </a:extLst>
            </xdr14:cNvPr>
            <xdr14:cNvContentPartPr/>
          </xdr14:nvContentPartPr>
          <xdr14:nvPr macro=""/>
          <xdr14:xfrm>
            <a:off x="4767120" y="6268211"/>
            <a:ext cx="336322" cy="139680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35CAF999-CA86-AA0B-9D8B-FEDB7AFACA0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760999" y="6262091"/>
              <a:ext cx="348565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493039</xdr:colOff>
      <xdr:row>33</xdr:row>
      <xdr:rowOff>74262</xdr:rowOff>
    </xdr:from>
    <xdr:to>
      <xdr:col>6</xdr:col>
      <xdr:colOff>580219</xdr:colOff>
      <xdr:row>36</xdr:row>
      <xdr:rowOff>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4C076909-9A87-FFCF-C6B1-CF44DDAC6785}"/>
                </a:ext>
              </a:extLst>
            </xdr14:cNvPr>
            <xdr14:cNvContentPartPr/>
          </xdr14:nvContentPartPr>
          <xdr14:nvPr macro=""/>
          <xdr14:xfrm>
            <a:off x="3087082" y="6093251"/>
            <a:ext cx="1384200" cy="47160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4C076909-9A87-FFCF-C6B1-CF44DDAC6785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080941" y="6087126"/>
              <a:ext cx="1396482" cy="483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182186</xdr:colOff>
      <xdr:row>35</xdr:row>
      <xdr:rowOff>66512</xdr:rowOff>
    </xdr:from>
    <xdr:to>
      <xdr:col>7</xdr:col>
      <xdr:colOff>533710</xdr:colOff>
      <xdr:row>36</xdr:row>
      <xdr:rowOff>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2FBB61FF-1EE4-0B67-E9DE-6E42B3A44C29}"/>
                </a:ext>
              </a:extLst>
            </xdr14:cNvPr>
            <xdr14:cNvContentPartPr/>
          </xdr14:nvContentPartPr>
          <xdr14:nvPr macro=""/>
          <xdr14:xfrm>
            <a:off x="4721760" y="6450289"/>
            <a:ext cx="346762" cy="113482"/>
          </xdr14:xfrm>
        </xdr:contentPart>
      </mc:Choice>
      <mc:Fallback xmlns=""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2FBB61FF-1EE4-0B67-E9DE-6E42B3A44C2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715639" y="6444165"/>
              <a:ext cx="359005" cy="1257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30557</xdr:colOff>
      <xdr:row>31</xdr:row>
      <xdr:rowOff>144847</xdr:rowOff>
    </xdr:from>
    <xdr:to>
      <xdr:col>11</xdr:col>
      <xdr:colOff>27945</xdr:colOff>
      <xdr:row>36</xdr:row>
      <xdr:rowOff>124763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B4514CF6-7C60-1F82-F8C6-36F32BD7A90C}"/>
                </a:ext>
              </a:extLst>
            </xdr14:cNvPr>
            <xdr14:cNvContentPartPr/>
          </xdr14:nvContentPartPr>
          <xdr14:nvPr macro=""/>
          <xdr14:xfrm>
            <a:off x="5218642" y="5799049"/>
            <a:ext cx="1942920" cy="891884"/>
          </xdr14:xfrm>
        </xdr:contentPart>
      </mc:Choice>
      <mc:Fallback xmlns=""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B4514CF6-7C60-1F82-F8C6-36F32BD7A90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212506" y="5792896"/>
              <a:ext cx="1955192" cy="904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47755</xdr:colOff>
      <xdr:row>37</xdr:row>
      <xdr:rowOff>55245</xdr:rowOff>
    </xdr:from>
    <xdr:to>
      <xdr:col>8</xdr:col>
      <xdr:colOff>407477</xdr:colOff>
      <xdr:row>38</xdr:row>
      <xdr:rowOff>26212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22818E07-4E85-9B95-9AAB-101F484AADCF}"/>
                </a:ext>
              </a:extLst>
            </xdr14:cNvPr>
            <xdr14:cNvContentPartPr/>
          </xdr14:nvContentPartPr>
          <xdr14:nvPr macro=""/>
          <xdr14:xfrm>
            <a:off x="5235840" y="6803809"/>
            <a:ext cx="354960" cy="153360"/>
          </xdr14:xfrm>
        </xdr:contentPart>
      </mc:Choice>
      <mc:Fallback xmlns=""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22818E07-4E85-9B95-9AAB-101F484AADCF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229720" y="6797689"/>
              <a:ext cx="36720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228416</xdr:colOff>
      <xdr:row>37</xdr:row>
      <xdr:rowOff>47325</xdr:rowOff>
    </xdr:from>
    <xdr:to>
      <xdr:col>7</xdr:col>
      <xdr:colOff>496907</xdr:colOff>
      <xdr:row>38</xdr:row>
      <xdr:rowOff>96576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60CFF9D6-67E3-1824-F668-015F08E49254}"/>
                </a:ext>
              </a:extLst>
            </xdr14:cNvPr>
            <xdr14:cNvContentPartPr/>
          </xdr14:nvContentPartPr>
          <xdr14:nvPr macro=""/>
          <xdr14:xfrm>
            <a:off x="4119480" y="6795889"/>
            <a:ext cx="912240" cy="226882"/>
          </xdr14:xfrm>
        </xdr:contentPart>
      </mc:Choice>
      <mc:Fallback xmlns=""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60CFF9D6-67E3-1824-F668-015F08E4925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113360" y="6789767"/>
              <a:ext cx="924480" cy="239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494397</xdr:colOff>
      <xdr:row>37</xdr:row>
      <xdr:rowOff>64965</xdr:rowOff>
    </xdr:from>
    <xdr:to>
      <xdr:col>6</xdr:col>
      <xdr:colOff>19617</xdr:colOff>
      <xdr:row>38</xdr:row>
      <xdr:rowOff>11256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413" name="Ink 412">
              <a:extLst>
                <a:ext uri="{FF2B5EF4-FFF2-40B4-BE49-F238E27FC236}">
                  <a16:creationId xmlns:a16="http://schemas.microsoft.com/office/drawing/2014/main" id="{8A32CC76-2026-048D-737D-74E8226E87CC}"/>
                </a:ext>
              </a:extLst>
            </xdr14:cNvPr>
            <xdr14:cNvContentPartPr/>
          </xdr14:nvContentPartPr>
          <xdr14:nvPr macro=""/>
          <xdr14:xfrm>
            <a:off x="3088440" y="6813529"/>
            <a:ext cx="822240" cy="123922"/>
          </xdr14:xfrm>
        </xdr:contentPart>
      </mc:Choice>
      <mc:Fallback xmlns="">
        <xdr:pic>
          <xdr:nvPicPr>
            <xdr:cNvPr id="413" name="Ink 412">
              <a:extLst>
                <a:ext uri="{FF2B5EF4-FFF2-40B4-BE49-F238E27FC236}">
                  <a16:creationId xmlns:a16="http://schemas.microsoft.com/office/drawing/2014/main" id="{8A32CC76-2026-048D-737D-74E8226E87C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082320" y="6807405"/>
              <a:ext cx="834480" cy="136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125548</xdr:colOff>
      <xdr:row>37</xdr:row>
      <xdr:rowOff>58845</xdr:rowOff>
    </xdr:from>
    <xdr:to>
      <xdr:col>4</xdr:col>
      <xdr:colOff>304316</xdr:colOff>
      <xdr:row>38</xdr:row>
      <xdr:rowOff>75614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0CE36B15-0A11-0847-5732-21158F57257C}"/>
                </a:ext>
              </a:extLst>
            </xdr14:cNvPr>
            <xdr14:cNvContentPartPr/>
          </xdr14:nvContentPartPr>
          <xdr14:nvPr macro=""/>
          <xdr14:xfrm>
            <a:off x="2071080" y="6807409"/>
            <a:ext cx="827280" cy="199162"/>
          </xdr14:xfrm>
        </xdr:contentPart>
      </mc:Choice>
      <mc:Fallback xmlns=""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0CE36B15-0A11-0847-5732-21158F57257C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064957" y="6801286"/>
              <a:ext cx="839525" cy="211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353788</xdr:colOff>
      <xdr:row>38</xdr:row>
      <xdr:rowOff>55094</xdr:rowOff>
    </xdr:from>
    <xdr:to>
      <xdr:col>6</xdr:col>
      <xdr:colOff>607660</xdr:colOff>
      <xdr:row>40</xdr:row>
      <xdr:rowOff>18708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45C5DB56-5248-3C06-7E16-A69481DED8A0}"/>
                </a:ext>
              </a:extLst>
            </xdr14:cNvPr>
            <xdr14:cNvContentPartPr/>
          </xdr14:nvContentPartPr>
          <xdr14:nvPr macro=""/>
          <xdr14:xfrm>
            <a:off x="2299320" y="6986051"/>
            <a:ext cx="2194642" cy="323640"/>
          </xdr14:xfrm>
        </xdr:contentPart>
      </mc:Choice>
      <mc:Fallback xmlns=""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45C5DB56-5248-3C06-7E16-A69481DED8A0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93200" y="6979924"/>
              <a:ext cx="2206882" cy="335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134306</xdr:colOff>
      <xdr:row>38</xdr:row>
      <xdr:rowOff>48892</xdr:rowOff>
    </xdr:from>
    <xdr:to>
      <xdr:col>7</xdr:col>
      <xdr:colOff>495746</xdr:colOff>
      <xdr:row>38</xdr:row>
      <xdr:rowOff>170932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8EF85059-3D5A-CB07-AC47-AEDE16C391C9}"/>
                </a:ext>
              </a:extLst>
            </xdr14:cNvPr>
            <xdr14:cNvContentPartPr/>
          </xdr14:nvContentPartPr>
          <xdr14:nvPr macro=""/>
          <xdr14:xfrm>
            <a:off x="4673880" y="6979849"/>
            <a:ext cx="361440" cy="122040"/>
          </xdr14:xfrm>
        </xdr:contentPart>
      </mc:Choice>
      <mc:Fallback xmlns=""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8EF85059-3D5A-CB07-AC47-AEDE16C391C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4667760" y="6973711"/>
              <a:ext cx="373680" cy="134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126049</xdr:colOff>
      <xdr:row>39</xdr:row>
      <xdr:rowOff>75380</xdr:rowOff>
    </xdr:from>
    <xdr:to>
      <xdr:col>7</xdr:col>
      <xdr:colOff>457307</xdr:colOff>
      <xdr:row>40</xdr:row>
      <xdr:rowOff>37984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459" name="Ink 458">
              <a:extLst>
                <a:ext uri="{FF2B5EF4-FFF2-40B4-BE49-F238E27FC236}">
                  <a16:creationId xmlns:a16="http://schemas.microsoft.com/office/drawing/2014/main" id="{73A6E0BF-2AFC-C219-531C-50EAE33FC5EF}"/>
                </a:ext>
              </a:extLst>
            </xdr14:cNvPr>
            <xdr14:cNvContentPartPr/>
          </xdr14:nvContentPartPr>
          <xdr14:nvPr macro=""/>
          <xdr14:xfrm>
            <a:off x="3368602" y="7188731"/>
            <a:ext cx="1628280" cy="144998"/>
          </xdr14:xfrm>
        </xdr:contentPart>
      </mc:Choice>
      <mc:Fallback xmlns="">
        <xdr:pic>
          <xdr:nvPicPr>
            <xdr:cNvPr id="459" name="Ink 458">
              <a:extLst>
                <a:ext uri="{FF2B5EF4-FFF2-40B4-BE49-F238E27FC236}">
                  <a16:creationId xmlns:a16="http://schemas.microsoft.com/office/drawing/2014/main" id="{73A6E0BF-2AFC-C219-531C-50EAE33FC5E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362483" y="7182614"/>
              <a:ext cx="1640517" cy="157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190058</xdr:colOff>
      <xdr:row>43</xdr:row>
      <xdr:rowOff>46706</xdr:rowOff>
    </xdr:from>
    <xdr:to>
      <xdr:col>7</xdr:col>
      <xdr:colOff>419681</xdr:colOff>
      <xdr:row>44</xdr:row>
      <xdr:rowOff>54872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14760404-80CC-A61F-89AF-A4FAB34A000E}"/>
                </a:ext>
              </a:extLst>
            </xdr14:cNvPr>
            <xdr14:cNvContentPartPr/>
          </xdr14:nvContentPartPr>
          <xdr14:nvPr macro=""/>
          <xdr14:xfrm>
            <a:off x="4070242" y="7807074"/>
            <a:ext cx="871560" cy="188640"/>
          </xdr14:xfrm>
        </xdr:contentPart>
      </mc:Choice>
      <mc:Fallback xmlns=""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14760404-80CC-A61F-89AF-A4FAB34A000E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064119" y="7800954"/>
              <a:ext cx="883805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344275</xdr:colOff>
      <xdr:row>45</xdr:row>
      <xdr:rowOff>58440</xdr:rowOff>
    </xdr:from>
    <xdr:to>
      <xdr:col>5</xdr:col>
      <xdr:colOff>523555</xdr:colOff>
      <xdr:row>45</xdr:row>
      <xdr:rowOff>169762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A6CFABAE-7798-1007-989A-84B77F6C89B2}"/>
                </a:ext>
              </a:extLst>
            </xdr14:cNvPr>
            <xdr14:cNvContentPartPr/>
          </xdr14:nvContentPartPr>
          <xdr14:nvPr macro=""/>
          <xdr14:xfrm>
            <a:off x="3577762" y="8179756"/>
            <a:ext cx="179280" cy="106560"/>
          </xdr14:xfrm>
        </xdr:contentPart>
      </mc:Choice>
      <mc:Fallback xmlns=""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A6CFABAE-7798-1007-989A-84B77F6C89B2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571630" y="8173636"/>
              <a:ext cx="191545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306115</xdr:colOff>
      <xdr:row>46</xdr:row>
      <xdr:rowOff>83445</xdr:rowOff>
    </xdr:from>
    <xdr:to>
      <xdr:col>5</xdr:col>
      <xdr:colOff>505473</xdr:colOff>
      <xdr:row>47</xdr:row>
      <xdr:rowOff>8975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9B6CB050-EC78-161A-DB18-C4847C7842C2}"/>
                </a:ext>
              </a:extLst>
            </xdr14:cNvPr>
            <xdr14:cNvContentPartPr/>
          </xdr14:nvContentPartPr>
          <xdr14:nvPr macro=""/>
          <xdr14:xfrm>
            <a:off x="3539602" y="8385234"/>
            <a:ext cx="199358" cy="101242"/>
          </xdr14:xfrm>
        </xdr:contentPart>
      </mc:Choice>
      <mc:Fallback xmlns=""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9B6CB050-EC78-161A-DB18-C4847C7842C2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533496" y="8379131"/>
              <a:ext cx="211571" cy="113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112298</xdr:colOff>
      <xdr:row>46</xdr:row>
      <xdr:rowOff>84525</xdr:rowOff>
    </xdr:from>
    <xdr:to>
      <xdr:col>6</xdr:col>
      <xdr:colOff>486698</xdr:colOff>
      <xdr:row>47</xdr:row>
      <xdr:rowOff>10775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10" name="Ink 509">
              <a:extLst>
                <a:ext uri="{FF2B5EF4-FFF2-40B4-BE49-F238E27FC236}">
                  <a16:creationId xmlns:a16="http://schemas.microsoft.com/office/drawing/2014/main" id="{296BE3E3-766C-2D11-73EA-4C4BD862FFB0}"/>
                </a:ext>
              </a:extLst>
            </xdr14:cNvPr>
            <xdr14:cNvContentPartPr/>
          </xdr14:nvContentPartPr>
          <xdr14:nvPr macro=""/>
          <xdr14:xfrm>
            <a:off x="3992482" y="8386314"/>
            <a:ext cx="369638" cy="101962"/>
          </xdr14:xfrm>
        </xdr:contentPart>
      </mc:Choice>
      <mc:Fallback xmlns="">
        <xdr:pic>
          <xdr:nvPicPr>
            <xdr:cNvPr id="510" name="Ink 509">
              <a:extLst>
                <a:ext uri="{FF2B5EF4-FFF2-40B4-BE49-F238E27FC236}">
                  <a16:creationId xmlns:a16="http://schemas.microsoft.com/office/drawing/2014/main" id="{296BE3E3-766C-2D11-73EA-4C4BD862FFB0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986363" y="8380189"/>
              <a:ext cx="381875" cy="114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68158</xdr:colOff>
      <xdr:row>46</xdr:row>
      <xdr:rowOff>74085</xdr:rowOff>
    </xdr:from>
    <xdr:to>
      <xdr:col>8</xdr:col>
      <xdr:colOff>66304</xdr:colOff>
      <xdr:row>47</xdr:row>
      <xdr:rowOff>30215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20" name="Ink 519">
              <a:extLst>
                <a:ext uri="{FF2B5EF4-FFF2-40B4-BE49-F238E27FC236}">
                  <a16:creationId xmlns:a16="http://schemas.microsoft.com/office/drawing/2014/main" id="{F1E390FE-B9B7-323D-A781-3140CDDAB5D7}"/>
                </a:ext>
              </a:extLst>
            </xdr14:cNvPr>
            <xdr14:cNvContentPartPr/>
          </xdr14:nvContentPartPr>
          <xdr14:nvPr macro=""/>
          <xdr14:xfrm>
            <a:off x="4595040" y="8375874"/>
            <a:ext cx="644842" cy="131842"/>
          </xdr14:xfrm>
        </xdr:contentPart>
      </mc:Choice>
      <mc:Fallback xmlns="">
        <xdr:pic>
          <xdr:nvPicPr>
            <xdr:cNvPr id="520" name="Ink 519">
              <a:extLst>
                <a:ext uri="{FF2B5EF4-FFF2-40B4-BE49-F238E27FC236}">
                  <a16:creationId xmlns:a16="http://schemas.microsoft.com/office/drawing/2014/main" id="{F1E390FE-B9B7-323D-A781-3140CDDAB5D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588919" y="8369750"/>
              <a:ext cx="657084" cy="144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265301</xdr:colOff>
      <xdr:row>46</xdr:row>
      <xdr:rowOff>64365</xdr:rowOff>
    </xdr:from>
    <xdr:to>
      <xdr:col>8</xdr:col>
      <xdr:colOff>636461</xdr:colOff>
      <xdr:row>46</xdr:row>
      <xdr:rowOff>173445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26" name="Ink 525">
              <a:extLst>
                <a:ext uri="{FF2B5EF4-FFF2-40B4-BE49-F238E27FC236}">
                  <a16:creationId xmlns:a16="http://schemas.microsoft.com/office/drawing/2014/main" id="{8108E90E-9966-79EF-1C78-15BE833461F0}"/>
                </a:ext>
              </a:extLst>
            </xdr14:cNvPr>
            <xdr14:cNvContentPartPr/>
          </xdr14:nvContentPartPr>
          <xdr14:nvPr macro=""/>
          <xdr14:xfrm>
            <a:off x="5438880" y="8366154"/>
            <a:ext cx="371160" cy="109080"/>
          </xdr14:xfrm>
        </xdr:contentPart>
      </mc:Choice>
      <mc:Fallback xmlns="">
        <xdr:pic>
          <xdr:nvPicPr>
            <xdr:cNvPr id="526" name="Ink 525">
              <a:extLst>
                <a:ext uri="{FF2B5EF4-FFF2-40B4-BE49-F238E27FC236}">
                  <a16:creationId xmlns:a16="http://schemas.microsoft.com/office/drawing/2014/main" id="{8108E90E-9966-79EF-1C78-15BE833461F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5432760" y="8360034"/>
              <a:ext cx="38340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361915</xdr:colOff>
      <xdr:row>47</xdr:row>
      <xdr:rowOff>64693</xdr:rowOff>
    </xdr:from>
    <xdr:to>
      <xdr:col>5</xdr:col>
      <xdr:colOff>514637</xdr:colOff>
      <xdr:row>47</xdr:row>
      <xdr:rowOff>172775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A767FD3F-6D29-4362-88D0-BB7622C32262}"/>
                </a:ext>
              </a:extLst>
            </xdr14:cNvPr>
            <xdr14:cNvContentPartPr/>
          </xdr14:nvContentPartPr>
          <xdr14:nvPr macro=""/>
          <xdr14:xfrm>
            <a:off x="3595402" y="8546956"/>
            <a:ext cx="147960" cy="103320"/>
          </xdr14:xfrm>
        </xdr:contentPart>
      </mc:Choice>
      <mc:Fallback xmlns=""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A767FD3F-6D29-4362-88D0-BB7622C3226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589297" y="8540836"/>
              <a:ext cx="160170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66938</xdr:colOff>
      <xdr:row>47</xdr:row>
      <xdr:rowOff>57051</xdr:rowOff>
    </xdr:from>
    <xdr:to>
      <xdr:col>6</xdr:col>
      <xdr:colOff>554738</xdr:colOff>
      <xdr:row>48</xdr:row>
      <xdr:rowOff>17419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609CE8E5-651D-A297-A1FD-B5ED5A489DA9}"/>
                </a:ext>
              </a:extLst>
            </xdr14:cNvPr>
            <xdr14:cNvContentPartPr/>
          </xdr14:nvContentPartPr>
          <xdr14:nvPr macro=""/>
          <xdr14:xfrm>
            <a:off x="3947122" y="8539314"/>
            <a:ext cx="487800" cy="13608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609CE8E5-651D-A297-A1FD-B5ED5A489DA9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3941002" y="8533194"/>
              <a:ext cx="500040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364301</xdr:colOff>
      <xdr:row>47</xdr:row>
      <xdr:rowOff>87373</xdr:rowOff>
    </xdr:from>
    <xdr:to>
      <xdr:col>8</xdr:col>
      <xdr:colOff>628263</xdr:colOff>
      <xdr:row>48</xdr:row>
      <xdr:rowOff>1219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B90B81BD-2AA0-AE6A-2312-CA2AF2851920}"/>
                </a:ext>
              </a:extLst>
            </xdr14:cNvPr>
            <xdr14:cNvContentPartPr/>
          </xdr14:nvContentPartPr>
          <xdr14:nvPr macro=""/>
          <xdr14:xfrm>
            <a:off x="5537880" y="8569636"/>
            <a:ext cx="263962" cy="94320"/>
          </xdr14:xfrm>
        </xdr:contentPart>
      </mc:Choice>
      <mc:Fallback xmlns=""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B90B81BD-2AA0-AE6A-2312-CA2AF2851920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531750" y="8563516"/>
              <a:ext cx="276223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258153</xdr:colOff>
      <xdr:row>47</xdr:row>
      <xdr:rowOff>85933</xdr:rowOff>
    </xdr:from>
    <xdr:to>
      <xdr:col>5</xdr:col>
      <xdr:colOff>513393</xdr:colOff>
      <xdr:row>49</xdr:row>
      <xdr:rowOff>29185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62" name="Ink 561">
              <a:extLst>
                <a:ext uri="{FF2B5EF4-FFF2-40B4-BE49-F238E27FC236}">
                  <a16:creationId xmlns:a16="http://schemas.microsoft.com/office/drawing/2014/main" id="{484FA8A7-6E64-C5ED-ED0A-9EE6411CE0AE}"/>
                </a:ext>
              </a:extLst>
            </xdr14:cNvPr>
            <xdr14:cNvContentPartPr/>
          </xdr14:nvContentPartPr>
          <xdr14:nvPr macro=""/>
          <xdr14:xfrm>
            <a:off x="3491640" y="8568196"/>
            <a:ext cx="255240" cy="304200"/>
          </xdr14:xfrm>
        </xdr:contentPart>
      </mc:Choice>
      <mc:Fallback xmlns="">
        <xdr:pic>
          <xdr:nvPicPr>
            <xdr:cNvPr id="562" name="Ink 561">
              <a:extLst>
                <a:ext uri="{FF2B5EF4-FFF2-40B4-BE49-F238E27FC236}">
                  <a16:creationId xmlns:a16="http://schemas.microsoft.com/office/drawing/2014/main" id="{484FA8A7-6E64-C5ED-ED0A-9EE6411CE0A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485520" y="8562076"/>
              <a:ext cx="267480" cy="31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96376</xdr:colOff>
      <xdr:row>48</xdr:row>
      <xdr:rowOff>77539</xdr:rowOff>
    </xdr:from>
    <xdr:to>
      <xdr:col>6</xdr:col>
      <xdr:colOff>486698</xdr:colOff>
      <xdr:row>49</xdr:row>
      <xdr:rowOff>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569" name="Ink 568">
              <a:extLst>
                <a:ext uri="{FF2B5EF4-FFF2-40B4-BE49-F238E27FC236}">
                  <a16:creationId xmlns:a16="http://schemas.microsoft.com/office/drawing/2014/main" id="{15840F1F-7C62-F176-FB09-FAAA0060437D}"/>
                </a:ext>
              </a:extLst>
            </xdr14:cNvPr>
            <xdr14:cNvContentPartPr/>
          </xdr14:nvContentPartPr>
          <xdr14:nvPr macro=""/>
          <xdr14:xfrm>
            <a:off x="3976560" y="8740276"/>
            <a:ext cx="390322" cy="102240"/>
          </xdr14:xfrm>
        </xdr:contentPart>
      </mc:Choice>
      <mc:Fallback xmlns="">
        <xdr:pic>
          <xdr:nvPicPr>
            <xdr:cNvPr id="569" name="Ink 568">
              <a:extLst>
                <a:ext uri="{FF2B5EF4-FFF2-40B4-BE49-F238E27FC236}">
                  <a16:creationId xmlns:a16="http://schemas.microsoft.com/office/drawing/2014/main" id="{15840F1F-7C62-F176-FB09-FAAA0060437D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970439" y="8734156"/>
              <a:ext cx="402565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112880</xdr:colOff>
      <xdr:row>48</xdr:row>
      <xdr:rowOff>92937</xdr:rowOff>
    </xdr:from>
    <xdr:to>
      <xdr:col>7</xdr:col>
      <xdr:colOff>571962</xdr:colOff>
      <xdr:row>49</xdr:row>
      <xdr:rowOff>21265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576" name="Ink 575">
              <a:extLst>
                <a:ext uri="{FF2B5EF4-FFF2-40B4-BE49-F238E27FC236}">
                  <a16:creationId xmlns:a16="http://schemas.microsoft.com/office/drawing/2014/main" id="{C6326658-6753-7658-7A58-45D011595329}"/>
                </a:ext>
              </a:extLst>
            </xdr14:cNvPr>
            <xdr14:cNvContentPartPr/>
          </xdr14:nvContentPartPr>
          <xdr14:nvPr macro=""/>
          <xdr14:xfrm>
            <a:off x="4639762" y="8755674"/>
            <a:ext cx="454320" cy="108802"/>
          </xdr14:xfrm>
        </xdr:contentPart>
      </mc:Choice>
      <mc:Fallback xmlns="">
        <xdr:pic>
          <xdr:nvPicPr>
            <xdr:cNvPr id="576" name="Ink 575">
              <a:extLst>
                <a:ext uri="{FF2B5EF4-FFF2-40B4-BE49-F238E27FC236}">
                  <a16:creationId xmlns:a16="http://schemas.microsoft.com/office/drawing/2014/main" id="{C6326658-6753-7658-7A58-45D011595329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633637" y="8749549"/>
              <a:ext cx="466570" cy="121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58936</xdr:colOff>
      <xdr:row>45</xdr:row>
      <xdr:rowOff>20280</xdr:rowOff>
    </xdr:from>
    <xdr:to>
      <xdr:col>9</xdr:col>
      <xdr:colOff>209085</xdr:colOff>
      <xdr:row>49</xdr:row>
      <xdr:rowOff>55465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586" name="Ink 585">
              <a:extLst>
                <a:ext uri="{FF2B5EF4-FFF2-40B4-BE49-F238E27FC236}">
                  <a16:creationId xmlns:a16="http://schemas.microsoft.com/office/drawing/2014/main" id="{C5C9BD35-50EE-4583-86D3-CEE3A6F755A7}"/>
                </a:ext>
              </a:extLst>
            </xdr14:cNvPr>
            <xdr14:cNvContentPartPr/>
          </xdr14:nvContentPartPr>
          <xdr14:nvPr macro=""/>
          <xdr14:xfrm>
            <a:off x="3939120" y="8141596"/>
            <a:ext cx="2085480" cy="757080"/>
          </xdr14:xfrm>
        </xdr:contentPart>
      </mc:Choice>
      <mc:Fallback xmlns="">
        <xdr:pic>
          <xdr:nvPicPr>
            <xdr:cNvPr id="586" name="Ink 585">
              <a:extLst>
                <a:ext uri="{FF2B5EF4-FFF2-40B4-BE49-F238E27FC236}">
                  <a16:creationId xmlns:a16="http://schemas.microsoft.com/office/drawing/2014/main" id="{C5C9BD35-50EE-4583-86D3-CEE3A6F755A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933000" y="8135473"/>
              <a:ext cx="2097720" cy="769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502456</xdr:colOff>
      <xdr:row>50</xdr:row>
      <xdr:rowOff>17552</xdr:rowOff>
    </xdr:from>
    <xdr:to>
      <xdr:col>7</xdr:col>
      <xdr:colOff>306919</xdr:colOff>
      <xdr:row>51</xdr:row>
      <xdr:rowOff>19238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7E510878-C821-87A1-EB8D-8E2AAF3E093D}"/>
                </a:ext>
              </a:extLst>
            </xdr14:cNvPr>
            <xdr14:cNvContentPartPr/>
          </xdr14:nvContentPartPr>
          <xdr14:nvPr macro=""/>
          <xdr14:xfrm>
            <a:off x="4382640" y="9041236"/>
            <a:ext cx="451162" cy="182160"/>
          </xdr14:xfrm>
        </xdr:contentPart>
      </mc:Choice>
      <mc:Fallback xmlns=""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7E510878-C821-87A1-EB8D-8E2AAF3E093D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376455" y="9035116"/>
              <a:ext cx="463533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297063</xdr:colOff>
      <xdr:row>51</xdr:row>
      <xdr:rowOff>180436</xdr:rowOff>
    </xdr:from>
    <xdr:to>
      <xdr:col>9</xdr:col>
      <xdr:colOff>103965</xdr:colOff>
      <xdr:row>53</xdr:row>
      <xdr:rowOff>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612" name="Ink 611">
              <a:extLst>
                <a:ext uri="{FF2B5EF4-FFF2-40B4-BE49-F238E27FC236}">
                  <a16:creationId xmlns:a16="http://schemas.microsoft.com/office/drawing/2014/main" id="{E23B960E-86E8-63D1-D619-849E6A7CC770}"/>
                </a:ext>
              </a:extLst>
            </xdr14:cNvPr>
            <xdr14:cNvContentPartPr/>
          </xdr14:nvContentPartPr>
          <xdr14:nvPr macro=""/>
          <xdr14:xfrm>
            <a:off x="5470642" y="9384594"/>
            <a:ext cx="453600" cy="178642"/>
          </xdr14:xfrm>
        </xdr:contentPart>
      </mc:Choice>
      <mc:Fallback xmlns="">
        <xdr:pic>
          <xdr:nvPicPr>
            <xdr:cNvPr id="612" name="Ink 611">
              <a:extLst>
                <a:ext uri="{FF2B5EF4-FFF2-40B4-BE49-F238E27FC236}">
                  <a16:creationId xmlns:a16="http://schemas.microsoft.com/office/drawing/2014/main" id="{E23B960E-86E8-63D1-D619-849E6A7CC77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464522" y="9378484"/>
              <a:ext cx="465840" cy="1908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77018</xdr:colOff>
      <xdr:row>52</xdr:row>
      <xdr:rowOff>19402</xdr:rowOff>
    </xdr:from>
    <xdr:to>
      <xdr:col>6</xdr:col>
      <xdr:colOff>581378</xdr:colOff>
      <xdr:row>54</xdr:row>
      <xdr:rowOff>7377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613" name="Ink 612">
              <a:extLst>
                <a:ext uri="{FF2B5EF4-FFF2-40B4-BE49-F238E27FC236}">
                  <a16:creationId xmlns:a16="http://schemas.microsoft.com/office/drawing/2014/main" id="{2133A639-9FAE-8AB1-7504-9E8CC51E532F}"/>
                </a:ext>
              </a:extLst>
            </xdr14:cNvPr>
            <xdr14:cNvContentPartPr/>
          </xdr14:nvContentPartPr>
          <xdr14:nvPr macro=""/>
          <xdr14:xfrm>
            <a:off x="3957202" y="9404034"/>
            <a:ext cx="504360" cy="348922"/>
          </xdr14:xfrm>
        </xdr:contentPart>
      </mc:Choice>
      <mc:Fallback xmlns="">
        <xdr:pic>
          <xdr:nvPicPr>
            <xdr:cNvPr id="613" name="Ink 612">
              <a:extLst>
                <a:ext uri="{FF2B5EF4-FFF2-40B4-BE49-F238E27FC236}">
                  <a16:creationId xmlns:a16="http://schemas.microsoft.com/office/drawing/2014/main" id="{2133A639-9FAE-8AB1-7504-9E8CC51E532F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3951078" y="9397823"/>
              <a:ext cx="516609" cy="361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333341</xdr:colOff>
      <xdr:row>55</xdr:row>
      <xdr:rowOff>114821</xdr:rowOff>
    </xdr:from>
    <xdr:to>
      <xdr:col>9</xdr:col>
      <xdr:colOff>169207</xdr:colOff>
      <xdr:row>56</xdr:row>
      <xdr:rowOff>77350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645" name="Ink 644">
              <a:extLst>
                <a:ext uri="{FF2B5EF4-FFF2-40B4-BE49-F238E27FC236}">
                  <a16:creationId xmlns:a16="http://schemas.microsoft.com/office/drawing/2014/main" id="{2E51D055-D9B2-2606-C47E-BADFE6B52D47}"/>
                </a:ext>
              </a:extLst>
            </xdr14:cNvPr>
            <xdr14:cNvContentPartPr/>
          </xdr14:nvContentPartPr>
          <xdr14:nvPr macro=""/>
          <xdr14:xfrm>
            <a:off x="5506920" y="10040874"/>
            <a:ext cx="477802" cy="143002"/>
          </xdr14:xfrm>
        </xdr:contentPart>
      </mc:Choice>
      <mc:Fallback xmlns="">
        <xdr:pic>
          <xdr:nvPicPr>
            <xdr:cNvPr id="645" name="Ink 644">
              <a:extLst>
                <a:ext uri="{FF2B5EF4-FFF2-40B4-BE49-F238E27FC236}">
                  <a16:creationId xmlns:a16="http://schemas.microsoft.com/office/drawing/2014/main" id="{2E51D055-D9B2-2606-C47E-BADFE6B52D47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500799" y="10034750"/>
              <a:ext cx="490044" cy="1552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180920</xdr:colOff>
      <xdr:row>52</xdr:row>
      <xdr:rowOff>38122</xdr:rowOff>
    </xdr:from>
    <xdr:to>
      <xdr:col>8</xdr:col>
      <xdr:colOff>1422</xdr:colOff>
      <xdr:row>56</xdr:row>
      <xdr:rowOff>45670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646" name="Ink 645">
              <a:extLst>
                <a:ext uri="{FF2B5EF4-FFF2-40B4-BE49-F238E27FC236}">
                  <a16:creationId xmlns:a16="http://schemas.microsoft.com/office/drawing/2014/main" id="{45E7C70B-B263-2112-47D2-4170071BD2A9}"/>
                </a:ext>
              </a:extLst>
            </xdr14:cNvPr>
            <xdr14:cNvContentPartPr/>
          </xdr14:nvContentPartPr>
          <xdr14:nvPr macro=""/>
          <xdr14:xfrm>
            <a:off x="4707802" y="9422754"/>
            <a:ext cx="467198" cy="729442"/>
          </xdr14:xfrm>
        </xdr:contentPart>
      </mc:Choice>
      <mc:Fallback xmlns="">
        <xdr:pic>
          <xdr:nvPicPr>
            <xdr:cNvPr id="646" name="Ink 645">
              <a:extLst>
                <a:ext uri="{FF2B5EF4-FFF2-40B4-BE49-F238E27FC236}">
                  <a16:creationId xmlns:a16="http://schemas.microsoft.com/office/drawing/2014/main" id="{45E7C70B-B263-2112-47D2-4170071BD2A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701678" y="9416633"/>
              <a:ext cx="479445" cy="7416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78376</xdr:colOff>
      <xdr:row>54</xdr:row>
      <xdr:rowOff>46895</xdr:rowOff>
    </xdr:from>
    <xdr:to>
      <xdr:col>6</xdr:col>
      <xdr:colOff>582458</xdr:colOff>
      <xdr:row>56</xdr:row>
      <xdr:rowOff>47192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647" name="Ink 646">
              <a:extLst>
                <a:ext uri="{FF2B5EF4-FFF2-40B4-BE49-F238E27FC236}">
                  <a16:creationId xmlns:a16="http://schemas.microsoft.com/office/drawing/2014/main" id="{548F4316-EEF6-582A-BAE2-11DB0173DFB1}"/>
                </a:ext>
              </a:extLst>
            </xdr14:cNvPr>
            <xdr14:cNvContentPartPr/>
          </xdr14:nvContentPartPr>
          <xdr14:nvPr macro=""/>
          <xdr14:xfrm>
            <a:off x="3958560" y="9792474"/>
            <a:ext cx="504082" cy="356482"/>
          </xdr14:xfrm>
        </xdr:contentPart>
      </mc:Choice>
      <mc:Fallback xmlns="">
        <xdr:pic>
          <xdr:nvPicPr>
            <xdr:cNvPr id="647" name="Ink 646">
              <a:extLst>
                <a:ext uri="{FF2B5EF4-FFF2-40B4-BE49-F238E27FC236}">
                  <a16:creationId xmlns:a16="http://schemas.microsoft.com/office/drawing/2014/main" id="{548F4316-EEF6-582A-BAE2-11DB0173DFB1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952386" y="9786346"/>
              <a:ext cx="516430" cy="3687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305261</xdr:colOff>
      <xdr:row>53</xdr:row>
      <xdr:rowOff>18209</xdr:rowOff>
    </xdr:from>
    <xdr:to>
      <xdr:col>9</xdr:col>
      <xdr:colOff>170205</xdr:colOff>
      <xdr:row>55</xdr:row>
      <xdr:rowOff>28061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648" name="Ink 647">
              <a:extLst>
                <a:ext uri="{FF2B5EF4-FFF2-40B4-BE49-F238E27FC236}">
                  <a16:creationId xmlns:a16="http://schemas.microsoft.com/office/drawing/2014/main" id="{0EC01435-EE8C-868B-2330-C7BDF013C334}"/>
                </a:ext>
              </a:extLst>
            </xdr14:cNvPr>
            <xdr14:cNvContentPartPr/>
          </xdr14:nvContentPartPr>
          <xdr14:nvPr macro=""/>
          <xdr14:xfrm>
            <a:off x="5478840" y="9583314"/>
            <a:ext cx="511642" cy="370800"/>
          </xdr14:xfrm>
        </xdr:contentPart>
      </mc:Choice>
      <mc:Fallback xmlns="">
        <xdr:pic>
          <xdr:nvPicPr>
            <xdr:cNvPr id="648" name="Ink 647">
              <a:extLst>
                <a:ext uri="{FF2B5EF4-FFF2-40B4-BE49-F238E27FC236}">
                  <a16:creationId xmlns:a16="http://schemas.microsoft.com/office/drawing/2014/main" id="{0EC01435-EE8C-868B-2330-C7BDF013C334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5472667" y="9577194"/>
              <a:ext cx="523988" cy="38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353160</xdr:colOff>
      <xdr:row>44</xdr:row>
      <xdr:rowOff>65340</xdr:rowOff>
    </xdr:from>
    <xdr:to>
      <xdr:col>13</xdr:col>
      <xdr:colOff>582225</xdr:colOff>
      <xdr:row>45</xdr:row>
      <xdr:rowOff>10008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663" name="Ink 662">
              <a:extLst>
                <a:ext uri="{FF2B5EF4-FFF2-40B4-BE49-F238E27FC236}">
                  <a16:creationId xmlns:a16="http://schemas.microsoft.com/office/drawing/2014/main" id="{DFC22DF4-DC9D-25D6-D22E-8D2919651289}"/>
                </a:ext>
              </a:extLst>
            </xdr14:cNvPr>
            <xdr14:cNvContentPartPr/>
          </xdr14:nvContentPartPr>
          <xdr14:nvPr macro=""/>
          <xdr14:xfrm>
            <a:off x="8125560" y="7968369"/>
            <a:ext cx="872002" cy="124282"/>
          </xdr14:xfrm>
        </xdr:contentPart>
      </mc:Choice>
      <mc:Fallback xmlns="">
        <xdr:pic>
          <xdr:nvPicPr>
            <xdr:cNvPr id="663" name="Ink 662">
              <a:extLst>
                <a:ext uri="{FF2B5EF4-FFF2-40B4-BE49-F238E27FC236}">
                  <a16:creationId xmlns:a16="http://schemas.microsoft.com/office/drawing/2014/main" id="{DFC22DF4-DC9D-25D6-D22E-8D291965128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119439" y="7962434"/>
              <a:ext cx="884243" cy="1361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439320</xdr:colOff>
      <xdr:row>44</xdr:row>
      <xdr:rowOff>55260</xdr:rowOff>
    </xdr:from>
    <xdr:to>
      <xdr:col>12</xdr:col>
      <xdr:colOff>172521</xdr:colOff>
      <xdr:row>45</xdr:row>
      <xdr:rowOff>84086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664" name="Ink 663">
              <a:extLst>
                <a:ext uri="{FF2B5EF4-FFF2-40B4-BE49-F238E27FC236}">
                  <a16:creationId xmlns:a16="http://schemas.microsoft.com/office/drawing/2014/main" id="{88CFC99B-7918-2191-26F1-5D0D51F0F1D3}"/>
                </a:ext>
              </a:extLst>
            </xdr14:cNvPr>
            <xdr14:cNvContentPartPr/>
          </xdr14:nvContentPartPr>
          <xdr14:nvPr macro=""/>
          <xdr14:xfrm>
            <a:off x="6916320" y="7958289"/>
            <a:ext cx="1028602" cy="208440"/>
          </xdr14:xfrm>
        </xdr:contentPart>
      </mc:Choice>
      <mc:Fallback xmlns="">
        <xdr:pic>
          <xdr:nvPicPr>
            <xdr:cNvPr id="664" name="Ink 663">
              <a:extLst>
                <a:ext uri="{FF2B5EF4-FFF2-40B4-BE49-F238E27FC236}">
                  <a16:creationId xmlns:a16="http://schemas.microsoft.com/office/drawing/2014/main" id="{88CFC99B-7918-2191-26F1-5D0D51F0F1D3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6910169" y="7952158"/>
              <a:ext cx="1040903" cy="2207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238200</xdr:colOff>
      <xdr:row>44</xdr:row>
      <xdr:rowOff>99900</xdr:rowOff>
    </xdr:from>
    <xdr:to>
      <xdr:col>14</xdr:col>
      <xdr:colOff>626722</xdr:colOff>
      <xdr:row>45</xdr:row>
      <xdr:rowOff>39446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665" name="Ink 664">
              <a:extLst>
                <a:ext uri="{FF2B5EF4-FFF2-40B4-BE49-F238E27FC236}">
                  <a16:creationId xmlns:a16="http://schemas.microsoft.com/office/drawing/2014/main" id="{CB146DB9-1A96-C637-E41E-60B6BD0F756D}"/>
                </a:ext>
              </a:extLst>
            </xdr14:cNvPr>
            <xdr14:cNvContentPartPr/>
          </xdr14:nvContentPartPr>
          <xdr14:nvPr macro=""/>
          <xdr14:xfrm>
            <a:off x="9306000" y="8002929"/>
            <a:ext cx="383760" cy="119160"/>
          </xdr14:xfrm>
        </xdr:contentPart>
      </mc:Choice>
      <mc:Fallback xmlns="">
        <xdr:pic>
          <xdr:nvPicPr>
            <xdr:cNvPr id="665" name="Ink 664">
              <a:extLst>
                <a:ext uri="{FF2B5EF4-FFF2-40B4-BE49-F238E27FC236}">
                  <a16:creationId xmlns:a16="http://schemas.microsoft.com/office/drawing/2014/main" id="{CB146DB9-1A96-C637-E41E-60B6BD0F756D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9299880" y="7996809"/>
              <a:ext cx="39600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171202</xdr:colOff>
      <xdr:row>45</xdr:row>
      <xdr:rowOff>55368</xdr:rowOff>
    </xdr:from>
    <xdr:to>
      <xdr:col>12</xdr:col>
      <xdr:colOff>152721</xdr:colOff>
      <xdr:row>46</xdr:row>
      <xdr:rowOff>153232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693" name="Ink 692">
              <a:extLst>
                <a:ext uri="{FF2B5EF4-FFF2-40B4-BE49-F238E27FC236}">
                  <a16:creationId xmlns:a16="http://schemas.microsoft.com/office/drawing/2014/main" id="{107DF091-C0F0-DD4E-0B2B-EEDBF4C0CAB5}"/>
                </a:ext>
              </a:extLst>
            </xdr14:cNvPr>
            <xdr14:cNvContentPartPr/>
          </xdr14:nvContentPartPr>
          <xdr14:nvPr macro=""/>
          <xdr14:xfrm>
            <a:off x="6648202" y="8138011"/>
            <a:ext cx="1272158" cy="277478"/>
          </xdr14:xfrm>
        </xdr:contentPart>
      </mc:Choice>
      <mc:Fallback xmlns="">
        <xdr:pic>
          <xdr:nvPicPr>
            <xdr:cNvPr id="693" name="Ink 692">
              <a:extLst>
                <a:ext uri="{FF2B5EF4-FFF2-40B4-BE49-F238E27FC236}">
                  <a16:creationId xmlns:a16="http://schemas.microsoft.com/office/drawing/2014/main" id="{107DF091-C0F0-DD4E-0B2B-EEDBF4C0CAB5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642084" y="8131893"/>
              <a:ext cx="1284394" cy="289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246442</xdr:colOff>
      <xdr:row>45</xdr:row>
      <xdr:rowOff>74366</xdr:rowOff>
    </xdr:from>
    <xdr:to>
      <xdr:col>15</xdr:col>
      <xdr:colOff>267741</xdr:colOff>
      <xdr:row>49</xdr:row>
      <xdr:rowOff>28553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722" name="Ink 721">
              <a:extLst>
                <a:ext uri="{FF2B5EF4-FFF2-40B4-BE49-F238E27FC236}">
                  <a16:creationId xmlns:a16="http://schemas.microsoft.com/office/drawing/2014/main" id="{9C8EE435-9D38-F74B-4707-8A0B94BBA674}"/>
                </a:ext>
              </a:extLst>
            </xdr14:cNvPr>
            <xdr14:cNvContentPartPr/>
          </xdr14:nvContentPartPr>
          <xdr14:nvPr macro=""/>
          <xdr14:xfrm>
            <a:off x="6723442" y="8157009"/>
            <a:ext cx="3259800" cy="672644"/>
          </xdr14:xfrm>
        </xdr:contentPart>
      </mc:Choice>
      <mc:Fallback xmlns="">
        <xdr:pic>
          <xdr:nvPicPr>
            <xdr:cNvPr id="722" name="Ink 721">
              <a:extLst>
                <a:ext uri="{FF2B5EF4-FFF2-40B4-BE49-F238E27FC236}">
                  <a16:creationId xmlns:a16="http://schemas.microsoft.com/office/drawing/2014/main" id="{9C8EE435-9D38-F74B-4707-8A0B94BBA67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6717313" y="8150845"/>
              <a:ext cx="3272058" cy="684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54428</xdr:colOff>
      <xdr:row>66</xdr:row>
      <xdr:rowOff>174171</xdr:rowOff>
    </xdr:from>
    <xdr:to>
      <xdr:col>6</xdr:col>
      <xdr:colOff>173777</xdr:colOff>
      <xdr:row>68</xdr:row>
      <xdr:rowOff>48337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EAFC5-C310-C9BE-866D-9C6A11644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997528" y="12028714"/>
          <a:ext cx="2057687" cy="228632"/>
        </a:xfrm>
        <a:prstGeom prst="rect">
          <a:avLst/>
        </a:prstGeom>
      </xdr:spPr>
    </xdr:pic>
    <xdr:clientData/>
  </xdr:twoCellAnchor>
  <xdr:twoCellAnchor editAs="oneCell">
    <xdr:from>
      <xdr:col>3</xdr:col>
      <xdr:colOff>477982</xdr:colOff>
      <xdr:row>68</xdr:row>
      <xdr:rowOff>11340</xdr:rowOff>
    </xdr:from>
    <xdr:to>
      <xdr:col>4</xdr:col>
      <xdr:colOff>485121</xdr:colOff>
      <xdr:row>69</xdr:row>
      <xdr:rowOff>65889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1FC27CD-E279-DD89-51EB-8C70CBC3C781}"/>
                </a:ext>
              </a:extLst>
            </xdr14:cNvPr>
            <xdr14:cNvContentPartPr/>
          </xdr14:nvContentPartPr>
          <xdr14:nvPr macro=""/>
          <xdr14:xfrm>
            <a:off x="2421082" y="12225111"/>
            <a:ext cx="654840" cy="22940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1FC27CD-E279-DD89-51EB-8C70CBC3C781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2414962" y="12218998"/>
              <a:ext cx="667080" cy="2416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129720</xdr:colOff>
      <xdr:row>69</xdr:row>
      <xdr:rowOff>150325</xdr:rowOff>
    </xdr:from>
    <xdr:to>
      <xdr:col>4</xdr:col>
      <xdr:colOff>236640</xdr:colOff>
      <xdr:row>70</xdr:row>
      <xdr:rowOff>106153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9242A16-1431-1AB8-4632-7602934D1ADB}"/>
                </a:ext>
              </a:extLst>
            </xdr14:cNvPr>
            <xdr14:cNvContentPartPr/>
          </xdr14:nvContentPartPr>
          <xdr14:nvPr macro=""/>
          <xdr14:xfrm>
            <a:off x="2720520" y="12543711"/>
            <a:ext cx="106920" cy="1306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9242A16-1431-1AB8-4632-7602934D1ADB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2714400" y="12537591"/>
              <a:ext cx="11916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229800</xdr:colOff>
      <xdr:row>69</xdr:row>
      <xdr:rowOff>107125</xdr:rowOff>
    </xdr:from>
    <xdr:to>
      <xdr:col>4</xdr:col>
      <xdr:colOff>296482</xdr:colOff>
      <xdr:row>70</xdr:row>
      <xdr:rowOff>47473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9B36B9A-B155-08AE-5CC2-5D70F1A40EB8}"/>
                </a:ext>
              </a:extLst>
            </xdr14:cNvPr>
            <xdr14:cNvContentPartPr/>
          </xdr14:nvContentPartPr>
          <xdr14:nvPr macro=""/>
          <xdr14:xfrm>
            <a:off x="2820600" y="12500511"/>
            <a:ext cx="61920" cy="115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9B36B9A-B155-08AE-5CC2-5D70F1A40EB8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2814480" y="12494391"/>
              <a:ext cx="7416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327720</xdr:colOff>
      <xdr:row>69</xdr:row>
      <xdr:rowOff>91285</xdr:rowOff>
    </xdr:from>
    <xdr:to>
      <xdr:col>4</xdr:col>
      <xdr:colOff>408360</xdr:colOff>
      <xdr:row>70</xdr:row>
      <xdr:rowOff>55033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E32F3EA-73C3-6112-A260-664A396063F5}"/>
                </a:ext>
              </a:extLst>
            </xdr14:cNvPr>
            <xdr14:cNvContentPartPr/>
          </xdr14:nvContentPartPr>
          <xdr14:nvPr macro=""/>
          <xdr14:xfrm>
            <a:off x="2918520" y="12484671"/>
            <a:ext cx="80640" cy="1386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E32F3EA-73C3-6112-A260-664A396063F5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2912400" y="12478551"/>
              <a:ext cx="9288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610680</xdr:colOff>
      <xdr:row>67</xdr:row>
      <xdr:rowOff>107434</xdr:rowOff>
    </xdr:from>
    <xdr:to>
      <xdr:col>5</xdr:col>
      <xdr:colOff>504781</xdr:colOff>
      <xdr:row>68</xdr:row>
      <xdr:rowOff>75780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42BD266-5003-D53A-2970-CED7CAF1C46D}"/>
                </a:ext>
              </a:extLst>
            </xdr14:cNvPr>
            <xdr14:cNvContentPartPr/>
          </xdr14:nvContentPartPr>
          <xdr14:nvPr macro=""/>
          <xdr14:xfrm>
            <a:off x="3201480" y="12141591"/>
            <a:ext cx="541800" cy="1479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42BD266-5003-D53A-2970-CED7CAF1C46D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3195360" y="12135471"/>
              <a:ext cx="55404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295980</xdr:colOff>
      <xdr:row>68</xdr:row>
      <xdr:rowOff>41580</xdr:rowOff>
    </xdr:from>
    <xdr:to>
      <xdr:col>5</xdr:col>
      <xdr:colOff>370942</xdr:colOff>
      <xdr:row>69</xdr:row>
      <xdr:rowOff>27565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D86EF4F-4CA7-A184-B7BC-3BEEA45F310B}"/>
                </a:ext>
              </a:extLst>
            </xdr14:cNvPr>
            <xdr14:cNvContentPartPr/>
          </xdr14:nvContentPartPr>
          <xdr14:nvPr macro=""/>
          <xdr14:xfrm>
            <a:off x="3534480" y="12255351"/>
            <a:ext cx="70200" cy="1656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7D86EF4F-4CA7-A184-B7BC-3BEEA45F310B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3528360" y="12249231"/>
              <a:ext cx="8244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390660</xdr:colOff>
      <xdr:row>69</xdr:row>
      <xdr:rowOff>138805</xdr:rowOff>
    </xdr:from>
    <xdr:to>
      <xdr:col>5</xdr:col>
      <xdr:colOff>504862</xdr:colOff>
      <xdr:row>70</xdr:row>
      <xdr:rowOff>67633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3482968-4607-4BF9-92C6-8E0AB6DF5179}"/>
                </a:ext>
              </a:extLst>
            </xdr14:cNvPr>
            <xdr14:cNvContentPartPr/>
          </xdr14:nvContentPartPr>
          <xdr14:nvPr macro=""/>
          <xdr14:xfrm>
            <a:off x="3629160" y="12532191"/>
            <a:ext cx="109440" cy="1036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3482968-4607-4BF9-92C6-8E0AB6DF5179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3623040" y="12526071"/>
              <a:ext cx="121680" cy="11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460500</xdr:colOff>
      <xdr:row>69</xdr:row>
      <xdr:rowOff>101365</xdr:rowOff>
    </xdr:from>
    <xdr:to>
      <xdr:col>5</xdr:col>
      <xdr:colOff>543022</xdr:colOff>
      <xdr:row>70</xdr:row>
      <xdr:rowOff>7955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E364EBC-3F42-1402-8D62-ABF846DFBA90}"/>
                </a:ext>
              </a:extLst>
            </xdr14:cNvPr>
            <xdr14:cNvContentPartPr/>
          </xdr14:nvContentPartPr>
          <xdr14:nvPr macro=""/>
          <xdr14:xfrm>
            <a:off x="3699000" y="12494751"/>
            <a:ext cx="77760" cy="766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E364EBC-3F42-1402-8D62-ABF846DFBA90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3692880" y="12488631"/>
              <a:ext cx="9000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237862</xdr:colOff>
      <xdr:row>75</xdr:row>
      <xdr:rowOff>116362</xdr:rowOff>
    </xdr:from>
    <xdr:to>
      <xdr:col>11</xdr:col>
      <xdr:colOff>383265</xdr:colOff>
      <xdr:row>79</xdr:row>
      <xdr:rowOff>39146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7E92B0D-5715-AD87-BE0F-16BCE545547A}"/>
                </a:ext>
              </a:extLst>
            </xdr14:cNvPr>
            <xdr14:cNvContentPartPr/>
          </xdr14:nvContentPartPr>
          <xdr14:nvPr macro=""/>
          <xdr14:xfrm>
            <a:off x="6067162" y="13587433"/>
            <a:ext cx="1440802" cy="63648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7E92B0D-5715-AD87-BE0F-16BCE545547A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6061022" y="13581313"/>
              <a:ext cx="1453083" cy="64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114300</xdr:colOff>
      <xdr:row>82</xdr:row>
      <xdr:rowOff>169638</xdr:rowOff>
    </xdr:from>
    <xdr:to>
      <xdr:col>13</xdr:col>
      <xdr:colOff>76343</xdr:colOff>
      <xdr:row>86</xdr:row>
      <xdr:rowOff>124462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006E53C3-0779-63BE-C101-ADACA7F90FA3}"/>
                </a:ext>
              </a:extLst>
            </xdr14:cNvPr>
            <xdr14:cNvContentPartPr/>
          </xdr14:nvContentPartPr>
          <xdr14:nvPr macro=""/>
          <xdr14:xfrm>
            <a:off x="5943600" y="14898009"/>
            <a:ext cx="2552842" cy="673282"/>
          </xdr14:xfrm>
        </xdr:contentPart>
      </mc:Choice>
      <mc:Fallback xmlns=""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006E53C3-0779-63BE-C101-ADACA7F90FA3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5937480" y="14891888"/>
              <a:ext cx="2565082" cy="685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303120</xdr:colOff>
      <xdr:row>92</xdr:row>
      <xdr:rowOff>699</xdr:rowOff>
    </xdr:from>
    <xdr:to>
      <xdr:col>10</xdr:col>
      <xdr:colOff>173002</xdr:colOff>
      <xdr:row>93</xdr:row>
      <xdr:rowOff>46526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493" name="Ink 492">
              <a:extLst>
                <a:ext uri="{FF2B5EF4-FFF2-40B4-BE49-F238E27FC236}">
                  <a16:creationId xmlns:a16="http://schemas.microsoft.com/office/drawing/2014/main" id="{B44A22E5-1DAF-670C-A7EB-06D0265B34CC}"/>
                </a:ext>
              </a:extLst>
            </xdr14:cNvPr>
            <xdr14:cNvContentPartPr/>
          </xdr14:nvContentPartPr>
          <xdr14:nvPr macro=""/>
          <xdr14:xfrm>
            <a:off x="4189320" y="16525213"/>
            <a:ext cx="2460682" cy="225442"/>
          </xdr14:xfrm>
        </xdr:contentPart>
      </mc:Choice>
      <mc:Fallback xmlns="">
        <xdr:pic>
          <xdr:nvPicPr>
            <xdr:cNvPr id="493" name="Ink 492">
              <a:extLst>
                <a:ext uri="{FF2B5EF4-FFF2-40B4-BE49-F238E27FC236}">
                  <a16:creationId xmlns:a16="http://schemas.microsoft.com/office/drawing/2014/main" id="{B44A22E5-1DAF-670C-A7EB-06D0265B34CC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4183188" y="16518961"/>
              <a:ext cx="2472946" cy="237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445980</xdr:colOff>
      <xdr:row>99</xdr:row>
      <xdr:rowOff>153643</xdr:rowOff>
    </xdr:from>
    <xdr:to>
      <xdr:col>7</xdr:col>
      <xdr:colOff>459022</xdr:colOff>
      <xdr:row>100</xdr:row>
      <xdr:rowOff>9390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047E6B28-A0C7-8706-302D-14E4017C3386}"/>
                </a:ext>
              </a:extLst>
            </xdr14:cNvPr>
            <xdr14:cNvContentPartPr/>
          </xdr14:nvContentPartPr>
          <xdr14:nvPr macro=""/>
          <xdr14:xfrm>
            <a:off x="4979880" y="17935457"/>
            <a:ext cx="8280" cy="30600"/>
          </xdr14:xfrm>
        </xdr:contentPart>
      </mc:Choice>
      <mc:Fallback xmlns=""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047E6B28-A0C7-8706-302D-14E4017C3386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4973760" y="17929337"/>
              <a:ext cx="2052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439500</xdr:colOff>
      <xdr:row>99</xdr:row>
      <xdr:rowOff>97123</xdr:rowOff>
    </xdr:from>
    <xdr:to>
      <xdr:col>10</xdr:col>
      <xdr:colOff>217921</xdr:colOff>
      <xdr:row>101</xdr:row>
      <xdr:rowOff>113734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408FAE44-A226-07B2-3164-D0F871E903CB}"/>
                </a:ext>
              </a:extLst>
            </xdr14:cNvPr>
            <xdr14:cNvContentPartPr/>
          </xdr14:nvContentPartPr>
          <xdr14:nvPr macro=""/>
          <xdr14:xfrm>
            <a:off x="4973400" y="17878937"/>
            <a:ext cx="1721520" cy="37584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408FAE44-A226-07B2-3164-D0F871E903CB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4967280" y="17872817"/>
              <a:ext cx="1733760" cy="3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316080</xdr:colOff>
      <xdr:row>100</xdr:row>
      <xdr:rowOff>18030</xdr:rowOff>
    </xdr:from>
    <xdr:to>
      <xdr:col>7</xdr:col>
      <xdr:colOff>427259</xdr:colOff>
      <xdr:row>102</xdr:row>
      <xdr:rowOff>21044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F74FC7CD-6CEF-767C-AEA0-DC703FEC4C2C}"/>
                </a:ext>
              </a:extLst>
            </xdr14:cNvPr>
            <xdr14:cNvContentPartPr/>
          </xdr14:nvContentPartPr>
          <xdr14:nvPr macro=""/>
          <xdr14:xfrm>
            <a:off x="4202280" y="17979459"/>
            <a:ext cx="758880" cy="35748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F74FC7CD-6CEF-767C-AEA0-DC703FEC4C2C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4196198" y="17973339"/>
              <a:ext cx="771045" cy="36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333120</xdr:colOff>
      <xdr:row>99</xdr:row>
      <xdr:rowOff>69043</xdr:rowOff>
    </xdr:from>
    <xdr:to>
      <xdr:col>11</xdr:col>
      <xdr:colOff>588824</xdr:colOff>
      <xdr:row>101</xdr:row>
      <xdr:rowOff>7174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9150E046-AC17-D5B2-26A2-DB83F6DB0E99}"/>
                </a:ext>
              </a:extLst>
            </xdr14:cNvPr>
            <xdr14:cNvContentPartPr/>
          </xdr14:nvContentPartPr>
          <xdr14:nvPr macro=""/>
          <xdr14:xfrm>
            <a:off x="6810120" y="17850857"/>
            <a:ext cx="898642" cy="2973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9150E046-AC17-D5B2-26A2-DB83F6DB0E99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6803999" y="17844737"/>
              <a:ext cx="910883" cy="30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352822</xdr:colOff>
      <xdr:row>108</xdr:row>
      <xdr:rowOff>46445</xdr:rowOff>
    </xdr:from>
    <xdr:to>
      <xdr:col>12</xdr:col>
      <xdr:colOff>104564</xdr:colOff>
      <xdr:row>110</xdr:row>
      <xdr:rowOff>142257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04BA374B-6C7D-10AC-2DB2-BC1772867FAA}"/>
                </a:ext>
              </a:extLst>
            </xdr14:cNvPr>
            <xdr14:cNvContentPartPr/>
          </xdr14:nvContentPartPr>
          <xdr14:nvPr macro=""/>
          <xdr14:xfrm>
            <a:off x="4886722" y="19444788"/>
            <a:ext cx="2985480" cy="45504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04BA374B-6C7D-10AC-2DB2-BC1772867FAA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4880602" y="19438604"/>
              <a:ext cx="2997720" cy="467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303480</xdr:colOff>
      <xdr:row>108</xdr:row>
      <xdr:rowOff>125203</xdr:rowOff>
    </xdr:from>
    <xdr:to>
      <xdr:col>13</xdr:col>
      <xdr:colOff>191821</xdr:colOff>
      <xdr:row>109</xdr:row>
      <xdr:rowOff>150593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8D14803A-BCAA-7089-30F2-A6DF73576811}"/>
                </a:ext>
              </a:extLst>
            </xdr14:cNvPr>
            <xdr14:cNvContentPartPr/>
          </xdr14:nvContentPartPr>
          <xdr14:nvPr macro=""/>
          <xdr14:xfrm>
            <a:off x="8075880" y="19523546"/>
            <a:ext cx="536040" cy="200242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8D14803A-BCAA-7089-30F2-A6DF73576811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8069760" y="19517423"/>
              <a:ext cx="548280" cy="212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8280</xdr:colOff>
      <xdr:row>111</xdr:row>
      <xdr:rowOff>8722</xdr:rowOff>
    </xdr:from>
    <xdr:to>
      <xdr:col>13</xdr:col>
      <xdr:colOff>275341</xdr:colOff>
      <xdr:row>112</xdr:row>
      <xdr:rowOff>94788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516" name="Ink 515">
              <a:extLst>
                <a:ext uri="{FF2B5EF4-FFF2-40B4-BE49-F238E27FC236}">
                  <a16:creationId xmlns:a16="http://schemas.microsoft.com/office/drawing/2014/main" id="{9563F3D5-5CE3-81AF-B755-C6162852D850}"/>
                </a:ext>
              </a:extLst>
            </xdr14:cNvPr>
            <xdr14:cNvContentPartPr/>
          </xdr14:nvContentPartPr>
          <xdr14:nvPr macro=""/>
          <xdr14:xfrm>
            <a:off x="7780680" y="19945908"/>
            <a:ext cx="914760" cy="265680"/>
          </xdr14:xfrm>
        </xdr:contentPart>
      </mc:Choice>
      <mc:Fallback xmlns="">
        <xdr:pic>
          <xdr:nvPicPr>
            <xdr:cNvPr id="516" name="Ink 515">
              <a:extLst>
                <a:ext uri="{FF2B5EF4-FFF2-40B4-BE49-F238E27FC236}">
                  <a16:creationId xmlns:a16="http://schemas.microsoft.com/office/drawing/2014/main" id="{9563F3D5-5CE3-81AF-B755-C6162852D850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7774560" y="19939687"/>
              <a:ext cx="927000" cy="278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335614</xdr:colOff>
      <xdr:row>119</xdr:row>
      <xdr:rowOff>10958</xdr:rowOff>
    </xdr:from>
    <xdr:to>
      <xdr:col>12</xdr:col>
      <xdr:colOff>351471</xdr:colOff>
      <xdr:row>120</xdr:row>
      <xdr:rowOff>56726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9CA249DA-A3A8-AC37-A8EE-BC30C10FE25E}"/>
                </a:ext>
              </a:extLst>
            </xdr14:cNvPr>
            <xdr14:cNvContentPartPr/>
          </xdr14:nvContentPartPr>
          <xdr14:nvPr macro=""/>
          <xdr14:xfrm>
            <a:off x="6824520" y="21263614"/>
            <a:ext cx="1313640" cy="219600"/>
          </xdr14:xfrm>
        </xdr:contentPart>
      </mc:Choice>
      <mc:Fallback xmlns=""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9CA249DA-A3A8-AC37-A8EE-BC30C10FE25E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6818400" y="21257494"/>
              <a:ext cx="1325880" cy="23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515728</xdr:colOff>
      <xdr:row>120</xdr:row>
      <xdr:rowOff>124766</xdr:rowOff>
    </xdr:from>
    <xdr:to>
      <xdr:col>9</xdr:col>
      <xdr:colOff>106185</xdr:colOff>
      <xdr:row>128</xdr:row>
      <xdr:rowOff>18296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565" name="Ink 564">
              <a:extLst>
                <a:ext uri="{FF2B5EF4-FFF2-40B4-BE49-F238E27FC236}">
                  <a16:creationId xmlns:a16="http://schemas.microsoft.com/office/drawing/2014/main" id="{0E3B6F3A-A997-0F41-70CE-D20F902B8BE2}"/>
                </a:ext>
              </a:extLst>
            </xdr14:cNvPr>
            <xdr14:cNvContentPartPr/>
          </xdr14:nvContentPartPr>
          <xdr14:nvPr macro=""/>
          <xdr14:xfrm>
            <a:off x="2462400" y="21556016"/>
            <a:ext cx="3483802" cy="1322280"/>
          </xdr14:xfrm>
        </xdr:contentPart>
      </mc:Choice>
      <mc:Fallback xmlns="">
        <xdr:pic>
          <xdr:nvPicPr>
            <xdr:cNvPr id="565" name="Ink 564">
              <a:extLst>
                <a:ext uri="{FF2B5EF4-FFF2-40B4-BE49-F238E27FC236}">
                  <a16:creationId xmlns:a16="http://schemas.microsoft.com/office/drawing/2014/main" id="{0E3B6F3A-A997-0F41-70CE-D20F902B8BE2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2456268" y="21549934"/>
              <a:ext cx="3496066" cy="1334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83450</xdr:colOff>
      <xdr:row>125</xdr:row>
      <xdr:rowOff>64395</xdr:rowOff>
    </xdr:from>
    <xdr:to>
      <xdr:col>3</xdr:col>
      <xdr:colOff>513012</xdr:colOff>
      <xdr:row>126</xdr:row>
      <xdr:rowOff>65883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6D787D0B-1762-6EFE-C96B-429F991639D0}"/>
                </a:ext>
              </a:extLst>
            </xdr14:cNvPr>
            <xdr14:cNvContentPartPr/>
          </xdr14:nvContentPartPr>
          <xdr14:nvPr macro=""/>
          <xdr14:xfrm>
            <a:off x="2030122" y="22388614"/>
            <a:ext cx="424800" cy="180082"/>
          </xdr14:xfrm>
        </xdr:contentPart>
      </mc:Choice>
      <mc:Fallback xmlns=""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6D787D0B-1762-6EFE-C96B-429F991639D0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2024002" y="22382366"/>
              <a:ext cx="437040" cy="1925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74639</xdr:colOff>
      <xdr:row>128</xdr:row>
      <xdr:rowOff>76616</xdr:rowOff>
    </xdr:from>
    <xdr:to>
      <xdr:col>4</xdr:col>
      <xdr:colOff>569999</xdr:colOff>
      <xdr:row>129</xdr:row>
      <xdr:rowOff>123022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CC035E25-F53C-1862-7917-62874CE1727A}"/>
                </a:ext>
              </a:extLst>
            </xdr14:cNvPr>
            <xdr14:cNvContentPartPr/>
          </xdr14:nvContentPartPr>
          <xdr14:nvPr macro=""/>
          <xdr14:xfrm>
            <a:off x="2670202" y="22936616"/>
            <a:ext cx="495360" cy="22500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CC035E25-F53C-1862-7917-62874CE1727A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2664028" y="22930496"/>
              <a:ext cx="507708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196104</xdr:colOff>
      <xdr:row>122</xdr:row>
      <xdr:rowOff>5096</xdr:rowOff>
    </xdr:from>
    <xdr:to>
      <xdr:col>9</xdr:col>
      <xdr:colOff>236424</xdr:colOff>
      <xdr:row>122</xdr:row>
      <xdr:rowOff>142256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EDEB713C-392E-7EA1-20EE-8ACCA4868597}"/>
                </a:ext>
              </a:extLst>
            </xdr14:cNvPr>
            <xdr14:cNvContentPartPr/>
          </xdr14:nvContentPartPr>
          <xdr14:nvPr macro=""/>
          <xdr14:xfrm>
            <a:off x="6036120" y="21793534"/>
            <a:ext cx="40320" cy="13716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EDEB713C-392E-7EA1-20EE-8ACCA4868597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6030000" y="21787414"/>
              <a:ext cx="52560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541958</xdr:colOff>
      <xdr:row>122</xdr:row>
      <xdr:rowOff>17506</xdr:rowOff>
    </xdr:from>
    <xdr:to>
      <xdr:col>11</xdr:col>
      <xdr:colOff>571974</xdr:colOff>
      <xdr:row>122</xdr:row>
      <xdr:rowOff>48012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34450415-DC5D-DE46-69B4-128A3A645D5B}"/>
                </a:ext>
              </a:extLst>
            </xdr14:cNvPr>
            <xdr14:cNvContentPartPr/>
          </xdr14:nvContentPartPr>
          <xdr14:nvPr macro=""/>
          <xdr14:xfrm rot="6413391">
            <a:off x="7679510" y="21806189"/>
            <a:ext cx="30506" cy="30016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34450415-DC5D-DE46-69B4-128A3A645D5B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 rot="6413391">
              <a:off x="7671652" y="21798339"/>
              <a:ext cx="46221" cy="45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343066</xdr:colOff>
      <xdr:row>121</xdr:row>
      <xdr:rowOff>18532</xdr:rowOff>
    </xdr:from>
    <xdr:to>
      <xdr:col>11</xdr:col>
      <xdr:colOff>426328</xdr:colOff>
      <xdr:row>122</xdr:row>
      <xdr:rowOff>133420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51F9AC30-ABDD-FBCF-E857-A6DE1BFBBC60}"/>
                </a:ext>
              </a:extLst>
            </xdr14:cNvPr>
            <xdr14:cNvContentPartPr/>
          </xdr14:nvContentPartPr>
          <xdr14:nvPr macro=""/>
          <xdr14:xfrm>
            <a:off x="6183082" y="21628376"/>
            <a:ext cx="1376280" cy="293482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51F9AC30-ABDD-FBCF-E857-A6DE1BFBBC60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6176964" y="21622163"/>
              <a:ext cx="1388517" cy="305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486283</xdr:colOff>
      <xdr:row>120</xdr:row>
      <xdr:rowOff>172564</xdr:rowOff>
    </xdr:from>
    <xdr:to>
      <xdr:col>14</xdr:col>
      <xdr:colOff>371455</xdr:colOff>
      <xdr:row>123</xdr:row>
      <xdr:rowOff>27743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49BB9BF9-239C-5482-9CBD-1A6444F0B6F2}"/>
                </a:ext>
              </a:extLst>
            </xdr14:cNvPr>
            <xdr14:cNvContentPartPr/>
          </xdr14:nvContentPartPr>
          <xdr14:nvPr macro=""/>
          <xdr14:xfrm>
            <a:off x="7624080" y="21603814"/>
            <a:ext cx="1827082" cy="39096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49BB9BF9-239C-5482-9CBD-1A6444F0B6F2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617960" y="21597700"/>
              <a:ext cx="1839323" cy="4031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370762</xdr:colOff>
      <xdr:row>131</xdr:row>
      <xdr:rowOff>26846</xdr:rowOff>
    </xdr:from>
    <xdr:to>
      <xdr:col>8</xdr:col>
      <xdr:colOff>361724</xdr:colOff>
      <xdr:row>136</xdr:row>
      <xdr:rowOff>55578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C337E311-EE10-3294-5F93-41F9CFA74674}"/>
                </a:ext>
              </a:extLst>
            </xdr14:cNvPr>
            <xdr14:cNvContentPartPr/>
          </xdr14:nvContentPartPr>
          <xdr14:nvPr macro=""/>
          <xdr14:xfrm>
            <a:off x="4866562" y="23556317"/>
            <a:ext cx="1281600" cy="922042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C337E311-EE10-3294-5F93-41F9CFA74674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4860442" y="23550194"/>
              <a:ext cx="1293840" cy="9342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630300</xdr:colOff>
      <xdr:row>130</xdr:row>
      <xdr:rowOff>123742</xdr:rowOff>
    </xdr:from>
    <xdr:to>
      <xdr:col>12</xdr:col>
      <xdr:colOff>496123</xdr:colOff>
      <xdr:row>131</xdr:row>
      <xdr:rowOff>134126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578" name="Ink 577">
              <a:extLst>
                <a:ext uri="{FF2B5EF4-FFF2-40B4-BE49-F238E27FC236}">
                  <a16:creationId xmlns:a16="http://schemas.microsoft.com/office/drawing/2014/main" id="{A571C306-9E16-E7B9-3D52-63E3C0E4962F}"/>
                </a:ext>
              </a:extLst>
            </xdr14:cNvPr>
            <xdr14:cNvContentPartPr/>
          </xdr14:nvContentPartPr>
          <xdr14:nvPr macro=""/>
          <xdr14:xfrm>
            <a:off x="8364600" y="23473599"/>
            <a:ext cx="508762" cy="189998"/>
          </xdr14:xfrm>
        </xdr:contentPart>
      </mc:Choice>
      <mc:Fallback xmlns="">
        <xdr:pic>
          <xdr:nvPicPr>
            <xdr:cNvPr id="578" name="Ink 577">
              <a:extLst>
                <a:ext uri="{FF2B5EF4-FFF2-40B4-BE49-F238E27FC236}">
                  <a16:creationId xmlns:a16="http://schemas.microsoft.com/office/drawing/2014/main" id="{A571C306-9E16-E7B9-3D52-63E3C0E4962F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8358475" y="23467629"/>
              <a:ext cx="521013" cy="2019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208020</xdr:colOff>
      <xdr:row>130</xdr:row>
      <xdr:rowOff>173422</xdr:rowOff>
    </xdr:from>
    <xdr:to>
      <xdr:col>11</xdr:col>
      <xdr:colOff>397822</xdr:colOff>
      <xdr:row>131</xdr:row>
      <xdr:rowOff>154090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579" name="Ink 578">
              <a:extLst>
                <a:ext uri="{FF2B5EF4-FFF2-40B4-BE49-F238E27FC236}">
                  <a16:creationId xmlns:a16="http://schemas.microsoft.com/office/drawing/2014/main" id="{B4FA572A-B094-1C9A-5D3A-62B3ED1289C2}"/>
                </a:ext>
              </a:extLst>
            </xdr14:cNvPr>
            <xdr14:cNvContentPartPr/>
          </xdr14:nvContentPartPr>
          <xdr14:nvPr macro=""/>
          <xdr14:xfrm>
            <a:off x="7942320" y="23523279"/>
            <a:ext cx="185040" cy="155520"/>
          </xdr14:xfrm>
        </xdr:contentPart>
      </mc:Choice>
      <mc:Fallback xmlns="">
        <xdr:pic>
          <xdr:nvPicPr>
            <xdr:cNvPr id="579" name="Ink 578">
              <a:extLst>
                <a:ext uri="{FF2B5EF4-FFF2-40B4-BE49-F238E27FC236}">
                  <a16:creationId xmlns:a16="http://schemas.microsoft.com/office/drawing/2014/main" id="{B4FA572A-B094-1C9A-5D3A-62B3ED1289C2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7936200" y="23517159"/>
              <a:ext cx="19728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552300</xdr:colOff>
      <xdr:row>130</xdr:row>
      <xdr:rowOff>125902</xdr:rowOff>
    </xdr:from>
    <xdr:to>
      <xdr:col>10</xdr:col>
      <xdr:colOff>487245</xdr:colOff>
      <xdr:row>132</xdr:row>
      <xdr:rowOff>55115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580" name="Ink 579">
              <a:extLst>
                <a:ext uri="{FF2B5EF4-FFF2-40B4-BE49-F238E27FC236}">
                  <a16:creationId xmlns:a16="http://schemas.microsoft.com/office/drawing/2014/main" id="{1CC085F2-2411-1513-F0C5-72B947B7580D}"/>
                </a:ext>
              </a:extLst>
            </xdr14:cNvPr>
            <xdr14:cNvContentPartPr/>
          </xdr14:nvContentPartPr>
          <xdr14:nvPr macro=""/>
          <xdr14:xfrm>
            <a:off x="6991200" y="23475759"/>
            <a:ext cx="577882" cy="283680"/>
          </xdr14:xfrm>
        </xdr:contentPart>
      </mc:Choice>
      <mc:Fallback xmlns="">
        <xdr:pic>
          <xdr:nvPicPr>
            <xdr:cNvPr id="580" name="Ink 579">
              <a:extLst>
                <a:ext uri="{FF2B5EF4-FFF2-40B4-BE49-F238E27FC236}">
                  <a16:creationId xmlns:a16="http://schemas.microsoft.com/office/drawing/2014/main" id="{1CC085F2-2411-1513-F0C5-72B947B7580D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6985079" y="23469639"/>
              <a:ext cx="590124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277800</xdr:colOff>
      <xdr:row>132</xdr:row>
      <xdr:rowOff>57111</xdr:rowOff>
    </xdr:from>
    <xdr:to>
      <xdr:col>12</xdr:col>
      <xdr:colOff>369682</xdr:colOff>
      <xdr:row>133</xdr:row>
      <xdr:rowOff>150737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592" name="Ink 591">
              <a:extLst>
                <a:ext uri="{FF2B5EF4-FFF2-40B4-BE49-F238E27FC236}">
                  <a16:creationId xmlns:a16="http://schemas.microsoft.com/office/drawing/2014/main" id="{DB54190A-EE16-B26A-F8A5-C6DA3813DCD9}"/>
                </a:ext>
              </a:extLst>
            </xdr14:cNvPr>
            <xdr14:cNvContentPartPr/>
          </xdr14:nvContentPartPr>
          <xdr14:nvPr macro=""/>
          <xdr14:xfrm>
            <a:off x="8659800" y="23766197"/>
            <a:ext cx="87120" cy="273240"/>
          </xdr14:xfrm>
        </xdr:contentPart>
      </mc:Choice>
      <mc:Fallback xmlns="">
        <xdr:pic>
          <xdr:nvPicPr>
            <xdr:cNvPr id="592" name="Ink 591">
              <a:extLst>
                <a:ext uri="{FF2B5EF4-FFF2-40B4-BE49-F238E27FC236}">
                  <a16:creationId xmlns:a16="http://schemas.microsoft.com/office/drawing/2014/main" id="{DB54190A-EE16-B26A-F8A5-C6DA3813DCD9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8653680" y="23760077"/>
              <a:ext cx="99360" cy="28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85320</xdr:colOff>
      <xdr:row>132</xdr:row>
      <xdr:rowOff>141711</xdr:rowOff>
    </xdr:from>
    <xdr:to>
      <xdr:col>11</xdr:col>
      <xdr:colOff>218182</xdr:colOff>
      <xdr:row>139</xdr:row>
      <xdr:rowOff>96973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593" name="Ink 592">
              <a:extLst>
                <a:ext uri="{FF2B5EF4-FFF2-40B4-BE49-F238E27FC236}">
                  <a16:creationId xmlns:a16="http://schemas.microsoft.com/office/drawing/2014/main" id="{FA479741-B16B-84F5-0033-ED81339266D8}"/>
                </a:ext>
              </a:extLst>
            </xdr14:cNvPr>
            <xdr14:cNvContentPartPr/>
          </xdr14:nvContentPartPr>
          <xdr14:nvPr macro=""/>
          <xdr14:xfrm>
            <a:off x="7171920" y="23850797"/>
            <a:ext cx="780562" cy="1212562"/>
          </xdr14:xfrm>
        </xdr:contentPart>
      </mc:Choice>
      <mc:Fallback xmlns="">
        <xdr:pic>
          <xdr:nvPicPr>
            <xdr:cNvPr id="593" name="Ink 592">
              <a:extLst>
                <a:ext uri="{FF2B5EF4-FFF2-40B4-BE49-F238E27FC236}">
                  <a16:creationId xmlns:a16="http://schemas.microsoft.com/office/drawing/2014/main" id="{FA479741-B16B-84F5-0033-ED81339266D8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7165762" y="23844677"/>
              <a:ext cx="792877" cy="12248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268440</xdr:colOff>
      <xdr:row>136</xdr:row>
      <xdr:rowOff>160894</xdr:rowOff>
    </xdr:from>
    <xdr:to>
      <xdr:col>13</xdr:col>
      <xdr:colOff>295103</xdr:colOff>
      <xdr:row>139</xdr:row>
      <xdr:rowOff>132695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599" name="Ink 598">
              <a:extLst>
                <a:ext uri="{FF2B5EF4-FFF2-40B4-BE49-F238E27FC236}">
                  <a16:creationId xmlns:a16="http://schemas.microsoft.com/office/drawing/2014/main" id="{3E66DE67-0D83-9EE8-5F0B-DEE0A63E6EF3}"/>
                </a:ext>
              </a:extLst>
            </xdr14:cNvPr>
            <xdr14:cNvContentPartPr/>
          </xdr14:nvContentPartPr>
          <xdr14:nvPr macro=""/>
          <xdr14:xfrm>
            <a:off x="8650440" y="24588437"/>
            <a:ext cx="674362" cy="505882"/>
          </xdr14:xfrm>
        </xdr:contentPart>
      </mc:Choice>
      <mc:Fallback xmlns="">
        <xdr:pic>
          <xdr:nvPicPr>
            <xdr:cNvPr id="599" name="Ink 598">
              <a:extLst>
                <a:ext uri="{FF2B5EF4-FFF2-40B4-BE49-F238E27FC236}">
                  <a16:creationId xmlns:a16="http://schemas.microsoft.com/office/drawing/2014/main" id="{3E66DE67-0D83-9EE8-5F0B-DEE0A63E6EF3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8644316" y="24582320"/>
              <a:ext cx="686610" cy="5181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325042</xdr:colOff>
      <xdr:row>137</xdr:row>
      <xdr:rowOff>104482</xdr:rowOff>
    </xdr:from>
    <xdr:to>
      <xdr:col>7</xdr:col>
      <xdr:colOff>484019</xdr:colOff>
      <xdr:row>140</xdr:row>
      <xdr:rowOff>30759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615" name="Ink 614">
              <a:extLst>
                <a:ext uri="{FF2B5EF4-FFF2-40B4-BE49-F238E27FC236}">
                  <a16:creationId xmlns:a16="http://schemas.microsoft.com/office/drawing/2014/main" id="{AC3388DB-0430-8B9F-B155-DA40D2A47614}"/>
                </a:ext>
              </a:extLst>
            </xdr14:cNvPr>
            <xdr14:cNvContentPartPr/>
          </xdr14:nvContentPartPr>
          <xdr14:nvPr macro=""/>
          <xdr14:xfrm>
            <a:off x="4820842" y="24711639"/>
            <a:ext cx="806678" cy="460358"/>
          </xdr14:xfrm>
        </xdr:contentPart>
      </mc:Choice>
      <mc:Fallback xmlns="">
        <xdr:pic>
          <xdr:nvPicPr>
            <xdr:cNvPr id="615" name="Ink 614">
              <a:extLst>
                <a:ext uri="{FF2B5EF4-FFF2-40B4-BE49-F238E27FC236}">
                  <a16:creationId xmlns:a16="http://schemas.microsoft.com/office/drawing/2014/main" id="{AC3388DB-0430-8B9F-B155-DA40D2A47614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4814725" y="24705520"/>
              <a:ext cx="818911" cy="472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620542</xdr:colOff>
      <xdr:row>138</xdr:row>
      <xdr:rowOff>154466</xdr:rowOff>
    </xdr:from>
    <xdr:to>
      <xdr:col>9</xdr:col>
      <xdr:colOff>153224</xdr:colOff>
      <xdr:row>140</xdr:row>
      <xdr:rowOff>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623" name="Ink 622">
              <a:extLst>
                <a:ext uri="{FF2B5EF4-FFF2-40B4-BE49-F238E27FC236}">
                  <a16:creationId xmlns:a16="http://schemas.microsoft.com/office/drawing/2014/main" id="{74CB7609-780A-76F1-7A5D-085B70B8F51C}"/>
                </a:ext>
              </a:extLst>
            </xdr14:cNvPr>
            <xdr14:cNvContentPartPr/>
          </xdr14:nvContentPartPr>
          <xdr14:nvPr macro=""/>
          <xdr14:xfrm>
            <a:off x="5764042" y="24941237"/>
            <a:ext cx="823320" cy="203842"/>
          </xdr14:xfrm>
        </xdr:contentPart>
      </mc:Choice>
      <mc:Fallback xmlns="">
        <xdr:pic>
          <xdr:nvPicPr>
            <xdr:cNvPr id="623" name="Ink 622">
              <a:extLst>
                <a:ext uri="{FF2B5EF4-FFF2-40B4-BE49-F238E27FC236}">
                  <a16:creationId xmlns:a16="http://schemas.microsoft.com/office/drawing/2014/main" id="{74CB7609-780A-76F1-7A5D-085B70B8F51C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5757922" y="24935071"/>
              <a:ext cx="835560" cy="2161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638902</xdr:colOff>
      <xdr:row>140</xdr:row>
      <xdr:rowOff>95837</xdr:rowOff>
    </xdr:from>
    <xdr:to>
      <xdr:col>9</xdr:col>
      <xdr:colOff>8700</xdr:colOff>
      <xdr:row>141</xdr:row>
      <xdr:rowOff>112505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CFC8997D-464F-F531-975B-8292682583A4}"/>
                </a:ext>
              </a:extLst>
            </xdr14:cNvPr>
            <xdr14:cNvContentPartPr/>
          </xdr14:nvContentPartPr>
          <xdr14:nvPr macro=""/>
          <xdr14:xfrm>
            <a:off x="5782402" y="25241837"/>
            <a:ext cx="665198" cy="196282"/>
          </xdr14:xfrm>
        </xdr:contentPart>
      </mc:Choice>
      <mc:Fallback xmlns=""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CFC8997D-464F-F531-975B-8292682583A4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5776286" y="25235703"/>
              <a:ext cx="677430" cy="208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1209120</xdr:colOff>
      <xdr:row>147</xdr:row>
      <xdr:rowOff>86636</xdr:rowOff>
    </xdr:from>
    <xdr:to>
      <xdr:col>4</xdr:col>
      <xdr:colOff>340642</xdr:colOff>
      <xdr:row>149</xdr:row>
      <xdr:rowOff>36647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1DF8F513-74DA-91FA-B006-5420977C8488}"/>
                </a:ext>
              </a:extLst>
            </xdr14:cNvPr>
            <xdr14:cNvContentPartPr/>
          </xdr14:nvContentPartPr>
          <xdr14:nvPr macro=""/>
          <xdr14:xfrm>
            <a:off x="2504520" y="26489936"/>
            <a:ext cx="1036522" cy="309240"/>
          </xdr14:xfrm>
        </xdr:contentPart>
      </mc:Choice>
      <mc:Fallback xmlns=""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1DF8F513-74DA-91FA-B006-5420977C8488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2498372" y="26483816"/>
              <a:ext cx="1048818" cy="32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397800</xdr:colOff>
      <xdr:row>147</xdr:row>
      <xdr:rowOff>112196</xdr:rowOff>
    </xdr:from>
    <xdr:to>
      <xdr:col>9</xdr:col>
      <xdr:colOff>608902</xdr:colOff>
      <xdr:row>149</xdr:row>
      <xdr:rowOff>96489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366E7156-6785-8522-38DF-7D6E5D49A77F}"/>
                </a:ext>
              </a:extLst>
            </xdr14:cNvPr>
            <xdr14:cNvContentPartPr/>
          </xdr14:nvContentPartPr>
          <xdr14:nvPr macro=""/>
          <xdr14:xfrm>
            <a:off x="3598200" y="26515496"/>
            <a:ext cx="3449602" cy="343522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366E7156-6785-8522-38DF-7D6E5D49A77F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3592072" y="26509290"/>
              <a:ext cx="3461859" cy="3559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401040</xdr:colOff>
      <xdr:row>154</xdr:row>
      <xdr:rowOff>694</xdr:rowOff>
    </xdr:from>
    <xdr:to>
      <xdr:col>6</xdr:col>
      <xdr:colOff>38123</xdr:colOff>
      <xdr:row>155</xdr:row>
      <xdr:rowOff>17084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0DFD6D53-70C0-930F-34EB-760725D5C6EA}"/>
                </a:ext>
              </a:extLst>
            </xdr14:cNvPr>
            <xdr14:cNvContentPartPr/>
          </xdr14:nvContentPartPr>
          <xdr14:nvPr macro=""/>
          <xdr14:xfrm>
            <a:off x="3601440" y="27661294"/>
            <a:ext cx="932482" cy="191242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0DFD6D53-70C0-930F-34EB-760725D5C6EA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3595286" y="27655171"/>
              <a:ext cx="944790" cy="203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380280</xdr:colOff>
      <xdr:row>153</xdr:row>
      <xdr:rowOff>160868</xdr:rowOff>
    </xdr:from>
    <xdr:to>
      <xdr:col>9</xdr:col>
      <xdr:colOff>626623</xdr:colOff>
      <xdr:row>155</xdr:row>
      <xdr:rowOff>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641" name="Ink 640">
              <a:extLst>
                <a:ext uri="{FF2B5EF4-FFF2-40B4-BE49-F238E27FC236}">
                  <a16:creationId xmlns:a16="http://schemas.microsoft.com/office/drawing/2014/main" id="{739CC5C7-08D7-6126-02CD-DE3670663956}"/>
                </a:ext>
              </a:extLst>
            </xdr14:cNvPr>
            <xdr14:cNvContentPartPr/>
          </xdr14:nvContentPartPr>
          <xdr14:nvPr macro=""/>
          <xdr14:xfrm>
            <a:off x="6171480" y="27641854"/>
            <a:ext cx="894044" cy="208080"/>
          </xdr14:xfrm>
        </xdr:contentPart>
      </mc:Choice>
      <mc:Fallback xmlns="">
        <xdr:pic>
          <xdr:nvPicPr>
            <xdr:cNvPr id="641" name="Ink 640">
              <a:extLst>
                <a:ext uri="{FF2B5EF4-FFF2-40B4-BE49-F238E27FC236}">
                  <a16:creationId xmlns:a16="http://schemas.microsoft.com/office/drawing/2014/main" id="{739CC5C7-08D7-6126-02CD-DE3670663956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6165356" y="27635734"/>
              <a:ext cx="906291" cy="22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379680</xdr:colOff>
      <xdr:row>154</xdr:row>
      <xdr:rowOff>8614</xdr:rowOff>
    </xdr:from>
    <xdr:to>
      <xdr:col>8</xdr:col>
      <xdr:colOff>170760</xdr:colOff>
      <xdr:row>155</xdr:row>
      <xdr:rowOff>9802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644" name="Ink 643">
              <a:extLst>
                <a:ext uri="{FF2B5EF4-FFF2-40B4-BE49-F238E27FC236}">
                  <a16:creationId xmlns:a16="http://schemas.microsoft.com/office/drawing/2014/main" id="{0C48C6F8-7FB1-1CFA-D7E2-43E451B5FC18}"/>
                </a:ext>
              </a:extLst>
            </xdr14:cNvPr>
            <xdr14:cNvContentPartPr/>
          </xdr14:nvContentPartPr>
          <xdr14:nvPr macro=""/>
          <xdr14:xfrm>
            <a:off x="4875480" y="27669214"/>
            <a:ext cx="1086480" cy="180802"/>
          </xdr14:xfrm>
        </xdr:contentPart>
      </mc:Choice>
      <mc:Fallback xmlns="">
        <xdr:pic>
          <xdr:nvPicPr>
            <xdr:cNvPr id="644" name="Ink 643">
              <a:extLst>
                <a:ext uri="{FF2B5EF4-FFF2-40B4-BE49-F238E27FC236}">
                  <a16:creationId xmlns:a16="http://schemas.microsoft.com/office/drawing/2014/main" id="{0C48C6F8-7FB1-1CFA-D7E2-43E451B5FC18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4869360" y="27663091"/>
              <a:ext cx="1098720" cy="193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555780</xdr:colOff>
      <xdr:row>160</xdr:row>
      <xdr:rowOff>26974</xdr:rowOff>
    </xdr:from>
    <xdr:to>
      <xdr:col>5</xdr:col>
      <xdr:colOff>636420</xdr:colOff>
      <xdr:row>161</xdr:row>
      <xdr:rowOff>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649" name="Ink 648">
              <a:extLst>
                <a:ext uri="{FF2B5EF4-FFF2-40B4-BE49-F238E27FC236}">
                  <a16:creationId xmlns:a16="http://schemas.microsoft.com/office/drawing/2014/main" id="{8413C818-ED35-421B-CAFB-E50712B7640C}"/>
                </a:ext>
              </a:extLst>
            </xdr14:cNvPr>
            <xdr14:cNvContentPartPr/>
          </xdr14:nvContentPartPr>
          <xdr14:nvPr macro=""/>
          <xdr14:xfrm>
            <a:off x="4403880" y="28765260"/>
            <a:ext cx="80640" cy="160920"/>
          </xdr14:xfrm>
        </xdr:contentPart>
      </mc:Choice>
      <mc:Fallback xmlns="">
        <xdr:pic>
          <xdr:nvPicPr>
            <xdr:cNvPr id="649" name="Ink 648">
              <a:extLst>
                <a:ext uri="{FF2B5EF4-FFF2-40B4-BE49-F238E27FC236}">
                  <a16:creationId xmlns:a16="http://schemas.microsoft.com/office/drawing/2014/main" id="{8413C818-ED35-421B-CAFB-E50712B7640C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4397760" y="28759140"/>
              <a:ext cx="9288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28320</xdr:colOff>
      <xdr:row>160</xdr:row>
      <xdr:rowOff>100414</xdr:rowOff>
    </xdr:from>
    <xdr:to>
      <xdr:col>6</xdr:col>
      <xdr:colOff>102480</xdr:colOff>
      <xdr:row>161</xdr:row>
      <xdr:rowOff>2242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650" name="Ink 649">
              <a:extLst>
                <a:ext uri="{FF2B5EF4-FFF2-40B4-BE49-F238E27FC236}">
                  <a16:creationId xmlns:a16="http://schemas.microsoft.com/office/drawing/2014/main" id="{99675753-6613-3E17-57CB-F667799AC6B3}"/>
                </a:ext>
              </a:extLst>
            </xdr14:cNvPr>
            <xdr14:cNvContentPartPr/>
          </xdr14:nvContentPartPr>
          <xdr14:nvPr macro=""/>
          <xdr14:xfrm>
            <a:off x="4524120" y="28838700"/>
            <a:ext cx="74160" cy="76680"/>
          </xdr14:xfrm>
        </xdr:contentPart>
      </mc:Choice>
      <mc:Fallback xmlns="">
        <xdr:pic>
          <xdr:nvPicPr>
            <xdr:cNvPr id="650" name="Ink 649">
              <a:extLst>
                <a:ext uri="{FF2B5EF4-FFF2-40B4-BE49-F238E27FC236}">
                  <a16:creationId xmlns:a16="http://schemas.microsoft.com/office/drawing/2014/main" id="{99675753-6613-3E17-57CB-F667799AC6B3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4518000" y="28832580"/>
              <a:ext cx="8640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123000</xdr:colOff>
      <xdr:row>160</xdr:row>
      <xdr:rowOff>105094</xdr:rowOff>
    </xdr:from>
    <xdr:to>
      <xdr:col>6</xdr:col>
      <xdr:colOff>171960</xdr:colOff>
      <xdr:row>160</xdr:row>
      <xdr:rowOff>171694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651" name="Ink 650">
              <a:extLst>
                <a:ext uri="{FF2B5EF4-FFF2-40B4-BE49-F238E27FC236}">
                  <a16:creationId xmlns:a16="http://schemas.microsoft.com/office/drawing/2014/main" id="{8EBB7200-828D-C838-1ED3-8AC87C772332}"/>
                </a:ext>
              </a:extLst>
            </xdr14:cNvPr>
            <xdr14:cNvContentPartPr/>
          </xdr14:nvContentPartPr>
          <xdr14:nvPr macro=""/>
          <xdr14:xfrm>
            <a:off x="4618800" y="28843380"/>
            <a:ext cx="48960" cy="66600"/>
          </xdr14:xfrm>
        </xdr:contentPart>
      </mc:Choice>
      <mc:Fallback xmlns="">
        <xdr:pic>
          <xdr:nvPicPr>
            <xdr:cNvPr id="651" name="Ink 650">
              <a:extLst>
                <a:ext uri="{FF2B5EF4-FFF2-40B4-BE49-F238E27FC236}">
                  <a16:creationId xmlns:a16="http://schemas.microsoft.com/office/drawing/2014/main" id="{8EBB7200-828D-C838-1ED3-8AC87C772332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4612680" y="28837260"/>
              <a:ext cx="6120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197880</xdr:colOff>
      <xdr:row>160</xdr:row>
      <xdr:rowOff>123454</xdr:rowOff>
    </xdr:from>
    <xdr:to>
      <xdr:col>6</xdr:col>
      <xdr:colOff>266002</xdr:colOff>
      <xdr:row>161</xdr:row>
      <xdr:rowOff>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652" name="Ink 651">
              <a:extLst>
                <a:ext uri="{FF2B5EF4-FFF2-40B4-BE49-F238E27FC236}">
                  <a16:creationId xmlns:a16="http://schemas.microsoft.com/office/drawing/2014/main" id="{23C9BC69-1D67-3B09-2717-C64F470D33A8}"/>
                </a:ext>
              </a:extLst>
            </xdr14:cNvPr>
            <xdr14:cNvContentPartPr/>
          </xdr14:nvContentPartPr>
          <xdr14:nvPr macro=""/>
          <xdr14:xfrm>
            <a:off x="4693680" y="28861740"/>
            <a:ext cx="63360" cy="64800"/>
          </xdr14:xfrm>
        </xdr:contentPart>
      </mc:Choice>
      <mc:Fallback xmlns="">
        <xdr:pic>
          <xdr:nvPicPr>
            <xdr:cNvPr id="652" name="Ink 651">
              <a:extLst>
                <a:ext uri="{FF2B5EF4-FFF2-40B4-BE49-F238E27FC236}">
                  <a16:creationId xmlns:a16="http://schemas.microsoft.com/office/drawing/2014/main" id="{23C9BC69-1D67-3B09-2717-C64F470D33A8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4687560" y="28855620"/>
              <a:ext cx="75600" cy="7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274920</xdr:colOff>
      <xdr:row>160</xdr:row>
      <xdr:rowOff>116974</xdr:rowOff>
    </xdr:from>
    <xdr:to>
      <xdr:col>6</xdr:col>
      <xdr:colOff>324240</xdr:colOff>
      <xdr:row>160</xdr:row>
      <xdr:rowOff>171334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653" name="Ink 652">
              <a:extLst>
                <a:ext uri="{FF2B5EF4-FFF2-40B4-BE49-F238E27FC236}">
                  <a16:creationId xmlns:a16="http://schemas.microsoft.com/office/drawing/2014/main" id="{566E6B53-CA1D-0611-2106-3121ECD323E8}"/>
                </a:ext>
              </a:extLst>
            </xdr14:cNvPr>
            <xdr14:cNvContentPartPr/>
          </xdr14:nvContentPartPr>
          <xdr14:nvPr macro=""/>
          <xdr14:xfrm>
            <a:off x="4770720" y="28855260"/>
            <a:ext cx="49320" cy="54360"/>
          </xdr14:xfrm>
        </xdr:contentPart>
      </mc:Choice>
      <mc:Fallback xmlns="">
        <xdr:pic>
          <xdr:nvPicPr>
            <xdr:cNvPr id="653" name="Ink 652">
              <a:extLst>
                <a:ext uri="{FF2B5EF4-FFF2-40B4-BE49-F238E27FC236}">
                  <a16:creationId xmlns:a16="http://schemas.microsoft.com/office/drawing/2014/main" id="{566E6B53-CA1D-0611-2106-3121ECD323E8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4764600" y="28849140"/>
              <a:ext cx="6156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363540</xdr:colOff>
      <xdr:row>160</xdr:row>
      <xdr:rowOff>89614</xdr:rowOff>
    </xdr:from>
    <xdr:to>
      <xdr:col>5</xdr:col>
      <xdr:colOff>487462</xdr:colOff>
      <xdr:row>161</xdr:row>
      <xdr:rowOff>106200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656" name="Ink 655">
              <a:extLst>
                <a:ext uri="{FF2B5EF4-FFF2-40B4-BE49-F238E27FC236}">
                  <a16:creationId xmlns:a16="http://schemas.microsoft.com/office/drawing/2014/main" id="{5C028E62-FD4B-41B4-80DD-FA4BC048A96E}"/>
                </a:ext>
              </a:extLst>
            </xdr14:cNvPr>
            <xdr14:cNvContentPartPr/>
          </xdr14:nvContentPartPr>
          <xdr14:nvPr macro=""/>
          <xdr14:xfrm>
            <a:off x="4211640" y="28827900"/>
            <a:ext cx="119160" cy="196200"/>
          </xdr14:xfrm>
        </xdr:contentPart>
      </mc:Choice>
      <mc:Fallback xmlns="">
        <xdr:pic>
          <xdr:nvPicPr>
            <xdr:cNvPr id="656" name="Ink 655">
              <a:extLst>
                <a:ext uri="{FF2B5EF4-FFF2-40B4-BE49-F238E27FC236}">
                  <a16:creationId xmlns:a16="http://schemas.microsoft.com/office/drawing/2014/main" id="{5C028E62-FD4B-41B4-80DD-FA4BC048A96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4205520" y="28821780"/>
              <a:ext cx="13140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45900</xdr:colOff>
      <xdr:row>159</xdr:row>
      <xdr:rowOff>179589</xdr:rowOff>
    </xdr:from>
    <xdr:to>
      <xdr:col>8</xdr:col>
      <xdr:colOff>229965</xdr:colOff>
      <xdr:row>161</xdr:row>
      <xdr:rowOff>47520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667" name="Ink 666">
              <a:extLst>
                <a:ext uri="{FF2B5EF4-FFF2-40B4-BE49-F238E27FC236}">
                  <a16:creationId xmlns:a16="http://schemas.microsoft.com/office/drawing/2014/main" id="{A304064C-95D7-946A-A5EA-51DEEFAC6CD2}"/>
                </a:ext>
              </a:extLst>
            </xdr14:cNvPr>
            <xdr14:cNvContentPartPr/>
          </xdr14:nvContentPartPr>
          <xdr14:nvPr macro=""/>
          <xdr14:xfrm>
            <a:off x="5189400" y="28738260"/>
            <a:ext cx="827002" cy="227160"/>
          </xdr14:xfrm>
        </xdr:contentPart>
      </mc:Choice>
      <mc:Fallback xmlns="">
        <xdr:pic>
          <xdr:nvPicPr>
            <xdr:cNvPr id="667" name="Ink 666">
              <a:extLst>
                <a:ext uri="{FF2B5EF4-FFF2-40B4-BE49-F238E27FC236}">
                  <a16:creationId xmlns:a16="http://schemas.microsoft.com/office/drawing/2014/main" id="{A304064C-95D7-946A-A5EA-51DEEFAC6CD2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5183279" y="28732140"/>
              <a:ext cx="839243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391800</xdr:colOff>
      <xdr:row>160</xdr:row>
      <xdr:rowOff>29134</xdr:rowOff>
    </xdr:from>
    <xdr:to>
      <xdr:col>9</xdr:col>
      <xdr:colOff>589821</xdr:colOff>
      <xdr:row>161</xdr:row>
      <xdr:rowOff>84682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B28120F4-803B-A08B-D7D2-2BE8F4EF8B69}"/>
                </a:ext>
              </a:extLst>
            </xdr14:cNvPr>
            <xdr14:cNvContentPartPr/>
          </xdr14:nvContentPartPr>
          <xdr14:nvPr macro=""/>
          <xdr14:xfrm>
            <a:off x="6183000" y="28767420"/>
            <a:ext cx="845722" cy="235162"/>
          </xdr14:xfrm>
        </xdr:contentPart>
      </mc:Choice>
      <mc:Fallback xmlns=""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B28120F4-803B-A08B-D7D2-2BE8F4EF8B69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6176879" y="28761174"/>
              <a:ext cx="857963" cy="247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115462</xdr:colOff>
      <xdr:row>162</xdr:row>
      <xdr:rowOff>27828</xdr:rowOff>
    </xdr:from>
    <xdr:to>
      <xdr:col>8</xdr:col>
      <xdr:colOff>570083</xdr:colOff>
      <xdr:row>163</xdr:row>
      <xdr:rowOff>113451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684" name="Ink 683">
              <a:extLst>
                <a:ext uri="{FF2B5EF4-FFF2-40B4-BE49-F238E27FC236}">
                  <a16:creationId xmlns:a16="http://schemas.microsoft.com/office/drawing/2014/main" id="{FB077B19-C1AC-D9A8-FA55-6F0C6A8258BE}"/>
                </a:ext>
              </a:extLst>
            </xdr14:cNvPr>
            <xdr14:cNvContentPartPr/>
          </xdr14:nvContentPartPr>
          <xdr14:nvPr macro=""/>
          <xdr14:xfrm>
            <a:off x="5258962" y="29125342"/>
            <a:ext cx="1102320" cy="265238"/>
          </xdr14:xfrm>
        </xdr:contentPart>
      </mc:Choice>
      <mc:Fallback xmlns="">
        <xdr:pic>
          <xdr:nvPicPr>
            <xdr:cNvPr id="684" name="Ink 683">
              <a:extLst>
                <a:ext uri="{FF2B5EF4-FFF2-40B4-BE49-F238E27FC236}">
                  <a16:creationId xmlns:a16="http://schemas.microsoft.com/office/drawing/2014/main" id="{FB077B19-C1AC-D9A8-FA55-6F0C6A8258BE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5252842" y="29119338"/>
              <a:ext cx="1114560" cy="277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354180</xdr:colOff>
      <xdr:row>162</xdr:row>
      <xdr:rowOff>68066</xdr:rowOff>
    </xdr:from>
    <xdr:to>
      <xdr:col>6</xdr:col>
      <xdr:colOff>416842</xdr:colOff>
      <xdr:row>163</xdr:row>
      <xdr:rowOff>84291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685" name="Ink 684">
              <a:extLst>
                <a:ext uri="{FF2B5EF4-FFF2-40B4-BE49-F238E27FC236}">
                  <a16:creationId xmlns:a16="http://schemas.microsoft.com/office/drawing/2014/main" id="{E7B04910-9433-E73D-8719-1A57DE19C4D8}"/>
                </a:ext>
              </a:extLst>
            </xdr14:cNvPr>
            <xdr14:cNvContentPartPr/>
          </xdr14:nvContentPartPr>
          <xdr14:nvPr macro=""/>
          <xdr14:xfrm>
            <a:off x="4202280" y="29165580"/>
            <a:ext cx="710362" cy="195840"/>
          </xdr14:xfrm>
        </xdr:contentPart>
      </mc:Choice>
      <mc:Fallback xmlns="">
        <xdr:pic>
          <xdr:nvPicPr>
            <xdr:cNvPr id="685" name="Ink 684">
              <a:extLst>
                <a:ext uri="{FF2B5EF4-FFF2-40B4-BE49-F238E27FC236}">
                  <a16:creationId xmlns:a16="http://schemas.microsoft.com/office/drawing/2014/main" id="{E7B04910-9433-E73D-8719-1A57DE19C4D8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4196119" y="29159460"/>
              <a:ext cx="722685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257400</xdr:colOff>
      <xdr:row>161</xdr:row>
      <xdr:rowOff>135360</xdr:rowOff>
    </xdr:from>
    <xdr:to>
      <xdr:col>10</xdr:col>
      <xdr:colOff>646282</xdr:colOff>
      <xdr:row>163</xdr:row>
      <xdr:rowOff>29293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131D453A-0A8C-21CF-5F0B-448EA32EB307}"/>
                </a:ext>
              </a:extLst>
            </xdr14:cNvPr>
            <xdr14:cNvContentPartPr/>
          </xdr14:nvContentPartPr>
          <xdr14:nvPr macro=""/>
          <xdr14:xfrm>
            <a:off x="7344000" y="29053260"/>
            <a:ext cx="388882" cy="253162"/>
          </xdr14:xfrm>
        </xdr:contentPart>
      </mc:Choice>
      <mc:Fallback xmlns=""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131D453A-0A8C-21CF-5F0B-448EA32EB307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7337873" y="29047023"/>
              <a:ext cx="401136" cy="2656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246022</xdr:colOff>
      <xdr:row>161</xdr:row>
      <xdr:rowOff>169282</xdr:rowOff>
    </xdr:from>
    <xdr:to>
      <xdr:col>10</xdr:col>
      <xdr:colOff>84961</xdr:colOff>
      <xdr:row>163</xdr:row>
      <xdr:rowOff>21373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692" name="Ink 691">
              <a:extLst>
                <a:ext uri="{FF2B5EF4-FFF2-40B4-BE49-F238E27FC236}">
                  <a16:creationId xmlns:a16="http://schemas.microsoft.com/office/drawing/2014/main" id="{A1292603-D34D-B92E-B233-FEA63F6924C0}"/>
                </a:ext>
              </a:extLst>
            </xdr14:cNvPr>
            <xdr14:cNvContentPartPr/>
          </xdr14:nvContentPartPr>
          <xdr14:nvPr macro=""/>
          <xdr14:xfrm>
            <a:off x="6684922" y="29087182"/>
            <a:ext cx="486638" cy="211320"/>
          </xdr14:xfrm>
        </xdr:contentPart>
      </mc:Choice>
      <mc:Fallback xmlns="">
        <xdr:pic>
          <xdr:nvPicPr>
            <xdr:cNvPr id="692" name="Ink 691">
              <a:extLst>
                <a:ext uri="{FF2B5EF4-FFF2-40B4-BE49-F238E27FC236}">
                  <a16:creationId xmlns:a16="http://schemas.microsoft.com/office/drawing/2014/main" id="{A1292603-D34D-B92E-B233-FEA63F6924C0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6678799" y="29080923"/>
              <a:ext cx="498885" cy="2238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76702</xdr:colOff>
      <xdr:row>165</xdr:row>
      <xdr:rowOff>28234</xdr:rowOff>
    </xdr:from>
    <xdr:to>
      <xdr:col>7</xdr:col>
      <xdr:colOff>199259</xdr:colOff>
      <xdr:row>166</xdr:row>
      <xdr:rowOff>133020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761C8868-36DD-85B0-3B66-74A1571A2808}"/>
                </a:ext>
              </a:extLst>
            </xdr14:cNvPr>
            <xdr14:cNvContentPartPr/>
          </xdr14:nvContentPartPr>
          <xdr14:nvPr macro=""/>
          <xdr14:xfrm>
            <a:off x="3924802" y="29664591"/>
            <a:ext cx="1417958" cy="284400"/>
          </xdr14:xfrm>
        </xdr:contentPart>
      </mc:Choice>
      <mc:Fallback xmlns=""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761C8868-36DD-85B0-3B66-74A1571A2808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3918682" y="29658471"/>
              <a:ext cx="1430197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313102</xdr:colOff>
      <xdr:row>176</xdr:row>
      <xdr:rowOff>144879</xdr:rowOff>
    </xdr:from>
    <xdr:to>
      <xdr:col>14</xdr:col>
      <xdr:colOff>163282</xdr:colOff>
      <xdr:row>177</xdr:row>
      <xdr:rowOff>143464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758" name="Ink 757">
              <a:extLst>
                <a:ext uri="{FF2B5EF4-FFF2-40B4-BE49-F238E27FC236}">
                  <a16:creationId xmlns:a16="http://schemas.microsoft.com/office/drawing/2014/main" id="{8BAB4A7F-3053-7932-57BB-F5D3217CB882}"/>
                </a:ext>
              </a:extLst>
            </xdr14:cNvPr>
            <xdr14:cNvContentPartPr/>
          </xdr14:nvContentPartPr>
          <xdr14:nvPr macro=""/>
          <xdr14:xfrm>
            <a:off x="9342802" y="31756993"/>
            <a:ext cx="497880" cy="178200"/>
          </xdr14:xfrm>
        </xdr:contentPart>
      </mc:Choice>
      <mc:Fallback xmlns="">
        <xdr:pic>
          <xdr:nvPicPr>
            <xdr:cNvPr id="758" name="Ink 757">
              <a:extLst>
                <a:ext uri="{FF2B5EF4-FFF2-40B4-BE49-F238E27FC236}">
                  <a16:creationId xmlns:a16="http://schemas.microsoft.com/office/drawing/2014/main" id="{8BAB4A7F-3053-7932-57BB-F5D3217CB882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9336678" y="31750708"/>
              <a:ext cx="510129" cy="190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723120</xdr:colOff>
      <xdr:row>178</xdr:row>
      <xdr:rowOff>65859</xdr:rowOff>
    </xdr:from>
    <xdr:to>
      <xdr:col>4</xdr:col>
      <xdr:colOff>312202</xdr:colOff>
      <xdr:row>180</xdr:row>
      <xdr:rowOff>55029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8B4EE470-E73D-DD67-7E59-0B6BED65FB4F}"/>
                </a:ext>
              </a:extLst>
            </xdr14:cNvPr>
            <xdr14:cNvContentPartPr/>
          </xdr14:nvContentPartPr>
          <xdr14:nvPr macro=""/>
          <xdr14:xfrm>
            <a:off x="2018520" y="32037202"/>
            <a:ext cx="1494082" cy="348398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8B4EE470-E73D-DD67-7E59-0B6BED65FB4F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2012379" y="32031083"/>
              <a:ext cx="1506364" cy="360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561682</xdr:colOff>
      <xdr:row>176</xdr:row>
      <xdr:rowOff>21086</xdr:rowOff>
    </xdr:from>
    <xdr:to>
      <xdr:col>6</xdr:col>
      <xdr:colOff>343125</xdr:colOff>
      <xdr:row>181</xdr:row>
      <xdr:rowOff>77178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7EB9728E-F4B0-9199-4625-D21689FE5F76}"/>
                </a:ext>
              </a:extLst>
            </xdr14:cNvPr>
            <xdr14:cNvContentPartPr/>
          </xdr14:nvContentPartPr>
          <xdr14:nvPr macro=""/>
          <xdr14:xfrm>
            <a:off x="3762082" y="31633200"/>
            <a:ext cx="1072080" cy="949402"/>
          </xdr14:xfrm>
        </xdr:contentPart>
      </mc:Choice>
      <mc:Fallback xmlns="">
        <xdr:pic>
          <xdr:nvPicPr>
            <xdr:cNvPr id="333" name="Ink 332">
              <a:extLst>
                <a:ext uri="{FF2B5EF4-FFF2-40B4-BE49-F238E27FC236}">
                  <a16:creationId xmlns:a16="http://schemas.microsoft.com/office/drawing/2014/main" id="{7EB9728E-F4B0-9199-4625-D21689FE5F76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3755962" y="31627079"/>
              <a:ext cx="1084320" cy="961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428640</xdr:colOff>
      <xdr:row>166</xdr:row>
      <xdr:rowOff>179182</xdr:rowOff>
    </xdr:from>
    <xdr:to>
      <xdr:col>14</xdr:col>
      <xdr:colOff>236804</xdr:colOff>
      <xdr:row>177</xdr:row>
      <xdr:rowOff>85201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349" name="Ink 348">
              <a:extLst>
                <a:ext uri="{FF2B5EF4-FFF2-40B4-BE49-F238E27FC236}">
                  <a16:creationId xmlns:a16="http://schemas.microsoft.com/office/drawing/2014/main" id="{1FE16A4C-4AF0-DA18-3B08-9328C470D842}"/>
                </a:ext>
              </a:extLst>
            </xdr14:cNvPr>
            <xdr14:cNvContentPartPr/>
          </xdr14:nvContentPartPr>
          <xdr14:nvPr macro=""/>
          <xdr14:xfrm>
            <a:off x="4924440" y="29995153"/>
            <a:ext cx="4989764" cy="1877015"/>
          </xdr14:xfrm>
        </xdr:contentPart>
      </mc:Choice>
      <mc:Fallback xmlns="">
        <xdr:pic>
          <xdr:nvPicPr>
            <xdr:cNvPr id="349" name="Ink 348">
              <a:extLst>
                <a:ext uri="{FF2B5EF4-FFF2-40B4-BE49-F238E27FC236}">
                  <a16:creationId xmlns:a16="http://schemas.microsoft.com/office/drawing/2014/main" id="{1FE16A4C-4AF0-DA18-3B08-9328C470D842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4918332" y="29989012"/>
              <a:ext cx="5001981" cy="1889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56602</xdr:colOff>
      <xdr:row>185</xdr:row>
      <xdr:rowOff>58685</xdr:rowOff>
    </xdr:from>
    <xdr:to>
      <xdr:col>5</xdr:col>
      <xdr:colOff>285503</xdr:colOff>
      <xdr:row>187</xdr:row>
      <xdr:rowOff>94377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3E604B8B-D5DE-DC75-043B-528455C5ABD0}"/>
                </a:ext>
              </a:extLst>
            </xdr14:cNvPr>
            <xdr14:cNvContentPartPr/>
          </xdr14:nvContentPartPr>
          <xdr14:nvPr macro=""/>
          <xdr14:xfrm>
            <a:off x="3257002" y="33287328"/>
            <a:ext cx="876600" cy="394920"/>
          </xdr14:xfrm>
        </xdr:contentPart>
      </mc:Choice>
      <mc:Fallback xmlns=""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3E604B8B-D5DE-DC75-043B-528455C5ABD0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3250882" y="33281208"/>
              <a:ext cx="88884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936600</xdr:colOff>
      <xdr:row>185</xdr:row>
      <xdr:rowOff>37003</xdr:rowOff>
    </xdr:from>
    <xdr:to>
      <xdr:col>3</xdr:col>
      <xdr:colOff>487943</xdr:colOff>
      <xdr:row>187</xdr:row>
      <xdr:rowOff>18335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DC63FCDB-121B-422A-61A5-5621951FF4D5}"/>
                </a:ext>
              </a:extLst>
            </xdr14:cNvPr>
            <xdr14:cNvContentPartPr/>
          </xdr14:nvContentPartPr>
          <xdr14:nvPr macro=""/>
          <xdr14:xfrm>
            <a:off x="2232000" y="33265646"/>
            <a:ext cx="808642" cy="340560"/>
          </xdr14:xfrm>
        </xdr:contentPart>
      </mc:Choice>
      <mc:Fallback xmlns=""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DC63FCDB-121B-422A-61A5-5621951FF4D5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2225844" y="33259520"/>
              <a:ext cx="820955" cy="3528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115260</xdr:colOff>
      <xdr:row>188</xdr:row>
      <xdr:rowOff>149451</xdr:rowOff>
    </xdr:from>
    <xdr:to>
      <xdr:col>3</xdr:col>
      <xdr:colOff>440062</xdr:colOff>
      <xdr:row>189</xdr:row>
      <xdr:rowOff>122559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C8A4317C-DE18-958E-2E3C-D9A7BAFCC20B}"/>
                </a:ext>
              </a:extLst>
            </xdr14:cNvPr>
            <xdr14:cNvContentPartPr/>
          </xdr14:nvContentPartPr>
          <xdr14:nvPr macro=""/>
          <xdr14:xfrm>
            <a:off x="2667960" y="33916937"/>
            <a:ext cx="320040" cy="14796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C8A4317C-DE18-958E-2E3C-D9A7BAFCC20B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2661840" y="33910817"/>
              <a:ext cx="33228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951082</xdr:colOff>
      <xdr:row>194</xdr:row>
      <xdr:rowOff>143568</xdr:rowOff>
    </xdr:from>
    <xdr:to>
      <xdr:col>5</xdr:col>
      <xdr:colOff>383063</xdr:colOff>
      <xdr:row>197</xdr:row>
      <xdr:rowOff>105125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385" name="Ink 384">
              <a:extLst>
                <a:ext uri="{FF2B5EF4-FFF2-40B4-BE49-F238E27FC236}">
                  <a16:creationId xmlns:a16="http://schemas.microsoft.com/office/drawing/2014/main" id="{09EA42D2-1AC9-CE27-F423-F6650E3C5228}"/>
                </a:ext>
              </a:extLst>
            </xdr14:cNvPr>
            <xdr14:cNvContentPartPr/>
          </xdr14:nvContentPartPr>
          <xdr14:nvPr macro=""/>
          <xdr14:xfrm>
            <a:off x="2246482" y="34988739"/>
            <a:ext cx="1984680" cy="500400"/>
          </xdr14:xfrm>
        </xdr:contentPart>
      </mc:Choice>
      <mc:Fallback xmlns="">
        <xdr:pic>
          <xdr:nvPicPr>
            <xdr:cNvPr id="385" name="Ink 384">
              <a:extLst>
                <a:ext uri="{FF2B5EF4-FFF2-40B4-BE49-F238E27FC236}">
                  <a16:creationId xmlns:a16="http://schemas.microsoft.com/office/drawing/2014/main" id="{09EA42D2-1AC9-CE27-F423-F6650E3C5228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2240348" y="34982557"/>
              <a:ext cx="1996949" cy="5127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182100</xdr:colOff>
      <xdr:row>197</xdr:row>
      <xdr:rowOff>178925</xdr:rowOff>
    </xdr:from>
    <xdr:to>
      <xdr:col>6</xdr:col>
      <xdr:colOff>485962</xdr:colOff>
      <xdr:row>199</xdr:row>
      <xdr:rowOff>151534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9235379A-6D70-9B8C-9E5D-D983705D49B4}"/>
                </a:ext>
              </a:extLst>
            </xdr14:cNvPr>
            <xdr14:cNvContentPartPr/>
          </xdr14:nvContentPartPr>
          <xdr14:nvPr macro=""/>
          <xdr14:xfrm>
            <a:off x="4030200" y="35562939"/>
            <a:ext cx="951562" cy="331838"/>
          </xdr14:xfrm>
        </xdr:contentPart>
      </mc:Choice>
      <mc:Fallback xmlns=""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9235379A-6D70-9B8C-9E5D-D983705D49B4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4024079" y="35556912"/>
              <a:ext cx="963803" cy="3438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398962</xdr:colOff>
      <xdr:row>198</xdr:row>
      <xdr:rowOff>19830</xdr:rowOff>
    </xdr:from>
    <xdr:to>
      <xdr:col>4</xdr:col>
      <xdr:colOff>647362</xdr:colOff>
      <xdr:row>199</xdr:row>
      <xdr:rowOff>7698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46FF72BE-7C21-EC70-2645-0DB0A3945CA0}"/>
                </a:ext>
              </a:extLst>
            </xdr14:cNvPr>
            <xdr14:cNvContentPartPr/>
          </xdr14:nvContentPartPr>
          <xdr14:nvPr macro=""/>
          <xdr14:xfrm>
            <a:off x="3599362" y="35583459"/>
            <a:ext cx="248400" cy="16272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46FF72BE-7C21-EC70-2645-0DB0A3945CA0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3593124" y="35577339"/>
              <a:ext cx="260875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646080</xdr:colOff>
      <xdr:row>198</xdr:row>
      <xdr:rowOff>26588</xdr:rowOff>
    </xdr:from>
    <xdr:to>
      <xdr:col>10</xdr:col>
      <xdr:colOff>516404</xdr:colOff>
      <xdr:row>205</xdr:row>
      <xdr:rowOff>142410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778" name="Ink 777">
              <a:extLst>
                <a:ext uri="{FF2B5EF4-FFF2-40B4-BE49-F238E27FC236}">
                  <a16:creationId xmlns:a16="http://schemas.microsoft.com/office/drawing/2014/main" id="{65432A1B-8301-F5CA-4BF1-81E301861172}"/>
                </a:ext>
              </a:extLst>
            </xdr14:cNvPr>
            <xdr14:cNvContentPartPr/>
          </xdr14:nvContentPartPr>
          <xdr14:nvPr macro=""/>
          <xdr14:xfrm>
            <a:off x="5141880" y="35590217"/>
            <a:ext cx="2456362" cy="1373122"/>
          </xdr14:xfrm>
        </xdr:contentPart>
      </mc:Choice>
      <mc:Fallback xmlns="">
        <xdr:pic>
          <xdr:nvPicPr>
            <xdr:cNvPr id="778" name="Ink 777">
              <a:extLst>
                <a:ext uri="{FF2B5EF4-FFF2-40B4-BE49-F238E27FC236}">
                  <a16:creationId xmlns:a16="http://schemas.microsoft.com/office/drawing/2014/main" id="{65432A1B-8301-F5CA-4BF1-81E301861172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5135759" y="35584098"/>
              <a:ext cx="2468604" cy="138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102900</xdr:colOff>
      <xdr:row>203</xdr:row>
      <xdr:rowOff>160359</xdr:rowOff>
    </xdr:from>
    <xdr:to>
      <xdr:col>13</xdr:col>
      <xdr:colOff>533340</xdr:colOff>
      <xdr:row>207</xdr:row>
      <xdr:rowOff>135262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798" name="Ink 797">
              <a:extLst>
                <a:ext uri="{FF2B5EF4-FFF2-40B4-BE49-F238E27FC236}">
                  <a16:creationId xmlns:a16="http://schemas.microsoft.com/office/drawing/2014/main" id="{DC0F5CE5-CF0F-8610-545F-F75483D74D24}"/>
                </a:ext>
              </a:extLst>
            </xdr14:cNvPr>
            <xdr14:cNvContentPartPr/>
          </xdr14:nvContentPartPr>
          <xdr14:nvPr macro=""/>
          <xdr14:xfrm>
            <a:off x="7837200" y="36622059"/>
            <a:ext cx="1725840" cy="688598"/>
          </xdr14:xfrm>
        </xdr:contentPart>
      </mc:Choice>
      <mc:Fallback xmlns="">
        <xdr:pic>
          <xdr:nvPicPr>
            <xdr:cNvPr id="798" name="Ink 797">
              <a:extLst>
                <a:ext uri="{FF2B5EF4-FFF2-40B4-BE49-F238E27FC236}">
                  <a16:creationId xmlns:a16="http://schemas.microsoft.com/office/drawing/2014/main" id="{DC0F5CE5-CF0F-8610-545F-F75483D74D24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7831080" y="36615937"/>
              <a:ext cx="1738080" cy="700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745939</xdr:colOff>
      <xdr:row>194</xdr:row>
      <xdr:rowOff>136698</xdr:rowOff>
    </xdr:from>
    <xdr:to>
      <xdr:col>2</xdr:col>
      <xdr:colOff>874459</xdr:colOff>
      <xdr:row>210</xdr:row>
      <xdr:rowOff>103120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799" name="Ink 798">
              <a:extLst>
                <a:ext uri="{FF2B5EF4-FFF2-40B4-BE49-F238E27FC236}">
                  <a16:creationId xmlns:a16="http://schemas.microsoft.com/office/drawing/2014/main" id="{D63189E4-EC47-7EE0-1FAF-72893ABDE6B3}"/>
                </a:ext>
              </a:extLst>
            </xdr14:cNvPr>
            <xdr14:cNvContentPartPr/>
          </xdr14:nvContentPartPr>
          <xdr14:nvPr macro=""/>
          <xdr14:xfrm>
            <a:off x="2043720" y="34783886"/>
            <a:ext cx="128520" cy="2819160"/>
          </xdr14:xfrm>
        </xdr:contentPart>
      </mc:Choice>
      <mc:Fallback xmlns="">
        <xdr:pic>
          <xdr:nvPicPr>
            <xdr:cNvPr id="799" name="Ink 798">
              <a:extLst>
                <a:ext uri="{FF2B5EF4-FFF2-40B4-BE49-F238E27FC236}">
                  <a16:creationId xmlns:a16="http://schemas.microsoft.com/office/drawing/2014/main" id="{D63189E4-EC47-7EE0-1FAF-72893ABDE6B3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2037600" y="34777766"/>
              <a:ext cx="140760" cy="28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709939</xdr:colOff>
      <xdr:row>193</xdr:row>
      <xdr:rowOff>111892</xdr:rowOff>
    </xdr:from>
    <xdr:to>
      <xdr:col>14</xdr:col>
      <xdr:colOff>64313</xdr:colOff>
      <xdr:row>212</xdr:row>
      <xdr:rowOff>28893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800" name="Ink 799">
              <a:extLst>
                <a:ext uri="{FF2B5EF4-FFF2-40B4-BE49-F238E27FC236}">
                  <a16:creationId xmlns:a16="http://schemas.microsoft.com/office/drawing/2014/main" id="{C66F8C8A-EC4C-1DF9-EFEC-7A51168699AA}"/>
                </a:ext>
              </a:extLst>
            </xdr14:cNvPr>
            <xdr14:cNvContentPartPr/>
          </xdr14:nvContentPartPr>
          <xdr14:nvPr macro=""/>
          <xdr14:xfrm>
            <a:off x="2007720" y="34580486"/>
            <a:ext cx="7748280" cy="3305520"/>
          </xdr14:xfrm>
        </xdr:contentPart>
      </mc:Choice>
      <mc:Fallback xmlns="">
        <xdr:pic>
          <xdr:nvPicPr>
            <xdr:cNvPr id="800" name="Ink 799">
              <a:extLst>
                <a:ext uri="{FF2B5EF4-FFF2-40B4-BE49-F238E27FC236}">
                  <a16:creationId xmlns:a16="http://schemas.microsoft.com/office/drawing/2014/main" id="{C66F8C8A-EC4C-1DF9-EFEC-7A51168699AA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2001600" y="34574366"/>
              <a:ext cx="7760520" cy="331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83848</xdr:colOff>
      <xdr:row>196</xdr:row>
      <xdr:rowOff>154631</xdr:rowOff>
    </xdr:from>
    <xdr:to>
      <xdr:col>14</xdr:col>
      <xdr:colOff>142514</xdr:colOff>
      <xdr:row>212</xdr:row>
      <xdr:rowOff>39251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810" name="Ink 809">
              <a:extLst>
                <a:ext uri="{FF2B5EF4-FFF2-40B4-BE49-F238E27FC236}">
                  <a16:creationId xmlns:a16="http://schemas.microsoft.com/office/drawing/2014/main" id="{709D867A-3E37-9135-09B5-1FFC78EF0B7E}"/>
                </a:ext>
              </a:extLst>
            </xdr14:cNvPr>
            <xdr14:cNvContentPartPr/>
          </xdr14:nvContentPartPr>
          <xdr14:nvPr macro=""/>
          <xdr14:xfrm>
            <a:off x="3935520" y="35159006"/>
            <a:ext cx="5898682" cy="2742120"/>
          </xdr14:xfrm>
        </xdr:contentPart>
      </mc:Choice>
      <mc:Fallback xmlns="">
        <xdr:pic>
          <xdr:nvPicPr>
            <xdr:cNvPr id="810" name="Ink 809">
              <a:extLst>
                <a:ext uri="{FF2B5EF4-FFF2-40B4-BE49-F238E27FC236}">
                  <a16:creationId xmlns:a16="http://schemas.microsoft.com/office/drawing/2014/main" id="{709D867A-3E37-9135-09B5-1FFC78EF0B7E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3929395" y="35152886"/>
              <a:ext cx="5910932" cy="27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1143739</xdr:colOff>
      <xdr:row>215</xdr:row>
      <xdr:rowOff>57120</xdr:rowOff>
    </xdr:from>
    <xdr:to>
      <xdr:col>3</xdr:col>
      <xdr:colOff>199030</xdr:colOff>
      <xdr:row>217</xdr:row>
      <xdr:rowOff>58852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813" name="Ink 812">
              <a:extLst>
                <a:ext uri="{FF2B5EF4-FFF2-40B4-BE49-F238E27FC236}">
                  <a16:creationId xmlns:a16="http://schemas.microsoft.com/office/drawing/2014/main" id="{DC96E91B-E1A3-7BD1-BE91-3C0C6CF88DED}"/>
                </a:ext>
              </a:extLst>
            </xdr14:cNvPr>
            <xdr14:cNvContentPartPr/>
          </xdr14:nvContentPartPr>
          <xdr14:nvPr macro=""/>
          <xdr14:xfrm>
            <a:off x="2441520" y="38454776"/>
            <a:ext cx="311400" cy="358920"/>
          </xdr14:xfrm>
        </xdr:contentPart>
      </mc:Choice>
      <mc:Fallback xmlns="">
        <xdr:pic>
          <xdr:nvPicPr>
            <xdr:cNvPr id="813" name="Ink 812">
              <a:extLst>
                <a:ext uri="{FF2B5EF4-FFF2-40B4-BE49-F238E27FC236}">
                  <a16:creationId xmlns:a16="http://schemas.microsoft.com/office/drawing/2014/main" id="{DC96E91B-E1A3-7BD1-BE91-3C0C6CF88DED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2435400" y="38448656"/>
              <a:ext cx="323640" cy="37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240277</xdr:colOff>
      <xdr:row>215</xdr:row>
      <xdr:rowOff>20760</xdr:rowOff>
    </xdr:from>
    <xdr:to>
      <xdr:col>7</xdr:col>
      <xdr:colOff>448546</xdr:colOff>
      <xdr:row>216</xdr:row>
      <xdr:rowOff>104524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829" name="Ink 828">
              <a:extLst>
                <a:ext uri="{FF2B5EF4-FFF2-40B4-BE49-F238E27FC236}">
                  <a16:creationId xmlns:a16="http://schemas.microsoft.com/office/drawing/2014/main" id="{48DBB5AD-A256-94F9-27C5-0D475CF31B8F}"/>
                </a:ext>
              </a:extLst>
            </xdr14:cNvPr>
            <xdr14:cNvContentPartPr/>
          </xdr14:nvContentPartPr>
          <xdr14:nvPr macro=""/>
          <xdr14:xfrm>
            <a:off x="4740840" y="38418416"/>
            <a:ext cx="857160" cy="262358"/>
          </xdr14:xfrm>
        </xdr:contentPart>
      </mc:Choice>
      <mc:Fallback xmlns="">
        <xdr:pic>
          <xdr:nvPicPr>
            <xdr:cNvPr id="829" name="Ink 828">
              <a:extLst>
                <a:ext uri="{FF2B5EF4-FFF2-40B4-BE49-F238E27FC236}">
                  <a16:creationId xmlns:a16="http://schemas.microsoft.com/office/drawing/2014/main" id="{48DBB5AD-A256-94F9-27C5-0D475CF31B8F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4734720" y="38412405"/>
              <a:ext cx="869400" cy="2743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506848</xdr:colOff>
      <xdr:row>215</xdr:row>
      <xdr:rowOff>162960</xdr:rowOff>
    </xdr:from>
    <xdr:to>
      <xdr:col>6</xdr:col>
      <xdr:colOff>68999</xdr:colOff>
      <xdr:row>216</xdr:row>
      <xdr:rowOff>103968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830" name="Ink 829">
              <a:extLst>
                <a:ext uri="{FF2B5EF4-FFF2-40B4-BE49-F238E27FC236}">
                  <a16:creationId xmlns:a16="http://schemas.microsoft.com/office/drawing/2014/main" id="{E34A0402-1681-4D20-4E38-2B83DBF863B3}"/>
                </a:ext>
              </a:extLst>
            </xdr14:cNvPr>
            <xdr14:cNvContentPartPr/>
          </xdr14:nvContentPartPr>
          <xdr14:nvPr macro=""/>
          <xdr14:xfrm>
            <a:off x="4358520" y="38560616"/>
            <a:ext cx="211042" cy="114840"/>
          </xdr14:xfrm>
        </xdr:contentPart>
      </mc:Choice>
      <mc:Fallback xmlns="">
        <xdr:pic>
          <xdr:nvPicPr>
            <xdr:cNvPr id="830" name="Ink 829">
              <a:extLst>
                <a:ext uri="{FF2B5EF4-FFF2-40B4-BE49-F238E27FC236}">
                  <a16:creationId xmlns:a16="http://schemas.microsoft.com/office/drawing/2014/main" id="{E34A0402-1681-4D20-4E38-2B83DBF863B3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4352398" y="38554496"/>
              <a:ext cx="223287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571629</xdr:colOff>
      <xdr:row>215</xdr:row>
      <xdr:rowOff>96000</xdr:rowOff>
    </xdr:from>
    <xdr:to>
      <xdr:col>5</xdr:col>
      <xdr:colOff>249088</xdr:colOff>
      <xdr:row>217</xdr:row>
      <xdr:rowOff>124094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831" name="Ink 830">
              <a:extLst>
                <a:ext uri="{FF2B5EF4-FFF2-40B4-BE49-F238E27FC236}">
                  <a16:creationId xmlns:a16="http://schemas.microsoft.com/office/drawing/2014/main" id="{3E775E6F-4B3B-FFA0-CE37-C5CDE4FF78E0}"/>
                </a:ext>
              </a:extLst>
            </xdr14:cNvPr>
            <xdr14:cNvContentPartPr/>
          </xdr14:nvContentPartPr>
          <xdr14:nvPr macro=""/>
          <xdr14:xfrm>
            <a:off x="3125520" y="38493656"/>
            <a:ext cx="975240" cy="380520"/>
          </xdr14:xfrm>
        </xdr:contentPart>
      </mc:Choice>
      <mc:Fallback xmlns="">
        <xdr:pic>
          <xdr:nvPicPr>
            <xdr:cNvPr id="831" name="Ink 830">
              <a:extLst>
                <a:ext uri="{FF2B5EF4-FFF2-40B4-BE49-F238E27FC236}">
                  <a16:creationId xmlns:a16="http://schemas.microsoft.com/office/drawing/2014/main" id="{3E775E6F-4B3B-FFA0-CE37-C5CDE4FF78E0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3119402" y="38487536"/>
              <a:ext cx="987475" cy="39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67218</xdr:colOff>
      <xdr:row>214</xdr:row>
      <xdr:rowOff>131231</xdr:rowOff>
    </xdr:from>
    <xdr:to>
      <xdr:col>9</xdr:col>
      <xdr:colOff>331565</xdr:colOff>
      <xdr:row>217</xdr:row>
      <xdr:rowOff>10252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836" name="Ink 835">
              <a:extLst>
                <a:ext uri="{FF2B5EF4-FFF2-40B4-BE49-F238E27FC236}">
                  <a16:creationId xmlns:a16="http://schemas.microsoft.com/office/drawing/2014/main" id="{F681C2DD-BD2A-6189-FE9B-774723BF3579}"/>
                </a:ext>
              </a:extLst>
            </xdr14:cNvPr>
            <xdr14:cNvContentPartPr/>
          </xdr14:nvContentPartPr>
          <xdr14:nvPr macro=""/>
          <xdr14:xfrm>
            <a:off x="5865562" y="38350294"/>
            <a:ext cx="913238" cy="414802"/>
          </xdr14:xfrm>
        </xdr:contentPart>
      </mc:Choice>
      <mc:Fallback xmlns="">
        <xdr:pic>
          <xdr:nvPicPr>
            <xdr:cNvPr id="836" name="Ink 835">
              <a:extLst>
                <a:ext uri="{FF2B5EF4-FFF2-40B4-BE49-F238E27FC236}">
                  <a16:creationId xmlns:a16="http://schemas.microsoft.com/office/drawing/2014/main" id="{F681C2DD-BD2A-6189-FE9B-774723BF3579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5859443" y="38344103"/>
              <a:ext cx="925477" cy="4271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87107</xdr:colOff>
      <xdr:row>219</xdr:row>
      <xdr:rowOff>115305</xdr:rowOff>
    </xdr:from>
    <xdr:to>
      <xdr:col>8</xdr:col>
      <xdr:colOff>113659</xdr:colOff>
      <xdr:row>221</xdr:row>
      <xdr:rowOff>96157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856" name="Ink 855">
              <a:extLst>
                <a:ext uri="{FF2B5EF4-FFF2-40B4-BE49-F238E27FC236}">
                  <a16:creationId xmlns:a16="http://schemas.microsoft.com/office/drawing/2014/main" id="{4CA44D21-125A-E938-884B-0E0E77D6B013}"/>
                </a:ext>
              </a:extLst>
            </xdr14:cNvPr>
            <xdr14:cNvContentPartPr/>
          </xdr14:nvContentPartPr>
          <xdr14:nvPr macro=""/>
          <xdr14:xfrm>
            <a:off x="5236560" y="39227336"/>
            <a:ext cx="675442" cy="338040"/>
          </xdr14:xfrm>
        </xdr:contentPart>
      </mc:Choice>
      <mc:Fallback xmlns="">
        <xdr:pic>
          <xdr:nvPicPr>
            <xdr:cNvPr id="856" name="Ink 855">
              <a:extLst>
                <a:ext uri="{FF2B5EF4-FFF2-40B4-BE49-F238E27FC236}">
                  <a16:creationId xmlns:a16="http://schemas.microsoft.com/office/drawing/2014/main" id="{4CA44D21-125A-E938-884B-0E0E77D6B013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5230397" y="39221216"/>
              <a:ext cx="687769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37408</xdr:colOff>
      <xdr:row>219</xdr:row>
      <xdr:rowOff>140505</xdr:rowOff>
    </xdr:from>
    <xdr:to>
      <xdr:col>6</xdr:col>
      <xdr:colOff>360157</xdr:colOff>
      <xdr:row>221</xdr:row>
      <xdr:rowOff>95519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857" name="Ink 856">
              <a:extLst>
                <a:ext uri="{FF2B5EF4-FFF2-40B4-BE49-F238E27FC236}">
                  <a16:creationId xmlns:a16="http://schemas.microsoft.com/office/drawing/2014/main" id="{383D5091-A3A5-741E-D619-D323C0568FBB}"/>
                </a:ext>
              </a:extLst>
            </xdr14:cNvPr>
            <xdr14:cNvContentPartPr/>
          </xdr14:nvContentPartPr>
          <xdr14:nvPr macro=""/>
          <xdr14:xfrm>
            <a:off x="3889080" y="39252536"/>
            <a:ext cx="971640" cy="307440"/>
          </xdr14:xfrm>
        </xdr:contentPart>
      </mc:Choice>
      <mc:Fallback xmlns="">
        <xdr:pic>
          <xdr:nvPicPr>
            <xdr:cNvPr id="857" name="Ink 856">
              <a:extLst>
                <a:ext uri="{FF2B5EF4-FFF2-40B4-BE49-F238E27FC236}">
                  <a16:creationId xmlns:a16="http://schemas.microsoft.com/office/drawing/2014/main" id="{383D5091-A3A5-741E-D619-D323C0568FBB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3882962" y="39246409"/>
              <a:ext cx="983875" cy="319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211351</xdr:colOff>
      <xdr:row>220</xdr:row>
      <xdr:rowOff>66311</xdr:rowOff>
    </xdr:from>
    <xdr:to>
      <xdr:col>4</xdr:col>
      <xdr:colOff>390182</xdr:colOff>
      <xdr:row>221</xdr:row>
      <xdr:rowOff>122437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858" name="Ink 857">
              <a:extLst>
                <a:ext uri="{FF2B5EF4-FFF2-40B4-BE49-F238E27FC236}">
                  <a16:creationId xmlns:a16="http://schemas.microsoft.com/office/drawing/2014/main" id="{206F544E-43D2-B97B-7FC9-1FF046BC500E}"/>
                </a:ext>
              </a:extLst>
            </xdr14:cNvPr>
            <xdr14:cNvContentPartPr/>
          </xdr14:nvContentPartPr>
          <xdr14:nvPr macro=""/>
          <xdr14:xfrm>
            <a:off x="2765242" y="39356936"/>
            <a:ext cx="822960" cy="234720"/>
          </xdr14:xfrm>
        </xdr:contentPart>
      </mc:Choice>
      <mc:Fallback xmlns="">
        <xdr:pic>
          <xdr:nvPicPr>
            <xdr:cNvPr id="858" name="Ink 857">
              <a:extLst>
                <a:ext uri="{FF2B5EF4-FFF2-40B4-BE49-F238E27FC236}">
                  <a16:creationId xmlns:a16="http://schemas.microsoft.com/office/drawing/2014/main" id="{206F544E-43D2-B97B-7FC9-1FF046BC500E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2759125" y="39350701"/>
              <a:ext cx="835195" cy="247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931339</xdr:colOff>
      <xdr:row>220</xdr:row>
      <xdr:rowOff>97271</xdr:rowOff>
    </xdr:from>
    <xdr:to>
      <xdr:col>2</xdr:col>
      <xdr:colOff>1153819</xdr:colOff>
      <xdr:row>222</xdr:row>
      <xdr:rowOff>65523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859" name="Ink 858">
              <a:extLst>
                <a:ext uri="{FF2B5EF4-FFF2-40B4-BE49-F238E27FC236}">
                  <a16:creationId xmlns:a16="http://schemas.microsoft.com/office/drawing/2014/main" id="{11EA16CB-4554-6728-823F-979C37F1F782}"/>
                </a:ext>
              </a:extLst>
            </xdr14:cNvPr>
            <xdr14:cNvContentPartPr/>
          </xdr14:nvContentPartPr>
          <xdr14:nvPr macro=""/>
          <xdr14:xfrm>
            <a:off x="2229120" y="39387896"/>
            <a:ext cx="222480" cy="325440"/>
          </xdr14:xfrm>
        </xdr:contentPart>
      </mc:Choice>
      <mc:Fallback xmlns="">
        <xdr:pic>
          <xdr:nvPicPr>
            <xdr:cNvPr id="859" name="Ink 858">
              <a:extLst>
                <a:ext uri="{FF2B5EF4-FFF2-40B4-BE49-F238E27FC236}">
                  <a16:creationId xmlns:a16="http://schemas.microsoft.com/office/drawing/2014/main" id="{11EA16CB-4554-6728-823F-979C37F1F782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2223000" y="39381776"/>
              <a:ext cx="23472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324384</xdr:colOff>
      <xdr:row>219</xdr:row>
      <xdr:rowOff>66623</xdr:rowOff>
    </xdr:from>
    <xdr:to>
      <xdr:col>12</xdr:col>
      <xdr:colOff>150497</xdr:colOff>
      <xdr:row>220</xdr:row>
      <xdr:rowOff>66671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870" name="Ink 869">
              <a:extLst>
                <a:ext uri="{FF2B5EF4-FFF2-40B4-BE49-F238E27FC236}">
                  <a16:creationId xmlns:a16="http://schemas.microsoft.com/office/drawing/2014/main" id="{04D44E73-0ECC-5278-A0F4-86E359928DEF}"/>
                </a:ext>
              </a:extLst>
            </xdr14:cNvPr>
            <xdr14:cNvContentPartPr/>
          </xdr14:nvContentPartPr>
          <xdr14:nvPr macro=""/>
          <xdr14:xfrm>
            <a:off x="8069400" y="39178654"/>
            <a:ext cx="470242" cy="178642"/>
          </xdr14:xfrm>
        </xdr:contentPart>
      </mc:Choice>
      <mc:Fallback xmlns="">
        <xdr:pic>
          <xdr:nvPicPr>
            <xdr:cNvPr id="870" name="Ink 869">
              <a:extLst>
                <a:ext uri="{FF2B5EF4-FFF2-40B4-BE49-F238E27FC236}">
                  <a16:creationId xmlns:a16="http://schemas.microsoft.com/office/drawing/2014/main" id="{04D44E73-0ECC-5278-A0F4-86E359928DEF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8063279" y="39172531"/>
              <a:ext cx="482484" cy="190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475837</xdr:colOff>
      <xdr:row>219</xdr:row>
      <xdr:rowOff>114585</xdr:rowOff>
    </xdr:from>
    <xdr:to>
      <xdr:col>11</xdr:col>
      <xdr:colOff>67868</xdr:colOff>
      <xdr:row>220</xdr:row>
      <xdr:rowOff>64511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871" name="Ink 870">
              <a:extLst>
                <a:ext uri="{FF2B5EF4-FFF2-40B4-BE49-F238E27FC236}">
                  <a16:creationId xmlns:a16="http://schemas.microsoft.com/office/drawing/2014/main" id="{F7486AAB-D4D6-7106-B55A-EE595538DC65}"/>
                </a:ext>
              </a:extLst>
            </xdr14:cNvPr>
            <xdr14:cNvContentPartPr/>
          </xdr14:nvContentPartPr>
          <xdr14:nvPr macro=""/>
          <xdr14:xfrm>
            <a:off x="7571962" y="39226616"/>
            <a:ext cx="236160" cy="128520"/>
          </xdr14:xfrm>
        </xdr:contentPart>
      </mc:Choice>
      <mc:Fallback xmlns="">
        <xdr:pic>
          <xdr:nvPicPr>
            <xdr:cNvPr id="871" name="Ink 870">
              <a:extLst>
                <a:ext uri="{FF2B5EF4-FFF2-40B4-BE49-F238E27FC236}">
                  <a16:creationId xmlns:a16="http://schemas.microsoft.com/office/drawing/2014/main" id="{F7486AAB-D4D6-7106-B55A-EE595538DC65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7565851" y="39220496"/>
              <a:ext cx="248381" cy="14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324978</xdr:colOff>
      <xdr:row>219</xdr:row>
      <xdr:rowOff>38985</xdr:rowOff>
    </xdr:from>
    <xdr:to>
      <xdr:col>10</xdr:col>
      <xdr:colOff>11797</xdr:colOff>
      <xdr:row>221</xdr:row>
      <xdr:rowOff>37035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872" name="Ink 871">
              <a:extLst>
                <a:ext uri="{FF2B5EF4-FFF2-40B4-BE49-F238E27FC236}">
                  <a16:creationId xmlns:a16="http://schemas.microsoft.com/office/drawing/2014/main" id="{EE44D55E-7B8A-C49B-0870-A9168C66294D}"/>
                </a:ext>
              </a:extLst>
            </xdr14:cNvPr>
            <xdr14:cNvContentPartPr/>
          </xdr14:nvContentPartPr>
          <xdr14:nvPr macro=""/>
          <xdr14:xfrm>
            <a:off x="6123322" y="39151016"/>
            <a:ext cx="979838" cy="355238"/>
          </xdr14:xfrm>
        </xdr:contentPart>
      </mc:Choice>
      <mc:Fallback xmlns="">
        <xdr:pic>
          <xdr:nvPicPr>
            <xdr:cNvPr id="872" name="Ink 871">
              <a:extLst>
                <a:ext uri="{FF2B5EF4-FFF2-40B4-BE49-F238E27FC236}">
                  <a16:creationId xmlns:a16="http://schemas.microsoft.com/office/drawing/2014/main" id="{EE44D55E-7B8A-C49B-0870-A9168C66294D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6117203" y="39144897"/>
              <a:ext cx="992077" cy="367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382534</xdr:colOff>
      <xdr:row>218</xdr:row>
      <xdr:rowOff>143058</xdr:rowOff>
    </xdr:from>
    <xdr:to>
      <xdr:col>13</xdr:col>
      <xdr:colOff>47728</xdr:colOff>
      <xdr:row>219</xdr:row>
      <xdr:rowOff>159667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887" name="Ink 886">
              <a:extLst>
                <a:ext uri="{FF2B5EF4-FFF2-40B4-BE49-F238E27FC236}">
                  <a16:creationId xmlns:a16="http://schemas.microsoft.com/office/drawing/2014/main" id="{309230FF-CE49-3B7A-4FBE-38239D923323}"/>
                </a:ext>
              </a:extLst>
            </xdr14:cNvPr>
            <xdr14:cNvContentPartPr/>
          </xdr14:nvContentPartPr>
          <xdr14:nvPr macro=""/>
          <xdr14:xfrm>
            <a:off x="8776440" y="39076496"/>
            <a:ext cx="309322" cy="190440"/>
          </xdr14:xfrm>
        </xdr:contentPart>
      </mc:Choice>
      <mc:Fallback xmlns="">
        <xdr:pic>
          <xdr:nvPicPr>
            <xdr:cNvPr id="887" name="Ink 886">
              <a:extLst>
                <a:ext uri="{FF2B5EF4-FFF2-40B4-BE49-F238E27FC236}">
                  <a16:creationId xmlns:a16="http://schemas.microsoft.com/office/drawing/2014/main" id="{309230FF-CE49-3B7A-4FBE-38239D923323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8770318" y="39070376"/>
              <a:ext cx="321565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379104</xdr:colOff>
      <xdr:row>220</xdr:row>
      <xdr:rowOff>150469</xdr:rowOff>
    </xdr:from>
    <xdr:to>
      <xdr:col>13</xdr:col>
      <xdr:colOff>198125</xdr:colOff>
      <xdr:row>223</xdr:row>
      <xdr:rowOff>124252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888" name="Ink 887">
              <a:extLst>
                <a:ext uri="{FF2B5EF4-FFF2-40B4-BE49-F238E27FC236}">
                  <a16:creationId xmlns:a16="http://schemas.microsoft.com/office/drawing/2014/main" id="{97C23FA9-9DCD-BB3A-D3B8-E8353F6582B1}"/>
                </a:ext>
              </a:extLst>
            </xdr14:cNvPr>
            <xdr14:cNvContentPartPr/>
          </xdr14:nvContentPartPr>
          <xdr14:nvPr macro=""/>
          <xdr14:xfrm>
            <a:off x="8124120" y="39441094"/>
            <a:ext cx="1116802" cy="509564"/>
          </xdr14:xfrm>
        </xdr:contentPart>
      </mc:Choice>
      <mc:Fallback xmlns="">
        <xdr:pic>
          <xdr:nvPicPr>
            <xdr:cNvPr id="888" name="Ink 887">
              <a:extLst>
                <a:ext uri="{FF2B5EF4-FFF2-40B4-BE49-F238E27FC236}">
                  <a16:creationId xmlns:a16="http://schemas.microsoft.com/office/drawing/2014/main" id="{97C23FA9-9DCD-BB3A-D3B8-E8353F6582B1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8117974" y="39434915"/>
              <a:ext cx="1129094" cy="5219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7661</xdr:colOff>
      <xdr:row>234</xdr:row>
      <xdr:rowOff>30161</xdr:rowOff>
    </xdr:from>
    <xdr:to>
      <xdr:col>2</xdr:col>
      <xdr:colOff>1218701</xdr:colOff>
      <xdr:row>236</xdr:row>
      <xdr:rowOff>30896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899" name="Ink 898">
              <a:extLst>
                <a:ext uri="{FF2B5EF4-FFF2-40B4-BE49-F238E27FC236}">
                  <a16:creationId xmlns:a16="http://schemas.microsoft.com/office/drawing/2014/main" id="{4AC2BF54-1AE5-A9B4-8464-E12171BA15B8}"/>
                </a:ext>
              </a:extLst>
            </xdr14:cNvPr>
            <xdr14:cNvContentPartPr/>
          </xdr14:nvContentPartPr>
          <xdr14:nvPr macro=""/>
          <xdr14:xfrm>
            <a:off x="1305442" y="41821099"/>
            <a:ext cx="1211040" cy="357922"/>
          </xdr14:xfrm>
        </xdr:contentPart>
      </mc:Choice>
      <mc:Fallback xmlns="">
        <xdr:pic>
          <xdr:nvPicPr>
            <xdr:cNvPr id="899" name="Ink 898">
              <a:extLst>
                <a:ext uri="{FF2B5EF4-FFF2-40B4-BE49-F238E27FC236}">
                  <a16:creationId xmlns:a16="http://schemas.microsoft.com/office/drawing/2014/main" id="{4AC2BF54-1AE5-A9B4-8464-E12171BA15B8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1299298" y="41814978"/>
              <a:ext cx="1223327" cy="370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563336</xdr:colOff>
      <xdr:row>234</xdr:row>
      <xdr:rowOff>65883</xdr:rowOff>
    </xdr:from>
    <xdr:to>
      <xdr:col>14</xdr:col>
      <xdr:colOff>237555</xdr:colOff>
      <xdr:row>236</xdr:row>
      <xdr:rowOff>85976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942" name="Ink 941">
              <a:extLst>
                <a:ext uri="{FF2B5EF4-FFF2-40B4-BE49-F238E27FC236}">
                  <a16:creationId xmlns:a16="http://schemas.microsoft.com/office/drawing/2014/main" id="{2D86D37F-27F2-8144-EFF2-9EB0C729D1DA}"/>
                </a:ext>
              </a:extLst>
            </xdr14:cNvPr>
            <xdr14:cNvContentPartPr/>
          </xdr14:nvContentPartPr>
          <xdr14:nvPr macro=""/>
          <xdr14:xfrm>
            <a:off x="8957242" y="41856821"/>
            <a:ext cx="972000" cy="377280"/>
          </xdr14:xfrm>
        </xdr:contentPart>
      </mc:Choice>
      <mc:Fallback xmlns="">
        <xdr:pic>
          <xdr:nvPicPr>
            <xdr:cNvPr id="942" name="Ink 941">
              <a:extLst>
                <a:ext uri="{FF2B5EF4-FFF2-40B4-BE49-F238E27FC236}">
                  <a16:creationId xmlns:a16="http://schemas.microsoft.com/office/drawing/2014/main" id="{2D86D37F-27F2-8144-EFF2-9EB0C729D1DA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8951120" y="41850701"/>
              <a:ext cx="984245" cy="38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535174</xdr:colOff>
      <xdr:row>231</xdr:row>
      <xdr:rowOff>47625</xdr:rowOff>
    </xdr:from>
    <xdr:to>
      <xdr:col>14</xdr:col>
      <xdr:colOff>46117</xdr:colOff>
      <xdr:row>232</xdr:row>
      <xdr:rowOff>143351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943" name="Ink 942">
              <a:extLst>
                <a:ext uri="{FF2B5EF4-FFF2-40B4-BE49-F238E27FC236}">
                  <a16:creationId xmlns:a16="http://schemas.microsoft.com/office/drawing/2014/main" id="{9B675A51-23F8-2754-29BC-AC4CDF386A9F}"/>
                </a:ext>
              </a:extLst>
            </xdr14:cNvPr>
            <xdr14:cNvContentPartPr/>
          </xdr14:nvContentPartPr>
          <xdr14:nvPr macro=""/>
          <xdr14:xfrm>
            <a:off x="8929080" y="41302781"/>
            <a:ext cx="803962" cy="274320"/>
          </xdr14:xfrm>
        </xdr:contentPart>
      </mc:Choice>
      <mc:Fallback xmlns="">
        <xdr:pic>
          <xdr:nvPicPr>
            <xdr:cNvPr id="943" name="Ink 942">
              <a:extLst>
                <a:ext uri="{FF2B5EF4-FFF2-40B4-BE49-F238E27FC236}">
                  <a16:creationId xmlns:a16="http://schemas.microsoft.com/office/drawing/2014/main" id="{9B675A51-23F8-2754-29BC-AC4CDF386A9F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8922957" y="41296661"/>
              <a:ext cx="816209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566968</xdr:colOff>
      <xdr:row>239</xdr:row>
      <xdr:rowOff>54113</xdr:rowOff>
    </xdr:from>
    <xdr:to>
      <xdr:col>6</xdr:col>
      <xdr:colOff>296519</xdr:colOff>
      <xdr:row>239</xdr:row>
      <xdr:rowOff>141593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946" name="Ink 945">
              <a:extLst>
                <a:ext uri="{FF2B5EF4-FFF2-40B4-BE49-F238E27FC236}">
                  <a16:creationId xmlns:a16="http://schemas.microsoft.com/office/drawing/2014/main" id="{7118332D-D64B-A64B-307F-B1745DA7C27A}"/>
                </a:ext>
              </a:extLst>
            </xdr14:cNvPr>
            <xdr14:cNvContentPartPr/>
          </xdr14:nvContentPartPr>
          <xdr14:nvPr macro=""/>
          <xdr14:xfrm>
            <a:off x="4418640" y="42738019"/>
            <a:ext cx="373680" cy="87480"/>
          </xdr14:xfrm>
        </xdr:contentPart>
      </mc:Choice>
      <mc:Fallback xmlns="">
        <xdr:pic>
          <xdr:nvPicPr>
            <xdr:cNvPr id="946" name="Ink 945">
              <a:extLst>
                <a:ext uri="{FF2B5EF4-FFF2-40B4-BE49-F238E27FC236}">
                  <a16:creationId xmlns:a16="http://schemas.microsoft.com/office/drawing/2014/main" id="{7118332D-D64B-A64B-307F-B1745DA7C27A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4412520" y="42731899"/>
              <a:ext cx="38592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465277</xdr:colOff>
      <xdr:row>238</xdr:row>
      <xdr:rowOff>66746</xdr:rowOff>
    </xdr:from>
    <xdr:to>
      <xdr:col>7</xdr:col>
      <xdr:colOff>440430</xdr:colOff>
      <xdr:row>240</xdr:row>
      <xdr:rowOff>47599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952" name="Ink 951">
              <a:extLst>
                <a:ext uri="{FF2B5EF4-FFF2-40B4-BE49-F238E27FC236}">
                  <a16:creationId xmlns:a16="http://schemas.microsoft.com/office/drawing/2014/main" id="{E2811D65-36FC-51BB-6F05-2B4A91C112C1}"/>
                </a:ext>
              </a:extLst>
            </xdr14:cNvPr>
            <xdr14:cNvContentPartPr/>
          </xdr14:nvContentPartPr>
          <xdr14:nvPr macro=""/>
          <xdr14:xfrm>
            <a:off x="4965840" y="42572059"/>
            <a:ext cx="619282" cy="338040"/>
          </xdr14:xfrm>
        </xdr:contentPart>
      </mc:Choice>
      <mc:Fallback xmlns="">
        <xdr:pic>
          <xdr:nvPicPr>
            <xdr:cNvPr id="952" name="Ink 951">
              <a:extLst>
                <a:ext uri="{FF2B5EF4-FFF2-40B4-BE49-F238E27FC236}">
                  <a16:creationId xmlns:a16="http://schemas.microsoft.com/office/drawing/2014/main" id="{E2811D65-36FC-51BB-6F05-2B4A91C112C1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4959719" y="42565939"/>
              <a:ext cx="631524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56911</xdr:colOff>
      <xdr:row>231</xdr:row>
      <xdr:rowOff>68423</xdr:rowOff>
    </xdr:from>
    <xdr:to>
      <xdr:col>12</xdr:col>
      <xdr:colOff>182177</xdr:colOff>
      <xdr:row>244</xdr:row>
      <xdr:rowOff>8129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980" name="Ink 979">
              <a:extLst>
                <a:ext uri="{FF2B5EF4-FFF2-40B4-BE49-F238E27FC236}">
                  <a16:creationId xmlns:a16="http://schemas.microsoft.com/office/drawing/2014/main" id="{B79CCACF-A573-94CD-954C-A4775D1AC432}"/>
                </a:ext>
              </a:extLst>
            </xdr14:cNvPr>
            <xdr14:cNvContentPartPr/>
          </xdr14:nvContentPartPr>
          <xdr14:nvPr macro=""/>
          <xdr14:xfrm>
            <a:off x="2610802" y="41323579"/>
            <a:ext cx="5965282" cy="2256663"/>
          </xdr14:xfrm>
        </xdr:contentPart>
      </mc:Choice>
      <mc:Fallback xmlns="">
        <xdr:pic>
          <xdr:nvPicPr>
            <xdr:cNvPr id="980" name="Ink 979">
              <a:extLst>
                <a:ext uri="{FF2B5EF4-FFF2-40B4-BE49-F238E27FC236}">
                  <a16:creationId xmlns:a16="http://schemas.microsoft.com/office/drawing/2014/main" id="{B79CCACF-A573-94CD-954C-A4775D1AC432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2604677" y="41317459"/>
              <a:ext cx="5977532" cy="22689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18637</xdr:colOff>
      <xdr:row>237</xdr:row>
      <xdr:rowOff>2081</xdr:rowOff>
    </xdr:from>
    <xdr:to>
      <xdr:col>13</xdr:col>
      <xdr:colOff>293607</xdr:colOff>
      <xdr:row>245</xdr:row>
      <xdr:rowOff>144813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016" name="Ink 1015">
              <a:extLst>
                <a:ext uri="{FF2B5EF4-FFF2-40B4-BE49-F238E27FC236}">
                  <a16:creationId xmlns:a16="http://schemas.microsoft.com/office/drawing/2014/main" id="{4D15B4C1-8F85-7E7B-4313-33D0AC82831F}"/>
                </a:ext>
              </a:extLst>
            </xdr14:cNvPr>
            <xdr14:cNvContentPartPr/>
          </xdr14:nvContentPartPr>
          <xdr14:nvPr macro=""/>
          <xdr14:xfrm>
            <a:off x="7114762" y="42328800"/>
            <a:ext cx="2221642" cy="1571482"/>
          </xdr14:xfrm>
        </xdr:contentPart>
      </mc:Choice>
      <mc:Fallback xmlns="">
        <xdr:pic>
          <xdr:nvPicPr>
            <xdr:cNvPr id="1016" name="Ink 1015">
              <a:extLst>
                <a:ext uri="{FF2B5EF4-FFF2-40B4-BE49-F238E27FC236}">
                  <a16:creationId xmlns:a16="http://schemas.microsoft.com/office/drawing/2014/main" id="{4D15B4C1-8F85-7E7B-4313-33D0AC82831F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7108630" y="42322663"/>
              <a:ext cx="2233906" cy="15837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440494</xdr:colOff>
      <xdr:row>242</xdr:row>
      <xdr:rowOff>36914</xdr:rowOff>
    </xdr:from>
    <xdr:to>
      <xdr:col>15</xdr:col>
      <xdr:colOff>276264</xdr:colOff>
      <xdr:row>247</xdr:row>
      <xdr:rowOff>163548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034" name="Ink 1033">
              <a:extLst>
                <a:ext uri="{FF2B5EF4-FFF2-40B4-BE49-F238E27FC236}">
                  <a16:creationId xmlns:a16="http://schemas.microsoft.com/office/drawing/2014/main" id="{68D40BA5-2F36-5FC1-AFF1-D8E3866396B7}"/>
                </a:ext>
              </a:extLst>
            </xdr14:cNvPr>
            <xdr14:cNvContentPartPr/>
          </xdr14:nvContentPartPr>
          <xdr14:nvPr macro=""/>
          <xdr14:xfrm>
            <a:off x="8834400" y="43256602"/>
            <a:ext cx="1782442" cy="1019602"/>
          </xdr14:xfrm>
        </xdr:contentPart>
      </mc:Choice>
      <mc:Fallback xmlns="">
        <xdr:pic>
          <xdr:nvPicPr>
            <xdr:cNvPr id="1034" name="Ink 1033">
              <a:extLst>
                <a:ext uri="{FF2B5EF4-FFF2-40B4-BE49-F238E27FC236}">
                  <a16:creationId xmlns:a16="http://schemas.microsoft.com/office/drawing/2014/main" id="{68D40BA5-2F36-5FC1-AFF1-D8E3866396B7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8828280" y="43250453"/>
              <a:ext cx="1794683" cy="10318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392906</xdr:colOff>
      <xdr:row>252</xdr:row>
      <xdr:rowOff>125016</xdr:rowOff>
    </xdr:from>
    <xdr:to>
      <xdr:col>6</xdr:col>
      <xdr:colOff>362094</xdr:colOff>
      <xdr:row>254</xdr:row>
      <xdr:rowOff>144117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39935932-12E3-64CF-F42A-83F08F0B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392906" y="45130641"/>
          <a:ext cx="9573961" cy="376289"/>
        </a:xfrm>
        <a:prstGeom prst="rect">
          <a:avLst/>
        </a:prstGeom>
      </xdr:spPr>
    </xdr:pic>
    <xdr:clientData/>
  </xdr:twoCellAnchor>
  <xdr:twoCellAnchor editAs="oneCell">
    <xdr:from>
      <xdr:col>0</xdr:col>
      <xdr:colOff>636922</xdr:colOff>
      <xdr:row>255</xdr:row>
      <xdr:rowOff>122606</xdr:rowOff>
    </xdr:from>
    <xdr:to>
      <xdr:col>1</xdr:col>
      <xdr:colOff>3811591</xdr:colOff>
      <xdr:row>259</xdr:row>
      <xdr:rowOff>135709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7">
          <xdr14:nvContentPartPr>
            <xdr14:cNvPr id="1057" name="Ink 1056">
              <a:extLst>
                <a:ext uri="{FF2B5EF4-FFF2-40B4-BE49-F238E27FC236}">
                  <a16:creationId xmlns:a16="http://schemas.microsoft.com/office/drawing/2014/main" id="{3E3AF088-5F59-E88F-E003-0675151166B5}"/>
                </a:ext>
              </a:extLst>
            </xdr14:cNvPr>
            <xdr14:cNvContentPartPr/>
          </xdr14:nvContentPartPr>
          <xdr14:nvPr macro=""/>
          <xdr14:xfrm>
            <a:off x="636922" y="45664012"/>
            <a:ext cx="3823560" cy="727478"/>
          </xdr14:xfrm>
        </xdr:contentPart>
      </mc:Choice>
      <mc:Fallback xmlns="">
        <xdr:pic>
          <xdr:nvPicPr>
            <xdr:cNvPr id="1057" name="Ink 1056">
              <a:extLst>
                <a:ext uri="{FF2B5EF4-FFF2-40B4-BE49-F238E27FC236}">
                  <a16:creationId xmlns:a16="http://schemas.microsoft.com/office/drawing/2014/main" id="{3E3AF088-5F59-E88F-E003-0675151166B5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630801" y="45657893"/>
              <a:ext cx="3835801" cy="739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180239</xdr:colOff>
      <xdr:row>255</xdr:row>
      <xdr:rowOff>76526</xdr:rowOff>
    </xdr:from>
    <xdr:to>
      <xdr:col>8</xdr:col>
      <xdr:colOff>455298</xdr:colOff>
      <xdr:row>257</xdr:row>
      <xdr:rowOff>48460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9">
          <xdr14:nvContentPartPr>
            <xdr14:cNvPr id="1071" name="Ink 1070">
              <a:extLst>
                <a:ext uri="{FF2B5EF4-FFF2-40B4-BE49-F238E27FC236}">
                  <a16:creationId xmlns:a16="http://schemas.microsoft.com/office/drawing/2014/main" id="{8D1C0EC6-3241-F975-E92D-B9A8ABBFECF2}"/>
                </a:ext>
              </a:extLst>
            </xdr14:cNvPr>
            <xdr14:cNvContentPartPr/>
          </xdr14:nvContentPartPr>
          <xdr14:nvPr macro=""/>
          <xdr14:xfrm>
            <a:off x="4680802" y="45617932"/>
            <a:ext cx="1572840" cy="329122"/>
          </xdr14:xfrm>
        </xdr:contentPart>
      </mc:Choice>
      <mc:Fallback xmlns="">
        <xdr:pic>
          <xdr:nvPicPr>
            <xdr:cNvPr id="1071" name="Ink 1070">
              <a:extLst>
                <a:ext uri="{FF2B5EF4-FFF2-40B4-BE49-F238E27FC236}">
                  <a16:creationId xmlns:a16="http://schemas.microsoft.com/office/drawing/2014/main" id="{8D1C0EC6-3241-F975-E92D-B9A8ABBFECF2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4674682" y="45611722"/>
              <a:ext cx="1585080" cy="3415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46806</xdr:colOff>
      <xdr:row>256</xdr:row>
      <xdr:rowOff>75690</xdr:rowOff>
    </xdr:from>
    <xdr:to>
      <xdr:col>9</xdr:col>
      <xdr:colOff>76408</xdr:colOff>
      <xdr:row>257</xdr:row>
      <xdr:rowOff>54776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1">
          <xdr14:nvContentPartPr>
            <xdr14:cNvPr id="1072" name="Ink 1071">
              <a:extLst>
                <a:ext uri="{FF2B5EF4-FFF2-40B4-BE49-F238E27FC236}">
                  <a16:creationId xmlns:a16="http://schemas.microsoft.com/office/drawing/2014/main" id="{71EE695D-167F-8017-70EF-87699FD702FC}"/>
                </a:ext>
              </a:extLst>
            </xdr14:cNvPr>
            <xdr14:cNvContentPartPr/>
          </xdr14:nvContentPartPr>
          <xdr14:nvPr macro=""/>
          <xdr14:xfrm>
            <a:off x="6494040" y="45795690"/>
            <a:ext cx="24840" cy="157680"/>
          </xdr14:xfrm>
        </xdr:contentPart>
      </mc:Choice>
      <mc:Fallback xmlns="">
        <xdr:pic>
          <xdr:nvPicPr>
            <xdr:cNvPr id="1072" name="Ink 1071">
              <a:extLst>
                <a:ext uri="{FF2B5EF4-FFF2-40B4-BE49-F238E27FC236}">
                  <a16:creationId xmlns:a16="http://schemas.microsoft.com/office/drawing/2014/main" id="{71EE695D-167F-8017-70EF-87699FD702FC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6487920" y="45789570"/>
              <a:ext cx="3708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590317</xdr:colOff>
      <xdr:row>255</xdr:row>
      <xdr:rowOff>74726</xdr:rowOff>
    </xdr:from>
    <xdr:to>
      <xdr:col>11</xdr:col>
      <xdr:colOff>416986</xdr:colOff>
      <xdr:row>257</xdr:row>
      <xdr:rowOff>76818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3">
          <xdr14:nvContentPartPr>
            <xdr14:cNvPr id="1079" name="Ink 1078">
              <a:extLst>
                <a:ext uri="{FF2B5EF4-FFF2-40B4-BE49-F238E27FC236}">
                  <a16:creationId xmlns:a16="http://schemas.microsoft.com/office/drawing/2014/main" id="{50C25B03-34CF-D001-8DEC-C0162886E38A}"/>
                </a:ext>
              </a:extLst>
            </xdr14:cNvPr>
            <xdr14:cNvContentPartPr/>
          </xdr14:nvContentPartPr>
          <xdr14:nvPr macro=""/>
          <xdr14:xfrm>
            <a:off x="7686442" y="45616132"/>
            <a:ext cx="475560" cy="359280"/>
          </xdr14:xfrm>
        </xdr:contentPart>
      </mc:Choice>
      <mc:Fallback xmlns="">
        <xdr:pic>
          <xdr:nvPicPr>
            <xdr:cNvPr id="1079" name="Ink 1078">
              <a:extLst>
                <a:ext uri="{FF2B5EF4-FFF2-40B4-BE49-F238E27FC236}">
                  <a16:creationId xmlns:a16="http://schemas.microsoft.com/office/drawing/2014/main" id="{50C25B03-34CF-D001-8DEC-C0162886E38A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7680261" y="45610012"/>
              <a:ext cx="487922" cy="37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371166</xdr:colOff>
      <xdr:row>255</xdr:row>
      <xdr:rowOff>113884</xdr:rowOff>
    </xdr:from>
    <xdr:to>
      <xdr:col>10</xdr:col>
      <xdr:colOff>248678</xdr:colOff>
      <xdr:row>257</xdr:row>
      <xdr:rowOff>55578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5">
          <xdr14:nvContentPartPr>
            <xdr14:cNvPr id="1080" name="Ink 1079">
              <a:extLst>
                <a:ext uri="{FF2B5EF4-FFF2-40B4-BE49-F238E27FC236}">
                  <a16:creationId xmlns:a16="http://schemas.microsoft.com/office/drawing/2014/main" id="{743C13BC-1FF9-4FF1-BAA0-D31CB8A250E6}"/>
                </a:ext>
              </a:extLst>
            </xdr14:cNvPr>
            <xdr14:cNvContentPartPr/>
          </xdr14:nvContentPartPr>
          <xdr14:nvPr macro=""/>
          <xdr14:xfrm>
            <a:off x="6818400" y="45655290"/>
            <a:ext cx="526402" cy="298882"/>
          </xdr14:xfrm>
        </xdr:contentPart>
      </mc:Choice>
      <mc:Fallback xmlns="">
        <xdr:pic>
          <xdr:nvPicPr>
            <xdr:cNvPr id="1080" name="Ink 1079">
              <a:extLst>
                <a:ext uri="{FF2B5EF4-FFF2-40B4-BE49-F238E27FC236}">
                  <a16:creationId xmlns:a16="http://schemas.microsoft.com/office/drawing/2014/main" id="{743C13BC-1FF9-4FF1-BAA0-D31CB8A250E6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6812279" y="45649168"/>
              <a:ext cx="538644" cy="3111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373459</xdr:colOff>
      <xdr:row>258</xdr:row>
      <xdr:rowOff>78224</xdr:rowOff>
    </xdr:from>
    <xdr:to>
      <xdr:col>6</xdr:col>
      <xdr:colOff>599280</xdr:colOff>
      <xdr:row>260</xdr:row>
      <xdr:rowOff>77797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7">
          <xdr14:nvContentPartPr>
            <xdr14:cNvPr id="1096" name="Ink 1095">
              <a:extLst>
                <a:ext uri="{FF2B5EF4-FFF2-40B4-BE49-F238E27FC236}">
                  <a16:creationId xmlns:a16="http://schemas.microsoft.com/office/drawing/2014/main" id="{89FBA099-E878-5D87-A51F-223720A734F1}"/>
                </a:ext>
              </a:extLst>
            </xdr14:cNvPr>
            <xdr14:cNvContentPartPr/>
          </xdr14:nvContentPartPr>
          <xdr14:nvPr macro=""/>
          <xdr14:xfrm>
            <a:off x="3576240" y="46155412"/>
            <a:ext cx="1523602" cy="356760"/>
          </xdr14:xfrm>
        </xdr:contentPart>
      </mc:Choice>
      <mc:Fallback xmlns="">
        <xdr:pic>
          <xdr:nvPicPr>
            <xdr:cNvPr id="1096" name="Ink 1095">
              <a:extLst>
                <a:ext uri="{FF2B5EF4-FFF2-40B4-BE49-F238E27FC236}">
                  <a16:creationId xmlns:a16="http://schemas.microsoft.com/office/drawing/2014/main" id="{89FBA099-E878-5D87-A51F-223720A734F1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3570118" y="46149292"/>
              <a:ext cx="1535846" cy="36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196395</xdr:colOff>
      <xdr:row>259</xdr:row>
      <xdr:rowOff>65509</xdr:rowOff>
    </xdr:from>
    <xdr:to>
      <xdr:col>10</xdr:col>
      <xdr:colOff>550717</xdr:colOff>
      <xdr:row>260</xdr:row>
      <xdr:rowOff>30277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9">
          <xdr14:nvContentPartPr>
            <xdr14:cNvPr id="1104" name="Ink 1103">
              <a:extLst>
                <a:ext uri="{FF2B5EF4-FFF2-40B4-BE49-F238E27FC236}">
                  <a16:creationId xmlns:a16="http://schemas.microsoft.com/office/drawing/2014/main" id="{67D4EDBF-E9AF-36E0-1D35-2801A5DAE6D0}"/>
                </a:ext>
              </a:extLst>
            </xdr14:cNvPr>
            <xdr14:cNvContentPartPr/>
          </xdr14:nvContentPartPr>
          <xdr14:nvPr macro=""/>
          <xdr14:xfrm>
            <a:off x="7292520" y="46321290"/>
            <a:ext cx="349560" cy="138600"/>
          </xdr14:xfrm>
        </xdr:contentPart>
      </mc:Choice>
      <mc:Fallback xmlns="">
        <xdr:pic>
          <xdr:nvPicPr>
            <xdr:cNvPr id="1104" name="Ink 1103">
              <a:extLst>
                <a:ext uri="{FF2B5EF4-FFF2-40B4-BE49-F238E27FC236}">
                  <a16:creationId xmlns:a16="http://schemas.microsoft.com/office/drawing/2014/main" id="{67D4EDBF-E9AF-36E0-1D35-2801A5DAE6D0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7286400" y="46315170"/>
              <a:ext cx="36180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341898</xdr:colOff>
      <xdr:row>259</xdr:row>
      <xdr:rowOff>2951</xdr:rowOff>
    </xdr:from>
    <xdr:to>
      <xdr:col>9</xdr:col>
      <xdr:colOff>506525</xdr:colOff>
      <xdr:row>263</xdr:row>
      <xdr:rowOff>135656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1106" name="Ink 1105">
              <a:extLst>
                <a:ext uri="{FF2B5EF4-FFF2-40B4-BE49-F238E27FC236}">
                  <a16:creationId xmlns:a16="http://schemas.microsoft.com/office/drawing/2014/main" id="{79396D99-00CF-4F16-D383-1FDCB8684BA7}"/>
                </a:ext>
              </a:extLst>
            </xdr14:cNvPr>
            <xdr14:cNvContentPartPr/>
          </xdr14:nvContentPartPr>
          <xdr14:nvPr macro=""/>
          <xdr14:xfrm>
            <a:off x="6140242" y="46258732"/>
            <a:ext cx="813518" cy="847080"/>
          </xdr14:xfrm>
        </xdr:contentPart>
      </mc:Choice>
      <mc:Fallback xmlns="">
        <xdr:pic>
          <xdr:nvPicPr>
            <xdr:cNvPr id="1106" name="Ink 1105">
              <a:extLst>
                <a:ext uri="{FF2B5EF4-FFF2-40B4-BE49-F238E27FC236}">
                  <a16:creationId xmlns:a16="http://schemas.microsoft.com/office/drawing/2014/main" id="{79396D99-00CF-4F16-D383-1FDCB8684BA7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6134123" y="46252578"/>
              <a:ext cx="825757" cy="8593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142907</xdr:colOff>
      <xdr:row>258</xdr:row>
      <xdr:rowOff>150584</xdr:rowOff>
    </xdr:from>
    <xdr:to>
      <xdr:col>8</xdr:col>
      <xdr:colOff>134899</xdr:colOff>
      <xdr:row>260</xdr:row>
      <xdr:rowOff>37117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3">
          <xdr14:nvContentPartPr>
            <xdr14:cNvPr id="1107" name="Ink 1106">
              <a:extLst>
                <a:ext uri="{FF2B5EF4-FFF2-40B4-BE49-F238E27FC236}">
                  <a16:creationId xmlns:a16="http://schemas.microsoft.com/office/drawing/2014/main" id="{95F91E66-D838-E4AB-DBE4-E307B9EB27FB}"/>
                </a:ext>
              </a:extLst>
            </xdr14:cNvPr>
            <xdr14:cNvContentPartPr/>
          </xdr14:nvContentPartPr>
          <xdr14:nvPr macro=""/>
          <xdr14:xfrm>
            <a:off x="5292360" y="46227772"/>
            <a:ext cx="640882" cy="243720"/>
          </xdr14:xfrm>
        </xdr:contentPart>
      </mc:Choice>
      <mc:Fallback xmlns="">
        <xdr:pic>
          <xdr:nvPicPr>
            <xdr:cNvPr id="1107" name="Ink 1106">
              <a:extLst>
                <a:ext uri="{FF2B5EF4-FFF2-40B4-BE49-F238E27FC236}">
                  <a16:creationId xmlns:a16="http://schemas.microsoft.com/office/drawing/2014/main" id="{95F91E66-D838-E4AB-DBE4-E307B9EB27FB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5286198" y="46221661"/>
              <a:ext cx="653207" cy="2559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236544</xdr:colOff>
      <xdr:row>259</xdr:row>
      <xdr:rowOff>38591</xdr:rowOff>
    </xdr:from>
    <xdr:to>
      <xdr:col>12</xdr:col>
      <xdr:colOff>456415</xdr:colOff>
      <xdr:row>260</xdr:row>
      <xdr:rowOff>8677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5">
          <xdr14:nvContentPartPr>
            <xdr14:cNvPr id="1115" name="Ink 1114">
              <a:extLst>
                <a:ext uri="{FF2B5EF4-FFF2-40B4-BE49-F238E27FC236}">
                  <a16:creationId xmlns:a16="http://schemas.microsoft.com/office/drawing/2014/main" id="{69BB3B9D-679C-280D-40D1-890A7301355C}"/>
                </a:ext>
              </a:extLst>
            </xdr14:cNvPr>
            <xdr14:cNvContentPartPr/>
          </xdr14:nvContentPartPr>
          <xdr14:nvPr macro=""/>
          <xdr14:xfrm>
            <a:off x="7981560" y="46294372"/>
            <a:ext cx="864000" cy="148680"/>
          </xdr14:xfrm>
        </xdr:contentPart>
      </mc:Choice>
      <mc:Fallback xmlns="">
        <xdr:pic>
          <xdr:nvPicPr>
            <xdr:cNvPr id="1115" name="Ink 1114">
              <a:extLst>
                <a:ext uri="{FF2B5EF4-FFF2-40B4-BE49-F238E27FC236}">
                  <a16:creationId xmlns:a16="http://schemas.microsoft.com/office/drawing/2014/main" id="{69BB3B9D-679C-280D-40D1-890A7301355C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7975440" y="46288252"/>
              <a:ext cx="87624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161405</xdr:colOff>
      <xdr:row>259</xdr:row>
      <xdr:rowOff>9349</xdr:rowOff>
    </xdr:from>
    <xdr:to>
      <xdr:col>14</xdr:col>
      <xdr:colOff>132712</xdr:colOff>
      <xdr:row>261</xdr:row>
      <xdr:rowOff>96123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7">
          <xdr14:nvContentPartPr>
            <xdr14:cNvPr id="1122" name="Ink 1121">
              <a:extLst>
                <a:ext uri="{FF2B5EF4-FFF2-40B4-BE49-F238E27FC236}">
                  <a16:creationId xmlns:a16="http://schemas.microsoft.com/office/drawing/2014/main" id="{5C66F4CA-34D0-6829-FE96-AD551764E24B}"/>
                </a:ext>
              </a:extLst>
            </xdr14:cNvPr>
            <xdr14:cNvContentPartPr/>
          </xdr14:nvContentPartPr>
          <xdr14:nvPr macro=""/>
          <xdr14:xfrm>
            <a:off x="9204202" y="46265130"/>
            <a:ext cx="620198" cy="443962"/>
          </xdr14:xfrm>
        </xdr:contentPart>
      </mc:Choice>
      <mc:Fallback xmlns="">
        <xdr:pic>
          <xdr:nvPicPr>
            <xdr:cNvPr id="1122" name="Ink 1121">
              <a:extLst>
                <a:ext uri="{FF2B5EF4-FFF2-40B4-BE49-F238E27FC236}">
                  <a16:creationId xmlns:a16="http://schemas.microsoft.com/office/drawing/2014/main" id="{5C66F4CA-34D0-6829-FE96-AD551764E24B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9198083" y="46258949"/>
              <a:ext cx="632436" cy="456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399112</xdr:colOff>
      <xdr:row>258</xdr:row>
      <xdr:rowOff>150224</xdr:rowOff>
    </xdr:from>
    <xdr:to>
      <xdr:col>15</xdr:col>
      <xdr:colOff>198585</xdr:colOff>
      <xdr:row>261</xdr:row>
      <xdr:rowOff>131681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9">
          <xdr14:nvContentPartPr>
            <xdr14:cNvPr id="1132" name="Ink 1131">
              <a:extLst>
                <a:ext uri="{FF2B5EF4-FFF2-40B4-BE49-F238E27FC236}">
                  <a16:creationId xmlns:a16="http://schemas.microsoft.com/office/drawing/2014/main" id="{CD0F729E-DE32-1E50-57C6-D64C66D249FC}"/>
                </a:ext>
              </a:extLst>
            </xdr14:cNvPr>
            <xdr14:cNvContentPartPr/>
          </xdr14:nvContentPartPr>
          <xdr14:nvPr macro=""/>
          <xdr14:xfrm>
            <a:off x="10090800" y="46227412"/>
            <a:ext cx="448364" cy="517238"/>
          </xdr14:xfrm>
        </xdr:contentPart>
      </mc:Choice>
      <mc:Fallback xmlns="">
        <xdr:pic>
          <xdr:nvPicPr>
            <xdr:cNvPr id="1132" name="Ink 1131">
              <a:extLst>
                <a:ext uri="{FF2B5EF4-FFF2-40B4-BE49-F238E27FC236}">
                  <a16:creationId xmlns:a16="http://schemas.microsoft.com/office/drawing/2014/main" id="{CD0F729E-DE32-1E50-57C6-D64C66D249FC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10084618" y="46221293"/>
              <a:ext cx="460728" cy="529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26115</xdr:colOff>
      <xdr:row>262</xdr:row>
      <xdr:rowOff>164407</xdr:rowOff>
    </xdr:from>
    <xdr:to>
      <xdr:col>10</xdr:col>
      <xdr:colOff>391875</xdr:colOff>
      <xdr:row>263</xdr:row>
      <xdr:rowOff>116216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1">
          <xdr14:nvContentPartPr>
            <xdr14:cNvPr id="1133" name="Ink 1132">
              <a:extLst>
                <a:ext uri="{FF2B5EF4-FFF2-40B4-BE49-F238E27FC236}">
                  <a16:creationId xmlns:a16="http://schemas.microsoft.com/office/drawing/2014/main" id="{9F109BBE-64C7-2667-4BE3-B1CAC5587B97}"/>
                </a:ext>
              </a:extLst>
            </xdr14:cNvPr>
            <xdr14:cNvContentPartPr/>
          </xdr14:nvContentPartPr>
          <xdr14:nvPr macro=""/>
          <xdr14:xfrm>
            <a:off x="7122240" y="46955970"/>
            <a:ext cx="365760" cy="125640"/>
          </xdr14:xfrm>
        </xdr:contentPart>
      </mc:Choice>
      <mc:Fallback xmlns="">
        <xdr:pic>
          <xdr:nvPicPr>
            <xdr:cNvPr id="1133" name="Ink 1132">
              <a:extLst>
                <a:ext uri="{FF2B5EF4-FFF2-40B4-BE49-F238E27FC236}">
                  <a16:creationId xmlns:a16="http://schemas.microsoft.com/office/drawing/2014/main" id="{9F109BBE-64C7-2667-4BE3-B1CAC5587B97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7116120" y="46949850"/>
              <a:ext cx="37800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592755</xdr:colOff>
      <xdr:row>262</xdr:row>
      <xdr:rowOff>112927</xdr:rowOff>
    </xdr:from>
    <xdr:to>
      <xdr:col>13</xdr:col>
      <xdr:colOff>102643</xdr:colOff>
      <xdr:row>264</xdr:row>
      <xdr:rowOff>135704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3">
          <xdr14:nvContentPartPr>
            <xdr14:cNvPr id="1145" name="Ink 1144">
              <a:extLst>
                <a:ext uri="{FF2B5EF4-FFF2-40B4-BE49-F238E27FC236}">
                  <a16:creationId xmlns:a16="http://schemas.microsoft.com/office/drawing/2014/main" id="{BF22189E-A051-6D8F-50DC-AA9E14F1F0D2}"/>
                </a:ext>
              </a:extLst>
            </xdr14:cNvPr>
            <xdr14:cNvContentPartPr/>
          </xdr14:nvContentPartPr>
          <xdr14:nvPr macro=""/>
          <xdr14:xfrm>
            <a:off x="7688880" y="46904490"/>
            <a:ext cx="1456560" cy="375202"/>
          </xdr14:xfrm>
        </xdr:contentPart>
      </mc:Choice>
      <mc:Fallback xmlns="">
        <xdr:pic>
          <xdr:nvPicPr>
            <xdr:cNvPr id="1145" name="Ink 1144">
              <a:extLst>
                <a:ext uri="{FF2B5EF4-FFF2-40B4-BE49-F238E27FC236}">
                  <a16:creationId xmlns:a16="http://schemas.microsoft.com/office/drawing/2014/main" id="{BF22189E-A051-6D8F-50DC-AA9E14F1F0D2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7682760" y="46898369"/>
              <a:ext cx="1468800" cy="3874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449905</xdr:colOff>
      <xdr:row>3</xdr:row>
      <xdr:rowOff>105383</xdr:rowOff>
    </xdr:from>
    <xdr:to>
      <xdr:col>7</xdr:col>
      <xdr:colOff>532039</xdr:colOff>
      <xdr:row>5</xdr:row>
      <xdr:rowOff>26386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63AC31-39A9-2FBE-E56F-93BCB722D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522" y="652564"/>
          <a:ext cx="3319925" cy="285790"/>
        </a:xfrm>
        <a:prstGeom prst="rect">
          <a:avLst/>
        </a:prstGeom>
      </xdr:spPr>
    </xdr:pic>
    <xdr:clientData/>
  </xdr:twoCellAnchor>
  <xdr:twoCellAnchor editAs="oneCell">
    <xdr:from>
      <xdr:col>2</xdr:col>
      <xdr:colOff>115103</xdr:colOff>
      <xdr:row>9</xdr:row>
      <xdr:rowOff>18417</xdr:rowOff>
    </xdr:from>
    <xdr:to>
      <xdr:col>3</xdr:col>
      <xdr:colOff>190634</xdr:colOff>
      <xdr:row>9</xdr:row>
      <xdr:rowOff>169617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B0372CE-8E7D-9AEA-D25F-15BBE16A3389}"/>
                </a:ext>
              </a:extLst>
            </xdr14:cNvPr>
            <xdr14:cNvContentPartPr/>
          </xdr14:nvContentPartPr>
          <xdr14:nvPr macro=""/>
          <xdr14:xfrm>
            <a:off x="1152720" y="1659960"/>
            <a:ext cx="724042" cy="1512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B0372CE-8E7D-9AEA-D25F-15BBE16A338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46599" y="1653840"/>
              <a:ext cx="736283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179684</xdr:colOff>
      <xdr:row>8</xdr:row>
      <xdr:rowOff>150771</xdr:rowOff>
    </xdr:from>
    <xdr:to>
      <xdr:col>5</xdr:col>
      <xdr:colOff>521533</xdr:colOff>
      <xdr:row>9</xdr:row>
      <xdr:rowOff>134779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D9C14AF-4D35-84C3-F107-852DB02F9E78}"/>
                </a:ext>
              </a:extLst>
            </xdr14:cNvPr>
            <xdr14:cNvContentPartPr/>
          </xdr14:nvContentPartPr>
          <xdr14:nvPr macro=""/>
          <xdr14:xfrm>
            <a:off x="2514322" y="1609920"/>
            <a:ext cx="990360" cy="166402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CD9C14AF-4D35-84C3-F107-852DB02F9E7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508171" y="1603620"/>
              <a:ext cx="1002663" cy="179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217844</xdr:colOff>
      <xdr:row>9</xdr:row>
      <xdr:rowOff>153499</xdr:rowOff>
    </xdr:from>
    <xdr:to>
      <xdr:col>5</xdr:col>
      <xdr:colOff>571295</xdr:colOff>
      <xdr:row>11</xdr:row>
      <xdr:rowOff>37832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1CFDB01-BD97-F867-87E8-1BF539F53E5E}"/>
                </a:ext>
              </a:extLst>
            </xdr14:cNvPr>
            <xdr14:cNvContentPartPr/>
          </xdr14:nvContentPartPr>
          <xdr14:nvPr macro=""/>
          <xdr14:xfrm>
            <a:off x="2552482" y="1795042"/>
            <a:ext cx="997200" cy="2491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31CFDB01-BD97-F867-87E8-1BF539F53E5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546362" y="1788922"/>
              <a:ext cx="100944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313580</xdr:colOff>
      <xdr:row>9</xdr:row>
      <xdr:rowOff>83577</xdr:rowOff>
    </xdr:from>
    <xdr:to>
      <xdr:col>6</xdr:col>
      <xdr:colOff>563780</xdr:colOff>
      <xdr:row>10</xdr:row>
      <xdr:rowOff>21146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253B8B0A-FAA5-52CA-04D3-081106F6B5BF}"/>
                </a:ext>
              </a:extLst>
            </xdr14:cNvPr>
            <xdr14:cNvContentPartPr/>
          </xdr14:nvContentPartPr>
          <xdr14:nvPr macro=""/>
          <xdr14:xfrm>
            <a:off x="3945240" y="1725120"/>
            <a:ext cx="250200" cy="1152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253B8B0A-FAA5-52CA-04D3-081106F6B5B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939120" y="1719000"/>
              <a:ext cx="26244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65239</xdr:colOff>
      <xdr:row>13</xdr:row>
      <xdr:rowOff>66998</xdr:rowOff>
    </xdr:from>
    <xdr:to>
      <xdr:col>8</xdr:col>
      <xdr:colOff>153799</xdr:colOff>
      <xdr:row>13</xdr:row>
      <xdr:rowOff>144758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3E625EE1-254E-4FEE-D86E-F11B976E90CC}"/>
                </a:ext>
              </a:extLst>
            </xdr14:cNvPr>
            <xdr14:cNvContentPartPr/>
          </xdr14:nvContentPartPr>
          <xdr14:nvPr macro=""/>
          <xdr14:xfrm>
            <a:off x="4993920" y="2438115"/>
            <a:ext cx="88560" cy="777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3E625EE1-254E-4FEE-D86E-F11B976E90C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987800" y="2431995"/>
              <a:ext cx="10080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67841</xdr:colOff>
      <xdr:row>12</xdr:row>
      <xdr:rowOff>20874</xdr:rowOff>
    </xdr:from>
    <xdr:to>
      <xdr:col>8</xdr:col>
      <xdr:colOff>106639</xdr:colOff>
      <xdr:row>12</xdr:row>
      <xdr:rowOff>153714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BF61E5F9-7010-7CC2-A09B-47B8787E3562}"/>
                </a:ext>
              </a:extLst>
            </xdr14:cNvPr>
            <xdr14:cNvContentPartPr/>
          </xdr14:nvContentPartPr>
          <xdr14:nvPr macro=""/>
          <xdr14:xfrm>
            <a:off x="4996522" y="2209597"/>
            <a:ext cx="38798" cy="13284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BF61E5F9-7010-7CC2-A09B-47B8787E356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990358" y="2203477"/>
              <a:ext cx="51126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553700</xdr:colOff>
      <xdr:row>12</xdr:row>
      <xdr:rowOff>29514</xdr:rowOff>
    </xdr:from>
    <xdr:to>
      <xdr:col>7</xdr:col>
      <xdr:colOff>258350</xdr:colOff>
      <xdr:row>15</xdr:row>
      <xdr:rowOff>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AE910C3-5765-D50A-3A4A-D9014C7D66F2}"/>
                </a:ext>
              </a:extLst>
            </xdr14:cNvPr>
            <xdr14:cNvContentPartPr/>
          </xdr14:nvContentPartPr>
          <xdr14:nvPr macro=""/>
          <xdr14:xfrm>
            <a:off x="4185360" y="2218237"/>
            <a:ext cx="353160" cy="51768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AE910C3-5765-D50A-3A4A-D9014C7D66F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179240" y="2212117"/>
              <a:ext cx="365400" cy="52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125359</xdr:colOff>
      <xdr:row>14</xdr:row>
      <xdr:rowOff>57486</xdr:rowOff>
    </xdr:from>
    <xdr:to>
      <xdr:col>8</xdr:col>
      <xdr:colOff>192483</xdr:colOff>
      <xdr:row>14</xdr:row>
      <xdr:rowOff>131646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C0EA80C-A96C-6763-F808-573A7F0C8AC1}"/>
                </a:ext>
              </a:extLst>
            </xdr14:cNvPr>
            <xdr14:cNvContentPartPr/>
          </xdr14:nvContentPartPr>
          <xdr14:nvPr macro=""/>
          <xdr14:xfrm>
            <a:off x="5054040" y="2610997"/>
            <a:ext cx="62362" cy="69398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C0EA80C-A96C-6763-F808-573A7F0C8AC1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047912" y="2605157"/>
              <a:ext cx="74618" cy="810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247244</xdr:colOff>
      <xdr:row>16</xdr:row>
      <xdr:rowOff>4054</xdr:rowOff>
    </xdr:from>
    <xdr:to>
      <xdr:col>10</xdr:col>
      <xdr:colOff>266017</xdr:colOff>
      <xdr:row>17</xdr:row>
      <xdr:rowOff>64581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78E9DBA-DB1F-3CB2-9832-C47D2D01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33372" y="2922352"/>
          <a:ext cx="4558347" cy="238158"/>
        </a:xfrm>
        <a:prstGeom prst="rect">
          <a:avLst/>
        </a:prstGeom>
      </xdr:spPr>
    </xdr:pic>
    <xdr:clientData/>
  </xdr:twoCellAnchor>
  <xdr:twoCellAnchor editAs="oneCell">
    <xdr:from>
      <xdr:col>7</xdr:col>
      <xdr:colOff>8150</xdr:colOff>
      <xdr:row>18</xdr:row>
      <xdr:rowOff>125192</xdr:rowOff>
    </xdr:from>
    <xdr:to>
      <xdr:col>7</xdr:col>
      <xdr:colOff>531590</xdr:colOff>
      <xdr:row>19</xdr:row>
      <xdr:rowOff>171120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FB998467-8A75-38A6-4E2C-2A5024948BAE}"/>
                </a:ext>
              </a:extLst>
            </xdr14:cNvPr>
            <xdr14:cNvContentPartPr/>
          </xdr14:nvContentPartPr>
          <xdr14:nvPr macro=""/>
          <xdr14:xfrm>
            <a:off x="4288320" y="3408277"/>
            <a:ext cx="523440" cy="228322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FB998467-8A75-38A6-4E2C-2A5024948BA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82200" y="3402027"/>
              <a:ext cx="535680" cy="2408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48202</xdr:colOff>
      <xdr:row>18</xdr:row>
      <xdr:rowOff>152634</xdr:rowOff>
    </xdr:from>
    <xdr:to>
      <xdr:col>6</xdr:col>
      <xdr:colOff>227982</xdr:colOff>
      <xdr:row>20</xdr:row>
      <xdr:rowOff>10327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CF2B99E2-8870-3AEE-D208-B4C0F6642583}"/>
                </a:ext>
              </a:extLst>
            </xdr14:cNvPr>
            <xdr14:cNvContentPartPr/>
          </xdr14:nvContentPartPr>
          <xdr14:nvPr macro=""/>
          <xdr14:xfrm>
            <a:off x="2382840" y="3435719"/>
            <a:ext cx="1476802" cy="22248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CF2B99E2-8870-3AEE-D208-B4C0F664258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376720" y="3429599"/>
              <a:ext cx="1489043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84284</xdr:colOff>
      <xdr:row>20</xdr:row>
      <xdr:rowOff>150367</xdr:rowOff>
    </xdr:from>
    <xdr:to>
      <xdr:col>7</xdr:col>
      <xdr:colOff>608712</xdr:colOff>
      <xdr:row>26</xdr:row>
      <xdr:rowOff>48247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989FF3ED-0060-1953-16A9-EB70A680E3D7}"/>
                </a:ext>
              </a:extLst>
            </xdr14:cNvPr>
            <xdr14:cNvContentPartPr/>
          </xdr14:nvContentPartPr>
          <xdr14:nvPr macro=""/>
          <xdr14:xfrm>
            <a:off x="2418922" y="3798239"/>
            <a:ext cx="2469960" cy="992242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989FF3ED-0060-1953-16A9-EB70A680E3D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412790" y="3792089"/>
              <a:ext cx="2482223" cy="10045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285618</xdr:colOff>
      <xdr:row>15</xdr:row>
      <xdr:rowOff>89173</xdr:rowOff>
    </xdr:from>
    <xdr:to>
      <xdr:col>10</xdr:col>
      <xdr:colOff>417018</xdr:colOff>
      <xdr:row>18</xdr:row>
      <xdr:rowOff>30872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14D80978-E773-887B-68B4-30435862168C}"/>
                </a:ext>
              </a:extLst>
            </xdr14:cNvPr>
            <xdr14:cNvContentPartPr/>
          </xdr14:nvContentPartPr>
          <xdr14:nvPr macro=""/>
          <xdr14:xfrm>
            <a:off x="6511320" y="2825077"/>
            <a:ext cx="131400" cy="48888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14D80978-E773-887B-68B4-30435862168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505200" y="2818957"/>
              <a:ext cx="143640" cy="50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303777</xdr:colOff>
      <xdr:row>39</xdr:row>
      <xdr:rowOff>153593</xdr:rowOff>
    </xdr:from>
    <xdr:to>
      <xdr:col>12</xdr:col>
      <xdr:colOff>399613</xdr:colOff>
      <xdr:row>42</xdr:row>
      <xdr:rowOff>140971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87419862-B2B9-3DE8-7384-DAEE9A6C5460}"/>
                </a:ext>
              </a:extLst>
            </xdr14:cNvPr>
            <xdr14:cNvContentPartPr/>
          </xdr14:nvContentPartPr>
          <xdr14:nvPr macro=""/>
          <xdr14:xfrm>
            <a:off x="5214960" y="7220678"/>
            <a:ext cx="2679202" cy="53100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87419862-B2B9-3DE8-7384-DAEE9A6C546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208839" y="7214558"/>
              <a:ext cx="2691444" cy="54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591053</xdr:colOff>
      <xdr:row>19</xdr:row>
      <xdr:rowOff>9233</xdr:rowOff>
    </xdr:from>
    <xdr:to>
      <xdr:col>12</xdr:col>
      <xdr:colOff>572053</xdr:colOff>
      <xdr:row>21</xdr:row>
      <xdr:rowOff>11302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6028E966-BD96-998A-6AE9-0C808A97BFD7}"/>
                </a:ext>
              </a:extLst>
            </xdr14:cNvPr>
            <xdr14:cNvContentPartPr/>
          </xdr14:nvContentPartPr>
          <xdr14:nvPr macro=""/>
          <xdr14:xfrm>
            <a:off x="7439760" y="3452172"/>
            <a:ext cx="626842" cy="359722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6028E966-BD96-998A-6AE9-0C808A97BFD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433593" y="3446051"/>
              <a:ext cx="639176" cy="371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96053</xdr:colOff>
      <xdr:row>19</xdr:row>
      <xdr:rowOff>20835</xdr:rowOff>
    </xdr:from>
    <xdr:to>
      <xdr:col>11</xdr:col>
      <xdr:colOff>229417</xdr:colOff>
      <xdr:row>20</xdr:row>
      <xdr:rowOff>7565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496306C0-74F1-04D1-188D-142E797E2A50}"/>
                </a:ext>
              </a:extLst>
            </xdr14:cNvPr>
            <xdr14:cNvContentPartPr/>
          </xdr14:nvContentPartPr>
          <xdr14:nvPr macro=""/>
          <xdr14:xfrm>
            <a:off x="6944760" y="3463774"/>
            <a:ext cx="128602" cy="1576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496306C0-74F1-04D1-188D-142E797E2A5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938636" y="3457654"/>
              <a:ext cx="14085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11456</xdr:colOff>
      <xdr:row>18</xdr:row>
      <xdr:rowOff>151560</xdr:rowOff>
    </xdr:from>
    <xdr:to>
      <xdr:col>10</xdr:col>
      <xdr:colOff>570338</xdr:colOff>
      <xdr:row>19</xdr:row>
      <xdr:rowOff>179317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D3C1C49-F94B-752D-B0EE-8846991CBEBA}"/>
                </a:ext>
              </a:extLst>
            </xdr14:cNvPr>
            <xdr14:cNvContentPartPr/>
          </xdr14:nvContentPartPr>
          <xdr14:nvPr macro=""/>
          <xdr14:xfrm>
            <a:off x="5568480" y="3413292"/>
            <a:ext cx="1199962" cy="20420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D3C1C49-F94B-752D-B0EE-8846991CBEB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562360" y="3407180"/>
              <a:ext cx="1212203" cy="2164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458659</xdr:colOff>
      <xdr:row>20</xdr:row>
      <xdr:rowOff>172186</xdr:rowOff>
    </xdr:from>
    <xdr:to>
      <xdr:col>9</xdr:col>
      <xdr:colOff>420056</xdr:colOff>
      <xdr:row>26</xdr:row>
      <xdr:rowOff>18144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0C82765-7C5B-1C18-F57E-4251D8A2A985}"/>
                </a:ext>
              </a:extLst>
            </xdr14:cNvPr>
            <xdr14:cNvContentPartPr/>
          </xdr14:nvContentPartPr>
          <xdr14:nvPr macro=""/>
          <xdr14:xfrm>
            <a:off x="5369842" y="3796332"/>
            <a:ext cx="607238" cy="933202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0C82765-7C5B-1C18-F57E-4251D8A2A98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363723" y="3790181"/>
              <a:ext cx="619476" cy="945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411136</xdr:colOff>
      <xdr:row>20</xdr:row>
      <xdr:rowOff>94786</xdr:rowOff>
    </xdr:from>
    <xdr:to>
      <xdr:col>12</xdr:col>
      <xdr:colOff>10535</xdr:colOff>
      <xdr:row>26</xdr:row>
      <xdr:rowOff>47664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83708BBB-6617-F85E-6F09-070F3C789AAE}"/>
                </a:ext>
              </a:extLst>
            </xdr14:cNvPr>
            <xdr14:cNvContentPartPr/>
          </xdr14:nvContentPartPr>
          <xdr14:nvPr macro=""/>
          <xdr14:xfrm>
            <a:off x="6614002" y="3718932"/>
            <a:ext cx="891082" cy="104012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83708BBB-6617-F85E-6F09-070F3C789AA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07847" y="3712812"/>
              <a:ext cx="903393" cy="1052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181381</xdr:colOff>
      <xdr:row>27</xdr:row>
      <xdr:rowOff>83476</xdr:rowOff>
    </xdr:from>
    <xdr:to>
      <xdr:col>6</xdr:col>
      <xdr:colOff>59422</xdr:colOff>
      <xdr:row>28</xdr:row>
      <xdr:rowOff>75511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E1D84DA3-077A-0A85-7735-350284266751}"/>
                </a:ext>
              </a:extLst>
            </xdr14:cNvPr>
            <xdr14:cNvContentPartPr/>
          </xdr14:nvContentPartPr>
          <xdr14:nvPr macro=""/>
          <xdr14:xfrm>
            <a:off x="3155040" y="4976074"/>
            <a:ext cx="523882" cy="173242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E1D84DA3-077A-0A85-7735-35028426675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148923" y="4969781"/>
              <a:ext cx="536116" cy="185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48900</xdr:colOff>
      <xdr:row>29</xdr:row>
      <xdr:rowOff>64584</xdr:rowOff>
    </xdr:from>
    <xdr:to>
      <xdr:col>6</xdr:col>
      <xdr:colOff>188662</xdr:colOff>
      <xdr:row>30</xdr:row>
      <xdr:rowOff>27376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1DB09AD-32AF-F079-007D-6C46BEB6CBD1}"/>
                </a:ext>
              </a:extLst>
            </xdr14:cNvPr>
            <xdr14:cNvContentPartPr/>
          </xdr14:nvContentPartPr>
          <xdr14:nvPr macro=""/>
          <xdr14:xfrm>
            <a:off x="3668400" y="5319596"/>
            <a:ext cx="139762" cy="14400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E1DB09AD-32AF-F079-007D-6C46BEB6CBD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62047" y="5313461"/>
              <a:ext cx="152468" cy="1562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457143</xdr:colOff>
      <xdr:row>29</xdr:row>
      <xdr:rowOff>65304</xdr:rowOff>
    </xdr:from>
    <xdr:to>
      <xdr:col>4</xdr:col>
      <xdr:colOff>600063</xdr:colOff>
      <xdr:row>30</xdr:row>
      <xdr:rowOff>46456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45565772-DD0A-56A6-798C-6015371C894F}"/>
                </a:ext>
              </a:extLst>
            </xdr14:cNvPr>
            <xdr14:cNvContentPartPr/>
          </xdr14:nvContentPartPr>
          <xdr14:nvPr macro=""/>
          <xdr14:xfrm>
            <a:off x="2784960" y="5320316"/>
            <a:ext cx="142920" cy="16236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45565772-DD0A-56A6-798C-6015371C894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778855" y="5314029"/>
              <a:ext cx="155129" cy="174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179934</xdr:colOff>
      <xdr:row>28</xdr:row>
      <xdr:rowOff>135631</xdr:rowOff>
    </xdr:from>
    <xdr:to>
      <xdr:col>12</xdr:col>
      <xdr:colOff>373333</xdr:colOff>
      <xdr:row>34</xdr:row>
      <xdr:rowOff>21189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BB18CDC6-7407-E4D0-919F-4115A2B312E9}"/>
                </a:ext>
              </a:extLst>
            </xdr14:cNvPr>
            <xdr14:cNvContentPartPr/>
          </xdr14:nvContentPartPr>
          <xdr14:nvPr macro=""/>
          <xdr14:xfrm>
            <a:off x="6382800" y="5209436"/>
            <a:ext cx="1485082" cy="96804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BB18CDC6-7407-E4D0-919F-4115A2B312E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376681" y="5203316"/>
              <a:ext cx="1497320" cy="9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350939</xdr:colOff>
      <xdr:row>29</xdr:row>
      <xdr:rowOff>47582</xdr:rowOff>
    </xdr:from>
    <xdr:to>
      <xdr:col>9</xdr:col>
      <xdr:colOff>554500</xdr:colOff>
      <xdr:row>30</xdr:row>
      <xdr:rowOff>11258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46FD3B90-0244-1FCC-9EA1-52B967F247F4}"/>
                </a:ext>
              </a:extLst>
            </xdr14:cNvPr>
            <xdr14:cNvContentPartPr/>
          </xdr14:nvContentPartPr>
          <xdr14:nvPr macro=""/>
          <xdr14:xfrm>
            <a:off x="4616280" y="5302594"/>
            <a:ext cx="1490482" cy="140122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46FD3B90-0244-1FCC-9EA1-52B967F247F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610161" y="5296486"/>
              <a:ext cx="1502720" cy="152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465505</xdr:colOff>
      <xdr:row>31</xdr:row>
      <xdr:rowOff>145247</xdr:rowOff>
    </xdr:from>
    <xdr:to>
      <xdr:col>5</xdr:col>
      <xdr:colOff>207825</xdr:colOff>
      <xdr:row>37</xdr:row>
      <xdr:rowOff>151765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2B5FB36A-1127-4A69-610D-D82BA5DFF61C}"/>
                </a:ext>
              </a:extLst>
            </xdr14:cNvPr>
            <xdr14:cNvContentPartPr/>
          </xdr14:nvContentPartPr>
          <xdr14:nvPr macro=""/>
          <xdr14:xfrm>
            <a:off x="2793322" y="5762674"/>
            <a:ext cx="383400" cy="108900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2B5FB36A-1127-4A69-610D-D82BA5DFF61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787202" y="5756554"/>
              <a:ext cx="395640" cy="11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351661</xdr:colOff>
      <xdr:row>31</xdr:row>
      <xdr:rowOff>107807</xdr:rowOff>
    </xdr:from>
    <xdr:to>
      <xdr:col>5</xdr:col>
      <xdr:colOff>531383</xdr:colOff>
      <xdr:row>32</xdr:row>
      <xdr:rowOff>39362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DFC1346D-E741-19EB-6B03-8E1DC3B2AA1A}"/>
                </a:ext>
              </a:extLst>
            </xdr14:cNvPr>
            <xdr14:cNvContentPartPr/>
          </xdr14:nvContentPartPr>
          <xdr14:nvPr macro=""/>
          <xdr14:xfrm>
            <a:off x="3325320" y="5725234"/>
            <a:ext cx="174960" cy="1080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DFC1346D-E741-19EB-6B03-8E1DC3B2AA1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319200" y="5719114"/>
              <a:ext cx="18720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129900</xdr:colOff>
      <xdr:row>31</xdr:row>
      <xdr:rowOff>87287</xdr:rowOff>
    </xdr:from>
    <xdr:to>
      <xdr:col>6</xdr:col>
      <xdr:colOff>334822</xdr:colOff>
      <xdr:row>36</xdr:row>
      <xdr:rowOff>36333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FA92794-7637-95B7-0F41-217B03CD8802}"/>
                </a:ext>
              </a:extLst>
            </xdr14:cNvPr>
            <xdr14:cNvContentPartPr/>
          </xdr14:nvContentPartPr>
          <xdr14:nvPr macro=""/>
          <xdr14:xfrm>
            <a:off x="3749400" y="5704714"/>
            <a:ext cx="200160" cy="85032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FA92794-7637-95B7-0F41-217B03CD8802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743280" y="5698594"/>
              <a:ext cx="212400" cy="86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45271</xdr:colOff>
      <xdr:row>45</xdr:row>
      <xdr:rowOff>36006</xdr:rowOff>
    </xdr:from>
    <xdr:to>
      <xdr:col>9</xdr:col>
      <xdr:colOff>68675</xdr:colOff>
      <xdr:row>50</xdr:row>
      <xdr:rowOff>45518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62FECC88-E51A-DB05-CD38-7150F520956E}"/>
                </a:ext>
              </a:extLst>
            </xdr14:cNvPr>
            <xdr14:cNvContentPartPr/>
          </xdr14:nvContentPartPr>
          <xdr14:nvPr macro=""/>
          <xdr14:xfrm>
            <a:off x="4316482" y="8157322"/>
            <a:ext cx="1316798" cy="91188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62FECC88-E51A-DB05-CD38-7150F520956E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310362" y="8151173"/>
              <a:ext cx="1329037" cy="924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220951</xdr:colOff>
      <xdr:row>50</xdr:row>
      <xdr:rowOff>150916</xdr:rowOff>
    </xdr:from>
    <xdr:to>
      <xdr:col>7</xdr:col>
      <xdr:colOff>525151</xdr:colOff>
      <xdr:row>53</xdr:row>
      <xdr:rowOff>8457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047CAA11-893F-15B6-2220-1039E8DF4FE1}"/>
                </a:ext>
              </a:extLst>
            </xdr14:cNvPr>
            <xdr14:cNvContentPartPr/>
          </xdr14:nvContentPartPr>
          <xdr14:nvPr macro=""/>
          <xdr14:xfrm>
            <a:off x="4492162" y="9174600"/>
            <a:ext cx="304200" cy="398962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047CAA11-893F-15B6-2220-1039E8DF4FE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486042" y="9168479"/>
              <a:ext cx="316440" cy="411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294532</xdr:colOff>
      <xdr:row>46</xdr:row>
      <xdr:rowOff>83691</xdr:rowOff>
    </xdr:from>
    <xdr:to>
      <xdr:col>9</xdr:col>
      <xdr:colOff>57957</xdr:colOff>
      <xdr:row>53</xdr:row>
      <xdr:rowOff>18897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AFEF3B99-1992-A259-B71B-270756C577D5}"/>
                </a:ext>
              </a:extLst>
            </xdr14:cNvPr>
            <xdr14:cNvContentPartPr/>
          </xdr14:nvContentPartPr>
          <xdr14:nvPr macro=""/>
          <xdr14:xfrm>
            <a:off x="5212440" y="8385480"/>
            <a:ext cx="405360" cy="1198522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AFEF3B99-1992-A259-B71B-270756C577D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206320" y="8379356"/>
              <a:ext cx="417600" cy="1210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93819</xdr:colOff>
      <xdr:row>44</xdr:row>
      <xdr:rowOff>163478</xdr:rowOff>
    </xdr:from>
    <xdr:to>
      <xdr:col>10</xdr:col>
      <xdr:colOff>343937</xdr:colOff>
      <xdr:row>46</xdr:row>
      <xdr:rowOff>96651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AB427DD2-B6B2-44FC-5E84-1A22673D2B8F}"/>
                </a:ext>
              </a:extLst>
            </xdr14:cNvPr>
            <xdr14:cNvContentPartPr/>
          </xdr14:nvContentPartPr>
          <xdr14:nvPr macro=""/>
          <xdr14:xfrm>
            <a:off x="6305122" y="8104320"/>
            <a:ext cx="250118" cy="29412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AB427DD2-B6B2-44FC-5E84-1A22673D2B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299116" y="8098192"/>
              <a:ext cx="262129" cy="3063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416825</xdr:colOff>
      <xdr:row>44</xdr:row>
      <xdr:rowOff>122438</xdr:rowOff>
    </xdr:from>
    <xdr:to>
      <xdr:col>14</xdr:col>
      <xdr:colOff>39630</xdr:colOff>
      <xdr:row>46</xdr:row>
      <xdr:rowOff>131211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F0CC313F-D5F7-D3BE-C835-A0662C770EC3}"/>
                </a:ext>
              </a:extLst>
            </xdr14:cNvPr>
            <xdr14:cNvContentPartPr/>
          </xdr14:nvContentPartPr>
          <xdr14:nvPr macro=""/>
          <xdr14:xfrm>
            <a:off x="7921522" y="8063280"/>
            <a:ext cx="916200" cy="36972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F0CC313F-D5F7-D3BE-C835-A0662C770EC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915373" y="8057160"/>
              <a:ext cx="928498" cy="38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598899</xdr:colOff>
      <xdr:row>44</xdr:row>
      <xdr:rowOff>162038</xdr:rowOff>
    </xdr:from>
    <xdr:to>
      <xdr:col>12</xdr:col>
      <xdr:colOff>238265</xdr:colOff>
      <xdr:row>46</xdr:row>
      <xdr:rowOff>122015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CB5D24C4-82F7-CB74-A480-3EDD89EF731D}"/>
                </a:ext>
              </a:extLst>
            </xdr14:cNvPr>
            <xdr14:cNvContentPartPr/>
          </xdr14:nvContentPartPr>
          <xdr14:nvPr macro=""/>
          <xdr14:xfrm>
            <a:off x="6810202" y="8102880"/>
            <a:ext cx="932760" cy="320924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CB5D24C4-82F7-CB74-A480-3EDD89EF731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804082" y="8096666"/>
              <a:ext cx="945000" cy="333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634955</xdr:colOff>
      <xdr:row>44</xdr:row>
      <xdr:rowOff>110918</xdr:rowOff>
    </xdr:from>
    <xdr:to>
      <xdr:col>10</xdr:col>
      <xdr:colOff>182739</xdr:colOff>
      <xdr:row>46</xdr:row>
      <xdr:rowOff>163971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D938DEDB-7634-0F67-3538-4D98D082A0A3}"/>
                </a:ext>
              </a:extLst>
            </xdr14:cNvPr>
            <xdr14:cNvContentPartPr/>
          </xdr14:nvContentPartPr>
          <xdr14:nvPr macro=""/>
          <xdr14:xfrm>
            <a:off x="6199560" y="8051760"/>
            <a:ext cx="189720" cy="41400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D938DEDB-7634-0F67-3538-4D98D082A0A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193440" y="8045640"/>
              <a:ext cx="201960" cy="42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576513</xdr:colOff>
      <xdr:row>53</xdr:row>
      <xdr:rowOff>0</xdr:rowOff>
    </xdr:from>
    <xdr:to>
      <xdr:col>10</xdr:col>
      <xdr:colOff>473909</xdr:colOff>
      <xdr:row>54</xdr:row>
      <xdr:rowOff>152948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9F799A2-A783-3C20-5DAA-CB2677821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494421" y="9565105"/>
          <a:ext cx="1190791" cy="333422"/>
        </a:xfrm>
        <a:prstGeom prst="rect">
          <a:avLst/>
        </a:prstGeom>
      </xdr:spPr>
    </xdr:pic>
    <xdr:clientData/>
  </xdr:twoCellAnchor>
  <xdr:twoCellAnchor editAs="oneCell">
    <xdr:from>
      <xdr:col>4</xdr:col>
      <xdr:colOff>284364</xdr:colOff>
      <xdr:row>63</xdr:row>
      <xdr:rowOff>112983</xdr:rowOff>
    </xdr:from>
    <xdr:to>
      <xdr:col>8</xdr:col>
      <xdr:colOff>381292</xdr:colOff>
      <xdr:row>70</xdr:row>
      <xdr:rowOff>163749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96CBA78D-9722-6A5E-4841-522CF15C24DC}"/>
                </a:ext>
              </a:extLst>
            </xdr14:cNvPr>
            <xdr14:cNvContentPartPr/>
          </xdr14:nvContentPartPr>
          <xdr14:nvPr macro=""/>
          <xdr14:xfrm>
            <a:off x="2615482" y="11482825"/>
            <a:ext cx="2683718" cy="1314082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96CBA78D-9722-6A5E-4841-522CF15C24DC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2609362" y="11476705"/>
              <a:ext cx="2695958" cy="1326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226351</xdr:colOff>
      <xdr:row>65</xdr:row>
      <xdr:rowOff>112396</xdr:rowOff>
    </xdr:from>
    <xdr:to>
      <xdr:col>8</xdr:col>
      <xdr:colOff>65016</xdr:colOff>
      <xdr:row>68</xdr:row>
      <xdr:rowOff>20974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9B12C354-318B-1504-84D7-109CEDFFC5E5}"/>
                </a:ext>
              </a:extLst>
            </xdr14:cNvPr>
            <xdr14:cNvContentPartPr/>
          </xdr14:nvContentPartPr>
          <xdr14:nvPr macro=""/>
          <xdr14:xfrm>
            <a:off x="4497562" y="11843185"/>
            <a:ext cx="480600" cy="45000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9B12C354-318B-1504-84D7-109CEDFFC5E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4491442" y="11837065"/>
              <a:ext cx="492840" cy="46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105276</xdr:colOff>
      <xdr:row>62</xdr:row>
      <xdr:rowOff>5013</xdr:rowOff>
    </xdr:from>
    <xdr:to>
      <xdr:col>12</xdr:col>
      <xdr:colOff>418160</xdr:colOff>
      <xdr:row>63</xdr:row>
      <xdr:rowOff>105565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7A4DF935-2008-5093-0654-D1CE0FDBA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669881" y="11194381"/>
          <a:ext cx="2252976" cy="276264"/>
        </a:xfrm>
        <a:prstGeom prst="rect">
          <a:avLst/>
        </a:prstGeom>
      </xdr:spPr>
    </xdr:pic>
    <xdr:clientData/>
  </xdr:twoCellAnchor>
  <xdr:twoCellAnchor editAs="oneCell">
    <xdr:from>
      <xdr:col>9</xdr:col>
      <xdr:colOff>9275</xdr:colOff>
      <xdr:row>64</xdr:row>
      <xdr:rowOff>17191</xdr:rowOff>
    </xdr:from>
    <xdr:to>
      <xdr:col>13</xdr:col>
      <xdr:colOff>436487</xdr:colOff>
      <xdr:row>71</xdr:row>
      <xdr:rowOff>36113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5613E1CD-720C-D29F-FF52-779E9DEE7654}"/>
                </a:ext>
              </a:extLst>
            </xdr14:cNvPr>
            <xdr14:cNvContentPartPr/>
          </xdr14:nvContentPartPr>
          <xdr14:nvPr macro=""/>
          <xdr14:xfrm>
            <a:off x="5573880" y="11567507"/>
            <a:ext cx="3014002" cy="1282238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5613E1CD-720C-D29F-FF52-779E9DEE7654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567761" y="11561410"/>
              <a:ext cx="3026241" cy="129443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4:58:56.9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721 8 8868,'0'0'5512,"-3"-7"2091,3 62-7659,6 190 198,-6-240-485,2 35 1213,-6-22-1964,-6-11-3558</inkml:trace>
  <inkml:trace contextRef="#ctx0" brushRef="#br0" timeOffset="1476.02">144 87 4626,'0'0'11002,"12"-6"-10716,37-17-83,-49 23-193,1 0 1,0 0-1,0 0 1,0 0 0,0 0-1,-1 0 1,1 0-1,0 1 1,0-1 0,0 0-1,-1 0 1,1 0-1,0 1 1,0-1-1,-1 1 1,1-1 0,0 0-1,-1 1 1,1-1-1,0 1 1,-1-1-1,1 1 1,-1 0 0,1-1-1,0 1 1,-1 0-1,0-1 1,1 1 0,-1 0-1,1 0 1,-1-1-1,0 1 1,0 0-1,1 0 1,-1-1 0,0 1-1,0 0 1,0 0-1,0 0 1,0 0-1,0 1 1,1 39 348,-1-35-303,0 1-12,-1 0 1,0 1 0,-1-1-1,0 0 1,0 0 0,0 0-1,-1 0 1,0 0-1,0-1 1,-1 1 0,0-1-1,0 0 1,0 0 0,-1 0-1,-10 9 1,-7 5-113,0-1 0,-41 26-1,48-35-56,14-9 66,0 0 0,0 0-1,0 0 1,0 0 0,0-1 0,0 1 0,0 0-1,0-1 1,0 1 0,0-1 0,-1 1 0,1-1-1,0 0 1,0 1 0,-1-1 0,1 0 0,0 0-1,0 0 1,-3 0 0,5-1 37,0 0-1,0 1 1,0-1 0,0 0 0,0 1-1,0-1 1,0 1 0,0-1 0,0 1-1,0 0 1,1-1 0,-1 1 0,0 0-1,0 0 1,0 0 0,1 0 0,-1 0-1,0 0 1,0 0 0,2 0 0,7 1 273,0 0 0,0 1 0,0 0 1,-1 0-1,1 1 0,-1 0 0,17 9 1,-21-10-413,-1 0 0,1 1-1,-1-1 1,1 1 0,-1 0 0,0 1 0,0-1 0,0 1 0,0-1 0,-1 1 0,0 0 0,1 1 0,-2-1-1,1 0 1,0 1 0,3 9 0,-6-9-3934</inkml:trace>
  <inkml:trace contextRef="#ctx0" brushRef="#br0" timeOffset="1961.55">63 123 7043,'0'0'7422,"-2"-3"-6170,1 3-1207,1-1-1,0 1 1,-1 0 0,1-1 0,0 1 0,-1 0 0,1-1 0,0 1 0,0 0 0,-1-1 0,1 1 0,0 0 0,0-1 0,0 1 0,0-1 0,0 1 0,0 0 0,-1-1 0,1 1 0,0-1 0,0 1 0,0-1 0,0 1 0,0-1 0,0 1 0,1 0 0,-1-1 0,0 1 0,0-1 0,0 1 0,0 0 0,0-1 0,1 1 0,-1-1 0,0 1 0,0 0 0,1-1 0,-1 1 0,0 0 0,1-1 0,-1 1 0,0 0 0,1 0 0,-1-1 0,0 1 0,1 0 0,27-1 1421,-12 1-1802,42 0 514,0-2-1,79-13 1,-134 14-185,1 0-205</inkml:trace>
  <inkml:trace contextRef="#ctx0" brushRef="#br0" timeOffset="2393.44">35 242 7571,'0'0'9029,"-6"0"-7792,-16 0-452,16 0-236,26 4-266,22 0-131,0-2 0,0-2 0,0-2 1,0-1-1,54-12 0,-74 16-1914,-18 10-5491,-4-2-946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4:59:07.4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172 26 9076,'0'0'8319,"4"0"-6553,214 13-1321,309-17-1368,-421-12 798,-106 15 134,-1 0 1,1 0 0,0 1-1,-1-1 1,1 0-1,-1 0 1,1 1 0,-1-1-1,1 0 1,-1 0-1,0 1 1,1-1 0,-1 1-1,0-1 1,1 1 0,-1-1-1,0 1 1,0-1-1,-1 0 1,-24-2-57,-1 2 0,0 0-1,-40 5 1,42-3 14,-266 31-163,-25 1 315,245-32 148,48-2-215,0 1 0,0 1 0,0 2 0,0 0 0,-24 6 0,46-8-100,30-2-4933,-8-3 486,0-7-3506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4:59:13.9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675 64 6787,'0'0'6857,"-7"-27"-3547,-2 21-3290,-1 1-1,0 0 1,-1 1 0,1 0-1,-1 1 1,1 0-1,-1 1 1,0 0-1,0 1 1,0 0-1,-1 0 1,1 1-1,-19 3 1,10 1-16,1 1 0,-1 1 0,1 0 0,0 2 0,0 0 0,-28 18 0,10-6 14,0 1-38,-45 32 0,71-44 18,0 0 1,0 1-1,1 0 1,0 1-1,1 0 0,0 0 1,-12 23-1,0 3 41,11-22-36,2-1 1,0 1-1,1 0 1,0 1-1,2-1 1,0 1-1,-6 32 1,8-32 34,1 0 0,1 0 0,1 0 0,0 0 0,1 1 0,1-1 0,0 0 1,1 0-1,1 0 0,11 29 0,-3-21 81,-2-1 103,27 39 0,-32-55-195,1 0 0,-1 0-1,1-1 1,1 0-1,-1 0 1,1 0 0,0-1-1,1 0 1,8 5-1,7 0 47,0 0 0,0-2 0,1 0 0,0-2 0,0 0-1,1-2 1,0-1 0,0 0 0,46-3 0,-30-1-51,1-1 0,-1-3 1,0-1-1,-1-2 0,0-2 0,0-1 0,-1-2 1,51-25-1,-81 32-16,-1 0 1,0 0-1,0 0 1,-1-1-1,1 0 1,-1-1-1,-1 0 1,0 0-1,0 0 1,-1 0-1,1-1 1,-2 0-1,6-15 1,5-14-59,18-76 0,-32 111 46,6-32 38,-2-1 0,-1 1 0,-2-1 0,-1 0 0,-8-64 0,7 94-46,-1-1-1,0 1 0,-1 0 1,1 0-1,-1 0 0,-1 0 1,1 0-1,-1 0 0,0 0 1,0 1-1,0-1 1,-1 1-1,0 0 0,0 0 1,-1 1-1,1-1 0,-1 1 1,0 0-1,0 0 0,0 0 1,0 1-1,-1 0 0,0 0 1,0 0-1,-6-1 0,-8-2-42,0 0 0,-1 2 0,0 1-1,0 0 1,0 2 0,-25 1 0,-198-6-5991,241 7 3078,0 0-818</inkml:trace>
  <inkml:trace contextRef="#ctx0" brushRef="#br0" timeOffset="1433.49">450 393 8612,'0'0'6093,"-1"-7"-5703,0-28 139,0-7 1499,0 75-1546,1 221 996,19-579-979,-18 323-499,1 1 2,-2 1-74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0:25.0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585 75 6835,'0'0'7964,"0"9"-7842,-1 48 459,2 107 2982,11-121-2672,-21-43-9706</inkml:trace>
  <inkml:trace contextRef="#ctx0" brushRef="#br0" timeOffset="-2076.83">1 93 8628,'0'0'6048,"0"-19"-2660,3 300-2803,-3-281-287,0-24-1701,1-18-3975,4 16 255</inkml:trace>
  <inkml:trace contextRef="#ctx0" brushRef="#br0" timeOffset="-1436.7">73 81 3378,'0'0'5506,"-44"3"-941,44-2-4488,0 0 1,-1-1 0,1 1-1,-1 0 1,1 0-1,0 0 1,-1-1-1,1 1 1,0 0 0,0 0-1,0 0 1,0 0-1,0 0 1,0-1-1,0 1 1,0 0 0,0 0-1,0 0 1,0 0-1,1-1 1,-1 1-1,0 0 1,0 0 0,1 0-1,-1-1 1,2 3-1,8 25-101,10 11 687,1-2 1,39 51-1,-37-56-500,1 12-270,-19-43-4619,-1-13 790,-3-3-1045</inkml:trace>
  <inkml:trace contextRef="#ctx0" brushRef="#br0" timeOffset="-1076.68">207 99 5346,'0'0'5918,"0"-11"-5072,1-5-487,1-9 31,-4 4 2646,13 109-2379,-1 130-1,-1-222-11557</inkml:trace>
  <inkml:trace contextRef="#ctx0" brushRef="#br0" timeOffset="-608">347 47 7171,'0'0'3437,"-6"11"-2883,-1 2-267,1 0 0,0 0-1,1 0 1,0 1-1,1 0 1,1 0-1,0 0 1,1 1-1,-1 15 1,3-9 357,-1-10-510,1-1 0,0 1 0,0-1 0,1 1-1,4 13 1,-5-23-92,1 1 0,-1 0 0,1 0 0,0 0 1,0 0-1,0-1 0,0 1 0,0 0 0,0-1 0,0 1 0,1-1 0,-1 1 0,0-1 0,1 0 0,-1 0 0,1 1 0,0-1 0,-1 0 0,1 0 0,0 0 0,0-1 0,0 1 0,-1 0 0,1-1 0,0 1 0,0-1 0,0 0 0,0 0 0,0 1 0,0-1 0,0 0 0,0-1 0,0 1 0,2-1 0,-2 1 25,-1-1 0,1 0 0,-1 0 0,1 0 0,-1 0 0,0 0 0,1 0 0,-1 0 0,0-1 0,0 1 0,0 0-1,0-1 1,0 1 0,0-1 0,0 1 0,0-1 0,-1 0 0,1 1 0,0-1 0,-1 0 0,0 1 0,1-1 0,-1 0 0,0-3-1,5-43 308,-5 27-335,-4-63 121,2 78-165,1 0 0,-1-1-1,1 1 1,-2 0 0,1 0 0,-1 0-1,0 1 1,0-1 0,0 0-1,-8-8 1,10 14-95,1 0 0,0-1 0,0 1 0,0 0 0,0 0 0,0 0 0,0 0 0,-1 0 0,1 0 0,0 0 0,0 0 0,0 0 0,0 0 0,-1 0 0,1 0 0,0 0 1,0 0-1,0 0 0,0 0 0,0 0 0,-1 0 0,1 0 0,0 0 0,0 0 0,0 0 0,0 0 0,0 0 0,-1 0 0,1 0 0,0 1 0,0-1 0,0 0 0,0 0 0,0 0 0,0 0 0,-1 0 0,1 0 0,0 0 0,0 1 0,0-1 0,0 0 0,0 0 0,0 0 0,0 0 0,0 0 0,0 1 0,0-1 0,0 0 0,0 0 0,0 0 0,0 0 0,0 0 0,0 1 0,0-1 0,0 0 0,0 0 0,0 7-4019</inkml:trace>
  <inkml:trace contextRef="#ctx0" brushRef="#br0" timeOffset="-292.63">500 63 10405,'0'0'5597,"0"-1"-5598,0 1 0,0-1 0,0 1 0,0-1 0,0 1 0,0-1 0,0 1 0,0-1 0,0 1 0,0-1 0,1 1 0,-1-1 0,0 1 0,0-1 0,1 1 0,-1-1 0,0 1 0,1 0 0,-1-1 0,0 1 0,1-1 0,-1 1 0,0 0 1,1-1-1,-1 1 0,1 0 0,-1 0 0,1-1 0,0 1 0,29-11-64,1 1 0,0 2 0,1 1 0,0 1 0,53-1 0,-95 19-5855,-8-1 2692</inkml:trace>
  <inkml:trace contextRef="#ctx0" brushRef="#br0" timeOffset="1010.04">282 631 7972,'0'0'7574,"-10"1"-7294,6 0-219,-1-1 0,0 1 1,1 1-1,-1-1 0,1 1 0,-1 0 1,1 0-1,0 0 0,0 0 1,0 1-1,0-1 0,0 1 0,0 0 1,1 0-1,0 1 0,-1-1 0,1 1 1,0 0-1,1 0 0,-1 0 0,1 0 1,0 0-1,0 0 0,0 0 0,-2 9 1,-1-2 109,1 0 0,1-1-1,0 1 1,0 0 0,1 1 0,-1 16 0,3-26-169,0 0 0,0 1 0,0-1 0,0 0 0,1 1-1,-1-1 1,1 0 0,-1 0 0,1 0 0,0 1 0,0-1 0,0 0-1,0 0 1,0 0 0,0 0 0,1 0 0,-1 0 0,1-1 0,-1 1-1,1 0 1,0-1 0,0 1 0,-1-1 0,1 0 0,0 1 0,0-1-1,1 0 1,-1 0 0,0-1 0,0 1 0,0 0 0,1-1 0,-1 1-1,0-1 1,0 1 0,1-1 0,3 0 0,-1 0 23,-1 0 1,1 0-1,-1-1 1,1 1-1,-1-1 1,1 0-1,-1 0 1,0 0-1,1-1 1,-1 0-1,0 0 1,0 0-1,0 0 1,0 0-1,0-1 1,-1 0-1,1 0 1,-1 0-1,0 0 1,1 0-1,-2-1 1,1 1-1,0-1 1,-1 0-1,1 0 1,-1 0-1,0 0 1,-1 0-1,1-1 1,-1 1-1,1 0 1,0-8-1,-1 6 30,0-1 0,0 0 1,0 0-1,-1 0 0,0 0 0,0 0 0,-1 1 0,0-1 0,0 0 1,-1 0-1,0 1 0,0-1 0,0 1 0,-1-1 0,0 1 0,0 0 0,-1 0 1,1 0-1,-1 1 0,-1-1 0,-5-5 0,8 8-41,-1 1 0,0 0 1,0-1-1,0 1 0,0 1 0,0-1 0,0 0 0,-1 1 0,1 0 1,0-1-1,-1 1 0,1 0 0,-1 1 0,-4-1 0,7 1-96,0 0 1,0 0-1,0 0 0,0 0 0,0 1 0,0-1 0,0 0 1,0 1-1,0-1 0,0 1 0,0-1 0,0 1 1,1-1-1,-1 1 0,0-1 0,0 1 0,0 0 0,-1 1 1,1 0-313,0 0 1,0 0 0,0 0 0,1 0 0,-1 0 0,0 0-1,1 0 1,-1 0 0,1 0 0,0 0 0,0 0 0,0 4 0,0 6-4178,0-1-4024</inkml:trace>
  <inkml:trace contextRef="#ctx0" brushRef="#br0" timeOffset="1723.9">441 646 13222,'0'0'4840,"1"10"-4414,4 34-21,-2 1-1,-2 0 0,-8 81 0,7-126-365,0 0 0,0 0 0,-1 0 0,1 0 0,0 0 0,0-1 0,0 1-1,0 0 1,0 0 0,0 0 0,0 0 0,-1 0 0,1 0 0,0 0 0,0 0 0,0 0 0,0 0-1,0 0 1,0 0 0,-1 0 0,1 0 0,0 0 0,0 0 0,0 0 0,0 0 0,0 0 0,0 0-1,-1 0 1,1 0 0,0 0 0,0 0 0,0 0 0,0 1 0,0-1 0,0 0 0,0 0 0,-1 0-1,1 0 1,0 0 0,0 0 0,0 0 0,0 0 0,0 0 0,0 1 0,0-1 0,0 0 0,0 0-1,0 0 1,0 0 0,0 0 0,0 0 0,0 1 0,0-1 0,0 0 0,0 0 0,0 0 0,0 0-1,0 0 1,0 0 0,0 1 0,0-1 0,0 0 0,0 0 0,0 0 0,0 0 0,0 0 0,-6-15 680,-1-23-721,5 18-9,2 0-1,0 0 1,1 1-1,0-1 1,9-36-1,-8 52-6,-1-1 0,1 1-1,-1 0 1,2-1 0,-1 1 0,0 0-1,1 0 1,0 0 0,-1 0 0,2 1-1,-1-1 1,0 1 0,1 0 0,-1 0-1,1 0 1,0 0 0,0 1 0,0-1-1,0 1 1,1 0 0,-1 0 0,1 1-1,-1-1 1,1 1 0,-1 0 0,1 0-1,0 1 1,0-1 0,-1 1 0,7 1-1,-11-1 12,1 0 0,-1 0 0,0 0 0,1 0 0,-1 0-1,0 0 1,0 0 0,1 0 0,-1 0 0,0 0 0,1 1-1,-1-1 1,0 0 0,1 0 0,-1 0 0,0 1 0,0-1-1,1 0 1,-1 0 0,0 1 0,0-1 0,0 0 0,1 0-1,-1 1 1,0-1 0,0 0 0,0 1 0,0-1 0,0 0 0,0 0-1,1 1 1,-1-1 0,0 0 0,0 1 0,0-1 0,0 0-1,0 1 1,0 0 0,-5 19-313,-11 15-57,-24 3-125,9-9-146,30-28 427,2 0 129,1 1 1,-1 0-1,0-1 1,1 1 0,-1-1-1,1 1 1,-1-1-1,1 0 1,0 0 0,0 0-1,-1 0 1,1 0-1,0 0 1,0 0 0,0 0-1,0-1 1,4 1-1,-2 1-42,235 103 1305,-232-99-1358,-9 0-4820,-9-2-353</inkml:trace>
  <inkml:trace contextRef="#ctx0" brushRef="#br0" timeOffset="2825.59">104 1120 11669,'0'0'7735,"-2"12"-7615,-60 227 697,58-226-802,-12 48 84,16-60 15,0-22 1036,0-10-1208,2 1-1,1 1 1,2-1 0,1 0-1,1 1 1,1 0-1,2 1 1,1 0-1,17-33 1,-27 60 54,-1 0 1,0 0-1,1 0 1,-1 0-1,1 0 0,0 0 1,-1 1-1,1-1 0,0 0 1,-1 0-1,1 1 1,0-1-1,0 0 0,0 1 1,0-1-1,0 1 0,0-1 1,0 1-1,-1 0 1,1-1-1,0 1 0,1 0 1,-1-1-1,0 1 0,0 0 1,0 0-1,0 0 1,1 0-1,0 1-7,0 0 1,0 0-1,0-1 1,0 1 0,-1 1-1,1-1 1,0 0-1,0 0 1,-1 1-1,1-1 1,-1 1-1,3 2 1,3 6 11,0 0 0,-1 0 0,8 17 0,-6-7 139,-2 0 0,0 0 1,-1 0-1,-1 1 0,2 23 1,-1 32-926,-4-4-4672</inkml:trace>
  <inkml:trace contextRef="#ctx0" brushRef="#br0" timeOffset="3064.53">51 1356 9508,'0'0'8516,"28"-27"-8388,0 20 176,1 0 65,2-2-129,-3 0-128,-3 0 0,0 2-96,-7 3-16,-5 2-720,-4 2-2498,-3 0-2112</inkml:trace>
  <inkml:trace contextRef="#ctx0" brushRef="#br0" timeOffset="3659.89">373 1206 12342,'0'0'6000,"2"9"-5798,5 45 884,2 98 0,-9-151-776,0-33 767,6-62-1010,-5 84-70,1 1-1,0-1 0,0 1 1,1-1-1,1 1 0,-1 0 1,9-15-1,-11 24-4,-1-1 0,1 0 0,-1 0 0,1 1 0,0-1 0,-1 0 1,1 1-1,0-1 0,0 1 0,0-1 0,-1 1 0,1-1 0,0 1 0,0-1 0,0 1 1,0 0-1,0 0 0,0-1 0,0 1 0,0 0 0,0 0 0,0 0 0,0 0 0,-1 0 1,1 0-1,0 0 0,0 0 0,0 1 0,0-1 0,0 0 0,0 0 0,0 1 0,0-1 1,0 1-1,-1-1 0,1 1 0,0-1 0,0 1 0,0-1 0,-1 1 0,1 0 0,0 0 1,-1-1-1,1 1 0,-1 0 0,2 1 0,30 44-114,-29-40 135,8 12 0,-1-1 0,2 0 1,0 0-1,1-1 0,1-1 1,0 0-1,1-1 0,24 18 1,-38-32-1,-1 0 0,1 0 0,0 0 0,-1 0 0,1 0 0,-1 0 0,1 0 0,-1 0 0,1-1 0,0 1 0,-1 0 0,1 0 0,-1 0 0,1-1 0,-1 1 0,1 0 0,-1 0 0,1-1 0,-1 1 0,1-1 0,-1 1 0,1 0 0,-1-1 0,0 1 0,1-1 0,-1 1 0,0-1 0,1 1 0,-1-1 0,0 1 0,0-1 0,0 1 0,1-1 0,-1 1 0,0-1 0,0 0 0,0 0 0,9-29 346,-8 25-316,5-22 185,0 0 1,-2 0-1,-1 0 0,-2-1 1,0 1-1,-4-35 0,0 55-3766,7 22-3249,5-1 969</inkml:trace>
  <inkml:trace contextRef="#ctx0" brushRef="#br0" timeOffset="3911.37">821 1147 12662,'0'0'7475,"10"46"-7171,-10-18 369,0 1-289,0-2-64,0-2-208,0-2-80,0-2 0,0 1-32,0-6-640,0-4-1185,0-7-3105</inkml:trace>
  <inkml:trace contextRef="#ctx0" brushRef="#br0" timeOffset="4223.96">850 1157 13126,'0'0'7278,"6"-7"-7230,-3 3-49,1 1 1,-1 0-1,1 0 0,-1 0 1,1 0-1,0 1 0,0-1 1,1 1-1,-1 0 0,0 0 1,1 1-1,-1-1 0,1 1 1,0 0-1,-1 0 0,1 0 1,0 1-1,-1 0 0,1 0 1,0 0-1,0 0 0,-1 1 1,1 0-1,0 0 0,-1 0 1,1 1-1,-1-1 0,1 1 1,-1 0-1,0 0 0,5 4 1,-1-1 0,-1 1 1,0-1-1,0 1 0,-1 1 1,0-1-1,0 1 1,-1 1-1,0-1 1,0 0-1,0 1 1,-1 0-1,0 0 0,-1 1 1,0-1-1,0 1 1,-1-1-1,0 1 1,0 0-1,-1 0 1,0 0-1,-1 0 0,0 0 1,-2 18-1,1-23-37,0 0-1,-1 0 0,1 0 1,-1-1-1,0 1 0,0 0 1,0-1-1,-1 1 0,1-1 1,-1 0-1,0 0 0,0 0 1,0 0-1,0 0 0,0-1 1,-1 0-1,1 1 0,-1-1 1,0 0-1,1-1 1,-1 1-1,0 0 0,0-1 1,0 0-1,-6 1 0,-9 2-519,0-1 0,0 0 0,-39-1 1,34-3-2830,4-5-2283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0:30.5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637 61 9620,'0'0'5240,"0"0"-5235,0 0-1,0 0 1,0-1-1,-1 1 1,1 0-1,0 0 1,0 0-1,0 0 0,0-1 1,0 1-1,-1 0 1,1 0-1,0 0 1,0 0-1,0 0 1,-1-1-1,1 1 1,0 0-1,0 0 1,0 0-1,-1 0 1,1 0-1,0 0 1,0 0-1,-1 0 1,1 0-1,0 0 1,0 0-1,0 0 1,-1 0-1,1 0 1,0 0-1,0 0 1,-1 0-1,1 0 1,0 0-1,0 1 0,0-1 1,-1 0-1,1 0 1,0 0-1,0 0 1,0 0-1,0 0 1,-1 1-1,1-1 1,0 0-1,0 0 1,0 1-1,-7 11 346,1 1 0,1 1 0,0-1 0,1 1 0,0 0 0,-3 28 0,1 88-1143</inkml:trace>
  <inkml:trace contextRef="#ctx0" brushRef="#br0" timeOffset="623.59">559 482 10197,'0'0'8969,"53"-5"-7579,-53 5-1362,0 0-1,1 0 0,-1-1 1,1 1-1,-1 0 1,1 0-1,-1-1 1,0 1-1,1 0 1,-1-1-1,1 1 0,-1 0 1,0-1-1,1 1 1,-1-1-1,0 1 1,0 0-1,1-1 1,-1 1-1,0-1 0,0 1 1,0-1-1,0 1 1,1-1-1,-1 1 1,0-1-1,0 1 1,0-1-1,0 1 1,0-1-1,0 1 0,0 0 1,0-1-1,-1 1 1,1-1-1,0 1 1,0-1-1,0 1 1,-1-1-1,1-7-1492</inkml:trace>
  <inkml:trace contextRef="#ctx0" brushRef="#br0" timeOffset="1431.74">609 447 9861,'0'0'7368,"-6"-20"-4260,5 20-3109,0 0 0,1 0 0,-1 0 0,0 0 0,1 0 0,-1 0 0,1 0-1,-1 0 1,0 1 0,1-1 0,-1 0 0,1 0 0,-1 1 0,0-1 0,1 0-1,-1 1 1,1-1 0,-1 0 0,1 1 0,-1-1 0,1 1 0,-1-1 0,1 1 0,0-1-1,-1 1 1,1-1 0,0 1 0,-1-1 0,1 1 0,0-1 0,-1 2 0,1 21-179,1-12-26,18-10 335,-18-1-119,-1 0-1,1 0 1,0 0-1,0 0 1,0 0-1,-1-1 1,1 1-1,0 0 0,0 0 1,-1-1-1,1 1 1,0 0-1,-1-1 1,1 1-1,0-1 1,-1 1-1,1-1 1,0 1-1,-1-1 0,1 0 1,-1 1-1,1-1 1,-1 0-1,0 1 1,1-1-1,-1 0 1,0 1-1,1-1 1,-1 0-1,0 0 1,1-1-1,-1 2-503,-4-17 1281</inkml:trace>
  <inkml:trace contextRef="#ctx0" brushRef="#br0" timeOffset="2986.9">643 807 7091,'0'0'8039,"-3"-44"-1703,3 31-5973,-5 103 136,1-30-1745,3-22-3530</inkml:trace>
  <inkml:trace contextRef="#ctx0" brushRef="#br0" timeOffset="3424.45">559 864 144,'0'0'15167,"0"0"-15099,0-1 0,0 1 0,0 0-1,0-1 1,0 1 0,1-1 0,-1 1 0,0 0 0,0-1-1,0 1 1,0 0 0,1-1 0,-1 1 0,0 0 0,0-1-1,1 1 1,-1 0 0,0-1 0,1 1 0,-1 0 0,0 0 0,1-1-1,-1 1 1,0 0 0,1 0 0,-1 0 0,1-1 0,67 4 406,-41-1-211,-1-1-1,0-1 1,0-2-1,52-8 1,-77 9-338,-14 2-5794,-2 2-318</inkml:trace>
  <inkml:trace contextRef="#ctx0" brushRef="#br0" timeOffset="5512.39">699 1345 1489,'0'0'13598,"-19"-1"-12181,17 4-1316,0 0 0,0-1 0,1 1 0,-1 0 0,1 0 1,-1 1-1,1-1 0,0 0 0,0 0 0,0 0 1,1 1-1,-1 6 0,1-9-73,-1 0-1,1 0 1,0 1 0,0-1 0,0 0 0,0 0-1,0 0 1,0 0 0,0 1 0,0-1-1,1 0 1,-1 0 0,0 0 0,1 0-1,-1 0 1,1 0 0,-1 0 0,1 0 0,-1 0-1,1 0 1,0 0 0,0 0 0,-1 0-1,1 0 1,0 0 0,0-1 0,0 1-1,0 0 1,0-1 0,0 1 0,0 0 0,0-1-1,0 0 1,0 1 0,0-1 0,1 1-1,-1-1 1,2 0 0,-2-1 8,0 1-1,0-1 1,0 0 0,0 0-1,0 0 1,0 0-1,0 0 1,-1 0 0,1 0-1,0 0 1,-1 0 0,1-1-1,0 1 1,-1 0 0,1 0-1,-1 0 1,0-1 0,0 1-1,1 0 1,-1-1-1,0 1 1,0 0 0,0-1-1,0-1 1,0 2-27,0 0 0,0 0 0,1 0-1,-1-1 1,0 1 0,0 0 0,0 0 0,0 0 0,0 0-1,0 0 1,-1 0 0,1-1 0,0 1 0,-1 0 0,1 0-1,0 0 1,-1 0 0,1 0 0,-1 0 0,0 0 0,1 0-1,-1 0 1,0 1 0,1-1 0,-1 0 0,0 0-1,0 0 1,-1 0 0,0 0-22,0 1-1,0 0 0,0 0 1,0 0-1,0 0 0,0 0 1,1 1-1,-1-1 0,0 1 1,0-1-1,0 1 0,1-1 1,-1 1-1,0 0 0,0 0 1,1 0-1,-1 0 0,1 0 1,-1 0-1,1 0 0,0 1 1,-1-1-1,1 1 0,0-1 1,0 1-1,0-1 0,0 1 1,0-1-1,0 1 0,0 0 1,1 0-1,-1-1 0,1 1 1,-1 0-1,1 0 0,-1 0 1,1 0-1,0 0 0,0-1 1,0 1-1,0 0 0,0 0 1,1 0-1,-1 0 0,1 0 1,-1-1-1,1 1 0,1 3 1,-2-5 15,0 1 0,1 0 0,-1-1 0,0 1 0,1 0 0,-1-1 1,0 1-1,1-1 0,-1 1 0,1-1 0,-1 1 0,1-1 1,-1 1-1,1-1 0,0 1 0,-1-1 0,1 0 0,0 1 1,-1-1-1,1 0 0,0 1 0,-1-1 0,1 0 0,0 0 0,-1 0 1,1 0-1,0 0 0,-1 0 0,1 0 0,0 0 0,0 0 1,-1 0-1,1 0 0,0 0 0,-1 0 0,1-1 0,0 1 1,-1 0-1,1-1 0,0 1 0,-1 0 0,1-1 0,0 0 1,1 0 31,0 0 0,0 0 0,-1 0 0,1 0 0,0-1 0,-1 1 0,1 0 0,-1-1 0,0 0 0,0 1 0,1-1 0,-1 0 0,0 1 0,1-3 0,-1-14 174,-7 14-277,5 4 51,0 1 0,0 0 0,1 0 0,-1 0 0,0 0 0,0 0 0,1 0 0,-1 0 0,0 0 0,1 0 0,-1 1 0,1-1 0,-1 0 0,1 0 0,0 0 0,0 1 0,-1-1 0,1 0 0,0 0 0,0 1 0,0-1 0,1 2 0,-1-3 42,1 0 0,-1 0 0,1 1-1,-1-1 1,1 0 0,-1 0 0,1 0 0,-1 0-1,1 0 1,-1 0 0,1-1 0,-1 1-1,1 0 1,0 0 0,-1 0 0,1 0 0,-1-1-1,0 1 1,1 0 0,-1 0 0,1-1-1,-1 1 1,1 0 0,-1-1 0,0 1 0,1 0-1,-1-1 1,1 1 0,-1-1 0,0 1-1,0-1 1,1 1 0,-1-1 0,0 1-6,0-1 0,1 1 0,-1 0 0,0 0 0,0-1 0,0 1 0,0 0 0,0 0 0,0-1 0,0 1 0,0 0 0,0 0 0,0-1 0,0 1 0,0 0 0,0 0 0,0-1 0,0 1 0,0 0 0,0-1 0,0 1 0,0 0-1,0 0 1,0-1 0,0 1 0,0 0 0,-1 0 0,1 0 0,0-1 0,0 1 0,0 0 0,0 0 0,-1 0 0,1-1 0,0 1 0,0 0 0,0 0 0,-1 0 0,1 0 0,0-1 0,0 1 0,-1 0 0,1 0 0,0 0 0,0 0 0,-1 0 0,1 0 0,0 0 0,-1 0 0,1 0 0,0 0 0,0 0 0,-1 0 0,1 0 0,0 0 0,0 0 0,-1 0 0,1 0 0,-1 1 0,-6 13-524,7-14 362,7-9 337</inkml:trace>
  <inkml:trace contextRef="#ctx0" brushRef="#br0" timeOffset="9331.93">306 81 8740,'0'0'8201,"0"0"-8168,0 0-1,1 1 1,-1-1-1,0 0 1,0 0-1,0 0 1,0 0-1,0 0 1,0 0-1,0 0 1,0 0 0,0 0-1,0 0 1,0 0-1,0 0 1,0 0-1,0 0 1,1 0-1,-1 0 1,0 0-1,0 0 1,0 0-1,0 0 1,0 0 0,0 0-1,0 0 1,0 0-1,0 0 1,0 0-1,0 0 1,0 0-1,1 0 1,-1 0-1,0 0 1,0 0-1,0 0 1,0 0 0,0 0-1,0 0 1,0 0-1,0 0 1,0 0-1,0 0 1,0 0-1,0-1 1,0 1-1,0 0 1,0 0-1,0 0 1,1 0 0,-7 124 850,-24 136 0,3-34-713,-5-29-4,5-50-86,1 0 69,-8 80 166,22-86-190,9-129 336,1-8-1237,1-8-3940,1-12-4</inkml:trace>
  <inkml:trace contextRef="#ctx0" brushRef="#br0" timeOffset="11211.15">294 60 6451,'0'0'7094,"-5"-46"-1612,12 43-5444,0 1-1,0 0 0,0 0 0,0 0 0,0 1 0,0 1 0,0-1 0,1 1 1,-1 0-1,0 0 0,9 3 0,11-2 6,498 6 50,-517-7-55,14 3-317,-19 17 61,-3-7 357,-1 113 42,-20 156 1,-18 60-26,19-142-99,-1-70 61,11-79-34,2 1 1,0 61-1,-5 79 500,13-191-554,0 0 0,0 0 0,0 0 0,0 0 0,0-1 0,0 1 0,-1 0 0,1 0 0,0 0-1,0-1 1,-1 1 0,1 0 0,-1 0 0,1-1 0,-1 1 0,1 0 0,-1-1 0,1 1 0,-1 0 0,0-1 0,1 1 0,-1-1-1,0 1 1,1-1 0,-1 1 0,0-1 0,0 0 0,1 1 0,-1-1 0,0 0 0,0 0 0,0 0 0,0 1 0,1-1 0,-1 0-1,0 0 1,0 0 0,0 0 0,0 0 0,1 0 0,-3-1 0,-43-10-133,26 5 128,-47-4-39,0 3-1,-79 2 0,99 4-69,-361 1-140,414 2-5491,9 1 1626,-2-3-2808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0:54.8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3650,'0'0'7731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2:54.6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395 0 8308,'0'0'8716,"12"0"-3595,43 0-5173,33 0-283,-69 0-3008,0 0-3299</inkml:trace>
  <inkml:trace contextRef="#ctx0" brushRef="#br0" timeOffset="441.35">392 26 6963,'0'0'7017,"-11"7"-6313,-34 23-82,43-29-569,0 1 1,0-1 0,0 0-1,1 1 1,-1-1 0,0 1 0,1 0-1,-1-1 1,1 1 0,0 0-1,-1 0 1,1 0 0,0 0-1,0 0 1,-1 3 0,2-4-48,0 0 1,0 0-1,0 0 1,0 0-1,1 0 1,-1 0 0,0 0-1,0 0 1,1 0-1,-1 0 1,0 0-1,1 0 1,-1 0-1,1 0 1,-1-1-1,1 1 1,-1 0-1,1 0 1,0-1-1,0 1 1,-1 0-1,1-1 1,1 2-1,3 1 6,0 0-1,0-1 0,0 0 1,1 1-1,-1-2 0,1 1 1,-1-1-1,8 2 1,7-1 74,-11-2-50,1 1 0,0 1-1,-1-1 1,1 2-1,14 5 1,-22-8-35,-1 1-1,1 0 1,-1 0 0,1-1-1,-1 1 1,0 0 0,0 1-1,1-1 1,-1 0 0,0 0-1,0 0 1,0 1-1,0-1 1,-1 0 0,1 1-1,0-1 1,0 1 0,-1-1-1,1 1 1,-1-1 0,1 1-1,-1 0 1,0-1 0,0 1-1,0-1 1,0 1 0,0 0-1,0-1 1,0 1 0,0-1-1,0 1 1,-1 0 0,1-1-1,-1 1 1,1-1 0,-1 1-1,0-1 1,0 1 0,1-1-1,-1 0 1,-1 2 0,-4 5 59,0-1 0,0 0 0,-1 0 0,0 0 1,0-1-1,0 0 0,-1 0 0,0-1 0,0 0 1,0 0-1,-1-1 0,0 0 0,-15 4 0,-30 17 376,53-25-661,4-6-3694,11-9-267</inkml:trace>
  <inkml:trace contextRef="#ctx0" brushRef="#br0" timeOffset="901.04">737 85 5843,'0'0'11432,"0"-5"-11126,7 200 1284,-10-199-1446,0 0 0,1 0-1,-1 0 1,1-1-1,0 1 1,0-1-1,1 0 1,-1 1-1,-1-8 1,1 3-143,1 1 1,-1 0 0,1 0-1,0-1 1,1 1 0,0 0-1,0-1 1,1 1 0,0 0 0,1-1-1,0 1 1,0 0 0,0 0-1,7-14 1,-6 18-137,0-1 0,0 1 0,1 0-1,-1-1 1,1 1 0,0 1 0,0-1 0,0 1 0,0-1 0,1 1 0,-1 0 0,1 1-1,0-1 1,0 1 0,0 0 0,0 0 0,0 0 0,0 1 0,1 0 0,-1 0 0,0 0 0,1 1-1,9 0 1,-7-1-1199,9 1-1185,-10 2-2707,-6 5-1403</inkml:trace>
  <inkml:trace contextRef="#ctx0" brushRef="#br0" timeOffset="1140.75">744 167 9476,'0'0'8580,"17"0"-8836,3-6 208,9 0-288,1 3-833,-3 3-1392,-4 0-336,-10 0-305,-6 3-2800</inkml:trace>
  <inkml:trace contextRef="#ctx0" brushRef="#br0" timeOffset="1587.94">893 190 9092,'0'0'8111,"0"-1"-8105,0 1 0,0 0 0,0 0 1,-1-1-1,1 1 0,0 0 1,0 0-1,0-1 0,0 1 1,0 0-1,0 0 0,0-1 1,0 1-1,0 0 0,0-1 0,0 1 1,0 0-1,0 0 0,0-1 1,0 1-1,0 0 0,0 0 1,1-1-1,-1 1 0,0 0 1,0 0-1,0 0 0,0-1 0,0 1 1,1 0-1,-1 0 0,0 0 1,0-1-1,0 1 0,1 0 1,-1 0-1,0 0 0,0 0 0,1-1 1,-1 1-1,0 0 0,0 0 1,1 0-1,1 0-8,0 0 0,0 0 0,0 0 0,-1 1 0,1-1 0,0 0 0,0 1 0,0-1 0,-1 1 0,1 0 0,0 0 0,0 0 0,-1 0 0,1 0 0,-1 0 0,1 0 0,-1 0 0,1 0 0,-1 1 0,0-1 0,0 1 0,1-1 1,-1 1-1,0-1 0,-1 1 0,1 0 0,0-1 0,0 1 0,-1 0 0,2 3 0,0 4 10,-1 0 0,0 0 0,0 1 0,-2 17 0,1-13 109,0-13-72,7-9-343,-1 0 0,1 1-1,0 0 1,1 0 0,0 0 0,0 1-1,0 0 1,10-4 0,5-5-235,-14 8 357,-8 6 222,0 0 0,0 0 1,0 0-1,0 0 0,1 0 1,-1 1-1,0-1 0,1 0 0,-1 1 1,0-1-1,1 1 0,-1-1 1,1 1-1,1-1 0,-2 2-3,0 0 0,0 1 1,-1-1-1,1 0 0,0 0 0,-1 1 0,1-1 1,-1 0-1,0 1 0,1-1 0,-1 1 0,0-1 1,0 0-1,0 1 0,0-1 0,0 1 0,0-1 1,0 1-1,-1 1 0,1 10-417,-1 18 1724,6-19-3198,5-8-4070,-4-4 1404</inkml:trace>
  <inkml:trace contextRef="#ctx0" brushRef="#br0" timeOffset="1801.46">1136 125 9204,'0'0'4066,"6"-21"-10357</inkml:trace>
  <inkml:trace contextRef="#ctx0" brushRef="#br0" timeOffset="3133.63">1136 138 9060,'61'52'1161,"-46"-41"386,11-18 2100,-25 6-3621,-1 1-1,0-1 1,0 1-1,1-1 1,-1 0 0,0 1-1,0-1 1,0 1 0,0-1-1,0 0 1,0 1-1,0-1 1,0 1 0,0-1-1,0 0 1,0 1-1,-1-1 1,1 0 0,0 1-1,0-1 1,-1 1-1,1-1 1,0 1 0,-1-1-1,1 1 1,0-1-1,-1 1 1,1-1 0,-1 1-1,1-1 1,-1 1-1,1 0 1,-1-1 0,1 1-1,-1 0 1,1 0-1,-1-1 1,1 1 0,-1 0-1,0 0 1,1 0-1,-1-1 1,1 1 0,-1 0-1,0 0 1,1 0 0,-1 0-1,1 0 1,-1 0-1,0 0 1,1 1 0,-1-1-1,0 0 1,-2 1-27,1 1 0,0-1 0,0 0 0,0 1 0,0-1 0,1 1 1,-1 0-1,0 0 0,1-1 0,-1 1 0,1 0 0,-3 4 0,2-2 1,0 1-1,1-1 1,-1 0-1,1 1 1,0 0 0,0-1-1,0 10 1,0-13-1,1 0 0,0 0 0,0 0 0,0 0 0,1 0 0,-1 0 0,0 0 0,0 0 0,0 0 0,1 0 0,-1 0 0,0 0 0,1 0 0,-1 0 0,1 0 0,-1 0 0,1 0 0,0-1 0,-1 1 0,1 0 0,0 0 0,-1-1 0,1 1 0,0 0 0,0-1 0,0 1 0,0-1 0,0 1 0,-1-1 0,1 1 0,0-1 0,0 0 0,0 0 0,0 1 1,0-1-1,0 0 0,0 0 0,0 0 0,2 0 0,3 0-45,1 0 0,0-1 1,-1 0-1,1 0 1,-1 0-1,10-4 0,-14 5 114,0-1 0,-1 0-1,1 0 1,0 1 0,-1-1 0,1-1-1,0 1 1,-1 0 0,1 0-1,-1 0 1,0-1 0,0 1 0,1-1-1,-1 1 1,0-1 0,0 1-1,0-1 1,0 0 0,-1 0 0,1 1-1,0-1 1,-1 0 0,1 0 0,-1 0-1,0 0 1,1 1 0,-1-4 530,10 37-739,41-36-99,-50 6 24,1 1 0,0-1 0,-1 0 0,1-1 0,0 1 0,0 0 0,1-1 1,-1 1-1,0-1 0,0 1 0,1-1 0,-1 0 0,1 0 0,-1 0 0,1 0 0,-1-1 0,1 1 1,-1-1-1,1 1 0,0-1 0,-1 0 0,1 0 0,0 0 0,-1 0 0,1-1 0,2 0 0,-1 1 34,-1 0-1,1-1 0,-1 0 0,1 1 0,-1-1 0,1 0 0,-1-1 0,0 1 1,0-1-1,0 1 0,0-1 0,0 0 0,0 0 0,0 0 0,0 0 0,-1-1 0,1 1 1,-1-1-1,4-5 0,-5 7 322,-1 0-1,0 1 1,0-1 0,1 0 0,-1 0 0,0 0 0,0 1 0,0-1-1,0 0 1,0 0 0,0 0 0,0 1 0,0-1 0,0 0-1,-1 0 1,1 0 0,0 1 0,0-1 0,-1 0 0,1 0-1,0 1 1,-1-1 0,1 0 0,-1 1 0,1-1 0,-1 1-1,1-1 1,-1 0 0,0 1 0,1-1 0,-1 1 0,0-1 0,1 1-1,-1 0 1,0-1 0,1 1 0,-1 0 0,0-1 0,0 1-1,0 0 1,1 0 0,-1 0 0,0 0 0,0 0 0,0-1-1,1 2 1,-1-1 0,0 0 0,-1 0 0,0 0-76,0 0 1,0 0-1,0 0 1,0 0-1,0 0 1,0 0-1,0 1 1,0-1-1,0 1 1,1-1-1,-1 1 1,0 0-1,0-1 1,0 1 0,1 0-1,-1 0 1,1 1-1,-1-1 1,1 0-1,-3 3 1,3-3-85,0 0 1,1 0 0,-1 0 0,0 0 0,1 0 0,-1 1 0,1-1-1,-1 0 1,1 0 0,-1 1 0,1-1 0,0 0 0,0 1-1,0-1 1,0 0 0,0 1 0,0-1 0,0 0 0,0 0 0,0 1-1,1-1 1,-1 0 0,0 1 0,1-1 0,-1 0 0,1 0 0,0 0-1,-1 0 1,1 1 0,1 0 0,-1-2-56,1 1-1,0 0 1,0-1-1,0 0 1,0 1-1,0-1 1,0 0-1,0 0 1,0 0-1,0 0 1,0-1-1,0 1 1,0 0-1,0-1 1,0 1 0,0-1-1,-1 0 1,1 0-1,0 0 1,2-1-1,7-4-21,-1 0 0,-1-1 0,1 0 1,-1 0-1,0-1 0,-1 0 0,0-1 0,0 0 0,-1 0 0,0 0 0,0-1 0,-1 0 0,4-11 0,-5 10 494,0 1 0,-1-1-1,-1 0 1,0 0 0,0-1-1,-2 1 1,1-1 0,-1-12 0,-21 55-68,13-16-261,1 0 1,0 0-1,-6 25 1,11-34-61,-1 1 1,1-1-1,0 1 1,1-1-1,0 1 1,0-1-1,0 1 1,1 0-1,0-1 1,0 1-1,4 11 1,-4-16-41,0 0 1,1 0 0,-1 0-1,1 0 1,0 0-1,-1 0 1,1-1-1,0 1 1,0-1-1,0 1 1,0-1-1,1 0 1,-1 1 0,0-1-1,0 0 1,1-1-1,-1 1 1,1 0-1,-1-1 1,0 1-1,1-1 1,-1 0 0,1 0-1,-1 0 1,1 0-1,-1 0 1,1 0-1,-1-1 1,5 0-1,-2 0-52,0-1 0,0 1 0,0 0 0,0-1-1,0 0 1,0-1 0,0 1 0,-1-1 0,1 0-1,-1 0 1,1 0 0,-1 0 0,3-5 0,-2 3 218,-1 0 0,0-1 0,-1 0 0,1 0 0,-1 0 0,0 0 0,-1 0 0,0-1 0,0 1 1,0-1-1,0 0 0,-1 1 0,0-1 0,-1 0 0,0 0 0,0 0 0,-1-8 0,1 15-105,0-1 0,0 1 0,0-1 0,-1 0 0,1 1-1,0-1 1,0 1 0,0-1 0,-1 1 0,1-1 0,0 1-1,-1-1 1,1 1 0,0-1 0,-1 1 0,1-1 0,-1 1 0,1 0-1,-1-1 1,1 1 0,-1 0 0,1-1 0,-1 1 0,1 0-1,-1 0 1,1-1 0,-1 1 0,1 0 0,-1 0 0,0 0-1,1 0 1,-1 0 0,1 0 0,-1 0 0,0 0 0,1 0 0,-1 0-1,1 0 1,-1 0 0,-1 1 0,1-1-29,-1 1 1,1-1-1,0 1 1,-1-1-1,1 1 1,-1 0-1,1 0 1,0-1-1,0 1 1,-1 0-1,1 0 1,0 0-1,0 1 1,-1 0-1,1 0-49,-1 1 1,1-1-1,-1 1 0,1-1 1,0 1-1,0 0 0,0-1 1,0 1-1,1 0 0,-1 0 1,1 0-1,0-1 0,-1 1 1,1 0-1,1 0 0,-1 0 1,0 0-1,1-1 0,-1 1 0,1 0 1,2 4-1,0-1-327,1 0-1,0-1 1,0 1-1,1-1 1,0 0 0,-1-1-1,8 5 1,6 8 47,-16-15 348,0 0-1,-1 0 1,1 0-1,0 0 1,-1 1-1,0-1 1,1 1-1,-1-1 0,0 1 1,1 4-1,-2-6-69,1 0 0,-1-1-1,0 1 1,0 0 0,0-1-1,0 1 1,0 0-1,0 0 1,0-1 0,0 1-1,0 0 1,0 0-1,0-1 1,0 1 0,-1 0-1,1-1 1,0 1-1,0 0 1,-1-1 0,1 1-1,-1 0 1,1-1 0,0 1-1,-1-1 1,1 1-1,-1 0 1,0-1 0,1 0-1,-1 1 1,1-1-1,-1 1 1,0-1 0,1 0-1,-1 1 1,0-1 0,1 0-1,-1 0 1,0 1-1,1-1 1,-2 0 0,-17 4-4913</inkml:trace>
  <inkml:trace contextRef="#ctx0" brushRef="#br0" timeOffset="3879.37">1 518 5106,'0'0'5707,"19"-3"-5064,292-15 2983,-24 20-2614,654-27-3273,-745 11 3358,-111 13-3085,-70 0 1310,1 0-1,-1 0 1,0-1 0,0-1-1,0-1 1,-1 0 0,20-9-1,-25 10-3026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04.5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90 128 9412,'0'0'10936,"21"0"-11147,52-2 392,-35 0-227,1 2 0,76 9 0,-103-5 2,-17-4 277,-23-8-38,-67-54-208,83 56 182,-2-1-647,27 9 0,-12-1 475,24 6-122,42 18 0,-61-23 38,-1 1 1,1 0-1,-1 0 1,0 0-1,0 1 1,0 0-1,0 0 0,-1 0 1,1 0-1,-1 1 1,0-1-1,0 1 1,5 10-1,-8-13 50,-1-1-1,0 1 0,1 0 1,-1-1-1,0 1 1,0-1-1,0 1 1,0-1-1,0 1 1,-1-1-1,1 1 1,0-1-1,-1 1 1,1-1-1,-1 1 0,1-1 1,-1 1-1,0-1 1,0 1-1,1-1 1,-1 0-1,0 0 1,0 0-1,0 1 1,-1-1-1,1 0 1,0 0-1,0 0 0,0 0 1,-1-1-1,1 1 1,-2 1-1,-58 26 630,40-19-393,1-2 211,-17 9 90,37-3-7970</inkml:trace>
  <inkml:trace contextRef="#ctx0" brushRef="#br0" timeOffset="1487.36">667 73 10533,'0'0'4727,"0"5"-4719,0 11 178,0 61 986,14 116-1,-7-180-1805,5-11-5639,-8-5 1594</inkml:trace>
  <inkml:trace contextRef="#ctx0" brushRef="#br0" timeOffset="2231.27">678 109 8116,'0'0'8718,"-3"-8"-7901,2 4-770,0 0 70,0 0 0,-1 0 1,2 0-1,-1-1 0,0 1 0,1 0 1,0-1-1,0-4 0,0 7-105,1 0 0,0 0 0,0 0 0,-1 0-1,1 0 1,0 0 0,1 0 0,-1 1 0,0-1 0,1 0 0,-1 0-1,1 1 1,-1-1 0,1 1 0,-1-1 0,1 1 0,0 0 0,0 0-1,0 0 1,0 0 0,3-1 0,0-1-40,0 1 1,0-1-1,1 1 1,-1 1-1,1-1 1,0 1-1,-1 0 1,1 0-1,0 0 0,-1 1 1,1 0-1,0 0 1,0 1-1,6 0 1,-9 1 10,0-1 1,-1 0 0,1 1 0,-1-1-1,1 1 1,-1-1 0,0 1-1,0 0 1,0 0 0,0 0 0,0 1-1,0-1 1,0 0 0,-1 1-1,1-1 1,-1 1 0,1 0 0,-1-1-1,0 1 1,0 0 0,-1 0 0,1-1-1,0 1 1,-1 0 0,0 0-1,1 0 1,-1 0 0,-1 0 0,1 4-1,-1-2 21,1 0-1,-1 1 1,0-1 0,0 0-1,-1 0 1,1 0-1,-1-1 1,0 1 0,0 0-1,-1-1 1,1 1-1,-1-1 1,0 0 0,0 0-1,-1 0 1,-4 4-1,2-2 65,-1 0-1,0-1 0,0 0 0,0 0 1,-1-1-1,0 1 0,0-2 0,0 1 1,-10 2-1,15-6-3,3 0-53,-10-2-6734</inkml:trace>
  <inkml:trace contextRef="#ctx0" brushRef="#br0" timeOffset="2605.19">668 73 8180,'0'0'9842,"-1"-1"-9809,0 0 0,1 0 0,-1 0 0,1 0 0,-1 0 1,1 0-1,-1-1 0,1 1 0,0 0 0,-1 0 1,1 0-1,0 0 0,0 0 0,0-1 0,0 0 0,7-2-29,0 0-1,0 1 0,0 0 0,0 0 0,0 1 1,0 0-1,1 0 0,-1 1 0,10-1 0,74-1 17,-75 3-7,-5 0 45,20 3-804,-30-2 496,0-1-1,0 1 1,0-1 0,-1 1-1,1 0 1,0-1 0,0 1-1,-1 0 1,1 0-1,-1 0 1,1 0 0,-1-1-1,1 1 1,-1 0-1,1 0 1,-1 0 0,0 0-1,0 0 1,1 0 0,-1 0-1,0 0 1,0 0-1,0 0 1,0 0 0,0 0-1,0 0 1,0 0-1,0 0 1,-1 0 0,1 1-1,-3 11-5114</inkml:trace>
  <inkml:trace contextRef="#ctx0" brushRef="#br0" timeOffset="2853.38">701 221 6275,'0'0'7763,"26"2"-7763,4-2 385,0 0 47,3-8-192,0 0-96,-3 1-112,-7 1 16,-3 0-48,-6 5-912,-5 1-801,-5 0-2129</inkml:trace>
  <inkml:trace contextRef="#ctx0" brushRef="#br0" timeOffset="3245.37">976 232 5042,'0'0'12091,"-5"9"-11637,4-8-440,-4 8 77,0 1 0,1 0-1,0-1 1,-5 19 0,8-26-84,1-1 0,-1 1 0,1 0 0,-1 0 0,1 0 0,0 0-1,0 0 1,0 0 0,0 0 0,0 0 0,0 0 0,0-1 0,1 1-1,-1 0 1,1 0 0,-1 0 0,1 0 0,0-1 0,0 1 0,0 0 0,0-1-1,0 1 1,0 0 0,0-1 0,0 1 0,1-1 0,-1 0 0,1 1-1,-1-1 1,1 0 0,-1 0 0,1 0 0,0 0 0,-1 0 0,1-1-1,0 1 1,0 0 0,3 0 0,1 0 47,0 1 0,0-2 0,-1 1-1,1-1 1,0 1 0,0-2 0,0 1 0,0-1-1,11-2 1,-16 3-37,1-1-1,0 0 0,-1 0 1,1 1-1,-1-1 1,1 0-1,-1 0 0,1 0 1,-1-1-1,0 1 1,1 0-1,-1 0 0,0-1 1,0 1-1,0-1 0,0 1 1,0-1-1,0 1 1,-1-1-1,1 0 0,-1 1 1,1-1-1,-1 0 1,1 0-1,-1 1 0,0-1 1,0 0-1,0 0 1,0 1-1,0-1 0,0 0 1,0 0-1,-1 1 0,1-1 1,0 0-1,-2-2 1,1 1 50,-1 0 1,1 0 0,-1 1 0,0-1-1,0 0 1,0 1 0,0-1 0,-1 1-1,1-1 1,0 1 0,-1 0 0,0 0-1,0 0 1,1 1 0,-1-1 0,0 1-1,0-1 1,0 1 0,-5-1 0,-31-9-1840,6 8-9451,39 3 4708</inkml:trace>
  <inkml:trace contextRef="#ctx0" brushRef="#br0" timeOffset="3585.99">1149 230 9492,'0'0'6974,"-10"13"-6229,-27 40-300,35-51-420,1 1 0,0-1 0,-1 0 0,1 1 0,0-1 0,0 1 0,0 0-1,1-1 1,-1 1 0,1-1 0,-1 1 0,1 0 0,0 0 0,0-1 0,0 1 0,1 5 0,0 4 21,0-11-55,0 1 0,0-1 0,-1 0 0,1 0 0,0 0 0,0 0 1,0 0-1,0 0 0,0-1 0,0 1 0,0 0 0,0 0 0,1-1 1,-1 1-1,0 0 0,0-1 0,1 0 0,-1 1 0,0-1 0,1 0 1,-1 1-1,0-1 0,1 0 0,-1 0 0,0 0 0,1 0 0,1-1 1,43-1-1030,-44 2 1021,0-1 0,0 1 0,0-1-1,0 1 1,-1-1 0,1 0 0,0 0 0,0 0 0,-1 0 0,1 0 0,0 0 0,-1 0 0,1-1 0,-1 1 0,0 0 0,1-1 0,-1 1-1,0-1 1,0 0 0,0 1 0,0-1 0,0 0 0,0 0 0,-1 1 0,1-1 0,-1 0 0,1 0 0,-1 0 0,1 0 0,-1 0 0,0 0 0,0 0-1,0 0 1,0 0 0,-1 0 0,1 0 0,0 0 0,-1-1 0,0-1 28,0 1-1,0 0 1,0 0 0,-1 0-1,1 0 1,-1 0-1,0 0 1,1 1 0,-1-1-1,-1 1 1,1-1-1,0 1 1,0 0 0,-1-1-1,1 1 1,-1 0 0,0 1-1,0-1 1,0 0-1,0 1 1,0 0 0,-5-2-1,-17 0-155,25 3 13,-1 0 0,1 0 0,-1 0 0,0 0 0,1 0 0,-1 1 0,1-1-1,-1 0 1,1 0 0,-1 0 0,1 0 0,-1 1 0,1-1 0,-1 0 0,1 1 0,-1-1 0,1 0 0,-1 1 0,1-1 0,-1 0 0,1 1 0,0-1-1,-1 1 1,1-1 0,0 1 0,-1-1 0,1 1 0,0-1 0,0 1 0,-1-1 0,1 1 0,0-1 0,0 1 0,0 0 0,0-1 0,0 1 0,0 6-4740</inkml:trace>
  <inkml:trace contextRef="#ctx0" brushRef="#br0" timeOffset="4097.66">1437 272 7571,'0'0'5830,"-15"1"-4120,-48 8-96,60-8-1540,0 0 1,0 0-1,-1 0 1,1 0-1,0 1 1,0-1-1,0 1 1,0 0-1,1 0 1,-1 0-1,0 0 1,1 1-1,0-1 0,-1 0 1,1 1-1,0 0 1,0 0-1,1-1 1,-1 1-1,-2 6 1,3-8-85,1 1 0,-1-1 1,1 0-1,-1 1 0,1-1 1,0 0-1,0 1 1,-1-1-1,1 0 0,0 1 1,0-1-1,0 0 0,1 1 1,-1-1-1,0 0 0,0 1 1,1-1-1,-1 0 0,1 1 1,-1-1-1,1 0 0,-1 0 1,1 0-1,0 1 1,0-1-1,0 0 0,0 0 1,-1 0-1,1 0 0,0 0 1,1-1-1,-1 1 0,0 0 1,0 0-1,0-1 0,0 1 1,1 0-1,-1-1 0,0 0 1,0 1-1,1-1 0,-1 0 1,2 1-1,5 0-45,0 0 0,-1 0 0,1-1-1,0 0 1,-1 0 0,1-1 0,0 0-1,-1 0 1,1-1 0,-1 0 0,1 0 0,-1-1-1,0 0 1,0 0 0,0-1 0,0 1-1,-1-2 1,8-4 0,-7 2 73,-1 0-1,0 0 1,0 0 0,0-1-1,-1 0 1,0 0 0,-1 0-1,1 0 1,-2-1 0,1 0-1,-1 0 1,0 0 0,-1 0-1,2-17 1,0-19 425,-2-55 1,-2 78-77,-1 14 258,-1 10-506,-2 16-287,3 26 124,0-18 68,1 1 1,4 39-1,-3-59-16,0-1 0,1 0 0,-1 1 0,1-1 0,0 0 0,1 0 0,-1 0 0,1 0 0,1 0 0,-1-1 0,1 1 0,0-1 0,0 0 0,0 0 0,8 6 0,-8-9-198,0 0 0,0 0 0,0 0 0,1-1 0,-1 1 0,1-1 0,-1 0 0,1 0 0,0-1 0,-1 1 0,1-1 0,0 0 0,8-2 0,1 2-1848,13 0-4519</inkml:trace>
  <inkml:trace contextRef="#ctx0" brushRef="#br0" timeOffset="5072.59">0 636 5699,'0'0'11007,"28"19"-9558,-16-13-1225,1-1 0,0 0 0,0-2 1,1 1-1,-1-1 0,26 1 0,87-3-283,-66-2-787,-58 1 646,0 1 0,0-1 0,0 0 0,0 0 0,-1 0 0,1-1 0,0 1 0,0 0 0,0-1 0,0 1 0,-1-1 0,1 1 0,0-1 0,0 0 0,-1 0 0,1 0 0,0 0 0,1-1 0,-3 1 132,1 0-1,-1 0 1,0 0-1,0 0 1,0 0-1,0 1 1,0-1-1,0 0 1,0 0-1,-1 0 1,1 0 0,0 0-1,0 1 1,-1-1-1,1 0 1,0 0-1,-1 0 1,1 1-1,-1-1 1,1 0-1,-1 1 1,1-1-1,-1 0 1,0 1-1,-1-2 1,-8-7 449,0 0 0,-1 1 1,-14-9-1,-19-5 4659,44 21-4827,3 2-842,15 4 383,-1 1 0,0 1 0,-1 1 0,1 0 0,-1 1 1,15 12-1,-30-21 243,0 1 1,0 0 0,0 0-1,0 0 1,0 0 0,0 0-1,0 0 1,0 0 0,0 0-1,0 0 1,0 1 0,-1-1-1,1 0 1,0 1 0,-1-1-1,1 0 1,-1 1 0,0-1-1,1 0 1,-1 1 0,0-1-1,0 1 1,0-1 0,0 1-1,0-1 1,0 0 0,0 1-1,-1-1 1,1 1 0,0-1-1,-1 0 1,1 1 0,-1-1-1,0 0 1,1 0 0,-1 1-1,0-1 1,0 0 0,0 0-1,0 0 1,0 0 0,0 0-1,0 0 1,0 0 0,0 0-1,-2 1 1,-8 6 242,0 0-1,0 0 1,-25 11-1,22-12-153,8-3-386,-18 12 513,17-1-5945</inkml:trace>
  <inkml:trace contextRef="#ctx0" brushRef="#br0" timeOffset="5737.67">780 689 8244,'0'0'12131,"0"50"-10392,0-55 52,-3-70-1045,3 74-772,1 33-847,8 25 321,7 54 1419,-13-73-3862,-2 0-3385</inkml:trace>
  <inkml:trace contextRef="#ctx0" brushRef="#br0" timeOffset="6030.37">754 664 12102,'0'0'4639,"2"-6"-4063,-1 5-572,0-1 0,0 1 0,0-1 0,0 1 0,0-1 0,0 1 0,0 0 0,0-1 0,0 1 0,0 0-1,1 0 1,-1 0 0,1 0 0,-1 0 0,1 0 0,-1 0 0,1 0 0,-1 1 0,1-1 0,0 1 0,-1-1 0,1 1 0,2-1-1,-1 2-16,0-1 0,1 0 0,-1 1 0,0-1 0,0 1 0,0 0 0,1 0 0,-1 1 0,0-1 0,-1 1 0,1-1 0,0 1 0,0 0 0,3 3 0,2 1 16,-2 1 0,1-1 0,-1 1 0,0 0 0,0 0 0,-1 1 0,0 0 0,0 0 0,-1 0 0,0 0 0,0 1 0,-1 0 0,0 0 0,-1 0 0,0 0 0,0 0 0,-1 0 0,0 0 0,0 1 1,-1-1-1,-2 14 0,0-18 136,1-1 0,-1 0 1,0-1-1,-1 1 0,1 0 1,-1 0-1,1-1 1,-1 0-1,0 1 0,0-1 1,-1 0-1,1-1 0,-1 1 1,1 0-1,-1-1 0,0 0 1,0 0-1,-4 2 1,-38 11-256,5-9-5690</inkml:trace>
  <inkml:trace contextRef="#ctx0" brushRef="#br0" timeOffset="6749.67">883 924 6675,'0'0'8583,"13"1"-7455,-7 0-1010,0 0 1,1-1-1,-1 0 0,0 0 1,1 0-1,-1-1 0,1 0 1,-1 0-1,0-1 0,0 0 1,0 0-1,0 0 0,0-1 1,0 0-1,-1 0 0,1 0 1,-1-1-1,0 0 0,7-6 1,-8 6-106,0 0 0,0-1 0,-1 0 0,0 1 0,0-1 1,0 0-1,-1-1 0,1 1 0,-1 0 0,0-1 0,-1 1 0,1-1 1,-1 0-1,0 1 0,-1-1 0,1 0 0,-2-9 0,1 12-29,-1 0-1,1 0 0,-1 0 0,0 0 0,0 1 0,0-1 0,-1 0 0,1 0 0,-1 1 0,1-1 0,-1 1 1,0 0-1,0-1 0,0 1 0,0 0 0,0 0 0,-1 0 0,1 0 0,-1 1 0,1-1 0,-1 1 1,0-1-1,1 1 0,-1 0 0,0 0 0,0 0 0,0 0 0,0 1 0,0-1 0,0 1 0,0 0 0,0-1 1,0 2-1,-4-1 0,6 0-6,0 0 0,-1 1-1,1-1 1,-1 0 0,1 0 0,0 1 0,-1-1 0,1 1 0,0 0 0,-1-1 0,1 1 0,0 0-1,0 0 1,0-1 0,-1 1 0,1 0 0,0 0 0,0 0 0,0 1 0,1-1 0,-1 0 0,0 0-1,0 0 1,1 1 0,-1-1 0,0 0 0,1 1 0,0-1 0,-1 0 0,1 1 0,0-1 0,-1 1-1,1-1 1,0 0 0,0 1 0,0-1 0,0 1 0,1-1 0,-1 1 0,0-1 0,1 0 0,-1 1-1,2 2 1,-2-4-56,1 1-1,-1 0 1,1 0-1,0 0 1,0 0-1,-1-1 1,1 1-1,0 0 1,0-1-1,0 1 1,0-1-1,-1 1 1,1-1-1,0 1 1,0-1-1,0 1 1,0-1-1,0 0 1,0 0-1,1 0 1,-1 1-1,0-1 1,0 0-1,2-1 1,34 1-1256,-26 0 789,47-10-1630,0 1 3941,-57 10-1709,0 0-1,0 0 1,-1 0-1,1-1 1,0 2-1,0-1 1,-1 0-1,1 0 1,-1 0-1,1 0 1,-1 0-1,0 0 1,1 0 0,-1 1-1,0-1 1,0 0-1,0 0 1,0 0-1,0 1 1,0 1-1,1 30 926,-1-32-922,0 6 100,0 0-1,1 0 1,-1 0-1,2-1 0,-1 1 1,1 0-1,0 0 1,0-1-1,0 0 1,5 8-1,-6-12-135,0 0-1,1 0 1,-1-1-1,1 1 0,-1-1 1,1 1-1,0-1 1,-1 0-1,1 1 1,0-1-1,0 0 1,0 0-1,0 0 1,0-1-1,0 1 1,0 0-1,0-1 1,1 1-1,-1-1 1,0 0-1,0 0 1,0 0-1,0 0 1,1 0-1,-1 0 1,0 0-1,0-1 1,0 1-1,0-1 0,0 0 1,0 0-1,0 1 1,0-1-1,0 0 1,0-1-1,3-1 1,-1 0 29,1 0 1,0-1 0,-1 1-1,1-1 1,-1 0-1,0-1 1,-1 1 0,1-1-1,-1 0 1,0 1-1,0-1 1,0-1 0,-1 1-1,1 0 1,-1-1-1,-1 1 1,1-1 0,-1 1-1,0-1 1,0 0-1,-1 0 1,1 1 0,-1-1-1,-1 0 1,1 0-1,-1 0 1,-2-7 0,3 13-26,0 0 1,0-1-1,-1 1 1,1 0-1,0 0 1,-1 0-1,1 0 1,0 0-1,0 0 1,-1 0-1,1 0 1,0 0-1,0 1 1,-1-1-1,1 0 1,0 0-1,0 0 1,0 0 0,-1 0-1,1 0 1,0 0-1,0 1 1,-1-1-1,1 0 1,0 0-1,0 0 1,0 0-1,0 1 1,-1-1-1,1 0 1,0 0-1,0 0 1,0 1-1,0-1 1,0 0-1,0 0 1,0 1 0,-1-1-1,1 0 1,0 0-1,0 1 1,0-1-1,0 0 1,0 0-1,0 1 1,0-1-1,0 0 1,0 0-1,1 1 1,-1-1-1,0 0 1,0 1-1,-5 15-136,3-9 151,1 0-1,0 0 1,0 0-1,0 1 0,1-1 1,1 0-1,1 11 1,-2-16-191,1 0-1,-1 0 1,1 0 0,0-1 0,0 1 0,0 0 0,0-1 0,0 1 0,0 0 0,0-1 0,0 0 0,1 1 0,-1-1 0,1 0-1,-1 0 1,1 1 0,-1-1 0,1 0 0,0 0 0,-1-1 0,1 1 0,0 0 0,0-1 0,0 1 0,0-1 0,-1 1 0,1-1-1,0 0 1,0 0 0,0 0 0,3 0 0,9 0-4063</inkml:trace>
  <inkml:trace contextRef="#ctx0" brushRef="#br0" timeOffset="6935.13">1335 585 13478,'0'0'1185</inkml:trace>
  <inkml:trace contextRef="#ctx0" brushRef="#br0" timeOffset="7812.59">1490 791 8772,'0'0'5747,"0"11"-4176,-3 80 691,3-90-2256,1 0 0,-1-1-1,0 1 1,1-1 0,-1 1-1,0 0 1,1-1 0,-1 1-1,1-1 1,-1 1-1,1-1 1,0 1 0,-1-1-1,1 0 1,-1 1 0,1-1-1,0 0 1,-1 1 0,1-1-1,0 0 1,-1 0 0,1 1-1,0-1 1,0 0-1,-1 0 1,1 0 0,0 0-1,-1 0 1,1 0 0,0 0-1,0 0 1,-1-1 0,1 1-1,0 0 1,-1 0 0,1 0-1,0-1 1,-1 1-1,2-1 1,29-11-226,20-38-493,-50 50 708,0 1 0,0-1 0,0 0 0,0 1 0,0-1 0,0 1 0,0 0 0,0-1 0,0 1-1,0 0 1,0-1 0,-1 1 0,1 0 0,0 0 0,0 0 0,-1-1 0,1 1 0,0 0 0,-1 0 0,1 0-1,0 2 1,1 0 10,1 1 0,0 0 0,0-1-1,0 0 1,0 1 0,1-1-1,-1-1 1,1 1 0,0 0 0,0-1-1,0 0 1,0 0 0,0 0 0,1 0-1,-1-1 1,0 0 0,1 1 0,-1-2-1,1 1 1,0 0 0,-1-1-1,1 0 1,8-1 0,-9 1-140,1-1-1,-1 0 1,1 0 0,-1 0 0,1-1-1,-1 1 1,0-1 0,0 0 0,0 0 0,0-1-1,0 1 1,0-1 0,-1 0 0,1 0-1,-1 0 1,0 0 0,0-1 0,0 1-1,0-1 1,0 0 0,-1 0 0,0 0-1,3-7 1,0-5 228,-2-1 0,0 1 0,0-1 0,-2 1 0,0-1 1,-1 0-1,-4-31 0,0-20 2999,-16 228-1934,20-129-1123,0 21 20,0-37 72,1-12-20,-1-6 38,4-15-64,1 0 0,1 0 0,0 0 0,1 1 0,1 0 0,0 0 0,2 1 0,0 0-1,0 1 1,1 0 0,16-15 0,-25 27-89,1 0-1,0 1 0,1-1 1,-1 1-1,0 0 0,1 0 1,-1 0-1,1 0 1,0 1-1,-1-1 0,1 1 1,0 0-1,0 0 0,0 1 1,0-1-1,6 1 0,-9 0 6,-1 0 0,1-1 0,-1 2 0,1-1 0,-1 0 0,1 0 0,-1 0-1,1 0 1,-1 0 0,0 0 0,1 0 0,-1 1 0,1-1 0,-1 0 0,0 0-1,1 0 1,-1 1 0,0-1 0,1 0 0,-1 1 0,0-1 0,1 0-1,-1 1 1,0-1 0,1 0 0,-1 1 0,0-1 0,0 1 0,0-1 0,0 0-1,1 1 1,-1-1 0,0 1 0,0 0 0,-4 20-150,-18 19-41,6-25 57,-1 0 0,0-1 0,-2-1-1,1-1 1,-1 0 0,-39 16 0,55-27 123,15-1-195,1 1-1,0 0 0,0 1 0,0 0 0,-1 1 0,1 1 0,-1 0 0,19 9 0,-1 3-3,55 41-1,-81-54 196,7 5-372,26 18 1268,-15-20-5587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20.5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57 7075,'0'0'6318,"8"11"-6129,-3 6 400,-1 0 1,-1 0-1,-1 1 0,1 18 0,2 16-173,-4-38-652,6 30 814,-6-42-858,-1 0 0,0-1 0,1 1 0,-1-1 0,1 1 0,0-1 0,-1 1 0,1-1-1,0 1 1,0-1 0,0 0 0,0 1 0,0-1 0,0 0 0,0 0 0,1 0 0,-1 0 0,0 0 0,1 0 0,1 1 0,7-1-5330</inkml:trace>
  <inkml:trace contextRef="#ctx0" brushRef="#br0" timeOffset="320.6">2 80 9941,'0'0'8692,"0"-8"-8236,-1 7-460,1-1 0,0 0 0,0 1-1,0-1 1,0 0 0,0 1 0,0-1 0,0 1 0,0-1 0,1 0 0,-1 1 0,1-1 0,-1 1 0,1-1 0,0 1 0,-1-1-1,1 1 1,0-1 0,0 1 0,2-3 0,0 3-2,1-1 0,-1 1 0,0 0-1,1-1 1,-1 1 0,1 1 0,0-1-1,-1 0 1,1 1 0,0 0 0,5 0 0,11-1-51,-8 1-38,-1-1 0,0 1-1,1 1 1,-1 0 0,15 3-1,-24-3 81,1 0 0,0 0 0,-1 0 1,1 0-1,0 0 0,-1 1 0,1-1 0,-1 1 0,0 0 0,0-1 0,0 1 0,1 0 0,-2 0 0,1 1 0,0-1 0,0 0 0,-1 1 0,1-1 0,-1 1 0,0-1 0,0 1 0,0 0 0,0-1 0,0 1 0,0 0 0,-1 3 0,2 3 51,0-1 0,-1 1 0,-1 0 1,0 0-1,0 0 0,0 0 0,-1-1 0,-4 18 0,3-21-12,0 0-1,0 0 1,-1-1-1,0 1 1,0-1-1,0 1 1,0-1-1,-1 0 1,1 0 0,-1-1-1,0 1 1,0-1-1,-1 0 1,1 0-1,-8 4 1,5-3-287,-19 10-256,10-11-5924</inkml:trace>
  <inkml:trace contextRef="#ctx0" brushRef="#br0" timeOffset="659.31">218 160 9156,'0'0'4077,"17"-2"-3357,57-3-40,-68 5-620,0 0-1,-1 0 1,1 0 0,0 1-1,-1 0 1,1 0-1,-1 1 1,1 0-1,-1 0 1,1 0-1,-1 0 1,0 1 0,0 0-1,0 0 1,-1 0-1,6 5 1,-8-5-55,1-1 0,-1 1 0,1 0 0,-1 0 0,0 0 0,0 0 0,0 0 0,-1 1 0,1-1 0,-1 1 0,0-1 0,0 1 0,0-1 0,0 1 0,-1-1 1,1 1-1,-1 0 0,0 0 0,0-1 0,0 1 0,-1 0 0,-1 6 0,1-8 30,0 0 0,-1 1-1,1-1 1,-1 0 0,1 0 0,-1 0 0,0 0 0,0 0 0,0 0 0,0 0-1,0-1 1,0 1 0,-1-1 0,-3 2 0,5-2 11,1-1-1,-1 1 1,1-1-1,-1 0 1,0 1 0,1-1-1,-1 0 1,0 1 0,1-1-1,-1 0 1,0 0 0,0 0-1,1 0 1,-1 1-1,0-1 1,1 0 0,-1 0-1,0 0 1,0-1 0,1 1-1,-1 0 1,0 0 0,0 0-1,1 0 1,-1-1-1,0 1 1,1 0 0,-1-1-1,1 1 1,-1-1 0,0 1-1,1 0 1,-1-1 0,1 1-1,-1-1 1,1 0 0,-1 1-1,1-1 1,0 1-1,-1-1 1,1 0 0,-1 1-1,1-1 1,0 0 0,0 1-1,0-1 1,-1 0 0,1 1-1,0-1 1,0 0-1,0 0 1,0 1 0,0-1-1,0 0 1,0-1 0,1-2-92,-1 0 1,0 1 0,1-1-1,0 0 1,0 0 0,0 1-1,0-1 1,0 0 0,1 1-1,0-1 1,0 1 0,0 0-1,0-1 1,0 1 0,5-4-1,3-3-797,0 1 0,0 1-1,15-9 1,-17 11 206,2-8-3712,-9 9 116</inkml:trace>
  <inkml:trace contextRef="#ctx0" brushRef="#br0" timeOffset="942.5">563 126 12550,'0'0'4434,"7"64"-4034,-4-43-240,-3-2-48,0-2 128,0-2-240,0-1-304,0-3-2273,-10-5-2818</inkml:trace>
  <inkml:trace contextRef="#ctx0" brushRef="#br0" timeOffset="1166.78">579 46 9893,'0'0'7139,"20"10"-17112</inkml:trace>
  <inkml:trace contextRef="#ctx0" brushRef="#br0" timeOffset="1658.75">693 162 10773,'0'0'2732,"2"12"-1564,-2-6-984,1 2-28,-1 0 0,1 0-1,0 0 1,1-1 0,0 1 0,0-1-1,0 1 1,1-1 0,0 0 0,7 12-1,-8-18-135,0 0-1,0 0 1,0 0 0,-1 0-1,1-1 1,0 1-1,0 0 1,0-1 0,0 0-1,0 1 1,0-1-1,0 0 1,0 0-1,0 0 1,0 0 0,1 0-1,-1-1 1,0 1-1,-1-1 1,1 1 0,0-1-1,0 0 1,0 0-1,0 0 1,0 0-1,-1 0 1,1 0 0,0 0-1,-1 0 1,1-1-1,2-2 1,5-4 45,0-1 1,-1 0-1,12-16 1,7-9 144,-27 34-143,13 24-462,-12-22 394,1 0 0,-1 0 0,0 0-1,1-1 1,0 1 0,-1-1 0,1 1-1,0-1 1,-1 0 0,1 0 0,0 0-1,0 1 1,0-2 0,0 1 0,0 0 0,0 0-1,0-1 1,1 1 0,-1-1 0,0 0-1,0 1 1,0-1 0,1 0 0,-1 0-1,0-1 1,0 1 0,0 0 0,1-1-1,-1 1 1,0-1 0,0 0 0,0 0 0,0 0-1,0 0 1,0 0 0,0 0 0,-1 0-1,1-1 1,0 1 0,-1-1 0,1 1-1,-1-1 1,1 1 0,-1-1 0,0 0-1,1 0 1,-1 0 0,0 0 0,0 0 0,0 0-1,-1 0 1,1 0 0,0-3 0,4-11 45,-1-1 1,0 1 0,-2-1 0,0 0 0,0 0-1,-2 0 1,-1-19 0,0 2 1675,1 47-1475,-14 193-154,8-137-422,0-41-3700,2-18-2316</inkml:trace>
  <inkml:trace contextRef="#ctx0" brushRef="#br0" timeOffset="2042.73">1121 74 14567,'0'0'5698,"-11"7"-5623,-17 15-256,1 1 1,-47 50-1,83-72 229,0 1 0,0 1-1,0 0 1,-1 0 0,1 0-1,15 10 1,-21-11-40,52 26-56,-37-17-193,0-1 1,1-1-1,0 0 1,0-2-1,1 0 1,39 7-1,-51-13-4243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18.1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65 7091,'0'0'7182,"0"-4"-6389,3-22 3227,-3 61-4436,0 167-651,-7-217-9189</inkml:trace>
  <inkml:trace contextRef="#ctx0" brushRef="#br0" timeOffset="267.2">1 35 8228,'0'0'6827,"0"-1"-6801,1-1-1,0 1 1,-1 0 0,1 0-1,0 0 1,0 0 0,0 0-1,0 0 1,0 0 0,0 0-1,0 0 1,0 0 0,1 0-1,-1 0 1,2 0 0,17-3 13,0 0 1,0 2 0,31 0-1,-4 7-4311,-33-2-1093</inkml:trace>
  <inkml:trace contextRef="#ctx0" brushRef="#br0" timeOffset="484.6">4 177 10773,'0'0'3570,"80"-6"-3570,-44 3-449,4-3-1840,0 0-3473</inkml:trace>
  <inkml:trace contextRef="#ctx0" brushRef="#br0" timeOffset="835.95">269 184 12086,'0'0'2158,"-4"13"-1582,-2 2-502,3-11-67,1 1-1,0 0 0,0 1 0,0-1 0,1 0 0,-1 1 0,1-1 0,1 0 0,-1 1 0,1 5 1,0-10-12,0 1 0,0-1 0,0 0 1,1 0-1,-1 1 0,0-1 1,1 0-1,-1 0 0,1 0 1,-1 0-1,1 1 0,-1-1 1,1 0-1,0 0 0,0 0 1,-1 0-1,1 0 0,0-1 1,0 1-1,0 0 0,0 0 0,0 0 1,0-1-1,2 1 0,1 1 18,-1 0 0,1-1 0,0 0 0,0 0 0,0 0 0,0-1 0,0 1 0,4-1 0,-2 1 53,1-1 0,-1-1 0,0 1 0,0-1 0,1 0 0,-1 0 0,0-1 0,0 0 0,0 0 0,8-4 0,-12 4 11,0 0 0,0 0 0,-1 0 0,1 0-1,-1-1 1,1 1 0,-1 0 0,0-1 0,0 1 0,0 0-1,0-1 1,0 0 0,0 1 0,-1-1 0,1 1 0,-1-1 0,0 0-1,0 1 1,0-1 0,0 0 0,0 0 0,-1 1 0,1-1-1,-1 1 1,0-1 0,1 0 0,-1 1 0,0-1 0,-1 1 0,1 0-1,0-1 1,-1 1 0,1 0 0,-1 0 0,0 0 0,0 0-1,0 0 1,0 0 0,0 1 0,0-1 0,0 0 0,0 1 0,-1 0-1,1 0 1,0-1 0,-1 2 0,0-1 0,1 0 0,-1 0-1,-2 0 1,1 1-197,1 0-1,-1 0 1,0 0-1,1 1 1,-1 0 0,1-1-1,-1 1 1,1 0-1,-5 2 1,7-2-218,0 0 1,0 0-1,-1 0 0,1 0 1,0 0-1,0 0 1,0 0-1,0 1 0,0-1 1,1 0-1,-1 0 1,0 1-1,1-1 0,-1 1 1,0-1-1,1 1 1,0-1-1,-1 1 0,1-1 1,0 1-1,0-1 1,0 1-1,0-1 0,0 2 1,0 4-4583</inkml:trace>
  <inkml:trace contextRef="#ctx0" brushRef="#br0" timeOffset="1195.85">482 211 8612,'0'0'7083,"-4"10"-6424,3-9-596,-15 42 330,15-40-381,0-1 0,0 0-1,0 1 1,1-1-1,-1 0 1,1 1 0,0-1-1,0 1 1,0-1-1,0 1 1,0-1 0,0 0-1,1 1 1,-1-1-1,1 1 1,-1-1 0,1 0-1,0 1 1,2 2-1,-1-3 7,-1-1 0,1 0 0,0 0 0,0 0-1,0 0 1,-1 0 0,1-1 0,0 1 0,0 0-1,0-1 1,0 0 0,1 1 0,-1-1-1,0 0 1,0 0 0,0 0 0,0 0 0,0-1-1,0 1 1,0-1 0,0 1 0,0-1 0,0 1-1,0-1 1,0 0 0,0 0 0,-1 0-1,1 0 1,0 0 0,-1-1 0,1 1 0,0 0-1,-1-1 1,0 1 0,1-1 0,-1 0 0,0 1-1,0-1 1,0 0 0,0 0 0,2-3-1,-3 2 10,0 1 0,0-1 0,0 1 0,0-1 0,-1 1 0,1-1 0,0 1 0,-1-1-1,0 1 1,0-1 0,0 1 0,0 0 0,0-1 0,0 1 0,0 0 0,-1 0-1,1 0 1,-1 0 0,0 0 0,1 0 0,-1 1 0,0-1 0,0 0 0,0 1-1,0-1 1,0 1 0,-1 0 0,1 0 0,0 0 0,-1 0 0,1 0 0,0 1-1,-1-1 1,1 0 0,-1 1 0,1 0 0,-1 0 0,1 0 0,-6 0 0,9 13-8223,8-9 2729</inkml:trace>
  <inkml:trace contextRef="#ctx0" brushRef="#br0" timeOffset="1667.55">734 217 10405,'0'0'9871,"-13"1"-9583,-40 7-168,50-7-128,0 0 0,0 1 0,0 0 0,0-1 0,0 1 0,1 0-1,-1 0 1,1 1 0,0-1 0,-1 0 0,1 1 0,0 0 0,0-1 0,1 1 0,-1 0 0,1 0 0,-1 0-1,1 0 1,0 0 0,0 0 0,0 0 0,0 0 0,1 1 0,-1-1 0,1 0 0,0 0 0,0 1 0,0-1-1,1 5 1,0-7-40,0 0-1,-1 0 0,1 0 0,0-1 1,0 1-1,0 0 0,0-1 0,0 1 1,0 0-1,0-1 0,0 1 1,0-1-1,0 1 0,0-1 0,0 0 1,1 1-1,-1-1 0,0 0 0,0 0 1,0 0-1,1 0 0,-1 0 1,0 0-1,0 0 0,0 0 0,0-1 1,1 1-1,-1 0 0,0-1 0,1 0 1,40-10-795,-36 7 832,0-1-1,0-1 1,0 1 0,-1-1-1,0 0 1,0-1-1,0 1 1,-1-1-1,0 0 1,0 0 0,-1 0-1,0 0 1,0 0-1,-1-1 1,0 0-1,0 1 1,1-10 0,2-18 409,-2-1 1,-2-51 0,-1 67 67,0 20-18,2 10-478,-1 1-1,-1-1 1,0 1 0,0-1 0,-1 1-1,-4 20 1,-2 26 93,7-37-94,0-2 53,0 0 0,0-1 0,2 1-1,0 0 1,7 25 0,-7-38-54,0 0 0,0-1 1,0 1-1,1-1 0,-1 1 0,1-1 1,0 0-1,0 0 0,1 0 0,-1-1 1,1 1-1,0-1 0,0 0 0,0 0 1,0 0-1,0 0 0,1-1 0,-1 0 1,1 0-1,0 0 0,0 0 0,-1-1 1,1 0-1,6 1 0,1 0-975,0 0 0,0-1 0,0-1 0,0 0 0,-1-1 0,24-3 1,2-8-6582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34.3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4178,'3'0'12567,"18"0"-12382,615 28 314,-351-10-376,-267-16-1814,-29-2-2869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36.5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19 9204,'0'0'5648,"-2"-3"-4981,1 3-643,1 0-1,-1-1 1,1 1-1,0-1 1,-1 1-1,1 0 1,0-1-1,-1 1 1,1-1-1,0 1 1,-1-1 0,1 1-1,0-1 1,0 1-1,0-1 1,-1 1-1,1-1 1,0 1-1,0-1 1,0 1-1,0-1 1,0 1 0,0-1-1,0 1 1,0-1-1,0 1 1,1-2-1,20 0 314,-16 2-370,96 6 758,119 20 0,-135-14-627,118 19-13,220 21 91,-389-51-246,-21-2-3422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43.8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13 8308,'0'0'6656,"-9"-13"-1203,7 17-5488,1 0 0,0-1 0,-1 1-1,1 0 1,1 0 0,-1 0-1,0 0 1,1 0 0,0 7 0,-3 15 105,-35 125 196,38-143 253,0-4-1894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44.6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8 4034,'0'0'10330,"0"-3"-9311,0 107 2708,0-4-8001</inkml:trace>
  <inkml:trace contextRef="#ctx0" brushRef="#br0" timeOffset="375.52">10 69 5218,'0'0'6806,"-2"-6"-5944,-1-5-931,3 9 316,-1 0 1,0 1-1,1-1 1,-1-1-1,1 1 0,-1 0 1,1 0-1,0 0 0,0 0 1,0 0-1,0 0 1,1-2-1,-1 2-185,1 1-1,0 0 1,0 0-1,0 0 1,1 0-1,-1 0 1,0 0-1,0 0 1,0 0-1,1 0 1,-1 1-1,0-1 1,1 0-1,-1 1 1,1-1-1,-1 1 1,1-1-1,-1 1 1,1 0-1,-1 0 1,1 0-1,1 0 1,35-4 167,43 0 1,-80 4-334,-8 12-11552</inkml:trace>
  <inkml:trace contextRef="#ctx0" brushRef="#br0" timeOffset="726.8">53 82 6707,'0'0'8508,"-4"0"-7985,-11 0-259,11 0-179,15 14-394,-1-11 392,1 0 0,-1-1 0,1 0-1,-1 0 1,1-1 0,19 0 0,21 2 183,-42 3-2973,-7-3-1083</inkml:trace>
  <inkml:trace contextRef="#ctx0" brushRef="#br0" timeOffset="1126.87">332 135 11349,'0'0'6048,"-5"1"-5901,2 0-138,1 1 0,-1-1 0,1 0 1,-1 1-1,1-1 0,0 1 0,0 0 0,0 0 0,0 0 0,0 0 1,0 0-1,0 0 0,1 0 0,-1 1 0,1-1 0,-1 0 1,1 1-1,0-1 0,0 1 0,0 0 0,1-1 0,-1 1 0,0 0 1,1 0-1,0-1 0,0 1 0,0 0 0,0 0 0,0 0 0,0-1 1,1 1-1,-1 0 0,1 0 0,1 3 0,0-4-14,0-1-1,0 1 0,0-1 1,0 1-1,0-1 0,0 0 1,0 0-1,0 0 1,0 0-1,0 0 0,1 0 1,-1-1-1,0 1 0,1-1 1,-1 1-1,5-1 1,39-2 135,-45 1-104,0 0 1,0 0-1,1-1 1,-1 1-1,-1 0 1,1 0-1,0-1 0,0 1 1,0-1-1,-1 1 1,1-1-1,-1 1 1,1-1-1,-1 1 0,0-1 1,1 1-1,-1-1 1,0 1-1,0-1 1,0 0-1,0-1 1,-3-36 111,2 37-204,-1 0 0,1 0 0,0 0 0,-1 0-1,0 1 1,1-1 0,-1 0 0,0 0 0,0 1 0,0 0 0,0-1-1,0 1 1,0 0 0,-1 0 0,1 0 0,0 0 0,-1 0 0,1 0-1,0 1 1,-1-1 0,1 1 0,-1 0 0,1 0 0,-1 0 0,1 0-1,-1 0 1,1 0 0,-5 2 0,3 8-5118,4-2-186</inkml:trace>
  <inkml:trace contextRef="#ctx0" brushRef="#br0" timeOffset="1527.08">485 148 9188,'0'0'8121,"-5"3"-7819,2-1-284,1-1 1,0 0-1,0 1 0,0-1 1,0 1-1,0 0 1,0-1-1,1 1 0,-1 0 1,1 0-1,-1 0 1,1 0-1,-1 0 0,1 1 1,0-1-1,0 0 1,0 1-1,1-1 0,-1 0 1,0 1-1,1-1 1,0 1-1,-1-1 0,1 1 1,0-1-1,0 1 1,1-1-1,0 5 0,2-5-22,0-1 0,1 0 0,-1 1 0,1-2 0,-1 1 0,1 0 0,-1-1 0,1 1 0,0-1 0,-1 0 0,1 0 0,-1-1 0,7 0 0,0 0 2,-8 1 13,0 0 1,-1-1-1,1 1 1,-1-1-1,1 1 1,-1-1-1,1 0 1,-1 0 0,1 1-1,-1-1 1,0 0-1,1 0 1,-1 0-1,0-1 1,0 1 0,0 0-1,0 0 1,0-1-1,0 1 1,0 0-1,0-1 1,-1 1-1,1-1 1,-1 1 0,1-1-1,-1 0 1,1 1-1,-1-1 1,0 1-1,0-1 1,1 0-1,-1 1 1,-1-4 0,1 4 13,1-1 1,-1 0 0,0 0-1,-1 0 1,1 0-1,0 1 1,0-1 0,-1 0-1,1 0 1,-1 1 0,1-1-1,-1 0 1,0 0 0,0 1-1,0-1 1,0 1 0,0-1-1,0 1 1,0-1 0,-1 1-1,1 0 1,0 0 0,-1-1-1,1 1 1,-1 0 0,1 0-1,-1 0 1,1 1 0,-1-1-1,0 0 1,-3 0-1,3 0-77,0 1 0,0-1-1,0 1 1,-1 0 0,1 0-1,0 0 1,0 0 0,-1 0-1,1 0 1,0 1-1,0-1 1,0 1 0,-1-1-1,1 1 1,0 0 0,0 0-1,0 0 1,0 0 0,0 0-1,0 1 1,1-1-1,-1 0 1,-3 4 0,4-3-490,0 1 0,-1-1 0,1 1 1,0-1-1,0 1 0,0 0 0,1 0 1,-1-1-1,1 1 0,0 0 0,-1 0 0,1 4 1,0 3-4936</inkml:trace>
  <inkml:trace contextRef="#ctx0" brushRef="#br0" timeOffset="2054.08">697 169 10741,'0'0'6947,"-11"0"-6608,-35-1-160,45 1-182,-1 0 1,1 0-1,-1 0 1,1 1-1,-1-1 1,1 0-1,0 1 1,-1-1-1,1 1 1,0 0-1,-1-1 1,1 1-1,0 0 1,0 0-1,0 0 1,0 0-1,0 0 1,0 0-1,0 0 1,0 0-1,0 0 1,0 1-1,0-1 1,1 0-1,-1 1 1,1-1-1,-1 0 1,1 1-1,-1-1 1,1 2-1,-1-2-11,1 0 0,0 0 1,0 0-1,0 0 0,0 0 0,0 0 0,0 0 0,0 0 0,0 1 1,0-1-1,0 0 0,0 0 0,1 0 0,-1 0 0,0-1 0,1 1 0,-1 0 1,1 0-1,-1 0 0,1 0 0,-1 0 0,1 0 0,0-1 0,-1 1 0,1 0 1,0 0-1,0-1 0,0 1 0,-1-1 0,1 1 0,0-1 0,0 1 1,0-1-1,2 1 0,3 0-59,-1 0 1,1-1-1,-1 1 1,1-1-1,0-1 1,-1 1 0,1-1-1,-1 0 1,1 0-1,-1-1 1,1 1-1,-1-1 1,0 0-1,0-1 1,0 1-1,0-1 1,0 0 0,-1 0-1,1-1 1,4-4-1,-5 3 154,0 0-1,1-1 1,-2 0 0,1 0-1,-1 0 1,0 0-1,0 0 1,0-1-1,-1 1 1,0-1 0,-1 0-1,1 0 1,-1 0-1,0 1 1,-1-14 0,1-6 446,0-18 373,-2 44-895,1 0 0,0 0-1,0 0 1,0 0 0,0 0-1,0 0 1,0 0 0,0 0-1,0 0 1,0 0 0,0 0-1,0 0 1,-1 0 0,1 0-1,0 0 1,0 0 0,0 0-1,0 0 1,0 0 0,0 0-1,0 0 1,0 0 0,0 0-1,0 0 1,0-1 0,0 1-1,-1 0 1,1 0 0,0 0-1,0 0 1,0 0 0,0 0-1,0 0 1,0 0 0,0 0-1,0 0 1,0 0 0,0 0-1,0 0 1,0-1 0,0 1-1,0 0 1,-6 25-137,1 0 198,2 1 0,1-1-1,0 1 1,5 43-1,-2-67-56,-1 0-1,1 0 1,0-1-1,0 1 0,0 0 1,0-1-1,0 1 1,0 0-1,0-1 0,1 0 1,-1 1-1,1-1 1,-1 0-1,1 1 0,-1-1 1,1 0-1,0 0 1,-1-1-1,1 1 0,0 0 1,0 0-1,0-1 0,-1 1 1,1-1-1,0 0 1,0 1-1,0-1 0,0 0 1,3 0-1,2 0-368,0 0 0,0 0 0,0 0 0,0-1 0,0 0 1,-1 0-1,10-4 0,-2-3-3426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3:52.3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27 9829,'0'0'6573,"0"-4"-6095,0-14 2,0 14 483,0 14-1187,-9 56 362,2-19 9,0 61 0,7-108 93,1-50 457,-2 41-728,1 0 0,0 0 1,1-1-1,0 1 0,3-12 0,-1 5 107,8-23-176,-11 38 90,1 1 0,-1-1 0,1 1-1,-1-1 1,1 0 0,-1 1 0,1-1 0,-1 1-1,1-1 1,0 1 0,-1 0 0,1-1-1,0 1 1,-1 0 0,1-1 0,0 1 0,-1 0-1,1 0 1,0 0 0,0 0 0,-1 0-1,1-1 1,0 1 0,0 0 0,-1 1 0,1-1-1,0 0 1,0 0 0,-1 0 0,1 0-1,0 1 1,-1-1 0,1 0 0,0 1 0,-1-1-1,1 0 1,0 1 0,-1-1 0,1 1-1,0-1 1,-1 1 0,1-1 0,-1 1 0,1-1-1,-1 1 1,0 0 0,1 0 0,8 8 0,-1 0 1,0 1 0,-1-1-1,8 14 1,-9-13 24,0 0-1,1 0 1,0-1 0,16 15-1,-20-22-22,-2-1 51,0-2-35,0 1-1,-1 0 1,1-1 0,0 1-1,0-1 1,0 1 0,0-1 0,-1 1-1,1-1 1,0 0 0,-1 1-1,1-1 1,0 0 0,-1 1 0,1-1-1,-1 0 1,1 0 0,-1 0-1,1 0 1,-1 1 0,0-1-1,1 0 1,-1 0 0,0-2 0,7-26 137,-7 25-99,4-16 44,6-58-124,-7 97-14530</inkml:trace>
  <inkml:trace contextRef="#ctx0" brushRef="#br0" timeOffset="343.26">303 91 7652,'0'0'6141,"0"7"-5970,0 90 1360,0-96-1522,0 0 0,1 0 0,-1 0 1,1 0-1,0 0 0,-1 0 0,1 0 0,0-1 0,-1 1 0,1 0 0,0 0 0,0-1 0,0 1 1,-1 0-1,1-1 0,0 1 0,0-1 0,0 1 0,0-1 0,0 0 0,0 1 0,0-1 0,0 0 1,1 0-1,-1 0 0,0 1 0,0-1 0,0 0 0,0 0 0,0-1 0,0 1 0,2 0 0,0 0 1,0 0 0,1-1-1,-1 1 1,0 0-1,1-1 1,-1 0-1,0 0 1,0 0 0,0 0-1,4-2 1,-5 1 24,0 0 0,0 0 0,0-1 0,0 1 0,0 0 0,-1-1 0,1 0 0,-1 1 0,0-1 0,1 0 0,-1 1 0,-1-1 0,1 0 0,0 0 0,-1 0 0,1 0 0,-1 0 0,0 0 0,0 0 0,0 0 0,0 0 0,0 0 0,-2-5 0,1 6-1,1-1-1,-1 1 1,0 0-1,0 0 1,0-1 0,0 1-1,0 0 1,0 0-1,-1 0 1,1 0-1,-1 0 1,0 1-1,1-1 1,-1 0-1,0 1 1,0-1-1,0 1 1,0 0 0,0-1-1,0 1 1,0 0-1,0 0 1,-1 1-1,1-1 1,0 0-1,-1 1 1,1-1-1,0 1 1,-5 0-1,5-1-120,0 1-1,0 0 1,0 0 0,0 0-1,-1 1 1,1-1-1,0 1 1,0-1-1,0 1 1,0-1-1,0 1 1,0 0-1,0 0 1,0 0-1,0 0 1,-2 2-1,3-1-315,-1-1 0,1 1-1,0 0 1,0 0 0,0-1-1,0 1 1,1 0 0,-1 0-1,0 0 1,1 0 0,0 0-1,-1 3 1,0 7-4702</inkml:trace>
  <inkml:trace contextRef="#ctx0" brushRef="#br0" timeOffset="687.01">528 59 11749,'0'0'5328,"0"6"-5066,-10 172-1007,10-178 630,0 0 0,0 0-1,0 0 1,0 0-1,0 1 1,0-1 0,0 0-1,0 0 1,0 0 0,0 0-1,0 0 1,0 0 0,0 1-1,0-1 1,0 0-1,0 0 1,0 0 0,0 0-1,0 0 1,0 1 0,0-1-1,1 0 1,-1 0 0,0 0-1,0 0 1,0 0-1,0 0 1,0 0 0,0 1-1,0-1 1,0 0 0,0 0-1,1 0 1,-1 0 0,0 0-1,0 0 1,0 0 0,0 0-1,0 0 1,0 0-1,1 0 1,-1 0 0,0 0-1,0 0 1,0 0 0,0 0-1,0 0 1,1 0 0,-1 0-1,0 0 1,0 0-1,0 0 1,0 0 0,6 0-5000</inkml:trace>
  <inkml:trace contextRef="#ctx0" brushRef="#br0" timeOffset="938.75">502 99 8500,'0'0'8273,"0"-3"-8662,0 2 386,0 0 0,0 1 1,0-1-1,1 0 1,-1 1-1,0-1 1,0 0-1,1 1 1,-1-1-1,0 1 1,1-1-1,-1 1 0,0-1 1,1 1-1,-1-1 1,1 1-1,-1-1 1,1 1-1,-1-1 1,1 1-1,-1 0 1,1-1-1,0 1 1,-1 0-1,1 0 0,-1-1 1,1 1-1,0 0 1,-1 0-1,1 0 1,0 0-1,-1 0 1,1 0-1,0 0 1,-1 0-1,2 0 1,39 8-101,-35-6 83,0 0 1,0 0 0,-1 0 0,1 1 0,-1 0 0,0 0 0,0 1 0,0 0-1,0-1 1,0 2 0,-1-1 0,6 7 0,-10-10 21,0 0 0,1 0 0,-1 1 0,0-1 0,1 0 0,-1 1 0,0-1 0,0 0 0,0 1 0,0-1 0,0 0 0,-1 1 0,1-1 0,0 0 0,-1 1 0,1-1 0,-1 0 1,1 0-1,-1 1 0,1-1 0,-1 0 0,0 0 0,0 0 0,1 0 0,-1 0 0,0 0 0,0 0 0,0 0 0,0 0 0,0 0 0,-2 0 0,-45 27 866,29-19-857,2 4-426,10-2-3521,6-6-255</inkml:trace>
  <inkml:trace contextRef="#ctx0" brushRef="#br0" timeOffset="1422.06">658 163 10293,'0'0'4154,"10"3"-3917,-4-2-198,0 1-1,1-1 1,-1 2 0,0-1-1,0 1 1,0-1 0,6 5 0,-10-5-33,0-1 0,0 1 1,0 0-1,-1 0 0,1-1 1,0 1-1,-1 1 0,1-1 1,-1 0-1,0 0 1,1 1-1,-1-1 0,0 0 1,-1 1-1,1-1 0,0 1 1,-1-1-1,1 1 0,-1-1 1,0 1-1,0 0 0,0-1 1,0 1-1,0-1 1,-1 6-1,0-7 19,1 0 0,-1 0 0,1 0-1,-1 0 1,0 0 0,1 0 0,-1 0 0,0 0 0,0 0 0,0 0 0,0 0-1,0 0 1,0 0 0,0-1 0,0 1 0,0 0 0,0-1 0,0 1-1,0-1 1,-1 1 0,1-1 0,0 0 0,0 1 0,0-1 0,-1 0 0,1 0-1,0 0 1,-1 0 0,1 0 0,-1 0 0,9-21-1538,2 13 950,-1 0 0,1 0 0,1 1 0,-1 0 0,1 1 0,20-10 0,-4 2 3458,-26 39-1729,-6 19 168,1-22-2011,3 0-3832</inkml:trace>
  <inkml:trace contextRef="#ctx0" brushRef="#br0" timeOffset="1603.41">867 105 8052,'0'0'4194,"0"-13"-12038</inkml:trace>
  <inkml:trace contextRef="#ctx0" brushRef="#br0" timeOffset="2428.84">880 105 8212,'75'16'3361,"-74"-15"-3268,0-1 0,0 1 0,0-1-1,0 1 1,0 0 0,0-1 0,0 1-1,0 0 1,-1 0 0,1-1 0,0 1 0,0 0-1,0 0 1,-1 0 0,1 0 0,-1 0-1,1 0 1,-1 0 0,1 0 0,-1 0-1,1 0 1,-1 1 0,0-1 0,0 0-1,1 0 1,-1 0 0,0 0 0,0 1 0,0-1-1,0 0 1,-1 0 0,1 0 0,0 0-1,0 0 1,-1 1 0,0 0 0,0 2 263,0 19 727,0-18-949,0 1 0,1-1 0,-1 1 1,1 0-1,1-1 0,-1 1 1,1 0-1,1 6 0,-1-12-140,-1 0-1,1 0 1,-1 1-1,1-1 0,-1 0 1,0 0-1,1 0 0,-1 0 1,1 1-1,-1-1 1,1 0-1,-1 0 0,1 0 1,-1 0-1,1 0 0,-1 0 1,1 0-1,-1 0 1,1 0-1,-1 0 0,1-1 1,-1 1-1,1 0 0,-1 0 1,0 0-1,1 0 1,-1-1-1,1 1 0,-1 0 1,0-1-1,1 1 0,-1 0 1,1-1-1,-1 0 1,14-10-136,-7 3 103,-4 5 28,0 0 0,0-1 1,0 1-1,-1-1 0,1 0 0,-1 0 0,2-4 1,-4 8-55,28 18-409,-26-16 478,0-1 0,1 0 0,-1 0 0,0 1 1,1-2-1,-1 1 0,1 0 0,-1 0 0,1-1 0,0 1 1,-1-1-1,1 0 0,-1 0 0,1 0 0,0 0 1,-1 0-1,1-1 0,0 1 0,-1-1 0,1 0 0,-1 1 1,1-1-1,-1 0 0,0-1 0,1 1 0,-1 0 1,0-1-1,0 1 0,0-1 0,0 0 0,0 1 0,0-1 1,0 0-1,-1 0 0,3-3 0,-1-2-6,1 0 0,-1 0 0,-1-1 0,1 1 0,-1-1 0,0 1 0,-1-1 0,0 0 0,0 0 0,-1-11 0,0 17-87,0-29 512,-2 23-125,-2 20-533,-8 36 262,7-29 193,1 1 0,0-1 0,-1 30 0,5-48-62,24-31 922,-13 15-1050,1 1 0,1-1-1,0 2 1,1 0 0,0 1-1,1 0 1,16-9 0,-29 20-121,-5 2-811,0 1 822,0-1 0,0 1 0,0 0 0,0 0 0,1 0 1,-1 1-1,1-1 0,-3 3 0,-5 5-7,-45 24-57,55-33 126,0-1-1,0 0 1,0 1-1,0-1 0,-1 0 1,1 1-1,0-1 0,0 0 1,0 1-1,0-1 1,1 0-1,-1 1 0,0-1 1,0 1-1,0-1 1,0 0-1,0 1 0,0-1 1,0 0-1,1 0 0,-1 1 1,0-1-1,0 0 1,0 1-1,1-1 0,-1 0 1,0 0-1,0 1 1,1-1-1,-1 0 0,0 0 1,1 0-1,-1 0 0,0 1 1,1-1-1,-1 0 1,0 0-1,1 0 0,-1 0 1,0 0-1,1 0 1,0 0-1,17 8-82,-17-8 109,86 27 134,-52-18-33,53 23 0,-87-31-419,0-1 0,0 0 0,-1 1 1,1-1-1,0 0 0,0 1 0,-1-1 0,1 1 0,0 0 1,-1-1-1,1 1 0,0-1 0,-1 1 0,1 0 0,-1 0 1,1-1-1,-1 1 0,1 0 0,-1 0 0,0-1 1,1 1-1,-1 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11.3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31 11509,'0'0'7198,"0"87"-6896,-3 16 478,0-42-2459,2-20-4047,1-47-1312</inkml:trace>
  <inkml:trace contextRef="#ctx0" brushRef="#br0" timeOffset="318.61">1 36 7091,'0'0'8828,"0"0"-8802,0-1-1,0 0 0,0 0 1,0 0-1,0 1 0,0-1 1,0 0-1,0 0 0,0 1 1,0-1-1,0 0 0,0 0 1,1 1-1,-1-1 0,0 0 1,1 0-1,-1 1 0,0-1 1,1 0-1,-1 1 1,2-2-1,45-6 355,1 3 1,57-1 0,-104 6-704,-1 8-8425</inkml:trace>
  <inkml:trace contextRef="#ctx0" brushRef="#br0" timeOffset="808.04">217 182 9941,'0'0'7005,"0"-6"-6578,1 5-413,-1-1 0,0 1 0,0-1-1,1 1 1,-1-1 0,1 1 0,-1 0-1,1-1 1,0 1 0,0 0 0,-1-1-1,1 1 1,0 0 0,0 0 0,0 0-1,0-1 1,0 1 0,1 0 0,-1 1-1,0-1 1,0 0 0,1 0 0,-1 0-1,1 1 1,1-1 0,2-1 4,0 1 0,-1 0 0,1 1 0,0-1 0,0 1 1,0 0-1,0 0 0,-1 1 0,7 0 0,-8 0-38,1 0 0,-1 0 0,0 1 0,1-1-1,-1 1 1,0-1 0,0 1 0,0 0 0,0 1 0,-1-1 0,1 0-1,-1 1 1,1-1 0,-1 1 0,0 0 0,0 0 0,0 0 0,0 0-1,0 0 1,-1 0 0,1 0 0,-1 1 0,0-1 0,0 0 0,0 1-1,-1-1 1,1 1 0,-1 6 0,1-4-19,0 1 0,-1-1 0,0 1 0,-1 0 0,1-1 0,-1 1 0,0-1 0,-1 1 0,1-1 0,-1 0 0,-1 0 1,1 1-1,-1-1 0,-4 6 0,7-12 51,0 1 0,0-1 0,0 0-1,0 1 1,-1-1 0,1 0 0,0 1 0,0-1 0,0 0 0,0 1 0,0-1 0,-1 0 0,1 1 0,0-1 0,0 0 0,0 0 0,-1 1 0,1-1 0,0 0 0,-1 0 0,1 0-1,0 1 1,0-1 0,-1 0 0,1 0 0,0 0 0,-1 0 0,1 0 0,0 0 0,-1 1 0,1-1 0,0 0 0,-1 0 0,1 0 0,0 0 0,-1 0 0,1 0 0,0 0 0,-1-1-1,1 1 1,0 0 0,-1 0 0,1 0 0,0 0 0,-1 0 0,1 0 0,-1-1 0,1-20 181,13-31 209,-6 37-180,0 1-1,1 0 0,17-22 1,8 5-1327,-28 28 147,-1 0 1,0 1-1,1 0 0,0 0 0,0 0 1,8-2-1,-5 3-5517</inkml:trace>
  <inkml:trace contextRef="#ctx0" brushRef="#br0" timeOffset="1265.95">502 133 9893,'0'0'4842,"0"12"-4530,-1 0-140,0-2-94,0 1 0,1-1 0,0 1 0,0 0-1,1-1 1,0 1 0,4 11 0,-4-20-91,0 0 0,0 0-1,0 0 1,0 0 0,1-1 0,-1 1 0,0 0-1,1-1 1,-1 1 0,1-1 0,0 0 0,-1 1 0,1-1-1,0 0 1,0 0 0,0 0 0,0 0 0,0-1-1,0 1 1,0 0 0,0-1 0,0 0 0,0 1 0,0-1-1,1 0 1,-1 0 0,0 0 0,0 0 0,0 0-1,0-1 1,0 1 0,0-1 0,0 1 0,0-1 0,0 0-1,0 0 1,2-1 0,1 0-16,-1 0 1,1 0-1,-1 0 1,0-1-1,0 0 1,0 0-1,0 0 1,0 0-1,-1-1 0,0 0 1,1 1-1,-1-1 1,-1 0-1,1-1 1,2-4-1,3-52 1350,-8 47 178,0 42-1195,-10 121 742,10-149-1141,0 0-1,0 1 1,0-1 0,0 0-1,0 1 1,0-1 0,0 0-1,0 1 1,0-1 0,1 0-1,-1 1 1,0-1-1,0 0 1,0 0 0,0 1-1,1-1 1,-1 0 0,0 0-1,0 1 1,0-1 0,1 0-1,-1 0 1,0 1 0,1-1-1,-1 0 1,0 0-1,0 0 1,1 0 0,-1 0-1,0 1 1,1-1 0,-1 0-1,0 0 1,1 0 0,-1 0-1,0 0 1,1 0 0,-1 0-1,0 0 1,1 0 0,-1 0-1,1 0 1,-1 0-135,13 0-5178</inkml:trace>
  <inkml:trace contextRef="#ctx0" brushRef="#br0" timeOffset="1715.54">754 190 1617,'0'0'13262,"6"0"-12654,5-1-336,1 1-54,-1-1-1,1 0 1,-1 0-1,1-1 1,-1-1-1,12-4 0,-20 6-211,0-1-1,0 0 0,0 1 0,0-1 0,0 0 1,-1 0-1,1 0 0,-1-1 0,0 1 0,1-1 0,-1 1 1,0-1-1,0 0 0,-1 0 0,1 0 0,-1 0 1,1 0-1,-1 0 0,0 0 0,0 0 0,0-1 1,-1 1-1,1 0 0,-1-1 0,1 1 0,-1 0 0,-1-4 1,1 6-17,0 0-1,1 1 1,-1-1 0,0 0 0,-1 1 0,1-1 0,0 1 0,0-1 0,0 0-1,0 1 1,0-1 0,-1 0 0,1 1 0,0-1 0,0 1 0,-1-1 0,1 1 0,-1-1-1,1 1 1,0-1 0,-1 1 0,1-1 0,-1 1 0,1-1 0,-1 1 0,1 0-1,-1-1 1,1 1 0,-1 0 0,-1-1 0,-20 4-90,-19 20 173,34-18-58,0 0 0,0 1-1,1 0 1,-1 0 0,2 0-1,-1 1 1,1 0 0,0 0 0,0 0-1,1 1 1,-1 0 0,2-1 0,-1 1-1,1 1 1,1-1 0,0 0-1,0 1 1,0-1 0,1 1 0,0 9-1,1-16-14,1 0 0,-1 0 0,1 0 0,0 0 0,0 0 0,0-1 0,0 1 0,0 0 0,0 0 0,1-1-1,-1 1 1,0-1 0,1 1 0,-1-1 0,1 0 0,0 1 0,-1-1 0,1 0 0,0 0 0,0 0 0,0 0 0,0-1 0,0 1-1,0 0 1,0-1 0,0 1 0,0-1 0,3 0 0,63 9 468,-65-9-457,81-4-1073,-29-5-6553,-42 7 1357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16.7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 6147,'0'0'8881,"14"0"-6276,51 0-2187,25-2 74,-5 0-3583,-95 3-5475,-8 2 3025</inkml:trace>
  <inkml:trace contextRef="#ctx0" brushRef="#br0" timeOffset="235.27">100 32 7908,'0'0'5519,"0"8"-5254,1 33 427,-1 65 1709,-1-96-2717,0-1 1,0 1-1,-1-1 1,0 0-1,-1 1 1,0-1-1,0 0 1,-9 14-1,5-15-3368,1-3-2671</inkml:trace>
  <inkml:trace contextRef="#ctx0" brushRef="#br0" timeOffset="602.37">159 116 9188,'0'0'3730,"15"-3"-3349,45-3-180,-58 6-193,1 0 1,-1 1 0,0-1-1,0 1 1,1-1 0,-1 1-1,0 0 1,0 0 0,0 0-1,0 0 1,0 0 0,0 1-1,0-1 1,0 1 0,-1-1-1,1 1 1,-1-1 0,1 1-1,-1 0 1,1 0 0,-1 0-1,0 0 1,0 0 0,0 0-1,0 0 1,0 0 0,0 1 0,0 3-1,0-2-18,1 0 0,-2 1 0,1-1 1,0 1-1,-1-1 0,0 1 0,0-1 0,0 1 0,-1-1 0,1 0 0,-1 1 0,-2 5 0,1-7 88,-1 1 1,1-1-1,-1 0 0,0 0 0,0-1 0,0 1 0,0 0 1,-1-1-1,-6 4 0,9-5 954,1-6-817,1 1 0,0 0 0,1-1 0,-1 1 0,1 0 0,0 0 0,0 0 0,0 1-1,0-1 1,1 0 0,-1 1 0,1-1 0,0 1 0,4-3 0,2-3-349,-1 1-1,2 0 1,19-12 0,13 1-2302,-10 12-5413,-23 6 2556</inkml:trace>
  <inkml:trace contextRef="#ctx0" brushRef="#br0" timeOffset="956.11">431 114 7587,'0'0'5774,"0"6"-5627,1 93 1587,-1-97-1719,0-1 0,1 0 1,-1 1-1,0-1 1,1 0-1,-1 0 0,1 1 1,-1-1-1,1 0 0,-1 0 1,1 0-1,0 0 1,0 0-1,0 0 0,-1 0 1,1 0-1,0 0 0,0 0 1,0 0-1,0-1 1,1 1-1,-1 0 0,0-1 1,2 1-1,0 0 9,0 0-1,0 0 1,1-1-1,-1 1 1,0-1-1,1 0 1,-1 0-1,0 0 1,6-1-1,-2-1-13,0 1 0,1-1-1,-2 0 1,1-1 0,0 1-1,0-1 1,-1-1 0,10-5 0,-12 5 61,1-1 1,-1 1 0,0-1 0,0 1 0,0-1 0,-1 0 0,0 0 0,0-1-1,0 1 1,-1-1 0,1 0 0,-1 1 0,-1-1 0,1 0 0,1-12 1195,-3 44-1347,1-13-138,6 38 564,-6-48-630,0-1 1,0 1 0,0-1-1,0 1 1,0-1-1,1 1 1,-1-1-1,1 0 1,-1 1 0,1-1-1,0 0 1,0 0-1,0 0 1,0 0-1,0-1 1,3 2 0,11 3-4357</inkml:trace>
  <inkml:trace contextRef="#ctx0" brushRef="#br0" timeOffset="1414.5">747 169 7860,'0'0'8465,"5"-2"-8334,4-1-31,2 0 57,1 0 0,0-1 0,-1 0 1,0-1-1,0-1 0,0 0 0,17-13 0,-27 18-130,0 1-1,-1 0 0,1-1 1,-1 1-1,1 0 1,-1-1-1,1 1 0,-1-1 1,1 1-1,-1-1 0,0 0 1,1 1-1,-1-1 0,1 1 1,-1-1-1,0 0 0,0 1 1,1-1-1,-1 0 0,0 1 1,0-1-1,0 0 0,0 1 1,0-1-1,0 0 0,0 1 1,0-1-1,0 0 0,0 1 1,0-1-1,0 0 0,-1 1 1,1-1-1,0 0 0,0 1 1,-1-1-1,1 0 0,-1 1 1,1-1-1,0 1 0,-1-1 1,1 1-1,-1-1 0,1 1 1,-1-1-1,1 1 0,-1-1 1,1 1-1,-1 0 0,0-1 1,1 1-1,-1 0 0,0 0 1,1-1-1,-1 1 0,0 0 1,1 0-1,-1 0 0,0 0 1,1 0-1,-2 0 0,-47-3-50,42 4 83,4-1-66,-1 1-1,1-1 1,-1 1 0,1 0-1,0 1 1,0-1 0,-1 0-1,1 1 1,0 0 0,0 0-1,1 0 1,-1 0 0,0 0-1,1 1 1,-1-1 0,1 1-1,-1-1 1,1 1 0,0 0-1,0 0 1,1 0 0,-1 0-1,1 0 1,-1 0 0,1 1-1,0-1 1,-1 5 0,0 0-17,-1 0 1,2 1 0,-1 0-1,1-1 1,0 1 0,1 0 0,0-1-1,0 1 1,1 0 0,2 10-1,-2-17 20,1 0-1,-1 0 0,1 0 0,0 0 0,-1 0 0,1-1 0,0 1 1,0 0-1,0-1 0,1 0 0,-1 1 0,0-1 0,0 0 1,1 0-1,-1 0 0,1-1 0,-1 1 0,1 0 0,-1-1 1,1 0-1,-1 0 0,1 1 0,-1-1 0,6-1 0,65-4 345,-58 2-416,0 0-1,0-2 1,0 0-1,18-8 1,22-20-4995,-38 18-262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19.6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 23 9188,'0'0'11080,"31"-4"-10696,-18 0-320,-5 1-45,1 0 0,-1 1-1,0 0 1,1 0 0,-1 1-1,1 0 1,0 0 0,-1 1-1,1 1 1,11 1 0,-19-2-22,0 1 0,0-1 0,0 1 0,-1-1 0,1 1 0,0 0 0,0 0 0,0-1 0,-1 1 0,1 0 0,-1 0 0,1 0 0,0 0 0,-1-1 0,1 1 0,-1 0 0,0 0 0,1 0 0,-1 0 0,0 0 0,0 0 0,1 0 0,-1 1 0,0-1 0,0 0 0,0 0 0,0 0 0,-1 0 0,1 0 0,0 0 0,0 0 0,0 0 0,-1 0 0,1 0 0,-1 0 1,1 0-1,-1 1 0,-20 36 76,14-29-47,-1-1 0,0 0 0,-1-1 0,-14 10 0,23-17-4,46 0-1773,-43 0 1713,1 0 0,-1 1 0,1-1-1,0 1 1,-1 0 0,1-1-1,-1 2 1,0-1 0,1 0 0,-1 1-1,0-1 1,0 1 0,1 0-1,-2 0 1,1 0 0,0 1 0,4 3-1,-6-5 56,0 1 1,-1-1-1,1 1 0,0 0 0,0-1 0,-1 1 0,1 0 1,-1-1-1,1 1 0,-1 0 0,0 0 0,0-1 0,0 1 0,0 0 1,0 0-1,0 0 0,0-1 0,0 1 0,-1 0 0,1 0 1,-1-1-1,1 1 0,-1 0 0,0-1 0,0 1 0,0-1 0,0 1 1,0-1-1,0 1 0,0-1 0,0 1 0,0-1 0,-1 0 1,1 0-1,-1 0 0,1 0 0,-2 1 0,-6 5 13,0-1-1,0 0 1,0-1-1,-1 0 1,0 0-1,0-1 1,0 0-1,0-1 1,-1 0-1,1-1 1,-1 0-1,0-1 1,0 0-1,1 0 1,-1-1-1,0-1 1,-15-2-1,16-7-3586,9 9 3022,-5-10-4153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02.0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2698 91 3778,'0'0'12200,"1"0"-12186,-1 0 0,0-1 0,1 1 0,-1 0 0,0 0 1,1 0-1,-1 0 0,0 0 0,1-1 0,-1 1 0,1 0 0,-1 0 0,0 0 0,1 0 1,-1 0-1,0 0 0,1 0 0,-1 1 0,0-1 0,1 0 0,-1 0 0,1 0 0,-1 0 0,0 0 1,1 0-1,-1 1 0,0-1 0,1 0 0,-1 0 0,0 1 0,0-1 0,1 0 0,-1 0 0,1 1 1,1 3 90,1 0 0,-1 1 0,0-1 1,0 1-1,-1-1 0,1 1 1,-1-1-1,0 1 0,0 0 0,-1 0 1,1 5-1,2 60 717,-3-64-736,0 71 381,0-45-2847,0-27-1368</inkml:trace>
  <inkml:trace contextRef="#ctx0" brushRef="#br0" timeOffset="247.31">2722 102 1377,'0'0'14294,"96"-61"-13830,-69 58-240,6-1-31,-7 2-193,-2 2 0,-5 0-673,-9 2-943,-6 9-1266,-4 2-1200,-4 5-2305</inkml:trace>
  <inkml:trace contextRef="#ctx0" brushRef="#br0" timeOffset="412.45">2725 241 9973,'0'0'3057,"103"-6"-3057,-73 4-864,0-2-2530</inkml:trace>
  <inkml:trace contextRef="#ctx0" brushRef="#br0" timeOffset="700.81">3047 214 1713,'0'0'14180,"-4"9"-13473,2-3-557,-1 2-51,0 1-1,0-1 1,0 1 0,-1 15 0,4-23-111,-1 1 0,1-1 0,0 1 0,0-1-1,0 1 1,0-1 0,0 1 0,0-1-1,1 1 1,-1-1 0,0 1 0,1-1-1,-1 1 1,1-1 0,0 0 0,-1 1 0,1-1-1,0 0 1,0 0 0,0 1 0,0-1-1,0 0 1,0 0 0,0 0 0,0 0 0,0 0-1,1 0 1,-1-1 0,0 1 0,0 0-1,1-1 1,-1 1 0,1 0 0,-1-1 0,1 0-1,-1 1 1,0-1 0,4 0 0,2 1 28,1 0 0,0-1 0,-1 0 1,1 0-1,-1-1 0,1 0 1,11-3-1,-17 3 9,0 0 0,1 0 0,-1 0 0,0 0 0,0 0 0,-1-1 0,1 1 0,0-1 0,0 1 0,-1-1 0,1 1 0,0-1 0,-1 0 0,0 0 0,1 0 1,-1 0-1,0 0 0,0 0 0,0 0 0,0 0 0,-1 0 0,1-1 0,-1 1 0,1 0 0,-1 0 0,0-1 0,0 1 0,0-5 0,0 3 27,0-1 0,-1 1 0,1-1 0,-1 1 0,0-1 0,-1 1 0,1-1 1,-1 1-1,1 0 0,-1 0 0,-1 0 0,-2-5 0,3 7-208,1 1 1,0-1-1,-1 0 0,1 1 1,-1-1-1,0 1 0,1 0 1,-1 0-1,0 0 1,0 0-1,0 0 0,0 0 1,0 0-1,0 0 0,0 1 1,0-1-1,0 1 1,0-1-1,0 1 0,0 0 1,0 0-1,-1 0 0,1 0 1,0 0-1,0 1 1,0-1-1,0 1 0,-4 1 1,2 3-3068,3 4-2172</inkml:trace>
  <inkml:trace contextRef="#ctx0" brushRef="#br0" timeOffset="1021.42">3239 199 4706,'0'0'12102,"-4"7"-11339,2-5-667,-23 38 712,24-39-780,0 1 0,0 0 1,0 0-1,0 0 0,0 1 0,0-1 0,1 0 0,-1 0 0,1 0 0,0 0 1,-1 1-1,1-1 0,0 0 0,0 0 0,1 1 0,-1-1 0,0 0 1,1 0-1,-1 0 0,1 0 0,1 3 0,-1-4-18,0 0 0,0 0 0,0 0 0,0 0 0,0 0 0,0-1 0,0 1 0,0-1 0,1 1 0,-1 0 0,0-1 0,0 0 0,1 1 0,-1-1 0,0 0 0,0 0 0,1 1-1,-1-1 1,0 0 0,1 0 0,-1-1 0,0 1 0,1 0 0,-1 0 0,0-1 0,0 1 0,1 0 0,-1-1 0,0 1 0,0-1 0,0 0 0,0 1 0,2-2 0,-1 1 10,0-1 1,0 1 0,0-1-1,0 1 1,0-1-1,0 1 1,0-1-1,0 0 1,-1 0-1,1 0 1,-1 0 0,1 0-1,-1 0 1,0-1-1,0 1 1,1-5-1,-1 4 4,-1-1 0,0 0-1,0 0 1,-1 0-1,1 0 1,-1 1-1,0-1 1,0 0-1,0 1 1,0-1 0,-1 0-1,-2-3 1,4 5-54,-1 1 0,0 0 1,1 0-1,-1 0 0,0 0 1,0 0-1,0 0 0,0 0 1,0 0-1,0 0 0,0 1 1,0-1-1,-1 0 0,1 1 1,0-1-1,0 1 0,-1-1 1,1 1-1,0-1 0,-1 1 1,1 0-1,0 0 0,-1 0 1,1 0-1,0 0 0,-1 0 0,1 0 1,0 0-1,-1 0 0,1 1 1,0-1-1,-1 0 0,1 1 1,0-1-1,0 1 0,-1 0 1,1-1-1,-1 2 0,0 13-5890,2-6 961</inkml:trace>
  <inkml:trace contextRef="#ctx0" brushRef="#br0" timeOffset="1459.95">3445 214 3426,'0'0'15086,"-12"2"-14309,-42 10-313,52-10-460,-1-1 0,0 1 0,0 0 0,1 0 0,0 0 0,-1 1 0,1-1 0,0 1 0,0-1 0,0 1 0,0 0 0,0-1 0,1 1-1,-1 0 1,1 0 0,0 0 0,0 0 0,0 0 0,0 1 0,1-1 0,-1 0 0,1 0 0,0 1 0,0-1 0,0 0 0,0 0 0,0 1 0,1-1 0,0 0 0,1 5 0,-1-7-67,1 0 0,-1 0 0,1 0-1,-1 0 1,1 0 0,-1 0 0,1-1 0,-1 1 0,1 0 0,0-1 0,-1 0 0,1 1 0,0-1 0,0 0 0,-1 0 0,1 0 0,0 0 0,0 0-1,-1 0 1,1 0 0,0-1 0,2 0 0,38-12-1082,-35 8 1093,-1 0 1,0 0-1,0 0 1,0-1-1,-1 0 0,1 0 1,-1 0-1,-1-1 1,1 0-1,-1 0 1,-1 0-1,1 0 0,-1-1 1,0 1-1,-1-1 1,3-14-1,-1-3 390,-1 0-1,-1 0 1,-2-37-1,0 37 257,2 61-364,10 53 1,-2-20 7,-10-62-214,2 13 16,0 0-1,1-1 1,1 1 0,1-1-1,0 0 1,9 19 0,-3-27-2970,-5-10-2059</inkml:trace>
  <inkml:trace contextRef="#ctx0" brushRef="#br0" timeOffset="-5185.09">24 36 5410,'0'0'9965,"0"-2"-9842,0 0-1,1 0 1,-1 0 0,1 0 0,0 0-1,-1 0 1,1 0 0,0 0 0,0 1-1,0-1 1,2-2 0,0 3-116,0-1 1,0 1-1,1-1 1,-1 1-1,1 0 1,-1 0-1,1 1 1,-1-1 0,1 1-1,-1-1 1,1 1-1,0 1 1,-1-1-1,1 0 1,4 2-1,-6-2-18,-1 1 0,1 0-1,-1 0 1,1 0-1,-1 0 1,0 0 0,1 1-1,-1-1 1,0 0 0,0 1-1,0-1 1,0 1-1,0-1 1,0 1 0,0-1-1,0 1 1,-1-1 0,1 1-1,-1 0 1,1 0-1,-1-1 1,0 1 0,1 0-1,-1 0 1,0-1-1,0 1 1,0 0 0,-1 0-1,1-1 1,-1 4 0,0-1 27,0 0 0,-1-1 1,1 1-1,-1 0 0,0-1 1,0 1-1,0-1 0,-1 0 1,1 1-1,-1-1 0,0-1 1,0 1-1,0 0 1,0-1-1,-5 4 0,-56 35-387,57-37 171,4-4 139,3 0 23,1-1-27,0-1 0,0 1-1,0-1 1,0 1-1,0-1 1,1 1-1,-1 0 1,1 0 0,-1-1-1,1 1 1,-1 0-1,1 0 1,-1 1-1,1-1 1,0 0 0,0 0-1,-1 1 1,3-1-1,34-7 168,-27 6-60,1 1 1,-1 1 0,1 0-1,19 3 1,-28-2-45,1 0 0,-1 0 0,1 0 0,-1 1 1,0-1-1,0 1 0,0-1 0,0 1 0,0 0 0,0 0 0,0 1 1,-1-1-1,1 0 0,-1 1 0,1 0 0,-1 0 0,0-1 0,0 1 1,2 5-1,9 9-3202,-6-10-1231</inkml:trace>
  <inkml:trace contextRef="#ctx0" brushRef="#br0" timeOffset="-4082.88">631 66 3394,'0'0'12184,"0"-2"-11573,1-8-471,2 10-151,3 10-90,-6-9 134,3 15 249,-1-1 0,-1 1 1,0 0-1,-1 0 0,-3 27 0,0-13-3133,2 1-4267</inkml:trace>
  <inkml:trace contextRef="#ctx0" brushRef="#br0" timeOffset="-3550.38">631 94 4322,'0'0'8817,"0"0"-8695,0 0-1,0-1 1,0 1-1,0-1 0,-1 1 1,1 0-1,0-1 0,0 1 1,0-1-1,0 1 1,0-1-1,0 1 0,0-1 1,0 1-1,0-1 1,0 1-1,1 0 0,-1-1 1,0 1-1,0-1 1,0 1-1,0-1 0,1 1 1,-1 0-1,1-1 0,15 14-6,-1 1-1,0 1 0,-1 0 1,0 1-1,-2 0 0,13 20 1,-23-30-412,5 7 113</inkml:trace>
  <inkml:trace contextRef="#ctx0" brushRef="#br0" timeOffset="-3307.92">767 57 7395,'0'0'6996,"0"5"-6948,0 14 128,0 2 128,4 2-160,-1 0 16,0 1-48,4 3-112,0-3-256,-1 1-1265,-2-6-1312,2-4-2642</inkml:trace>
  <inkml:trace contextRef="#ctx0" brushRef="#br0" timeOffset="-3016.38">860 157 6643,'0'0'7705,"-3"4"-7532,-2 4-59,0-1 1,1 1-1,0-1 0,1 1 0,-1 0 0,2 0 0,-1 1 0,1-1 1,0 1-1,1-1 0,0 1 0,0-1 0,1 14 0,1-21-119,-1 0-1,1 0 0,-1-1 0,1 1 0,-1 0 0,1 0 1,-1 0-1,1 0 0,0-1 0,0 1 0,-1 0 0,1-1 1,0 1-1,0-1 0,0 1 0,0-1 0,0 1 0,0-1 1,0 1-1,0-1 0,0 0 0,0 0 0,0 1 0,0-1 0,0 0 1,0 0-1,0 0 0,0 0 0,0 0 0,0 0 0,0-1 1,0 1-1,0 0 0,0 0 0,1-2 0,3 2 26,-1-1-1,0 0 1,0 0 0,1 0-1,-1 0 1,0-1-1,7-3 1,-9 3-3,1-1-1,-1 1 1,0-1-1,0 0 1,0 0 0,0 1-1,0-1 1,-1 0-1,1 0 1,-1-1 0,0 1-1,1 0 1,-2 0 0,1-1-1,0 1 1,-1-1-1,1 1 1,-1 0 0,0-1-1,0 1 1,-1-1-1,1 1 1,-2-5 0,2 5-72,-1 1 0,0-1 0,0 1 0,0-1 0,0 1 0,0-1 0,0 1 0,-1 0 0,1 0 0,-1-1 0,1 1 0,-1 0 0,0 1 0,0-1 0,0 0 0,0 0 0,0 1 0,0-1 0,-1 1 0,1 0 0,0 0 0,-1 0 0,1 0 0,-1 0 0,1 0 0,-1 1 0,1-1 0,-1 1 0,-4-1 0,7 1-43,-1 0 0,1 0-1,0 1 1,0-1 0,-1 0 0,1 0 0,0 0 0,0 0 0,-1 0 0,1 0 0,0 1 0,0-1-1,-1 0 1,1 0 0,0 0 0,0 1 0,0-1 0,0 0 0,-1 0 0,1 1 0,0-1 0,0 0-1,0 0 1,0 1 0,0-1 0,0 0 0,0 0 0,0 1 0,0-1 0,0 0 0,0 1 0,0-1-1,0 0 1,0 0 0,0 1 0,0-1 0,0 0 0,0 0 0,0 1 0,0-1 0,0 3-960,0 8-4467</inkml:trace>
  <inkml:trace contextRef="#ctx0" brushRef="#br0" timeOffset="-2728.9">1169 142 7764,'0'0'9182,"0"20"-8949,0 91 937,0-64-6684,0-43 651</inkml:trace>
  <inkml:trace contextRef="#ctx0" brushRef="#br0" timeOffset="-2384.46">1136 140 5699,'0'0'6130,"9"-8"-5724,29-24-326,-37 31-68,1 0-1,0 0 1,0 0-1,-1 0 1,1 0-1,0 0 1,0 0-1,0 0 1,0 1-1,0-1 1,0 1 0,0 0-1,0-1 1,0 1-1,0 0 1,1 0-1,-1 0 1,0 1-1,0-1 1,0 0 0,0 1-1,0-1 1,0 1-1,0 0 1,0 0-1,-1 0 1,1 0-1,0 0 1,0 0 0,-1 0-1,1 0 1,0 1-1,-1-1 1,1 1-1,-1-1 1,0 1-1,1 0 1,-1-1 0,0 1-1,0 0 1,0 0-1,0 0 1,0 3-1,4 6 201,0 0 0,-1 0 0,-1 0 0,0 1 0,2 17-1,-4-21-137,0 1-1,0-1 0,-1 0 0,0 1 0,-1-1 1,0 0-1,-3 16 0,2-20-60,1 0 0,-1 0-1,0 0 1,0-1 0,-1 1 0,1 0 0,-1-1-1,0 0 1,0 0 0,0 0 0,0 0 0,0 0-1,-1 0 1,1-1 0,-1 0 0,-5 3-1,-6 3-20,-19 10-65,10-12-3591,17-5-1501</inkml:trace>
  <inkml:trace contextRef="#ctx0" brushRef="#br0" timeOffset="-1950.34">1295 191 6339,'0'0'7262,"8"10"-6731,-5-7-508,2 2 29,0 0-1,-1 1 1,1-1 0,-1 1 0,-1 0 0,1 0 0,-1 0-1,0 0 1,-1 1 0,1-1 0,-1 1 0,0-1 0,-1 1-1,2 14 1,14-55-634,2 2-1,34-44 1006,-53 110 1485,0-18-1658,2 41 937,10-25-4153,-9-29-766</inkml:trace>
  <inkml:trace contextRef="#ctx0" brushRef="#br0" timeOffset="-1745.76">1504 81 9268,'0'0'3362</inkml:trace>
  <inkml:trace contextRef="#ctx0" brushRef="#br0" timeOffset="-1294.11">1617 235 3922,'0'0'12515,"0"6"-11715,0 33-552,17-51-1920,-9-1 1445,1 0 606,-8 13-366,-1 1-1,0-1 0,1 0 0,-1 0 1,1 1-1,-1-1 0,0 0 0,1 1 0,-1-1 1,0 0-1,1 1 0,-1-1 0,0 0 1,0 1-1,1-1 0,-1 1 0,0-1 0,0 1 1,0-1-1,0 0 0,1 1 0,-1-1 0,0 1 1,0-1-1,0 1 0,0-1 0,0 1 1,0-1-1,0 1 0,0-1 0,0 1 0,-1-1 1,1 1-1,0 3 25,1-1 0,0 1 0,0-1-1,0 1 1,0-1 0,0 0 0,1 0 0,0 0 0,-1 0 0,5 6 0,-5-8-59,0 0-1,0 0 1,0 0 0,0 0 0,0 0 0,0 0 0,1 0 0,-1-1-1,0 1 1,0 0 0,1-1 0,-1 1 0,0-1 0,1 1 0,-1-1 0,0 1-1,1-1 1,-1 0 0,1 0 0,-1 0 0,1 0 0,-1 0 0,0 0 0,1 0-1,-1-1 1,1 1 0,-1 0 0,0-1 0,1 1 0,1-2 0,-1 1-30,0-1 1,0 0 0,-1 0-1,1 0 1,0 0-1,-1 0 1,1 0 0,-1 0-1,1 0 1,-1-1 0,0 1-1,0-1 1,0 1-1,-1-1 1,1 1 0,0-1-1,-1 1 1,1-6-1,2-52 20,-3 55 38,0-101 1629,-10 129-1184,-5 101 345,13-71-8310</inkml:trace>
  <inkml:trace contextRef="#ctx0" brushRef="#br0" timeOffset="-954.25">1770 112 7443,'0'0'6964,"-11"24"-4406,6-21-2843,-20 12 1241,12-14-6664</inkml:trace>
  <inkml:trace contextRef="#ctx0" brushRef="#br0" timeOffset="-565.45">1899 87 9108,'0'0'5061,"-11"7"-4661,-116 89 1294,117-84-1172,22-12-86,7-1-326,-14 1-90,0 1 1,-1 0 0,1 0 0,0 0 0,-1 1 0,1 0-1,-1-1 1,0 1 0,1 1 0,-1-1 0,0 1-1,0 0 1,0 0 0,-1 0 0,1 0 0,3 4 0,3 7-694,1-1 0,-2 1 0,10 17 0,-14-22-492</inkml:trace>
  <inkml:trace contextRef="#ctx0" brushRef="#br0" timeOffset="22866.32">615 613 7123,'0'0'12358,"-2"-4"-11483,2 2-652,0 1-153,0 0 0,0 0 0,0 0 0,0 0 0,0 0 0,0 0 0,0 0 1,-1 0-1,1 1 0,0-1 0,-1 0 0,1 0 0,0 0 0,-1 0 0,0 0 0,1 0 0,-1 0 0,1 1 0,-1-1 0,0 0 0,1 1 0,-1-1 0,0 0 0,-1 0 0,-5 32-305,4-14-468,1 0 0,0 0 0,1 20-1,1-21-376,-1 0 0,0-1 0,-7 31 0,6-43-489</inkml:trace>
  <inkml:trace contextRef="#ctx0" brushRef="#br0" timeOffset="23083.91">588 644 3201,'0'0'4741,"5"-12"-3097,13-37-292,-18 48-1268,0-1-1,0 1 0,1 0 1,-1 0-1,0 0 0,1 0 1,-1 0-1,1 0 0,-1 0 1,1 0-1,-1 0 0,1 0 1,-1 0-1,1 1 0,0-1 1,0 0-1,0 0 0,-1 0 1,1 1-1,0-1 0,0 1 1,0-1-1,0 0 0,0 1 1,0 0-1,0-1 0,0 1 1,0 0-1,0-1 0,0 1 0,1 0 1,-1 0-1,0 0 0,0 0 1,0 0-1,0 0 0,0 0 1,0 0-1,0 1 0,0-1 1,1 0-1,-1 1 0,1 0 1,3 2-64,0 0 0,-1 1 0,1-1 0,-1 1 0,0 0 0,5 6 0,-2-2 335,23 28-170,7 9-1585,-8-27-2544,-19-17 1126</inkml:trace>
  <inkml:trace contextRef="#ctx0" brushRef="#br0" timeOffset="23304.06">847 532 6979,'0'0'7107,"0"4"-7555,0 17 448,0 5 80,0 3 240,-7 1-288,4 2-64,3-3-528,0-5-1073,0-7-2352</inkml:trace>
  <inkml:trace contextRef="#ctx0" brushRef="#br0" timeOffset="23616.98">986 659 6979,'0'0'6649,"-5"12"-6172,2-6-445,-20 45 468,21-47-513,1 0-1,0 0 1,0 0 0,0 0 0,0-1 0,1 1-1,-1 0 1,1 0 0,0 0 0,0 1 0,1-1-1,-1-1 1,3 9 0,-3-12 11,1 1 1,-1 0 0,1-1-1,0 1 1,-1-1-1,1 1 1,0-1-1,0 1 1,-1-1-1,1 1 1,0-1 0,0 0-1,-1 1 1,1-1-1,0 0 1,0 0-1,0 1 1,0-1-1,0 0 1,-1 0 0,1 0-1,0 0 1,0 0-1,0 0 1,0-1-1,0 1 1,-1 0-1,1 0 1,0-1 0,0 1-1,1-1 1,24-13 98,-22 8-47,0 0 1,0 0 0,-1 0 0,0-1 0,0 1 0,0-1-1,-1 0 1,3-9 0,-5 14 43,1-1 1,0 0-1,0 0 1,-1 0-1,0 1 1,0-1-1,1 0 1,-2 0-1,1 0 0,0 0 1,0 1-1,-1-1 1,0 0-1,0 0 1,1 1-1,-1-1 0,-1 0 1,1 1-1,0-1 1,-1 1-1,1-1 1,-1 1-1,-3-4 1,-1 4-404,2 9-6186,4 0 1835</inkml:trace>
  <inkml:trace contextRef="#ctx0" brushRef="#br0" timeOffset="23866.82">1305 638 10405,'0'0'6899,"-17"72"-6403,11-43-240,-1-3-144,7-3-48,0-6-48,0-2-16,0-3-48,0-5-752,0-3-1569,7-4-416,3 0-1217,-4-4-2097</inkml:trace>
  <inkml:trace contextRef="#ctx0" brushRef="#br0" timeOffset="24144.08">1275 672 768,'0'0'15640,"-2"-10"-15054,-3-30-420,6 39-164,-1 1 0,0-1 1,0 1-1,0-1 0,0 1 0,1-1 1,-1 1-1,0-1 0,0 1 0,1-1 1,-1 1-1,0-1 0,1 1 0,-1-1 1,1 1-1,-1 0 0,1-1 1,-1 1-1,0 0 0,1-1 0,-1 1 1,1 0-1,-1 0 0,1 0 0,0-1 1,-1 1-1,1 0 0,-1 0 0,1 0 1,-1 0-1,1 0 0,-1 0 0,2 0 1,21 0 44,-17 1-40,0-1-11,0 0 0,0 1 0,0 0 0,-1 0 0,1 1 0,0-1 0,-1 1 1,1 0-1,-1 1 0,0-1 0,0 1 0,6 4 0,-8-5-26,0 1 1,0-1-1,0 1 1,-1-1-1,1 1 0,-1 0 1,0 0-1,1 0 0,-1 0 1,-1 1-1,1-1 1,0 0-1,-1 1 0,0-1 1,0 1-1,0 0 0,0-1 1,0 1-1,0 7 1,-1-6-11,0 0 0,-1 0 0,1-1 1,-1 1-1,0 0 0,0 0 1,-1 0-1,1-1 0,-1 1 0,0-1 1,0 1-1,-1-1 0,1 0 1,-1 0-1,0 0 0,0 0 0,0-1 1,-1 1-1,1-1 0,-1 1 0,0-1 1,0-1-1,0 1 0,0 0 1,-1-1-1,-6 3 0,5-4-2609,2-1-1121</inkml:trace>
  <inkml:trace contextRef="#ctx0" brushRef="#br0" timeOffset="24607.29">1434 674 7972,'0'0'5135,"15"8"-4438,45 24-369,-58-31-302,1 1 0,0 0 0,-1 0 0,1 1 0,-1-1 0,1 0 0,-1 1 0,0 0 0,0-1 0,0 1 0,-1 0 0,1 0 0,0 0 0,-1 0 0,0 0 0,0 1 0,0-1 0,0 0 0,-1 0 0,1 1 0,-1-1 0,0 1 0,0-1 0,0 0 0,0 1 1,-2 5-1,2 6 218,0-14 140,2-41 798,2 30-1254,0 1 0,1-1 1,0 1-1,1 0 0,0 0 0,0 1 1,1 0-1,8-8 0,-5 5 1465,-10 38-1182,6 57 628,-6-47-8049</inkml:trace>
  <inkml:trace contextRef="#ctx0" brushRef="#br0" timeOffset="24794.04">1677 583 6403,'0'0'4546</inkml:trace>
  <inkml:trace contextRef="#ctx0" brushRef="#br0" timeOffset="25546.3">1739 703 6611,'0'0'5861,"0"12"-5034,0 65 553,0-77-1212,2-8-40,13-16-46,-11 19 13,-1 1-1,0-1 1,0 0 0,0 0-1,-1 0 1,0 0-1,0 0 1,3-9 0,24 57 374,-28-41-454,1-1 0,-1 1 0,0 0 1,1 0-1,-1-1 0,1 1 0,-1-1 0,1 0 0,0 1 0,-1-1 0,1 0 0,0 0 0,0 0 1,0 0-1,0 0 0,0 0 0,0-1 0,0 1 0,0-1 0,0 1 0,0-1 0,0 0 0,1 0 0,-1 0 1,0 0-1,0 0 0,0-1 0,2 0 0,-1 0 9,0-1-1,0 1 1,-1-1-1,1 0 1,-1 0-1,0 0 1,1-1 0,-1 1-1,0 0 1,0-1-1,-1 0 1,1 1-1,0-1 1,-1 0 0,0 0-1,0 0 1,1 0-1,-1-3 1,6-19 50,-1-1 0,-2 0 0,-1 0 1,1-38-1,-1 191 811,21-164-626,0 4-248,-22 31-40,-1 0-1,1 1 0,-1-1 1,1 1-1,0-1 0,0 1 0,0 0 1,0-1-1,0 1 0,0 0 1,0 0-1,0 0 0,0 1 0,0-1 1,4 0-1,-6 2-75,0 1 0,0 0-1,0 0 1,0-1 0,-1 1 0,1 0 0,-1 0-1,1-1 1,-1 1 0,0 0 0,1-1-1,-1 1 1,0-1 0,0 1 0,-2 1 0,-4 4 61,1 0 0,-1 0 1,0-1-1,-1-1 1,0 1-1,0-1 1,0 0-1,-14 5 0,18-9-105,4-1-72,14-1 109,-1 1 0,1 0-1,0 1 1,0 1 0,24 5 0,6 4-6236,-43-11 6144,16 5-7656</inkml:trace>
  <inkml:trace contextRef="#ctx0" brushRef="#br0" timeOffset="26186.41">2459 631 9700,'0'0'5830,"2"8"-5499,3 143 1864,-5-151-1963,0-26 446,0 13-610,0-1 0,0 1 0,1 0 0,1 0 0,1-1-1,-1 1 1,2 1 0,0-1 0,1 0 0,7-15 0,-12 28-69,1-1-1,-1 1 1,0 0-1,0-1 1,0 1-1,1-1 1,-1 1-1,0 0 1,0-1-1,1 1 1,-1 0-1,0-1 1,1 1-1,-1 0 1,0 0 0,1-1-1,-1 1 1,0 0-1,1 0 1,-1 0-1,1 0 1,-1-1-1,0 1 1,1 0-1,-1 0 1,1 0-1,-1 0 1,1 0-1,-1 0 1,0 0 0,1 0-1,-1 0 1,1 0-1,-1 0 1,1 0-1,-1 1 1,0-1-1,1 0 1,-1 0-1,0 0 1,1 0-1,-1 1 1,1-1-1,-1 0 1,0 1 0,1-1-1,-1 0 1,0 0-1,0 1 1,1-1-1,-1 0 1,0 1-1,0-1 1,1 1-1,-1-1 1,0 0-1,0 1 1,10 26-137,-9-24 164,9 56-15,-9-49 7,0 0 0,1 1 0,0-1 1,1 0-1,0 0 0,8 19 0,-11-29-13,1 0-1,-1 1 1,0-1-1,0 0 1,0 1-1,1-1 0,-1 0 1,0 1-1,0-1 1,0 0-1,1 0 1,-1 1-1,0-1 1,1 0-1,-1 0 1,0 1-1,1-1 0,-1 0 1,0 0-1,1 0 1,-1 0-1,0 0 1,1 0-1,-1 0 1,0 1-1,1-1 1,-1 0-1,1 0 0,-1 0 1,0 0-1,1 0 1,-1-1-1,0 1 1,1 0-1,-1 0 1,1 0-1,-1 0 0,1 0 1,12-15 120,4-19 9,-9 8-39,-2-1 0,0 1 0,-2-1 0,0 0 0,-2-44 0,-2 79-7996,0-6 6355,0 13-5598</inkml:trace>
  <inkml:trace contextRef="#ctx0" brushRef="#br0" timeOffset="26528.12">2689 682 9716,'0'0'3952,"-4"11"-3275,-1 2-526,3-9-102,0 1-1,1 0 1,-1 0-1,1 0 1,0 0-1,0 0 0,0 0 1,1 9-1,0-13-52,0 0 1,1 0-1,-1 0 0,1 0 0,-1 0 1,1 0-1,-1 0 0,1-1 1,-1 1-1,1 0 0,0 0 0,-1 0 1,1-1-1,0 1 0,0 0 0,0-1 1,0 1-1,-1-1 0,1 1 0,0-1 1,0 1-1,0-1 0,0 0 0,0 0 1,0 1-1,0-1 0,0 0 1,0 0-1,0 0 0,0 0 0,1 0 1,-1 0-1,0 0 0,0 0 0,0-1 1,1 1-1,39-10 510,-37 7-454,1 0-1,-2-1 1,1 1-1,0-1 1,-1 0-1,1 0 0,-1 0 1,0-1-1,-1 1 1,1-1-1,-1 1 1,0-1-1,0 0 0,2-8 1,-3 11 31,0-1 0,0 0 1,-1 0-1,1 1 0,-1-1 0,1 0 1,-1 0-1,0 0 0,0 0 0,0 1 1,-1-1-1,1 0 0,-1 0 0,0 0 1,1 1-1,-1-1 0,0 0 0,-1 1 1,1-1-1,0 1 0,-1-1 1,1 1-1,-1 0 0,0-1 0,0 1 1,0 0-1,-4-3 0,5 4-98,0 0 0,-1 0 0,1 0 0,-1 0 0,1 1 0,-1-1 0,0 0 0,1 1 1,-1-1-1,0 1 0,1 0 0,-1-1 0,0 1 0,0 0 0,1 0 0,-1 0 0,0 0 0,1 0 0,-1 1 0,0-1 0,0 1 0,1-1 0,-1 1 0,1-1 0,-1 1 0,0 0 0,1 0 0,-1 0 0,1 0 0,0 0 1,-3 2-1,2-1-503,0 0 1,1 0-1,-1 1 1,1-1-1,0 0 1,0 1-1,-1-1 1,2 0-1,-1 1 1,0 0-1,0-1 1,0 6-1,1 5-5237</inkml:trace>
  <inkml:trace contextRef="#ctx0" brushRef="#br0" timeOffset="26934.45">2934 630 5955,'0'0'12774,"6"-7"-12364,-5 9-407,1 1-1,-1 0 1,0 0-1,0 0 1,0 0-1,0 0 1,-1 0-1,1 0 0,-1 0 1,0 0-1,0 4 1,2 41 333,-2 41 35,0-89-297,-7-42 924,4 19-829,0 0 0,2-43 0,1 61-167,0 0 0,0 0-1,1 0 1,-1 0 0,1 0-1,0 0 1,1 1 0,-1-1 0,1 0-1,0 1 1,0-1 0,0 1 0,1 0-1,-1-1 1,1 1 0,0 0 0,1 1-1,-1-1 1,8-6 0,-5 7-188,1 1 0,-1 0 0,1 0 0,0 0 0,0 1 0,0 0 0,14-1 0,-18 2-584,1 0 1,-1 0 0,0 1-1,1-1 1,-1 0 0,1 1-1,-1 0 1,0 0-1,1 0 1,3 3 0,4 6-6464</inkml:trace>
  <inkml:trace contextRef="#ctx0" brushRef="#br0" timeOffset="27142.53">2967 712 11109,'0'0'7331,"33"-2"-7331,-13-1-256,3 1-2033,-3 0-1152,-3 2-1121,0 0-1649</inkml:trace>
  <inkml:trace contextRef="#ctx0" brushRef="#br0" timeOffset="27458.09">3137 701 8084,'0'0'9022,"-2"3"-8779,1 0-206,-1 0 0,1-1 0,0 1 0,0 0 0,1-1-1,-1 1 1,0 0 0,1 0 0,0 0 0,0 0 0,0 0 0,0-1 0,0 4-1,1-4-35,-1-1 1,1 0-1,0 0 0,-1 1 0,1-1 0,0 0 0,0 0 0,-1 0 0,1 0 0,0 0 0,0 0 0,0 0 0,0 0 1,1-1-1,-1 1 0,0 0 0,0 0 0,0-1 0,1 1 0,-1-1 0,0 1 0,1-1 0,-1 0 0,0 0 0,1 1 0,-1-1 1,0 0-1,1 0 0,-1 0 0,3-1 0,0 1 22,0 0 0,0 0 0,0 0 0,0-1 0,0 1 0,0-1 0,0 0 0,0-1 0,0 1 0,0 0 0,-1-1 1,1 0-1,-1 0 0,1 0 0,-1-1 0,0 1 0,0-1 0,0 1 0,0-1 0,0 0 0,-1 0 0,1-1 0,-1 1 0,0 0 0,0-1 0,0 1 0,0-1 0,0 0 1,-1 0-1,0 1 0,0-1 0,0 0 0,0 0 0,-1 0 0,1 0 0,-1 0 0,0 0 0,0 0 0,-1 0 0,1 0 0,-2-5 0,1 7-2,1 0-1,-1 0 1,1 1-1,-1-1 0,0 0 1,1 1-1,-1-1 1,0 1-1,0-1 1,-1 1-1,1-1 0,0 1 1,0 0-1,-1-1 1,1 1-1,0 0 1,-1 0-1,1 0 1,-1 0-1,0 0 0,-2-1 1,-15 2-3589,16 2 505,3 7-611</inkml:trace>
  <inkml:trace contextRef="#ctx0" brushRef="#br0" timeOffset="27775.1">3296 657 4610,'0'0'12905,"0"4"-12673,-2 11-45,1-10-136,0 0 0,0 0 1,1 0-1,0 0 0,0 1 1,0-1-1,2 10 0,-2-14-42,1-1 0,-1 1-1,1-1 1,-1 1 0,1-1 0,-1 1-1,1-1 1,-1 1 0,1-1-1,-1 0 1,1 1 0,0-1-1,-1 0 1,1 1 0,-1-1-1,1 0 1,0 0 0,-1 0-1,1 1 1,0-1 0,-1 0-1,1 0 1,0 0 0,-1 0 0,1 0-1,0 0 1,-1-1 0,1 1-1,0 0 1,-1 0 0,1 0-1,0-1 1,-1 1 0,1 0-1,0 0 1,-1-1 0,1 1-1,-1-1 1,1 1 0,-1-1-1,1 1 1,-1-1 0,1 1 0,0-2-1,21-23 551,-22 25-557,3-4 150,-1 0 1,0-1 0,0 1-1,0-1 1,0 0 0,-1 1 0,0-1-1,0 0 1,0 0 0,-1 0 0,0 1-1,0-1 1,-1-9 0,-1 13-198,-1 0 1,1 0-1,-1 0 1,0 0-1,1 1 0,-1-1 1,0 1-1,1 0 1,-1 0-1,0 0 1,0 0-1,1 0 0,-1 1 1,0-1-1,1 1 1,-5 1-1,5 1-736,0-1 0,0 0 0,0 1 0,1 0 0,-1-1 0,1 1 0,-1 0 0,1 0 0,0-1 0,0 1 0,-1 4 0,1 5-6249</inkml:trace>
  <inkml:trace contextRef="#ctx0" brushRef="#br0" timeOffset="28317.44">3531 671 9492,'0'0'10667,"-7"-4"-10289,4 3-364,0-1 0,0 1 0,0 0 0,0 0 0,-1 0-1,1 1 1,0-1 0,0 1 0,-1 0 0,1-1 0,0 2 0,-1-1-1,-4 1 1,6 0-10,0-1 1,1 1-1,-1 0 0,0 0 0,1 0 0,-1 0 0,0 1 1,1-1-1,0 0 0,-1 1 0,1-1 0,0 0 0,0 1 0,-1 0 1,1-1-1,0 1 0,1 0 0,-1 0 0,0-1 0,0 1 1,1 0-1,-1 0 0,1 0 0,0 0 0,-1 0 0,1 0 1,0 0-1,0 0 0,0-1 0,1 4 0,-1-4-25,1 0 0,-1 1-1,0-1 1,1 0 0,-1 0-1,1 0 1,0 0 0,-1 0-1,1 0 1,0 0 0,0 0-1,-1 0 1,1 0 0,0 0 0,0-1-1,0 1 1,0 0 0,0-1-1,0 1 1,0 0 0,1-1-1,-1 1 1,0-1 0,0 0-1,0 1 1,0-1 0,1 0-1,-1 0 1,0 0 0,0 0 0,1 0-1,-1 0 1,0 0 0,0 0-1,0 0 1,1-1 0,1 0-1,2 1-27,-1-1 0,1 0 1,0 0-1,-1 0 0,0 0 0,1-1 0,-1 1 0,0-1 0,8-5 0,-7 2 44,0 0 1,0 0-1,0-1 0,-1 0 0,1 1 1,-2-2-1,1 1 0,0 0 0,-1-1 1,-1 0-1,1 0 0,3-12 1,-3-1 112,0 0 1,-1-1 0,-1-27-1,-1 48-76,0 13-309,-1-6 277,0 1-1,0-1 1,-1 0 0,0 0-1,-3 9 1,-7 29 63,6 100 386,6-144-445,0 0 0,0 0 0,0 0 1,1-1-1,-1 1 0,0 0 0,1 0 1,-1-1-1,1 1 0,-1 0 0,1-1 1,-1 1-1,1 0 0,-1-1 0,1 1 1,-1-1-1,1 1 0,0-1 0,-1 1 1,1-1-1,0 1 0,0-1 0,-1 0 1,1 1-1,0-1 0,0 0 0,-1 0 1,1 0-1,0 1 0,0-1 0,0 0 1,1 0-1,34 0-623,-26-1-108,25-4-6047,-23-1-1539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32.3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8 4610,'0'0'10106,"51"0"-6912,-16 1-2731,-12 0-406,1-1 1,-1-1 0,33-6-1,-50 6-4594,-13 1 297,-11 0-752</inkml:trace>
  <inkml:trace contextRef="#ctx0" brushRef="#br0" timeOffset="287.95">26 33 2097,'0'0'13433,"-6"27"-12574,-1 89 1567,3-57-3084,2 0-6006</inkml:trace>
  <inkml:trace contextRef="#ctx0" brushRef="#br0" timeOffset="530.74">0 211 2913,'0'0'15543,"20"-24"-15398,0 20-65,3-2-32,7 1-48,-3 1-401,3 0-1359,-7 4-1714,-3 0-720,-4 0-2097</inkml:trace>
  <inkml:trace contextRef="#ctx0" brushRef="#br0" timeOffset="1507.9">342 188 4514,'0'0'11805,"-1"-1"-11728,1 0-1,-1 1 1,0-1-1,1 0 0,-1 0 1,0 0-1,0 1 1,0-1-1,1 0 0,-1 1 1,0-1-1,0 1 0,0-1 1,0 1-1,0-1 1,0 1-1,0 0 0,-1-1 1,-3 3-48,1 0 0,-1 0 0,1 0 0,0 0 0,0 1 0,0 0 0,1 0 0,-1 0 0,1 0 0,-1 0 0,1 1 0,0-1 0,0 1 0,1 0 0,-5 7 0,4-5-68,-1 1 1,1 0-1,0-1 0,1 1 1,-1 0-1,2 0 0,-1 1 1,1-1-1,-1 10 0,4-17 9,0 1-1,1 0 0,-1-1 1,0 0-1,1 1 1,-1-1-1,1 0 0,-1 0 1,0-1-1,1 1 1,-1 0-1,0-1 0,1 0 1,-1 1-1,0-1 1,5-2-1,-3-1 66,-1 1 0,1-1 1,0 0-1,-1-1 0,0 1 0,0 0 0,0-1 1,-1 0-1,1 0 0,-1 0 0,0 0 1,-1 0-1,1 0 0,-1 0 0,0 0 0,0-1 1,-1 1-1,1 0 0,-2-11 0,1 16-85,7 32-457,-7-29 499,1 0 1,0 0-1,0-1 1,0 1-1,0-1 1,1 1-1,-1-1 1,0 1-1,1-1 1,0 0-1,0 1 1,0-1-1,0 0 1,0 0-1,0 0 1,0-1-1,0 1 1,1-1-1,-1 1 1,1-1-1,-1 0 1,1 1-1,0-1 1,-1-1-1,1 1 1,0 0-1,0-1 1,0 1-1,0-1 1,-1 0-1,1 0 1,0 0-1,0 0 1,3-1-1,-1 0-31,1 0-1,-1 0 0,0 0 1,0-1-1,0 0 0,0 0 1,0 0-1,-1-1 0,1 1 0,-1-1 1,1 0-1,-1 0 0,0-1 1,0 1-1,0-1 0,-1 0 1,1 0-1,2-5 0,1-4 51,-1 0 0,0 0 0,-1-1 0,0 0 0,-1 0 0,-1 0 0,0 0 0,-1-1-1,0 1 1,-1-26 0,-1 40-93,-7 28-420,0-8 618,1 1 0,1 0 1,0 1-1,2-1 0,1 1 0,0 31 1,2-52-110,0 1 0,1 0 0,-1-1 1,0 1-1,0 0 0,1-1 0,-1 1 1,1-1-1,-1 1 0,1-1 0,0 1 0,0-1 1,0 1-1,0-1 0,0 0 0,0 1 1,0-1-1,0 0 0,0 0 0,0 0 1,1 0-1,-1 0 0,1 0 0,-1 0 0,0 0 1,1-1-1,-1 1 0,1 0 0,0-1 1,-1 0-1,1 1 0,-1-1 0,1 0 1,0 0-1,-1 1 0,1-1 0,0-1 0,-1 1 1,1 0-1,0 0 0,-1-1 0,1 1 1,2-1-1,2 0 20,-1-1 1,1 1-1,-1-1 1,1 0-1,-1 0 1,1 0-1,-1-1 1,0 0-1,0 0 1,-1 0-1,8-7 1,-7 3-3,0-1-1,0 0 1,-1 0 0,0-1-1,0 1 1,-1-1 0,0 0-1,-1 1 1,0-2 0,0 1-1,-1 0 1,0 0 0,-1 0-1,0 0 1,-1-11 0,1 19-15,-1 1-1,1 0 1,0 0 0,0-1 0,-1 1 0,1 0-1,0 0 1,-1 0 0,1-1 0,0 1-1,0 0 1,-1 0 0,1 0 0,0 0 0,-1 0-1,1 0 1,0 0 0,-1 0 0,1 0-1,-1 0 1,1 0 0,0 0 0,-1 0 0,1 0-1,0 0 1,-1 0 0,1 0 0,0 0 0,-1 1-1,1-1 1,0 0 0,0 0 0,-1 0-1,1 0 1,0 1 0,0-1 0,-1 0 0,1 0-1,0 1 1,0-1 0,-1 0 0,1 0 0,0 1-1,0-1 1,0 0 0,0 1 0,-1-1-1,1 0 1,0 1 0,0-1 0,0 0 0,0 1-1,0-1 1,0 0 0,0 1 0,0-1-1,0 0 1,0 1 0,0-1 0,0 0 0,0 1-1,1 0 1,-1 5-71,0 1-1,1-1 1,0 0 0,0 1-1,1-1 1,0 0 0,0 0-1,0 0 1,1 0 0,0 0-1,0 0 1,0-1-1,1 0 1,0 1 0,0-1-1,0-1 1,1 1 0,-1-1-1,1 1 1,0-1 0,6 3-1,-5-3-36,-4-4 80,-1 1 1,0-1 0,0 1-1,1 0 1,-1-1 0,0 1 0,0 0-1,0 0 1,0 0 0,0-1-1,0 1 1,0 1 0,0-1 0,-1 0-1,1 0 1,0 0 0,0 0-1,-1 0 1,1 1 0,0 1 0,-5-2 134,1 0 0,-1 1 0,0-2 0,1 1 1,-1 0-1,0-1 0,1 0 0,-1 1 0,0-2 1,-5 1-1,6 0-163,-2 0-230,0 0-437,1-1-2730</inkml:trace>
  <inkml:trace contextRef="#ctx0" brushRef="#br0" timeOffset="1922.97">823 150 8996,'0'0'4157,"7"2"-3565,-2-1-481,0 0 1,0 0-1,0 0 1,0 0-1,0-1 0,0 0 1,0 0-1,0-1 0,7-1 1,-10 1-92,0 1-1,0-1 1,0 0 0,0 0 0,0 0-1,-1 0 1,1-1 0,0 1 0,-1 0-1,1-1 1,-1 1 0,0-1 0,1 0-1,-1 1 1,0-1 0,0 0 0,0 0-1,0 0 1,0 0 0,-1 0 0,1 0-1,0 0 1,-1 0 0,0 0 0,1 0-1,-1 0 1,0 0 0,0 0 0,0 0-1,-1-3 1,1 4 16,0 0 0,-1 0 0,1 1 0,-1-1 0,1 0 1,-1 0-1,0 1 0,1-1 0,-1 0 0,0 0 0,1 1 0,-1-1 0,0 1 0,0-1 0,1 1 0,-1-1 0,0 1 0,0-1 1,0 1-1,0 0 0,0-1 0,0 1 0,0 0 0,0 0 0,0 0 0,0 0 0,0 0 0,0 0 0,1 0 0,-1 0 0,0 0 1,0 0-1,0 1 0,0-1 0,0 0 0,-1 1 0,-37 10 70,35-7-112,0-1 1,1 0 0,-1 1 0,1-1-1,-1 1 1,1 0 0,0 0 0,1 1-1,-1-1 1,1 0 0,0 1-1,0-1 1,0 1 0,0 0 0,1 0-1,0 0 1,0 0 0,0 0 0,1 0-1,0 0 1,0 0 0,0 0-1,0 0 1,1 0 0,1 6 0,-1-6 9,1-1 0,-1 0 1,1 0-1,-1 0 1,1 0-1,1 0 1,-1 0-1,0-1 1,1 1-1,0 0 1,0-1-1,0 0 0,0 0 1,0 0-1,1 0 1,-1-1-1,1 1 1,0-1-1,-1 0 1,1 0-1,1 0 1,-1 0-1,0-1 0,0 0 1,0 0-1,1 0 1,-1 0-1,7 0 1,3-1-24,41 0 27,-52 0-237,0 0 0,0-1-1,0 0 1,0 1 0,0-1 0,0 0 0,0-1 0,0 1 0,0 0 0,0-1 0,0 0 0,-1 0 0,1 0 0,2-2 0,6-12-3143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36.2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0 4082,'0'0'9498,"-1"12"-2794,-8 42-6677,4-38 52,3-5-26,-2 0 0,1 0 0,-1 0 0,-1 0 0,0-1 0,-10 15 1,15-24-44,34-6-824,-19 0 365,0 0-1,0-1 0,-1-1 0,21-12 0,-31 17 456,-1-1 1,1 1-1,-1-1 1,0 0-1,0 0 1,0 0-1,0-1 0,0 1 1,-1-1-1,0 1 1,1-1-1,-1 0 1,-1 0-1,1 0 1,-1 0-1,1 0 1,-1 0-1,0-1 0,0 1 1,-1 0-1,1-6 1,-35 150 1724,17-36-1120,12-97-2001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42.8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16 6851,'0'0'9180,"1"-5"-8195,1-2-232,-1 30-231,-1 63-97,-1-50-487,-3-14-2219,-1-8-2069,4-11 3305,-2 3-4170</inkml:trace>
  <inkml:trace contextRef="#ctx0" brushRef="#br0" timeOffset="343.96">7 50 8388,'0'0'8284,"6"-8"-7962,-5 7-318,1-3 10,0 2-1,0-1 1,0 0-1,1 0 1,-1 1-1,1-1 1,0 1-1,-1 0 1,1 0-1,0 0 1,0 0 0,1 0-1,-1 1 1,0 0-1,0-1 1,1 1-1,-1 0 1,1 1-1,-1-1 1,1 0-1,3 1 1,1 0-14,0 0 0,0 1-1,0 0 1,0 0 0,-1 0 0,1 1 0,0 1-1,-1-1 1,14 8 0,-18-9-30,0 1-1,0 1 1,0-1 0,0 0 0,-1 1-1,1-1 1,-1 1 0,1 0 0,-1 0-1,0 0 1,0 0 0,0 0 0,0 1-1,-1-1 1,0 0 0,1 1-1,-1 0 1,0-1 0,-1 1 0,1-1-1,-1 1 1,1 0 0,-1 4 0,-1-4 43,1-1 0,-1 0 0,0 0 0,0 1 0,0-1 0,0 0 0,-1 0 0,1 0 0,-1 0 0,0 0 0,1 0 1,-1-1-1,-1 1 0,1 0 0,0-1 0,-1 0 0,1 0 0,-1 1 0,0-1 0,0-1 0,-5 4 0,-5 2 266,0-1 0,0 0 0,-26 7 0,34-13-460</inkml:trace>
  <inkml:trace contextRef="#ctx0" brushRef="#br0" timeOffset="788.6">265 82 5891,'0'0'7262,"15"5"-6958,44 13 16,-56-16-291,0-1 0,0 1-1,0-1 1,0 1 0,-1 0 0,1 0-1,-1 0 1,1 0 0,-1 1 0,0-1-1,0 1 1,0-1 0,0 1 0,0 0 0,-1 0-1,1 0 1,-1 0 0,0 0 0,0 0-1,0 0 1,0 0 0,0 0 0,-1 0-1,1 5 1,-1-6 22,0 0 0,0 0 0,0 0 0,0-1 0,0 1-1,0 0 1,0 0 0,-1 0 0,1-1 0,-1 1 0,1 0 0,-1-1-1,0 1 1,1 0 0,-1-1 0,0 1 0,0-1 0,0 1 0,-1-1-1,1 1 1,0-1 0,0 0 0,-1 0 0,1 0 0,-1 1 0,1-1-1,-1-1 1,1 1 0,-1 0 0,0 0 0,1-1 0,-1 1 0,0 0-1,0-1 1,0 0 0,1 1 0,-3-1 0,3 0 90,2-18 347,2 11-730,1 0-1,-1 0 0,1 1 0,1 0 0,-1-1 0,1 1 0,0 1 0,0-1 0,1 1 0,0 0 0,0 0 0,0 0 0,1 1 1,-1 0-1,1 1 0,0-1 0,12-3 0,-18 7 289,0-1 0,0 2 1,1-1-1,-1 0 0,0 0 1,0 0-1,0 0 0,0 1 0,0-1 1,0 0-1,0 1 0,-1-1 0,1 1 1,0-1-1,0 1 0,0 0 1,0-1-1,0 1 0,-1 0 0,1-1 1,0 1-1,-1 0 0,1 0 1,0 0-1,-1 0 0,1 0 0,-1 0 1,0 0-1,1-1 0,-1 1 1,0 0-1,1 0 0,-1 1 0,0-1 1,0 0-1,0 0 0,0 0 1,0 0-1,0 0 0,0 0 0,0 0 1,0 0-1,-1 1 0,-8 64 1206,3-34-4868</inkml:trace>
  <inkml:trace contextRef="#ctx0" brushRef="#br0" timeOffset="979.62">541 56 1905,'0'0'8804</inkml:trace>
  <inkml:trace contextRef="#ctx0" brushRef="#br0" timeOffset="1890.17">541 43 7267,'75'78'1553,"-74"-77"-1343,1 1 0,0 0-1,-1 0 1,1 0 0,-1 0 0,1 0 0,-1 0-1,0 1 1,0-1 0,0 0 0,0 1-1,-1-1 1,1 1 0,-1-1 0,1 1 0,-1-1-1,0 1 1,0-1 0,0 1 0,0-1 0,0 1-1,-1-1 1,1 1 0,-1 2 0,-1 2 345,-3 18 977,4-17-628,14-24-1110,1-2-523,-2 2-104,-1 1 0,24-21 0,-33 37 957,-1 1 0,1 0 0,-1 0 0,1-1 0,-1 1 0,0 0 0,0 0-1,0 0 1,0 1 0,0-1 0,0 0 0,0 0 0,0 5 0,3 3 102,-3-8-191,0 0 0,0 1-1,0-1 1,0-1 0,0 1-1,0 0 1,0 0 0,1 0 0,-1-1-1,1 1 1,0-1 0,-1 1-1,1-1 1,0 1 0,0-1 0,0 0-1,0 0 1,0 0 0,0 0-1,0 0 1,0-1 0,0 1-1,3 0 1,-2-1-2,0-1 0,0 1 0,-1-1 0,1 1 0,0-1 0,0 0 0,-1 0 0,1-1 0,0 1 0,-1 0 0,1-1 0,-1 1 0,0-1 0,1 0 0,2-3 1,3-4 18,0 0 0,0 0 0,0-1 1,-1 0-1,-1-1 0,0 1 0,6-16 1,-6 11 196,-2-1 1,0 1-1,2-20 0,-9 62-251,-1-1-1,-9 29 1,4-20 133,10-27 274,12-24-392,1 0 0,0 1 0,29-24 0,-39 36-16,0-1 1,1 0-1,-1 1 0,1 0 0,0 0 1,0 1-1,0-1 0,1 1 0,-1 0 1,0 1-1,1-1 0,0 1 0,-1 0 0,1 0 1,-1 1-1,1-1 0,0 1 0,10 2 1,-15 1-14,-1 0 0,1 0 0,-1 1 0,0-1 0,0 0 0,-1 0 0,1 0 0,0 0 0,-3 6 0,-3-2-41,-1 0 0,0-1 0,0 0 0,0 0 0,-1-1 0,0 0 0,0-1 0,0 1 0,-1-1 0,-14 4 0,10-2-309,-5 2-339,14-5 504,0-1 0,0 0 0,-1 0 1,1-1-1,-1 1 0,1-1 0,-1 0 0,0 0 1,-5 0-1,10-3 258,0 0-1,0 0 1,0 1 0,0-1-1,0 0 1,0 0 0,0 0-1,1 0 1,-1 0 0,1 0-1,-1 0 1,1 0 0,0 1 0,0-1-1,1-2 1,1 2-46,0 1 0,0-1 0,0 0 0,0 1-1,0 0 1,1 0 0,-1 0 0,0 0 0,1 0 0,-1 1 0,1-1 0,-1 1 0,1 0 0,-1 0 0,1 0-1,-1 1 1,0-1 0,1 1 0,-1 0 0,6 1 0,0 2 149,1 0-1,-1 0 1,0 0 0,0 1-1,15 12 1,-19-13-247,44 28 1265,-47-31-1377,0 0 0,0 0 0,0 0 0,1 0-1,-1 0 1,0 0 0,1-1 0,-1 1 0,1-1-1,-1 0 1,1 1 0,-1-1 0,1 0 0,-1-1-1,0 1 1,1 0 0,-1-1 0,1 1-1,-1-1 1,3-1 0,2-4-4318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40.4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27 7876,'0'1'11255,"0"38"-11113,-3 1-1,-1-1 1,-11 48-1,11-72-8876</inkml:trace>
  <inkml:trace contextRef="#ctx0" brushRef="#br0" timeOffset="465.18">26 70 6211,'0'0'9812,"47"-45"-9716,-27 39-80,-1 0 0,5 1-16,-4-1-16,-1 4-48,-2 2-880,-7 0-1313,-3 2-464,-7 8-1697</inkml:trace>
  <inkml:trace contextRef="#ctx0" brushRef="#br0" timeOffset="619.61">30 190 9748,'0'0'9221,"36"-12"-9109,-6 5-112,0-1-593,0 3-1359,0 3-1730,-4 0-128,-3 2-1536</inkml:trace>
  <inkml:trace contextRef="#ctx0" brushRef="#br0" timeOffset="818.7">275 180 3970,'0'0'10474,"-1"7"-9404,-2 2-713,-7 36 582,10-44-942,0 0-1,0 0 1,0 0 0,0 0 0,0 0 0,0 0 0,0 1-1,0-1 1,1 0 0,-1 0 0,0 0 0,1 0 0,-1 0 0,1 0-1,-1 0 1,1 0 0,0 0 0,-1 0 0,1 0 0,0-1-1,0 1 1,-1 0 0,1 0 0,0-1 0,0 1 0,0 0 0,0-1-1,0 1 1,0-1 0,0 1 0,0-1 0,0 0 0,0 1-1,0-1 1,1 0 0,0 0 0,5 1-29,0 0-1,0-1 1,0 0 0,0 0-1,0-1 1,0 0 0,-1 0 0,1-1-1,8-2 1,-12 3 47,-1 0 0,1-1 0,-1 1 1,0 0-1,0-1 0,0 1 0,0-1 0,0 0 0,0 0 1,0 0-1,0 0 0,-1 0 0,1 0 0,-1 0 0,1 0 1,-1-1-1,0 1 0,0-1 0,0 1 0,0-1 0,0 1 0,-1-1 1,1 1-1,-1-1 0,0 0 0,0 1 0,0-4 0,0 4 14,0-1-1,0 1 1,0-1-1,-1 1 1,0-1-1,1 1 1,-1-1-1,0 1 1,0 0-1,0-1 1,0 1-1,-1 0 1,1 0-1,-1 0 1,1 0-1,-1 0 1,0 0-1,1 0 1,-1 0-1,0 1 1,0-1-1,0 1 1,-1 0-1,-3-3 1,4 4-164,1-1 0,-1 1 0,0 0 0,0 0 0,0 0-1,1-1 1,-1 2 0,0-1 0,0 0 0,0 0 0,0 0 0,1 1 0,-1-1 0,0 1 0,-3 1 0,-7 13-5737,8-9 368</inkml:trace>
  <inkml:trace contextRef="#ctx0" brushRef="#br0" timeOffset="1104.59">507 165 9925,'0'0'7419,"0"5"-7302,-1 11 73,2 27 360,-1-42-555,0 1 0,1-1 0,-1 0 0,1 0 0,-1 0 0,1 0 0,-1 0 0,1 0 0,0 0 0,0 0 0,-1 0 0,1 0 0,0 0 0,0 0 0,0 0 0,0 0 0,0-1 0,0 1 0,0 0 0,0-1 0,0 1 0,0-1-1,1 1 1,-1-1 0,0 0 0,0 1 0,0-1 0,1 0 0,-1 0 0,0 0 0,3 0 0,-1 0 1,1-1-1,-1 1 0,1-1 1,-1 0-1,0 0 0,1 0 1,-1-1-1,0 1 0,0-1 1,0 0-1,0 0 0,0 0 1,0 0-1,-1 0 0,1-1 1,-1 1-1,1-1 0,-1 1 1,0-1-1,3-5 1,-4 6 31,0 0 1,0 0-1,0 0 1,0 0-1,0 0 1,0 0-1,0 0 1,-1 0-1,1-1 1,-1 1-1,1 0 1,-1 0 0,0-1-1,0 1 1,0 0-1,-1-1 1,1 1-1,0 0 1,-1 0-1,1-1 1,-1 1-1,0 0 1,0 0-1,0 0 1,0 0 0,0 0-1,0 0 1,-1 0-1,1 0 1,0 0-1,-1 1 1,-1-2-1,1 1-18,0 1 0,0 0-1,0 0 1,1 1 0,-1-1 0,0 0-1,0 1 1,0-1 0,0 1-1,0-1 1,0 1 0,0 0 0,-1 0-1,1 0 1,0 0 0,0 0-1,0 1 1,0-1 0,-2 1 0,-10 10-2767,14-10 2378,-1 0-1,1 0 1,0 0 0,0 0-1,0 0 1,0 0 0,0 0-1,0 0 1,0 0 0,0 0-1,1 0 1,-1 0 0,0 0-1,0 0 1,1 0 0,-1-1-1,1 1 1,-1 0 0,1 0-1,0 1 1,7 4-7133</inkml:trace>
  <inkml:trace contextRef="#ctx0" brushRef="#br0" timeOffset="1596.06">816 140 8468,'0'0'7174,"-13"2"-6395,-39 9-302,50-10-463,0 0 0,0 0-1,0-1 1,1 1-1,-1 0 1,0 0 0,1 0-1,-1 1 1,1-1-1,-1 0 1,1 1 0,0-1-1,-1 0 1,1 1-1,0 0 1,0-1 0,0 1-1,0 0 1,0-1-1,1 1 1,-1 0 0,1 0-1,-1 0 1,1 0-1,-1 0 1,1 0-1,0-1 1,0 1 0,0 0-1,0 0 1,1 4-1,-1-3-13,0-2-23,1-1 1,0 1-1,0-1 0,0 1 0,-1-1 0,1 1 0,0-1 1,0 1-1,0-1 0,0 0 0,0 0 0,0 1 0,0-1 1,0 0-1,0 0 0,0 0 0,0 0 0,0 0 0,0 0 1,0 0-1,-1 0 0,1-1 0,0 1 0,1-1 0,28-4 61,-24 2-54,-1 1 0,1-1 0,-1 0 0,0-1 0,0 1 0,0-1 0,0 0 0,0-1 0,-1 1 0,0-1 1,0 1-1,0-1 0,-1-1 0,1 1 0,3-9 0,-3 4 364,-1-1-1,1 1 1,-2-1 0,0 0-1,0 0 1,-1 0 0,0-20-1,-1 30 53,-9 42-640,-5 20 345,6-29 66,1 1 1,2-1-1,-2 40 0,7-71-172,0-1 0,1 1 0,-1-1-1,0 1 1,0-1 0,0 1 0,1 0 0,-1-1 0,0 1 0,0-1-1,1 1 1,-1-1 0,1 1 0,-1-1 0,0 0 0,1 1 0,-1-1 0,1 1-1,-1-1 1,1 0 0,-1 1 0,1-1 0,-1 0 0,1 0 0,0 1-1,-1-1 1,1 0 0,0 0 0,27 3-102,26-10-1020,-22-5-1286,1-4-2562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4:45.9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87 91 7716,'0'0'8860,"0"-9"-7180,-2 38-1423,-1 0-1,-1 0 1,-9 29-1,-1 10 15,13-55-496</inkml:trace>
  <inkml:trace contextRef="#ctx0" brushRef="#br0" timeOffset="346.9">0 78 7123,'0'0'8383,"10"-8"-8237,6 2-50,1 0 0,0 1 0,1 1 0,30-4 0,18-4 222,-31 2-413,22-5 579,-19 11-6531</inkml:trace>
  <inkml:trace contextRef="#ctx0" brushRef="#br0" timeOffset="753.8">216 163 5298,'0'0'10693,"9"1"-10530,-6-2-162,0 1 0,1 0 0,-1 1 0,0-1 0,0 0 0,0 1 0,1 0 0,-1 0 0,0 0 0,0 0 0,0 0 0,0 0 0,-1 1 0,1 0 0,0-1 0,-1 1 0,1 0 0,-1 0 0,1 0 0,-1 1 0,0-1 0,0 1 0,0-1 0,0 1 0,0 0 0,-1-1 0,1 1 0,-1 0 0,0 0 0,0 0 0,0 0 0,0 0 0,0 1 0,-1-1 0,0 0 0,1 4 0,-1-2 36,0 0 0,0 0 0,0-1 0,-1 1-1,0 0 1,0-1 0,0 1 0,0-1 0,-1 1-1,1-1 1,-1 1 0,0-1 0,-1 0 0,1 0-1,-1 0 1,0 0 0,0-1 0,0 1-1,0-1 1,-1 1 0,1-1 0,-1 0 0,-6 3-1,10-6 143,0-2-117,0-1-1,0 0 0,0 0 1,0 1-1,1-1 1,-1 0-1,1 1 0,0-1 1,0 0-1,0 1 1,0-1-1,0 1 0,0-1 1,1 1-1,-1 0 1,1 0-1,2-3 0,37-39-214,-32 34 231,1 1-91,0 0 0,1 0-1,0 1 1,0 0 0,0 1 0,1 0-1,0 1 1,21-8 0,-25 11-1303,0 1 1,0 0 0,0 1-1,1 0 1,9 0-1</inkml:trace>
  <inkml:trace contextRef="#ctx0" brushRef="#br0" timeOffset="1181.93">535 176 5587,'0'0'11170,"-1"7"-10861,-5 82 953,7-88-1257,0-1 0,0 1 0,0 0 0,0-1-1,0 1 1,-1-1 0,1 1 0,0-1 0,1 0 0,-1 1-1,0-1 1,0 0 0,0 0 0,0 0 0,0 0-1,0 0 1,0 0 0,0 0 0,0 0 0,0 0-1,0 0 1,1-1 0,27-3 146,-21 0-166,1-1 0,-1 0 0,0 0 0,0-1 0,0 0 0,-1 0 0,0-1 0,0 0 0,-1 0 0,0 0 0,0-1 0,-1 0 0,1 0 0,-2-1 0,5-10 0,-15 39 294,1-1-1,0 1 1,-1 24 0,6-43-386,0-1 0,0 1-1,0-1 1,1 1 0,-1-1 0,0 1 0,1-1-1,-1 1 1,0-1 0,1 1 0,-1-1 0,0 1-1,1-1 1,-1 0 0,1 1 0,-1-1 0,0 0-1,1 1 1,-1-1 0,1 0 0,0 0 0,-1 1-1,1-1 1,-1 0 0,1 0 0,-1 0 0,1 0 0,-1 0-1,1 0 1,0 1 0,0-2 0,24 2-3653,-18-2 1884,13 1-4185</inkml:trace>
  <inkml:trace contextRef="#ctx0" brushRef="#br0" timeOffset="1601.81">820 161 6611,'0'0'11016,"6"-2"-10699,12-3-229,43-17 197,-59 21-272,0 0 0,0 0 0,0 0 0,0 0 0,0-1 0,0 1 0,0 0 0,0-1 0,-1 0-1,1 1 1,0-1 0,-1 0 0,0 0 0,1 0 0,-1 0 0,0 0 0,0 0 0,0 0 0,0 0 0,0-1-1,-1 1 1,1 0 0,0-3 0,-1 4-29,0 0 0,0 0 0,0 1-1,0-1 1,-1 0 0,1 1 0,0-1 0,0 0 0,0 1-1,0-1 1,-1 0 0,1 1 0,0-1 0,-1 0-1,1 1 1,0-1 0,-1 1 0,1-1 0,-1 1-1,1-1 1,-1 1 0,1-1 0,-1 1 0,1-1 0,-1 1-1,0 0 1,1-1 0,-1 1 0,-1-1 0,-23 2-89,20 1 107,-1-1-1,1 1 0,0 0 1,0 0-1,0 1 1,0 0-1,-5 3 0,4 0-19,0 1 0,1 0 0,0 0-1,0 1 1,0-1 0,1 1 0,-3 9 0,5-13 16,0-1 0,1 1 1,0 0-1,0-1 1,0 1-1,0 0 0,0 0 1,1-1-1,0 1 1,-1 0-1,2 0 0,-1 0 1,0 0-1,1 0 1,-1-1-1,1 1 0,0 0 1,3 6-1,-1-8 18,-1 1 0,1-1 0,0 0 0,-1 0 0,1 0 0,0 0 0,0-1 0,0 1 0,0-1 0,1 0 0,-1 0 0,0 0 0,1 0 0,-1-1 0,0 1 0,1-1 0,5 0 0,61-2 209,-69 2-228,44-11-1490,-43 10 861,0 1 0,0-1 0,0-1 0,0 1 0,0 0 0,-1 0 0,1-1 0,0 1 1,-1-1-1,1 1 0,1-4 0,-1-1-5697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6:16.5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341 252 6163,'0'0'9028,"8"-1"-8612,5-2-529,1 0 0,-1-1 1,0-1-1,18-10 0,-21 10-109,1 0 1,-1 1-1,1 0 1,0 0-1,0 1 0,0 1 1,21-3-1,-45 5-12664</inkml:trace>
  <inkml:trace contextRef="#ctx0" brushRef="#br0" timeOffset="422.06">338 220 3394,'0'0'6074,"-3"4"-5978,-1 4 65,0-1 0,1 1 0,-1 0 0,2 0 0,-1 0 0,1 0 0,0 1 0,1-1-1,0 1 1,0-1 0,1 1 0,1 12 0,-1-20-159,1 0 1,0 1-1,0-1 0,0 0 0,0 0 1,0 0-1,0 0 0,0 0 1,0 0-1,1 0 0,-1 0 1,0-1-1,1 1 0,-1 0 0,0-1 1,1 1-1,-1-1 0,1 0 1,-1 1-1,0-1 0,1 0 1,-1 0-1,1 0 0,2 0 0,46 0 296,-38 0-207,-10 0-70,1 0 1,-1-1-1,1 1 1,-1 0 0,0 1-1,1-1 1,-1 0 0,1 1-1,-1 0 1,0-1 0,1 1-1,-1 0 1,0 0 0,0 0-1,0 0 1,0 1 0,0-1-1,0 1 1,0-1 0,0 1-1,0-1 1,-1 1-1,1 0 1,-1 0 0,1 0-1,-1 0 1,0 0 0,0 0-1,0 1 1,0-1 0,0 0-1,0 0 1,0 1 0,-1-1-1,1 1 1,-1-1 0,0 0-1,0 1 1,0-1-1,0 1 1,0-1 0,0 1-1,-1-1 1,1 0 0,-1 1-1,0-1 1,0 0 0,1 1-1,-2-1 1,1 0 0,0 0-1,0 0 1,-1 0 0,1 0-1,-1 0 1,1 0 0,-1-1-1,0 1 1,0 0-1,-2 1 1,-6 4 184,-1 0-1,1 0 0,-1-1 1,0-1-1,0 0 1,-1 0-1,1-1 1,-1-1-1,0 0 0,0 0 1,0-1-1,-1-1 1,1 0-1,-15-1 1,27-26-7711,6 14 2844</inkml:trace>
  <inkml:trace contextRef="#ctx0" brushRef="#br0" timeOffset="1304.51">374 138 4578,'0'0'8356,"0"-9"-7153,0-41 2812,0 69-4193,-1-2 349,-2 0 1,0-1-1,0 1 1,-2 0-1,0-1 0,-1 0 1,-14 27-1,10-23 39,2 1-1,0 0 0,-9 38 1,17-57-199,0-1 0,-1 0 0,1 1 0,0-1 1,0 0-1,0 0 0,0 1 0,1-1 0,-1 0 0,0 1 1,0-1-1,1 0 0,-1 0 0,1 1 0,-1-1 1,1 0-1,-1 0 0,1 0 0,0 0 0,0 0 1,-1 0-1,1 0 0,0 0 0,0 0 0,0 0 1,2 1-1,0 0 6,0-1 0,0 1 0,1-1 0,-1 0 0,0 0 0,1 0 0,-1 0 0,1-1 0,6 1 0,2-1-10,-1 0 1,1-1 0,-1 0-1,1-1 1,19-6-1,-23 6-21,-1-1 1,0 1-1,0-2 0,0 1 1,0-1-1,-1 0 0,1 0 0,-1-1 1,0 0-1,0 0 0,-1 0 1,1-1-1,-1 0 0,-1 0 1,1 0-1,-1-1 0,0 1 0,0-1 1,-1 0-1,0 0 0,0 0 1,-1-1-1,0 1 0,0-1 0,-1 1 1,1-1-1,-2 0 0,1-11 1,-1 18-49,-1 36-1050,-4 10 1223,-2 0 0,-2-1 0,-2-1 0,-29 76 0,39-117 44,-9 16-1669,9-18 1308,1 0 1,0 1-1,0-1 0,0 0 0,-1 1 1,1-1-1,0 0 0,0 1 0,-1-1 1,1 0-1,0 0 0,-1 0 0,1 1 1,0-1-1,-1 0 0,1 0 0,0 0 1,-1 0-1,1 1 0,0-1 0,-1 0 1,1 0-1,-1 0 0,1 0 0,0 0 1,-1 0-1,1 0 0,0 0 0,-1 0 1,1 0-1,-1 0 0,1 0 0,0-1 1,-1 1-1,1 0 0,0 0 0,-1 0 1,1 0-1,0-1 0,-1 1 0,1 0 1,0 0-1,0-1 0,-1 1 0,1 0 1,0 0-1,-1-1 0,-5-13-4945</inkml:trace>
  <inkml:trace contextRef="#ctx0" brushRef="#br0" timeOffset="2017.52">411 60 3778,'0'0'7755,"-1"-7"-6885,-5-39 3623,4 49-4496,-1 1 0,1 0 0,0-1 0,0 1 0,0 0 0,0 0 0,1 0 0,-1 0 0,1 0 0,-1 5 0,0-2 44,-15 42 150,6-20-106,0 1 0,2 1 0,1 0 0,2 0 0,-5 63 0,11-93-91,0 1 0,0-1 0,0 1-1,1 0 1,-1-1 0,0 1 0,1-1 0,-1 1-1,1-1 1,0 1 0,-1-1 0,1 0-1,0 1 1,0-1 0,0 0 0,0 1-1,0-1 1,0 0 0,0 0 0,1 0-1,-1 0 1,0 0 0,2 1 0,0 0 4,1-1 1,0 1 0,0-1-1,-1 0 1,1 0 0,0 0-1,0-1 1,0 1 0,6-1-1,-3 0-8,0 0 0,0 0 0,0-1 0,0 0 0,0 0-1,-1-1 1,1 0 0,0 0 0,-1-1 0,12-6 0,-12 5 7,-1-1 0,0 0 0,0-1 0,-1 1 0,1-1 0,-1 0 0,-1 0 0,1 0 0,-1 0 0,0-1 0,0 1 0,-1-1 0,0 0 0,0 0 0,-1 0 0,1 0 0,-1-14 0,-1 21-7,-1 4-76,0 0 1,1 1-1,-1-1 1,1 0-1,0 1 1,0-1-1,0 1 1,2 5 0,-1 8 168,-1 197 1502,0-214-1745,0-1 1,0 1-1,0-1 1,0 1 0,0-1-1,0 1 1,0-1 0,0 1-1,0-1 1,1 1-1,-1-1 1,0 1 0,0-1-1,1 1 1,-1-1-1,0 1 1,0-1 0,1 1-1,-1-1 1,0 1-1,1-1 1,-1 0 0,1 1-1,-1-1 1,0 0-1,1 1 1,-1-1 0,1 0-1,-1 0 1,1 1-1,-1-1 1,1 0 0,-1 0-1,1 0 1,0 0 0,-1 0-1,1 1 1,-1-1-1,1 0 1,-1 0 0,1-1-1,-1 1 1,1 0-1,-1 0 1,1 0 0,0 0-1,15 0-6448</inkml:trace>
  <inkml:trace contextRef="#ctx0" brushRef="#br0" timeOffset="2304.83">783 265 5010,'0'0'10000,"0"3"-9366,0 19-368,1 11 224,-2 1 0,-1-1-1,-1 0 1,-1-1 0,-11 35 0,12-55-1277</inkml:trace>
  <inkml:trace contextRef="#ctx0" brushRef="#br0" timeOffset="2526.14">786 295 8468,'0'0'4786,"0"-68"-3233,10 55-865,6 0-464,7-1-80,1 3-144,2 3 176,4 3-176,-3 1-16,-7 4-32,-4 0-496,-6 5-1329,-3 13 32,-7 1-752,0 1-2417</inkml:trace>
  <inkml:trace contextRef="#ctx0" brushRef="#br0" timeOffset="2738.56">819 375 4882,'0'0'12214,"16"-6"-12118,4-3 16,10-3-96,3 1-16,1 3-1153,-8 8-976,-9 0-1104,-7 0-849</inkml:trace>
  <inkml:trace contextRef="#ctx0" brushRef="#br0" timeOffset="3144.66">949 358 8308,'0'0'7446,"2"3"-7470,5 7 56,27 43 186,-33-51-197,0 1-1,0-1 1,0 1 0,0 0-1,0-1 1,-1 1-1,1 0 1,-1-1 0,1 1-1,-1 0 1,0-1-1,0 1 1,0 0 0,-1 0-1,1-1 1,-1 1-1,1 0 1,-1-1 0,0 1-1,-1 2 1,-7 4 266,5-15 23,6-21-1051,2 18 500,0 0 1,1 0 0,0 0 0,0 1-1,1 0 1,0 0 0,0 0-1,1 1 1,0 0 0,1 1-1,-1-1 1,11-5 0,-18 11 257,1 1 1,-1 0 0,0 0 0,1-1-1,-1 1 1,1 0 0,-1 0 0,1 0-1,-1 0 1,1 0 0,-1 0 0,1-1-1,-1 1 1,1 0 0,-1 1 0,1-1-1,-1 0 1,1 0 0,-1 0 0,1 0-1,-1 0 1,1 0 0,-1 0 0,1 1-1,-1-1 1,0 0 0,1 0 0,-1 1-1,1-1 1,-1 0 0,0 1 0,1-1-1,0 1 1,8 20 370,-4 24 438,-5-36-714,0 0 1,0 0-1,-2 0 1,1 1 0,-3 9-1,-8 8-4026</inkml:trace>
  <inkml:trace contextRef="#ctx0" brushRef="#br0" timeOffset="3328.92">1184 267 10917,'0'0'1505</inkml:trace>
  <inkml:trace contextRef="#ctx0" brushRef="#br0" timeOffset="4589.62">1263 383 4834,'0'0'8754,"5"1"-7898,1-1-650,-1 1 0,1-1 0,-1 0 1,0 0-1,1-1 0,-1 0 0,0 0 0,8-2 0,-12 2-160,1 1-1,-1 0 0,1-1 1,-1 0-1,0 1 0,1-1 1,-1 0-1,0 1 0,0-1 1,0 0-1,0 0 0,1 0 1,-1 0-1,0 0 0,-1-1 1,1 1-1,0 0 0,0 0 1,0 0-1,-1-1 0,1 1 0,-1 0 1,1-1-1,-1 1 0,1-1 1,-1 1-1,0-1 0,0 1 1,1-1-1,-1 1 0,0 0 1,-1-1-1,1 1 0,0-1 1,0 1-1,-1-1 0,1 1 1,0-1-1,-1 1 0,0 0 1,1-1-1,-2 0 0,2 1-34,-1-1-1,0 1 1,0 0-1,0 0 0,0 0 1,0 0-1,0 0 0,0 0 1,-1 1-1,1-1 1,0 0-1,0 0 0,-1 1 1,1-1-1,0 1 1,-1-1-1,1 1 0,-1 0 1,1 0-1,0-1 0,-1 1 1,1 0-1,-1 0 1,1 0-1,-1 0 0,1 1 1,0-1-1,-1 0 1,1 1-1,-1-1 0,0 1 1,-1 0-8,0 0 1,0 0 0,0 0 0,0 0-1,0 0 1,1 1 0,-1-1-1,1 1 1,-1 0 0,1 0-1,-1 0 1,1 0 0,-4 4 0,4-1-15,-1 0 1,0 0 0,1 0-1,0 0 1,0 0 0,0 1-1,1-1 1,0 1 0,0 0-1,0-1 1,1 1 0,0-1-1,0 1 1,1 6 0,0-11 0,0 0 1,1 0-1,-1 0 1,0 0-1,1 0 1,-1-1-1,0 1 1,1-1-1,-1 1 1,1-1-1,-1 1 1,1-1-1,-1 0 1,1 0-1,-1 1 1,1-1-1,-1 0 1,1-1-1,-1 1 1,1 0-1,2-1 1,35-5-57,-30 1 116,1 0 1,-1 0-1,0 0 1,-1-1-1,1-1 1,-1 1-1,0-1 1,-1-1-1,1 1 1,-2-1-1,9-12 1,-19 66 2115,-1-33-2095,3-10-67,0 0 0,1 1 1,0-1-1,-1 1 0,1-1 0,1 1 1,-1 0-1,0 5 0,21-20-1292,21-22 1113,-26 20 58,1 1 0,21-14 0,-37 26 179,0 4-112,1-1 1,-1 1-1,1-1 1,0 1-1,-1 0 1,1-1-1,1 0 1,-1 1 0,1-1-1,-1 0 1,1 0-1,0 1 1,0-1-1,0-1 1,1 1 0,-1 0-1,0-1 1,1 1-1,0-1 1,0 0-1,0 1 1,0-1-1,0-1 1,0 1 0,0 0-1,1-1 1,-1 0-1,5 2 1,0-1-707,1 0 1,0 0-1,-1-1 0,1 0 1,0 0-1,0-1 0,0 0 1,-1 0-1,1-1 0,14-3 1,-21 3 444,0 0 0,0 1 1,0-1-1,0 0 0,0 0 1,0 0-1,0 0 0,-1 0 1,1 0-1,0 0 0,-1 0 0,1-1 1,-1 1-1,0-1 0,1 1 1,0-3-1,-1 2 316,0 0 0,0 0 1,0 0-1,-1 0 0,1 0 0,-1 0 0,1 0 0,-1 0 1,0 0-1,0 0 0,0 0 0,0 0 0,-1-4 1,1 3 384,-1 0 0,1 0 0,-1 1 0,0-1 0,0 0 0,-1 1 0,1-1 0,0 1 0,-1-1 0,0 1 0,1 0 0,-1 0 0,0 0 0,0 0 0,0 0 0,0 0 0,-1 0 0,1 1 0,-1-1 0,1 1 0,-1 0 0,-4-2 0,4 2-60,0 0 0,0 0 0,0 1 0,0-1 0,0 1 0,0 0 0,-1 0 0,1 0 0,0 0 0,0 1 0,0-1 0,0 1 0,0 0 0,0 0 0,0 0 0,0 0 0,-4 3 0,5-3-329,1 0 0,0 0 0,-1 1 0,1-1 0,0 1 0,0-1 0,0 1 0,0 0 0,0-1 0,0 1 0,0 0 0,0-1 0,1 1 0,-1 0 0,1 0 0,-1 0 0,1 0 0,0 0 0,-1 0 0,1-1 0,0 1 0,0 0 0,1 0 0,-1 0 0,0 0 0,1 0 0,-1 0 0,1 0 0,0-1 0,0 3 0,0-2-18,1-1 0,-1 1-1,0 0 1,1-1 0,-1 0-1,1 1 1,-1-1 0,1 0-1,0 0 1,0 0 0,-1 0-1,1 0 1,0 0 0,0-1-1,0 1 1,0 0 0,0-1-1,0 0 1,0 1 0,0-1-1,0 0 1,0 0 0,0 0-1,0 0 1,0-1 0,3 0-1,2 1-68,0-1 0,0 0-1,0-1 1,0 0-1,0 0 1,9-4 0,-1-2-25,-1-2 0,-1 0 0,0 0 0,0-1 0,-1-1 0,0 0 0,-1-1 0,-1 0 0,0 0 0,0-1 0,11-24 0,-10 15 141,0-2 1,-2 1 0,0-1-1,-2-1 1,-1 1-1,5-42 1,-11 67-15,0-1 0,1 1 0,-1 0 0,0 0 1,0 0-1,0 0 0,0 0 0,0 0 0,0-1 0,0 1 0,0 0 1,0 0-1,0 0 0,0 0 0,1-1 0,-1 1 0,0 0 0,0 0 1,0 0-1,0-1 0,0 1 0,0 0 0,0 0 0,0 0 0,-1 0 1,1-1-1,0 1 0,0 0 0,0 0 0,0 0 0,0 0 0,0 0 1,0-1-1,0 1 0,0 0 0,0 0 0,-1 0 0,1 0 0,0 0 1,0-1-1,0 1 0,0 0 0,0 0 0,0 0 0,-1 0 0,1 0 1,0 0-1,0 0 0,0 0 0,0 0 0,-1 0 0,1 0 0,0 0 1,0 0-1,0 0 0,0 0 0,-1 0 0,1 0 0,0 0 0,0 0 1,0 0-1,-1 0 0,1 0 0,0 0 0,0 0 0,0 0 0,0 0 1,-1 0-1,-13 15 277,-12 27-201,17-23-37,2 0 0,0 1 1,2 0-1,0 0 0,1 0 0,1 0 0,1 1 0,0 36 0,2-54-82,0 0-1,1 1 1,-1-1-1,1 0 0,0 0 1,0 1-1,0-1 1,0 0-1,0 0 0,1 0 1,0 0-1,-1 0 0,1-1 1,0 1-1,0-1 1,0 1-1,1-1 0,-1 1 1,1-1-1,-1 0 1,1 0-1,0 0 0,0-1 1,0 1-1,0-1 0,0 1 1,0-1-1,0 0 1,0 0-1,0-1 0,1 1 1,-1 0-1,5-1 1,0 1-119,1 0 1,0-1-1,0 0 1,0 0-1,-1-1 1,1 0 0,0-1-1,0 0 1,-1 0-1,0-1 1,14-6 0,-16 6 198,0 0 1,0 0 0,0-1 0,0 0 0,0 0 0,-1 0 0,0-1 0,0 0 0,0 0 0,-1 0 0,1 0-1,-1-1 1,0 0 0,-1 1 0,0-1 0,0-1 0,0 1 0,0 0 0,-1-1 0,0 0 0,-1 1 0,1-1 0,0-13-1,-3 19-1,1 0-1,-1 0 1,1 1-1,-1-1 1,0 0-1,1 0 1,-1 1-1,0-1 0,1 0 1,-1 1-1,0-1 1,0 1-1,0-1 1,0 1-1,0-1 0,0 1 1,1 0-1,-1-1 1,0 1-1,0 0 1,0 0-1,0 0 1,0-1-1,0 1 0,0 0 1,0 0-1,0 1 1,0-1-1,0 0 1,0 0-1,0 0 0,-1 1 1,-35 9 169,35-8-242,-1 0 0,1 0 0,0 0 1,0 0-1,1 1 0,-1-1 0,0 1 0,1-1 1,-1 1-1,1 0 0,0-1 0,0 1 1,0 0-1,0 0 0,1 0 0,-1 0 0,1 0 1,0 0-1,0 0 0,0 0 0,0 0 1,0 0-1,0 0 0,1 0 0,0 0 0,-1 0 1,1-1-1,3 7 0,1 3-4,0 0-1,2-1 1,-1 1-1,1-1 1,10 12 0,-14-20 27,-1 0 1,1 0 0,-1 1 0,0-1-1,0 1 1,0-1 0,-1 1 0,1 0-1,-1 0 1,1 6 0,-2-8-36,0-1-1,0 1 1,0-1-1,0 0 1,-1 1 0,1-1-1,0 0 1,-1 1 0,0-1-1,1 0 1,-1 1-1,1-1 1,-1 0 0,0 0-1,0 0 1,0 0 0,0 0-1,0 0 1,0 0-1,0 0 1,0 0 0,0 0-1,0-1 1,-1 1 0,1 0-1,0-1 1,0 1-1,-1-1 1,1 1 0,0-1-1,-1 0 1,1 1-1,-3-1 1,-81 15-4969,30-11 424</inkml:trace>
  <inkml:trace contextRef="#ctx0" brushRef="#br0" timeOffset="5176.74">99 561 9188,'0'0'1267,"-13"-2"-645,-38-2 312,16 2 3382,765 10-1376,282-1-3633,-905-9 540,1-4 0,169-31 0,-258 32-325,23-3 1500,-12 6-7988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6:28.4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0 261 4802,'0'0'6099,"4"-15"605,9 15-6732,38 0 133,93 11 0,-64-9 12,-85-4-76,2-1-1,-1 0 0,0 0 1,0 0-1,1-1 0,0 0 1,-5-6-1,-4-3 0,-13-11 110,16 15 59,-1 0 0,0 0 0,0 1 0,-12-7 0,65 25-1175,-39-9 980,13 5-33,-1 1 0,-1 1-1,1 0 1,15 11 0,-28-17-7,1 1 0,0 0 0,-1 1 0,0-1 0,0 0 0,0 1 0,0 0 0,0 0 0,-1 0 0,1 0 0,-1 0 0,0 0-1,0 0 1,-1 1 0,0-1 0,1 1 0,-1-1 0,-1 1 0,1 0 0,0 6 0,-1-6-30,0 0 0,0 1 0,0-1 0,-1 1 0,0-1 0,0 1 0,0-1 0,-1 0 0,1 0 1,-6 10-1,5-12 62,-1 0 1,0 0 0,0 0 0,0 0-1,0-1 1,-1 1 0,1-1 0,-1 0 0,1 0-1,-1 0 1,0 0 0,0-1 0,1 0-1,-1 1 1,-6 0 0,-50 9 679,45-9-709,1 0 0,-1 1 0,1 1-1,0 0 1,-25 11 0,65-22-15867</inkml:trace>
  <inkml:trace contextRef="#ctx0" brushRef="#br0" timeOffset="446.27">538 146 5859,'0'0'10130,"0"-11"-8129,-3 141-1036,0-64-1363,2 1-3323</inkml:trace>
  <inkml:trace contextRef="#ctx0" brushRef="#br0" timeOffset="718.77">485 193 8132,'0'0'7286,"-1"-13"-6379,2-42-304,-1 53-561,1-1 1,0 0-1,0 0 0,0 0 1,0 0-1,1 1 0,-1-1 1,1 1-1,-1-1 1,1 1-1,0-1 0,0 1 1,0 0-1,1 0 1,4-4-1,38-19 264,-36 20-223,14-6 13,0 1-1,29-8 1,-43 15-218,1 0-1,0 1 1,0 1 0,0-1-1,0 2 1,0-1 0,0 1 0,14 2-1,-23-1-140,0 0-1,0 0 1,-1 0-1,1 1 1,0-1-1,0 0 1,-1 0-1,1 0 1,-1 1-1,1-1 1,-1 0-1,0 1 1,1-1-1,-1 0 1,0 1-1,0-1 1,0 0-1,0 1 1,0-1-1,0 1 1,0-1-1,-1 0 1,1 1-1,0-1 1,-1 2-1,0-2 219,-4 18-3741</inkml:trace>
  <inkml:trace contextRef="#ctx0" brushRef="#br0" timeOffset="926.22">594 216 1201,'0'0'16263,"-6"0"-16263,16 0-240,10 0 64,6 2-753,4 0-2352,0 0-897,-10 0-2321</inkml:trace>
  <inkml:trace contextRef="#ctx0" brushRef="#br0" timeOffset="1297.12">770 261 9764,'0'0'7260,"-10"11"-6801,-34 37 53,41-45-491,0 0 1,1 0 0,-1 1-1,1-1 1,0 1-1,0 0 1,0-1 0,1 1-1,-1 0 1,1 0-1,0 0 1,0 0 0,0 0-1,0 1 1,1-1-1,0 0 1,0 0-1,0 0 1,0 0 0,1 1-1,1 5 1,-1-8-21,0-1 0,1 0 0,-1 0 0,1 1 0,0-1 0,-1 0 0,1 0 0,0-1 0,0 1 0,-1 0 0,1 0 0,0-1 0,0 1 0,0-1 0,0 0 0,0 0 0,0 1 0,0-1 0,0 0 0,-1-1 0,1 1 0,3-1 0,0 1 1,1 0 0,0-1 0,-1 0 0,1 0 0,-1-1 0,10-3 0,-11 2 17,-1 0 0,0 0 1,1 0-1,-1 0 0,0-1 0,0 1 0,-1-1 1,1 0-1,-1 0 0,0 0 0,0 0 0,0 0 1,0 0-1,-1-1 0,2-5 0,-2 4 1,1 0-1,-1-1 1,-1 1 0,1 0-1,-1 0 1,0-1 0,0 1-1,-1 0 1,1-1-1,-4-10 1,3 15-18,0 0 0,0 1 0,-1-1 1,1 0-1,0 1 0,-1-1 0,1 0 0,-1 1 0,0 0 0,1-1 1,-1 1-1,0 0 0,0 0 0,0 0 0,0 0 0,0 0 0,0 0 1,0 1-1,0-1 0,0 1 0,0-1 0,0 1 0,-1 0 0,1 0 1,0 0-1,-4 0 0,3 0-196,0 1-1,0-1 1,0 0 0,0 1-1,0-1 1,0 1 0,0 0 0,0 0-1,0 0 1,0 0 0,0 1 0,0-1-1,1 1 1,-1 0 0,1 0 0,-1 0-1,-3 4 1,-4 12-3154,3-1-715</inkml:trace>
  <inkml:trace contextRef="#ctx0" brushRef="#br0" timeOffset="1495.65">770 261 7459</inkml:trace>
  <inkml:trace contextRef="#ctx0" brushRef="#br0" timeOffset="1693.88">770 261 7459,'35'11'573,"30"14"3817,-66 2-3190,-4 2-464,3-24-642,1 0 0,0 0 0,0 1 0,0-1 0,1 1 0,0-1 0,0 0 0,0 1 0,2 9 0,-1-14-87,0 0 1,0 0 0,0-1-1,1 1 1,-1-1-1,0 1 1,0-1 0,0 1-1,0-1 1,0 0-1,1 0 1,-1 1 0,0-1-1,0 0 1,1 0 0,-1 0-1,0 0 1,0-1-1,0 1 1,2 0 0,27-6-136,-27 4 133,0 0 1,0 0-1,0 0 0,-1 0 1,1 0-1,-1 0 1,0-1-1,1 1 1,-1-1-1,0 1 0,0-1 1,-1 0-1,1 0 1,-1 0-1,1 0 1,-1 0-1,0 0 0,0-1 1,0 1-1,-1 0 1,1 0-1,-1-1 1,1 1-1,-1 0 0,0-1 1,-1 1-1,1 0 1,-2-7-1,2 8 33,-1 0-1,1-1 1,-1 1 0,0 0 0,0-1-1,0 1 1,0 0 0,0 0-1,0 0 1,0 0 0,-1 0-1,1 0 1,-1 0 0,0 1-1,1-1 1,-1 1 0,0-1-1,0 1 1,0-1 0,0 1-1,0 0 1,0 0 0,-1 0-1,1 0 1,0 0 0,0 1-1,-1-1 1,1 1 0,0-1-1,-1 1 1,1 0 0,-1 0-1,1 0 1,0 0 0,-1 0-1,1 1 1,0-1 0,-1 1-1,1 0 1,-3 0 0,3 0-150,1 1 0,-1-1 0,0 0 0,1 1 0,-1-1 0,1 1 0,-1-1 0,1 1 0,0-1 0,0 1 0,-1 0 0,1 0 0,1 0 0,-1 0 0,0 0 0,0 0 0,0 3 1,1-4-224,-1 0 1,1 0-1,0 1 1,-1-1-1,1 0 1,0 1 0,0-1-1,0 0 1,0 1-1,0-1 1,1 0 0,-1 1-1,0-1 1,1 0-1,-1 0 1,1 1-1,-1-1 1,2 2 0,9 3-5031</inkml:trace>
  <inkml:trace contextRef="#ctx0" brushRef="#br0" timeOffset="2163.09">1188 286 9444,'0'0'6019,"-13"-2"-4802,-43-1-518,53 3-662,1 1 1,-1-1 0,1 1-1,-1 0 1,1 0-1,0 0 1,-1 0 0,1 0-1,0 0 1,0 1 0,0-1-1,0 1 1,0 0-1,0-1 1,0 1 0,1 0-1,-1 0 1,1 0 0,-1 0-1,1 1 1,0-1-1,-1 0 1,1 0 0,-1 4-1,1-2-46,0 0 1,-1-1-1,1 1 0,1 0 0,-1-1 0,0 1 0,1 0 0,0 0 0,0 0 1,0 0-1,0-1 0,1 1 0,1 7 0,-1-10-17,0 0-1,1 0 1,-1 0 0,0 0 0,0 0-1,0-1 1,1 1 0,-1 0 0,0-1-1,1 1 1,-1-1 0,1 1 0,-1-1-1,0 0 1,1 1 0,-1-1 0,1 0-1,-1 0 1,1 0 0,-1 0 0,1 0-1,-1-1 1,2 1 0,35-10-302,-26 2 337,-1-1-1,-1 0 0,1-1 0,-2 0 1,1 0-1,-1-1 0,-1 0 0,0-1 1,-1 0-1,0 0 0,8-20 1,-7 13 139,-1 0 0,-1-1 0,-1 1 0,-1-1 0,0 0 0,-1-1 0,-1-23-1,-2 14 698,-1 48-803,-1 48-160,0-16-21,1-22 299,0 1 0,7 52-1,-5-74-303,0-1-1,0 0 1,1 0-1,-1 0 1,1 0-1,1-1 0,-1 1 1,1 0-1,0-1 1,0 0-1,1 0 0,0 0 1,0 0-1,0 0 1,0-1-1,1 1 1,-1-1-1,10 6 0,8-1-3566,-2-6-1905</inkml:trace>
  <inkml:trace contextRef="#ctx0" brushRef="#br0" timeOffset="3198.05">10 781 8852,'0'0'9442,"96"-14"-8186,-59 7-1236,-25 5-256,1 0 0,-1-1 0,1 0 1,-1-1-1,18-9 0,-30 13 198,0 0 0,1 0 0,-1 0 0,0 0 0,1 0 1,-1-1-1,0 1 0,0 0 0,1 0 0,-1-1 0,0 1 0,1 0 0,-1 0 0,0-1 0,0 1 1,0 0-1,1-1 0,-1 1 0,0 0 0,0-1 0,0 1 0,0 0 0,0-1 0,0 1 0,0 0 1,0-1-1,0 1 0,1-1 0,-2 1 0,1 0 0,0-1 0,0 1 0,0 0 0,0-1 0,0 0 1,-12-10-483,-22-7 463,32 17 18,-50-21 1028,44 20 119,35 13-1009,-17-7-96,-3-2-38,1 1 0,-1 0 1,0 0-1,0 1 0,0 0 1,0 0-1,-1 1 0,1 0 1,8 9-1,-14-13 32,0 0 0,-1 0-1,1 0 1,-1 0 0,1 0 0,-1 0 0,1 0-1,-1 0 1,0 0 0,1 0 0,-1 0 0,0 1 0,0-1-1,0 0 1,0 0 0,0 0 0,0 0 0,0 1-1,0-1 1,-1 0 0,1 0 0,0 0 0,-1 0 0,1 0-1,-1 0 1,1 0 0,-1 0 0,1 0 0,-1 0-1,0 0 1,0 0 0,1 0 0,-1 0 0,0 0 0,-1 0-1,-44 25 704,10-5-6829</inkml:trace>
  <inkml:trace contextRef="#ctx0" brushRef="#br0" timeOffset="3416.18">345 697 6915,'0'0'9637,"14"54"-8901,-14-30-240,0 1 16,0-1-432,0-3 16,0 2-96,0-6-1200,0-2-1890,0-7-1936</inkml:trace>
  <inkml:trace contextRef="#ctx0" brushRef="#br0" timeOffset="3742.72">322 656 5507,'0'0'14110,"2"-8"-13985,-1 6-124,0 0-1,-1 0 0,1 0 0,0 0 0,0 0 1,0 0-1,0 1 0,0-1 0,1 0 0,-1 0 1,0 1-1,1-1 0,-1 1 0,1-1 0,0 1 0,-1 0 1,1 0-1,0 0 0,0 0 0,3-1 0,-2 1-1,1 0 1,0 0-1,-1 1 0,1 0 0,0 0 0,-1 0 0,1 0 0,0 0 0,-1 1 0,1-1 0,0 1 0,-1 0 0,1 1 0,4 1 0,1 1-37,-1 1 0,0 1 0,0-1 0,-1 1 0,1 0 0,-1 1 0,-1 0 0,1 0 0,-1 0 0,0 1 0,-1 0 0,0 0 0,0 0 0,-1 1 0,0-1 0,0 1 0,-1 0 0,0 0 1,-1 1-1,1-1 0,0 13 0,-4-21 35,1 0 1,-1 0 0,1 0 0,-1 0-1,1 0 1,-1 0 0,1 0 0,-1 0-1,0 0 1,0-1 0,1 1 0,-1 0-1,0 0 1,0-1 0,0 1 0,0-1-1,0 1 1,0-1 0,0 1 0,0-1-1,0 1 1,-2-1 0,-31 11 708,21-8-459,-7 3 3,12-4-341,0 0 0,0 0-1,1 1 1,-1 0 0,1 1 0,0 0-1,-8 5 1</inkml:trace>
  <inkml:trace contextRef="#ctx0" brushRef="#br0" timeOffset="4197.12">587 752 9316,'0'0'10368,"9"-3"-10254,-7 1-107,1 1 0,0 0 0,-1 0-1,1 0 1,0 1 0,-1-1 0,1 1-1,0-1 1,0 1 0,0 0 0,0 0-1,-1 0 1,1 1 0,0-1 0,0 1-1,0-1 1,-1 1 0,5 2 0,-5-2 3,1 1-1,0 0 1,-1 0 0,1 1 0,-1-1 0,0 0 0,0 1 0,0-1 0,0 1 0,0 0 0,-1 0-1,1-1 1,-1 1 0,0 0 0,0 0 0,0 0 0,0 1 0,0-1 0,-1 0 0,1 6 0,0 0-24,0 1 1,0 0-1,-1 0 1,-1 13-1,1-21 32,0-1 0,-1 1 1,1 0-1,0-1 0,0 1 0,-1 0 0,1-1 0,-1 1 0,0 0 1,1-1-1,-1 1 0,0-1 0,0 1 0,0-1 0,0 0 0,0 1 1,0-1-1,0 0 0,-1 0 0,1 0 0,0 0 0,-1 0 1,1 0-1,-1 0 0,1 0 0,-1 0 0,1-1 0,-1 1 0,1-1 1,-1 1-1,0-1 0,1 0 0,-4 1 0,4-2 33,0 0 0,0 1 0,0-1 0,1 0 0,-1 0 0,0 0 1,0 1-1,1-1 0,-1 0 0,0 0 0,1 0 0,-1 0 0,1 0 0,-1 0 0,1-1 0,0 1 0,-1 0 0,1 0 0,0 0 0,0 0 0,0 0 0,0-1 0,0 1 1,0 0-1,0 0 0,0 0 0,0 0 0,1-2 0,5-34-801,-4 33 664,0 1 1,0 0-1,0 0 0,1 0 0,0 0 0,-1 1 1,1-1-1,0 0 0,1 1 0,-1 0 0,0 0 1,1 0-1,-1 0 0,1 1 0,-1-1 1,8-1-1,34-5-2435,-17 7-2659</inkml:trace>
  <inkml:trace contextRef="#ctx0" brushRef="#br0" timeOffset="4475.53">856 775 8004,'0'0'11093,"0"4"-11093,0 11 0,0 2 304,0 4-144,0-4 0,0 2-160,-6 0 0,-1-2-288,-3-1-1617,0-7-2753</inkml:trace>
  <inkml:trace contextRef="#ctx0" brushRef="#br0" timeOffset="4683.26">846 686 8180,'0'0'11653,"0"-23"-12565,7 31-753,0 7 96,-4 6-1872,0-2-801</inkml:trace>
  <inkml:trace contextRef="#ctx0" brushRef="#br0" timeOffset="5112.55">982 766 6147,'0'0'11787,"2"1"-11731,-1 0 0,0 1 1,0-1-1,1 0 1,-1 1-1,0-1 1,0 1-1,0-1 0,-1 1 1,1-1-1,0 1 1,0 2-1,0 33 601,0-12-367,0-18-61,1-9 129,7-17-657,1 1-1,1 0 0,24-31 1,-33 46 297,-2 3-4,0 0 1,0-1 0,1 1 0,-1 0 0,0 0-1,0-1 1,0 1 0,1 0 0,-1 0-1,0-1 1,0 1 0,1 0 0,-1 0 0,0 0-1,1-1 1,-1 1 0,0 0 0,0 0-1,1 0 1,-1 0 0,0 0 0,1 0 0,-1 0-1,0-1 1,1 1 0,-1 0 0,0 0-1,1 0 1,-1 1 0,0-1 0,1 0 0,-1 0-1,0 0 1,1 0 0,-1 0 0,0 0-1,1 0 1,-1 1 0,10 14 30,4 33 416,-11-36-228,-2-8-209,0 0 0,0 0 0,0 0 0,1 0 0,-1-1 0,1 1 0,0-1 0,1 1 0,-1-1 0,0 1 0,1-1 0,0 0-1,0 0 1,0-1 0,0 1 0,0 0 0,5 2 0,-5-4-502,0 0 0,0 1 0,1-2-1,-1 1 1,0 0 0,1 0-1,-1-1 1,6 0 0,7 0-4496</inkml:trace>
  <inkml:trace contextRef="#ctx0" brushRef="#br0" timeOffset="5372.24">1304 646 1825,'0'0'15119,"1"-6"-14836,2 16-52,-1 0 0,0 1 1,0-1-1,-1 1 0,-1-1 1,1 1-1,-2-1 0,-1 15 1,0 11 121,0 24 509,1-37-3098,1 1-5999</inkml:trace>
  <inkml:trace contextRef="#ctx0" brushRef="#br0" timeOffset="5766.02">1431 696 8404,'0'0'8214,"-7"4"-8067,-21 17 223,14-9-171,-1-1 0,-1 0 1,0-1-1,0 0 1,-21 7-1,43-18-55,1 1 1,-1 0-1,0 0 0,0 0 0,0 1 1,0 0-1,0 0 0,11 4 1,59 20-398,-60-19 330,16 5-83,-16-7 7,-1 2 0,28 13 1,-37-14-945,-7 1-4275,-10-3 43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6:40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24 106 4418,'0'0'4752,"0"-6"-4235,0-6 361,1 1 0,1-1-1,0 1 1,6-21 0,-27 165 1574,14-112-2341,1-7-44,1 1 0,1 0 0,-1 15-1,3-30 137,0 3 153,0 0-3057</inkml:trace>
  <inkml:trace contextRef="#ctx0" brushRef="#br0" timeOffset="549.78">123 139 5330,'0'0'6982,"-4"-1"-6192,-10-4-295,19 2 441,36 1 389,-19 1-2099,14 1-3350,-49 2-3923</inkml:trace>
  <inkml:trace contextRef="#ctx0" brushRef="#br0" timeOffset="749.43">110 139 2625</inkml:trace>
  <inkml:trace contextRef="#ctx0" brushRef="#br0" timeOffset="900.03">123 139 2625,'-12'18'1849,"9"-9"5645,26-6-5085,-7-2-2307,41 1-1847,-22-6-4197,-28 1 3024</inkml:trace>
  <inkml:trace contextRef="#ctx0" brushRef="#br0" timeOffset="1087.95">226 23 4370,'0'0'6640,"4"6"-6231,2 1-380,-1 0 0,0 0 1,0 0-1,-1 1 0,0 0 1,0 0-1,-1 0 0,0 0 1,0 0-1,-1 1 0,0-1 1,0 1-1,-1 0 0,-1-1 1,1 1-1,-2 16 0,-1-22 10,0 0 1,0 0-1,0 0 0,0 0 0,-1-1 0,1 1 0,-1-1 0,0 0 0,0 1 0,0-1 0,0-1 0,0 1 0,0 0 0,-4 1 0,-12 4-3930,15-5-559</inkml:trace>
  <inkml:trace contextRef="#ctx0" brushRef="#br0" timeOffset="2000.3">644 42 3522,'0'0'5551,"-7"-16"-2835,-10 80-1004,-11 81-1,27-121-1538,1-14-7031</inkml:trace>
  <inkml:trace contextRef="#ctx0" brushRef="#br0" timeOffset="2317.23">588 74 3249,'0'0'7329,"3"-4"-6747,-3 3-556,0 0 0,1 0 0,-1 0 0,0 0 0,1 1 0,-1-1 0,1 0 0,-1 0 0,1 1 0,-1-1 0,1 0 0,0 1 0,-1-1 0,1 1 0,0-1 0,-1 1 0,1-1 0,0 1 0,0-1 0,0 1 0,-1-1 0,1 1 0,0 0 1,0 0-1,0 0 0,0-1 0,0 1 0,0 0 0,-1 0 0,1 0 0,0 0 0,0 0 0,2 1 0,24 26 1481,-22-21-1333,9 13 351,0 1-1,16 33 1,-9-15-2648,-21-36 701</inkml:trace>
  <inkml:trace contextRef="#ctx0" brushRef="#br0" timeOffset="2588.62">764 0 2513,'0'0'7396,"3"14"-6172,-3 2-473,0-1 0,-1 0 0,0 0-1,-1 0 1,-5 17 0,3-14-659,1 1 0,-2 32 0,5-50-243,0 0 0,0 0 0,1-1 0,-1 1 0,0 0 0,1-1 0,-1 1 0,0 0 0,1 0 0,-1-1 0,1 1 1,-1-1-1,1 1 0,-1 0 0,1-1 0,-1 1 0,1-1 0,0 0 0,-1 1 0,1-1 0,0 1 0,-1-1 0,1 0 0,0 1 0,0-1 0,-1 0 0,1 0 0,0 0 0,0 0 0,0 0 0,-1 1 0,1-1 0,0-1 1,0 1-1,-1 0 0,1 0 0,0 0 0,0 0 0,0 0 0,0-1 0,4 1-807,11 0-2607</inkml:trace>
  <inkml:trace contextRef="#ctx0" brushRef="#br0" timeOffset="2899.43">840 156 3057,'0'0'7852,"0"-1"-7801,0 1 1,-1-1-1,1 1 1,0-1-1,0 1 1,-1-1-1,1 1 1,0-1-1,0 1 1,-1 0-1,1-1 1,0 1-1,-1 0 1,1-1-1,-1 1 1,1 0-1,0-1 1,-1 1-1,1 0 0,-1 0 1,1 0-1,-1-1 1,1 1-1,-1 0 1,1 0-1,-1 0 1,1 0-1,-1 0 1,1 0-1,-1 0 1,1 0-1,-1 0 1,0 0-1,-2 4 108,0 0-1,1 1 1,-1-1-1,1 1 1,0 0-1,0-1 1,1 1-1,-1 0 1,1 0-1,0 0 1,0 0-1,1 0 1,0 1-1,0-1 1,0 0-1,1 6 1,0-10-150,-1 0-1,1 0 1,0 0 0,0 0 0,-1 0 0,1 0-1,0 0 1,0 0 0,0 0 0,0-1 0,0 1 0,1 0-1,-1-1 1,0 1 0,0 0 0,0-1 0,1 0 0,-1 1-1,0-1 1,0 0 0,1 1 0,-1-1 0,0 0 0,1 0-1,-1 0 1,0 0 0,1 0 0,-1-1 0,2 1-1,2-1 18,-1 1-1,0-1 1,0 1-1,0-1 1,0-1-1,0 1 0,0 0 1,4-3-1,-6 2-39,1 0 0,-1-1 0,1 1 0,-1-1 0,0 0 0,0 0 0,0 1 0,0-1 0,0-1 1,-1 1-1,1 0 0,-1 0 0,0 0 0,0-1 0,0 1 0,-1-1 0,1 1 0,-1 0 0,1-1 0,-1-3 0,0 5 0,-1 0 0,1 0 0,0 0 0,0 0 0,-1 1 0,1-1 0,-1 0 0,1 0 0,-1 0 0,0 1 1,0-1-1,0 0 0,0 1 0,0-1 0,0 0 0,0 1 0,-1 0 0,1-1 0,0 1 0,-1 0 0,1 0 0,-1-1 0,0 1 0,1 0 0,-1 1 1,0-1-1,0 0 0,1 0 0,-1 1 0,0-1 0,0 1 0,0 0 0,0-1 0,0 1 0,-3 0 0,4 0-112,1 1 0,-1-1-1,1 0 1,-1 0 0,1 1 0,-1-1-1,1 0 1,0 1 0,-1-1 0,1 0-1,0 1 1,-1-1 0,1 1 0,0-1-1,-1 0 1,1 1 0,0-1 0,0 1-1,0-1 1,-1 1 0,1-1 0,0 1-1,0-1 1,0 1 0,0-1 0,0 1-1,0-1 1,0 1 0,0-1 0,0 1-1,0-1 1,0 1 0,0 0 0,0-1-56,0 8-3257</inkml:trace>
  <inkml:trace contextRef="#ctx0" brushRef="#br0" timeOffset="3262.16">1235 57 6163,'0'0'4735,"0"6"-4521,-2 11 347,0 0 1,-1-1 0,-1 1-1,-8 22 1,-8 38 269,20-65-2951,0-9-1710</inkml:trace>
  <inkml:trace contextRef="#ctx0" brushRef="#br0" timeOffset="3631.01">1195 78 6323,'0'0'6099,"10"-13"-5905,-7 12-219,-1 0 0,0 0 0,1 0 0,-1 1 0,0-1 0,1 1 0,-1-1 0,1 1 0,-1 0 0,1 0 0,-1 0 0,1 0 0,-1 0 0,1 1 0,-1-1 0,0 1 0,1 0 0,-1-1 0,0 1 0,1 0 0,-1 1 0,0-1 0,0 0 0,0 0 0,0 1 0,0 0 0,0-1 0,0 1 0,-1 0 0,1 0 0,2 3 0,0-1 6,-1 0-1,1 1 1,-1-1-1,0 1 1,0 0-1,0 0 1,-1 0-1,0 0 1,0 1-1,0-1 1,-1 1-1,2 9 1,-2-8 57,-1 0 1,-1 0-1,1 0 1,-1 0-1,0 0 1,-1 0-1,1 0 0,-5 10 1,4-14 144,-1 1 0,1-1 0,0 0-1,-1 0 1,0 0 0,1-1 0,-1 1 0,0-1 0,-1 1 0,1-1-1,0 0 1,-1 0 0,1 0 0,-1-1 0,1 1 0,-8 1 0,-13 4 434,18-5-5068</inkml:trace>
  <inkml:trace contextRef="#ctx0" brushRef="#br0" timeOffset="4163.65">1351 150 3426,'0'0'7435,"6"-1"-6827,-3 1-524,1 0 0,-1 0 0,0 1 0,0-1 0,0 1 0,0-1 0,0 1 0,0 0 0,0 0-1,0 0 1,0 1 0,0-1 0,-1 1 0,1-1 0,0 1 0,-1 0 0,1 0 0,-1 0 0,0 1 0,0-1 0,0 0 0,0 1 0,0-1-1,0 1 1,-1 0 0,1 0 0,-1-1 0,0 1 0,0 0 0,0 0 0,0 0 0,0 0 0,-1 1 0,1 3 0,-2-5-61,0 0-1,-1 0 1,1-1 0,-1 1 0,1 0 0,-1-1 0,0 1 0,1-1 0,-1 1 0,0-1 0,0 0-1,0 0 1,0 0 0,0 0 0,0 0 0,-1 0 0,1-1 0,0 1 0,-5 0 0,6-1 63,0 0 103,9-25-413,1 13-388,-3 4 452,0-1 0,0 1 0,1 1 0,0-1 0,0 1 0,1 1 0,0-1 0,13-7 1,-18 73 2850,-4-45-2252,0-9-425,1 0 0,-1 0 1,1 0-1,0 0 0,0 0 0,1 0 0,-1 0 1,1 0-1,0 0 0,2 6 0,4-9-6379</inkml:trace>
  <inkml:trace contextRef="#ctx0" brushRef="#br0" timeOffset="4374.85">1543 51 3826,'0'0'7251,"0"14"-10148,0-1-897</inkml:trace>
  <inkml:trace contextRef="#ctx0" brushRef="#br0" timeOffset="4987.46">1626 152 1121,'0'0'11533,"-5"12"-10314,-5 6-764,6-11-178,1 0 1,-1 0 0,1 1-1,0-1 1,1 1 0,-3 12-1,5-20-259,0 0-1,-1 1 1,1-1-1,0 0 1,0 1-1,0-1 1,0 0-1,0 1 1,0-1-1,0 0 1,0 0-1,0 1 1,0-1-1,0 0 1,0 1-1,0-1 1,0 0-1,0 1 1,0-1-1,0 0 0,0 1 1,0-1-1,0 0 1,0 0-1,0 1 1,1-1-1,-1 0 1,0 1-1,0-1 1,0 0-1,0 0 1,1 0-1,-1 1 1,0-1-1,0 0 1,1 0-1,-1 0 1,0 1-1,0-1 1,1 0-1,0 0 0,13-6 139,14-17-603,-11-5 49,-5 10 107,-12 19 323,1 0 1,0-1-1,-1 1 1,1 0 0,-1 0-1,1 0 1,-1 0 0,0 0-1,1-1 1,-1 1-1,0 0 1,0 0 0,0 0-1,1 0 1,-1 0 0,0 0-1,0 0 1,-1 0 0,1 0-1,0 0 1,0 0-1,0 0 1,-1 1 0,0 14 243,1 22 91,0-37-372,0 0 0,0 0 0,1 0 0,-1-1 0,0 1 1,0 0-1,1 0 0,-1 0 0,1 0 0,-1-1 0,0 1 0,1 0 1,0 0-1,-1-1 0,1 1 0,-1 0 0,1-1 0,0 1 0,-1 0 0,1-1 1,0 1-1,0-1 0,0 1 0,-1-1 0,1 0 0,0 1 0,0-1 0,0 0 1,0 0-1,0 1 0,-1-1 0,1 0 0,2 0 0,-1 0-198,1 0 1,-1 1-1,0-1 0,1-1 0,-1 1 1,1 0-1,-1 0 0,1-1 0,-1 0 1,1 1-1,-1-1 0,0 0 0,1 0 1,-1 0-1,0 0 0,0-1 0,0 1 1,0-1-1,0 1 0,0-1 0,0 0 1,-1 0-1,1 1 0,0-1 0,-1 0 1,0-1-1,1 1 0,-1 0 0,0 0 0,0 0 1,0-1-1,-1 1 0,1-1 0,0 1 1,-1 0-1,1-1 0,-1-3 0,23-156-636,-20 126 6150,-5 84-4106,1-26-1610,1 1 0,3 33-1,-2-55 135,-1 0 0,0 0-1,0-1 1,0 1 0,1 0 0,-1 0-1,0-1 1,1 1 0,-1 0 0,0-1 0,1 1-1,-1 0 1,1-1 0,-1 1 0,1-1-1,0 1 1,-1-1 0,1 1 0,-1-1-1,1 1 1,0-1 0,0 1 0,-1-1-1,1 0 1,0 0 0,-1 1 0,1-1 0,0 0-1,0 0 1,0 0 0,-1 0 0,1 0-1,0 0 1,0 0 0,0 0 0,-1 0-1,1 0 1,1 0 0,7 0-3048</inkml:trace>
  <inkml:trace contextRef="#ctx0" brushRef="#br0" timeOffset="5228.79">1832 152 2193,'0'0'9057,"3"-9"-7760,7-25-723,-10 34-571,0-1 1,0 1 0,0 0-1,0 0 1,0-1 0,-1 1-1,1 0 1,0-1 0,0 1-1,0 0 1,0-1 0,0 1-1,0 0 1,-1-1 0,1 1 0,0 0-1,0 0 1,0-1 0,-1 1-1,1 0 1,0 0 0,0 0-1,-1-1 1,1 1 0,0 0-1,-1 0 1,1 0 0,0 0-1,0 0 1,-1-1 0,1 1-1,0 0 1,-1 0 0,1 0-1,0 0 1,-1 0 0,1 0-1,0 0 1,-1 0 0,1 0-1,0 0 1,-1 0 0,1 1 0,0-1-1,-1 0 1,1 0 0,0 0-1,0 0 1,-1 0 0,1 0-1,0 1 1,-1-1 0,1 0-1,0 0 1,0 1 0,0-1-1,-1 0 1,1 0 0,0 1-1,-1-1 1,-17 11 340,-14 9 61,23-14-491,0-1 0,0 1 1,0 1-1,-12 11 0,20-18-317,40 0 859,-36 0-438,1 0-1,-1 1 1,0-1 0,0 0-1,1 1 1,-1 0-1,0 0 1,0 0-1,0 0 1,0 0 0,0 1-1,0-1 1,-1 1-1,1 0 1,0 0-1,-1 0 1,1 0-1,-1 0 1,0 0 0,0 1-1,0-1 1,0 1-1,3 4 1,10 12-450,-4-9-1495,5-4-1802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6:46.3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47 115 5298,'0'0'7924,"-5"11"-7041,2-3-777,-4 9 224,0-1-1,1 1 1,1 1 0,0-1-1,-4 36 1,9-53-133,50-183 868,-50 183-1065,0 1 0,0-1 1,0 0-1,0 0 1,0 0-1,0 0 0,0 0 1,0 0-1,0 0 1,0 0-1,0 0 0,0 0 1,0 0-1,0 0 1,1 0-1,-1 0 0,0 0 1,0 0-1,0 0 0,0 0 1,0 0-1,0 0 1,0 0-1,0 0 0,0 0 1,0 0-1,0 0 1,0 0-1,0 0 0,1 0 1,-1 0-1,0 0 1,0 0-1,0 0 0,0 0 1,0 0-1,0 0 0,0 0 1,0 0-1,0 0 1,0 0-1,0 0 0,0 0 1,0 0-1,4 14-133,1 19 30,-4-13 145,2-1 0,0 0 1,1 0-1,0-1 0,13 30 0,-17-48-41,0 1 1,1-1-1,-1 1 0,0-1 0,0 0 0,1 1 0,-1-1 0,1 0 0,-1 1 0,0-1 0,1 0 0,-1 0 0,1 1 1,-1-1-1,0 0 0,1 0 0,-1 0 0,1 0 0,-1 1 0,1-1 0,-1 0 0,1 0 0,-1 0 0,1 0 0,-1 0 1,1 0-1,-1 0 0,0 0 0,1 0 0,-1-1 0,1 1 0,-1 0 0,1 0 0,-1 0 0,1 0 0,-1-1 0,0 1 1,1 0-1,-1-1 0,1 1 0,-1 0 0,0 0 0,1-1 0,-1 1 0,0-1 0,1 1 0,-1 0 0,0-1 0,0 1 1,0-1-1,1 0 0,15-22 270,-11 7-198,0 1 0,-1-1 0,-1 1 0,-1-1-1,0 0 1,-1 0 0,-2-26 0,1 24-77,10 43-9122,-4-11 5174</inkml:trace>
  <inkml:trace contextRef="#ctx0" brushRef="#br0" timeOffset="326.97">256 181 3522,'0'0'7966,"-2"13"-6715,-1-3-1058,1 0 35,-1 0 0,2 0 0,-1 0 0,1 0 0,1 0 0,-1 1 0,3 14 0,-1-23-203,0-2 1,-1 1-1,1 0 1,0 0-1,0 0 0,0 0 1,0 0-1,0-1 0,0 1 1,0 0-1,0-1 1,0 1-1,0-1 0,0 1 1,0-1-1,0 0 0,0 1 1,1-1-1,-1 0 1,0 0-1,0 0 0,0 0 1,1 0-1,-1 0 0,0 0 1,0 0-1,0 0 1,1 0-1,-1-1 0,2 0 1,0 1 22,1-1 1,-1 0-1,1 0 1,-1 0 0,0 0-1,1-1 1,-1 1-1,0-1 1,4-2 0,-3-2-2,0 0 1,0 1-1,-1-1 1,0-1-1,0 1 0,0 0 1,-1-1-1,0 1 1,-1-1-1,1 0 1,-1 0-1,0 1 1,-1-1-1,0 0 1,0 0-1,0 0 0,-1 0 1,-2-8-1,3 13-54,0 1 0,0-1 0,-1 1-1,1 0 1,0-1 0,-1 1 0,0 0 0,1 0-1,-1-1 1,0 1 0,1 0 0,-1 0-1,0 0 1,0 0 0,0 0 0,0 0 0,0 0-1,0 0 1,0 0 0,0 1 0,-1-1-1,1 0 1,0 1 0,0-1 0,-1 1-1,1-1 1,0 1 0,-1-1 0,1 1 0,0 0-1,-1 0 1,1 0 0,-1 0 0,1 0-1,0 0 1,-1 0 0,1 0 0,0 1-1,-3 0 1,0 0-147,0 0 1,0 1-1,0-1 0,0 1 0,1 0 0,-1 0 0,0 0 1,1 1-1,0-1 0,0 1 0,0 0 0,-3 3 0,-7 11-2308,2-2-1265</inkml:trace>
  <inkml:trace contextRef="#ctx0" brushRef="#br0" timeOffset="1471.28">641 98 4898,'0'0'6136,"-6"12"-5837,5-11-290,-4 9 143,0 1-1,1 0 1,0 0 0,1 0-1,0 1 1,0-1-1,0 13 1,2-16 7,1 1-27,-1 0 0,0 0 0,0 0 0,-1-1 0,0 1 0,-6 12 0,8-20 781,-4-33 637,5 8-1441,0 1 1,1 0 0,8-33 0,-8 48-94,0-1 1,0 1-1,1 0 1,1 0-1,-1 0 1,1 0-1,1 0 1,-1 1-1,1 0 1,1 0-1,-1 0 1,10-8-1,-10 11-4,1 1 0,0 0 1,0 0-1,0 0 0,0 0 0,0 1 0,1 0 0,-1 1 0,1-1 0,-1 1 0,1 0 0,-1 1 0,9 0 0,-11 0-163,0 0-1,0 1 0,0-1 0,1 1 0,-1 0 0,0 0 1,0 1-1,0-1 0,6 4 0,-8-3-220,0-1-1,0 0 1,-1 1 0,1-1-1,0 1 1,-1 0 0,1 0-1,-1-1 1,1 1 0,-1 0-1,0 0 1,1 0-1,-1 1 1,-1-1 0,1 0-1,0 0 1,1 5 0,-1 10-4361</inkml:trace>
  <inkml:trace contextRef="#ctx0" brushRef="#br0" timeOffset="1683.48">585 233 1249,'0'0'13126,"26"0"-12838,1-6 16,3 0-304,3 2-272,3 1-1665,-2 1-1281,-8 2-1312</inkml:trace>
  <inkml:trace contextRef="#ctx0" brushRef="#br0" timeOffset="2011.67">870 214 3586,'0'0'8769,"-4"6"-7731,1-1-965,0 0 0,1 0 1,0 1-1,0-1 0,0 1 0,0-1 1,1 1-1,0-1 0,0 1 0,1 8 1,1-13-60,0-1 1,0 1-1,0 0 1,0 0-1,0 0 1,1-1-1,-1 1 1,0 0 0,1-1-1,-1 1 1,0-1-1,1 0 1,-1 0-1,1 1 1,-1-1 0,0 0-1,1 0 1,-1 0-1,1 0 1,-1 0-1,2-1 1,36-3 113,-36 2-88,0 0 0,0 0-1,0-1 1,-1 1 0,1-1 0,-1 1 0,0-1 0,0 0 0,0 0 0,0 0 0,0 0 0,-1 0 0,1-1 0,-1 1-1,0 0 1,0-1 0,0 1 0,0-1 0,-1 1 0,1-1 0,-1 1 0,0-1 0,0 1 0,0-1 0,-1-3 0,0 6-33,1 0 1,0 0 0,-1 0-1,1 0 1,-1 0 0,1 1 0,-1-1-1,1 0 1,-1 0 0,1 0 0,-1 1-1,0-1 1,0 0 0,1 1 0,-1-1-1,0 1 1,0-1 0,0 1 0,0-1-1,0 1 1,1 0 0,-1-1 0,0 1-1,0 0 1,0 0 0,0-1-1,0 1 1,0 0 0,0 0 0,0 0-1,0 0 1,0 0 0,0 1 0,0-1-1,0 0 1,-1 1 0,0-1-139,0 0 0,0 0 0,0 0 0,0 1 0,0-1 0,0 1 1,0-1-1,0 1 0,1 0 0,-1 0 0,0 0 0,0 0 0,1 0 0,-1 0 0,1 0 0,-1 1 0,1-1 1,-1 0-1,0 2 0,-2 18-4880,4-13 143</inkml:trace>
  <inkml:trace contextRef="#ctx0" brushRef="#br0" timeOffset="2304.71">1016 225 4738,'0'0'9260,"-13"28"-8787,13-27-477,0 0 0,0 0 0,0 0 0,0 0 0,0 0 0,0 0 1,0 0-1,0 0 0,1 0 0,-1 0 0,0 0 0,1 0 0,-1 0 1,1 0-1,-1 0 0,1 0 0,-1 0 0,1-1 0,0 1 0,-1 0 1,1 0-1,0-1 0,0 1 0,0-1 0,1 2 0,-1-2-2,1 1 0,0-1 0,-1 0 0,1 0 0,-1 1 0,1-1 0,0-1 0,-1 1 0,1 0 0,0 0 0,-1 0 0,1-1 0,-1 1 0,1-1 0,-1 1 1,1-1-1,1-1 0,-1 1 23,0-1 1,0 1 0,0-1-1,0 0 1,0 0 0,-1 0 0,1 1-1,-1-2 1,1 1 0,-1 0-1,0 0 1,0 0 0,0 0 0,0-1-1,1-2 1,-2 4-9,0 0 1,1 0 0,-1 1-1,0-1 1,0 0-1,0 0 1,1 1-1,-1-1 1,0 0-1,0 0 1,0 0-1,0 1 1,0-1-1,-1 0 1,1 0-1,0 0 1,0 1-1,0-1 1,-1 0-1,1 0 1,0 1-1,-1-1 1,1 0-1,0 1 1,-1-1 0,1 0-1,-1 1 1,1-1-1,-1 1 1,0-1-1,1 1 1,-1-1-1,0 1 1,1-1-1,-1 1 1,0-1-1,1 1 1,-1 0-1,0 0 1,0-1-1,1 1 1,-1 0-1,0 0 1,0 0-1,0 0 1,-1 0 0,-15 2-987,6 9-3380,10-5 396</inkml:trace>
  <inkml:trace contextRef="#ctx0" brushRef="#br0" timeOffset="2810.1">1222 223 2449,'0'0'9122,"-13"1"-8319,-40 8-174,50-9-574,0 1 1,1 0-1,-1 0 0,1 1 0,-1-1 0,1 0 1,0 1-1,-1-1 0,1 1 0,0 0 0,0 0 1,0 0-1,-3 4 0,4-5-64,0 0-1,1 0 1,-1 0 0,0 0-1,1 0 1,-1 0 0,1 0-1,-1 0 1,1 0 0,-1 0-1,1 0 1,0 0-1,0 0 1,0 0 0,-1 0-1,1 0 1,0 1 0,0-1-1,0 0 1,1 0 0,-1 0-1,0 0 1,0 0 0,1 0-1,-1 0 1,0 0 0,1 0-1,0 2 1,0-3 14,0 1 0,1-1-1,-1 1 1,0-1 0,0 1 0,1-1 0,-1 0-1,0 0 1,1 1 0,-1-1 0,1 0 0,-1 0 0,0 0-1,1-1 1,-1 1 0,0 0 0,1 0 0,-1-1 0,0 1-1,0-1 1,2 0 0,26-12-370,-18 3 385,-1 0 1,-1 0-1,0-1 0,0-1 1,-1 1-1,-1-1 0,1 0 1,-2-1-1,8-21 0,-7 18 197,-1-1-1,0 0 1,-1-1-1,3-24 1,-15 290 1112,7-246-1324,0 0 1,0 0 0,0 0 0,1-1 0,-1 1 0,1 0-1,-1 0 1,1 0 0,-1-1 0,1 1 0,0 0 0,0-1-1,0 1 1,0 0 0,0-1 0,0 1 0,0-1-1,1 0 1,-1 1 0,0-1 0,1 0 0,-1 0 0,1 0-1,-1 0 1,1 0 0,0 0 0,-1 0 0,3 0 0,-1 0-347,-1-1 0,0 1 0,1-1 0,-1 0 0,1 0 1,-1 0-1,0 0 0,1 0 0,-1 0 0,1-1 0,-1 1 1,0-1-1,1 1 0,2-3 0,6-6-5902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6:57.9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80 1297,'0'0'5994,"0"-26"1695,-3 59-7440,-2 0-1,-1-1 0,-17 57 1,7-31-32,16-56-585,-4 7 1088,-2-8-6282,2-1 1624</inkml:trace>
  <inkml:trace contextRef="#ctx0" brushRef="#br0" timeOffset="439.08">60 80 2577,'0'0'8233,"-5"-13"-4364,43 6-3660,-13 3-103,1 0 1,-1-2-1,0-2 1,29-11-1,-41 9 347,-6 3-1328,-3 5-2963</inkml:trace>
  <inkml:trace contextRef="#ctx0" brushRef="#br0" timeOffset="747.07">53 173 5475,'0'0'6304,"0"0"-6283,0 0 0,0 0 0,0 1-1,0-1 1,0 0 0,0 1 0,-1-1 0,1 0 0,0 0 0,0 1 0,0-1 0,0 0 0,0 0 0,0 1 0,0-1 0,0 0 0,1 1 0,-1-1-1,0 0 1,0 0 0,0 1 0,0-1 0,0 0 0,0 0 0,0 1 0,1-1 0,-1 0 0,0 0 0,0 1 0,0-1 0,0 0 0,1 0 0,-1 0-1,0 0 1,0 1 0,1-1 0,-1 0 0,1 0 0,13 0 307,0 0-1,0-1 1,0-1-1,0 0 1,-1-1-1,1 0 0,24-10 1,-28 10-1379,-10 3 890,0 0 0,0 0 1,1 0-1,-1 0 1,0 0-1,0 0 0,1 0 1,-1 0-1,0 0 0,0 0 1,1 0-1,-1 0 0,0 0 1,1 0-1,-1 1 0,0-1 1,0 0-1,0 0 1,1 0-1,-1 0 0,0 0 1,0 1-1,1-1 0,-1 0 1,0 0-1,0 0 0,0 1 1,0-1-1,0 0 0,1 0 1,-1 1-1,0-1 1,0 0-1,0 0 0,0 1 1,0-1-1,0 0 0,0 0 1,0 1-1,0-1 0,0 1 1,0 6-2967</inkml:trace>
  <inkml:trace contextRef="#ctx0" brushRef="#br0" timeOffset="2036.61">342 222 4530,'0'0'7438,"2"-4"-6472,-1 2-772,0 0 0,0 0 0,-1 0 0,1 0 1,-1 0-1,1-1 0,-1 1 0,0 0 0,0 0 0,0 0 0,0-4 0,-1 5-177,1 0-1,-1 0 1,0 0-1,0 0 0,1 0 1,-1 0-1,0 1 0,0-1 1,0 0-1,0 1 1,0-1-1,0 0 0,0 1 1,0-1-1,0 1 0,-1 0 1,1-1-1,0 1 0,0 0 1,0 0-1,0 0 1,-1 0-1,1 0 0,0 0 1,0 0-1,0 0 0,-2 1 1,-2-2-20,0 2 1,0-1-1,0 1 0,0 0 1,1 0-1,-1 0 1,0 0-1,0 1 1,1 0-1,-1 0 0,1 0 1,0 1-1,0-1 1,-1 1-1,2 0 0,-1 0 1,0 0-1,1 1 1,-1 0-1,1-1 0,0 1 1,0 0-1,0 0 1,1 1-1,0-1 0,0 0 1,0 1-1,0 0 1,0-1-1,1 1 0,0 0 1,0 0-1,0 0 1,1 0-1,0 0 0,0 6 1,30-12 543,-20-3-520,-1 0 0,-1-1 0,1 0-1,0 0 1,-1-1 0,0 0 0,-1 0 0,1-1-1,-1 0 1,-1 0 0,1-1 0,-1 0-1,8-13 1,-14 21-35,0 0 0,0 0-1,0 0 1,0 0 0,0 1-1,0-1 1,0 0 0,0 0-1,0 0 1,0 0 0,0 0-1,0 0 1,0 0 0,0 1-1,0-1 1,0 0 0,0 0-1,0 0 1,0 0 0,0 0-1,0 0 1,0 0 0,0 0-1,0 0 1,0 1 0,0-1-1,0 0 1,0 0 0,0 0-1,0 0 1,0 0 0,1 0 0,-1 0-1,0 0 1,0 0 0,0 0-1,0 0 1,0 0 0,0 0-1,0 0 1,0 1 0,0-1-1,1 0 1,-1 0 0,0 0-1,0 0 1,0 0 0,0 0-1,0 0 1,0 0 0,0 0-1,1 0 1,-2 21-37,0-15 117,1 0-1,0 0 1,0 1 0,0-1-1,3 11 1,-2-16-55,1 0 0,-1 0 0,1-1 0,-1 1 0,1 0 0,0-1 0,-1 1 0,1-1 1,0 1-1,-1-1 0,1 0 0,0 0 0,-1 0 0,1 0 0,0 0 0,0 0 0,-1 0 0,1-1 0,2 0 0,33-8-77,-27 2 56,0 0-1,0 0 1,-1-1 0,0-1 0,-1 1-1,1-1 1,-2-1 0,1 1 0,-1-2 0,-1 1-1,0 0 1,0-1 0,-1 0 0,0-1 0,-1 1-1,-1-1 1,0 0 0,0 0 0,-1 0 0,0 0-1,-1 0 1,-1-15 0,0 26-129,-4 44-765,-6-9 1098,2 1 0,1 0 0,2 1 1,-1 38-1,6-73-188,0 0 1,0 0-1,0 0 0,1 0 0,-1 0 1,0 0-1,0 0 0,1 0 1,-1 0-1,0-1 0,1 1 0,-1 0 1,1 0-1,-1 0 0,1-1 1,0 1-1,-1 0 0,1-1 0,0 1 1,-1 0-1,1-1 0,0 1 1,0-1-1,-1 1 0,3 0 0,28 4 275,-24-5-243,0-1 1,-1 1-1,1-1 1,-1-1 0,1 1-1,-1-1 1,9-4-1,-10 3-27,-1-1-1,1 1 0,0-1 1,-1-1-1,0 1 0,0 0 1,0-1-1,-1 0 1,0 0-1,0 0 0,0 0 1,0-1-1,-1 1 0,0-1 1,0 0-1,0 1 0,-1-1 1,0 0-1,0 0 1,0 0-1,-1 0 0,0 0 1,0 0-1,-1 0 0,-1-6 1,3 12-27,-1 1 1,0-1 0,0 1 0,0-1-1,0 1 1,0-1 0,0 1-1,0-1 1,0 1 0,0-1-1,0 1 1,-1-1 0,1 1 0,0-1-1,0 1 1,0-1 0,-1 1-1,1-1 1,0 1 0,0-1-1,-1 1 1,1-1 0,0 0 0,-1 1-1,1-1 1,-1 0 0,1 1-1,0-1 1,-1 0 0,1 1-1,-1-1 1,1 0 0,-1 0 0,1 0-1,-1 1 1,1-1 0,-1 0-1,1 0 1,-1 0 0,1 0-1,-1 0 1,1 0 0,-1 0 0,1 0-1,-1 0 1,1 0 0,-1 0-1,1 0 1,-1-1 0,1 1-1,-1 0 1,1 0 0,-1 0 0,1-1-1,-1 1 1,1 0 0,-1-1-1,1 1 1,0 0 0,-1-1-1,1 1 1,0 0 0,-1-1-1,1 1 1,0-1 0,-1 1 0,1-2-1,0 10-56,0-1-1,1 0 1,0 0-1,0 0 1,1 0-1,0 0 1,0-1-1,1 1 1,0 0-1,4 8 1,-5-13 52,-1 0 0,-1-1 1,1 1-1,0 1 1,0-1-1,-1 0 1,1 0-1,-1 0 1,0 0-1,0 0 1,0 0-1,0 0 0,0 1 1,0 1-1,-1-3 43,1 0-1,-1 0 0,1 1 0,-1-1 1,1 0-1,-1-1 0,0 1 1,1 0-1,-1 0 0,0 0 0,0 0 1,0 0-1,1-1 0,-1 1 1,0 0-1,0-1 0,0 1 0,0-1 1,-2 1-1,-4 1-88,0 0 0,-1-1 1,1 0-1,0 0 0,-1-1 0,-10 0 1,9 0-478</inkml:trace>
  <inkml:trace contextRef="#ctx0" brushRef="#br0" timeOffset="2525.93">794 222 6707,'0'0'5419,"6"0"-4851,-1 0-434,2 0 66,0 0 1,-1 0-1,1-1 1,0 0-1,10-3 1,-15 4-126,0-1 0,-1 0 0,1 1 0,0-1 0,-1 0 0,1 0 0,-1 0 0,1 0 0,-1 0-1,0 0 1,1-1 0,-1 1 0,0 0 0,0-1 0,0 1 0,0-1 0,0 1 0,0-1 0,0 1 0,-1-1 0,1 0 0,0 1 0,-1-1 0,1 0 0,-1 0 0,0 1 0,0-1 0,0 0 0,0-2-1,0 3-92,0 1-1,0-1 0,0 1 1,0-1-1,0 1 0,0-1 0,0 0 1,0 1-1,0-1 0,0 1 1,-1-1-1,1 1 0,0-1 0,-1 1 1,1-1-1,0 1 0,-1-1 1,1 1-1,0 0 0,-1-1 0,1 1 1,-1-1-1,1 1 0,-1 0 1,1 0-1,-1-1 0,1 1 0,-1 0 1,1 0-1,-2-1 0,-21 2-62,19 0 103,0 1 0,0-1 0,0 1 0,0-1 1,0 1-1,0 0 0,1 1 0,-1-1 0,-3 4 0,3-2-27,0 0 0,0 1 0,0 0 0,1 0 0,0 0 1,0 0-1,0 1 0,0-1 0,1 1 0,0-1 0,0 1 0,1 0 0,0 0 0,0 0 0,0 0 0,0 0 0,1 0 0,0 0 0,0 0 0,2 7 0,-2-13 21,1 1-1,-1 0 0,1 0 0,0 0 1,-1 0-1,1 0 0,0-1 1,0 1-1,0 0 0,-1 0 1,1-1-1,0 1 0,0-1 1,0 1-1,0-1 0,0 1 1,0-1-1,0 0 0,0 1 1,0-1-1,0 0 0,0 0 0,0 0 1,0 0-1,2 0 0,33 1 306,-26-2-322,54-6 144,-23-9-3589,-35 11 242,-5 1-1716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7:09.9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68 6 416,'0'0'10066,"-7"0"-9241,-36 0 1667,26 0 294,38 0-2064,109-3 966,-64 1-3304,-2 1-9029,-73 1 6600</inkml:trace>
  <inkml:trace contextRef="#ctx0" brushRef="#br0" timeOffset="230.81">170 28 3714,'0'0'10541,"0"5"-9789,-9 99 1055,0-35-2068,7-24-3201,16-40-9261</inkml:trace>
  <inkml:trace contextRef="#ctx0" brushRef="#br0" timeOffset="604.24">306 93 7716,'0'0'8876,"6"-2"-8655,-4 1-215,1 1 0,-1-1 0,0 1-1,1 0 1,-1 0 0,1 0 0,-1 0 0,1 0 0,-1 0 0,0 1-1,1-1 1,-1 1 0,1-1 0,-1 1 0,0 0 0,0 0 0,1 0-1,-1 0 1,0 1 0,0-1 0,2 2 0,2 2 13,-1 1 1,1-1-1,-1 1 0,0 0 1,0 0-1,6 11 0,-8-12-41,-1-1 1,0 1-1,0 0 0,0 0 1,0 0-1,-1 0 1,0 0-1,0 0 0,0 0 1,0 0-1,-1 1 0,0-1 1,0 0-1,-2 7 0,2-10 23,-1 0 0,1 1 0,-1-1 0,0 0 0,0 0 0,0 0 0,0 1 0,0-1 0,0 0 0,0 0 0,-1-1 0,1 1 0,-1 0 0,0 0 0,1-1-1,-1 1 1,0-1 0,0 1 0,0-1 0,0 0 0,0 0 0,0 0 0,-1 0 0,1 0 0,0 0 0,0-1 0,-1 1 0,1-1 0,0 0 0,-1 1 0,1-1 0,-4-1 0,5 1 38,1-1 0,-1 0 1,1 1-1,-1-1 1,1 0-1,-1 1 0,1-1 1,0 0-1,-1 0 0,1 0 1,0 0-1,0 1 1,-1-1-1,1 0 0,0 0 1,0 0-1,0 0 0,0 0 1,0 0-1,0 1 1,0-1-1,1 0 0,-1 0 1,0 0-1,0 0 0,1 1 1,-1-1-1,1-1 1,10-29 141,-3 23-227,0 0 1,1 0-1,-1 1 1,1 0-1,1 1 1,0 0-1,11-6 0,13-7-2459,-3-4-3875,-24 18 1845</inkml:trace>
  <inkml:trace contextRef="#ctx0" brushRef="#br0" timeOffset="1032.94">558 85 2353,'0'0'8743,"0"7"-7519,-6 117 2912,6-124-4131,0 1 0,0-1 0,0 1 0,0 0 0,0-1 0,0 1 0,0-1 1,0 1-1,0 0 0,1-1 0,-1 1 0,0-1 0,0 1 0,0-1 0,1 1 0,-1-1 1,0 1-1,1-1 0,-1 1 0,1-1 0,-1 0 0,0 1 0,1-1 0,-1 0 1,1 1-1,-1-1 0,1 0 0,-1 1 0,1-1 0,0 0 0,-1 0 0,2 1 1,22-4 6,20-19-348,-38 17 345,0 0 0,0-1 0,0 1 0,0-1 0,-1-1 0,0 1 1,-1-1-1,1 1 0,-1-1 0,-1 0 0,1-1 0,-1 1 0,0-1 0,-1 0 0,0 1 0,1-11 881,-9 63-356,4-39-525,1 0 0,0 0-1,0 0 1,0 0 0,1 0-1,0 1 1,0-1 0,0 0-1,1 0 1,2 9 0,-3-14-95,1-1 0,0 1 0,0 0 1,-1 0-1,1 0 0,0-1 0,0 1 1,0 0-1,0-1 0,0 1 1,0-1-1,0 1 0,0-1 0,0 0 1,0 1-1,0-1 0,0 0 0,1 0 1,-1 1-1,0-1 0,2 0 0,29-1-3643,-23 1 1448,12 0-3914</inkml:trace>
  <inkml:trace contextRef="#ctx0" brushRef="#br0" timeOffset="1421.36">814 121 7908,'0'0'8041,"0"0"-8015,3 0 4,-1 0-1,1 0 1,0 0-1,0-1 1,0 1 0,0-1-1,0 0 1,-1 1-1,1-1 1,0 0-1,-1-1 1,1 1-1,-1 0 1,5-4-1,-6 5-11,0-1-1,1 1 1,-1-1-1,0 1 0,1-1 1,-1 0-1,0 0 0,0 0 1,1 0-1,-1 0 1,0 0-1,0 0 0,0 0 1,0 0-1,-1 0 0,1-1 1,0 1-1,0 0 1,-1-1-1,1 1 0,-1 0 1,1-1-1,-1 1 0,0-1 1,1 1-1,-1-1 1,0 1-1,0-1 0,0 1 1,0-3-1,-1 3-36,-1 0-1,1-1 1,0 1 0,0 0 0,-1 0-1,1 0 1,-1 1 0,1-1-1,-1 0 1,1 0 0,-1 1-1,0-1 1,1 1 0,-1 0-1,0-1 1,1 1 0,-1 0-1,0 0 1,1 0 0,-1 0 0,0 0-1,1 0 1,-1 1 0,0-1-1,-2 1 1,1 0 14,-1 0 0,1 0 0,0 0 0,-1 0 0,1 0 0,0 1 0,0 0-1,0-1 1,0 1 0,0 0 0,-4 4 0,1 2 10,1-1 0,0 0 0,1 1 0,0 0 0,0 0 0,1 1-1,0-1 1,-2 10 0,4-16-3,0 1-1,1-1 1,-1 0 0,1 0-1,0 1 1,-1-1-1,1 0 1,0 1 0,0-1-1,1 0 1,-1 1-1,0-1 1,1 0 0,-1 0-1,1 1 1,0-1-1,0 0 1,0 0 0,0 0-1,0 0 1,0 0-1,0 0 1,1 0-1,-1 0 1,1-1 0,0 1-1,-1 0 1,1-1-1,0 1 1,0-1 0,0 0-1,0 0 1,0 0-1,0 0 1,3 1 0,7 1 30,1 0 1,0-1 0,0 0 0,22-1 0,-28-1-827,0 0-1,-1-1 0,1 1 1,0-2-1,-1 1 1,10-4-1,-3-1-3116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7:22.0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76 2673,'0'0'10128,"-6"-14"-3367,4 9-6703,12 1 83,-1 0 0,1 1 1,19-5-1,47-5-1267,-1 1-1674,-29-1-4089</inkml:trace>
  <inkml:trace contextRef="#ctx0" brushRef="#br0" timeOffset="395.5">81 51 4578,'0'0'11104,"0"15"-9898,-10 137 748,3-75-3298,4-1-5861,3-60 1794</inkml:trace>
  <inkml:trace contextRef="#ctx0" brushRef="#br0" timeOffset="1412.88">217 186 1217,'0'0'11749,"0"-5"-10468,0 4-1219,0-1 1,0 1 0,0-1-1,0 1 1,1-1 0,-1 1-1,1-1 1,-1 1 0,1-1-1,0 1 1,-1 0 0,1-1-1,0 1 1,0 0 0,0 0-1,0-1 1,0 1 0,0 0-1,0 0 1,1 0 0,-1 0-1,0 0 1,3-1 0,-1 1-32,0 0 0,0 0 1,1 0-1,-1 0 1,0 0-1,1 1 1,-1-1-1,1 1 1,-1 0-1,0 0 0,1 0 1,5 2-1,-6-1-23,0 0-1,0 0 0,0 1 1,0-1-1,-1 1 0,1 0 1,0 0-1,-1 0 0,0 0 1,1 0-1,-1 1 0,0-1 1,0 1-1,0-1 0,-1 1 1,1 0-1,-1 0 0,1-1 1,-1 1-1,0 0 0,0 1 0,0-1 1,0 0-1,-1 0 0,0 0 1,1 0-1,-1 5 0,1-4-6,-1 0-1,0 1 1,0-1-1,0 1 1,0-1-1,0 1 0,-1-1 1,0 0-1,0 1 1,0-1-1,-1 0 0,1 1 1,-1-1-1,0 0 1,0 0-1,-1-1 1,1 1-1,-1 0 0,-3 4 1,5-7 75,0-1-1,0 1 1,1 0 0,-1 0 0,0-1 0,0 1 0,0-1-1,0 1 1,0-1 0,0 1 0,0-1 0,0 1 0,0-1-1,0 0 1,0 0 0,0 1 0,0-1 0,0 0-1,0 0 1,0 0 0,0 0 0,0 0 0,-2-1 0,2 1-18,1-1 0,-1 0 0,1 0-1,-1 0 1,1 1 0,-1-1 0,1 0 0,0 0 0,-1 0 0,1 0 0,0 0 0,0 1 0,-1-1 0,1 0 0,0 0 0,0 0 0,0 0 0,0 0 0,0 0 0,1-2 0,0-3-26,0-1 1,0 1-1,1-1 0,0 1 0,1-1 0,4-9 1,3 2-336,-1 0 0,2 1 1,0 0-1,14-13 1,20-5-2375,-41 28 1818,1 1 0,1 0-1,-1 0 1,0 0 0,0 1-1,1 0 1,6-1 0,1 1-3295</inkml:trace>
  <inkml:trace contextRef="#ctx0" brushRef="#br0" timeOffset="1832.88">525 105 6355,'0'0'7614,"-1"10"-7120,-3 10-199,-2 11 450,-3 56-1,10-87-736,0 1-1,0-1 1,0 1-1,0 0 0,0-1 1,0 0-1,0 1 0,0-1 1,0 0-1,0 1 0,0-1 1,0 0-1,0 0 1,0 0-1,0 0 0,0 0 1,1 0-1,-1 0 0,0 0 1,0 0-1,0-1 0,2 0 1,28-5-271,-22 0 231,-1-1 0,1 1 0,-1-1 0,-1-1 0,1 0 0,-1 0 0,0 0 0,-1-1 0,0 0 0,-1 0 0,1 0 0,-2-1 0,1 0 0,-2 0 0,4-13 0,-19 110 1849,7-23-1795,7-38-2723,2-18-1850,8-4-2557</inkml:trace>
  <inkml:trace contextRef="#ctx0" brushRef="#br0" timeOffset="2184.75">774 186 9604,'0'0'8252,"4"-2"-8188,14-5-33,-11 5 16,0 0 0,0-1 1,-1 0-1,1 0 1,-1-1-1,0 1 0,0-1 1,0-1-1,6-4 0,-12 8-48,0 1-1,1-1 0,-1 1 0,1-1 0,-1 0 0,0 1 0,0-1 0,1 1 0,-1-1 0,0 1 0,0-1 1,0 0-1,1 1 0,-1-1 0,0 0 0,0 1 0,0-1 0,0 1 0,0-1 0,0 0 0,-1 1 0,1-1 1,0 0-1,0 1 0,0-1 0,0 1 0,-1-1 0,1 1 0,0-1 0,-1 0 0,1 1 0,0-1 0,-1 1 1,1 0-1,-1-1 0,1 1 0,-1-1 0,1 1 0,-1-1 0,1 1 0,-1 0 0,1 0 0,-1-1 0,1 1 1,-1 0-1,0 0 0,1-1 0,-1 1 0,1 0 0,-1 0 0,0 0 0,1 0 0,-1 0 0,-1 0 0,-1-1-38,0 1 0,-1 0 0,1-1 0,-1 1-1,1 0 1,-1 1 0,1-1 0,-5 2 0,3 0 21,1 1 1,0 0 0,0 0 0,1 0-1,-1 0 1,1 1 0,-1-1 0,1 1 0,0 0-1,0 0 1,1 0 0,-1 0 0,1 1-1,0-1 1,-3 9 0,2-3-63,-1 1 0,1 0-1,1 0 1,0 0 0,-1 21 0,4-29 50,-1-1 0,0 0 1,1 1-1,0-1 0,-1 0 1,1 0-1,0 1 0,0-1 1,0 0-1,1 0 0,-1 0 1,0 0-1,1 0 0,-1 0 1,1 0-1,0-1 0,0 1 1,-1-1-1,1 1 0,0-1 1,0 0-1,1 1 0,-1-1 1,0 0-1,0 0 0,0-1 1,1 1-1,-1 0 0,1-1 1,-1 0-1,0 1 0,5-1 1,10 2-1404,-1-1 1,1-1 0,24-2-1,-31 1-238,18-2-3679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7:07.0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2816 60 7267,'0'0'7153,"0"3"-6977,0 96 1638,0-56-1133,0-33-39,0-12 338,-2-41-818,1 30-134,0 1 1,1 0 0,1-1-1,-1 1 1,2 0 0,3-15-1,-4 23-35,1 0-1,-1 1 0,1 0 1,0-1-1,0 1 0,0 0 1,0 0-1,1 0 0,-1 0 0,1 0 1,0 1-1,0-1 0,0 1 1,0 0-1,0 0 0,0 0 1,1 0-1,-1 0 0,1 1 1,-1 0-1,1-1 0,-1 1 1,1 1-1,7-2 0,54-5-89,-61 6-211,-1 1 1,1 0-1,-1 0 1,0 0-1,1 0 1,-1 0-1,0 1 1,1 0-1,-1 0 1,0 0-1,0 0 1,0 0-1,0 0 1,0 1-1,0 0 1,4 2-1,-2 8-2867,-5 1-565</inkml:trace>
  <inkml:trace contextRef="#ctx0" brushRef="#br0" timeOffset="496.24">2813 149 8452,'0'0'6816,"7"0"-6600,85-3-1824,-60 0-2075,1-1-1,50-16 8912,-92 24-624,3 3-5634,4-3 1207,0 0-1,0 0 1,0 1-1,0-1 1,1 0-1,-1 1 1,1-1 0,0 1-1,1-1 1,-1 8-1,3-11-152,1 0 0,-1 0 0,1 0 0,0 0 0,-1 0 0,1-1 0,0 1-1,-1-1 1,1 0 0,0 0 0,0 0 0,-1 0 0,1 0 0,4-1 0,-1 1-79,0-1-104,1 1 0,-1-1-1,0 0 1,0-1 0,1 1-1,-1-1 1,0 0 0,10-6-1,-14 7 146,-1 1 0,1-1 0,-1 0 0,0 0 0,1 0-1,-1 0 1,0 0 0,1 0 0,-1 0 0,0-1 0,0 1-1,0 0 1,0-1 0,0 1 0,0 0 0,-1-1-1,1 1 1,0-1 0,-1 0 0,1 1 0,-1-1 0,1 1-1,-1-1 1,0 0 0,0 1 0,0-1 0,0 0 0,0 1-1,0-1 1,0 0 0,0 1 0,-1-1 0,1 0 0,-1 1-1,1-1 1,-1 1 0,0-1 0,1 1 0,-2-3-1,-1 2-23,0-1-1,0 1 1,0-1-1,0 1 1,-1 0-1,1 0 1,-1 0-1,1 0 1,-1 1-1,0 0 1,1-1-1,-1 1 0,0 1 1,-5-2-1,-15 5-3176,21 2 157,3 1-1277</inkml:trace>
  <inkml:trace contextRef="#ctx0" brushRef="#br0" timeOffset="832.97">3251 113 1393,'0'0'13283,"-10"8"-12491,-32 25-410,40-32-375,1 0 0,0-1 0,1 1-1,-1 0 1,0 0 0,0 0 0,0 0 0,0 0 0,1 0 0,-1 0-1,0 0 1,1 0 0,-1 0 0,1 0 0,-1 0 0,1 0 0,-1 1 0,1-1-1,0 0 1,0 0 0,0 0 0,-1 1 0,1-1 0,0 0 0,1 0-1,-1 1 1,0-1 0,0 0 0,0 0 0,1 0 0,-1 1 0,1-1 0,-1 0-1,1 0 1,-1 0 0,1 0 0,0 0 0,-1 0 0,1 0 0,0 0-1,0 0 1,0 0 0,0 0 0,0-1 0,0 1 0,0 0 0,0-1 0,0 1-1,0 0 1,0-1 0,0 1 0,0-1 0,1 0 0,-1 1 0,0-1-1,0 0 1,0 0 0,1 0 0,-1 0 0,2 0 0,6 1-119,1 0 1,-1-1-1,1 0 1,0-1-1,-1 0 0,15-3 1,-21 3 110,-1 1 0,0-1 0,1 0 0,-1 1 0,0-1 0,0-1-1,1 1 1,-1 0 0,0 0 0,0-1 0,0 1 0,0-1 0,-1 0 0,1 1 0,0-1 0,-1 0 0,1 0 0,-1 0 0,0 0 0,1 0 0,-1-1 0,0 1 0,0 0-1,-1 0 1,1-1 0,0 1 0,-1-1 0,0 1 0,1 0 0,-1-4 0,-1 5 52,1-1 0,-1 1 0,0-1 0,0 1 0,0 0 0,0-1 0,0 1 0,0 0 0,0 0-1,0 0 1,-1 0 0,1 0 0,0 0 0,-1 0 0,1 0 0,0 1 0,-1-1 0,1 0 0,-1 1 0,1-1 0,-1 1 0,0 0 0,1 0 0,-1-1 0,1 1-1,-1 0 1,-2 0 0,-22 4-1331,25-4 1036,0 0 0,1 0-1,-1 1 1,0-1 0,1 0 0,-1 1 0,0-1-1,1 1 1,-1-1 0,1 0 0,-1 1-1,1 0 1,-1-1 0,1 1 0,-1-1-1,1 1 1,0 0 0,-1-1 0,1 1-1,0 0 1,0-1 0,-1 1 0,1 0 0,0-1-1,0 1 1,0 1 0,0 4-5097</inkml:trace>
  <inkml:trace contextRef="#ctx0" brushRef="#br0" timeOffset="1310.83">3543 160 6963,'0'0'9717,"-12"2"-9008,-39 4-207,49-6-446,0 1-1,0-1 1,-1 1 0,1 0-1,0 0 1,0 0 0,0 0-1,0 0 1,1 0 0,-1 0-1,0 0 1,0 1 0,-2 3 0,3-5-53,1 1 0,-1-1 0,1 1 0,-1-1 0,1 1 0,-1 0 1,1-1-1,0 1 0,-1 0 0,1-1 0,0 1 0,0 0 0,-1-1 1,1 1-1,0 0 0,0 0 0,0-1 0,0 1 0,0 0 0,0 0 1,0-1-1,0 1 0,1 0 0,-1-1 0,0 1 0,0 0 1,0 0-1,1-1 0,-1 1 0,0 0 0,1 0 0,5 0 48,0 0-1,0-1 1,-1 1 0,1-1-1,0-1 1,9-1-1,-12 2 4,3-1-27,0-1 0,0 1 0,0-1 0,0-1 0,-1 1 0,1-1 0,-1 0 0,0 0 0,1 0 0,-1-1 0,-1 0 0,1 0 0,0 0 0,-1-1 0,0 1 0,0-1-1,-1 0 1,1 0 0,3-7 0,-2 2-4,1 1 0,-2-2-1,1 1 1,-2 0 0,1-1-1,-1 0 1,-1 0 0,0 0-1,1-20 1,-3 31-148,-9 37-876,4-4 1074,2 0 0,0 52 0,3-83-119,1 0-1,-1 0 1,0 0 0,1 0-1,-1 0 1,1 0 0,0 0-1,-1-1 1,1 1 0,0 0 0,0-1-1,0 1 1,0 0 0,0-1-1,1 1 1,-1-1 0,0 0-1,1 1 1,-1-1 0,1 0-1,-1 0 1,1 0 0,0 0-1,-1 0 1,1 0 0,0 0-1,0-1 1,0 1 0,0-1-1,0 1 1,-1-1 0,1 0 0,3 1-1,2 0-1040,1-1 1,0 0-1,0 0 0,0 0 1,0-1-1,0 0 0,8-3 0,11-7-5393</inkml:trace>
  <inkml:trace contextRef="#ctx0" brushRef="#br0" timeOffset="-4861.75">102 71 7075,'0'0'9799,"0"-4"-8902,0 2-858,0 1 0,0 0 1,0-1-1,0 1 0,0 0 1,0-1-1,0 1 0,1 0 1,-1-1-1,0 1 0,1 0 1,-1 0-1,1-1 0,0 1 1,-1 0-1,1 0 0,0 0 1,0 0-1,0 0 0,-1 0 1,3-2-1,0 2 6,0 0-1,0 0 1,0 0 0,-1 0 0,2 0 0,-1 1 0,0-1-1,0 1 1,0 0 0,6 0 0,-8 1-48,0-1 0,0 1 0,0-1 0,0 1 0,0 0 0,0 0 0,0 0 0,0-1 0,0 1 0,0 0 0,0 0 0,0 0 0,-1 1 0,1-1 0,0 0 0,-1 0 0,1 0 0,-1 0 0,1 1 0,-1-1 0,1 0 0,-1 0-1,0 1 1,0-1 0,0 0 0,0 1 0,0-1 0,0 0 0,0 0 0,0 1 0,0-1 0,-1 2 0,1 3-18,-1 1 0,1-1 0,-1 0-1,-1 1 1,-3 9 0,-1-6-105,0 0-1,-1-1 1,0 0-1,-1 0 1,0-1-1,-1 0 1,1-1-1,-1 1 1,-1-2-1,1 1 1,-1-1 0,0-1-1,-1 0 1,-15 5-1,26-10 98,-1 1 1,1-1-1,-1 0 0,1 0 1,-1 0-1,1 0 0,-1 0 0,1 0 1,-1 0-1,1 0 0,-1 0 0,1-1 1,-1 1-1,1 0 0,-1 0 1,1 0-1,-1 0 0,1-1 0,-1 1 1,1 0-1,-1-1 0,1 1 1,0 0-1,-1-1 0,1 1 0,0 0 1,-1-1-1,1 1 0,0-1 0,-1 1 1,1 0-1,0-1 0,0 1 1,0-1-1,-1 1 0,1-1 0,0 1 1,0-1-1,0 1 0,0-1 1,0 1-1,0-1 0,0 1 0,0-1 1,0 1-1,0-1 0,0 1 0,0-1 1,0 1-1,1-1 0,-1 0 37,0 0 0,0 0 0,1 0 0,-1 0 0,1 0 0,-1 0 0,0 0 0,1 0 0,0 0 0,-1 0 0,1 1 0,-1-1 0,1 0 0,0 0 0,0 1 0,-1-1 0,1 0 0,0 1 0,0-1 0,0 1 0,0-1 0,0 1 1,0-1-1,0 1 0,0 0 0,0 0 0,0-1 0,0 1 0,0 0 0,1 0 0,1 0 40,1 0-1,-1 0 1,1 1 0,-1-1 0,0 1 0,1 0 0,-1 0 0,0 0 0,0 0 0,1 1 0,-1-1 0,0 1 0,0 0 0,-1 0 0,1 0 0,0 0 0,-1 0 0,1 1-1,-1-1 1,0 1 0,3 3 0,12 12-169,2-9-3766,-6-8-608</inkml:trace>
  <inkml:trace contextRef="#ctx0" brushRef="#br0" timeOffset="-4634.66">294 107 9732,'0'0'6772,"33"-10"-6612,-19 9-144,2-1 176,1 0-192,-4 2-112,0 0-1505,-6 0-1312,-4 0-49</inkml:trace>
  <inkml:trace contextRef="#ctx0" brushRef="#br0" timeOffset="-4425.79">281 107 6243,'-36'74'5202,"36"-72"-4177,10 0-65,3-2-47,7 0-401,3 0-272,0 0-240,4 0-96,-4-4-1377,-6 0-928,-1-4-512,-6 1-2034</inkml:trace>
  <inkml:trace contextRef="#ctx0" brushRef="#br0" timeOffset="-4167.87">397 52 2753,'0'0'11507,"-3"-3"-11200,3 3-305,-1 0 0,1-1 0,0 1-1,-1 0 1,1-1 0,-1 1 0,1-1 0,0 1 0,-1 0 0,1-1 0,0 1 0,-1-1 0,1 1 0,0-1 0,0 1 0,-1-1 0,1 1 0,0-1 0,0 1 0,0-1 0,0 1 0,0-1 0,0 0 0,0 1 0,0-1 0,0 1 0,0-1-1,0 1 1,0-2 0,16 3 154,30 18 57,-36-12-187,-1 0 0,1 1 0,-1 0 0,12 15 0,-19-21-45,0 0-1,0 0 0,0 0 0,-1 0 1,1 0-1,-1 1 0,1-1 0,-1 0 0,0 1 1,0 0-1,0-1 0,0 1 0,-1-1 1,1 1-1,-1 0 0,1 0 0,-1-1 1,0 1-1,0 0 0,0 0 0,-1-1 1,1 1-1,-1 0 0,1-1 0,-1 1 0,-2 4 1,1-5 58,0 1 0,-1-1 0,1 0 0,-1 1 0,0-1 0,0 0 0,0-1 0,0 1 1,0 0-1,0-1 0,0 0 0,-6 2 0,-48 11 135,43-11-365,-29 5-3470,29-6-269</inkml:trace>
  <inkml:trace contextRef="#ctx0" brushRef="#br0" timeOffset="-3530.38">610 86 6547,'0'0'8540,"0"0"-8518,0 0 0,0 0 0,0 0 1,0 0-1,0 1 0,0-1 0,0 0 0,0 0 1,0 0-1,0 0 0,0 0 0,0 0 0,0 0 0,0 0 1,0 0-1,0 0 0,1 0 0,-1 0 0,0 0 1,0 0-1,0 0 0,0 1 0,0-1 0,0 0 0,0 0 1,0 0-1,0 0 0,0 0 0,0 0 0,1 0 0,-1 0 1,0 0-1,0 0 0,0 0 0,0 0 0,0 0 1,0 0-1,0 0 0,0 0 0,0 0 0,0 0 0,0 0 1,1-1-1,-1 1 0,0 0 0,0 0 0,0 0 1,0 0-1,0 0 0,0 0 0,0 27 535,-2 0 0,-1 0 0,-11 50 0,20-99-2762,1 1 2310,-1 0 0,-1 0 0,3-37 0,-7 58-87,-1-1 0,0 1 1,0 0-1,0 0 0,1-1 1,-1 1-1,0 0 0,0 0 0,1-1 1,-1 1-1,0 0 0,0 0 0,1 0 1,-1 0-1,0-1 0,1 1 0,-1 0 1,0 0-1,0 0 0,1 0 0,-1 0 1,0 0-1,1 0 0,-1 0 1,0 0-1,1 0 0,-1 0 0,0 0 1,1 0-1,-1 0 0,0 0 0,1 0 1,-1 0-1,0 1 0,1-1 0,-1 0 1,0 0-1,0 0 0,1 0 0,-1 1 1,0-1-1,15 8-38,-6 3 167,0 0 0,-1 0 0,8 16-1,21 28-1219,-33-54-3846,3-1 888</inkml:trace>
  <inkml:trace contextRef="#ctx0" brushRef="#br0" timeOffset="-3264.71">799 29 5955,'0'0'8497,"5"10"-7851,-3 2-93,-1 1 1,0-1-1,0 1 1,-2 0-1,-2 19 1,-1 18-1163,9-3-4571,-1-43 570,8-3-2225</inkml:trace>
  <inkml:trace contextRef="#ctx0" brushRef="#br0" timeOffset="-2927.16">935 119 5683,'0'0'8598,"-9"7"-7819,-24 26-299,31-32-464,1 0 0,0 0 0,0 0 0,0 0-1,0 1 1,0-1 0,0 0 0,0 1-1,0-1 1,1 1 0,-1-1 0,1 1 0,-1-1-1,1 1 1,-1-1 0,1 1 0,0 0 0,0-1-1,0 1 1,-1 0 0,2-1 0,-1 1-1,0-1 1,0 1 0,1 2 0,0-2-9,0-1 0,0 0 0,-1 0 0,1 0 0,0 0 1,0 0-1,0 0 0,0 0 0,0 0 0,1-1 0,-1 1 0,0 0 1,0-1-1,0 1 0,1-1 0,-1 1 0,0-1 0,1 1 0,-1-1 1,0 0-1,1 0 0,-1 0 0,2 0 0,1 0 21,0 0 1,0 0-1,0 0 0,0-1 1,0 1-1,0-1 0,0 0 1,0 0-1,0-1 0,0 1 0,-1-1 1,1 0-1,-1 0 0,7-4 1,-8 4-16,0-1 1,-1 1 0,1 0-1,-1 0 1,1-1 0,-1 1-1,0-1 1,0 1 0,0-1-1,0 0 1,0 1 0,-1-1-1,1 0 1,-1 0-1,0 1 1,0-1 0,0 0-1,0 0 1,0 0 0,0 1-1,-1-1 1,1 0 0,-2-3-1,1 4-8,0-1-1,0 1 0,0-1 1,0 1-1,0 0 0,-1 0 1,1-1-1,-1 1 0,0 0 0,1 0 1,-1 0-1,0 1 0,0-1 1,0 0-1,0 1 0,0-1 1,-1 1-1,-3-2 0,5 2-171,-1 1-1,1-1 1,0 1 0,-1-1-1,1 1 1,0 0-1,-1 0 1,1-1 0,0 1-1,-1 0 1,1 0-1,0 0 1,-1 1 0,1-1-1,0 0 1,-1 0-1,1 1 1,0-1 0,0 1-1,-1-1 1,1 1-1,0 0 1,0-1 0,0 1-1,0 0 1,-1 0-1,1 0 1,0 0 0,1 0-1,-1 0 1,0 0-1,0 0 1,0 0-1,1 0 1,-1 0 0,0 2-1,-3 7-3631</inkml:trace>
  <inkml:trace contextRef="#ctx0" brushRef="#br0" timeOffset="-2648.75">1200 111 5026,'0'0'10384,"0"5"-10021,0 9-71,1-3-142,0 0 0,-2 0 0,1-1 1,-1 1-1,-1 0 0,0-1 0,0 1 1,-1-1-1,0 1 0,-8 14 0,11-25-590,-3 6-342</inkml:trace>
  <inkml:trace contextRef="#ctx0" brushRef="#br0" timeOffset="-2386.65">1174 103 6947,'0'0'7505,"11"-4"-7132,38-11-50,-46 14-304,-1 1 0,1 0-1,-1 0 1,1 0 0,-1 0-1,1 0 1,-1 1 0,0-1-1,1 1 1,-1-1 0,0 1 0,1 0-1,-1 0 1,0 0 0,0 0-1,0 1 1,0-1 0,0 0-1,0 1 1,0-1 0,0 1-1,0 0 1,-1 0 0,1 0 0,2 3-1,-1 1-7,0-1-1,0 0 1,0 1 0,0 0-1,-1-1 1,0 1 0,2 10-1,-3-12-28,0 0 0,-1-1 0,1 1 0,-1 0 0,0-1 0,0 1 0,-1 0-1,1-1 1,-1 1 0,1 0 0,-1-1 0,0 1 0,-1-1 0,1 1 0,-1-1 0,1 0 0,-4 5 0,-2-1 74,1 0 0,-1 0 0,-1-1 0,1 0 0,-14 7 1,16-10 14,-11 10-120,-6 3-2065,8-9-3201</inkml:trace>
  <inkml:trace contextRef="#ctx0" brushRef="#br0" timeOffset="-1953.74">1330 168 8228,'0'0'5392,"10"7"-5064,30 22-219,-39-28-107,0 0 1,0 0-1,0 0 0,0 1 0,0-1 1,0 1-1,0-1 0,0 0 0,-1 1 1,1 0-1,-1-1 0,1 1 0,-1-1 1,1 1-1,-1 0 0,0-1 0,0 1 0,0 0 1,0-1-1,0 1 0,0 0 0,0-1 1,-1 1-1,1-1 0,0 1 0,-1 0 1,1-1-1,-1 1 0,0-1 0,0 1 1,1-1-1,-1 0 0,0 1 0,0-1 1,0 0-1,-1 1 0,1-1 0,0 0 1,0 0-1,-1 0 0,1 0 0,0 0 1,-3 0-1,4-1 102,1-5-227,0 0 1,0-1-1,1 1 0,0 0 1,0-1-1,0 1 1,1 0-1,0 1 0,0-1 1,0 0-1,0 1 1,1 0-1,0-1 0,0 1 1,0 1-1,0-1 0,1 1 1,-1 0-1,1 0 1,0 0-1,0 0 0,0 1 1,5-2-1,-9 3 175,0 1-1,-1 0 1,1 0-1,-1-1 1,1 1-1,0 0 1,-1 0-1,1 0 1,-1 0-1,1 0 1,0 0-1,-1 0 1,1 0-1,0 0 1,-1 0-1,1 0 1,-1 0-1,1 1 1,0-1-1,-1 0 1,1 0-1,-1 1 1,1-1-1,-1 0 1,1 1-1,0-1 1,-1 0-1,0 1 1,1-1-1,-1 1 1,1-1-1,0 2 1,5 23 1453,-6-19-1284,0 1 0,-1-1 0,0 0 0,0 0 0,0 0 0,-3 10 0,-1-6-262,-3 8-890,1-10-3340</inkml:trace>
  <inkml:trace contextRef="#ctx0" brushRef="#br0" timeOffset="-1804.96">1539 107 7571,'0'0'3618,"23"2"-11942</inkml:trace>
  <inkml:trace contextRef="#ctx0" brushRef="#br0" timeOffset="-918.85">1678 206 5218,'0'0'8380,"-5"11"-7086,0 1-746,0-1-236,1 0 0,-2-1 0,1 1 0,-14 17 0,56-49-2521,-7-6-259,-20 18 1574,0-1 0,0 2 1,15-9-1,-25 16 1284,-1 17 1730,2 21-193,-1-36-1911,0 0 1,0 0 0,0 0 0,0 0-1,1-1 1,-1 1 0,0 0-1,1 0 1,-1 0 0,1 0 0,-1-1-1,1 1 1,-1 0 0,1-1-1,-1 1 1,1 0 0,0-1 0,-1 1-1,1-1 1,0 1 0,-1-1-1,1 1 1,0-1 0,0 1 0,0-1-1,0 0 1,-1 1 0,1-1-1,0 0 1,0 0 0,0 0 0,0 0-1,1 0 1,4 1 15,1-2 0,-1 1 0,1-1-1,-1 0 1,1 0 0,-1-1 0,1 1 0,-1-2 0,0 1 0,0-1 0,0 1-1,-1-2 1,1 1 0,0-1 0,-1 0 0,0 0 0,0 0 0,0-1 0,-1 1-1,0-1 1,1 0 0,-2-1 0,7-9 0,-4 1 11,0 1 1,-1-1-1,0 0 0,-1 0 0,-1-1 1,0 1-1,-1-1 0,-1 0 1,0-21-1,-2 49 544,-1-1 0,-1 0 0,0 0 0,-6 15 0,3-11-517,1 1-1,1-1 1,0 1 0,-2 33 0,30-78 109,-19 22-181,6-7-61,1 0 1,24-20-1,-31 29 47,-1 1 0,1 0 1,0 0-1,-1 1 0,1 0 0,1-1 0,-1 2 1,0-1-1,0 0 0,1 1 0,-1 0 0,1 1 1,6-1-1,-12 3-45,-1-1-1,1 1 1,-1-1-1,1 1 1,-1 0 0,1-1-1,-1 1 1,0-1 0,0 0-1,1 1 1,-1-1 0,0 1-1,-2 1 1,-7 4 20,0 1 1,0-2-1,0 1 0,-1-2 1,0 1-1,0-1 0,-1-1 1,1 0-1,-1 0 1,0-2-1,0 1 0,-14 0 1,25-3 25,1 0 1,0-1-1,0 1 1,-1 0 0,1-1-1,0 1 1,0 0-1,0-1 1,-1 1-1,1 0 1,0-1 0,0 1-1,0 0 1,0-1-1,0 1 1,0-1 0,0 1-1,0 0 1,0-1-1,0 1 1,0 0-1,0-1 1,0 1 0,0-1-1,0 1 1,0 0-1,0-1 1,0 1 0,1 0-1,-1-1 1,0 1-1,0 0 1,0-1-1,1 1 1,-1 0 0,0 0-1,0-1 1,1 1-1,-1 0 1,0 0 0,1-1-1,-1 1 1,0 0-1,1 0 1,-1 0-1,0-1 1,1 1 0,-1 0-1,0 0 1,1 0-1,-1 0 1,1 0 0,-1 0-1,0 0 1,1 0-1,0 0 1,15-1 59,0 0-1,-1 1 1,1 1 0,0 1-1,0 0 1,0 1 0,-1 0-1,1 2 1,19 7-1,-18-6-45,13 0-3566,-19-4-1662</inkml:trace>
  <inkml:trace contextRef="#ctx0" brushRef="#br0" timeOffset="5595.3">49 515 6883,'0'0'7075,"0"-4"-6776,0 3-289,0 0 0,0 0 0,1 0 0,-1 0 1,0 0-1,1 0 0,-1 0 0,1 0 0,-1 0 0,1 0 0,0 0 0,-1 1 0,1-1 0,0 0 0,0 0 0,-1 1 0,1-1 0,0 1 0,0-1 1,0 0-1,0 1 0,0 0 0,0-1 0,0 1 0,0-1 0,1 1 0,0-1 8,1 1 1,-1-1-1,1 1 0,-1-1 1,1 1-1,-1 0 0,1 0 1,-1 0-1,1 1 0,-1-1 1,1 1-1,-1-1 0,0 1 1,3 1-1,-4-1-18,0-1 1,0 1-1,0 0 0,0 0 0,0 0 0,-1 0 1,1 0-1,0 0 0,-1 0 0,1 0 0,-1 0 1,1 0-1,-1 0 0,0 1 0,1-1 0,-1 0 1,0 0-1,0 0 0,0 1 0,0-1 0,0 0 1,0 0-1,0 0 0,0 1 0,0-1 0,-1 0 1,1 0-1,-1 2 0,-14 34 173,2-23-16,7-6-251,23-4 4,31 4 359,-47-8-284,0 0-1,1 1 1,-1-1 0,0 0-1,1 0 1,-1 1-1,0-1 1,0 0 0,1 1-1,-1 0 1,0-1-1,0 1 1,0 0-1,0-1 1,0 1 0,0 0-1,0 0 1,0 0-1,0 0 1,0 0 0,0 0-1,0 0 1,-1 0-1,1 0 1,0 0 0,-1 1-1,1-1 1,-1 0-1,1 0 1,-1 1-1,1 2 1,-2-3 81,0 1 0,0 0 1,-1-1-1,1 1 0,0 0 0,-1-1 0,1 0 1,-1 1-1,1-1 0,-1 0 0,1 0 0,-1 1 1,0-1-1,0-1 0,-3 3 0,-35 11 1008,28-10-958,5-2-62,-1 1 1,0-1-1,0-1 0,1 1 0,-15 0 1,22-2-701,11-4-6008,4-8-744</inkml:trace>
  <inkml:trace contextRef="#ctx0" brushRef="#br0" timeOffset="5834.88">215 589 9236,'0'0'8292,"20"-6"-8180,-7 2 112,4 2-48,3-2-176,0 2-16,-1 1-1328,-2-1-1570,0 2-991,-11 0-1474</inkml:trace>
  <inkml:trace contextRef="#ctx0" brushRef="#br0" timeOffset="6034.96">188 617 4370,'0'0'5106,"50"0"-5106,-20-2-48,3-5-2049,-3-5-1744</inkml:trace>
  <inkml:trace contextRef="#ctx0" brushRef="#br0" timeOffset="6247.81">294 463 6243,'0'0'1753,"15"2"-1489,-1-1-224,1 1 0,-1 1 0,-1 0 0,1 1 0,19 7 1,-29-9 16,0 0 0,0 0 0,0 0 0,-1 0 0,1 1 0,0 0 0,-1-1 1,0 1-1,0 1 0,0-1 0,0 0 0,0 1 0,-1-1 0,1 1 1,-1 0-1,0 0 0,0 0 0,0 0 0,-1 0 0,1 0 0,-1 0 0,0 1 1,0-1-1,-1 0 0,1 9 0,-2-11 41,1 1 0,-1-1 0,1 1 0,-1 0-1,0-1 1,0 0 0,0 1 0,0-1 0,0 0 0,-1 1 0,1-1 0,-1 0 0,0 0 0,1 0 0,-1 0 0,0 0-1,-3 1 1,-43 31-525,22-18-2463,12-4-2019</inkml:trace>
  <inkml:trace contextRef="#ctx0" brushRef="#br0" timeOffset="7059.17">786 545 3810,'0'0'9999,"0"-9"-5682,-2 45-3674,-2-1 1,-9 38 0,-2 23-318,14-91-1015,0 12 1950,0-11-3734,1 0-3558</inkml:trace>
  <inkml:trace contextRef="#ctx0" brushRef="#br0" timeOffset="7914.4">802 568 1777,'0'0'12021,"-1"-4"-10935,1 3-1049,0 0 0,0 0-1,0 0 1,-1 0 0,1 0 0,0 0 0,0 0-1,0 0 1,1 0 0,-1 1 0,0-1 0,0 0-1,0 0 1,1 0 0,-1 0 0,0 0-1,1 0 1,-1 1 0,1-1 0,-1 0 0,1 0-1,-1 1 1,1-1 0,-1 0 0,1 1-1,0-1 1,-1 0 0,1 1 0,0-1 0,0 1-1,1-1 1,36-3 334,-34 4-354,0 1 1,0-1 0,-1 1 0,1 0 0,0 0 0,-1 0 0,1 1 0,-1-1 0,1 1 0,-1 0-1,0 0 1,1 0 0,-1 1 0,0-1 0,-1 1 0,1-1 0,0 1 0,-1 0 0,1 0 0,-1 0-1,0 1 1,0-1 0,0 0 0,-1 1 0,1-1 0,-1 1 0,0-1 0,0 1 0,0 0 0,0 4-1,1-1 30,-1 1 0,1-1 1,-2 0-1,1 1 0,-1-1 0,-1 0 0,1 1 0,-1-1 0,0 0 0,-1 0 0,0 0 0,0 0 0,0 0 0,-1 0 0,-4 7 0,4-8 18,-1-1 0,0 1-1,0-1 1,-1-1 0,1 1 0,-1 0 0,0-1 0,0 0 0,0 0 0,-1-1 0,0 0-1,1 0 1,-11 4 0,-6-2-3020,-1-3-3389</inkml:trace>
  <inkml:trace contextRef="#ctx0" brushRef="#br0" timeOffset="8535.25">942 606 8212,'0'0'5576,"13"-2"-4851,43-7-162,-54 8-528,-1 1-1,1 0 1,0 0 0,0 0-1,0 0 1,-1 0-1,1 0 1,0 0-1,0 0 1,-1 1 0,1-1-1,0 1 1,0-1-1,-1 1 1,1 0-1,0 0 1,-1-1 0,1 1-1,-1 0 1,1 1-1,-1-1 1,0 0-1,1 0 1,-1 1-1,0-1 1,0 0 0,0 1-1,0-1 1,0 1-1,0-1 1,0 1-1,-1 0 1,1-1 0,0 1-1,0 2 1,0 5 68,1 1 0,-1-1 0,-1 0-1,0 1 1,-1 12 0,0-6 202,1-10-259,-1-1 0,0 0 0,0 1 0,0-1 0,-1 0 0,-2 8 0,3-12-2,1 1 1,-1 0-1,0-1 1,0 1-1,0 0 1,1-1-1,-1 1 1,-1-1-1,1 0 1,0 1-1,0-1 1,0 0-1,-1 0 1,1 0-1,-1 0 1,1 0-1,-1 0 1,1 0-1,-1 0 1,1 0-1,-1-1 1,0 1-1,-2 0 1,3-1 360,1-2-402,0-1 0,1 1-1,-1 0 1,0 0 0,1 0 0,0-1-1,-1 1 1,1 0 0,0 0 0,0 0-1,0 0 1,0 0 0,0 0 0,1 0 0,-1 0-1,1 1 1,-1-1 0,1 0 0,3-2-1,3-5-62,12-23-524,-17 24 516,1 1 0,1 0-1,-1 0 1,1 0 0,0 0 0,1 0 0,0 1 0,0 0 0,0 1 0,1-1 0,8-5 0,-14 10 86,0 1 0,-1 0 0,1 0 0,0-1 0,0 1 0,-1 0-1,1 0 1,0 0 0,-1 0 0,1-1 0,0 1 0,0 0 0,-1 0 0,1 1 0,0-1 0,0 0 0,-1 0 0,1 0 0,0 0-1,-1 1 1,1-1 0,0 0 0,-1 1 0,1-1 0,0 0 0,-1 1 0,1-1 0,-1 1 0,1-1 0,0 1 0,-1-1-1,0 1 1,1-1 0,-1 1 0,1 0 0,0 2 20,0 0-1,0 0 1,0 0 0,0 0 0,-1 1-1,1-1 1,-1 0 0,0 0-1,0 4 1,-12 69 551,12-74-530,-3 22 139</inkml:trace>
  <inkml:trace contextRef="#ctx0" brushRef="#br0" timeOffset="8760.59">1283 534 9204,'0'0'6723,"0"3"-9380,0 7 64,0 5-1777</inkml:trace>
  <inkml:trace contextRef="#ctx0" brushRef="#br0" timeOffset="9665.43">1310 640 3730,'0'0'9551,"-1"11"-8081,0 5-956,-1-1-1,-1 1 1,-1-1 0,0 1 0,-1-1-1,-11 24 1,82-106-2566,-60 61 1788,-4 2 133,1 1 0,0 0 1,0 0-1,1 0 0,-1 0 1,0 1-1,1-1 0,7-3 1,-10 8 173,0-1 0,-1 1-1,1 0 1,-1-1 0,1 1 0,-1 0 0,0 0 0,1 0 0,-1 0 0,0-1-1,0 1 1,0 0 0,-1 2 0,1-3 42,0 3 19,0-1 0,0 1 0,0 0 0,0 0 0,1-1-1,-1 1 1,1 0 0,0-1 0,0 1 0,1-1 0,-1 1-1,4 4 1,-4-6-87,1-1 0,0 1 0,0-1 0,0 1 0,0-1 0,0 0 0,0 0-1,0 0 1,0 0 0,0 0 0,0 0 0,0-1 0,1 1 0,-1-1 0,0 0 0,1 1 0,-1-1 0,0 0-1,0 0 1,5-1 0,-2 1-26,1-1 0,-1 0 0,0 0 0,0 0-1,0 0 1,0-1 0,0 0 0,0 0 0,0 0-1,-1 0 1,1-1 0,-1 0 0,0 0 0,0 0 0,0 0-1,0-1 1,0 0 0,-1 0 0,1 0 0,-1 0 0,0 0-1,0 0 1,-1-1 0,4-8 0,-1 0-33,0-1 0,-1 0 0,-1 0 0,0 0 0,-1-1 0,0 1 0,-2-23 0,0 18 12,-3 19-126,-3 28-80,2-9 471,-9 25-11,9-31-202,0 0-1,0 0 1,1 1 0,1 0 0,-1 16 0,33-57 266,-14 13-290,-10 8-20,0-1-1,1 1 0,0 0 0,0 1 0,0-1 0,0 2 0,1-1 0,0 1 0,0 0 0,0 0 0,0 1 0,1 0 0,0 1 1,-1 0-1,12-1 0,-20 3 16,0 0 1,1 0-1,-1 0 0,0 0 1,0 1-1,1-1 1,-1 0-1,0 0 1,0 0-1,1 1 0,-1-1 1,0 0-1,0 0 1,0 1-1,1-1 1,-1 0-1,0 1 0,0-1 1,0 0-1,0 0 1,0 1-1,1-1 1,-1 0-1,0 1 0,0-1 1,0 0-1,0 1 1,0-1-1,0 0 1,0 1-1,0-1 0,0 0 1,0 1-1,-1-1 1,1 0-1,0 1 1,0-1-1,0 0 0,0 1 1,0-1-1,-1 0 1,1 0-1,0 1 1,0-1-1,0 0 0,-1 0 1,1 1-1,0-1 1,0 0-1,-1 1 1,-11 15-214,-2-4 9,0-1 1,-1 0-1,0-2 1,0 1-1,-1-2 1,0 0-1,-1-1 1,0-1-1,0 0 1,-27 4-1,52-11-478,69-6-1912,-58 6 3205,-1 1-1,1 0 1,-1 1-1,35 8 1,-42-7-214,0 0-1,1-1 1,20 0 0,10-6-5388,-28 0-1794</inkml:trace>
  <inkml:trace contextRef="#ctx0" brushRef="#br0" timeOffset="10964.99">2514 583 2801,'0'0'10360,"-6"-19"-6977,-3 56-2980,2 0 1,2 0-1,-1 49 1,4-129-379,1 19-18,1-1 0,3-32 1,-2 49-6,0 1 1,1 0 0,0 0 0,0 0-1,0 0 1,1 0 0,0 0 0,0 1-1,1-1 1,0 1 0,0 0 0,9-9-1,-9 12-30,0 0-1,0 0 1,0 1 0,1 0-1,-1 0 1,1 0-1,0 0 1,0 1-1,-1-1 1,1 1-1,0 1 1,0-1-1,0 1 1,0 0-1,0 0 1,0 0 0,7 1-1,-10 0 16,0 0-1,-1 0 1,1 0-1,-1 1 1,1-1 0,-1 0-1,1 0 1,-1 1-1,0-1 1,0 1-1,0-1 1,0 1 0,0-1-1,0 1 1,0 0-1,0 0 1,-1-1 0,1 1-1,-1 0 1,1 3-1,8 43-227,-8-41 217,5 53-52,-6-47 108,0-1 1,1 1 0,1-1-1,0 1 1,1-1 0,0 0-1,1 0 1,0 0 0,1-1-1,8 15 1,-9-19 17,2 1 720,5-18-67,2-12-699,0 0 0,-2-1 0,0 0 0,10-36 0,19-100-133,-36 188-7861,-2-12 2176</inkml:trace>
  <inkml:trace contextRef="#ctx0" brushRef="#br0" timeOffset="11305.95">2876 619 7716,'0'0'5725,"-2"12"-4826,-2 3-703,2-8-129,0 1 1,1 0 0,0-1 0,0 1 0,1 12 0,0-19-59,0-1 1,1 1 0,-1 0-1,0-1 1,0 1-1,1-1 1,-1 1-1,1 0 1,-1-1-1,1 1 1,-1-1 0,1 1-1,-1-1 1,1 0-1,-1 1 1,1-1-1,-1 1 1,1-1 0,0 0-1,-1 0 1,1 1-1,-1-1 1,1 0-1,0 0 1,-1 0-1,1 0 1,0 0 0,-1 1-1,1-1 1,0-1-1,0 1 1,-1 0-1,1 0 1,0 0 0,-1 0-1,1 0 1,0-1-1,28-8 292,-24 5-236,0 0-1,0 0 0,0-1 1,-1 0-1,0 0 1,0 0-1,0-1 0,5-11 1,-7 14-14,0 0 1,-1 0-1,0-1 1,1 1-1,-1 0 1,-1-1-1,1 1 1,0-1-1,-1 1 1,0-1-1,0 1 1,0-1-1,0 0 1,0 1-1,-1-1 1,1 1-1,-1-1 1,-2-4-1,2 7-65,1 0 1,-1 0-1,0 0 0,1 0 0,-1 0 0,0 1 1,0-1-1,0 0 0,0 0 0,0 1 0,0-1 1,0 0-1,0 1 0,0-1 0,0 1 0,0-1 1,0 1-1,-1 0 0,1-1 0,0 1 1,0 0-1,0 0 0,-1 0 0,1 0 0,0 0 1,0 0-1,0 0 0,-1 0 0,1 1 0,0-1 1,0 0-1,0 1 0,0-1 0,0 1 0,0-1 1,-1 1-1,1 0 0,0-1 0,-1 2 0,-2 1-330,0-1-1,1 0 1,-1 1-1,1 0 1,-1 0 0,1 0-1,0 1 1,0-1-1,-3 6 1,-1 11-2980,3-2-1479</inkml:trace>
  <inkml:trace contextRef="#ctx0" brushRef="#br0" timeOffset="11745.54">3194 626 9044,'0'0'3786,"0"14"-2996,0 184 1667,-1-190-1703,-3-13 175,-1-17-233,5 0-630,1-1-1,0 1 1,2 0-1,0 0 0,2 1 1,0-1-1,2 1 0,0 0 1,15-30-1,-21 49-75,0 0 1,1 0-1,-1 0 0,1 0 1,0 0-1,0 0 0,0 0 1,0 0-1,0 1 0,0-1 1,0 1-1,0-1 0,1 1 1,-1 0-1,3-1 0,-3 1-174,-1 1 0,0 0 0,1 0-1,-1-1 1,0 1 0,1 0 0,-1 0 0,0 0 0,1 0-1,-1 1 1,1-1 0,-1 0 0,0 1 0,0-1 0,1 0 0,-1 1-1,0 0 1,0-1 0,1 1 0,-1 0 0,0-1 0,0 1-1,0 0 1,0 0 0,0 0 0,0 0 0,0 0 0,0 0-1,-1 0 1,2 2 0,3 11-4450</inkml:trace>
  <inkml:trace contextRef="#ctx0" brushRef="#br0" timeOffset="12203.53">3211 759 9268,'0'0'6593,"10"-6"-6537,23-11-313,1 0 0,1 2 0,65-19 0,-99 35 308,-1-1 0,0 1-1,1 0 1,-1-1 0,1 1-1,-1-1 1,0 1-1,1 0 1,-1-1 0,0 1-1,0 0 1,1-1 0,-1 1-1,0 0 1,0-1-1,0 1 1,0 0 0,0 0-1,0-1 1,0 1-1,0 0 1,0-1 0,-1 1-1,1 0 1,0 0 0,-3 23 407,1-19-393,1 0 1,1 1 0,-1-1 0,1 1-1,0-1 1,0 1 0,0-1-1,2 6 1,-2-10-63,0 0 0,0 0 1,1-1-1,-1 1 0,0 0 0,1-1 0,-1 1 0,1 0 0,-1-1 0,1 1 0,-1-1 0,1 1 0,-1 0 1,1-1-1,-1 1 0,1-1 0,0 0 0,-1 1 0,1-1 0,0 1 0,-1-1 0,1 0 0,0 0 1,0 1-1,2-1 4,-1 0 1,0 0 0,0 0-1,0-1 1,0 1 0,0-1-1,0 1 1,0-1 0,0 0-1,0 0 1,0 1 0,0-1-1,2-2 1,1-1 1,-1 0 0,1 0 1,-1 0-1,0-1 0,-1 0 0,1 0 0,-1 0 0,0 0 1,0 0-1,0-1 0,-1 1 0,0-1 0,0 1 0,2-11 1,-3 13-18,-1 0 0,1 0 0,-1 0 0,0 0 0,0 0 0,0 0 0,0-1 0,0 1 0,-1 0 0,1 0 0,-1 1 0,0-1 0,-2-4 0,2 5-18,0 1 0,0-1 0,0 1-1,0 0 1,0-1 0,-1 1 0,1 0-1,0 0 1,-1 0 0,1 0 0,-1 0-1,0 0 1,1 0 0,-1 0 0,0 1 0,1-1-1,-1 1 1,0-1 0,0 1 0,1 0-1,-1 0 1,0 0 0,0 0 0,-2 0-1,2 0-136,0 0-1,0 0 0,0 0 0,0 0 0,0 1 0,0-1 0,0 1 1,0-1-1,0 1 0,0 0 0,0 0 0,0 0 0,0 0 1,1 0-1,-4 3 0,4-3-161,-1 1 0,1-1-1,0 0 1,0 1 0,0 0 0,1-1 0,-1 1-1,0-1 1,0 1 0,1 0 0,-1-1 0,1 1 0,-1 2-1,1 7-3611</inkml:trace>
  <inkml:trace contextRef="#ctx0" brushRef="#br0" timeOffset="12528.74">3573 659 3906,'0'0'8937,"-3"7"-8291,-1 1-573,3-6-68,-1 1 1,1 0-1,0-1 1,0 1-1,0 0 1,0 0-1,1-1 1,-1 1-1,1 0 1,-1 0-1,1 4 1,4-6 124,-1-1 0,1 0 0,-1 0 0,1 0 0,0-1 0,-1 1 1,1-1-1,4-1 0,-5 0-33,0 0 0,-1-1 0,1 1 0,-1-1 0,1 1 0,-1-1 0,0 0 0,0 0 0,0 0 0,-1 0 1,1 0-1,-1-1 0,1 1 0,-1 0 0,0-1 0,0 1 0,-1-1 0,1 1 0,-1-1 0,0 0 0,0 1 0,0-1 0,0 1 0,0-1 1,-2-5-1,2 9-110,0-1 1,-1 1 0,1-1 0,0 1 0,0-1 0,-1 1 0,1 0 0,0-1 0,-1 1 0,1-1-1,0 1 1,-1 0 0,1-1 0,-1 1 0,1 0 0,0-1 0,-1 1 0,1 0 0,-1 0 0,1-1-1,-1 1 1,1 0 0,-1 0 0,1 0 0,-1 0 0,1 0 0,-1 0 0,0 0 0,1 0 0,-1 0-1,1 0 1,-1 0 0,1 0 0,-1 0 0,1 0 0,-1 0 0,1 1 0,-1-1 0,1 0 0,-1 0-1,1 1 1,-1-1 0,1 0 0,0 0 0,-1 1 0,1-1 0,-1 1 0,0 0-407,-1 1 0,1-1 0,0 0 0,0 1 0,-1-1 0,1 1 0,1-1 0,-1 1 0,0 0 1,0-1-1,0 1 0,0 3 0,1 6-3690</inkml:trace>
  <inkml:trace contextRef="#ctx0" brushRef="#br0" timeOffset="12970.21">3739 668 2801,'0'0'11341,"-12"5"-11055,-34 17-291,33-12-306,20-5 462,18-4 137,-21-2-274,0 0 1,0-1 0,0 1-1,0-1 1,0 0 0,0 0-1,0-1 1,-1 1-1,1-1 1,-1 0 0,0 0-1,1 0 1,-2 0 0,1 0-1,0-1 1,0 0 0,-1 1-1,0-1 1,0 0 0,0 0-1,2-5 1,1-5 57,1-1 0,-2 0 0,0 1 0,4-30 1,-2-69 482,-11 213-365,2-64-14,1 0-1,6 70 1,-4-106-226,0 1 0,0-1 0,0 1 0,1 0 0,-1-1 0,0 1 0,0-1 0,1 1 0,-1-1 0,0 1 0,0-1 0,1 1 0,-1-1 1,1 1-1,-1-1 0,0 1 0,1-1 0,-1 1 0,1-1 0,-1 0 0,1 1 0,-1-1 0,1 0 0,-1 0 0,1 1 0,-1-1 0,2 0 0,10 2-4247,-2-2-2127</inkml:trace>
  <inkml:trace contextRef="#ctx0" brushRef="#br0" timeOffset="18448.12">195 1002 5587,'0'0'9871,"0"-12"-7614,-1 23-2258,-1-1 1,0 0 0,0 0-1,-1 1 1,0-2-1,-1 1 1,-6 12 0,-39 65 491,49-87-497,1 0-1,-1 0 1,0 0-1,0 0 1,1 0-1,-1-1 1,0 1-1,0 0 1,1 0-1,-1 0 1,0 0-1,1 1 1,-1-1-1,0 0 1,0 0-1,1 0 1,-1 0-1,0 0 1,0 0-1,1 0 1,-1 0 0,0 1-1,0-1 1,1 0-1,-1 0 1,0 0-1,0 1 1,0-1-1,1 0 1,-1 0-1,0 0 1,0 1-1,0-1 1,0 0-1,1 0 1,-1 1-1,0-1 1,0 0-1,0 0 1,0 1-1,0-1 1,0 0 0,0 1-1,0-1 1,0 0-1,0 0 1,0 1-1,0-1 1,0 0-1,0 1 1,0-1-1,0 0 1,0 0-1,-1 1 1,1-1-1,0 0 1,29-13-35,-26 12-8,25-11-366,-19 8 178,0 1-1,-1-1 1,1-1-1,-1 0 0,0 0 1,0 0-1,13-13 0,-23 38 1437,-13 31-928,7-21 50,6-23-733,-7 32 1144,10-21-2467,-1-18 1525,0 1 1,1-1 0,-1 0-1,0 1 1,0-1 0,1 1-1,-1-1 1,0 0 0,0 1-1,1-1 1,-1 1-1,1-1 1,-1 0 0,0 0-1,1 1 1,-1-1 0,1 0-1,-1 0 1,0 1 0,1-1-1,-1 0 1,1 0 0,-1 0-1,1 0 1,-1 0 0,1 0-1,15 1-6419</inkml:trace>
  <inkml:trace contextRef="#ctx0" brushRef="#br0" timeOffset="18668.37">347 1163 9124,'0'0'8164,"60"-19"-8164,-37 13 0,1 3-304,-1 1-1425,-3 0-1312,-4 2-1265,-9 0-1617</inkml:trace>
  <inkml:trace contextRef="#ctx0" brushRef="#br0" timeOffset="18865.28">374 1194 5026,'0'0'8820,"13"2"-8740,10-2-64,7-8-16,3 0-1664,-3-3-914,-6 1-927,-8 3-1521</inkml:trace>
  <inkml:trace contextRef="#ctx0" brushRef="#br0" timeOffset="19055.12">490 1051 5747,'0'0'6709,"7"0"-6554,-2 0-128,-1 0-1,1 0 1,-1 1 0,1 0 0,-1 0-1,1 0 1,-1 0 0,0 1-1,1 0 1,-1 0 0,0 0-1,0 0 1,0 1 0,-1 0-1,1-1 1,-1 1 0,1 1-1,-1-1 1,0 0 0,0 1-1,0 0 1,-1-1 0,1 1-1,-1 0 1,0 0 0,0 1-1,0-1 1,-1 0 0,1 1-1,0 5 1,-1-5 9,0-1-1,-1 0 1,0 1 0,0-1-1,0 0 1,0 1-1,0-1 1,-1 0 0,0 1-1,0-1 1,0 0-1,-1 0 1,1 0 0,-1 0-1,0 0 1,0 0-1,0 0 1,-1 0 0,1-1-1,-1 0 1,-5 6-1,-32 17-4457,21-18-2256</inkml:trace>
  <inkml:trace contextRef="#ctx0" brushRef="#br0" timeOffset="19554.97">812 1076 5587,'0'0'12331,"0"-1"-11523,-1 18-371,-1 0 0,-1 0 0,-5 16 0,-5 26-1885,10-20-5210</inkml:trace>
  <inkml:trace contextRef="#ctx0" brushRef="#br0" timeOffset="19866.06">795 1051 5923,'0'0'10522,"4"-2"-10471,-1 0-44,0 1 0,1 0 1,-1 0-1,1 0 1,-1 0-1,1 0 0,-1 1 1,1 0-1,-1 0 1,1 0-1,0 0 0,-1 0 1,1 1-1,-1-1 1,1 1-1,-1 0 0,1 0 1,-1 0-1,1 1 1,-1-1-1,0 1 0,0 0 1,0 0-1,0 0 1,5 4-1,-4-3-8,0 0-1,0 1 1,0-1-1,0 1 1,-1 0 0,1 0-1,-1 0 1,0 1-1,0-1 1,0 1-1,-1-1 1,0 1 0,0 0-1,0 0 1,0 0-1,-1 0 1,0 1-1,1 4 1,-2-2 68,0 0 0,0 0 0,-1 0 0,0 0 0,0 0 0,-1 0 0,-3 9 0,3-14-9,0 1 0,0-1 1,0 1-1,0-1 1,-1 0-1,0 0 1,1 0-1,-1-1 0,0 1 1,-1-1-1,1 1 1,0-1-1,-1 0 0,1 0 1,-1-1-1,-5 3 1,8-4-93,-22 10 318,-47 13 0,29-18-7341</inkml:trace>
  <inkml:trace contextRef="#ctx0" brushRef="#br0" timeOffset="20325.06">1014 1125 10261,'0'0'3380,"11"6"-3052,31 19-5,-40-23-309,0-1 1,-1 1-1,1-1 1,-1 1-1,0 0 1,1-1-1,-1 1 1,0 0-1,0 0 1,0 0-1,0 0 1,-1 0 0,1 0-1,0 0 1,-1 0-1,0 0 1,1 1-1,-1-1 1,0 0-1,0 0 1,0 0-1,0 0 1,-1 0-1,1 1 1,0-1-1,-1 0 1,0 0-1,1 0 1,-1 0-1,0 0 1,0 0-1,0 0 1,0-1-1,0 1 1,-1 0-1,1 0 1,-1-1-1,1 1 1,-1-1-1,-2 2 1,0 0 182,18-44-3476,-8 33 2888,-1-1-1,1 2 1,1-1-1,-1 1 0,1 0 1,1 0-1,-1 1 1,16-10-1,-23 17 586,1-1 0,0 1 1,-1-1-1,1 1 0,-1 0 0,1-1 0,-1 1 1,1 0-1,-1-1 0,1 1 0,-1 0 0,0-1 0,0 1 1,1 0-1,-1 0 0,0 0 0,0-1 0,0 1 1,0 0-1,0 0 0,0 0 0,0-1 0,0 1 0,0 0 1,0 0-1,0 0 0,0 32 995,0-30-804,0-2-398,-4 48 1434,-4-25-2158,-9-9-3947</inkml:trace>
  <inkml:trace contextRef="#ctx0" brushRef="#br0" timeOffset="20515.32">1200 1046 4946,'0'0'4546</inkml:trace>
  <inkml:trace contextRef="#ctx0" brushRef="#br0" timeOffset="21008.37">1326 1205 6259,'0'0'8574,"-4"11"-7744,-14 37-368,18-46-519,4-5-194,15-18-612,-8 9 290,0 0 0,25-20 0,-34 33 669,0 1 0,-1-1 0,1 0-1,0 1 1,0-1 0,-1 1-1,1-1 1,-1 1 0,0-1 0,1 1-1,-1 0 1,0 0 0,0 0 0,0 0-1,0 0 1,0 0 0,0 3-1,5 5 247,-5-8-315,-1-1 0,1 0 0,0 0 0,0 0-1,0 0 1,0 0 0,0 0 0,0 0 0,0 0-1,0 0 1,0 0 0,0 0 0,1-1 0,-1 1-1,0 0 1,0-1 0,1 1 0,-1-1 0,0 0-1,1 1 1,1-1 0,-2 0 1,1-1-1,0 1 1,-1-1-1,1 0 0,-1 1 1,1-1-1,-1 0 1,1 0-1,-1 0 1,0 0-1,1 0 1,-1 0-1,0 0 1,0-1-1,0 1 1,0 0-1,0-1 1,0 1-1,1-2 1,12-18 88,-1-1 1,-1 1 0,-2-2 0,16-43 0,-33 117 2582,-1 69-3800,7-116 520,4 14-4395,8-17-1446</inkml:trace>
  <inkml:trace contextRef="#ctx0" brushRef="#br0" timeOffset="21380.12">1708 1099 7796,'0'0'8441,"-12"4"-8260,-158 76 382,164-78-536,19-3-43,-1-1 0,1 1 0,0 1 0,0 0 0,21 4 0,-30-3 81,0 1 0,0 0 0,0 0 1,0 0-1,-1 0 0,1 0 0,-1 1 1,1 0-1,-1 0 0,0 0 0,0 0 1,0 0-1,0 1 0,2 4 0,30 26-1387,-33-33 798,0 1 0,0-1 1,0 0-1,0 0 0,1-1 0,-1 1 0,0 0 0,1-1 1,-1 1-1,1-1 0,2 0 0</inkml:trace>
  <inkml:trace contextRef="#ctx0" brushRef="#br0" timeOffset="22470.83">2561 1133 3153,'0'0'2476,"3"-4"-1718,0-1-436,14-14 7306,-18 49-7102,-3 3 532,-1-1 0,-11 36 1,14-64-1257,0 2 374</inkml:trace>
  <inkml:trace contextRef="#ctx0" brushRef="#br0" timeOffset="22794.27">2587 1135 6259,'0'0'9132,"0"-12"-8139,-1 2-897,0 6-55,0 0-1,1 0 1,-1 0 0,1 0-1,0 0 1,0-1 0,0 1 0,1 0-1,-1 0 1,1 0 0,0 0 0,0 0-1,1 0 1,-1 0 0,1 0-1,0 0 1,0 1 0,0-1 0,0 1-1,1-1 1,-1 1 0,1 0 0,0 0-1,0 0 1,5-3 0,3-1-236,1 2 1,0-1 0,0 2 0,1-1 0,0 2-1,-1 0 1,1 0 0,0 1 0,23 0-1,-35 2 3,-1 0-1,1 0 0,0 0 0,-1 0 0,1 0 0,0 0 0,-1 0 1,1 0-1,0 0 0,-1 0 0,1 1 0,0-1 0,-1 0 0,1 1 1,0-1-1,-1 0 0,1 1 0,-1-1 0,1 1 0,-1-1 0,1 1 1,-1-1-1,1 1 0,-1-1 0,1 1 0,-1-1 0,0 1 0,1 0 1,-1-1-1,0 1 0,1 0 0,-1-1 0,0 1 0,0 0 0,0-1 1,0 1-1,0 0 0,0-1 0,0 1 0,0 0 0,0 0 0,0-1 1,0 1-1,0 1 0,0 13-4964</inkml:trace>
  <inkml:trace contextRef="#ctx0" brushRef="#br0" timeOffset="22959.46">2604 1190 7091,'0'0'9156,"80"-21"-9876,-41 15-1777,-2 0-1201,-7 3-1600</inkml:trace>
  <inkml:trace contextRef="#ctx0" brushRef="#br0" timeOffset="23262.12">2893 1129 6867,'0'0'8172,"-9"10"-7502,-24 33-294,32-42-384,0 0 1,0 0-1,0 0 1,0 1-1,0-1 1,0 0-1,0 1 1,1-1-1,-1 0 0,0 1 1,1-1-1,-1 1 1,1-1-1,0 1 1,0-1-1,-1 1 1,1-1-1,0 1 1,0-1-1,0 1 1,1-1-1,-1 1 1,0-1-1,1 3 1,0-3 15,0 0 1,1 1 0,-1-1 0,0 0 0,0 0 0,1 0 0,-1-1 0,1 1 0,-1 0-1,1 0 1,-1-1 0,1 1 0,-1-1 0,1 1 0,0-1 0,-1 0 0,1 0-1,1 0 1,7 1 60,0-1 0,0 0 0,0-1 0,0 0 1,12-4-1,-14 3-36,-1 0-1,0-1 1,0 0 0,-1 0 0,1-1 0,-1 0 0,1 0 0,9-9 0,-14 11-6,0 0 1,0 0-1,0 0 0,-1 0 0,1 0 0,-1-1 0,1 1 0,-1 0 1,0-1-1,1 1 0,-1-1 0,-1 0 0,1 1 0,0-1 0,-1 0 0,1 1 1,-1-1-1,0 0 0,0 0 0,0 1 0,0-1 0,0 0 0,-1 0 0,1 1 1,-1-1-1,0 0 0,-1-2 0,1 3-7,0 1 1,-1-1-1,1 1 0,-1-1 0,1 1 1,-1 0-1,0 0 0,1-1 0,-1 1 0,0 0 1,0 1-1,0-1 0,0 0 0,0 0 1,0 1-1,0 0 0,0-1 0,-4 1 1,-16 0-1445,22 0 1221,-1 1-1,0-1 1,1 0-1,-1 0 1,1 0-1,-1 1 1,1-1-1,-1 0 1,0 0 0,1 1-1,-1-1 1,1 1-1,0-1 1,-1 0-1,1 1 1,-1-1-1,1 1 1,0-1-1,-1 1 1,1-1-1,0 1 1,-1-1-1,1 1 1,0 0 0,-1 7-3925</inkml:trace>
  <inkml:trace contextRef="#ctx0" brushRef="#br0" timeOffset="23605.27">3165 1127 7940,'0'0'6584,"-5"12"-6122,-15 36-380,19-47-78,1-1 0,0 1-1,-1 0 1,1 0 0,0-1-1,-1 1 1,1 0 0,0 0 0,0-1-1,0 1 1,0 0 0,0 0-1,0 0 1,0 0 0,0-1 0,0 1-1,0 0 1,0 0 0,0 0-1,0-1 1,1 1 0,-1 0 0,0 0-1,1-1 1,-1 1 0,1 0-1,-1-1 1,0 1 0,1 0 0,0-1-1,-1 1 1,1-1 0,-1 1-1,1 0 1,0-1 0,-1 0 0,1 1-1,0-1 1,-1 1 0,1-1-1,0 0 1,0 1 0,-1-1 0,1 0-1,0 0 1,0 0 0,1 0-1,40-2 299,-37 2-243,0-2-36,0 1-1,0-1 1,0 0-1,-1 0 1,1 0 0,0-1-1,-1 1 1,0-1-1,0 0 1,0-1 0,5-4-1,-8 7 5,0 0 0,0 1 0,0-1 1,0 0-1,0 0 0,0 0 0,-1 0 0,1 0 0,0 0 0,-1 0 0,1 0 0,-1 0 0,1 0 1,-1 0-1,1 0 0,-1-1 0,0 1 0,0 0 0,1 0 0,-1 0 0,0 0 0,0-1 0,0 1 1,0 0-1,-1 0 0,1 0 0,0-1 0,0 1 0,-1 0 0,1 0 0,-1 0 0,1 0 1,-1 0-1,1 0 0,-1 0 0,0 0 0,1 0 0,-1 0 0,0 0 0,0 0 0,0 0 0,1 0 1,-1 1-1,0-1 0,0 0 0,0 1 0,0-1 0,-1 1 0,1-1 0,0 1 0,0 0 0,-2-1 1,0 0-6,0-1 0,0 1 0,-1 1 0,1-1 0,0 0 0,-1 1 0,1 0 0,-1 0 0,1 0 0,0 0 0,-6 1 0,-8 8-1877,16-8 1414,0 0 0,0 0 0,1 0 0,-1 0 1,0 0-1,1 0 0,-1 0 0,1 0 0,0 0 0,-1 0 1,1 1-1,0-1 0,0 0 0,-1 0 0,1 2 1,0 3-4773</inkml:trace>
  <inkml:trace contextRef="#ctx0" brushRef="#br0" timeOffset="24052.41">3443 1161 7059,'0'0'4061,"-14"3"-2351,-44 11-672,55-13-990,0-1 1,0 1 0,0 0 0,0 1 0,0-1 0,0 0-1,1 1 1,-1 0 0,0-1 0,1 1 0,0 0-1,-1 1 1,1-1 0,0 0 0,0 0 0,0 1 0,0 0-1,1-1 1,-1 1 0,1 0 0,-1-1 0,1 1-1,0 0 1,0 0 0,0 0 0,0 6 0,1-9-50,0 1 0,1-1 0,-1 1 0,0 0 0,1-1 0,-1 1 1,0-1-1,1 1 0,-1-1 0,0 0 0,1 1 0,-1-1 0,1 1 1,-1-1-1,1 0 0,-1 1 0,1-1 0,0 0 0,-1 0 0,1 0 1,-1 1-1,1-1 0,-1 0 0,1 0 0,0 0 0,-1 0 0,1 0 1,0 0-1,-1 0 0,2 0 0,24-1 75,-21 1-100,1 0-17,1-1 1,0 0-1,-1-1 0,1 1 0,-1-1 1,0-1-1,0 1 0,1-1 1,-2 0-1,1 0 0,0-1 1,-1 1-1,1-1 0,-1 0 0,0-1 1,0 0-1,-1 1 0,0-1 1,1-1-1,-2 1 0,5-7 1,-2 1 81,0 0 1,-1 0 0,-1-1 0,1 1 0,-2-1-1,0 0 1,0 0 0,-1-1 0,0 1 0,-1-17-1,-2 28 483,-1 16 28,-4 46 513,5-50-963,0 0 1,1-1-1,0 1 0,1 0 1,0 0-1,1-1 1,0 1-1,1-1 0,0 1 1,7 15-1,-8-24-109,0 0 0,0 0-1,1 0 1,-1 0 0,0 0-1,1-1 1,0 1 0,-1-1-1,1 0 1,0 0 0,0 0-1,0 0 1,0 0 0,0 0 0,0-1-1,4 1 1,51-2-2552,-50 0 1708,29-4-3771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7:34.0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69 7587,'0'0'6275,"13"0"-6056,33-5 101,1-1 0,-2-2 1,72-22-1,-100 24-608,11-5 649,-12 9-7784,-30 2 4133</inkml:trace>
  <inkml:trace contextRef="#ctx0" brushRef="#br0" timeOffset="229.98">233 50 5699,'0'0'8243,"-13"60"-7602,6-33 239,0 1-176,4-3-271,-4-2-113,4-1-160,-4-1-160,7-2 0,-3-2-192,3-1-977,0-9-1840</inkml:trace>
  <inkml:trace contextRef="#ctx0" brushRef="#br0" timeOffset="564.38">263 150 6563,'0'0'7894,"7"4"-7608,0 0-179,-1 0 0,0 0 0,0 1 1,0 0-1,-1 0 0,9 9 0,-12-12-100,-1 0-1,1 0 1,0 0-1,-1 1 0,0-1 1,0 0-1,1 0 1,-1 1-1,-1-1 0,1 1 1,0-1-1,0 1 1,-1-1-1,0 1 0,1-1 1,-1 1-1,0-1 1,0 1-1,-1 0 1,1-1-1,0 1 0,-1-1 1,0 1-1,1-1 1,-1 0-1,0 1 0,0-1 1,-2 3-1,3-4 28,0 0 1,-1 0-1,1 0 0,0 0 0,-1-1 1,1 1-1,-1 0 0,1 0 0,-1-1 1,1 1-1,-1 0 0,0-1 0,1 1 0,-1 0 1,0-1-1,1 1 0,-1-1 0,0 1 1,0-1-1,1 0 0,-1 1 0,0-1 1,0 0-1,0 1 0,0-1 0,1 0 1,-1 0-1,0 0 0,0 0 0,0 0 0,0 0 1,0 0-1,0 0 0,1 0 0,-1 0 1,0 0-1,0-1 0,0 1 0,-1-1 1,1 0 5,1 0 0,-1 0 0,0 0 0,1-1 1,-1 1-1,1 0 0,0-1 0,-1 1 0,1 0 0,0-1 1,0 1-1,-1-1 0,1 1 0,0 0 0,1-1 1,-1 1-1,0 0 0,0-1 0,0 1 0,1-1 1,-1 1-1,1 0 0,-1 0 0,1-1 0,0 1 0,0-1 1,5-7-114,0 1 0,0 1 1,0-1-1,1 1 1,0 0-1,1 1 0,-1-1 1,1 1-1,1 1 1,-1 0-1,1 0 0,0 0 1,0 1-1,11-3 1,-12 4-1599,0 1 0,1 0 0,-1 0 0,1 1 0,13-1 0</inkml:trace>
  <inkml:trace contextRef="#ctx0" brushRef="#br0" timeOffset="1379.81">498 141 5811,'0'0'9599,"-4"20"-9143,-3-3 166,0-4-220,2 1 0,0-1 0,0 1-1,1 0 1,1 1 0,0-1 0,0 18-1,36-34-203,-26 0-189,-1 0-1,0 0 1,0 0 0,1-1 0,-1 0-1,-1 0 1,1-1 0,0 0 0,-1 1-1,0-2 1,0 1 0,0-1 0,0 0-1,-1 0 1,0 0 0,0 0 0,0-1 0,-1 1-1,1-1 1,-1 0 0,-1 0 0,1-1-1,-1 1 1,0 0 0,-1-1 0,0 1-1,1-12 1,-2 18-51,0 40-644,0-23 720,0-13-3,-1 0-1,1 0 1,0 0-1,1 0 1,-1 0-1,1 0 1,-1 0 0,3 5-1,-2-7-26,0-1 0,0 0-1,0 0 1,0 1 0,0-1-1,0 0 1,0 0 0,0 0 0,1 0-1,-1 0 1,0-1 0,1 1-1,-1 0 1,1-1 0,-1 1-1,1-1 1,-1 1 0,1-1 0,-1 0-1,1 1 1,-1-1 0,1 0-1,0 0 1,-1 0 0,3-1-1,4 1 2,-1-1 0,1 0 0,-1-1 0,0 0 0,1 0 0,-1 0 0,0-1 0,0 0 0,-1 0 0,1-1 0,-1 0 0,1 0-1,9-10 1,-11 10-63,0 0 1,-1 0-1,0-1 0,0 0 0,0 0 0,0 0 0,-1 0 0,0-1 0,0 1 0,0-1 0,-1 0 0,0 1 0,0-1 0,0 0 0,-1-1 0,0 1 1,1-8-1,-2 14 45,-1 0 0,1-1 1,-1 1-1,1 0 0,-1 0 1,1-1-1,-1 1 1,1 0-1,-1 0 0,1 0 1,-1 0-1,1 0 0,-1 0 1,1 0-1,-1 0 1,1 0-1,-1 0 0,1 0 1,-1 0-1,1 0 0,-1 0 1,1 0-1,-1 0 1,1 1-1,0-1 0,-1 0 1,1 0-1,-1 1 0,1-1 1,-1 0-1,1 0 1,0 1-1,-1 0 0,-17 9-107,13-6 109,1 0 0,-1 1-1,1-1 1,-1 1 0,2 0 0,-1 0 0,0 1-1,1-1 1,0 1 0,0 0 0,1 0 0,0 0-1,0 0 1,0 0 0,1 0 0,0 1 0,0-1-1,0 0 1,1 10 0,1-14 10,-1 0 0,1 0-1,0-1 1,0 1 0,0 0 0,1 0 0,-1-1-1,0 1 1,1 0 0,-1-1 0,1 1 0,-1-1 0,1 0-1,0 0 1,0 1 0,-1-1 0,1 0 0,0 0-1,0-1 1,0 1 0,0 0 0,0-1 0,0 1-1,0-1 1,0 0 0,5 1 0,62 2-1107,-59-3 586,3 0-1326,1 0 1,-1-1-1,26-6 1,1-6-6280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7:50.3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3960 288 7571,'0'0'8164,"-4"7"-7913,-6 36 519,2-2-1,-4 60 1,9-20-4360</inkml:trace>
  <inkml:trace contextRef="#ctx0" brushRef="#br0" timeOffset="194.48">3976 322 4370,'0'0'7411,"20"-68"-5490,-14 59-688,1 1-385,3 5-223,7-1-513,0 2 0,3 2-112,3 0-64,-3 0 0,3 0-385,-3 9-911,-3 3-401,-10 3-1216,-7-2-1217</inkml:trace>
  <inkml:trace contextRef="#ctx0" brushRef="#br0" timeOffset="376.47">3976 395 6643,'0'0'6099,"80"0"-6099,-50 0-1233,-3 0-1312,-4 0-688,-3 0-1442</inkml:trace>
  <inkml:trace contextRef="#ctx0" brushRef="#br0" timeOffset="1345.66">4279 422 992,'0'0'14818,"-2"-3"-14271,1 1-524,0 1 1,-1-1 0,1 1-1,0-1 1,0 1 0,-1 0-1,1 0 1,0-1 0,-1 1-1,1 1 1,-1-1-1,0 1 1,1-1 0,-1 0-1,0 0 1,1 1 0,-1-1-1,0 1 1,0 0-1,0-1 1,1 1 0,-1 0-1,0 0 1,-3 1 0,0-1 8,1 1 1,-1 1 0,0-1-1,1 0 1,-1 0 0,1 1-1,0 1 1,-1-1 0,-6 6-1,6-4-51,0-1-1,0 1 0,0 1 0,1-1 0,-1 0 0,1 1 0,0 0 0,1 0 0,-1 1 0,1-2 0,0 1 0,0 1 0,1 0 1,0 0-1,0 0 0,-2 10 0,4-15 21,0-1 0,0 1 0,0 0 0,0-1 0,0 1 1,0 0-1,0-1 0,0 1 0,1-1 0,-1 1 0,0 0 1,0-1-1,1 1 0,-1-1 0,0 1 0,1-1 0,-1 1 0,1-1 1,-1 0-1,1 1 0,-1-1 0,0 1 0,1-1 0,0 0 1,-1 1-1,1-1 0,-1 0 0,1 0 0,-1 1 0,1-1 0,0 0 1,27-1 33,-23 0-39,1-1-1,-1 1 0,1-1 0,-1-1 1,0 1-1,1-1 0,6-5 0,23-35-88,-21 28-361,-20 55 681,6-38-209,-1-1 0,1 1-1,-1 0 1,1-1-1,0 1 1,0 0 0,-1-1-1,1 1 1,0 0 0,1-1-1,-1 1 1,0 0-1,0-1 1,1 1 0,-1 0-1,1-1 1,-1 1 0,1-1-1,0 1 1,0-1-1,-1 1 1,1-1 0,0 0-1,0 1 1,1-1-1,-1-1 1,0 1 0,0 0-1,2 2 1,0-2 9,0-1 0,0 1 0,0-1 0,0 1 0,0-1 1,0 0-1,0 0 0,0 0 0,1 0 0,-1-1 0,0 0 0,-1 1 0,1-1 0,0 0 0,0 0 1,0 0-1,3-1 0,3-3-8,0 0 0,0 0 0,1-1 1,-2-1-1,0 1 0,0-1 0,0 0 1,-1-1-1,0 1 0,0-1 0,-1 0 1,0-1-1,6-13 0,-6 9-211,0 0 0,0-1 0,-1 0 0,-1 0 0,-1 1 0,0-2 0,0 0 0,0-28-1,-3 43 84,-14 29-886,5-7 1152,1 1 1,0-2-1,2 2 1,1-1-1,1 2 0,1-1 1,0 35-1,3-57-144,0 0-1,0 0 1,1 0-1,-1 0 1,0 0-1,1 0 1,-1 0 0,0 0-1,1 0 1,-1 0-1,1-1 1,0 1-1,-1 0 1,1 0-1,0 0 1,-1-1 0,1 1-1,0 0 1,0-1-1,0 1 1,0-1-1,-1 1 1,1-1-1,0 0 1,0 0 0,0 0-1,0 1 1,0-1-1,0 0 1,0 0-1,0 0 1,0 0-1,0 0 1,0 0-1,0 0 1,0 0 0,0 0-1,0 0 1,0 0-1,0-1 1,2 1-1,1 0 27,-1-1 0,1 0 0,0 0 0,-1 0 0,1-1 0,-1 1 0,0-1 0,1 1-1,-1-1 1,6-5 0,-3-2-109,0-1-1,-1 0 1,0-1-1,0 2 0,-1-2 1,0 0-1,-1 0 1,-1 0-1,1 0 0,0-14 1,-3 39 55,1-2 0,0 1 0,1 0 0,1 0 0,0 0 0,1-1 0,0 0 0,1 1 0,8 14 1,-13-26 48,0 0 0,1 0 0,-1-1 0,0 1 0,0 0 0,1 0 0,-1-1 0,0 0 0,0 1 0,0 0 0,0 0 0,0 0 0,0 0 0,0-1 0,-1 1 0,1 0 0,0 0 0,0 0 0,0-1 1,-1 1-1,1 0 0,-1 0 0,1-1 0,0 1 0,-1 0 0,1-1 0,-1 1 0,1 0 0,-1-1 0,0 1 0,1-1 0,-1 1 0,0-1 0,1 1 0,-1-1 0,0 0 0,0 1 0,1-1 1,-1 0-1,0 1 0,0-1 0,1 0 0,-1 0 0,0 0 0,0 0 0,-1 0 0,-46 4-1818,42-4 516</inkml:trace>
  <inkml:trace contextRef="#ctx0" brushRef="#br0" timeOffset="1722.52">4648 445 3426,'0'0'9009,"14"-3"-8435,-5 2-442,-2 1-25,0-1 1,0 1-1,0-2 1,0 1 0,0-1-1,0 0 1,0 0 0,-1-1-1,1 0 1,-1 0 0,0 0-1,6-5 1,-11 7-78,0 0 0,-1 0 0,1 0 1,0-1-1,-1 2 0,1-1 0,-1 0 0,1 0 0,-1-1 0,1 1 0,-1 0 1,0 0-1,0-1 0,0 1 0,0 0 0,0 0 0,0-1 0,0 1 0,0 0 1,0 0-1,-1-1 0,1 1 0,0 0 0,-1 0 0,1-1 0,-1 1 1,1 0-1,-1 0 0,0 0 0,1 0 0,-1 0 0,0 0 0,0 0 0,0 0 1,0 0-1,0 0 0,0 1 0,0-1 0,0 0 0,0 1 0,0-1 1,0 0-1,-1 1 0,1 0 0,0-1 0,0 1 0,-1 0 0,1-1 0,0 1 1,-2 0-1,0 0-36,-1 0 0,1 0 0,-1 0 0,1 1 0,-1 0 1,1-1-1,0 1 0,-1 0 0,1 1 0,0-1 0,0 0 0,0 1 1,0 0-1,0 0 0,0 0 0,0 0 0,1 0 0,-1 0 1,1 1-1,0-1 0,-1 1 0,1 0 0,0 0 0,1 0 0,-1 0 1,0-1-1,-1 6 0,-1 0 47,1 0 1,0 0 0,-1 0-1,2 0 1,0 0-1,1 0 1,0 0-1,0 0 1,0 1 0,2 12-1,0-18-18,0-1 0,0 0-1,0 0 1,0 1 0,0-2 0,1 1 0,-1 0-1,2 0 1,-2-1 0,1 1 0,0 0-1,0-1 1,0 1 0,0-1 0,0 1-1,0-1 1,0 0 0,0 0 0,0 0-1,1 0 1,-1 0 0,0 0 0,1-1 0,-1 1-1,0-1 1,5 0 0,70 5 198,-69-5-283,2 1-169,18-3-2013,-13-6-2164,-4-3-1483</inkml:trace>
  <inkml:trace contextRef="#ctx0" brushRef="#br0" timeOffset="-2581.46">2299 405 3586,'0'0'11466,"-1"-16"-9257,-14 76-2214,8-36-217,0 2 0,2-1 0,-3 50-1</inkml:trace>
  <inkml:trace contextRef="#ctx0" brushRef="#br0" timeOffset="-2308.59">2276 347 8452,'0'0'6171,"2"-4"-5937,1 1-159,1-2 0,0 1-1,0 0 1,0 1-1,1-1 1,-1 1-1,1 0 1,0 0-1,0 0 1,0 0 0,0 1-1,0 0 1,0 0-1,8-1 1,40-9-1091,-6 9-6228</inkml:trace>
  <inkml:trace contextRef="#ctx0" brushRef="#br0" timeOffset="-2085.75">2231 501 7139,'0'0'5715,"74"-31"-5075,-54 25-176,-7-2-159,4 3-257,-4 3-48,-3 0-16,-3 2-849,-1 0-2240,1 0-1778</inkml:trace>
  <inkml:trace contextRef="#ctx0" brushRef="#br0" timeOffset="-1050.54">2541 455 3970,'0'0'9535,"2"-6"-8332,0 0-856,5-18 789,-7 23-1134,-2 0-1,2 1 1,-1-1-1,1 0 0,-1 1 1,1-1-1,-1 1 1,0-1-1,1 1 1,-1-1-1,0 1 0,1-1 1,-1 1-1,0 0 1,1-1-1,-1 1 0,0 0 1,0 0-1,1 0 1,-1-1-1,0 1 1,0 0-1,0 0 0,1 0 1,-1 0-1,0 0 1,0 0-1,0 1 0,-1-1 1,-26 5-77,24-3 31,0 0-1,0 0 1,1 1-1,-1-1 1,0 1-1,1 0 1,0 0-1,0 1 1,0-1-1,0 1 0,0-1 1,1 1-1,-1 0 1,1 0-1,0 0 1,0-1-1,1 1 1,-1 0-1,1 1 1,0-1-1,0 1 0,-1 8 1,4-13 30,0 1 1,0-1-1,0 0 1,0 0 0,0 1-1,0-1 1,-1-1-1,1 1 1,0 0-1,0 0 1,0-1-1,0 1 1,-1-1-1,1 0 1,0 1-1,0-1 1,-1 0-1,3-1 1,21-27 130,-18 24-388,-6 33 371,-1-12 38,0-13-105,-1 0-1,1 0 0,0 0 0,0 0 0,0 0 0,1 0 1,-1-1-1,1 0 0,0 1 0,-1 0 0,3 3 0,-2-5-18,1 0 0,-1 0 0,1 0 0,-1 0 0,1 0 0,0 0 0,0 0 0,-1 0 0,1-1 0,0 1 0,0 0 0,0-1 0,0 0 0,0 1 0,0-1 0,0 0 0,0 0 0,0 0 0,4-1-1,2 1-32,1-1-1,-1 0 0,0 0 0,1-1 1,-1 0-1,0 0 0,0-1 0,0 0 1,-1 0-1,1-1 0,-1 1 0,0-2 0,0 1 1,0-1-1,0-1 0,-1 1 0,8-10 1,-7 7-4,0-1 1,0 0 0,-1 0-1,0-1 1,-1 0 0,0 0 0,-1 0-1,0 0 1,0 0 0,-1-1-1,-1 0 1,2-16 0,0-58 585,-4 84-408,-11 28-750,0-1 860,1 1 0,2-1 0,0 1 1,2 0-1,1 1 0,-3 42 0,8-70-263,0 1 0,0 0-1,0-1 1,1 1-1,-1 0 1,0-1-1,0 1 1,0 0-1,0-1 1,1 1-1,-1-1 1,0 1-1,1 0 1,-1-1 0,1 1-1,-1-1 1,0 1-1,1-1 1,-1 1-1,1-1 1,-1 0-1,1 0 1,-1 0-1,1 1 1,0-1 0,-1 0-1,1 0 1,-1 1-1,1-1 1,1 0-1,26 1 134,-20-3-113,-1 1-1,1 0 0,-1-2 0,15-6 0,-13 4-38,0-1 1,0 0 0,0-1 0,-1 0-1,0 0 1,1 0 0,-2 0 0,0-2-1,0 1 1,-1-1 0,0 0 0,0-1-1,-1 1 1,0 0 0,-1-1 0,0 0-1,-1-1 1,0 1 0,-1-1 0,0 1-1,1-12 1,-3 22-101,-7 36-356,5-27 468,1 1-1,1 0 1,0-1-1,0 1 1,0-2-1,2 2 1,-1 0-1,1-1 1,0 0-1,1 1 1,0-1-1,1-1 1,-1 1-1,2-1 1,9 16-1,-7-5-9,-14-9 809,-29-7 522,20-4-1815,16 1 421,0 0-1,0 0 1,0 0 0,0 0 0,-1 0-1,1 0 1,0 0 0,0 0 0,0 0-1,-1 0 1,1 0 0,0 0 0,0 0 0,0 0-1,0 0 1,-1 0 0,1 0 0,0 0-1,0-1 1,0 1 0,0 0 0,0 0-1,-1 0 1,1 0 0,0 0 0,0-1-1,0 1 1,0 0 0,0 0 0,0 0-1,0 0 1,0-1 0,0 1 0,0 0 0,0 0-1,-1 0 1,1-1 0,0 1 0,0 0-1,0 0 1,0 0 0,1 0 0,-1-1-1,0 1 1,0 0 0,0 0 0,0 0-1,0-1 1,0-1-952,0-11-3801</inkml:trace>
  <inkml:trace contextRef="#ctx0" brushRef="#br0" timeOffset="-724.38">3024 451 3217,'0'0'9573,"6"-1"-9064,36-7 391,-40 8-876,-1-1 1,1 0-1,-1 0 0,1 0 1,-1 0-1,1 0 0,-1 0 0,0 0 1,0 0-1,1-1 0,-1 1 1,0-1-1,0 1 0,0 0 0,-1-1 1,1 0-1,0 1 0,0-1 1,-1 1-1,1-1 0,-1 0 0,1 1 1,-1-1-1,0 0 0,0 0 1,0-1-1,0 1-39,0 1 0,1 0 0,-1 0 0,0-1 1,-1 1-1,1 0 0,0-1 0,0 1 0,0 0 0,-1 0 1,1-1-1,-1 1 0,1 0 0,-1 0 0,1 0 0,-1-1 1,0 1-1,0 0 0,1 0 0,-1 0 0,0 0 1,0 0-1,0 1 0,0-1 0,0 0 0,0 0 0,0 1 1,-1-1-1,1 0 0,0 1 0,0-1 0,0 1 0,-1 0 1,1-1-1,0 1 0,-1 0 0,1 0 0,0 0 0,-1 0 1,1 0-1,0 0 0,0 0 0,-1 0 0,1 0 0,0 1 1,-1-1-1,1 0 0,0 1 0,0-1 0,0 1 0,-1 0 1,1-1-1,0 1 0,0 0 0,0 0 0,0-1 0,0 1 1,-1 2-1,-5 3 121,0 0 1,1 0-1,0 1 1,0-1 0,0 1-1,1 0 1,0 1-1,0 0 1,1 0-1,0 0 1,0 0 0,1 0-1,0 0 1,1 1-1,0 0 1,0 0 0,1 0-1,-1 17 1,2-25-114,1 0 0,-1 0 0,0 0 0,0 0 1,0 1-1,1-1 0,-1 0 0,1 0 0,-1 0 0,1 0 1,-1 0-1,1 0 0,-1 0 0,1 0 0,0 0 0,0-1 1,-1 1-1,1 0 0,0 0 0,0-1 0,0 1 0,0 0 1,0-1-1,1 2 0,36 7-554,37-11-2436,-74 2 2876,38-8-3553,-4-7-2182</inkml:trace>
  <inkml:trace contextRef="#ctx0" brushRef="#br0" timeOffset="-5155.92">736 331 5090,'0'0'8183,"-17"83"-5753,7-43-2726,-5 22 1020,12-41-3930,2 0-3308</inkml:trace>
  <inkml:trace contextRef="#ctx0" brushRef="#br0" timeOffset="-4762.9">736 374 3954,'0'0'6549,"11"-8"-3694,161-46-2087,-169 53 323,-15 10-13923</inkml:trace>
  <inkml:trace contextRef="#ctx0" brushRef="#br0" timeOffset="-4501.9">690 476 4402,'0'0'5397,"48"3"-2169,-1-19-2202,-39 13-1383,0-1 1,0 1-1,1 1 1,-1-1-1,0 1 1,14-1-1,-28 15-10288</inkml:trace>
  <inkml:trace contextRef="#ctx0" brushRef="#br0" timeOffset="-3183.77">960 512 1313,'0'0'10018,"2"-4"-9119,1 2-633,-2 1-164,0 0-1,0 0 0,0 0 1,0-1-1,-1 1 1,1 0-1,0 0 0,0-1 1,-1 1-1,1 0 1,-1-1-1,1 1 0,-1 0 1,1-1-1,-1-1 0,-47 3 353,43 2-493,1 0 0,-1 0 0,1 0 0,0 0 0,-1 1 0,1-1 0,0 1 0,0 0 0,0 0 0,1 0 0,-1 0 0,1 1 0,0-1 0,0 1 0,0-1 0,0 0 0,1 1 0,-1-1 0,1 1 0,0 0 0,0 0 0,0 0 0,1 0 0,-1 0 0,1 5 0,4-8 24,1 0 0,-1-1-1,0 1 1,0-1 0,0 0 0,1 0-1,-1-1 1,0 1 0,0-1-1,7-2 1,-7 1 33,0-1-1,-1 0 1,1 0-1,0 0 1,-1 0 0,0 0-1,0 0 1,0-1-1,0 0 1,-1 1 0,1-1-1,-1 1 1,0-1-1,0-1 1,0 1-1,-1 0 1,1-1 0,-1 1-1,0-1 1,-1 1-1,1-9 1,-1 13-101,-3 27-346,2-21 504,-1 0 1,1 0 0,0-1-1,1 1 1,-1 0 0,1 1-1,1 7 1,0-13-60,-1 1-1,1-1 1,-1 0-1,1 0 1,0 1 0,-1-1-1,1 0 1,0 0-1,0 0 1,0 0 0,0 0-1,0 0 1,0 0-1,0 0 1,0-1 0,0 1-1,0 0 1,1-1 0,-1 1-1,0 0 1,0-1-1,1 0 1,-1 1 0,0-1-1,1 0 1,-1 1-1,0-1 1,1 0 0,-1 0-1,0 0 1,1 0-1,-1-1 1,0 1 0,1 0-1,-1 0 1,0-1-1,1 1 1,0-2 0,3 1 7,0-1 1,0 0 0,0 0 0,-1-1-1,1 1 1,-1-1 0,2 0 0,-2-1-1,0 1 1,0-1 0,-1 1 0,1-1-1,-1 0 1,0 0 0,0-1 0,4-6-1,2-5-7,0-1 0,-1-1 0,6-19 0,-10 23-100,-1 0 0,0 1 1,-1-1-1,-1-1 1,0-15-1,-1 29 20,-4 32-1107,-5 7 1710,2-1 1,1 1-1,-1 70 1,7-107-533,0 0 0,0 1 0,0-1 0,0 1 0,0-2 0,0 2 0,1-1 0,-1 0 0,0 1 0,1-1 0,-1 0 0,1 1 0,0-1 0,-1 0 0,1 0 0,0 0 0,0 1 0,0-1 0,0 0 0,0 0 0,0 0 0,0 0 0,0-1 0,0 1 0,0 0 0,1 0 0,-1-1 0,0 1 0,0-1 0,1 1 0,-1-1 0,0 1 0,1-1 0,-1 0 1,1 0-1,-1 1 0,0-1 0,1 0 0,-1 0 0,1-1 0,-1 1 0,1 0 0,-1 0 0,0-1 0,1 1 0,-1-1 0,2 0 0,2-1 38,1 1 0,-1-1 1,0 0-1,0 0 0,-1-1 1,1 0-1,0 0 0,-1 0 1,0 0-1,0 1 0,7-9 0,-5 2-24,0 0-1,0-1 0,-1 0 0,0 0 0,-1 1 0,0-1 0,-1-1 0,0 0 0,-1 1 1,0-1-1,0 1 0,-1-18 0,-1 27-52,0 26-974,1-22 982,-1 1 0,1-1-1,0 0 1,1 0 0,-1 0 0,0 0-1,1 1 1,0-1 0,0 0 0,0 0-1,0-1 1,0 1 0,0 0 0,1-1-1,-1 1 1,1-1 0,0 0 0,0 0-1,0 0 1,0 0 0,0 0 0,4 1-1,-3-1 35,-1 0-1,1 0 0,0 0 0,-1 1 1,1-1-1,-1 0 0,0 1 0,1 1 1,-1-1-1,0 0 0,-1 1 0,0-1 1,1 1-1,1 5 0,-4-8 0,0-1 0,0 1 0,0 0 0,0 0 0,0 0 0,-1 0 1,1 0-1,0-1 0,-1 1 0,1 0 0,0 0 0,-1 0 0,1-1 0,-1 1 0,1 0 0,-1-1 0,1 1 0,-1 0 0,0-1 0,1 1 0,-1-1 0,0 1 0,0-1 0,1 1 0,-1-1 0,0 1 0,0-1 0,0 0 0,1 1 0,-1-1 1,0 0-1,0 0 0,-2 0 0,-39 9 735,29-7-593,11-1-14,5-6-211,-1 2 1,1-1 0,-1 0 0,1 1 0,0-1 0,0 1 0,1-1 0,-1 1 0,1 0 0,5-3 0,-1-1-73,5-4 46,4-3-324,0-2 0,19-24-1,-32 36 361,0-1 0,-1-1-1,1 1 1,-1-1 0,0 1-1,-1-1 1,0 0 0,0 0-1,0-1 1,0 1 0,-1 1-1,0-1 1,0-8 0,-1 13 64,0 1 1,0 0-1,0-1 1,0 1 0,0-1-1,0 1 1,0 0-1,0-1 1,0 1 0,0-1-1,0 1 1,0 0-1,-1-1 1,1 1 0,0 0-1,0-1 1,0 1-1,-1 0 1,1-1 0,0 1-1,0 0 1,-1-1-1,1 1 1,0 0 0,-1 0-1,1 0 1,0-1-1,-1 1 1,1 0 0,0 0-1,-1 0 1,1-1-1,0 1 1,-1 0 0,0 0-1,-17 4 55,-11 18 93,24-15-128,1 0 1,0 0-1,0 1 1,1 0-1,0 1 1,1-1-1,0 0 0,0 1 1,1-2-1,0 2 1,0 0-1,1-1 1,0 1-1,2 12 1,-1-19-5,0 1 1,0-1 0,1 0 0,-1 0 0,1 0 0,-1 0 0,1 0-1,0 0 1,0 0 0,0-1 0,0 1 0,0-1 0,0 1 0,0-1-1,1 0 1,-1 0 0,0 0 0,1 0 0,-1 0 0,1 0 0,-1-1-1,1 1 1,-1-1 0,1 0 0,-1 0 0,1 0 0,-1 0 0,4 0-1,1 0-208,-1 0 0,1 0 0,0-1 0,0 0 0,0 0 0,0-1-1,-1 0 1,1 0 0,10-5 0,-1-4-2884,-2 1-1777</inkml:trace>
  <inkml:trace contextRef="#ctx0" brushRef="#br0" timeOffset="4849.88">2095 881 3698,'0'0'11098,"51"-4"-10065,15-13-284,-4 1-1988,-22 12-8492,-49 4 6012</inkml:trace>
  <inkml:trace contextRef="#ctx0" brushRef="#br0" timeOffset="5033.32">2245 842 1281,'0'0'13718,"-14"32"-13462,8-11 704,-4-1-191,6 0-417,1 1-256,0-3-64,0 1 64,-1-4-96,1-1-448,3-4-1121,0 0-1152,0-5-2017</inkml:trace>
  <inkml:trace contextRef="#ctx0" brushRef="#br0" timeOffset="6039.96">2358 911 3762,'0'0'7011,"8"5"-6349,-4-3-547,0 1 0,0-1 0,0 1 0,0 0 1,0 1-1,-1-1 0,1 0 0,-1 1 0,0 0 1,0 0-1,0 0 0,-1 0 0,0 1 0,1-2 1,-1 2-1,-1-1 0,1 1 0,-1-1 0,0 1 0,0 0 1,0 0-1,-1 0 0,1 0 0,-1 0 0,0-1 1,-1 1-1,-1 7 0,2-11 3,-2 1 0,1-1 0,0 1 0,0-1 1,0 1-1,-1-1 0,1 1 0,-1-1 0,1 0 0,-1 0 0,1 0 0,-1 0 0,0 0 1,1 0-1,-1 0 0,0-1 0,0 1 0,0-1 0,0 1 0,0-1 0,1 0 0,-1 1 0,0-1 1,0 0-1,-3-1 0,5-1-50,-1-1 1,1 0-1,0 1 1,0-1-1,0 0 1,0 1-1,0-1 1,0 0-1,1 0 1,-1 1-1,2-4 0,3 1-314,-1-1 0,1 1-1,0 1 1,0-1-1,0 1 1,0-1-1,1 2 1,0-1-1,6-3 1,65-26-5338,-21 10-761,-38 15 9355,-23 17 5091,-3 3-5579,0 3-4419,5-8 1988,1 0 1,0 0-1,1 0 0,0 0 0,0 1 0,0-1 1,1 0-1,0 8 0,0-11-87,1-3 3,0 0 0,0 0 0,1-1 1,-1 1-1,0-1 0,0 0 0,0 1 0,0-1 1,1 1-1,-1-1 0,0 0 0,1 0 0,-1 1 1,0-1-1,0 0 0,1 0 0,-1 0 1,0 0-1,3-1 0,30-1-42,-29 1 12,0-2-1,1 1 1,-1-1-1,0 0 1,-1 0-1,1-1 1,0 0 0,-1 1-1,0-1 1,0-1-1,5-5 1,1-3-149,0 0-1,14-26 1,-23 36-358,-4 6 360,-8 16 531,9-15-295,0-1 0,0 1-1,1 0 1,0 0 0,-1 0-1,1 0 1,0-1 0,1 1-1,-1 0 1,1 0 0,0 0 0,0 7-1,1-10-54,-1 0-1,1 0 0,0-1 0,0 1 1,-1 0-1,1 0 0,0-1 0,0 1 1,0 0-1,0-1 0,0 1 1,0-1-1,0 1 0,0-1 0,0 0 1,0 1-1,0-1 0,0 0 1,0 0-1,0 0 0,0 0 0,0 1 1,2-2-1,32 2 172,-27-1-83,1-1-74,1 1-1,-1-1 0,1 0 0,-1-1 0,0 0 1,1-1-1,-1 0 0,16-8 0,-21 10-18,-1-1 1,1 0-1,-1 0 0,0 0 0,0-1 1,0 1-1,0 0 0,-1-1 1,1 1-1,0-1 0,-1 0 0,0-1 1,0 1-1,0 0 0,0-1 0,-1 1 1,1-1-1,-1 1 0,0-1 1,0 0-1,0 0 0,0 1 0,0-9 1,-1 12-57,0-2 0,0 0 0,0 1 0,-1-1 0,1 0 0,0 1 0,-1-1 0,1 1 0,-1-1 0,1 1 0,-1-1 1,0 1-1,0-1 0,1 1 0,-1 0 0,0-1 0,0 1 0,-1 0 0,1 0 0,0 0 0,0 0 0,0 0 0,-1 0 0,1 0 0,-1 0 1,1 0-1,0 0 0,-1 1 0,0-1 0,1 1 0,-1-1 0,1 1 0,-1 0 0,1-1 0,-1 1 0,0 0 0,1 0 0,-1 0 0,0 0 1,1 1-1,-1-1 0,1 0 0,-1 1 0,0-1 0,1 1 0,-1-1 0,1 1 0,-2 1 0,0-1 35,0 1 0,1 0-1,-2 0 1,2 0 0,0 0 0,-1 0-1,1 1 1,0-1 0,0 1 0,1-1-1,-1 1 1,0 0 0,1 0 0,0-2-1,-1 2 1,1 0 0,-1 5 0,0-1-51,1 0 0,-1 0 0,1 0 0,0 0 0,1 1 0,1 12 0,0-18 60,0 1 1,0-1-1,0 0 0,1 0 1,-1 0-1,1 0 0,-1 0 1,1 0-1,0-1 0,0 1 1,0 0-1,0-1 0,0 1 1,0-1-1,0 0 0,0 0 1,1 0-1,-1 0 0,1 0 1,0 0-1,-1-1 0,1 1 1,-1-1-1,0 1 0,1-1 1,-1 0-1,5 0 0,5 0-872,-1 1-1,1-1 1,0-1-1,20-3 0,-5-7-3354</inkml:trace>
  <inkml:trace contextRef="#ctx0" brushRef="#br0" timeOffset="3011.07">723 893 6403,'0'0'9225,"0"-2"-8656,-1 10-397,-1 0 1,0 0 0,-1 0-1,-5 14 1,3-11-99,1 0-1,0 1 1,1 1-1,0-1 1,-2 20-1,5-25-356,0 11-2312,7-13-3251,3-5 831</inkml:trace>
  <inkml:trace contextRef="#ctx0" brushRef="#br0" timeOffset="3239.81">733 881 6115,'0'0'12085,"21"-22"-11909,-1 14-176,6 2 0,4 1-16,3 2-368,-6 1-848,-4 2-433,-6 0-1184,-14 7-273,-3 4-640</inkml:trace>
  <inkml:trace contextRef="#ctx0" brushRef="#br0" timeOffset="3407.71">761 960 6323,'0'0'8932,"10"0"-8820,6 0 32,1 0-144,6 0-1120,0 0-1970,4 2-864,-4 0-976</inkml:trace>
  <inkml:trace contextRef="#ctx0" brushRef="#br0" timeOffset="4484.38">996 974 4434,'0'0'10269,"0"-1"-10169,0 0 0,0 0-1,-1-1 1,1 1 0,-1 0 0,1 0 0,0 0 0,-1 0 0,0 0 0,1 0 0,-1 0 0,0 0-1,0 0 1,1 0 0,-1 0 0,0 0 0,-2-1 0,-3 3-35,0-1-1,0 1 1,-1 0-1,1 0 1,0 0 0,0 1-1,0 0 1,0 0-1,0 0 1,-6 4 0,10-4-121,-1-1 0,0 1 1,1 0-1,-1 0 1,1 0-1,0 1 0,0-1 1,-1 0-1,2 1 1,-1-1-1,0 1 0,0 0 1,1 0-1,0 0 1,-1-1-1,1 1 0,0 0 1,0 1-1,1-1 0,-1 0 1,1-1-1,-1 6 1,4-8 45,0 1 0,-1-1 0,1 0 1,0 0-1,0 0 0,-1 0 1,1 0-1,0 0 0,0-1 0,-1 1 1,1-1-1,0 0 0,4-2 1,-3 1-11,1 0 0,-1-1 0,0 0 1,0 0-1,0-1 0,0 1 1,-1-1-1,0 0 0,1 0 1,-1 0-1,-1 0 0,4-7 0,-6 11 71,-1 4-227,-1 1 174,1-1 0,0 1 0,1-1-1,-1 1 1,1 9 0,0-14-2,-1 1 0,1-1 0,0 1-1,0-1 1,0 1 0,1-1 0,-1 1 0,0-1 0,0 0 0,0 1 0,0-1 0,0 1 0,1-1 0,-1 0 0,0 0 0,0 0 0,0 1-1,1-1 1,-1 1 0,0-1 0,1 0 0,-1 1 0,0-1 0,1 0 0,-1 0 0,1 1 0,-1-1 0,0 0 0,1 0 0,-1 1 0,1-1-1,-1 0 1,1 0 0,-1 0 0,1 0 0,21-4 131,19-17-19,-30 12-227,1 0 0,-1-1 0,-1 0 1,-1 1-1,0-2 0,12-18 0,-16 22-12,-1 0 0,0 1-1,0-1 1,-1-1 0,0 1 0,0-1-1,-1 0 1,1 0 0,-2 0-1,2-7 1,-10 70 923,4-45-706,2 0 0,-1 0 0,1 1 0,1-1-1,1 19 1,-1-28-77,0 0 0,1 0-1,-1 0 1,0 0-1,0 0 1,1 0 0,-1 1-1,1-1 1,-1 0-1,1 0 1,0-1 0,-1 1-1,1 0 1,0 0 0,-1 0-1,1 0 1,0 0-1,0-1 1,0 1 0,0 0-1,0-1 1,0 1 0,0-1-1,0 1 1,0-1-1,0 0 1,0 1 0,0-1-1,0 0 1,0 0-1,1 1 1,-1-1 0,0 0-1,0 0 1,0 0 0,0 0-1,0-1 1,0 1-1,1 0 1,-1 0 0,0-1-1,0 1 1,0-1-1,1 0 1,2 0 33,0-1-1,0 1 1,-1-1 0,1 0-1,-1 0 1,1-1 0,-1 1-1,0-1 1,0 0-1,5-3 1,-7 3-16,1 0 0,-1 0 0,1 0 0,-1 0 0,0 0 0,0 0 0,-1-1 0,1 1 0,-1 0 0,1 0 0,-1 0 0,0-1 0,-1-4 0,1 2-24,0 5-184,10 22-322,58 50 445,-67-71 47,-1 0 1,0 1-1,1-1 0,-1 1 0,0-1 0,1 1 1,-1-1-1,0 1 0,0-1 0,0 1 0,1-1 1,-1 1-1,0-1 0,0 1 0,0-1 0,0 1 1,0-1-1,0 1 0,0-1 0,0 1 0,0 0 1,0-1-1,0 1 0,-1-1 0,1 1 0,0-1 1,0 1-1,0-1 0,-1 1 0,1-1 0,0 0 1,-1 1-1,1-1 0,0 1 0,-1-1 0,1 1 1,-1-1-1,1 0 0,0 1 0,-1-1 0,1 0 1,-1 0-1,1 1 0,-1-1 0,1 0 0,-1 0 1,1 0-1,-1 0 0,1 1 0,-1-1 0,1 0 1,-1 0-1,0 0 0,-33 2 957,30-2-645,20-25-1316,33-11-596,-38 30 1166,-1-1 0,1-1 0,-1 0 1,-1 0-1,0-1 0,14-16 0,-19 13 96,-10 9 382,-13 12 566,16-6-533,1 0-1,0 0 1,-1 0-1,1 0 1,0 0-1,1 0 0,-1 0 1,1 0-1,-1 0 1,1 1-1,0 0 1,0-1-1,1 1 0,-1-1 1,1 1-1,-1 6 1,2-8-173,-1-1-1,0 1 1,0 0 0,0 0 0,1 0 0,-1 0 0,1 0 0,0-1 0,0 1-1,-1 0 1,1 0 0,0-1 0,0 0 0,0 0 0,1 1 0,-1-1-1,0 1 1,1-1 0,-1 0 0,1 1 0,-1-1 0,1 0 0,-1 0-1,1 0 1,0 0 0,0-1 0,-1 1 0,1 0 0,0-1 0,0 1-1,0-1 1,3 1 0,20 0-3432</inkml:trace>
  <inkml:trace contextRef="#ctx0" brushRef="#br0" timeOffset="6696.31">3883 905 7363,'0'0'7692,"-9"-2"-7444,73-12 91,126-31-211,-186 43-569,-13 2-10054</inkml:trace>
  <inkml:trace contextRef="#ctx0" brushRef="#br0" timeOffset="6894.1">4036 883 2417,'0'0'11894,"-30"84"-10646,20-58-512,7-1-63,-4-3-289,4-3-240,3-2-144,0-6-80,0-4-32,0-4-1057,0 1-1216,6-4-2129,1 0-2529</inkml:trace>
  <inkml:trace contextRef="#ctx0" brushRef="#br0" timeOffset="7885.74">4090 969 2993,'0'0'9666,"8"4"-9130,-4-2-466,-1-1 0,1 1-1,-1 0 1,0 0 0,0 0-1,0 1 1,0-1 0,0 1-1,0 0 1,-1 0 0,1 0-1,-1 0 1,0 0-1,0 0 1,0 1 0,0-1-1,0 1 1,-1-1 0,0 0-1,0 1 1,0-1 0,0 1-1,0 0 1,-1 0 0,0 0-1,1-1 1,-2 8 0,1-11-69,-3 29 229,3-28-196,0 0-1,0-1 1,-1 1 0,1 0 0,0 0-1,-1 0 1,1 0 0,0-1 0,-1 1 0,1 0-1,-1 0 1,0-1 0,1 1 0,-1 0-1,1-1 1,-1 1 0,0-1 0,0 1-1,1-1 1,-1 1 0,0-1 0,0 1-1,1-1 1,-1 0 0,0 1 0,0-1-1,0 0 1,0 0 0,0 1 0,-1-1 0,2 0 483,1-5-514,-1 0-1,2 1 1,-1-1 0,0 2-1,1-2 1,0 1 0,0 0-1,1 0 1,-1 0 0,1 0-1,-1 0 1,1 0 0,1 1-1,-1-1 1,0 1-1,1 0 1,0 0 0,-1 0-1,1 1 1,0-1 0,1 1-1,-1 0 1,0 1 0,5-2-1,8-5-1409,0 2-1,1 0 1,0 2-1,35-6 1,-52 11 1697,0 1 0,0 0 0,-1 0 0,1 0 0,-1-1 0,0 1 0,1 0 0,-1 0 1,0 0-1,0 0 0,0-1 0,0 1 0,0 0 0,-1 0 0,1 0 0,-1 0 0,1-1 0,-2 4 0,1 0-242,0 1 0,0 0-1,0 0 1,1 0 0,0 0 0,1 7-1,1-12-32,-1 0-1,1 0 0,-1 0 1,1 0-1,0 0 0,0 0 1,-1-1-1,1 1 0,0-1 1,0 0-1,0 1 1,0-1-1,0 0 0,0 0 1,0 0-1,0 0 0,0 0 1,2-1-1,35-4-191,-31 2 135,-1-1-1,0 0 0,0 0 1,-1-1-1,1 0 0,-1 0 0,0 0 1,-1-1-1,1 0 0,-1 1 1,0-1-1,0-1 0,-1 0 1,0 0-1,0 0 0,-1 0 1,5-13-1,-12 44 531,-1 47 0,5-70-474,1 0-1,0 0 1,0 0 0,-1-1-1,1 1 1,0 0-1,0-1 1,0 1-1,0 0 1,0-1-1,0 1 1,0-1 0,0 1-1,0-1 1,0 0-1,0 1 1,0-1-1,0 0 1,0 0-1,0 0 1,0 0-1,1 0 1,-1 0 0,0 0-1,2 0 1,34-2 201,-35 2-190,10-1 8,-1-2 1,1 1 0,-1-1 0,0-1-1,0 0 1,0-1 0,-1 0-1,2-1 1,9-6 0,-16 9-70,0 0 0,0 0 0,-1-1 0,1 1 0,-1-1 0,0 0 0,0-1 0,0 1 0,-1-1 1,1 0-1,-1 1 0,0-1 0,-1-1 0,1 2 0,-1-1 0,0-1 0,0 1 0,-1-1 0,2-9 0,-3 14-3,0 1-1,0-1 0,0 1 1,0-1-1,0 1 0,0-1 1,0 1-1,-1-1 0,1 1 1,0-1-1,0 0 1,-1 1-1,1 0 0,0-1 1,-1 1-1,1-1 0,0 1 1,-1-1-1,1 1 1,-1 0-1,1-1 0,-1 1 1,1 0-1,0-1 0,-1 1 1,0 0-1,1 0 1,-1-1-1,1 1 0,-1 0 1,1 0-1,-1 0 0,-26 1-391,22 0 425,0 0 0,0 1 1,0-1-1,0 1 0,1 0 1,-1 1-1,-8 4 0,10-3-26,-1 1 0,1-1 0,0 0 0,0 1 0,0 0-1,1 0 1,0-1 0,0 1 0,0 0 0,1 0 0,0 0 0,-1 6-1,2-9 29,-1 0-1,1 0 0,0 0 1,0 0-1,0 0 0,0 0 1,0 0-1,1 0 1,-1 0-1,0 0 0,1 0 1,0 0-1,-1 0 0,1-1 1,0 1-1,0 0 0,0-1 1,0 1-1,0 0 0,1-1 1,-1 1-1,0-1 0,1 1 1,-1-1-1,2 1 0,-2-1 1,1 0-1,0 0 0,0 0 1,-1 0-1,1 0 0,0 0 1,4 0-1,11 3-51,1-2-1,0 0 1,31 0 0,18-10-4206,-40-1-690</inkml:trace>
  <inkml:trace contextRef="#ctx0" brushRef="#br0" timeOffset="12593.67">4120 1426 2577,'0'0'10984,"-6"-3"-9832,-25-16 385,64 6-1430,1 0 1,0 2-1,51-9 0,14-4-114,-49 9-1359,-68 14-10883</inkml:trace>
  <inkml:trace contextRef="#ctx0" brushRef="#br0" timeOffset="12770.8">4295 1366 6755,'0'0'8596,"-29"92"-7427,19-59-353,3-2-336,4-6-256,-1 0-192,4-7 0,0-1-32,0-2-592,0-3-1073,0-5-1728</inkml:trace>
  <inkml:trace contextRef="#ctx0" brushRef="#br0" timeOffset="13133.88">4322 1467 7347,'0'0'7564,"8"4"-7481,-3-1-53,-1 0 1,1 0 0,-1 0 0,1 1 0,-1 0 0,0 0 0,0 0 0,0 0 0,-1 0 0,0 1-1,0-1 1,0 1 0,-1-1 0,1 1 0,-1 0 0,0 0 0,-1 0 0,1 1 0,-1-1 0,0 1 0,0-1-1,-1 1 1,0 8 0,0-11 67,-1 33-331,1-35 261,0 0 0,0 0 0,0 0 1,0 0-1,0 0 0,-1 0 0,1 0 0,0-1 0,0 1 1,-1 0-1,1 0 0,0 0 0,-1 0 0,1 0 0,-1-1 1,1 1-1,-1 0 0,0 0 0,1-1 0,-1 1 0,0-1 1,1 1-1,-1 0 0,0-1 0,0 1 0,1-1 0,-1 1 1,0-1-1,-1 1 0,6-29 1711,-1 21-2158,1 1-1,0-1 1,0 1-1,0 0 0,1 1 1,0-1-1,0 0 1,0 1-1,1 0 0,11-9 1,3 1-1669,0 1 0,26-12 0,-36 18-1743</inkml:trace>
  <inkml:trace contextRef="#ctx0" brushRef="#br0" timeOffset="13719.28">4578 1482 4178,'0'0'7913,"0"9"-6891,-1 0-747,-1 0-109,0 1 1,1-2 0,1 1 0,0 1-1,0-1 1,1 0 0,2 14-1,-2-23-136,0 0 0,0 1 0,1 0 0,-1-1 0,0 1 0,1-1 0,-1 1 0,0-1 0,1 0 0,-1 1 0,1-1 0,-1 0 0,1 0 0,-1 0 0,0 0 0,1 0 0,-1 0 0,3-1 0,26-3 91,-20-2-123,1 0-1,-1-1 0,-1 0 1,0-1-1,0 0 0,-1 0 1,0-1-1,-1 1 0,0-1 1,0-1-1,8-15 0,-32 66 178,17-38-151,-1 0 0,0 0 1,1 0-1,-1 1 0,1-1 0,0 1 1,0-1-1,1 7 0,0-9-19,-1 0 0,0 1 0,1-1 0,-1 0 0,1 0 0,-1 0 0,1 0 0,0 0 0,-1 0 0,1 0-1,0 0 1,0 0 0,0 0 0,0-1 0,0 1 0,0 0 0,0 0 0,0-1 0,0 1 0,0-1 0,0 1-1,0-1 1,0 1 0,0-1 0,0 0 0,3 1 0,4 0-5,0 0 0,0 0 1,0 0-1,0-1 0,0-1 0,0 1 0,1-1 1,-1-1-1,0 1 0,-1-1 0,1-1 0,0 1 1,-1-1-1,1-1 0,-1 1 0,0-2 0,0 1 1,0 0-1,-1-1 0,1-1 0,-1 1 0,-1 0 1,1-1-1,-1 0 0,0 0 0,0-1 0,-1 0 1,1 0-1,-1 0 0,0 0 0,-1-1 1,0 2-1,-1-2 0,1 0 0,-2 0 0,1 0 1,-1 0-1,0-8 0,-6-2-1113,-6 21 659,-13 26 420,19-17 117,1 0 0,0 0-1,1 0 1,0 1 0,1-1-1,1 1 1,-1 25 0,2-37-78,0 1 1,1 0 0,-1 0-1,0-1 1,0 1-1,1 0 1,-1-1 0,1 1-1,0 0 1,0-1-1,-1 1 1,1-1 0,0 1-1,0-1 1,0 1-1,0-1 1,1 0 0,-1 0-1,0 1 1,0-1-1,1 0 1,1 1 0,2 0-3,-1 0 1,1 0 0,-1 0 0,2 0-1,-1-1 1,0 0 0,9 1-1,5-1-443,0-1-1,0 0 1,23-3-1,3-7-2381,-7-2-2092</inkml:trace>
  <inkml:trace contextRef="#ctx0" brushRef="#br0" timeOffset="10453.33">2069 1376 7075,'0'0'7905,"0"4"-7809,-4 187 5475,4-217-5519,1 0 0,1 0 0,1 0 0,13-47 0,-13 65-166,-1 0 0,1 0 0,0 0 0,1 1 0,0 0 0,0 0 0,0 1 0,1-1 0,0 0 0,1 1 0,-1 0 0,1 0 0,0 1 0,1-1 0,-1 2 0,1-1 0,0 0-1,1 2 1,-1 0 0,8-4 0,34-2-2396,-18 10-2041,-23 1 463</inkml:trace>
  <inkml:trace contextRef="#ctx0" brushRef="#br0" timeOffset="10640.34">2089 1441 8884,'0'0'6515,"63"-9"-6515,-30 3-864,0 2-2050,1 1-1055,-4 3-1858</inkml:trace>
  <inkml:trace contextRef="#ctx0" brushRef="#br0" timeOffset="11447.93">2445 1404 6355,'0'0'9412,"-13"-4"-8774,-41-8-217,51 12-402,-1 0 0,1 0 0,0 0-1,0 0 1,-1 0 0,1 1 0,0 0-1,0 0 1,0 0 0,0 0 0,0 0-1,0 0 1,0 1 0,0 0 0,1-1-1,-1 0 1,0 1 0,1 0 0,0 1 0,-1-1-1,1 0 1,0 1 0,0-1 0,-2 5-1,0-2-48,1 0-1,0 1 1,0-1-1,0 1 1,1 0-1,0-1 1,0 0-1,0 1 1,1 0-1,-1 10 1,2-15 5,0 0 1,0 0-1,0 0 1,0-1-1,0 1 1,0 0-1,1 0 1,-1-1-1,0 1 1,0 0-1,1 0 1,-1-1-1,1 1 1,-1 0-1,0 0 1,1-1-1,0 1 1,-1-1-1,1 1 1,-1 0-1,1-1 1,0 1 0,-1-1-1,1 0 1,0 1-1,-1-1 1,3 1-1,26 1-294,-24-3 288,0 0 1,1 0 0,-1-1-1,0 1 1,0-1 0,0-1-1,0 1 1,8-5 0,-10 4 137,1-1 0,-1 1 0,0-1 0,1 0 0,-1 0 0,-1 0 0,1 0 0,-1 0 0,0 0 0,0-1 0,0 1 0,0-1 0,-1 0 0,0 0 0,0 1 0,0-1 0,-1 0 0,1-5 0,-1 9 226,0 24-506,0-20 171,-1-1-1,1 0 1,0 0 0,0 1-1,0-1 1,1 0 0,-1 0-1,0 1 1,1-1 0,0 0-1,-1 0 1,1 0 0,0-1-1,0 1 1,0 0 0,0 0-1,1 0 1,-1 0 0,0 0-1,3 2 1,-1-3 6,1 0 1,-1 0-1,0 0 0,1 0 1,-1 0-1,1-1 1,-1 1-1,1-1 0,0 0 1,-1 0-1,1 0 0,5-1 1,-2-1 5,0 1-1,0-1 1,0 0 0,0-1 0,0 0-1,-1 0 1,1 0 0,-1 0 0,0-1-1,1 0 1,-1-1 0,-1 1 0,1-1-1,-1 0 1,0-1 0,0 1 0,-1-1-1,0 0 1,0 0 0,4-8 0,-1 1-58,0 0-1,-2-1 1,1 1 0,-2 0 0,0-1-1,0-1 1,-1 1 0,-1 1 0,0-20-1,-2 32-319,-10 34-614,4-18 1046,1 1 0,-4 28 0,8-38-40,0 1 0,0-1 0,1 0 0,0 1 0,0-1 0,0 1 0,1-1 0,0-1 0,1 1 1,2 10-1,-4-15-20,1 0 0,-1 1 0,1-1 1,0 0-1,-1 0 0,1 0 0,0 0 1,0 1-1,-1-1 0,1 0 0,0 0 1,0 0-1,0-1 0,0 1 0,1 0 1,-1 0-1,0 0 0,0-1 0,0 1 0,1-1 1,-1 1-1,0-1 0,0 1 0,1-1 1,-1 0-1,0 0 0,1 1 0,-1-1 1,1 0-1,-1 0 0,0-1 0,1 1 1,-1 0-1,0 0 0,1-1 0,-1 1 1,0 0-1,1-1 0,1-1 0,0 0 18,1 0-1,-1 0 1,0 0-1,0-1 0,0 1 1,0-1-1,-1 0 1,1 0-1,-1 0 1,0 0-1,1 0 0,2-6 1,0-3 26,-1 6-15,-2 0 1,1 0-1,-1 0 1,0 0-1,0 0 1,1-10 0,0 15-398,4 7 158,4 11 47,-7-9 142,0 1 0,-1 0 0,0 0 0,0-1 0,-1 1 0,0 1 0,-1-1 0,0 0 0,0 1 0,-1-1 0,0 0 0,-3 13 0,3-20 55,-1 1 1,0-1-1,0 0 0,-1 0 0,1 0 1,0 0-1,-1-1 0,1 1 1,-1 0-1,0-1 0,1 1 1,-1-1-1,0 1 0,0-1 1,0 0-1,0 0 0,0 1 1,0-2-1,-3 2 0,-1 0-607,0-1-1,1 1 1,-1-1-1,0 1 1,0-2-1,-9 2 1</inkml:trace>
  <inkml:trace contextRef="#ctx0" brushRef="#br0" timeOffset="11803.59">2951 1441 7395,'0'0'8623,"11"-4"-7988,-9 3-644,8-4 301,1 0-1,-1 0 1,1-1 0,13-10-1,-21 14-228,-1 0-1,1 0 1,-1 0-1,0 0 1,0-1 0,0 1-1,0 0 1,0-1-1,0 0 1,-1 1-1,1-1 1,-1 0-1,0 0 1,0 0-1,0 0 1,0 0-1,0 0 1,-1 0-1,1 0 1,-1 0-1,0-1 1,0 2-1,0-1 1,0 0-1,-1 0 1,0-6-1,0 8-106,0 0-1,0 0 1,0 0-1,1-1 1,-1 1-1,0 0 1,0 0-1,0 0 0,-1 1 1,1-1-1,0 0 1,0 0-1,0 0 1,-1 1-1,1-1 1,0 1-1,-1-1 0,1 1 1,0 0-1,-1-1 1,1 1-1,-1 0 1,1 0-1,-1 0 1,1 0-1,0 0 0,-1 0 1,1 0-1,-1 1 1,1-1-1,0 0 1,-1 1-1,1-1 1,-2 2-1,-2-1 34,0 0 0,1 1 0,-1 0 0,0 0-1,1 1 1,0-1 0,-1 1 0,-5 4 0,4 1 11,1-1-1,0 2 1,0-1 0,1 1 0,0 0-1,0 0 1,1 0 0,0 0-1,1 0 1,0 1 0,0 0 0,1-1-1,0 1 1,1-1 0,0 1-1,1 0 1,0 0 0,2 10 0,-2-17 18,1 1 0,-1-1 0,1-1 0,0 1 0,0 1 0,0-1 0,0 0 0,1-1 0,-1 1 0,1 0 0,-1-1 1,1 1-1,0-1 0,0 0 0,0 0 0,1 0 0,-1 0 0,0-1 0,1 1 0,-1-1 0,1 0 0,-1 0 0,1 0 0,-1 0 0,1-1 1,0 1-1,5-1 0,6 1-390,0-1 1,0 0-1,0 0 0,-1-2 1,25-5-1,-1-6-2752,-5-5-742</inkml:trace>
  <inkml:trace contextRef="#ctx0" brushRef="#br0" timeOffset="8745.24">630 1420 5939,'0'0'8276,"6"-1"-7978,158-46 1598,-55 13-3031,-121 34-10986</inkml:trace>
  <inkml:trace contextRef="#ctx0" brushRef="#br0" timeOffset="8957.9">843 1338 3554,'0'0'11917,"-4"22"-10756,-5 36-3995,3 1 1,2 83 0,4-135-3346</inkml:trace>
  <inkml:trace contextRef="#ctx0" brushRef="#br0" timeOffset="9320.56">900 1486 6867,'0'0'7654,"9"0"-7478,-7 0-158,0 0-1,1 0 1,-1 0-1,1 0 0,-1 0 1,0 1-1,1-1 0,-1 1 1,0 0-1,0-1 1,1 1-1,-1 0 0,0 0 1,0 0-1,0 1 0,0-1 1,0 0-1,0 1 1,0-1-1,-1 1 0,1 0 1,0 0-1,-1-1 0,0 1 1,1 0-1,-1 0 1,0 0-1,0 1 0,0-1 1,0 0-1,0 0 0,-1-1 1,1 2-1,-1-1 1,1 0-1,-1 1 0,0-1 1,0 5-1,0-3 23,1 2-85,0-1 1,-1 1-1,0-1 1,0 1-1,0-1 1,-3 11-1,3-15 62,-1 1 0,0-1 1,0 0-1,1 0 0,-1 1 0,0-1 0,0 0 0,0 0 1,0 0-1,-1 0 0,1 0 0,0 0 0,0 0 0,-1 0 0,1 0 1,0-1-1,-1 1 0,1 0 0,-1-1 0,1 1 0,0-1 1,-1 0-1,1 1 0,-1-1 0,0 0 0,1 0 0,-1 0 0,1 0 1,-3-1-1,4 1 22,-1-1 1,0 1 0,1-1-1,-1 1 1,1-1-1,-1 1 1,0-1-1,1 0 1,0 1 0,-1-1-1,1 0 1,-1 0-1,1 1 1,0-1 0,-1 0-1,1 0 1,0 1-1,0-1 1,0 0 0,0 0-1,0 0 1,0 0-1,0 1 1,0-1-1,0 0 1,0-1 0,4-25 70,0 21-58,1-1 0,-1 1 0,1 0-1,1 0 1,-1 1 0,1 0 0,0-1 0,0 3 0,1-2-1,8-4 1,32-15-1178,-2 8-5153,-32 12 1759</inkml:trace>
  <inkml:trace contextRef="#ctx0" brushRef="#br0" timeOffset="9981.1">1150 1419 6947,'0'0'7102,"0"19"-6067,-17 110 4402,18-129-5424,0 1 0,1 0 0,-1 0 0,0 0 0,0-1 0,1 1 0,-1-1-1,1 1 1,-1-1 0,0 0 0,1 1 0,-1-1 0,1 0 0,-1 0-1,1 0 1,-1 0 0,0 0 0,1 0 0,2-1 0,32-3 316,-29 2-295,-1-1-1,1-1 1,-1 1-1,1-1 1,-1 0-1,0-1 1,-1 1-1,1-1 1,-1 0-1,0-1 1,0 2-1,-1-2 1,7-10-1,-6 9-233,0-1 0,0 0 0,-1 0 0,0 1 0,-1-2 0,5-13 0,-8 39 199,-1-9 2,1 0 1,0 0-1,0 0 1,1 1-1,0-1 1,4 14-1,-4-20 1,-1-1 0,1 0 0,0 0 0,-1 0 0,1 0 0,0 0 0,0 0 0,0 0 0,-1 0 0,1-1 0,0 1 0,0 0 0,0 0 0,1 0 0,-1-1-1,0 1 1,0 0 0,0-1 0,3 1 0,-2 0 4,2-1 0,-1 0-1,0 0 1,-1 0 0,1 0 0,0-1-1,-1 1 1,1-1 0,0 0-1,-1 1 1,1-1 0,-1 0 0,4-3-1,7-1-13,-1-2-1,-1 0 1,1-1-1,19-17 1,-27 21-26,0 1 1,0-1-1,-1 1 0,0-1 0,0 0 0,0 0 1,0 0-1,0-1 0,-1 0 0,0 1 1,0-1-1,0 0 0,-1 0 0,0 0 1,1 0-1,-1-5 0,-1 10-3,0-1-1,0 1 1,-1 0-1,1 0 1,0-1 0,0 1-1,-1 0 1,1 0-1,0-1 1,0 1 0,-1 0-1,1 0 1,0-1-1,-1 1 1,1 0-1,0 0 1,-1 0 0,1 0-1,0 0 1,-1 0-1,1 0 1,0-1 0,-1 1-1,1 0 1,0 0-1,-1 0 1,1 0 0,0 0-1,-1 1 1,1-1-1,0 0 1,-1 0 0,1 0-1,-1 0 1,1 0-1,0 0 1,0 1-1,-1-1 1,1 0 0,0 0-1,-1 0 1,1 1-1,0-1 1,-17 9-62,13-2 81,1 0 0,0 1 0,0-1-1,0 1 1,1 0 0,0 0 0,1-2-1,0 2 1,0 0 0,0 1 0,2 14-1,-1-21-12,1 0-1,-1-1 1,0 1-1,1-1 1,-1 1-1,1-1 1,0 1-1,0-1 1,-1 0-1,1 0 1,0 0-1,0 1 0,0-1 1,0 0-1,1 0 1,-1 0-1,0 0 1,0 0-1,1 0 1,-1 0-1,0 0 1,1 0-1,-1-1 0,1 1 1,-1 0-1,1-1 1,0 0-1,-1 1 1,1-1-1,-1 0 1,3 0-1,58 4-3925,-52-4 2585,34 0-4060</inkml:trace>
  <inkml:trace contextRef="#ctx0" brushRef="#br0" timeOffset="18607.32">4183 1874 816,'0'0'13679,"-6"-1"-13287,-10-4-330,45 5 189,11 0 210,37-9-35,103-24 1,-139 24-584,-32 6-177,-8 2-1631,-20 1-12013</inkml:trace>
  <inkml:trace contextRef="#ctx0" brushRef="#br0" timeOffset="18858.58">4423 1830 4802,'0'0'11016,"-4"6"-10448,-10 28-442,2-1-1,1 3 0,1-2 1,2 2-1,-3 43 1,8-72-1134,2 3-3648</inkml:trace>
  <inkml:trace contextRef="#ctx0" brushRef="#br0" timeOffset="19267.8">4486 2005 3522,'0'0'12656,"5"-2"-12378,-2 1-240,1-1 0,-1 1 1,1 1-1,0-1 0,0 0 1,-1 1-1,1 0 1,0 0-1,0 0 0,0 0 1,6 2-1,-9-2-32,1 1 0,0 0 1,-1-1-1,1 1 0,0 0 0,-1 0 0,1 0 0,-1 0 0,1 0 1,-1 1-1,0-1 0,1 0 0,-1 1 0,0-1 0,0 0 0,0 1 1,0 0-1,0-1 0,-1 1 0,1-1 0,0 0 0,-1 1 0,1 0 1,-1 0-1,1-1 0,-1 1 0,0 0 0,0 0 0,0 0 0,0 3 1,0 0-68,0 1 0,-1 0 0,1-1 1,-1 1-1,-1-1 0,-1 7 1,2-10 66,1-1 1,-1 1-1,0-1 0,0 1 1,1-1-1,-1 0 1,0 0-1,0 1 0,0-1 1,0 0-1,0 0 1,-1 0-1,1 0 0,0 0 1,-1 0-1,1 0 1,0 0-1,-1-1 0,1 1 1,-1 0-1,1-1 1,-1 1-1,1-1 0,-1 0 1,1 0-1,-1 1 1,-2-1-1,8-36 792,-2 31-876,1-1 0,0 0 0,0 1 0,0-1 0,1 1 0,0 0 0,0 0 0,0 0 0,0 1 0,1 0 0,-1 1 0,1-1 0,6-4 0,3 0-2244,0 0 0,0 1-1,31-11 1,-15 9-4956</inkml:trace>
  <inkml:trace contextRef="#ctx0" brushRef="#br0" timeOffset="19906.59">4792 1945 7235,'0'0'5843,"-5"11"-5032,0 0-604,-1 1 119,1-1-1,0 1 0,1 0 0,0-1 1,1 1-1,0 0 0,0 14 0,4-25-318,-1 0-1,1 0 1,0 0-1,0-1 0,0 1 1,0 0-1,1-1 1,-1 1-1,0 0 0,0-1 1,0 1-1,0-1 1,1 0-1,-1 0 1,0 0-1,1 0 0,-1 0 1,0 0-1,0 0 1,1 0-1,-1 0 1,0 0-1,2 0 0,35-1-50,-33 0 23,1-1 0,-1 0 0,0 0 0,0 0 0,1-1 0,-2 1 1,1-1-1,0 0 0,0-1 0,-1 1 0,0-1 0,0 0 0,0 0 0,0 0 0,0 0 1,-1-1-1,0 0 0,0 1 0,0-1 0,-1 0 0,1 0 0,-1 0 0,0 0 1,-1-1-1,1 1 0,-1-1 0,0 1 0,0-11 0,-1 15 245,-1 26-680,-9 10 838,7-29-247,1 2 0,0-1 0,0 1 0,1-1 1,-1 14-1,2-20-125,1 0 1,0 0 0,0 0 0,0 0 0,0 0-1,0 0 1,0 0 0,0 0 0,0-1 0,0 0 0,0 1-1,0 0 1,1-1 0,-1 1 0,0-1 0,0 1 0,1-1-1,-1 0 1,0 1 0,1-1 0,-1 0 0,0 0 0,1 0-1,-1 0 1,0 0 0,1 0 0,1-1 0,44-2 160,-35 2-175,-1-1 1,0 0-1,1-1 0,-1-1 0,-1 0 0,1 0 0,-1-1 0,15-9 0,-21 11-4,1 0-1,-1 0 1,0 0-1,0 0 1,-1-1-1,1 1 1,-1 0-1,1-1 1,-1 0 0,-1-1-1,1 1 1,0 0-1,-1-1 1,0 0-1,0 1 1,-1-1-1,1 0 1,-1 0-1,0 0 1,0 0-1,0-5 1,-1 10-9,0-1-1,0 0 1,0 1-1,0-1 1,0 1-1,0-1 1,0 0 0,0 1-1,0-1 1,-1 1-1,1-1 1,0 1 0,0-1-1,0 1 1,-1-1-1,1 0 1,0 1 0,-1 0-1,1-1 1,-1 1-1,1-1 1,0 1-1,-1-1 1,1 1 0,-1 0-1,1-1 1,-1 1-1,1 0 1,-1-1 0,1 1-1,-1 0 1,-1 0-1,-21 4-304,17-2 306,1 0-1,0 1 0,0 0 0,0 0 1,0 1-1,-6 4 0,6-1-15,0-1-1,1 1 1,0 0-1,0 0 0,1 0 1,0 0-1,0 1 1,1-1-1,0 0 1,0 1-1,1 0 1,0 0-1,0 0 0,1 8 1,0-15 26,0-1 0,0 2 0,1-1 1,-1 0-1,1 1 0,-1-1 0,1 0 0,-1 0 0,1 0 1,0 1-1,0-1 0,-1 0 0,1 0 0,0 0 0,0 0 1,0 0-1,0 0 0,0-1 0,0 1 0,1 0 0,-1 0 0,0-1 1,0 1-1,0-1 0,1 1 0,-1-1 0,0 1 0,1-1 1,-1 0-1,0 0 0,1 0 0,-1 1 0,3-2 0,49 0-3068,-53 1 3033,35-7-4859</inkml:trace>
  <inkml:trace contextRef="#ctx0" brushRef="#br0" timeOffset="16547.5">2019 1861 5138,'0'0'8196,"86"-13"-7892,-46 5 16,-3 2-47,-1-2 79,-2 1-192,-7-1-48,-7 4-64,-10 2-48,-4 2-288</inkml:trace>
  <inkml:trace contextRef="#ctx0" brushRef="#br0" timeOffset="16771.9">2211 1853 6051,'0'0'8078,"-4"12"-7384,-54 232 2811,57-231-6288</inkml:trace>
  <inkml:trace contextRef="#ctx0" brushRef="#br0" timeOffset="17169.64">2358 1980 3922,'0'0'11629,"6"0"-11487,-3 0-122,0 0 1,0 0-1,0 0 1,0 0-1,0 1 1,0-1-1,0 1 1,-1 0-1,1 0 1,0 0-1,0 0 1,-1 0-1,1 1 1,-1-1-1,1 1 1,-1-1-1,0 1 1,1 0-1,-1 0 1,0 0-1,0 1 1,-1-1-1,1 0 1,0 1-1,-1-1 1,1 1-1,-1-1 1,0 1-1,0-1 1,0 0-1,0 1 1,0 0-1,-1 0 1,1 5-1,0-2 1,-1 0 0,0 0-1,0 0 1,0 1 0,-1-1-1,-3 10 1,4-15 6,-1 1 0,1-1 0,-1 1 0,1-1 0,-1 0 0,0 1 0,0-1 0,0 0 1,0 0-1,0 1 0,0-1 0,0 0 0,0 0 0,0 0 0,0 0 0,0-1 0,-1 1 0,1 0 0,0 0 0,-1-1 0,1 1 0,-1-1 0,1 1 0,-1-1 0,1 0 0,-1 1 0,1-1 0,-1 0 0,1 0 0,-1 0 1,1 0-1,-1 0 0,-2-1 0,3 0 42,0 1 0,0-1 1,0 0-1,0 0 0,1 1 1,-1-1-1,0 0 0,0 0 1,0 0-1,1 0 0,-1 0 1,1 0-1,-1-1 1,1 1-1,-1 0 0,1 0 1,-1 0-1,1 0 0,0-1 1,0 1-1,0 0 0,0 0 1,0-1-1,0 1 0,0-2 1,1-35 325,-1 36-352,0-2-82,1-1 0,0 1 0,1 0 0,-1 0 0,1 0-1,-1 0 1,1 1 0,0-1 0,1 0 0,-1 1 0,1-1 0,-1 1 0,1-1 0,0 1 0,1 0 0,-1 0 0,0 1 0,1-1 0,6-3 0,35-15-2689,-1 9-3963,-20 8 729</inkml:trace>
  <inkml:trace contextRef="#ctx0" brushRef="#br0" timeOffset="17641.43">2612 1936 8324,'0'0'7910,"-3"4"-7696,-22 48 690,23-49-830,0 1 0,1 0 0,0 0 0,-1 0 0,2 0 0,-1 0 0,0-1-1,1 1 1,0 0 0,0 0 0,0 0 0,0 0 0,2 7 0,2-10-91,-1 0 1,1 0-1,0 0 0,0-1 1,1 1-1,-1-1 0,0 0 1,0 0-1,0 0 0,0 0 1,5-2-1,-2 1-130,0-1 1,0 0-1,-1 0 1,1-1-1,0 0 0,-1 0 1,0 0-1,0-1 1,0 0-1,0 0 1,0 0-1,-1 0 0,0-1 1,8-9-1,3-7-210,0 0 0,19-36 0,-27 44 1864,-18 50-1078,4-25-182,2 1 0,0-1-1,0 1 1,1 1 0,1-1 0,0 1 0,1 16-1,1-29-279,0 1-1,1-1 1,-1 0 0,1 1-1,0-1 1,-1 0-1,1 1 1,0-1 0,0 0-1,0 0 1,0 0-1,0 0 1,0 0 0,0 0-1,0 0 1,0 0-1,1 0 1,-1 0 0,0 0-1,0-1 1,1 1-1,-1-1 1,1 1 0,-1-1-1,0 1 1,1-1-1,-1 0 1,1 0 0,-1 0-1,1 0 1,2 0-1,53 0-6742,-55 0 6049,19-4-6711</inkml:trace>
  <inkml:trace contextRef="#ctx0" brushRef="#br0" timeOffset="18010.48">3007 1957 6915,'0'0'5224,"7"1"-4859,4 0-149,0 0 0,1-1 0,-1 0-1,0 0 1,18-3 0,-27 3-189,1-1-1,-1 1 1,0-1 0,0 1 0,0-1 0,0 0 0,0 0 0,-1 0-1,1 0 1,0 0 0,0 0 0,0 0 0,-1 0 0,1-1 0,-1 1-1,1-1 1,-1 1 0,1-1 0,-1 0 0,0 0 0,0 1 0,0-1-1,0 0 1,0 0 0,0 0 0,-1 0 0,1 0 0,-1 0 0,1 0-1,-1 0 1,0 0 0,0-1 0,0 1 0,0 0 0,0 0 0,0 0-1,0 0 1,-1 0 0,1 1 0,-1-1 0,0 0 0,-1-3 0,2 3-71,-1 0 0,1 0 0,-1 0 0,0 0 0,0 1 0,0-1 0,0 0 0,0 1 1,0-1-1,0 1 0,-1-1 0,1 1 0,0-1 0,-1 1 0,1 0 0,-1 0 0,0-1 1,1 1-1,-1 1 0,0-1 0,0 0 0,1 0 0,-1 1 0,0-1 0,0 0 0,0 1 1,0 0-1,0 0 0,0-1 0,0 1 0,0 0 0,0 1 0,0-1 0,0 0 1,0 1-1,-2 0 0,0 0 27,-1 0 1,0 1-1,0 0 1,0 0-1,1 1 1,-1-1-1,1 1 1,0 0-1,0 0 1,0 0-1,0 1 1,-6 6-1,4-3 56,0 2-1,1 0 0,0 0 0,0 0 0,1 1 0,0 0 1,0-2-1,1 2 0,1 1 0,0-1 0,0 0 1,1 0-1,0 0 0,1 0 0,1 18 0,-1-27-33,1 0 0,-1 0 0,1 0 0,-1 0-1,1 0 1,-1 0 0,1-1 0,-1 1 0,1 0-1,0 0 1,-1-1 0,1 1 0,0 0 0,0-1 0,0 1-1,0-1 1,-1 1 0,1-1 0,0 1 0,0-1-1,0 0 1,0 0 0,0 1 0,0-1 0,0 0 0,0 0-1,0 0 1,2 0 0,36 0 279,-26 0-121,-1-1-207,-1 0 0,0 0-1,0-1 1,0-1 0,0 0-1,11-5 1,35-15-3111,-20 7-746</inkml:trace>
  <inkml:trace contextRef="#ctx0" brushRef="#br0" timeOffset="14842.3">551 1832 6131,'0'0'8505,"17"-1"-7827,128-25 1027,-95 16-2211,59-6 0,-102 15-329</inkml:trace>
  <inkml:trace contextRef="#ctx0" brushRef="#br0" timeOffset="15058.21">817 1779 5907,'0'0'9428,"-37"78"-7891,27-47-577,0 0-576,0-3 65,6-2-337,-2-3-112,2-2-48,4-3-401,0-5-895,0-4-929,0-3-2578</inkml:trace>
  <inkml:trace contextRef="#ctx0" brushRef="#br0" timeOffset="15357.31">874 1886 1072,'0'0'13388,"12"2"-13071,-5-1-306,-4-1 22,1 1-1,0-1 1,0 1 0,-1 0-1,1 0 1,-1 0 0,1 0 0,-1 1-1,1-2 1,-1 2 0,0 0-1,1 0 1,-1 0 0,0 1 0,-1-1-1,1 1 1,0-1 0,-1 1-1,1 0 1,-1 0 0,0 0 0,0 0-1,0 1 1,0-1 0,-1 0-1,2 4 1,-1-1-33,-1 0 0,0-1 0,0 1 0,0-1 1,-1 1-1,0 0 0,0 0 0,-1 0 0,1 0 0,-4 11 0,4-16 25,-1 0 1,0 1-1,0 0 1,1 0-1,-1-1 1,0 1-1,-1-1 1,1 1 0,0-1-1,0 1 1,-1-1-1,1 0 1,-1 1-1,1-1 1,-1 0-1,1 0 1,-1 0-1,0 0 1,0 0-1,1-1 1,-1 1-1,0-1 1,0 1-1,0-1 1,0 1-1,0-1 1,1 0-1,-1 0 1,0 0-1,0 0 1,0 0-1,0-1 1,0 1-1,0 0 1,0-1-1,-2-1 1,3 2 11,0 0 0,0 0 0,0-1 0,0 1 0,0-1 0,0 1 0,0-1 0,0 0 0,0 1 1,0-1-1,0 0 0,0 1 0,1-1 0,-1 0 0,0 0 0,0 0 0,1 0 0,-1 0 0,1 0 1,-1 0-1,1 0 0,-1 0 0,1 0 0,0 0 0,-1 0 0,1 0 0,0 0 0,0 0 0,0 0 0,0 0 1,0-1-1,0 2 0,0-1 0,0 0 0,0 0 0,1 0 0,-1 0 0,0 0 0,1 0 0,-1 0 0,1-2 1,1-1-63,-1 0-1,1 1 1,0-1 0,0 0 0,1 1 0,-1-1 0,1 1 0,0-1 0,4-4 0,47-23-2363,3 6-4316,-35 16 2467</inkml:trace>
  <inkml:trace contextRef="#ctx0" brushRef="#br0" timeOffset="15990.8">1133 1861 3265,'0'0'11038,"0"17"-10625,-1 6 525,0-17-763,1 1 0,-1-1 0,1 0 0,1 1 0,1 9 0,-2-14-168,1-1 1,-1 0-1,1 0 1,-1 0 0,1 1-1,0-1 1,-1 0-1,1 0 1,0-1 0,0 1-1,0 0 1,0 0-1,0 0 1,0 0-1,0-1 1,0 1 0,0 0-1,0 0 1,0-1-1,0 1 1,1-1 0,-1 1-1,0-1 1,0 0-1,1 1 1,-1-1 0,0 0-1,1 0 1,-1 0-1,0 0 1,2 0-1,3 0-35,0-1 0,0 0-1,0 0 1,-1 0-1,1-1 1,-1 0-1,1 0 1,-1 1-1,1-2 1,-1 1-1,0-1 1,0-1-1,-1 1 1,1-1 0,-1 0-1,1 0 1,-1 0-1,0 0 1,-1-1-1,1 1 1,-1-1-1,0 0 1,0 0-1,0 0 1,-1 0 0,0-1-1,0 1 1,0-1-1,-1 1 1,1-1-1,-2 0 1,2-10-1,-2 15 275,-4 23-590,-5 2 759,7-20-361,-1 1 0,1-2-1,1 1 1,-1 1 0,0-1 0,1 1-1,0 0 1,0-1 0,1 1 0,-1 0-1,1 0 1,0-1 0,0 1-1,1 0 1,1 8 0,2-12 0,0 0 0,0 0 0,1 0 1,-1 0-1,0-1 0,0 1 0,0-1 0,1 0 0,-1 0 1,0-1-1,0 1 0,6-3 0,1 0-18,0-1 0,0 1 0,-1-1 0,0-2 0,0 1 0,-1-1 0,0 0 0,16-14 0,-20 16-31,0-1 1,0 1 0,-1 0-1,1-1 1,-1 0-1,0 0 1,0-1 0,0 1-1,-1-1 1,0 0-1,0 0 1,-1 0 0,0 0-1,0 0 1,0 0-1,1-9 1,-4 14-54,0 1-1,1-1 1,-1 0 0,0 1 0,0-1-1,1 1 1,-1 0 0,0-1 0,0 1-1,0 0 1,0-1 0,0 1 0,0 0-1,0 0 1,0 0 0,1-1-1,-1 1 1,0 0 0,0 1 0,0-1-1,0 0 1,0 0 0,0 0 0,-2 1-1,-27 5-102,27-4 134,-1 0 0,1 0 1,0 0-1,-1 1 0,1-1 0,0 1 0,1 0 1,-1 0-1,1-1 0,-1 1 0,1 1 0,0-1 1,0 1-1,0-1 0,0 1 0,1 0 0,0-1 1,-1 1-1,1 0 0,1 0 0,-1 0 0,1 0 1,-1 6-1,1-8-14,0 0 0,0 1 1,0 0-1,1-1 0,-1 1 1,1 0-1,-1 0 0,1-1 0,0 1 1,0-1-1,0 1 0,0-1 1,1 1-1,-1-1 0,1 1 1,0-1-1,-1 0 0,1 0 0,0 0 1,0 0-1,0 0 0,0-1 1,1 1-1,-1-1 0,0 1 0,1-1 1,-1 0-1,1 0 0,-1 0 1,1 0-1,0 0 0,-1-1 0,1 0 1,5 1-1,2 0-1363,1 0 1,0-1-1,0 0 0,16-3 1,2-6-4997</inkml:trace>
  <inkml:trace contextRef="#ctx0" brushRef="#br0" timeOffset="21943.37">377 72 3073,'0'0'4717,"-1"-2"-4157,-2 7-541,-14 48 1436,2 0 0,-11 80-1,1 111-76,22-201-1136,-8 102 495,-7 0-1,-45 176 0,46-248-302,-11 106 0,19-100 78,-22 83 0,-19 125 428,41-220-290,9-37-463,0-29-385,1-10-3868,5-15-512,7-10-3594</inkml:trace>
  <inkml:trace contextRef="#ctx0" brushRef="#br0" timeOffset="30574.1">367 34 1281,'0'0'6901,"-5"-3"-6031,-1-1-1010,3 1 464,0 0-1,0 1 1,-1-1-1,1 1 0,0 0 1,-1 0-1,0 0 0,1 0 1,-1 1-1,0 0 0,-6-2 1,9 3-247,82 2 1545,39 13-562,118 10-341,166-9-516,2053-13 328,-1921 5-371,-34 27-78,-299-15-57,277-8 181,-407-12-148,-73 0 286,-1 4-487,-1-1 165,1 1 0,-1-1 0,0 0 0,-1 0 0,1 0 0,0 0 0,-5 4 0,-7 9 311,-2 13-16,2 0-1,0 2 1,-9 33 0,9-25-144,-22 41 1,24-51-74,1 2 0,1-1 0,1 2 1,2-2-1,-6 66 0,-5 24 345,14-88-411,1 0 0,2 0 0,3 48 0,1-4 200,3 211 1276,-7-184-1152,8 189 106,-2-68-394,-2-11-41,13-135 182,-16-78 10,-20 4-16965</inkml:trace>
  <inkml:trace contextRef="#ctx0" brushRef="#br0" timeOffset="32794.5">1 2163 1281,'0'0'10767,"5"-2"-8152,20-7-2327,18 6 95,0 1 1,66 6-1,-67-1-306,124 3 307,-5 0-256,168 27 0,-266-26-51,95-1-1,5 1 11,633 12-24,-527-21-61,-45 0 48,299 8 38,-236 25-75,-50-3 78,358 32-200,-400-31 129,-104-15-188,169 9 1,-247-23 169,283-11-327,-153-14 387,-106 16-40,-29 6-16,1 1 0,-1 0 0,1 0 0,0 1 0,11 0 0,-21-4-4048,-7 0-1195</inkml:trace>
  <inkml:trace contextRef="#ctx0" brushRef="#br0" timeOffset="34862.91">3686 107 672,'0'0'5667,"0"-4"-4880,-1 1-846,2 2 198,-1 0 0,0 0 0,0 0 0,0 0 0,0 0 0,-1 1 1,1-1-1,0 0 0,0 0 0,0 0 0,-1 0 0,1 0 1,-1 0-1,1 0 0,-1 0 0,1 0 0,-1 0 0,1 0 0,-1 0 1,0 1-1,1-1 0,-1 0 0,0 1 0,0-1 0,0 0 1,1 1-1,-1-1 0,0 1 0,0-1 0,0 1 0,0-1 1,-2 1-1,2 0 461,0 0-570,0 0 1,-1 0-1,1 0 1,0 1-1,0-1 1,0 1-1,-1-1 1,1 1-1,0-1 0,0 1 1,0 0-1,0-1 1,0 1-1,0 0 1,0 0-1,-1 1 1,-13 20 364,1 0 0,1 2 0,1-1 0,2 2 0,-15 44 0,-22 138-54,4-13-128,-57 200 1310,85-328-869,-36 93-1,39-120-630,2-2-1,1 2 1,-5 68 0,5-35 116,6-35-82,2 0 0,1 1 0,2-2 0,1 2 0,3-1 0,0-1 0,14 42 0,-13-50 133,-2 0-1,-1 2 1,-1-2 0,-2 2 0,0-2 0,-6 35-1,2-43 99,-1-1-1,-1 0 1,-12 32-1,11-33-119,5-5-5034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8:43.4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275 1 3682,'0'0'11914,"-18"7"-11391,-15 7-281,4 0-48,-1-1 0,-1-2 0,0-1 0,-52 10 0,82-21-188,0 1 1,0 0 0,1 0-1,-1-1 1,0 1 0,0-1-1,0 1 1,0-1 0,1 1 0,-1-1-1,0 1 1,1-1 0,-1 0-1,0 1 1,1-1 0,-1 0-1,1 0 1,-1 1 0,1-1 0,-1 0-1,1 0 1,0 0 0,-1 0-1,1 0 1,0 1 0,0-1-1,-1 0 1,1 0 0,0 0-1,0 0 1,0 0 0,0 0 0,0 0-1,0 0 1,1-1 0,-1 1-7,0 0 0,0 0 0,-1 0-1,1 0 1,1-1 0,-1 1 0,0 0 0,0 0 0,0 0 0,0 0 0,1 0 0,-1 0 0,1 0 0,-1 0 0,1 0 0,-1 0 0,1 0 0,-1 0 0,1 1 0,0-1 0,-1 0 0,1 0 0,0 0 0,0 1 0,0-1 0,0 0 0,0 1 0,-1-1 0,1 1 0,2-1 0,-2 4-32,0-1 0,1 1 1,-1 0-1,0 0 0,0 0 0,-1 0 1,1 0-1,0 0 0,-1 0 1,0 0-1,0 0 0,0 4 0,0-5 31,3 40 261,-3 0 0,-1 0 1,-1 0-1,-3 0 0,-12 48 0,10-54-683,8-26-4949,4-9-108</inkml:trace>
  <inkml:trace contextRef="#ctx0" brushRef="#br0" timeOffset="968.52">30 287 8996,'0'0'9279,"8"-4"-9218,1 1-69,0 0 0,0 1 0,0 0 0,16-2 0,80 3-8278,-74 2 4404,61-5 0,-91 4 4158,0 0 0,-1 0 0,1 0 0,0-1 1,0 1-1,-1 0 0,1 0 0,0-1 0,0 1 0,-1-1 0,1 1 0,0-1 0,-1 1 0,1-1 0,-1 1 0,1-1 0,-1 1 0,1-1 0,-1 0 0,1 1 0,-1-1 0,1 0 0,-1 0 0,0 1 0,1-1 0,-1 0 0,0 0 0,0 1 0,0-1 0,0 0 0,1 0 0,-1 0 0,0 1 1,0-1-1,-1 0 0,1 0 0,0 0 0,0 1 0,0-1 0,0 0 0,-1 0 0,1 1 0,0-1 0,-1 0 0,1 0 0,-1 1 0,1-1 0,0 0 0,-1 1 0,0-1 0,1 1 0,-2-2 0,2 2-159,-1-1 0,0 0 1,0 0-1,0 1 0,0-1 0,0 1 0,0-1 0,0 1 0,0-1 0,0 1 1,0-1-1,0 1 0,0 0 0,0 0 0,-1-1 0,-1 1 0,-5 1-7,1-1 1,-1 1-1,0 1 0,0-1 0,1 1 0,-1 1 0,1-1 1,-9 5-1,14-6-114,0 0 0,0 0 0,0 0 0,0 0 0,0 0 0,1 1 0,-1-1 0,0 1 0,0-1 0,1 1 0,-1 0 0,1-1 0,0 1 0,-1 0 0,1 0 0,0 0 0,0 0 0,0 0 0,0 0 0,1 0 0,-1 0 0,1 1 0,-1-1 0,1 0 0,-1 0 0,1 1 0,0-1 1,0 0-1,0 0 0,1 1 0,-1-1 0,0 0 0,2 4 0,3-4-72,0-1 0,0 0 0,0 0 1,0-1-1,0 1 0,0-1 0,0 0 1,0 0-1,9-3 0,-10 3 60,0-1 0,0 0 1,0 0-1,0-1 0,0 1 0,0-1 0,-1 0 0,1 1 1,-1-2-1,1 1 0,-1 0 0,0-1 0,0 0 0,3-3 1,-6 8 16,0 1 1,0-1-1,0 0 1,0 0-1,0 0 1,1 0-1,-1 0 1,1 0 0,-1 0-1,1 0 1,0 0-1,0 0 1,0 0-1,0 0 1,0-1 0,0 1-1,0 0 1,1-1-1,-1 1 1,1-1-1,-1 1 1,3 1-1,-1-2 6,0 1 0,0-1-1,0 0 1,0 0-1,1 0 1,-1-1-1,0 1 1,1-1-1,-1 0 1,0 1 0,1-2-1,5 1 1,4-3-43,0 1 0,-1-2 0,1 1 0,-1-2 0,0 0 0,14-7 0,-16 7 14,0-1 1,0 0-1,0-1 1,0 0 0,-1-1-1,0 0 1,-1 0-1,0-1 1,0 0-1,-1 0 1,0-1-1,-1 0 1,0 0-1,0-1 1,-1 0 0,0 1-1,-1-2 1,-1 1-1,1 0 1,-2-1-1,0 0 1,0 1-1,0-14 1,-16 50-1289,8-12 1336,1 0 0,0 0 0,1 0 0,1 1 0,0 0 0,1-1 0,0 1 0,1 0 0,1 0 0,0 0 0,3 18 0,-3-30-24,1-1 0,0 1-1,-1-1 1,1 1 0,0-1 0,0 0 0,0 1-1,0-1 1,0 0 0,0 0 0,0 0-1,1 1 1,-1-1 0,0-1 0,1 1-1,-1 0 1,1 0 0,-1 0 0,1-1 0,-1 1-1,1-1 1,-1 1 0,1-1 0,-1 1-1,1-1 1,0 0 0,-1 0 0,1 0 0,0 0-1,-1 0 1,1 0 0,0-1 0,-1 1-1,3-1 1,2 0-27,-1 0 1,1-1-1,-1 0 0,1 0 1,-1 0-1,0 0 0,0-1 1,8-5-1,-8 4 53,0 0 0,-1 0 0,1-1 0,-1 0 0,0 1 1,0-1-1,-1-1 0,0 1 0,0 0 0,0-1 0,0 0 0,-1 1 0,0-1 0,0 0 0,0 0 0,-1-1 0,0 1 0,0 0 1,-1 0-1,0-7 0,-3 10 95,-3 9-208,-4 13-215,9-13 222,1 0-1,0 0 0,0-1 1,1 1-1,0 0 0,0 0 1,0 0-1,1 0 0,0-1 1,0 1-1,0-1 0,1 1 1,-1-1-1,1 0 0,1 0 1,-1 0-1,1 0 0,4 4 1,22 34 17,-29-42 91,0 0 1,-1-1-1,1 1 1,-1-1-1,1 1 0,-1 0 1,1 0-1,-1-1 1,0 1-1,1 0 1,-1 0-1,0-1 0,0 1 1,0 0-1,1 0 1,-1 0-1,0 0 1,0-1-1,0 1 0,0 0 1,0 0-1,0 0 1,-1-1-1,1 1 1,0 0-1,0 0 0,0 0 1,-1-1-1,1 1 1,-1 0-1,1 0 1,0-1-1,-1 1 0,1 0 1,-1-1-1,1 1 1,-1 0-1,0-1 1,1 1-1,-1-1 0,0 1 1,1-1-1,-1 0 1,0 1-1,0-1 0,1 0 1,-1 1-1,0-1 1,0 0-1,0 0 1,1 1-1,-2-1 0,-4 1 52,0-1-1,0 0 1,0 0-1,0 0 0,0 0 1,-8-3-1,7-1-2538,6-6-3234</inkml:trace>
  <inkml:trace contextRef="#ctx0" brushRef="#br0" timeOffset="1304.98">856 251 2305,'0'0'5090,"13"-2"-3633,42-7 2,-53 9-1290,0-1-1,0 1 0,1-1 0,-1 0 0,0 1 0,0-1 0,0 0 1,0 0-1,0 0 0,0-1 0,0 1 0,1-2 0,-2 2-107,-1 1 0,1-1-1,-1 1 1,0-1 0,1 1-1,-1-1 1,0 0 0,0 1-1,1-1 1,-1 1 0,0-1-1,0 0 1,0 1 0,0-1-1,0 0 1,0 1 0,0-1-1,0 0 1,0 1 0,0-1-1,0 0 1,0 1 0,0-1 0,-1-1-1,0 0-32,0 1 0,0-1 0,0 0 0,-1 1 0,1-1-1,0 1 1,-1 0 0,1-1 0,-1 1 0,1 0 0,-1 0 0,0 0 0,1 0-1,-1 0 1,0 0 0,0 0 0,-3 0 0,2 0-77,-1 0 0,0 1 1,0 0-1,0-1 0,0 1 0,0 1 0,0-1 0,0 1 1,0-1-1,0 1 0,0 0 0,0 0 0,1 1 0,-1-1 1,0 1-1,1 0 0,-1 0 0,1 0 0,0 0 1,0 1-1,0-1 0,-5 6 0,4-2 132,-1 0-1,1 0 1,0 1 0,0-1-1,1 1 1,0 0 0,0 0 0,1 0-1,0 1 1,0-1 0,-1 9-1,3-14-67,-1-1-1,1 1 1,-1 0-1,1-1 1,0 1 0,0-1-1,0 1 1,0 0-1,0-1 1,0 1-1,0 0 1,0-1-1,1 1 1,-1 0-1,0-1 1,1 1 0,0-1-1,-1 1 1,1-1-1,0 1 1,0-1-1,0 1 1,0-1-1,0 0 1,0 0-1,0 1 1,0-1 0,1 0-1,-1 0 1,0 0-1,1 0 1,-1-1-1,3 2 1,2 0-41,0-1 1,0-1-1,1 1 1,-1-1-1,1 0 1,-1 0 0,12-2-1,-9 0-727,0 1 1,-1-1-1,1-1 0,-1 0 0,0 0 1,15-8-1,8-10-5260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8:38.9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124 311 6963,'0'0'6248,"1"-10"-5959,4-34 20,-5 43-307,0 0 1,0-1-1,0 1 0,1-1 1,-2 1-1,1 0 0,0-1 1,0 1-1,0 0 0,-1-1 1,1 1-1,0 0 0,-1-1 1,0 1-1,1 0 1,-1 0-1,0-1 0,1 1 1,-1 0-1,0 0 0,0 0 1,0 0-1,0 0 0,0 0 1,0 0-1,0 1 0,0-1 1,0 0-1,-1 0 0,1 1 1,0-1-1,0 1 0,-1-1 1,1 1-1,0 0 0,-1-1 1,1 1-1,-3 0 1,1 0-11,0 0 1,0 0-1,-1 0 1,1 0-1,0 1 1,0-1-1,0 1 1,0 0-1,0 0 1,0 0-1,0 0 1,0 0-1,-5 4 1,3-1-6,1 1 1,0-1 0,-1 1-1,1 0 1,1 1-1,-1-1 1,1 1 0,0-1-1,0 1 1,1 0 0,-1 0-1,1 0 1,1 1-1,-1-1 1,1 0 0,0 1-1,1-1 1,-1 1 0,1-1-1,1 1 1,0 6 0,-1-12 1,1 0 0,-1 0 0,0 0 0,1 1 0,-1-1 0,1 0 0,0 0 0,-1 0 0,1 0 0,0 0 0,0 0 0,-1 0 0,1-1 1,0 1-1,0 0 0,0 0 0,0 0 0,0-1 0,0 1 0,0-1 0,0 1 0,1-1 0,-1 1 0,0-1 0,0 0 0,0 1 1,1-1-1,-1 0 0,0 0 0,0 0 0,0 0 0,1 0 0,-1 0 0,0 0 0,0 0 0,1-1 0,-1 1 0,0 0 0,0-1 1,0 1-1,2-2 0,2 1-131,-1-1 0,1 1 1,-1-1-1,1 0 0,-1-1 0,0 1 1,0-1-1,8-6 0,-9 4 106,0 0-1,0 0 1,0 0-1,-1-1 1,0 0-1,0 1 1,0-1-1,0 0 1,0-8-1,1-17 208,-3 36-101,-2 44 394,2-47-443,0-1-1,0 0 1,1 0 0,-1 1 0,0-1 0,1 0 0,-1 0 0,0 0 0,1 1 0,0-1 0,-1 0 0,1 0 0,-1 0 0,1 0 0,0 0 0,0 0 0,0 0 0,0 0 0,0-1 0,0 1 0,0 0 0,0 0-1,0-1 1,0 1 0,0-1 0,0 1 0,0-1 0,0 1 0,1-1 0,-1 0 0,0 1 0,0-1 0,1 0 0,0 0 0,4 0 19,0-1 0,-1 0 0,1 0 0,0-1 0,-1 1 0,1-1 0,-1 0 0,0-1 0,0 1 0,0-1 0,0 0 0,0 0 0,0-1 0,-1 1 0,0-1 0,1 0 0,-2 0 0,1-1 0,0 1 0,-1-1 0,0 0 0,0 1 0,0-2 0,0 1 0,-1 0 0,0 0 0,0-1 0,-1 1 0,1-1 0,-1 0 0,0 1 0,-1-1 0,1 0 1,-1 1-1,-1-10 0,1 15-57,0-1 1,0 0 0,0 1 0,-1-1 0,1 1 0,0-1-1,0 1 1,0-1 0,0 1 0,-1-1 0,1 1 0,0-1-1,0 1 1,-1-1 0,1 1 0,-1-1 0,1 1 0,0 0 0,-1-1-1,1 1 1,-1 0 0,1-1 0,0 1 0,-1 0 0,1-1-1,-1 1 1,1 0 0,-1 0 0,0 0 0,1 0 0,-1-1-1,1 1 1,-1 0 0,1 0 0,-1 0 0,1 0 0,-1 0-1,1 0 1,-1 0 0,0 0 0,1 1 0,-1-1 0,1 0 0,-1 0-1,1 0 1,-1 1 0,1-1 0,-1 0 0,1 0 0,-1 1-1,1-1 1,-1 1 0,-1 0-8,1 0 1,-1 0-1,1 0 0,-1 1 1,1-1-1,-1 0 0,1 1 1,0-1-1,0 1 0,0-1 1,0 1-1,0 0 0,0-1 1,0 1-1,0 2 0,0-3-19,1 1 0,0-1-1,0 0 1,0 0 0,0 1 0,0-1-1,0 0 1,0 0 0,0 0 0,0 1-1,1-1 1,-1 0 0,0 0-1,1 0 1,-1 1 0,1-1 0,-1 0-1,1 0 1,0 0 0,-1 0-1,1 0 1,0 0 0,0 0 0,0 0-1,0-1 1,0 1 0,0 0-1,0 0 1,0-1 0,0 1 0,0-1-1,0 1 1,0-1 0,0 1 0,1-1-1,0 1 1,1-1-97,1 1-1,-1-1 1,1 0 0,-1 0-1,0 0 1,1-1 0,-1 1-1,1-1 1,-1 1 0,0-1-1,0 0 1,7-3 0,2-7-66,-5 5 2139,-7 18-950,-11 25 45,8-27-681,0-1 1,0 1-1,1-1 0,1 1 0,-2 13 0,4-22-395,-1 0-1,0-1 1,0 1 0,0 0-1,0 0 1,1-1 0,-1 1-1,0 0 1,0-1 0,1 1-1,-1-1 1,1 1 0,-1 0-1,1-1 1,-1 1 0,1-1-1,-1 1 1,1-1-1,-1 1 1,1-1 0,-1 0-1,1 1 1,0-1 0,-1 0-1,1 1 1,0-1 0,-1 0-1,1 0 1,0 1 0,0-1-1,23 2-4540,-23-2 4458,13 0-7832</inkml:trace>
  <inkml:trace contextRef="#ctx0" brushRef="#br0" timeOffset="361.09">466 273 4082,'0'0'7430,"5"0"-6979,4 0-301,32-2 443,-40 2-565,0 0 0,1 0 1,-1 0-1,0-1 1,0 1-1,0-1 0,0 1 1,0-1-1,0 1 1,0-1-1,0 1 0,0-1 1,0 0-1,0 0 1,0 1-1,-1-1 0,1 0 1,0 0-1,0 0 1,-1 0-1,1 0 0,-1 0 1,1 0-1,-1 0 1,1 0-1,-1 0 0,1-1 1,-1 1-1,0 0 0,0 0 1,0-2-1,0 1-34,0 0 1,-1 1-1,1-1 0,-1 1 0,0-1 1,0 1-1,1-1 0,-1 1 0,0-1 1,0 1-1,0 0 0,0 0 0,-1-1 0,1 1 1,0 0-1,0 0 0,-1 0 0,1 0 1,-1 0-1,1 1 0,-1-1 0,1 0 1,-1 1-1,1-1 0,-1 1 0,0-1 1,1 1-1,-1 0 0,1 0 0,-1 0 0,0 0 1,0 0-1,-2 0 0,0 0-37,0 0 0,1 0 0,-1 0 0,0 0 0,0 1 1,1 0-1,-1 0 0,0 0 0,1 0 0,-1 0 0,1 1 0,-1-1 0,1 1 0,0 0 0,-4 3 0,2 0 95,1 0 0,-1 1-1,1 0 1,1 0 0,-1 0-1,1 0 1,0 0 0,0 1-1,1-1 1,0 1 0,0-1-1,0 1 1,1 0 0,0 0-1,1 0 1,-1 0 0,1 0-1,2 13 1,-1-18-52,0-1 0,1 1-1,-1-1 1,0 0 0,1 1 0,-1-1 0,1 0-1,-1 0 1,1 0 0,-1 0 0,1 0-1,0 0 1,-1-1 0,1 1 0,0 0 0,0-1-1,0 0 1,0 1 0,-1-1 0,1 0 0,0 0-1,0 0 1,0 0 0,3-1 0,46-4-2978,-24-6-1285</inkml:trace>
  <inkml:trace contextRef="#ctx0" brushRef="#br0" timeOffset="1075.61">914 66 8020,'0'0'5480,"0"12"-4803,0 205 2661,-2-200-3148,-4-22 176,-2-28-74,7 17-300,1-1-1,1 1 1,0 0 0,2 0-1,-1 0 1,2 0-1,7-20 1,-9 29-50,1-1 1,0 0-1,1 1 1,0 0-1,0 0 1,1 0-1,0 0 0,0 1 1,0-1-1,1 1 1,0 1-1,0-1 1,0 1-1,1 0 0,0 1 1,10-6-1,-16 9 48,1 0 0,-1 0 1,1 0-1,0 0 0,0 1 0,-1-1 0,1 1 0,0-1 0,0 1 0,0 0 0,0-1 0,0 1 1,0 0-1,0 0 0,-1 0 0,1 1 0,0-1 0,0 0 0,0 1 0,0-1 0,0 1 0,-1 0 1,1-1-1,0 1 0,-1 0 0,1 0 0,0 0 0,-1 0 0,1 1 0,-1-1 0,0 0 0,1 1 1,-1-1-1,0 0 0,0 1 0,0 0 0,0-1 0,0 1 0,1 2 0,-1-1-2,0 0 0,-1 0-1,1 0 1,-1-1-1,1 1 1,-1 0 0,0 0-1,0 0 1,-1 0 0,1 0-1,-1 0 1,1 0-1,-1 0 1,0 0 0,0-1-1,0 1 1,0 0 0,-1-1-1,1 1 1,-1 0-1,1-1 1,-1 0 0,0 1-1,0-1 1,-3 2 0,-1 2-259,-1-1 0,0 0 1,0 0-1,0-1 1,-1 0-1,1 0 0,-1 0 1,0-1-1,0 0 1,-1-1-1,1 0 0,-1 0 1,-13 0-1,22-2 261,-1 1 0,1-1-1,0 0 1,0 0 0,0 0-1,-1 0 1,1 0 0,0 0-1,0 0 1,0 0 0,-1 0-1,1 0 1,0-1 0,0 1-1,0 0 1,-1 0 0,1 0 0,0 0-1,0 0 1,0 0 0,0 0-1,-1 0 1,1 0 0,0-1-1,0 1 1,0 0 0,0 0-1,0 0 1,0 0 0,-1-1-1,1 1 1,0 0 0,0 0-1,0 0 1,0 0 0,0-1 0,0 1-1,0 0 1,0 0 0,0 0-1,0-1 1,0 1 0,0 0-1,0-1 1,6-10-161,16-7 593,-19 17-345,-1 1 1,1-1 0,-1 1 0,1 0-1,-1 0 1,0 0 0,1 1 0,-1-1-1,1 0 1,-1 1 0,0 0-1,1-1 1,-1 1 0,0 0 0,1 0-1,-1 0 1,0 1 0,0-1-1,0 0 1,0 1 0,0 0 0,-1-1-1,1 1 1,0 0 0,-1 0-1,1 0 1,-1 0 0,2 2 0,5 10 76,0 0 0,-1 0 1,8 22-1,1 0-96,0-3-2707,-9-24-1329</inkml:trace>
  <inkml:trace contextRef="#ctx0" brushRef="#br0" timeOffset="1384.44">1140 262 8180,'0'0'6099,"11"-7"-6011,-4 3-76,0 1 12,1 0 0,-1-1-1,0 0 1,0 0 0,-1-1 0,1 0 0,-1 0 0,0 0 0,10-13-1,-16 17-36,1 0 0,-1 1 0,0-1-1,0 0 1,1 0 0,-1 0 0,0 0-1,0 0 1,0 0 0,0 0 0,0 0-1,0 0 1,0 0 0,0 0 0,-1 0-1,1 0 1,0 0 0,-1 0 0,1 0-1,0 0 1,-1 0 0,1 0 0,-1 0-1,1 1 1,-1-1 0,0 0 0,1 0-1,-1 1 1,0-1 0,0 0 0,1 1-1,-1-1 1,0 1 0,0-1 0,0 1-1,0-1 1,0 1 0,0-1 0,0 1-1,0 0 1,0 0 0,0 0 0,0-1-1,0 1 1,0 0 0,0 0-1,0 0 1,0 0 0,0 1 0,-1-1-1,0 0-17,-1 0 0,0 0 0,0 0 0,1 0 0,-1 0 0,0 1 0,0-1-1,1 1 1,-1 0 0,0 0 0,1 0 0,-1 0 0,1 0 0,-1 0 0,1 1-1,0 0 1,-1-1 0,-2 4 0,2 0 89,0 1-1,0 0 1,1 0-1,-1 0 1,2 0-1,-1 0 1,0 0 0,1 1-1,0 7 1,0-12-81,1-1 1,0 1 0,0 0 0,0 0-1,0 0 1,0 0 0,0 0-1,1-1 1,-1 1 0,1 0 0,-1 0-1,1 0 1,-1-1 0,1 1-1,0 0 1,0-1 0,0 1 0,0-1-1,0 1 1,0-1 0,1 1-1,-1-1 1,0 0 0,1 0-1,-1 0 1,1 0 0,-1 0 0,1 0-1,0 0 1,-1 0 0,1 0-1,0-1 1,-1 1 0,1-1 0,3 1-1,50 2-5174,-22-3 280</inkml:trace>
  <inkml:trace contextRef="#ctx0" brushRef="#br0" timeOffset="1638.24">1428 89 3522,'0'0'9743,"0"-8"-9154,-1-15-705,-1 29 594,-3 50 1372,1-16-636,3-35-1093,-2 51 682,3-53-794,0 1 0,0-1 0,0 1 0,1 0 0,-1-1 0,1 1 0,0-1 0,0 0 0,0 1 0,1-1 0,-1 0-1,4 6 1,7-4-1520,-5-4-1970,-6-1 2329,5 0-3885</inkml:trace>
  <inkml:trace contextRef="#ctx0" brushRef="#br0" timeOffset="1974.79">1359 154 8324,'0'0'6459,"-3"-10"-7212,10 8 615,0 1 0,1-1-1,-1 1 1,1 1 0,-1-1 0,1 1-1,8 1 1,-6-1 87,-8 0 65,0 0 0,0 0 1,-1 0-1,1 0 1,0 0-1,0 0 1,-1 1-1,1-1 0,0 0 1,-1 1-1,1 0 1,0-1-1,-1 1 1,1 0-1,-1 0 1,1-1-1,-1 1 0,0 1 1,1-1-1,-1 0 1,0 0-1,1 0 1,0 3-1,0 0 72,-1 0 1,0 0 0,0 0-1,0 0 1,0 0-1,0 0 1,-1 1-1,0 3 1,1 6 47,-1-8-92,1-1 1,-1 1-1,1-1 1,1 0-1,-1 1 1,1-1-1,-1 0 1,2 0-1,-1 0 1,5 7-1,-6-10-17,1-1 0,-1 1-1,1-1 1,-1 0 0,1 0-1,-1 0 1,1 0 0,0 0 0,0 0-1,-1 0 1,1 0 0,0-1-1,0 1 1,0-1 0,0 1-1,0-1 1,0 0 0,0 0 0,0 0-1,0 0 1,0 0 0,0 0-1,0 0 1,0-1 0,0 1-1,0-1 1,-1 0 0,1 1 0,0-1-1,0 0 1,0 0 0,-1 0-1,3-2 1,2 0-24,-1 0-1,1-1 1,-1 0 0,0 0 0,0 0-1,0 0 1,0-1 0,-1 0-1,0 0 1,0 0 0,0-1-1,-1 1 1,1-1 0,-2 0 0,1 0-1,0 0 1,-1 0 0,0 0-1,-1-1 1,1 1 0,-1 0-1,0-13 1,-11 19-8301</inkml:trace>
  <inkml:trace contextRef="#ctx0" brushRef="#br0" timeOffset="2280.59">1730 165 3810,'0'0'9143,"5"10"-8735,-4-8-365,20 46 317,-20-46-329,0-1 1,-1 1 0,1-1-1,-1 1 1,1-1-1,-1 1 1,0-1-1,0 1 1,0-1 0,0 1-1,0-1 1,0 1-1,0-1 1,0 1-1,0-1 1,-1 1-1,1-1 1,-1 1 0,1-1-1,-1 1 1,0-1-1,1 0 1,-1 1-1,0-1 1,0 0 0,0 0-1,0 1 1,0-1-1,0 0 1,0 0-1,0 0 1,-1 0-1,1 0 1,0-1 0,-2 2-1,2-2 49,0 1 0,1-1 1,-1 0-1,0 0 0,1 0 0,-1 1 0,1-1 0,-1 0 1,0 0-1,1 0 0,-1 0 0,0 0 0,1 0 0,-1 0 0,0 0 1,1-1-1,-1 1 0,0 0 0,1 0 0,-1 0 0,1-1 1,-1 1-1,1 0 0,-1-1 0,0 1 0,1 0 0,-1-1 0,1 1 1,-1-1-1,1 1 0,0-1 0,-1 1 0,1-1 0,0 1 1,-1-2-1,-3-28 659,5 22-805,0 0-1,1 0 0,-1 0 1,1 0-1,6-12 1,-6 17-120,0 0 1,0 0 0,1 0-1,-1 0 1,1 0 0,0 0-1,0 1 1,0 0 0,5-4-1,20-4-4715,-12 9 157</inkml:trace>
  <inkml:trace contextRef="#ctx0" brushRef="#br0" timeOffset="2955.96">1919 133 9364,'0'0'5600,"0"11"-4976,1 6-424,0-6 99,0 0 0,0 0 0,-1 0 0,-1 0 1,0 0-1,-1 0 0,0 0 0,-5 18 0,6-28 553,1-8-900,1 1 1,-1 0 0,1-1-1,0 1 1,1 0 0,-1 0 0,1-1-1,1 1 1,-1 1 0,1-1 0,0 0-1,0 1 1,1-1 0,-1 1 0,1 0-1,0 0 1,1 0 0,-1 1 0,1 0-1,7-6 1,-11 9 13,1 0 0,-1 0-1,0 0 1,1 0 0,-1 0 0,0 0-1,1 1 1,-1-1 0,1 0 0,-1 1 0,1-1-1,-1 1 1,1 0 0,0-1 0,-1 1-1,1 0 1,0 0 0,-1 0 0,1 0 0,-1 0-1,1 1 1,0-1 0,-1 0 0,1 1-1,-1-1 1,1 1 0,-1 0 0,1-1-1,-1 1 1,1 0 0,1 1 0,-1 0 52,0 0-1,0 0 1,-1 1 0,1-1-1,-1 0 1,1 1 0,-1-1 0,0 1-1,0-1 1,0 1 0,0-1-1,0 1 1,0 0 0,-1 0 0,0-1-1,1 1 1,-1 3 0,-1 15 215,0-13-39,1-1-1,0 1 1,0 0-1,1-1 1,1 9-1,-2-14-170,1-1 0,-1 0 0,1 1 0,-1-1 0,1 0 0,-1 1 0,1-1 0,0 0 0,0 1 0,0-1 0,0 0 0,0 0 1,0 0-1,0 0 0,0 0 0,0 0 0,0 0 0,0-1 0,1 1 0,-1 0 0,0 0 0,1-1 0,-1 1 0,0-1 0,1 0 0,-1 1 0,1-1 0,-1 0 0,1 0 0,-1 1 0,3-2 0,5 1-290,0 0-1,0-1 0,0 0 0,-1-1 0,1 0 1,0 0-1,-1-1 0,1 0 0,-1 0 0,0-1 1,12-8-1,-16 9 124,1 0 1,-1 0-1,-1-1 1,1 1-1,0-1 1,-1 0-1,0 0 1,0 0-1,0-1 1,0 1-1,-1-1 1,0 1-1,0-1 1,0 0-1,0 0 1,-1 0-1,0 0 1,0 0-1,0 0 1,0-11 0,-2-14 2614,0 45-862,-1 49-655,2-58-813,2 24-557,-2-29 284,1-1 0,-1 0-1,0 1 1,0-1 0,0 1-1,1-1 1,-1 1 0,0-1-1,1 0 1,-1 1 0,0-1-1,1 0 1,-1 1 0,0-1-1,1 0 1,-1 1 0,1-1-1,-1 0 1,1 0 0,-1 1-1,1-1 1,-1 0 0,1 0-1,-1 0 1,1 0-1,-1 0 1,1 0 0,-1 0-1,1 0 1,-1 0 0,1 0-1,-1 0 1,0 0 0,1 0-1,-1 0 1,1 0 0,-1 0-1,1-1 1,-1 1 0,1 0-1,-1 0 1,1-1 0,-1 1-1,0 0 1,1 0 0,-1-1-1,1 1 1,-1-1 0,0 1-1,1 0 1,-1-1-1,1 0 1,8-11-4710,-2-3-473</inkml:trace>
  <inkml:trace contextRef="#ctx0" brushRef="#br0" timeOffset="3112.6">2304 27 4514,'0'0'13126,"-20"-27"-15623,17 46 992,0 2-3361</inkml:trace>
  <inkml:trace contextRef="#ctx0" brushRef="#br0" timeOffset="3695.23">2311 210 6051,'0'0'11421,"-4"8"-10775,-1-1-530,3-5-101,0 0 0,0 0 0,1 0 0,-1 0 0,1 1 0,0-1 0,0 1 0,0-1 0,0 1 0,0-1 0,0 1 0,1-1 0,-1 1 0,0 4 0,31-8-476,1-9-98,-28 8 494,2 0-1,-1 0 1,0 1 0,0 0-1,0 0 1,1 0-1,-1 0 1,0 1-1,1 0 1,6 0 0,-2 1 94,1 0 1,-1-1-1,0 0 1,0-1-1,0 1 1,0-2-1,0 1 0,9-4 1,-15 4 81,-1 0-1,1 0 1,0-1-1,-1 1 1,0-1 0,1 1-1,-1-1 1,0 0 0,0 0-1,0 0 1,0 0 0,0-1-1,0 1 1,0 0-1,-1-1 1,1 1 0,-1-1-1,0 1 1,0-1 0,0 0-1,0 0 1,0 0-1,-1 1 1,1-1 0,-1 0-1,0 0 1,1 0 0,-2-4-1,1 7-108,0 0 1,0 0-1,-1-1 0,1 1 0,0 0 0,0 0 1,-1 0-1,1 0 0,0 0 0,0 0 0,-1-1 1,1 1-1,0 0 0,-1 0 0,1 0 0,0 0 1,-1 0-1,1 0 0,0 0 0,0 0 0,-1 0 0,1 0 1,0 0-1,-1 1 0,1-1 0,0 0 0,0 0 1,-1 0-1,1 0 0,0 0 0,0 0 0,-1 1 1,1-1-1,0 0 0,0 0 0,-1 0 0,1 1 1,0-1-1,0 0 0,0 0 0,0 1 0,-1-1 0,1 0 1,-13 11-158,10-4 29,-1 0 0,1 0 0,0 1 0,0-1 0,1 1 0,0 0 0,0 0 0,1 0 0,-1 13 0,3 84-2465,1-51 1229,-2-35 1355,1-1-230,-1 0-1,-1 0 1,-1 0 0,0 0-1,-6 18 1,8-33 337,-1 0 1,0 0 0,0-1-1,0 1 1,-1 0 0,1 0-1,-1 0 1,1-1 0,-1 1-1,0-1 1,0 0 0,0 1 0,0-1-1,0 0 1,-1 0 0,1 0-1,-1 0 1,1-1 0,-1 1-1,0-1 1,0 1 0,0-1-1,1 0 1,-1 0 0,0-1-1,0 1 1,0 0 0,-1-1-1,1 0 1,0 0 0,0 0-1,0 0 1,0 0 0,0 0 0,0-1-1,-4-1 1,2 1 187,0-1 0,1 1 0,0-1 0,-1 0 0,1 0 0,0-1 0,0 1 0,0-1 0,1 0 0,-1 0 0,1 0 0,-1 0 0,1-1 0,0 0 0,0 1 0,1-1 0,-1 0 0,1 0 0,0 0 0,0-1 0,-3-7 0,4 8-314,0 1-1,0-1 1,0 0-1,0 0 0,1 0 1,-1-1-1,1 1 1,0 0-1,0 0 1,1 0-1,-1 0 0,1 0 1,0 0-1,0 0 1,0 0-1,1 0 0,-1 0 1,1 1-1,0-1 1,0 1-1,0-1 1,0 1-1,1-1 0,4-4 1,6-2-1167,1 1 1,0 0-1,0 0 1,1 2 0,25-10-1,-7 2-3692,-2 0-3146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8:34.3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91 182 5346,'0'0'8740,"0"-7"-7635,-12-41 790,11 47-1848,1 0 0,-1 0 1,1 0-1,-1 0 0,1 0 0,-1 0 0,0 0 0,0 0 1,1 0-1,-1 0 0,0 0 0,0 0 0,0 1 0,0-1 1,0 0-1,0 1 0,0-1 0,-2 0 0,2 1-51,0 0 0,0 0-1,0 1 1,-1-1-1,1 0 1,0 1 0,0-1-1,0 0 1,0 1 0,0 0-1,0-1 1,0 1 0,0-1-1,0 1 1,0 0-1,0 0 1,0 0 0,0 0-1,0 0 1,1-1 0,-1 1-1,0 0 1,0 2 0,-4 5-9,0-1 0,1 1 0,-1 0 0,2 0 0,-1 0 0,1 0 1,1 1-1,-3 13 0,4-19-4,1-1 0,-1 0 0,1 1 0,0-1 0,0 0 0,0 1 0,0-1 0,1 0 0,-1 1 0,1-1 0,-1 0 0,1 0 0,0 0 0,0 1 0,0-1 0,0 0 0,0 0 0,0 0 1,1 0-1,-1-1 0,0 1 0,1 0 0,0 0 0,-1-1 0,1 1 0,0-1 0,0 0 0,0 1 0,0-1 0,0 0 0,0 0 0,0 0 0,0-1 0,1 1 0,-1 0 0,0-1 0,4 1 0,57 4-3368,-2-9-3643,-33-4 2245</inkml:trace>
  <inkml:trace contextRef="#ctx0" brushRef="#br0" timeOffset="316.61">284 228 1345,'0'0'12283,"-6"16"-10989,4-12-1112,1 1 0,0 0 0,0 0 0,0 0 0,0 0 0,1-1 0,0 8 0,0-11-169,0 0 0,0 1-1,1-1 1,-1 0 0,0 0-1,0 0 1,0 0 0,1 0-1,-1 0 1,1 0 0,-1 0-1,1 0 1,-1 0 0,1 0-1,0 0 1,-1 0 0,1 0-1,0 0 1,0 0 0,-1-1-1,1 1 1,0 0 0,0-1-1,0 1 1,0 0 0,0-1-1,0 1 1,0-1 0,0 0-1,0 1 1,0-1 0,1 0-1,-1 0 1,0 1 0,1-1-1,3 0 30,-1-1 0,0 1 0,0-1 0,0 0 0,0 0-1,0 0 1,-1 0 0,1-1 0,0 1 0,0-1 0,-1 0 0,1 0-1,-1-1 1,0 1 0,0-1 0,0 1 0,0-1 0,0 0 0,4-5-1,-6 6-42,0 0-1,0 0 1,0 0-1,0 0 0,-1 0 1,1 0-1,0 0 0,-1 0 1,0 0-1,1 0 1,-1 0-1,0 0 0,0-1 1,0 1-1,0 0 0,-1 0 1,1 0-1,0 0 1,-1 0-1,0 0 0,1 0 1,-1 0-1,0 0 0,0 0 1,0 0-1,0 1 1,-1-1-1,1 0 0,0 0 1,-1 1-1,1-1 0,-1 1 1,1 0-1,-1-1 1,0 1-1,0 0 0,1 0 1,-4-2-1,-29-7-512,18 11-1819,15 0 2046,1-1 0,-1 0-1,1 0 1,-1 1 0,1-1 0,0 0 0,-1 1-1,1-1 1,0 1 0,-1-1 0,1 0 0,0 1 0,-1-1-1,1 1 1,0-1 0,0 1 0,-1-1 0,1 1-1,0-1 1,0 1 0,0-1 0,0 1 0,0-1-1,0 1 1,0 0 0</inkml:trace>
  <inkml:trace contextRef="#ctx0" brushRef="#br0" timeOffset="699.7">460 163 4114,'0'0'9220,"1"7"-8732,0 26 406,-1-22-658,0 0 0,1 0 0,0 0 0,1 0 1,4 16-1,-5-27-236,0 1 0,-1-1-1,1 1 1,0-1 0,0 1 0,-1-1 0,1 1 0,0-1 0,0 0 0,0 0 0,-1 1 0,1-1 0,0 0-1,0 0 1,0 0 0,0 0 0,0 0 0,0 0 0,-1 0 0,1 0 0,0 0 0,0-1 0,0 1 0,0 0 0,-1 0-1,1-1 1,0 1 0,0-1 0,0 1 0,-1 0 0,1-1 0,0 0 0,-1 1 0,1-1 0,0 1 0,0-2-1,30-22-332,-31 24 310,17-15-163,36-28-119,-50 86 1593,-3-40-1349,0 0-1,1-1 1,-1 1-1,0 0 1,1-1 0,0 1-1,0 0 1,0-1-1,0 1 1,0-1-1,0 1 1,0-1 0,1 0-1,0 1 1,-1-1-1,1 0 1,0 0-1,0 0 1,0 0-1,0-1 1,0 1 0,1 0-1,-1-1 1,0 0-1,6 3 1,-2-3-614,0 0 1,0 0-1,0 0 1,1 0-1,-1-1 1,0 0-1,1-1 0,-1 0 1,0 0-1,10-2 1,17-9-3027,-3-1 425</inkml:trace>
  <inkml:trace contextRef="#ctx0" brushRef="#br0" timeOffset="1278.33">841 205 1889,'0'0'11136,"-13"2"-10075,-40 10-316,51-12-726,0 1 0,1-1-1,-1 1 1,0 0 0,0 0 0,0 0 0,1 0 0,-1 0 0,1 0 0,-1 0 0,1 1 0,-1-1-1,1 1 1,-1-1 0,1 1 0,0-1 0,0 1 0,0 0 0,0-1 0,0 1 0,0 0 0,1 0-1,-1 0 1,0 0 0,1 0 0,0 0 0,-1-1 0,1 1 0,0 0 0,0 0 0,0 0 0,0 0-1,0 0 1,1 0 0,0 4 0,0-5-10,1-1-1,-1 1 1,0 0-1,1 0 1,-1-1-1,1 1 1,-1-1 0,1 0-1,-1 1 1,1-1-1,-1 0 1,1 0-1,-1 0 1,1 0-1,0 0 1,-1 0 0,3-1-1,30-4 182,-25 2-188,0-1-1,0-1 0,0 1 0,0-2 1,-1 1-1,0-1 0,0 0 1,0-1-1,-1 1 0,0-2 0,0 1 1,-1-1-1,0 0 0,0 0 1,4-10-1,-2 3-61,-1 1-1,-1-2 1,0 1 0,-1 0 0,-1-1-1,0 0 1,2-20 0,-15 98 149,5-36 71,0 0 0,2 0-1,2 42 1,0-66-152,0 0-1,1 0 1,-1 0-1,1 0 1,-1 0 0,1 0-1,0-1 1,0 1-1,0 0 1,0 0 0,0-1-1,0 1 1,0-1-1,1 1 1,-1-1-1,0 1 1,1-1 0,0 0-1,-1 0 1,1 0-1,-1 0 1,1 0 0,0 0-1,0 0 1,0 0-1,-1-1 1,1 1 0,4 0-1,-4-1 3,1 1 1,0-1-1,-1 0 0,1 0 0,0 0 1,-1 0-1,1-1 0,-1 1 0,1-1 1,0 1-1,-1-1 0,1 0 0,-1 0 1,1 0-1,-1 0 0,0-1 0,0 1 1,1-1-1,-1 1 0,0-1 0,2-2 1,31-56-60,-24 38-123,-11 22 162,0 0 1,0 0 0,0 0-1,1 0 1,-1 0-1,0 0 1,0 1-1,0-1 1,0 0 0,0 0-1,0 0 1,0 0-1,0 0 1,0 0-1,0 0 1,0 0 0,0 0-1,1 0 1,-1 0-1,0 0 1,0 0-1,0 0 1,0 1 0,0-1-1,0 0 1,0 0-1,0 0 1,1 0-1,-1 0 1,0 0 0,0 0-1,0 0 1,0 0-1,0 0 1,0 0 0,0-1-1,1 1 1,-5 26 287,3-18-233,0 1 1,0-1 0,0 1-1,1 0 1,0-1 0,2 11-1,-2-19-76,1 1-1,-1 0 1,1-1-1,-1 1 0,0-1 1,1 1-1,-1 0 1,1-1-1,-1 1 1,1-1-1,0 0 1,-1 1-1,1-1 0,-1 1 1,1-1-1,0 0 1,-1 0-1,1 1 1,0-1-1,-1 0 0,1 0 1,0 0-1,0 0 1,-1 0-1,1 0 1,0 0-1,-1 0 0,1 0 1,0 0-1,-1 0 1,1 0-1,0 0 1,0-1-1,-1 1 1,1 0-1,0 0 0,-1-1 1,1 1-1,-1 0 1,2-1-1,25-17-5434,-14 0-166</inkml:trace>
  <inkml:trace contextRef="#ctx0" brushRef="#br0" timeOffset="1444.39">1193 31 10661,'0'0'2913</inkml:trace>
  <inkml:trace contextRef="#ctx0" brushRef="#br0" timeOffset="1826.7">1346 0 3153,'0'0'9656,"-8"16"-8776,4-8-752,-5 9 203,1 0 0,1 0-1,1 1 1,0 0 0,-6 34 0,5 54 1174,7-106-1505,0 1 1,0-1 0,0 1-1,0-1 1,0 1 0,0-1-1,1 1 1,-1-1 0,0 1-1,0-1 1,0 1 0,0-1-1,1 1 1,-1-1-1,0 1 1,0-1 0,1 1-1,-1-1 1,0 0 0,1 1-1,-1-1 1,0 0 0,1 1-1,-1-1 1,1 0 0,-1 1-1,0-1 1,1 0 0,-1 0-1,1 0 1,-1 1 0,1-1-1,-1 0 1,1 0 0,0 0-1,22-4-10,19-18-278,-37 17 227,1 1 1,-2-1-1,1 0 1,0 0-1,-1 0 1,0-1-1,0 0 1,-1 1-1,0-1 1,0-1-1,0 1 1,-1 0-1,1-1 1,-2 1-1,1-1 1,-1 1-1,0-1 0,0-14 1,-23 85 1293,21-60-1203,1-1 0,0 0 0,0 1 0,1-1 1,-1 0-1,0 1 0,1-1 0,0 0 1,0 0-1,0 0 0,0 0 0,1 0 0,-1 0 1,3 4-1,-3-6-96,0 0-1,0 1 1,0-1 0,0 0 0,0 0 0,1 0-1,-1-1 1,0 1 0,0 0 0,1 0-1,-1-1 1,1 1 0,2 0 0,-2-1-303,0 1 0,0-1 1,0 0-1,0 0 0,1 0 0,-1 0 1,0-1-1,0 1 0,0 0 1,0-1-1,4-1 0,2-4-4580</inkml:trace>
  <inkml:trace contextRef="#ctx0" brushRef="#br0" timeOffset="2000.85">1223 131 8356,'0'0'912,"79"-40"-3873,-42 27-2994</inkml:trace>
  <inkml:trace contextRef="#ctx0" brushRef="#br0" timeOffset="2214">1435 42 3153,'0'0'11686,"0"-10"-12967,0 14-1520,0 2-288,10 1-2674</inkml:trace>
  <inkml:trace contextRef="#ctx0" brushRef="#br0" timeOffset="2448.12">1604 154 6227,'0'0'6253,"-6"11"-4068,2-4-1865,0-3-185,1 1 0,0 0 0,0 0-1,0 0 1,1 0 0,0 1-1,0-1 1,0 1 0,1-1 0,-1 1-1,1 0 1,1 0 0,-1 10 0,2-15-124,-1 0 1,1 0 0,0 0-1,-1-1 1,1 1 0,0 0-1,0-1 1,0 1 0,0 0-1,0-1 1,-1 1 0,1-1-1,0 0 1,0 1 0,0-1-1,0 0 1,0 1 0,1-1-1,-1 0 1,0 0 0,0 0-1,0 0 1,0 0 0,0 0-1,0 0 1,0 0 0,0-1-1,0 1 1,1-1 0,1 1 35,0 0 1,0-1-1,0 0 0,0 1 1,0-1-1,0 0 1,-1-1-1,1 1 1,5-3-1,-5 0 68,0 0-1,-1 1 1,1-1-1,0-1 1,-1 1-1,0 0 1,0 0 0,0-1-1,-1 1 1,0-1-1,0 0 1,0 1-1,0-1 1,0-9 0,-1 12-104,0 0 1,0 0-1,0 1 1,0-1-1,-1 0 0,1 0 1,0 0-1,-1 0 1,0 0-1,1 0 1,-1 1-1,0-1 1,0 0-1,0 0 1,0 1-1,0-1 1,0 1-1,-1-1 1,1 1-1,0-1 1,-1 1-1,1 0 1,-1 0-1,0 0 1,1 0-1,-1 0 1,0 0-1,0 0 1,1 0-1,-1 1 1,0-1-1,0 1 1,0-1-1,0 1 0,0 0 1,0 0-1,0 0 1,-2 0-1,-22 5-1481,20 4-1163,6 7-3308,3-10 717</inkml:trace>
  <inkml:trace contextRef="#ctx0" brushRef="#br0" timeOffset="2778.3">1750 139 6035,'0'0'10140,"0"10"-8702,0 116 2084,3-126-3512,-1 1 0,1-1 0,0 0 0,-1 0 0,1 0-1,-1 0 1,1 0 0,0-1 0,-1 1 0,1-1 0,-1 0 0,1 1 0,4-3 0,14-9-153,0 0 0,30-24 0,-31 22-162,0 0 0,35-17-1,-54 32 316,0 0 0,0 0 0,0 0 0,0 0 0,-1 0 0,1 0-1,0 0 1,0 1 0,-1-1 0,1 0 0,-1 0 0,1 1 0,-1-1 0,0 0 0,1 1 0,-1-1 0,0 3 0,1-1 36,0 0 1,0 1 0,0-1 0,0 0 0,0 1 0,1-1 0,0 0 0,0 0 0,2 3 0,-1-5-232,1 1 0,0-1 0,0 0 0,0 0-1,0 0 1,0-1 0,0 1 0,0-1-1,0 0 1,-1 0 0,1-1 0,0 1-1,0-1 1,0 0 0,0 0 0,0 0 0,0 0-1,-1-1 1,1 1 0,3-3 0,8-9-4209</inkml:trace>
  <inkml:trace contextRef="#ctx0" brushRef="#br0" timeOffset="3573.74">2205 156 3970,'0'0'9967,"0"-10"-8684,-3-32-224,3 41-1017,0 1 0,0-1-1,0 0 1,0 0-1,0 0 1,0 0 0,0 0-1,-1 0 1,1 1-1,0-1 1,0 0 0,-1 0-1,1 0 1,-1 1-1,1-1 1,-1 0 0,1 0-1,-1 1 1,1-1-1,-1 0 1,1 1 0,-1-1-1,0 1 1,1-1-1,-1 1 1,0-1 0,0 1-1,1-1 1,-1 1-1,0 0 1,0-1 0,0 1-1,0 0 1,1 0-1,-1 0 1,0 0 0,0-1-1,0 1 1,0 0-1,0 1 1,0-1 0,1 0-1,-1 0 1,0 0-1,-1 1 1,-28 16-5,27-15-41,0 1-1,1 0 1,0 0 0,-1 0 0,1 0 0,0 0-1,0 0 1,1 1 0,-1-1 0,1 1 0,-1-1 0,1 1-1,0-1 1,1 1 0,-1 0 0,0 7 0,1-9-21,1 1 1,-1-1-1,1 1 0,0-1 1,0 0-1,0 1 1,0-1-1,0 0 1,0 0-1,0 1 0,1-1 1,-1 0-1,1-1 1,0 1-1,0 0 1,-1 0-1,1-1 1,0 1-1,0-1 0,0 1 1,1-1-1,-1 0 1,0 0-1,0 0 1,5 1-1,20 7-256,-19-8 224,0 1 0,-1 0 0,1 1 0,-1 0 0,0 0-1,0 0 1,0 1 0,0 0 0,-1 0 0,1 1 0,6 6 0,-13-11 58,1 1-1,-1 0 1,1 0-1,-1 0 0,1-1 1,-1 1-1,1 0 1,-1 0-1,0 0 0,0 0 1,1 0-1,-1-1 1,0 1-1,0 0 0,0 0 1,0 0-1,0 0 1,0 0-1,0 0 1,0 0-1,0 0 0,-1 0 1,1 0-1,0-1 1,-1 1-1,1 0 0,0 0 1,-1 0-1,1 0 1,-1-1-1,1 1 1,-1 0-1,0-1 0,1 1 1,-1 0-1,0-1 1,1 1-1,-1-1 0,0 1 1,0-1-1,1 1 1,-1-1-1,0 1 1,-1-1-1,-2 2-301,-1 0-1,1-1 1,0 0-1,-1 0 1,1 0-1,-1 0 1,-7-1-1,12 0 143,0 0 1,-1 0-1,1 0 0,0 0 0,-1-1 1,1 1-1,0 0 0,0 0 0,0-1 1,-1 1-1,1 0 0,0 0 0,0-1 1,0 1-1,0 0 0,0 0 0,-1-1 0,1 1 1,0 0-1,0-1 0,0 1 0,0 0 1,0-1-1,0 1 0,0 0 0,0-1 1,0 1-1,0 0 0,0-1 0,0 1 1,0 0-1,0 0 0,1-1 0,-1-2-846,0-13-2895</inkml:trace>
  <inkml:trace contextRef="#ctx0" brushRef="#br0" timeOffset="3757.14">2205 169 2369</inkml:trace>
  <inkml:trace contextRef="#ctx0" brushRef="#br0" timeOffset="3933">2205 169 2369,'50'-4'2449,"-50"2"-224,-3 2-592,-7 0-641,-7 10-159,-3 9 399,0 1-207,0 3-241,4 2-79,2-2-241,5-4-432,5-2 16,1-6-48,3-3-993,0-3-1424,16-5-1841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8:30.2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117 25 1345,'0'0'7782,"0"-8"-1008,-2 29-6590,0 0 0,-2 0 0,-9 32 0,-7 43 229,20-89-361,0-2 39,-1 1 1,1 0 0,-1-1 0,0 1 0,0-1 0,-1 1 0,0-1 0,0 0 0,0 0-1,-5 8 1,5-8-1040,0-3-1425,-4-1-3350</inkml:trace>
  <inkml:trace contextRef="#ctx0" brushRef="#br0" timeOffset="391.32">24 36 4578,'0'0'8046,"0"0"-7977,-1-1 0,1 0 0,-1 1 0,1-1 0,-1 0 0,1 0 0,0 1 0,-1-1 0,1 0 0,0 0 0,0 0 0,0 1 0,-1-1 0,1 0 0,0 0 0,0 0 0,0 1-1,1-2 1,10-3 78,1 2-1,0-1 1,0 1-1,0 1 0,16-1 1,20 4-1050,-7 13-3835,-40-14 4562,-1 0 1,1 1-1,-1-1 0,1 1 1,-1-1-1,0 0 0,1 1 1,-1-1-1,1 1 0,-1-1 1,0 1-1,1-1 0,-1 1 0,0-1 1,0 1-1,1 0 0,-1-1 1,0 1-1,0-1 0,0 1 1,0 0-1,0-1 0,0 1 0,0-1 1,0 1-1,0 0 0,0 0 1,0 10-2077</inkml:trace>
  <inkml:trace contextRef="#ctx0" brushRef="#br0" timeOffset="602.91">1 284 1377,'0'0'9972,"6"23"-8867,8-21 287,-1-2-431,10 0-273,0 0-240,1 0-48,-1-6-191,-3 3-81,0-1-128,-4 0-1169,4 0-1920,-7-1-1649</inkml:trace>
  <inkml:trace contextRef="#ctx0" brushRef="#br0" timeOffset="1258.75">230 300 5635,'0'0'6085,"16"-10"-5938,-3 3-100,5-3 7,1-1 0,-2 0 0,0-1 0,0-1 0,25-26 0,-38 33-18,0-1 1,0 1-1,0-1 1,-1 0-1,0 0 0,-1-1 1,1 1-1,-1-1 1,1-7-1,-2 10-24,-1 1 0,1-1 1,0 0-1,-1 0 0,0 0 0,0 0 0,-1 1 0,1-1 0,-1 0 0,0 0 0,0 1 0,-1-1 0,0 0 0,1 1 0,-5-7 0,6 11-7,0 0 0,0-1-1,0 1 1,0 0 0,0-1-1,-1 1 1,1 0 0,0-1 0,0 1-1,-1 0 1,1 0 0,0-1-1,0 1 1,-1 0 0,1 0 0,0-1-1,-1 1 1,1 0 0,0 0-1,-1 0 1,1-1 0,-1 1-1,1 0 1,0 0 0,-1 0 0,1 0-1,0 0 1,-1 0 0,1 0-1,-1 0 1,1 0 0,0 0 0,-1 0-1,1 0 1,-1 0 0,1 0-1,0 1 1,-1-1 0,1 0 0,0 0-1,-1 0 1,1 0 0,0 1-1,-1-1 1,1 0 0,0 0 0,-1 1-1,1-1 1,0 0 0,0 1-1,-1-1 1,1 0 0,0 1-1,0-1 1,0 1 0,-7 17-33,7-18 48,-20 75 507,3 1 1,4 1-1,3 0 0,0 99 0,10-174-530,0-1 0,0 0 0,0 1 0,0-1 0,0 1 0,0-1-1,0 1 1,1-1 0,-1 0 0,0 1 0,1-1 0,0 0 0,-1 1 0,1-1-1,0 0 1,1 2 0,-2-2 6,1-1 0,-1 0-1,1 0 1,-1 1 0,1-1-1,-1 0 1,1 0-1,0 0 1,-1 0 0,1 0-1,-1 0 1,1 0 0,0 0-1,-1 0 1,1 0 0,-1 0-1,1 0 1,-1 0 0,1 0-1,0 0 1,-1-1 0,1 1-1,-1 0 1,1 0 0,-1-1-1,1 0 1,3-1-39,-1-1 1,0 1-1,0-1 1,0 0-1,0 0 1,-1 0 0,1 0-1,-1-1 1,3-5-1,-3 5-60,0 0 0,0 0 0,-1-1 0,0 1 0,0 0 0,0-1 0,0 1 0,0-1 0,-1 1 0,0-1 0,0 1 0,0-1-1,-1 1 1,1-1 0,-1 1 0,0-1 0,-1 1 0,1 0 0,-1-1 0,0 1 0,0 0 0,0 0 0,0 0 0,-1 1 0,1-1 0,-1 0 0,0 1 0,0 0 0,0 0 0,-1 0 0,1 0 0,-8-4 0,11 6 122,0 1 0,-1 0 1,1 0-1,0-1 1,0 1-1,-1 0 1,1-1-1,0 1 1,0 0-1,-1-1 1,1 1-1,0 0 1,0-1-1,0 1 0,0 0 1,-1-1-1,1 1 1,0-1-1,0 1 1,0 0-1,0-1 1,0 1-1,0-1 1,0 1-1,0 0 1,0-1-1,0 1 0,1-1 1,-1 1-1,0 0 1,0-1-1,0 1 1,0-1-1,0 1 1,1 0-1,-1-1 1,0 1-1,0 0 0,1-1 1,-1 1-1,0 0 1,1 0-1,-1-1 1,0 1-1,1 0 1,-1 0-1,0 0 1,1-1-1,-1 1 1,0 0-1,1 0 0,-1 0 1,1 0-1,-1 0 1,1 0-1,28-12-320,-23 10 430,37-14-22,-15 6 359,0-2 1,31-16-1,-59 28-577</inkml:trace>
  <inkml:trace contextRef="#ctx0" brushRef="#br0" timeOffset="2247.84">810 258 5042,'0'0'3575,"3"-4"-3140,1 1-151,-3 2-165,0 0 0,0 0 0,0 0 0,0 0 0,0 0 0,0 0 0,0-1 0,-1 1 0,1 0 0,0 0 0,-1-1 0,1 1 0,-1 0 0,1-1 0,-1 1 0,0 0 0,1-1 0,-1-1 0,-4 2-28,0 0 0,0 0-1,0 0 1,-1 1 0,1-1 0,0 1-1,0 0 1,0 0 0,-1 1-1,-3 0 1,3 1-91,0 0 0,0 0 0,1 0 0,-1 0 0,1 1 0,-1 0 0,1 0 0,0 0-1,0 0 1,1 1 0,-1 0 0,1 0 0,-1 0 0,1 0 0,0 0 0,1 0 0,-4 8 0,3-6 6,0-1-1,1 1 1,-1 0 0,1 0 0,1 0-1,-1 0 1,1 0 0,0 0 0,1 1 0,-1-1-1,1 0 1,0 0 0,1 0 0,1 10-1,-1-15 2,-1 0 0,1-1 0,-1 1 0,1 0 0,0-1 0,-1 1 0,1-1 0,0 1 0,0-1 0,-1 1 0,1-1 0,0 1 0,0-1 0,0 0 0,0 1 0,-1-1 0,1 0 0,0 0 0,0 0 0,0 0 0,0 1 0,0-1 0,0 0 0,0-1 0,0 1 0,-1 0 0,1 0 0,0 0 0,0 0-1,0-1 1,0 1 0,0 0 0,-1-1 0,2 0 0,28-14 147,-25 9-194,0-1 0,-1 1 0,0-1 1,0 0-1,0 0 0,-1 0 0,0 0 0,0-1 0,-1 1 1,0-1-1,-1 1 0,1-1 0,-1 0 0,0-13 0,-1 21-21,-3 35-195,3-33 300,-1 3 25,0 1 0,1-1 1,0 1-1,0-1 1,0 1-1,0-1 0,3 11 1,-2-14-58,0-1 1,0 1 0,0-1-1,1 1 1,-1-1 0,0 0-1,0 0 1,1 1-1,-1-1 1,1 0 0,-1 0-1,1 0 1,-1-1 0,1 1-1,0 0 1,-1-1-1,1 1 1,0-1 0,-1 1-1,1-1 1,0 0 0,0 0-1,-1 1 1,1-1-1,0-1 1,0 1 0,2 0-1,1-1 0,1 1 0,0-1 0,-1-1 0,1 1 0,-1-1 0,1 0 0,-1 0 0,0 0 0,0-1 0,0 1 0,0-1 0,0-1 0,-1 1 0,1-1 0,-1 0 0,0 0-1,0 0 1,0 0 0,-1-1 0,1 1 0,-1-1 0,0 0 0,-1 0 0,4-9 0,1-2-161,0-1 0,-2 0 0,0 0 0,-1 0 0,0-1 0,1-29 0,-5-17-313,0 63 342,-10 38-317,4-14 713,1 0 0,1 0 0,2 0 0,0 1 0,1 25 1,1-48-272,0 0 0,1 1 0,-1-1 1,0 1-1,0-1 0,0 0 0,1 1 1,-1-1-1,1 0 0,-1 0 1,1 1-1,-1-1 0,1 0 0,0 0 1,0 0-1,0 0 0,-1 0 0,1 0 1,0 0-1,0 0 0,0 0 0,1 0 1,-1 0-1,0-1 0,0 1 0,0 0 1,0-1-1,1 1 0,-1-1 1,0 0-1,1 1 0,-1-1 0,0 0 1,1 0-1,-1 1 0,0-1 0,1 0 1,-1 0-1,0-1 0,1 1 0,-1 0 1,0 0-1,1-1 0,-1 1 0,3-2 1,2 1 13,-1-1 0,1 0 1,0 0-1,0 0 0,-1-1 0,0 0 1,1 0-1,-1 0 0,5-5 0,-3 0-111,0 1 0,0-2 0,-1 1 0,0-1-1,-1 0 1,0 0 0,0 0 0,-1-1 0,0 0-1,-1 0 1,0 0 0,0 0 0,-1 0 0,-1-1-1,1-13 1,-2 24 85,0 0-1,0 0 0,0 0 1,0 0-1,0 0 1,0 1-1,0-1 0,0 0 1,-1 0-1,1 0 1,0 0-1,0 0 0,0 0 1,0 0-1,0 0 1,-1 0-1,1 0 0,0 0 1,0 0-1,0 0 1,0 0-1,0 0 0,-1 0 1,1 0-1,0 0 1,0 0-1,0 0 0,0 0 1,0 0-1,-1 0 1,1 0-1,0 0 0,0 0 1,0 0-1,0 0 1,0 0-1,0 0 0,-1 0 1,1 0-1,0 0 1,0 0-1,0-1 0,0 1 1,0 0-1,0 0 1,0 0-1,0 0 0,-1 0 1,1 0-1,0-1 1,0 1-1,0 0 0,0 0 1,0 0-1,0 0 1,0 0-1,0-1 0,-7 14 86,3 2 167,0-1 0,2 1 0,0 0 0,0 0 0,2 23 0,-1-35-313,1 0 0,1 0 0,-1 1 0,0-1 0,1 0-1,0 0 1,-1 0 0,1 0 0,1 0 0,-1 0 0,0 0 0,1 0 0,-1 0 0,1 0 0,0 0-1,0-1 1,0 1 0,0-1 0,1 0 0,-1 0 0,0 1 0,1-2 0,0 1 0,-1 0-1,1 0 1,0-1 0,0 1 0,0-1 0,0 0 0,0 0 0,5 1 0,18-1-3977</inkml:trace>
  <inkml:trace contextRef="#ctx0" brushRef="#br0" timeOffset="2689.17">1477 309 9428,'0'0'2519,"10"-1"-2020,-4 1-419,0-1 1,0 0 0,0 0-1,0-1 1,-1 0 0,1 0-1,-1 0 1,1-1 0,-1 1-1,0-1 1,0 0 0,0-1-1,0 1 1,-1-1 0,1 0-1,-1 0 1,0-1 0,0 1-1,-1-1 1,6-9 0,0-5-55,-2 0 1,0 0-1,-1-1 0,-1 0 1,-1 0-1,0 0 0,-2 0 1,0-38-1,-2 57 142,-1 29-280,-3-1 233,0 4 263,0 1 0,1 39 0,4-63-345,-1 1 0,1-1 0,0 0 0,1 1 0,-1-1 0,2 0 0,-1 0 0,1-1 0,1 1 1,-1 0-1,1-1 0,0 0 0,9 11 0,-12-16-189,1-1 0,-1 0 0,0 0 0,0 0 0,1 0 0,-1 0 0,1 0 0,-1-1 0,1 1 0,-1 0 0,1-1 0,2 2 0,12-4-4791,-9-4-211</inkml:trace>
  <inkml:trace contextRef="#ctx0" brushRef="#br0" timeOffset="3229.45">1616 235 8340,'0'0'6032,"8"-3"-6336,30-11 332,61-26-2212,-92 37 2087,0-1-1,0 0 1,0 0 0,0-1 0,-1 0-1,0 0 1,0-1 0,0 1 0,-1-1 0,8-11-1,-11 12 302,0 1-1,0-1 0,-1 0 1,0 1-1,0-1 0,0 0 1,0 0-1,-1 0 0,0 0 1,0-7-1,0 6 740,-1 6-294,0 1-637,0 0 1,-1 0 0,1 0-1,0 0 1,0 0 0,0 1-1,0-1 1,0 0 0,0 1-1,1-1 1,-1 1 0,0-1 0,1 1-1,-1-1 1,1 1 0,-1-1-1,1 1 1,0-1 0,0 1-1,-1 0 1,2 2 0,-2 2 41,-5 21 260,2 1 0,0 0 1,2 31-1,2-58-308,0-1 0,0 1 1,1-1-1,-1 0 0,0 1 1,1-1-1,-1 1 0,0-1 0,1 0 1,-1 0-1,1 1 0,-1-1 1,1 0-1,-1 0 0,0 1 0,1-1 1,-1 0-1,1 0 0,-1 0 1,1 0-1,-1 0 0,1 0 1,-1 0-1,1 0 0,-1 0 0,1 0 1,-1 0-1,1 0 0,-1 0 1,1 0-1,-1 0 0,1 0 0,-1 0 1,1-1-1,-1 1 0,1 0 1,-1 0-1,1-1 0,22-9 309,-5-4-210,0 0 0,21-24 0,-35 34-116,-4 4 5,0-1-1,1 1 0,-1 0 1,0 0-1,1-1 1,-1 1-1,0 0 0,0 0 1,1-1-1,-1 1 1,0 0-1,1 0 0,-1 0 1,0 0-1,1 0 0,-1-1 1,0 1-1,1 0 1,-1 0-1,1 0 0,-1 0 1,0 0-1,1 0 1,-1 0-1,0 0 0,1 0 1,-1 1-1,0-1 1,1 0-1,-1 0 0,0 0 1,1 0-1,-1 0 1,0 1-1,1-1 0,-1 0 1,0 0-1,1 0 1,-1 1-1,0-1 0,0 0 1,1 1-1,-1-1 1,0 0-1,0 0 0,0 1 1,1-1-1,-1 0 1,0 1-1,0-1 0,0 0 1,0 1-1,0-1 0,0 1 1,0-1-1,0 0 1,0 1-1,0-1 0,0 0 1,0 1-1,4 29 7,-3-23 128,1 5-50,-1-5 14,0 0 1,0 0 0,1 0-1,0 0 1,1 0-1,3 7 1,-5-12-328,0 0 0,1-1-1,-1 1 1,1 0 0,-1 0 0,1-1-1,0 1 1,0-1 0,0 1 0,0-1-1,0 0 1,0 0 0,0 0 0,0 0-1,1 0 1,-1 0 0,0 0 0,1-1 0,-1 0-1,0 1 1,1-1 0,3 0 0,23 0-6344</inkml:trace>
  <inkml:trace contextRef="#ctx0" brushRef="#br0" timeOffset="3543.07">2138 233 7796,'0'0'6306,"8"-6"-6242,8-3-44,42-32 274,-55 39-269,-1 0-1,1 0 0,0-1 1,-1 0-1,1 1 1,-1-1-1,0 0 0,0 0 1,0 0-1,-1 0 1,1 0-1,-1 0 0,1-1 1,-1 1-1,0-1 0,1-5 1,-3 8-36,1 0 0,-1 0 0,1 0 1,-1 0-1,0 0 0,0 0 0,1 0 1,-1 1-1,0-1 0,0 0 0,0 1 1,0-1-1,0 0 0,0 1 0,0-1 0,0 1 1,0 0-1,0-1 0,0 1 0,0 0 1,0-1-1,-1 1 0,1 0 0,0 0 0,0 0 1,0 0-1,0 0 0,0 0 0,-2 1 1,-36 3-409,34-2 413,1 0 0,0 1-1,0 0 1,0-1 0,1 1 0,-1 0-1,1 1 1,-1-1 0,1 1-1,0-1 1,0 1 0,1 0 0,-1 0-1,1 0 1,0 1 0,0-1 0,0 0-1,-1 7 1,1-4 88,0 0-1,0 1 1,0-1-1,1 0 1,1 1-1,-1-1 1,1 1-1,0-1 1,1 1-1,0-1 1,1 8-1,0-12-79,-1-1 0,0 0-1,1 0 1,-1 0 0,1 0 0,-1 0-1,1 0 1,0 0 0,0-1 0,0 1-1,0-1 1,0 1 0,0-1 0,1 0-1,-1 0 1,0 0 0,1 0 0,-1 0-1,0 0 1,1-1 0,-1 1 0,1-1-1,-1 1 1,1-1 0,-1 0 0,1 0-1,0 0 1,2-1 0,5 0-549,-1 0 1,1 0-1,-1 0 1,1-1-1,-1-1 1,11-4-1,17-11-5151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8:46.0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1 319 8420,'0'0'6485,"6"-6"-5855,52-46 16,-40 37-571,0 0 0,-1-1 0,17-22 0,-29 32-61,0-1 0,-1 0 0,0 0 0,0 0 0,-1 0 0,0-1 0,0 0 0,0 1 0,-1-1 0,-1 0 0,1 0 0,-1 0 0,0-12 0,-3-14-10,-4 49 113,-2 54 130,11 73 616,-1-91-2345,-1-1-3819,-1-45 531</inkml:trace>
  <inkml:trace contextRef="#ctx0" brushRef="#br0" timeOffset="456.12">130 200 7171,'0'0'5565,"15"-13"-5589,-1 0-17,-6 5-11,0 0 0,1 1 0,0 0 1,0 1-1,0 0 0,1 0 0,0 1 0,0 0 0,11-3 0,-5 2-306,-4 3-348,-1-1 0,0 0 1,0-1-1,0 0 0,-1 0 0,20-15 1,-29 20 749,-1-1 0,1 0 1,0 1-1,-1-1 0,1 0 1,-1 0-1,1 1 0,-1-1 0,1 0 1,-1 0-1,0 0 0,1 0 0,-1 0 1,0 0-1,0 1 0,0-1 1,0 0-1,1 0 0,-1 0 0,0 0 1,-1 0-1,1 0 0,0-1 1,0 1 21,0 1 0,-1 0 1,1 0-1,0-1 1,0 1-1,-1 0 0,1 0 1,0-1-1,-1 1 1,1 0-1,0 0 0,-1 0 1,1-1-1,0 1 1,-1 0-1,1 0 0,0 0 1,-1 0-1,1 0 1,0 0-1,-1 0 0,1 0 1,0 0-1,-1 0 1,1 0-1,0 0 1,-1 0-1,1 0 0,-1 0 1,1 0-1,0 0 1,-1 1-1,1-1 0,0 0 1,-1 0-1,1 0 1,0 0-1,0 1 0,-1-1 1,1 0-1,0 0 1,0 1-1,-1-1 0,1 0 1,0 1-1,0-1 1,0 0-1,-1 1 0,1-1 1,0 0-1,0 1 1,0-1-1,0 0 0,0 1 1,0-1-1,0 0 1,0 1-1,-8 12 198,1 0-1,1 0 1,0 0-1,0 1 1,2 0-1,0 0 1,-4 26-1,3-3 278,-1 69 1,6-105-546,0-1-1,0 1 1,1-1 0,-1 0 0,0 1 0,0-1-1,1 0 1,-1 1 0,0-1 0,0 0-1,1 1 1,-1-1 0,0 0 0,1 0-1,-1 0 1,1 1 0,-1-1 0,0 0 0,1 0-1,-1 0 1,1 0 0,-1 1 0,0-1-1,1 0 1,-1 0 0,1 0 0,-1 0 0,1 0-1,-1 0 1,0 0 0,1 0 0,-1-1-1,1 1 1,-1 0 0,0 0 0,1 0 0,-1 0-1,1 0 1,-1-1 0,0 1 0,1 0-1,-1 0 1,0-1 0,1 1 0,-1-1 0,21-10-200,24-33-919,-39 36 974,0 1-1,0 0 0,1 1 0,0-1 1,0 1-1,0 1 0,1-1 1,11-5-1,-15 48 1731,-3-27-1284,-1-7-413,6 36 765,-6-37-853,0-1-1,0 0 1,1 1 0,-1-1-1,1 0 1,-1 1 0,1-1-1,-1 0 1,1 1 0,0-1-1,0 0 1,0 0-1,-1 0 1,1 0 0,0 0-1,0 0 1,0 0 0,1 0-1,-1 0 1,0 0 0,0-1-1,3 2 1,6-1-5996</inkml:trace>
  <inkml:trace contextRef="#ctx0" brushRef="#br0" timeOffset="1012.92">584 244 8884,'0'0'4567,"12"-11"-4241,88-73-46,-99 84-270,1-1 1,-1 0-1,0 0 0,1 0 0,-1 0 1,0 0-1,0 0 0,0 0 0,0 0 1,0 0-1,0-1 0,0 1 1,0 0-1,0-1 0,-1 1 0,1-1 1,-1 1-1,2-3 0,-3 3 15,1 1 0,0-1-1,-1 1 1,1-1 0,-1 0-1,1 1 1,0-1 0,-1 1 0,1-1-1,-1 1 1,0 0 0,1-1-1,-1 1 1,1 0 0,-1-1 0,0 1-1,1 0 1,-1-1 0,1 1 0,-1 0-1,0 0 1,1 0 0,-1 0-1,0 0 1,1 0 0,-1 0 0,-1 0-1,-3 0 33,1 0-1,-1 0 0,1 0 1,-1 1-1,1 0 0,-1 0 1,1 0-1,-1 0 0,1 1 1,0-1-1,0 1 0,-5 3 1,4-1-19,0 0 1,0 0 0,1 0-1,-1 1 1,1-1 0,0 1 0,0 0-1,1 0 1,0 1 0,-1-1 0,2 1-1,-1 0 1,1 0 0,0 0 0,0 0-1,0 0 1,1 0 0,0 0 0,0 1-1,1-1 1,-1 0 0,2 7 0,-1-11-56,1-1 1,0 1 0,0-1 0,0 1-1,-1-1 1,1 1 0,1-1 0,-1 0-1,0 0 1,0 1 0,0-1 0,1 0-1,-1 0 1,0 0 0,1 0 0,-1 0-1,1-1 1,-1 1 0,1 0 0,0-1 0,-1 1-1,1-1 1,-1 1 0,1-1 0,0 0-1,0 0 1,-1 0 0,1 0 0,2 0-1,4 0-209,0 0 0,-1 0 0,1 0 0,0-1 0,10-3 0,-7 0-104,0-1 0,0 0 1,-1-1-1,0 0 0,0-1 0,0 0 0,-1-1 0,10-10 1,-6 7 445,1-1 0,23-14 0,-36 26 495,-18 161 2908,17-160-3522,0-1 0,0 1 0,0-1 0,0 1 0,0 0 0,0-1 0,0 1 0,0-1 0,0 1-1,1-1 1,-1 1 0,0-1 0,0 1 0,0-1 0,1 1 0,-1-1 0,0 0 0,0 1 0,1-1 0,-1 1 0,0-1 0,1 0 0,-1 1 0,1-1-1,-1 0 1,1 1 0,-1-1 0,0 0 0,1 1 0,-1-1 0,1 0 0,-1 0 0,2 1 0,20-6-147,16-19-282,-23 9 143,0-1 0,-1-1-1,21-32 1,-34 48 414,-1 28-192,0-22 35,1-1 0,0 1 0,0-1-1,0 0 1,0 1 0,1-1 0,-1 0 0,1 0-1,0 0 1,0 0 0,4 5 0,14 10-2850,-1-7-2680</inkml:trace>
  <inkml:trace contextRef="#ctx0" brushRef="#br0" timeOffset="1320.55">1242 189 10885,'0'0'5963,"-4"11"-5774,-1 3-84,1 1-1,1-1 1,0 1-1,1 0 1,-1 20-1,3-35-100,1 1 0,-1 0 0,0 0 0,0-1 0,0 1 0,0 0 0,1-1 1,-1 1-1,0 0 0,1-1 0,-1 1 0,1 0 0,-1-1 0,1 1 0,-1-1 0,1 1 0,-1-1 0,1 1 0,-1-1 0,1 1 0,0-1 0,-1 1 0,1-1 0,-1 0 1,1 1-1,0-1 0,0 0 0,-1 0 0,1 0 0,0 1 0,0-1 0,-1 0 0,1 0 0,0 0 0,0 0 0,-1 0 0,1 0 0,0-1 0,0 1 0,-1 0 0,1 0 1,0 0-1,1-1 0,32-14 449,-29 11-432,0 0 0,-1-1 0,1 0 0,-1 0 0,0 0 0,0 0 0,-1-1 0,0 1 0,0-1 0,0 0 0,-1 0 0,1 0 0,-1 0 1,-1-1-1,1 1 0,-1 0 0,-1-1 0,1 1 0,-1-1 0,0 1 0,0-1 0,-1 1 0,-1-11 0,1 16-59,1 0 1,0 0-1,-1 0 1,1 0-1,-1 0 1,1 0-1,-1 0 1,1 0-1,-1 0 1,1 0-1,-1 1 1,0-1-1,0 0 1,1 0 0,-1 1-1,0-1 1,0 0-1,0 1 1,0-1-1,0 1 1,0-1-1,0 1 1,0-1-1,0 1 1,0 0-1,0-1 1,0 1-1,0 0 1,0 0-1,0 0 1,0 0 0,0 0-1,0 0 1,0 0-1,0 0 1,-1 1-1,1-1 1,0 0-1,0 1 1,0-1-1,0 0 1,0 1-1,0-1 1,1 1-1,-1 0 1,0-1-1,0 1 1,0 0 0,0-1-1,-1 3 1,-4 1-958,1 1 0,-1 0 0,1 1 0,0-1 0,-7 10 0,1 5-4322</inkml:trace>
  <inkml:trace contextRef="#ctx0" brushRef="#br0" timeOffset="2286.01">1527 213 2817,'0'0'10843,"-2"13"-10521,-19 104 796,20-102-867,19-28-1073,22-35-810,-33 37 1473,2 1 0,-1-1 0,1 2 0,13-12 0,-8 62 3003,-13-34-2689,2-1 0,-1 0 1,1 0-1,0 0 0,0 0 1,6 8-1,-8-13-136,0 0-1,1 1 1,-1-1 0,0 0-1,1 0 1,-1 0 0,0 0 0,1 0-1,0 0 1,-1 0 0,1-1-1,-1 1 1,1 0 0,0-1 0,0 0-1,-1 1 1,1-1 0,0 0-1,0 0 1,-1 0 0,1 0 0,0 0-1,0 0 1,0 0 0,-1-1-1,1 1 1,0-1 0,-1 1 0,1-1-1,2-1 1,5-3 36,0 0 0,-1 0 0,0-1 0,0 0 0,-1-1 0,1 0 0,10-13 0,-3 2-50,-1-1-1,14-26 0,-20 31-180,-1-1 0,-1 0 0,0-1 0,-1 1 0,-1-1 0,0 0 0,-2 0 0,1-1 0,-1-29 0,-6 39 495,-4 15-361,-7 15-43,11-12 125,1 0 1,0 0-1,0 0 0,1 1 1,0-1-1,1 1 1,0-1-1,1 1 0,0 0 1,3 14-1,-3-23-40,1 0-1,-1 1 1,1-1 0,0 0-1,0 0 1,0 1-1,0-1 1,1 0 0,-1 0-1,1 0 1,0-1 0,0 1-1,0 0 1,0-1-1,0 1 1,1-1 0,-1 1-1,1-1 1,0 0-1,-1 0 1,1-1 0,0 1-1,0 0 1,0-1 0,0 0-1,1 0 1,-1 0-1,0 0 1,0 0 0,1 0-1,-1-1 1,0 0 0,1 0-1,-1 0 1,1 0-1,-1 0 1,0-1 0,7-1-1,-7 1-52,1 0 0,-1 0-1,0 0 1,1-1-1,-1 1 1,0-1 0,0 0-1,0 0 1,0 0-1,0 0 1,-1-1 0,1 1-1,-1-1 1,1 0-1,-1 1 1,0-1 0,0 0-1,2-4 1,-1 1 171,-1 1 1,1-1-1,-1 0 1,0 0-1,0 0 1,-1 0-1,0-1 1,0 1 0,0-9-1,-17 77 392,16-59-513,0-1 0,0 1 0,0 0 0,0 0 0,0-1 0,0 1 0,1 0 0,0 0 0,-1-1 0,1 1 0,0-1 1,0 1-1,0-1 0,1 1 0,-1-1 0,0 0 0,1 1 0,0-1 0,2 3 0,-2-4 3,0 0-1,0 0 0,0 0 1,0 0-1,0 0 1,0-1-1,0 1 0,0-1 1,0 1-1,0-1 1,0 0-1,0 0 0,1 0 1,-1 0-1,0 0 1,0 0-1,0-1 0,0 1 1,0-1-1,0 1 1,0-1-1,0 0 0,0 0 1,0 0-1,0 0 1,3-2-1,-1 0-20,1-1 0,0 0 0,-1 1 0,0-2 0,0 1 0,0 0 1,0-1-1,-1 0 0,1 0 0,-1 0 0,0 0 0,3-10 0,-1 3 339,-1 0 0,-1 0 0,5-25 0,-61 333-568,50-280 243,-2 0 1,1 0 0,-2 0-1,0 0 1,-1-1 0,-14 22 0,19-33 40,1-1 1,-1 0-1,-1 0 1,1-1-1,0 1 1,-1 0 0,1-1-1,-1 1 1,0-1-1,0 0 1,0 0-1,0 0 1,0 0 0,-1-1-1,1 1 1,0-1-1,-1 0 1,1 0-1,-1 0 1,1 0 0,-1-1-1,1 0 1,-1 1-1,0-1 1,1 0-1,-1-1 1,0 1 0,1-1-1,-1 1 1,1-1-1,-1 0 1,1 0 0,0-1-1,-1 1 1,1-1-1,-5-3 1,0 0-201,0 0 0,1-1 0,0 0 1,0 0-1,-10-12 0,-12-19-3684,9 10-2139</inkml:trace>
  <inkml:trace contextRef="#ctx0" brushRef="#br0" timeOffset="3147.2">2566 390 7619,'0'0'9213,"3"0"-8906,5 0-228,1 0 1,-1 0 0,0-1 0,1 0 0,-1-1 0,0 0 0,0 0 0,0-1 0,0 0 0,0 0 0,-1 0 0,1-1 0,-1-1-1,0 1 1,0-1 0,-1 0 0,1-1 0,-1 1 0,0-1 0,-1-1 0,1 1 0,-1-1 0,5-9 0,-3-17 197,-8 29-308,0 21-127,1 4 169,-1-16-13,1 1 1,0 0-1,0 0 0,1 0 0,-1-1 0,1 1 1,3 8-1,-3-12 0,0-1 0,0 1 0,0-1 1,0 1-1,0-1 0,0 1 0,1-1 0,-1 0 1,1 1-1,-1-1 0,1 0 0,-1 0 0,1 0 1,0 0-1,-1 0 0,1-1 0,0 1 0,0 0 1,0-1-1,0 0 0,0 1 0,-1-1 0,1 0 1,0 0-1,0 0 0,0 0 0,2 0 0,6-1-69,-1-1 0,0 1 0,0-2 0,1 1 0,-1-1-1,-1-1 1,1 1 0,0-1 0,-1-1 0,0 0 0,0 0 0,0 0-1,-1-1 1,0 0 0,0-1 0,0 0 0,-1 0 0,7-10-1,2-2-581,-1-1-1,-1-1 0,-1 0 0,-1-1 1,17-45-1,-12-16-248,-17 62 1839,-17 56-350,9-9-176,1 1 1,2 0 0,0 0-1,-2 37 1,2 112 848,6-174-1302,0-1-1,0 1 0,0-1 0,0 1 0,0-1 0,0 1 0,1-1 0,-1 1 0,1-1 1,-1 1-1,1-1 0,-1 0 0,1 1 0,0-1 0,-1 0 0,1 0 0,0 1 1,0-1-1,0 0 0,1 1 0,-1-1-192,0-1 0,0 0 0,0 1 0,0-1 0,0 0 0,0 0 0,0 1 0,1-1 0,-1 0 0,0 0 0,0 0 0,0 0 0,0 0 0,0-1 0,0 1 0,0 0 0,0 0 1,0-1-1,2 0 0,13-8-5072</inkml:trace>
  <inkml:trace contextRef="#ctx0" brushRef="#br0" timeOffset="3314.11">2970 183 1521,'0'0'14919,"37"-10"-14919,-4 7 0,0-5-929,-6 4-1552,-7-3-1649,-10-1-2273</inkml:trace>
  <inkml:trace contextRef="#ctx0" brushRef="#br0" timeOffset="3546.22">2804 64 9444,'0'0'9445,"0"-10"-10694,33 14-64,4 2-2272,-4 1-3410</inkml:trace>
  <inkml:trace contextRef="#ctx0" brushRef="#br0" timeOffset="5033.42">3495 192 5827,'0'0'7761,"2"-14"-6710,-4 100-230,0-71-740,0-6-39,1 0 0,1-1 0,-1 1-1,2 0 1,1 15 0,-2-22-85,1 0-1,-1-1 1,1 1 0,0 0 0,-1 0-1,1-1 1,0 1 0,0 0-1,0-1 1,1 1 0,-1-1-1,0 0 1,1 1 0,-1-1 0,0 0-1,1 0 1,-1 0 0,1 0-1,0 0 1,-1 0 0,1 0 0,0 0-1,0-1 1,0 1 0,-1-1-1,1 1 1,0-1 0,0 0-1,0 1 1,0-1 0,2 0 0,-1 0-44,1 0 1,0 0 0,-1 0 0,1 0-1,-1-1 1,1 1 0,-1-1-1,1 0 1,-1 0 0,1 0 0,-1 0-1,0-1 1,1 1 0,-1-1 0,0 0-1,0 0 1,0 0 0,-1 0 0,1-1-1,0 1 1,-1-1 0,1 0 0,-1 0-1,0 1 1,3-7 0,-1 0 301,-1 0 1,0 0 0,0 0 0,-1-1-1,0 1 1,-1 0 0,0-1-1,0-17 1,-15 184 822,15-155-1035,-1 0 0,1 0 0,-1 0 0,1 0 0,-1 0 0,1 0 0,0 0 0,0 0 0,0-1 0,0 1 0,1 0 0,-1 0 0,0-1 0,1 1 0,-1-1 0,1 1 0,-1-1 0,1 0 0,0 0 0,0 0 0,-1 0-1,1 0 1,0 0 0,0 0 0,0 0 0,0-1 0,0 1 0,0-1 0,0 1 0,0-1 0,0 0 0,0 0 0,1 0 0,-1 0 0,2-1 0,3 2-39,1-1 0,-1-1 0,1 1 0,-1-1 1,1-1-1,-1 1 0,0-1 0,14-6 0,-15 4 33,1 0 0,-1-1 0,-1 0 0,1 0 0,-1-1 0,1 1 1,-1-1-1,-1 0 0,1 0 0,-1-1 0,-1 1 0,1-1 0,-1 0 0,0 0 0,0 0 1,2-12-1,-1 2-128,-1 0 1,0 0-1,-1 0 1,-1-18-1,-1 53 150,-1-8 15,1-1 1,0 0 0,1 0 0,0 0-1,0 0 1,5 16 0,-5-23-34,1 0 0,-1 1 0,0-1-1,1 0 1,-1 0 0,1 1 0,0-1 0,0-1 0,0 1 0,0 0 0,0 0 0,0-1 0,0 1 0,1-1 0,-1 0 0,1 0 0,-1 0 0,1 0 0,-1 0 0,1 0 0,-1 0 0,1-1 0,0 0 0,-1 1-1,1-1 1,0 0 0,4-1 0,1 1-12,0-1-1,0-1 0,0 1 0,0-1 1,-1-1-1,1 1 0,-1-1 1,0-1-1,0 1 0,0-1 0,0 0 1,0-1-1,-1 0 0,0 0 0,0 0 1,0 0-1,-1-1 0,0 0 1,0-1-1,0 1 0,-1-1 0,0 0 1,0 0-1,0 0 0,-1 0 1,0-1-1,-1 1 0,0-1 0,0 0 1,-1 1-1,1-1 0,-1-9 0,-21 92 399,18-60-288,0-2 76,0 0 0,1 0 0,1 1 0,1 16 0,0-29-162,0 0-1,-1 1 0,1-1 1,1 0-1,-1 0 1,0 0-1,0 0 1,0 0-1,0 0 0,1 0 1,-1 0-1,0 0 1,1-1-1,-1 1 1,1 0-1,-1-1 1,1 1-1,-1-1 0,1 0 1,-1 0-1,1 1 1,0-1-1,-1 0 1,1 0-1,-1 0 0,1-1 1,-1 1-1,1 0 1,-1-1-1,4 0 1,3 0 14,0 0 0,1-1-1,-1 0 1,13-6 0,-9 3-126,0-1 0,-1 0 0,0-1-1,-1-1 1,1 1 0,-1-2 0,-1 1-1,1-1 1,-2-1 0,1 0 0,-1 0-1,-1 0 1,0-1 0,0 0 0,-1-1-1,-1 0 1,0 1 0,0-2 0,-1 1-1,-1 0 1,0-1 0,-1 0 0,0 1-1,0-23 1,-7 11 705,5 24-592,-1 0 0,1 0 0,0 0 0,-1 0 0,1-1 0,0 1 0,-1 0 0,1 0 0,-1 0 0,1 0 0,0 0 0,-1 0 0,1 0 0,0 0 0,-1 0 0,1 0 0,-1 0 0,1 0 0,0 0 0,-1 0 0,1 1 0,0-1 0,-1 0 0,1 0 0,0 0 0,-1 0 0,1 1 0,0-1 0,-1 0 0,1 0 0,0 1 0,0-1 0,-1 1 0,-2 1 16,1 2 0,-1-1 0,1 0 1,-1 0-1,1 1 0,0-1 0,1 1 0,-3 5 0,-1 13 54,1 0 1,0 0 0,2 0-1,1 0 1,1 1-1,2 25 1,-2-46-78,0 0 0,0 0 0,0 0 0,0 0 0,0 0 0,1 0 0,-1 0 0,1 0 0,-1 0 0,1 0 0,0 0 0,-1 0 0,1 0 0,0-1 0,0 1 0,0 0 0,1 0 0,-1-1 0,0 1 0,1-1 0,-1 1 0,1-1 0,-1 0 0,1 0 0,0 1 0,-1-1 0,1 0 0,0-1 0,0 1 0,0 0 0,0 0 0,0-1 0,0 1 0,0-1 0,0 0 0,0 1 0,0-1 0,0 0 0,0 0 0,0 0 0,0 0 0,0-1 0,0 1 0,0-1 0,0 1 0,3-2 0,3-1-31,0 0-1,0 0 1,-1-1-1,1 0 0,-1 0 1,0-1-1,0 0 1,0 0-1,-1-1 0,7-6 1,-4 0 2,0 0 1,-1 0 0,0-1-1,-1 0 1,9-25-1,-13 30 19,0 0-1,-1 1 0,0-1 0,0 0 0,-1 0 0,0 0 0,-1-1 0,0 1 1,0 0-1,-1 0 0,1 0 0,-4-9 0,4 17 8,0-1 1,0 1-1,0 0 0,0 0 1,0-1-1,0 1 0,-1 0 1,1 0-1,0-1 0,0 1 1,0 0-1,-1 0 0,1 0 1,0 0-1,0-1 0,0 1 1,-1 0-1,1 0 1,0 0-1,0 0 0,-1 0 1,1 0-1,0 0 0,-1 0 1,1 0-1,0-1 0,0 1 1,-1 0-1,1 0 0,0 0 1,0 1-1,-1-1 0,1 0 1,0 0-1,0 0 0,-1 0 1,1 0-1,0 0 0,-1 0 1,1 0-1,0 0 0,0 1 1,0-1-1,-1 0 0,1 0 1,0 0-1,0 1 0,0-1 1,-1 0-1,1 0 0,0 0 1,0 1-1,0-1 0,0 0 1,-1 1-1,-10 13 57,4 2 80,1 1 0,0-1 0,1 1 0,1 0 0,1 0 0,-3 27 0,4-9 25,2 0 1,4 47-1,-3-76-117,0-1 0,0 0 0,0-1 0,1 1 0,0 0 0,3 7 0,9 5-1140,4-10-4310</inkml:trace>
  <inkml:trace contextRef="#ctx0" brushRef="#br0" timeOffset="5228.42">4075 1 8628,'0'0'976</inkml:trace>
  <inkml:trace contextRef="#ctx0" brushRef="#br0" timeOffset="5903.58">4772 154 6355,'0'0'4701,"12"-4"-3613,-11 3-1067,8-2 232,0 0 0,-1 0 0,1 1 0,0 0 0,1 1 0,12-1 0,-19 2-189,1 0 0,-1 0 0,1 1-1,-1 0 1,0 0 0,1 0 0,-1 0 0,0 0 0,0 0 0,0 1 0,0 0 0,0-1 0,0 1 0,0 1 0,0-1 0,-1 0 0,1 0 0,-1 1 0,0 0 0,0-1 0,1 1 0,-2 0 0,1 0 0,2 6 0,-1-4-25,0 1-1,-1 1 0,0-1 1,0 0-1,-1 1 1,1-1-1,-1 0 0,-1 1 1,1 0-1,-1-1 1,-1 1-1,1-1 0,-1 1 1,0-1-1,0 1 1,-4 9-1,3-12 7,1 0 0,-1 0-1,0 0 1,0-1 0,-1 1-1,1-1 1,-1 0 0,0 0 0,0 0-1,0 0 1,0 0 0,0 0-1,-1-1 1,1 0 0,-1 0-1,1 0 1,-1 0 0,0 0 0,0-1-1,0 1 1,0-1 0,0 0-1,0 0 1,0-1 0,0 1 0,-1-1-1,-3 0 1,7-1 15,1 0 0,-1 1 0,1-1 0,-1 0 0,1 0-1,-1 0 1,1 0 0,-1 0 0,1 0 0,0 0 0,0 0 0,-1 0 0,1 0 0,0 0 0,0 0 0,0 0 0,0 0-1,0 0 1,0 0 0,0 0 0,1 0 0,-1 0 0,1-1 0,4-28 25,3 11-89,1 1 0,0 0 0,1 1-1,1 0 1,1 0 0,0 1-1,2 1 1,-1 0 0,29-23 0,-37 35-1217,-3 11-6915,-2 0 4319</inkml:trace>
  <inkml:trace contextRef="#ctx0" brushRef="#br0" timeOffset="6582.28">5101 223 816,'0'0'15098,"8"-15"-14223,32-16-641,4-4-32,-42 33-191,0 0 1,0 0-1,0-1 1,-1 1-1,1-1 1,-1 1-1,1-1 0,-1 0 1,0 0-1,0 1 1,0-1-1,0 0 1,-1 0-1,1 0 1,-1-6-1,0 9-18,0-1-1,-1 0 1,1 1-1,-1-1 1,0 0 0,1 1-1,-1-1 1,0 1 0,1-1-1,-1 1 1,0-1-1,1 1 1,-1 0 0,0-1-1,0 1 1,1 0-1,-1 0 1,0-1 0,0 1-1,0 0 1,1 0 0,-1 0-1,0 0 1,0 0-1,0 0 1,0 0 0,-1 1-1,-27 1-199,25 0 198,0-1-1,0 1 0,0 0 0,1 0 1,-1 0-1,0 1 0,1-1 0,0 1 1,-1 0-1,1 0 0,0 0 0,1 0 1,-1 0-1,0 1 0,1-1 0,0 1 1,0 0-1,0 0 0,0 0 0,1 0 1,-2 5-1,-1 5-15,1 0-1,0-1 1,1 1 0,1 0 0,0 17 0,1-29 22,0 0 0,0-1 1,1 1-1,-1 0 0,0 0 1,1-1-1,-1 1 0,1 0 0,0 0 1,-1-1-1,1 1 0,0-1 0,0 1 1,0-1-1,0 1 0,0-1 1,1 0-1,-1 1 0,0-1 0,1 0 1,-1 0-1,0 0 0,4 2 0,-1-1-206,1 0-1,0 0 0,0-1 0,0 1 0,0-1 0,1 0 0,-1 0 0,7-1 1,1 1-990,0-1 1,0-1-1,-1-1 1,1 1-1,-1-2 1,19-5 0,6-10-3423</inkml:trace>
  <inkml:trace contextRef="#ctx0" brushRef="#br0" timeOffset="7109.5">5429 111 320,'0'0'15087,"-2"-6"-14028,-4-9-963,0 14 167,-3 30 525,-1 59 157,10-75-1179,-1 57 535,11-27-4461,-14-48 125,-9-5 3401,-6-7 2542,16 15-1734,-3-5 473,0 0 0,0 0-1,1 0 1,-7-12 0,11 18-616,0-1 0,0 1 0,1 0 0,-1-1 0,1 1 0,-1 0 0,1-1 0,-1 1 0,1-1 0,0 1 0,0-1 0,0 1 0,-1-1 0,1 1 0,1-1 0,-1 1 0,0-1 0,0 1-1,1-1 1,-1 1 0,0 0 0,1-1 0,0 1 0,-1-1 0,1 1 0,0 0 0,-1 0 0,1-1 0,0 1 0,0 0 0,0 0 0,0 0 0,0 0 0,1 0 0,-1 0 0,1-1 0,15-7-511,0 1 0,0 1 0,1 0 0,0 1 0,0 1 0,0 0 0,1 2 0,0 0 1,30 0-1,-49 28 1851,-9 11 120,6-24-1321,1-1 0,0 1 0,-1 22 1,2-33-153,1 0 1,0 0-1,0 0 1,0 0-1,0 0 1,0 1-1,0-1 1,0 0-1,0 0 1,0 0-1,1 0 1,-1 0-1,0 0 1,1 0-1,-1 0 1,0 0-1,1 0 1,0 0-1,-1 0 1,1 0-1,-1 0 1,1-1-1,0 1 1,0 0-1,-1 0 1,1-1-1,0 1 1,0 0-1,0-1 1,0 1-1,0-1 1,0 1-1,0-1 1,0 0-1,0 1 1,0-1-1,0 0 1,0 0-1,0 1 1,0-1-1,0 0 1,0 0-1,1 0 1,-1-1-1,0 1 1,1 0-1,1-1 54,1 0-1,-1 0 0,1-1 0,-1 1 0,0-1 1,1 0-1,-1 0 0,0 0 0,0 0 0,0-1 1,-1 1-1,5-6 0,1-1-115,-2 0-1,0-1 1,0 1-1,0-1 1,-1 0 0,-1-1-1,0 1 1,0-1 0,-1 0-1,2-17 1</inkml:trace>
  <inkml:trace contextRef="#ctx0" brushRef="#br0" timeOffset="7390.99">5668 202 320,'0'0'12843,"6"6"-12560,-2-1-184,0 0 0,0 1 0,0-1 0,-1 1 0,0 0 0,0 0 1,-1 0-1,3 10 0,-5-15-39,1 1 1,-1-1-1,1 1 0,-1-1 1,0 1-1,0-1 1,0 1-1,0 0 1,0-1-1,0 1 0,-1-1 1,1 1-1,0-1 1,-1 1-1,1-1 0,-1 1 1,1-1-1,-1 1 1,0-1-1,0 0 1,0 1-1,0-1 0,0 0 1,0 0-1,0 0 1,0 1-1,0-1 1,0 0-1,-1 0 0,1-1 1,0 1-1,-1 0 1,1 0-1,-1-1 1,1 1-1,-1-1 0,1 1 1,-1-1-1,1 0 1,-1 1-1,1-1 1,-1 0-1,1 0 0,-1 0 1,0 0-1,1 0 1,-1-1-1,-1 0 1,2 1-21,0 0 0,0-1 0,0 1 1,-1-1-1,1 1 0,0-1 0,0 0 1,1 1-1,-1-1 0,0 0 0,0 0 0,0 0 1,0 0-1,1 0 0,-1 0 0,0 0 1,1 0-1,-1 0 0,1 0 0,-1 0 1,1 0-1,-1 0 0,1 0 0,0 0 1,0-1-1,0 1 0,-1 0 0,1 0 1,0 0-1,0 0 0,1-1 0,-1 1 1,0 0-1,0 0 0,1-2 0,-1-1-200,1-1 0,-1 0 0,1 1 0,0-1 0,0 1 0,1 0 0,-1-1 0,4-5 0,-2 6-651,1 0 0,0 1-1,-1-1 1,1 1 0,1-1 0,-1 1 0,0 1 0,1-1 0,8-3 0,3-2-3887</inkml:trace>
  <inkml:trace contextRef="#ctx0" brushRef="#br0" timeOffset="7735.73">5804 174 448,'0'0'11632,"1"5"-10341,4 80 1815,-1-86-3034,-1 0 1,0-1 0,-1 1-1,1-1 1,0 0-1,0 1 1,-1-1-1,1 0 1,2-3 0,8-9-52,-2 3-50,0-1-1,1 2 1,25-19-1,-35 28-31,-3 14-23,1-2 251,0 1 0,1-1 0,0 0 0,3 18 0,-3-27-144,-1 0-1,1 0 1,-1 0-1,1 0 0,0 0 1,0 0-1,0 0 1,0-1-1,0 1 1,1 0-1,-1 0 0,0-1 1,1 1-1,-1-1 1,1 0-1,-1 1 0,1-1 1,0 0-1,0 0 1,0 0-1,-1 0 0,1 0 1,0 0-1,0 0 1,0-1-1,0 1 1,1-1-1,-1 0 0,0 1 1,3-1-1,-3 0-30,56-4-473,-20-9-2736,-21 1-683</inkml:trace>
  <inkml:trace contextRef="#ctx0" brushRef="#br0" timeOffset="10699.93">263 721 4578,'0'0'9244,"2"-4"-8086,5-13-230,-17 34 369,-15 43 355,25-58-1655,-1 1 0,1-1 0,0 1 0,0 0 0,0-1 1,0 1-1,0-1 0,0 1 0,1 0 0,-1-1 1,1 1-1,0-1 0,0 1 0,0-1 0,0 1 0,0-1 1,0 0-1,1 0 0,-1 1 0,4 3 0,-1-4-8,-1 1 0,1-1 0,-1 1 0,1-1 0,0 0 0,-1 0 0,1-1 0,0 1 0,0-1 0,1 0 0,-1 0 0,4 0 0,3 1-19,-1-2 0,1 1 0,-1-1 0,1-1 0,-1 0-1,0-1 1,1 0 0,-1 0 0,0-1 0,12-5 0,-16 6-30,0-2 0,-1 1-1,1 0 1,-1-1 0,0 0-1,0-1 1,0 1 0,-1-1 0,0 0-1,0 0 1,6-8 0,-9 11 57,0 0-1,0 0 1,-1 0-1,1 1 1,-1-1 0,1 0-1,-1 0 1,1-1-1,-1 1 1,0 0 0,0 0-1,0 0 1,0 0-1,0 0 1,-1 0 0,1 0-1,-1 0 1,1 0-1,-1 0 1,0 0 0,1 0-1,-1 1 1,0-1-1,0 0 1,0 0 0,-1 1-1,1-1 1,0 1-1,-1-1 1,1 1 0,-1-1-1,1 1 1,-1 0-1,0 0 1,0 0 0,1 0-1,-1 0 1,0 0-1,-4-1 1,2 0-17,0 0 0,-1 1 0,0 0 0,1 0 0,-1 0-1,0 0 1,1 1 0,-1-1 0,0 1 0,0 0 0,-8 2 0,12-2-86,-1 0 0,1 0 1,-1 1-1,0-1 0,1 1 1,-1-1-1,1 1 0,-1-1 1,1 1-1,0 0 0,-1 0 0,1-1 1,0 1-1,-1 0 0,1 0 1,0 1-1,0-1 0,0 0 0,0 0 1,0 0-1,0 1 0,0-1 1,0 1-1,0-1 0,1 0 1,-1 1-1,1-1 0,-1 1 0,1 0 1,0-1-1,-1 1 0,1-1 1,0 1-1,0 0 0,0-1 0,0 1 1,0 1-1,6 6-2829,11-6-581</inkml:trace>
  <inkml:trace contextRef="#ctx0" brushRef="#br0" timeOffset="11394.34">687 587 3394,'0'0'9959,"2"12"-9663,3 24 102,1-1 0,2 0 0,1 0 0,21 48 0,-25-72-670,9 19-860,-10-12-4451,-25-26 4340,15 5 1641,1-1-1,-1 0 1,1 0 0,-1 0 0,1-1-1,-6-7 1,10 11-328,-1-1 0,1 1 0,0-1 0,0 0 0,0 0 0,0 1-1,0-1 1,0 0 0,1 0 0,-1 0 0,0 0 0,1 0 0,0 0 0,-1 0 0,1 0-1,0 0 1,0 0 0,0 0 0,0 0 0,1 0 0,-1 0 0,1 0 0,-1 0 0,1 0-1,-1 0 1,3-4 0,5-5-241,1 0 0,0 1 0,0 0 0,1 0 0,1 1 0,0 0 0,20-12 0,-14 10-167,-2-1 1,0 0-1,17-18 1,-17 18 2264,-14 28 1271,-2 1-3801,-1 18 1445,1-25-762,0-1 0,0 0 0,1 1 0,0-1 0,1 0-1,0 1 1,0-1 0,1 0 0,0 0 0,5 13-1,-6-20-70,0-1-1,1 0 0,-1 0 0,0 0 1,0 0-1,1 0 0,-1-1 0,1 1 1,-1 0-1,1 0 0,-1-1 0,1 1 1,-1-1-1,1 0 0,-1 1 0,1-1 1,0 0-1,-1 0 0,1 0 0,-1 0 1,1 0-1,0 0 0,-1 0 0,1-1 1,-1 1-1,1-1 0,-1 1 0,1-1 1,-1 0-1,3-1 0,50-28-34,-43 22-70,32-16-160,-43 25 268,1 0 0,0 0 0,-1 0 0,1 0 0,-1 0 0,0 0 0,1 0 0,-1 0 0,0 1 0,1-1 0,-1 0 0,0 0 0,0 0 1,0 0-1,0 0 0,0 1 0,-1 1 0,1-3 40,-1 20 525,1-13-328,-1 1-1,1-1 1,1 0-1,-1 1 1,3 10-1,-2-17-365,-1 1-1,1-1 1,-1 1 0,1-1 0,0 1-1,-1-1 1,1 0 0,0 1-1,0-1 1,0 0 0,0 0-1,0 0 1,0 0 0,1 0-1,-1 0 1,0 0 0,1 0 0,-1 0-1,0 0 1,1-1 0,-1 1-1,1-1 1,-1 1 0,1-1-1,-1 1 1,1-1 0,-1 0-1,1 0 1,0 0 0,2 0-1,8 0-2987,-2 0-1441</inkml:trace>
  <inkml:trace contextRef="#ctx0" brushRef="#br0" timeOffset="12814.14">1169 775 4274,'0'0'5056,"7"-4"-4248,-5 2-686,37-23 601,-38 24-634,1 0 0,-1 0 0,0 0 0,0 0 0,1 0 0,-1 0 0,0-1 0,0 1 0,0 0 0,0-1-1,0 1 1,0-1 0,-1 1 0,1-1 0,0 0 0,-1 1 0,1-1 0,-1 1 0,0-1 0,0 0-1,1 0 1,-1 1 0,0-1 0,0 0 0,-1 1 0,1-1 0,-1-2 0,1 3-94,-1 0 0,0 1 0,0-1 0,0 0 0,1 1 0,-1-1 0,0 1 0,0-1 0,0 1 1,0-1-1,0 1 0,0 0 0,0-1 0,0 1 0,0 0 0,0 0 0,0 0 0,0 0 0,0 0 0,0 0 0,0 0 0,-1 0 0,1 1 1,0-1-1,0 0 0,0 0 0,0 1 0,1-1 0,-1 1 0,0-1 0,0 1 0,-2 1 0,-28 17-51,27-14 65,1 0 0,0 0 0,0 1-1,0-1 1,1 1 0,0-1 0,0 1 0,1 0 0,-1 0 0,1 0-1,0 0 1,1 0 0,0 0 0,0 0 0,0 0 0,0 0-1,1 0 1,1 6 0,-1-10-3,0-1 1,0 1-1,0-1 0,1 1 0,-1-1 1,0 1-1,1-1 0,-1 0 0,0 0 1,1 0-1,0 0 0,-1 0 0,1 0 1,-1 0-1,1 0 0,0 0 0,0-1 1,-1 1-1,1-1 0,0 0 1,0 1-1,0-1 0,0 0 0,0 0 1,-1 0-1,1 0 0,0 0 0,0-1 1,0 1-1,3-1 0,2 0 2,0-1 0,-1 1-1,1-1 1,0-1 0,-1 1 0,1-1-1,5-4 1,-8 5-3,0-1 0,-1-1-1,1 1 1,-1 0 0,0-1-1,1 0 1,-2 0 0,1 0-1,0 0 1,-1 0 0,0 0-1,0-1 1,0 1 0,-1-1-1,1 1 1,-1-1 0,0 0-1,0 1 1,-1-1 0,1 0-1,-1 0 1,0 0 0,-1-5-1,3 10-125,0-1 1,0 1-1,1 0 0,-1 1 0,0-1 0,0 0 1,0 0-1,1 1 0,-1 0 0,0-1 0,0 1 1,0 0-1,3 2 0,3 1 224,0 1 0,0 0 0,-1 1 1,0 0-1,0 0 0,0 0 0,-1 1 0,0 0 0,0 0 0,-1 0 1,0 1-1,0 0 0,-1 0 0,6 13 0,-10-20-96,1 0 0,-1-1 0,1 1 1,-1 0-1,1-1 0,0 1 0,-1-1 0,1 1 0,0-1 0,-1 1 0,1-1 0,0 0 0,0 1 0,-1-1 0,1 0 0,0 0 0,0 1 0,-1-1 0,1 0 1,0 0-1,0 0 0,0 0 0,0 0 0,-1 0 0,1 0 0,0 0 0,0 0 0,0-1 0,-1 1 0,1 0 0,0 0 0,0-1 0,0 1 0,-1 0 0,1-1 1,0 1-1,-1-1 0,1 1 0,0-1 0,0 0 0,30-21-307,-27 19 362,1-2 1,0 1 0,-1 0 0,0-1 0,0 0 0,0 0-1,-1 0 1,0 0 0,0-1 0,0 1 0,0-1 0,-1 1 0,0-1-1,0 0 1,-1 0 0,0 0 0,1-11 0,-8 57-142,5-34 104,-1-1 0,1 1 0,0 0 0,0-1 0,1 1 0,-1 0 0,1-1 0,1 1 0,-1 0 0,1-1 0,2 8 0,-3-12-25,1 0 1,0 0-1,0 0 0,0 0 0,0 0 0,0-1 1,0 1-1,0 0 0,0-1 0,0 1 0,0 0 1,0-1-1,0 0 0,0 1 0,1-1 0,-1 0 1,0 1-1,0-1 0,0 0 0,1 0 1,-1 0-1,0 0 0,0 0 0,1 0 0,-1-1 1,0 1-1,0 0 0,0-1 0,2 0 0,0 1-7,0-1-1,0 0 0,1 0 0,-1 0 0,0-1 0,-1 1 1,1-1-1,0 0 0,4-3 0,-3-1 8,0 0-1,1 0 1,-2-1 0,1 1-1,-1-1 1,4-14-1,10-19 7,-16 51-27,-1-1 1,2 1-1,-1-1 1,2 0 0,3 12-1,-5-19 30,1 0 0,-1 0 0,1-1-1,0 1 1,0 0 0,0-1 0,0 1 0,0-1-1,1 0 1,-1 0 0,1 0 0,-1 0 0,1 0-1,0-1 1,0 1 0,-1-1 0,1 0 0,0 0-1,0 0 1,1 0 0,-1 0 0,0 0 0,0-1-1,0 0 1,0 0 0,5 0 0,-2 0-7,0 0 1,0-1-1,0 0 1,0 0-1,0 0 1,0-1-1,0 0 0,0 0 1,-1 0-1,1-1 1,-1 0-1,0 0 1,6-4-1,-6 3 16,-1 0 0,1 0 0,-1-1-1,0 1 1,0-1 0,0 0 0,0 0 0,-1-1-1,0 1 1,0-1 0,-1 0 0,1 1-1,-1-1 1,0 0 0,-1 0 0,1 0 0,-1-1-1,-1 1 1,1 0 0,-1-12 0,-6 51-175,4-28 216,1 0 0,-1 0 1,1 0-1,0-1 0,1 1 0,-1 0 0,1 0 0,0 0 0,1 0 0,-1 0 0,1 0 0,2 9 0,-2-13-47,0 0 1,-1 0-1,1 0 0,0-1 1,1 1-1,-1 0 1,0 0-1,0-1 1,0 1-1,0 0 1,1-1-1,-1 1 1,0-1-1,0 0 0,1 1 1,-1-1-1,0 0 1,1 0-1,-1 0 1,0 0-1,1 0 1,-1 0-1,0 0 0,1 0 1,-1-1-1,0 1 1,0 0-1,1-1 1,1 0-1,38-19 116,1-22-355,-42 41 3,17 37-643,-16-35 639,1 0 0,0 1 0,-1-1 0,1 0-1,0 0 1,-1 0 0,1-1 0,0 1 0,0 0-1,0-1 1,-1 1 0,1-1 0,0 1 0,0-1-1,0 0 1,0 0 0,0 0 0,0 0 0,3 0-1,4-1-1868,9 1-3196</inkml:trace>
  <inkml:trace contextRef="#ctx0" brushRef="#br0" timeOffset="13210.75">2097 668 2961,'0'0'7564,"-1"33"-3410,-6 0-2502,0-7-1211,2 0 0,1 0 1,-1 35-1,5-61-1014,3-19-13685</inkml:trace>
  <inkml:trace contextRef="#ctx0" brushRef="#br0" timeOffset="13393.3">2144 511 9973,'0'0'2465,"0"51"-9573</inkml:trace>
  <inkml:trace contextRef="#ctx0" brushRef="#br0" timeOffset="13683.13">2277 651 7892,'0'0'6803,"-14"8"-5541,-44 25-649,55-31-582,0 0-1,1 0 1,-1 0 0,0 1-1,1-1 1,0 1 0,-1-1-1,1 1 1,0 0-1,1 0 1,-1 0 0,0 1-1,1-1 1,0 0-1,-1 0 1,1 1 0,1-1-1,-1 1 1,0-1 0,1 1-1,0-1 1,0 1-1,0-1 1,0 1 0,0-1-1,1 1 1,0-1 0,-1 1-1,1-1 1,0 0-1,1 1 1,-1-1 0,1 0-1,-1 0 1,1 0-1,0 0 1,0 0 0,0 0-1,1-1 1,-1 1 0,3 2-1,-1-2 45,0 0 0,0 1-1,-1-1 1,1 1 0,-1 0 0,0 0-1,0 0 1,-1 1 0,5 7-1,-7-11-34,0 0 0,0 0 0,0-1 0,0 1 0,0 0-1,0 0 1,0-1 0,0 1 0,0 0 0,0 0-1,0 0 1,0-1 0,0 1 0,-1 0 0,1-1-1,0 1 1,0 0 0,-1-1 0,1 1 0,-1 0-1,1-1 1,-1 1 0,1 0 0,-1-1 0,0 1 0,-1 1 16,0-1 0,0 0 0,-1 0 0,1 0 0,-1 0 0,1 0 0,0 0 0,-1-1 0,0 1 0,1-1 0,-5 0 0,6 1-211,0-1 0,1 0 0,-1 0 0,0 0 1,0 0-1,0 0 0,0 0 0,0 0 0,0 0 0,0 0 1,0 0-1,1-1 0,-1 1 0,0 0 0,0 0 1,0-1-1,0 1 0,1-1 0,-2 0 0,0-18-7617,5 0 123</inkml:trace>
  <inkml:trace contextRef="#ctx0" brushRef="#br0" timeOffset="14024.23">2296 780 3169,'0'0'10128,"16"-9"-8837,-2 1-1065,0 1 46,0-1 0,-1 0 1,0 0-1,-1-2 0,0 1 0,0-2 1,13-15-1,-24 25-247,1 0-1,-1 0 1,-1-1 0,1 1 0,0-1-1,0 1 1,0-1 0,-1 1 0,1-1 0,-1 1-1,1-1 1,-1 1 0,0-1 0,1 0-1,-1 1 1,0-1 0,0 0 0,0 1 0,0-1-1,-1 0 1,1 1 0,0-1 0,-1 1-1,1-1 1,-1 0 0,1 1 0,-1-1 0,0 1-1,-1-3 1,0 3-26,1 0-1,0 0 1,-1 0-1,1 1 1,-1-1-1,0 0 1,1 0-1,-1 1 1,1-1-1,-1 1 1,0 0-1,1 0 1,-1-1-1,0 1 1,1 0-1,-1 0 1,0 0-1,0 1 1,1-1 0,-1 0-1,0 1 1,1-1-1,-1 1 1,1-1-1,-1 1 1,1 0-1,-1 0 1,1-1-1,-3 3 1,-4 3 48,0 0 0,1 1 0,-1 0-1,1 0 1,1 1 0,-1 0 0,1 0 0,1 0 0,-1 1 0,2 0 0,-1 0 0,1 0 0,0 0 0,1 1 0,0 0 0,1 0 0,0 0 0,0 0-1,1 0 1,1 0 0,0 19 0,0-28-36,0 0-1,1 1 1,-1-1-1,1 0 1,-1 1-1,1-1 1,-1 0-1,1 0 1,-1 1-1,1-1 1,0 0-1,0 0 1,0 0 0,0 0-1,0 0 1,0 0-1,0 0 1,0 0-1,0 0 1,0-1-1,0 1 1,2 0-1,37 9 103,-22-9-259,0-1 0,26-3 1,-30 1-367,-1-1 1,0 0 0,0-1-1,15-7 1,23-13-4933,-7 0-3643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8:54.3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121 79 5426,'0'0'9159,"10"-9"-8433,29-26 13,-38 35-692,-1 0 0,1 0 1,-1 0-1,1-1 0,-1 1 0,1 0 0,-1-1 0,1 1 1,-1 0-1,0-1 0,1 1 0,-1 0 0,1-1 0,-1 1 1,0-1-1,0 1 0,1-1 0,-1 1 0,0-1 1,0 1-1,1-1 0,-1 1 0,0-1 0,0 1 0,0-1 1,0 1-1,0-1 0,0 1 0,0-1 0,0 1 0,0-1 1,0 1-1,0-1 0,0 0 0,0 1 0,0-1 1,-1 1-1,1-1 0,0 1 0,0-1 0,-1 1 0,1 0 1,0-1-1,-1 1 0,1-1 0,0 1 0,-1-1 0,1 1 1,0 0-1,-1-1 0,1 1 0,-1 0 0,1 0 1,-1-1-1,-26-5-398,25 5 505,-94-3-555,77 4 45,18 0 349,1 1 0,-1-1 0,0 0 0,0 1 0,1-1 1,-1 1-1,0-1 0,1 1 0,-1-1 0,0 1 0,1-1 0,-1 1 1,1 0-1,-1-1 0,1 1 0,-1 0 0,1-1 0,0 1 0,-1 0 1,1 0-1,0 0 0,-1-1 0,1 1 0,0 1 0,-6 25 18,5-22-5,-3 31 301,1 0-1,3 56 1,0-43-325,4-29-1116,5-10-3217</inkml:trace>
  <inkml:trace contextRef="#ctx0" brushRef="#br0" timeOffset="203.84">21 257 6931,'0'0'10149,"30"-50"-10389,-4 50-689,1 0-1040,3 0-1328,3 0-561,-3 0-1408</inkml:trace>
  <inkml:trace contextRef="#ctx0" brushRef="#br0" timeOffset="958.7">299 196 5555,'0'0'10124,"-9"-4"-9406,7 2-695,0 1 0,0-1 0,-1 1 0,1 0-1,0 0 1,-1 0 0,1 0 0,-1 1 0,1-1 0,-1 1 0,1-1 0,-1 1 0,1 0 0,-1 0 0,0 0 0,1 0 0,-1 0 0,1 1-1,-1-1 1,1 1 0,-1 0 0,1 0 0,-1-1 0,1 2 0,0-1 0,0 0 0,-1 0 0,1 1 0,0-1 0,0 1 0,0 0 0,0-1 0,1 1-1,-1 0 1,0 0 0,-1 3 0,0-1 9,0 0-1,1 1 0,-1 0 0,1-1 1,0 1-1,0 0 0,0 0 1,1 0-1,-1 0 0,1 1 1,1-1-1,-1 0 0,1 0 0,0 11 1,1-15-53,0 0 0,-1-1-1,1 1 1,0 0 0,0 0 0,0-1 0,0 1 0,0 0 0,0-1 0,0 1 0,0-1 0,0 1 0,0-1-1,0 1 1,0-1 0,1 0 0,-1 0 0,0 0 0,0 1 0,0-1 0,0 0 0,1 0 0,-1-1 0,0 1-1,0 0 1,0 0 0,2-1 0,36-5-968,-36 5 995,0-1 0,1 0-1,-1 0 1,0 0 0,0-1-1,-1 1 1,1-1 0,0 1 0,-1-1-1,1 0 1,-1 0 0,0 0-1,0 0 1,0-1 0,-1 1-1,1 0 1,-1-1 0,1 1-1,-1-1 1,0 1 0,-1-1-1,1-5 1,-1 17 8,0-2 17,0-1 0,0 0 0,0 0 0,1 0 0,-1 0-1,1 0 1,1 0 0,1 7 0,-2-11-17,0 1 0,0-1 0,1 0 0,-1 1 0,0-1 0,1 0 0,-1 0 1,0 0-1,1 0 0,-1 0 0,1 0 0,0-1 0,-1 1 0,1 0 0,0-1 0,-1 1 0,1-1 0,0 0 0,-1 0 1,1 1-1,0-1 0,0 0 0,0 0 0,-1-1 0,1 1 0,0 0 0,-1-1 0,1 1 0,0-1 0,1 0 0,4-1 11,-1-1-1,0 0 1,0 0-1,0 0 1,0-1-1,0 1 1,-1-1-1,0-1 1,0 1-1,0-1 1,0 0 0,-1 0-1,1 0 1,5-12-1,1 0 3,-1 0 0,0-2 0,11-32-1,-3-16-196,-17 57-351,-10 44 169,3-4 484,0 0 0,2 0 0,0 57 0,4-87-127,0 1 0,0 0 0,0 0-1,0 0 1,0-1 0,0 1 0,0 0-1,0 0 1,1 0 0,-1 0 0,0-1-1,0 1 1,1 0 0,-1 0 0,0-1-1,1 1 1,-1 0 0,1-1-1,-1 1 1,1 0 0,-1-1 0,1 1-1,-1-1 1,1 1 0,0-1 0,-1 1-1,1-1 1,0 1 0,0-1 0,-1 0-1,2 1 1,0-1-1,0 0 1,0 0-1,0 0 0,0 0 1,1 0-1,-1 0 1,0-1-1,0 1 0,0-1 1,0 1-1,3-3 0,3 0-52,-1-1 0,0 0 0,0 0-1,0-1 1,9-8 0,-11 8 60,-1 0-1,0-1 0,0 1 1,0-1-1,-1 0 1,0 0-1,0 0 1,0 0-1,-1-1 1,0 1-1,0-1 1,0 1-1,-1-1 0,0 0 1,-1 1-1,0-13 1,-2 13 504,-2 13-668,-2 14-151,5-2 317,2-1 0,0 0 0,1 0 0,1 0 0,7 24 0,-8-34 1,-2-7 9,1 0 0,-1 0 0,0 0 0,1 0 0,-1 0 0,0 0 0,0 0 0,0 0 1,0 0-1,0 0 0,0 0 0,0 0 0,0 0 0,0 0 0,-1 0 0,1-1 0,0 1 0,-1 0 0,1 0 0,0 0 0,-1 0 0,1 0 1,-1 0-1,1 0 0,-1-1 0,0 1 0,1 0 0,-1 0 0,0-1 0,0 1 0,1-1 0,-1 1 0,0 0 0,0-1 0,0 0 0,-1 1 1,-38 2 1482,25-4-1451,27-18-5338,12-2-2695</inkml:trace>
  <inkml:trace contextRef="#ctx0" brushRef="#br0" timeOffset="1308.64">764 156 8676,'0'0'6355,"5"0"-5317,3 0-849,-1-1 1,1-1 0,-1 1-1,1-1 1,-1-1 0,0 1-1,8-5 1,-13 6-181,0 0 0,0 0-1,1 0 1,-1 0 0,0 0 0,0 0 0,-1 0 0,1-1-1,0 1 1,0-1 0,-1 0 0,1 1 0,-1-1 0,1 0-1,-1 0 1,0 0 0,0 0 0,0 0 0,0 0 0,0 0-1,0 0 1,0 0 0,-1-1 0,1 1 0,-1 0 0,0-1-1,1 1 1,-1 0 0,-1-5 0,0 6-13,0 0 0,0 0 0,0 0 0,0 1 0,0-1 0,0 0 0,0 1 0,0-1 0,0 0-1,-1 1 1,1 0 0,0-1 0,0 1 0,-1 0 0,1-1 0,0 1 0,0 0 0,-1 0 0,1 0 0,0 0 0,-1 0 0,1 0 0,-2 1 0,-32 5 15,29-3 22,0 1 0,1 0-1,-1 0 1,1 0 0,0 1-1,0 0 1,1 0 0,-1 0-1,1 0 1,0 1 0,0 0-1,1-1 1,0 1-1,0 1 1,-3 7 0,2-2 12,0 0 1,1-1-1,0 1 0,1 1 1,0-1-1,1 0 1,1 21-1,0-31-36,0 0 0,1 0-1,-1 0 1,1 0 0,-1 0-1,1 0 1,0 0 0,0 0 0,-1-1-1,1 1 1,1 0 0,-1 0-1,0-1 1,0 1 0,0-1 0,1 1-1,-1-1 1,1 0 0,0 1-1,1 0 1,1 1 7,1-1-1,0 0 0,-1 0 1,1 0-1,0-1 0,0 0 1,0 0-1,5 1 0,11-1-354,1 0 0,42-5 0,-56 3 53,67-11-4556,-47 3-1950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09:04.4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0 278 4194,'0'0'10877,"8"-1"-7121,28-2-3913,-32 3 111,1 1 0,0-2-1,-1 1 1,1 0 0,0-1 0,-1 0 0,1 0 0,-1 0 0,1-1-1,-1 0 1,0 1 0,0-2 0,1 1 0,3-3 0,-5 2 66,-1 0 0,0 0 0,1 0 0,-1 0 0,0 0 1,-1 0-1,1-1 0,-1 1 0,1-1 0,-1 1 0,0-1 0,0 1 1,0-1-1,-1 0 0,1 0 0,-1 1 0,0-1 0,-1-5 0,1-5-412,-1 15 168,1 32 125,-1-26 109,1 1 1,1-1-1,-1 0 0,1 0 0,0 0 0,1 0 0,0 0 0,0 0 1,5 11-1,-6-16-24,1-1 0,0 1 1,0 0-1,0-1 0,0 0 1,0 1-1,0-1 0,0 0 0,0 0 1,1 0-1,-1 0 0,0 0 1,1-1-1,-1 1 0,0-1 0,1 1 1,-1-1-1,1 0 0,-1 0 1,1 0-1,2-1 0,-1 0-12,-1 0 0,0-1 0,1 1 0,-1-1 0,0 0 0,0 1 0,1-2 0,-2 1 0,1 0 0,0-1 0,0 1 0,3-6 1,1 0-30,-1-1 1,0 0 0,0 0 0,-1-1 0,-1 0 0,1 0 0,-2 0 0,5-17 0,2-44-830,-4 30 139,-5 35 635,-1 16 312,-11 65 291,6-51-332,2 0 0,-1 27 1,4-48-173,0 0 0,0-1 1,0 1-1,0 0 0,0-1 1,1 1-1,-1 0 0,1-1 1,0 1-1,0 0 0,0-1 1,0 1-1,0-1 0,0 0 1,1 1-1,-1-1 0,1 0 1,0 0-1,2 3 0,-2-4-226,1 0 0,-1 0-1,1 0 1,-1 0 0,1 0-1,0-1 1,-1 1 0,1-1-1,0 1 1,-1-1 0,1 0 0,0 0-1,0-1 1,-1 1 0,1 0-1,0-1 1,-1 0 0,1 1-1,-1-1 1,3-2 0,14-7-3677,-4-5-1819</inkml:trace>
  <inkml:trace contextRef="#ctx0" brushRef="#br0" timeOffset="238.2">212 155 7139,'0'0'5427,"10"4"-6164,14-6 49,2-6-913,1 0-143,-7 3-577,-10-1-657</inkml:trace>
  <inkml:trace contextRef="#ctx0" brushRef="#br0" timeOffset="420.88">149 62 7251,'0'0'1985</inkml:trace>
  <inkml:trace contextRef="#ctx0" brushRef="#br0" timeOffset="2218.59">744 263 1121,'0'0'8094,"-11"-29"-1701,8 20-6783,2 4 526,-1 10-38,-6 24 37,-4 42 309,12-59-380,0-7-66,-1 1 0,1-1 0,1 1 0,-1-1 1,1 1-1,0-1 0,2 8 0,-2-12-12,0 0 0,0 0 1,-1 0-1,1 0 0,0 0 1,0 0-1,0 0 0,0 0 1,0 0-1,0-1 0,1 1 0,-1 0 1,0-1-1,0 1 0,0-1 1,1 1-1,-1-1 0,0 0 1,0 0-1,1 1 0,-1-1 1,0 0-1,1 0 0,-1 0 0,0 0 1,0 0-1,1-1 0,-1 1 1,0 0-1,1-1 0,-1 1 1,0-1-1,0 1 0,0-1 1,1 1-1,-1-1 0,0 0 0,1 0 1,2-2-10,0 1-1,-1-1 1,1 1 0,-1-1 0,1 0-1,-1 0 1,0-1 0,0 1 0,0-1-1,-1 1 1,1-1 0,-1 0 0,0 0-1,0 0 1,0 0 0,-1 0 0,1-1-1,-1 1 1,1-6 0,1-9-30,0 1 1,-1 0-1,-1-25 1,-1 42 49,0 17-560,0-6 535,-1 0 55,2-1-1,-1 1 1,1 0-1,0 0 0,4 14 1,-4-22-46,0 0 0,0 0 1,0 0-1,0 0 0,0 0 1,0 0-1,0 0 0,1 0 1,-1 0-1,1 0 0,0-1 1,-1 1-1,1-1 0,0 1 1,0-1-1,0 0 0,0 0 1,0 0-1,0 0 0,0 0 1,0 0-1,0 0 0,1-1 1,-1 1-1,0-1 0,0 0 1,1 1-1,-1-1 0,3 0 1,-1 0-54,-1 0 1,0-1-1,0 1 1,0 0-1,1-1 1,-1 0-1,0 0 1,0 0-1,0 0 1,0 0-1,0-1 1,-1 1-1,1-1 1,0 1 0,-1-1-1,1 0 1,-1 0-1,1-1 1,-1 1-1,0 0 1,0-1-1,0 1 1,0-1-1,-1 0 1,1 0-1,-1 1 1,2-6-1,1-3 292,-1 0-1,-1 0 1,0 0 0,0 0-1,-1-1 1,-1-17 472,-3 58-602,2-25-70,-1 5 37,0 1 0,1-1 0,0 0 0,0 0 0,2 16 0,-1-23-71,0-1 1,1 1 0,-1 0-1,1 0 1,-1-1-1,1 1 1,0-1 0,0 1-1,0 0 1,0-1 0,0 1-1,0-1 1,0 0-1,0 1 1,0-1 0,1 0-1,-1 0 1,0 0 0,1 0-1,-1 0 1,1 0 0,0 0-1,-1 0 1,1 0-1,0-1 1,-1 1 0,1-1-1,0 1 1,0-1 0,-1 0-1,1 0 1,0 0-1,0 0 1,3 0 0,0 0-137,0 0 1,-1 0-1,1 0 0,0-1 1,0 0-1,0 0 1,0 0-1,8-4 0,-10 4 155,-1-1-1,0 1 1,0-1-1,0 0 1,0 0-1,-1 1 0,1-2 1,0 1-1,-1 0 1,1 0-1,-1 0 1,0-1-1,0 1 1,0 0-1,0-1 0,0 1 1,-1-1-1,2-2 1,1-9 238,6-36 453,-9 49-365,-4 21-75,3-12-162,-1 1-1,1 0 1,0 0 0,1 0 0,0 0-1,3 16 1,-3-24-90,1 0 1,0 0-1,0 0 0,0 0 0,0 0 1,1 0-1,-1 0 0,0 0 1,0 0-1,0 0 0,1-1 0,-1 1 1,0-1-1,1 1 0,-1-1 0,1 1 1,-1-1-1,1 0 0,-1 0 1,0 0-1,1 1 0,-1-2 0,1 1 1,-1 0-1,1 0 0,1-1 0,40-5 76,-36 3-144,0 0 0,0 0 0,-1-1 0,1 0 0,-1-1-1,0 1 1,0-1 0,0 0 0,0-1 0,-1 1 0,0-1 0,0 0 0,-1-1 0,0 1 0,0-1 0,5-11 0,-4 4-68,0 0 0,-1-1 1,0 1-1,-1-1 0,-1 0 1,0 0-1,-1-23 1,-3 37 194,-2 6-76,-4 8 3,3 3 190,-1 0 1,2 1-1,0-1 1,1 1 0,0 0-1,2 0 1,0 0-1,1 0 1,2 22 0,-1-38-173,-1 1-1,1-1 1,0 1 0,-1 0 0,1-1 0,0 1 0,0-1 0,0 0-1,0 1 1,0-1 0,1 0 0,-1 0 0,0 1 0,1-1 0,-1 0-1,1 0 1,-1-1 0,1 1 0,-1 0 0,1 0 0,-1-1 0,1 1-1,0-1 1,-1 1 0,1-1 0,0 0 0,0 0 0,-1 0 0,1 0-1,0 0 1,-1 0 0,1 0 0,0 0 0,0-1 0,2 0 0,5-1 7,0 0 1,0-1-1,0 0 1,-1 0-1,12-6 1,-11 4-23,1-1 0,-1 1 0,0-2 0,0 1 0,-1-1 0,0-1 0,0 0 0,8-11 0,-11 13-34,-1 0-1,-1-1 1,1 1 0,-1-1-1,0 0 1,-1 0 0,0-1-1,0 1 1,0 0 0,-1-1-1,0 1 1,0-15 0,-1 21 41,0 0 0,0 0-1,0 0 1,0-1 0,0 1 0,0 0 0,0 0 0,0 0 0,0 0 0,-1-1 0,1 1 0,0 0 0,-1 0 0,1 0 0,-1 0 0,1 0 0,-1 0 0,-1-2 0,2 3 1,-1 0 1,0 0 0,1 0-1,-1 1 1,0-1 0,1 0-1,-1 0 1,1 1 0,-1-1 0,1 0-1,-1 1 1,1-1 0,-1 1-1,1-1 1,-1 0 0,1 1-1,-1-1 1,1 1 0,0-1 0,-1 1-1,1 0 1,0-1 0,-1 2-1,-21 44 205,18-34-133,0 0 1,1 0-1,1 1 0,0 0 0,0 0 0,1-1 1,1 1-1,2 21 0,-1-32-78,-1 0-1,0-1 1,1 1-1,0 0 1,-1-1-1,1 1 1,0-1 0,0 0-1,0 1 1,0-1-1,0 1 1,0-1-1,0 0 1,0 0 0,1 0-1,-1 0 1,0 0-1,1 0 1,-1 0-1,1 0 1,-1 0 0,1-1-1,-1 1 1,1-1-1,0 1 1,2 0-1,28 0-3675,-22-2-415</inkml:trace>
  <inkml:trace contextRef="#ctx0" brushRef="#br0" timeOffset="2419.13">1122 54 10405,'0'0'3777,"80"-11"-9779</inkml:trace>
  <inkml:trace contextRef="#ctx0" brushRef="#br0" timeOffset="3085.88">1845 238 5811,'0'0'5266,"8"-9"-4652,28-29-102,-33 36-475,0 0-1,0 1 1,0-1 0,0 0-1,0 1 1,1-1 0,-1 1 0,0 0-1,1 0 1,-1 1 0,0-1-1,1 1 1,-1-1 0,1 1-1,-1 0 1,1 1 0,-1-1 0,5 1-1,6 0 195,-12-1-209,0 1 0,0-1 0,0 1 0,0-1 0,0 1 0,-1 0 0,1-1 0,0 1 0,0 0 1,-1 0-1,1 1 0,0-1 0,-1 0 0,1 0 0,-1 1 0,0-1 0,1 1 0,-1-1 0,0 1 0,0-1 0,0 1 0,0 0 0,0 0 0,0 0 0,-1-1 0,1 1 0,0 0 0,-1 0 0,0 0 0,1 0 0,-1 0 0,0 2 0,1 0-4,-1-1 0,0 1 0,1 0 0,-1 0 1,-1-1-1,1 1 0,0 0 0,-1-1 0,0 1 0,0-1 1,0 1-1,0-1 0,-1 1 0,1-1 0,-1 0 0,-2 4 0,2-5 89,1 0-1,-1 0 1,0 0-1,0 0 1,-1 0-1,1 0 1,0 0-1,-1-1 0,1 1 1,-1-1-1,1 0 1,-1 0-1,0 0 1,1 0-1,-1 0 0,0 0 1,0-1-1,-4 1 1,6-7 62,0 1 1,0 0-1,0-1 0,1 1 1,0-1-1,0 1 1,0-1-1,1 1 0,1-9 1,2 8-196,-1 0 1,1-1-1,0 1 0,1 1 1,0-1-1,-1 1 0,2-1 1,-1 1-1,1 1 0,-1-1 1,1 1-1,1 0 0,-1 0 1,14-5-1,-15 7-926,1 0 1,-1 0-1,1 1 1,0 0-1,0 0 1,10-1-1,1 2-5291</inkml:trace>
  <inkml:trace contextRef="#ctx0" brushRef="#br0" timeOffset="3446.05">2147 200 7379,'0'0'4907,"8"0"-4150,1 1-592,33-4 575,-41 2-718,0 1 1,1 0-1,-1-1 1,0 0-1,1 1 0,-1-1 1,0 0-1,0 1 1,0-1-1,0 0 1,0 0-1,0 0 1,0 0-1,0 0 1,0 0-1,0 0 1,0-1-1,-1 1 0,1 0 1,0 0-1,-1-1 1,1 1-1,-1 0 1,0-1-1,1 1 1,-1 0-1,0-1 1,0 1-1,0-1 1,0-1-1,-1 2-65,1 1 0,-1-1 1,0 0-1,0 0 0,1 1 0,-1-1 0,0 1 0,0-1 0,0 1 1,0-1-1,0 1 0,0-1 0,0 1 0,0 0 0,0 0 1,0-1-1,0 1 0,0 0 0,0 0 0,0 0 0,0 0 1,0 0-1,0 0 0,-2 1 0,-28 1-543,27 0 581,1 0-1,0 0 1,0 0-1,-1 0 1,1 1-1,1-1 1,-1 1-1,0 0 1,1 0-1,-1 0 1,1 0-1,0 0 1,0 0 0,0 1-1,1-1 1,-1 1-1,1 0 1,-2 4-1,1-4 75,1 1 0,-1 0 1,1 0-1,0 0 0,0 0 0,1 0 0,0 1 1,-1-1-1,2 0 0,-1 0 0,0 0 0,1 0 0,2 8 1,-1-11-97,0 0 0,0 0 0,0-1 0,0 1 0,0-1 0,1 1 0,-1-1 0,0 0 0,1 0 0,-1 0 0,1 0 0,-1 0 0,1 0 0,-1-1 0,1 1 0,-1-1 0,1 0 0,0 0 0,-1 0-1,1 0 1,3-1 0,4 1-1129,1 0-1,-1-2 0,0 1 0,14-5 0,0-4-3147</inkml:trace>
  <inkml:trace contextRef="#ctx0" brushRef="#br0" timeOffset="3677.44">2356 88 1185,'0'0'8126,"1"0"-8027,-1 1 0,1-1 0,-1 1 0,1-1 0,-1 1 0,1-1 0,-1 1 0,1-1 0,-1 1 0,0-1 0,1 1 0,-1-1 1,0 1-1,0 0 0,1-1 0,-1 1 0,0 0 0,0-1 0,0 1 0,0 0 0,0-1 0,0 1 0,0 0 0,0-1 0,0 1 0,0 0 0,0-1 0,0 1 0,0-1 0,-1 1 0,1 1 0,-6 37 1355,2-8-703,-2 43 0,7-72-772,-1-1 0,1 0 0,-1 1 0,1-1 0,0 0 0,-1 1 0,1-1 0,0 0 0,0 0 0,0 0 0,0 0 0,0 0 0,0 0 0,0 0 0,0 0 0,1 0 0,-1 0 0,0 0 0,0-1 0,1 1 0,-1-1 0,1 1 0,-1-1 0,0 1 0,1-1 0,-1 0 0,1 0 0,-1 1 0,1-1 0,-1 0 0,3-1 0,0 2-617,-1-1-1,1 0 1,0 0-1,-1 0 1,1-1-1,-1 1 1,1-1 0,-1 0-1,1 0 1,-1 0-1,1 0 1,4-3-1,3-7-5057</inkml:trace>
  <inkml:trace contextRef="#ctx0" brushRef="#br0" timeOffset="4115.74">2336 202 368,'0'0'9260,"-5"-1"-8566,30-7-699,0 1-1,0 0 1,0 2 0,52-3-1,-76 33 2077,-4 84 108,3-109-2174,0 0-1,0 1 0,1-1 1,-1 0-1,0 1 0,1-1 1,-1 0-1,1 0 1,-1 1-1,0-1 0,1 0 1,-1 0-1,1 0 0,-1 0 1,0 1-1,1-1 0,-1 0 1,1 0-1,-1 0 0,1 0 1,-1 0-1,1 0 1,-1 0-1,0 0 0,1 0 1,-1 0-1,1 0 0,-1-1 1,1 1-1,-1 0 0,1 0 1,-1 0-1,0-1 0,1 1 1,0-1-1,17-6 130,-11 3-130,-1-1 0,0 0 0,-1 0 0,1 0 0,-1-1-1,0 1 1,0-1 0,-1 0 0,0-1 0,0 1 0,0-1 0,-1 0 0,0 0-1,0 0 1,-1 0 0,0 0 0,0-1 0,-1 1 0,0-1 0,0 1 0,-1-15-1,-6 21-7000</inkml:trace>
  <inkml:trace contextRef="#ctx0" brushRef="#br0" timeOffset="4407.1">2655 138 6323,'0'0'3244,"4"12"-2230,-1-5-887,1 2 104,0 1 0,-1 0-1,0 0 1,0 0 0,-1 0 0,0 0-1,-1 1 1,0-1 0,-1 1-1,-1 16 1,1-27-186,-1 1 0,1 0 0,0-1 0,0 1-1,-1-1 1,1 0 0,-1 1 0,1-1 0,0 1 0,-1-1 0,1 1 0,-1-1 0,1 0-1,-1 1 1,1-1 0,-1 0 0,1 0 0,-1 1 0,1-1 0,-1 0 0,0 0 0,1 0-1,-1 0 1,1 0 0,-1 0 0,0 0 0,1 0 0,-1 0 0,1 0 0,-1 0 0,0 0-1,1 0 1,-1 0 0,1 0 0,-1-1 0,1 1 0,-1 0 0,0-1 0,0 1 70,-1-1 0,1 1 0,0-1 0,-1 1 0,1-1 0,0 0 0,0 0 0,0 0 0,-1 1 0,1-1 0,0 0 0,0-1 0,0 1 0,-1-2 0,1 1-66,0-1 0,0 1 0,0-1 0,0 0 0,0 1 0,1-1 0,-1 0 0,1 0 0,0 0 0,0 1 0,0-1 0,0 0 0,0 0 0,1 0 0,-1 1 0,1-1 0,0 0 1,-1 0-1,1 1 0,1-1 0,-1 1 0,0-1 0,1 1 0,2-4 0,-1 3-497,-1 1 0,1 0 1,0 0-1,0 0 0,0 0 1,0 0-1,1 1 0,-1-1 1,0 1-1,1 0 0,-1 0 1,5 0-1,7-2-4199,4 0-2322</inkml:trace>
  <inkml:trace contextRef="#ctx0" brushRef="#br0" timeOffset="4727.34">2798 166 7059,'0'0'6278,"0"10"-5190,0 72 1610,0-81-2394,10-6 2,79-74-71,-89 79-242,1 0 0,-1 0 0,0 0 0,1 0 0,-1 0 1,1 0-1,-1 0 0,1 0 0,-1 0 0,1 1 0,-1-1 0,1 0 0,-1 0 0,1 0 0,-1 1 0,0-1 0,1 0 0,-1 0 0,0 1 0,1-1 0,-1 0 0,0 1 0,1-1 0,-1 1 1,0-1-1,1 0 0,-1 1 0,0-1 0,0 1 0,0-1 0,1 1 0,-1-1 0,0 0 0,0 1 0,0-1 0,0 1 0,0-1 0,0 1 0,0-1 0,0 1 0,0-1 0,0 1 0,0-1 0,0 1 1,0-1-1,-1 1 0,4 35 150,-3-28-48,0-2-28,0 1-1,1-1 1,0 0-1,0 1 1,1-1 0,0 0-1,0 0 1,3 6-1,-4-10-108,1 1 0,-1-1-1,1 0 1,0 0 0,0-1 0,0 1-1,0 0 1,0-1 0,0 1-1,0-1 1,0 1 0,1-1 0,-1 0-1,1 0 1,-1 0 0,1 0-1,-1-1 1,1 1 0,-1-1 0,1 0-1,0 1 1,2-1 0,31 0-2314,3-3-2070</inkml:trace>
  <inkml:trace contextRef="#ctx0" brushRef="#br0" timeOffset="5239.1">3614 49 5843,'0'0'9700,"2"-14"-8585,-3 23-934,0 0 0,0 0-1,1 0 1,1 1 0,0 9 0,1 11 492,-2 8-267,-1 55 328,-9-35-2978,4-54-3868</inkml:trace>
  <inkml:trace contextRef="#ctx0" brushRef="#br0" timeOffset="5511.39">3491 81 9812,'0'0'5379,"76"-14"-5491,-23 7 112,1-5-96,-1 1-272,-14 0 336,-9 1 32,-13 2 96,-7 5 16,-10 1-48,0 0-48,-10 2-7508</inkml:trace>
  <inkml:trace contextRef="#ctx0" brushRef="#br0" timeOffset="5926.19">3789 132 10085,'0'0'8206,"1"-4"-7998,-1 3-207,0 0-1,0 0 1,0 1 0,0-1-1,0 0 1,0 0 0,0 1-1,0-1 1,1 0-1,-1 0 1,0 1 0,0-1-1,1 0 1,-1 1 0,1-1-1,-1 0 1,0 1-1,1-1 1,-1 1 0,1-1-1,-1 1 1,1-1 0,0 1-1,-1-1 1,1 1 0,0-1-1,-1 1 1,1 0-1,0-1 1,-1 1 0,1 0-1,1-1 1,0 2-3,-1-1 0,1 0 0,0 1 0,0-1 0,-1 1-1,1 0 1,0 0 0,-1 0 0,1-1 0,-1 1 0,1 0 0,-1 1 0,2 1 0,4 3 7,-1 0 0,0 0 0,-1 1 0,1 0 0,7 14-1,-11-18 0,0 1 0,-1 0 0,1-1 0,-1 1 0,1 0 0,-1 0 0,0 0 0,-1 0 0,1 0 0,-1 0 0,0 0 0,0 0 0,0 0 0,0 0 0,-1 0 0,1 0 0,-1 0 0,0 0-1,0 0 1,-1 0 0,1 0 0,-1-1 0,0 1 0,0 0 0,0-1 0,0 0 0,-1 1 0,1-1 0,-1 0 0,0 0 0,0-1 0,0 1 0,0-1 0,-1 1 0,1-1 0,-1 0 0,1 0-1,-1 0 1,0-1 0,1 1 0,-1-1 0,0 0 0,0 0 0,0 0 0,0-1 0,0 1 0,-8-1 0,12-1 12,-1 0 0,1 1 1,-1-1-1,1 0 0,-1 1 0,1-1 0,0 0 1,-1 0-1,1 1 0,0-1 0,0 0 0,0 0 1,0 0-1,-1 1 0,1-1 0,0 0 1,0 0-1,1 0 0,-1 0 0,0 1 0,0-1 1,0 0-1,0 0 0,1 1 0,-1-1 1,1-1-1,6-24 34,0 13 43,0 1-1,1-1 0,0 2 1,1-1-1,19-18 0,18-8-1143,-40 34 104,0 0-1,0 1 1,0 0-1,1 0 1,9-2 0,-2 1-3986</inkml:trace>
  <inkml:trace contextRef="#ctx0" brushRef="#br0" timeOffset="6362.84">4045 54 6019,'0'0'9273,"0"6"-9038,0 126 2764,0-131-2997,0-1 1,0 1 0,0 0-1,1-1 1,-1 1 0,0-1-1,0 1 1,1-1 0,-1 1-1,0-1 1,0 0-1,1 1 1,-1-1 0,1 1-1,-1-1 1,0 1 0,1-1-1,-1 0 1,1 1 0,-1-1-1,1 0 1,-1 0-1,1 1 1,-1-1 0,1 0-1,-1 0 1,1 0 0,-1 0-1,2 1 1,25 0-75,23-10-434,-43 5 495,0 1 0,-1-2 0,1 1 0,-1-1 0,0 1 0,0-2 1,-1 1-1,0-1 0,0 0 0,0 0 0,0 0 0,-1 0 0,0-1 0,0 0 0,-1 0 0,0 0 0,0 0 0,-1-1 1,0 1-1,0-1 0,1-11 0,-3 18 323,-8 23-29,-12 18 49,15-33-369,0 0-1,1 1 1,0-1-1,0 1 1,1 0-1,0 0 1,1 1-1,-1-1 1,2 1-1,-1-1 1,1 1-1,0 15 1,1-23-134,1 0 0,-1-1 0,0 1 0,1 0 0,-1 0 1,0 0-1,1 0 0,-1-1 0,1 1 0,0 0 0,-1 0 0,1-1 0,-1 1 0,1-1 0,0 1 1,0 0-1,-1-1 0,1 1 0,0-1 0,0 0 0,-1 1 0,1-1 0,0 1 0,0-1 0,0 0 0,0 0 1,0 0-1,0 1 0,0-1 0,0 0 0,-1 0 0,3-1 0,19 2-5965</inkml:trace>
  <inkml:trace contextRef="#ctx0" brushRef="#br0" timeOffset="6752.11">4383 105 11317,'0'0'5136,"9"-6"-5091,-4 3 5,33-23 19,-36 25-39,0-1 0,0 1 1,0-1-1,-1 0 0,1 0 1,0 0-1,-1 0 1,1 0-1,-1 0 0,0 0 1,1-1-1,-1 1 1,0 0-1,-1-1 0,1 1 1,1-5-1,-2 6-39,0 0-1,0 0 0,0 0 1,-1 0-1,1 0 1,0 0-1,0 0 1,-1 0-1,1 0 1,0 0-1,-1 0 0,1 1 1,-1-1-1,1 0 1,-1 0-1,0 0 1,1 0-1,-1 1 0,0-1 1,0 0-1,1 1 1,-1-1-1,0 1 1,0-1-1,-1 0 1,-1 0-70,0 0 1,1 0-1,-1 0 1,0 1 0,0 0-1,0-1 1,1 1 0,-1 0-1,-4 0 1,2 1-17,0-1 1,0 1-1,1 0 1,-1 0-1,0 0 1,1 1-1,-1-1 1,1 1-1,0 0 1,-1 1-1,-4 3 1,1 2 139,1 0-1,1 1 1,0 0 0,0 0-1,0 0 1,2 1 0,-1-1-1,1 1 1,0 1 0,1-1-1,0 0 1,1 1 0,0 0-1,1-1 1,0 1 0,0 0 0,1 0-1,1-1 1,2 15 0,-2-22-27,0-1 0,0 1 1,1-1-1,-1 1 1,1-1-1,0 0 0,0 0 1,-1 1-1,2-1 0,-1-1 1,0 1-1,0 0 1,0 0-1,1-1 0,-1 1 1,1-1-1,-1 0 1,1 0-1,0 0 0,-1 0 1,1 0-1,0 0 0,0-1 1,0 0-1,-1 1 1,1-1-1,0 0 0,0 0 1,4-1-1,2 1 42,1-1-1,-1 0 1,1-1-1,-1 0 0,0 0 1,1-1-1,12-5 1,-14 4-533,0-1 1,0 1-1,-1-1 0,0-1 1,0 1-1,8-9 1,-1-2-4400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02.1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200 0 2881,'0'0'9954,"6"9"-4038,-5-3-6309,-5 4 410,0-1 0,-1 0 1,0 0-1,0 0 0,-1-1 0,-1 0 1,-12 14-1,1-1 15,-113 149 83,131-169-119,-1-1 0,1 0-1,0 0 1,0 1 0,0-1-1,0 0 1,0 0 0,-1 1-1,1-1 1,0 0 0,0 0-1,0 1 1,0-1 0,0 0 0,0 1-1,0-1 1,0 0 0,0 0-1,0 1 1,0-1 0,0 0-1,0 1 1,0-1 0,0 0-1,0 0 1,1 1 0,-1-1-1,0 0 1,0 0 0,0 1 0,0-1-1,0 0 1,1 0 0,-1 1-1,0-1 1,0 0 0,0 0-1,1 0 1,-1 1 0,0-1-1,0 0 1,1 0 0,-1 0-1,0 0 1,1 0 0,-1 0 0,0 1-1,24 3-24,27-7 25,-21-3-208,-1-1-1,0-2 1,-1-1 0,48-24-1,-68 28 185,1 0 0,-2-1 0,1 0 0,-1 0 0,0 0 0,0-1 0,-1 0 0,0-1 0,-1 1 0,0-1 0,0 0 0,0 0 0,4-18 0,-20 110-172,-26 43 621,23-84-76,2 0 0,-7 47 1,19-86 94,-1 19-2211,1-22 1629,0 1 1,0-1 0,0 0-1,0 1 1,1-1 0,-1 0-1,0 0 1,0 1 0,0-1-1,0 0 1,1 0-1,-1 1 1,0-1 0,0 0-1,0 0 1,1 1 0,-1-1-1,0 0 1,1 0 0,-1 0-1,0 0 1,0 1 0,1-1-1,-1 0 1,0 0-1,1 0 1,-1 0 0,0 0-1,1 0 1,-1 0 0,0 0-1,1 0 1,-1 0 0,0 0-1,1 0 1,-1 0-1,0 0 1,0 0 0,1 0-1,-1 0 1,0-1 0,1 1-1,-1 0 1,0 0 0,1 0-1,-1 0 1,0-1-1,0 1 1,1 0 0,-1 0-1,0-1 1,0 1 0,0 0-1,1 0 1,-1-1 0,0 1-1,0 0 1,0 0 0,0-1-1,20-17-7531</inkml:trace>
  <inkml:trace contextRef="#ctx0" brushRef="#br0" timeOffset="504.45">627 208 5186,'0'0'7929,"0"-6"-7120,0-15-159,0 41-33,-2 48 389,-26 70-332,13-75-580,15-89 2365,-2 3-2406,1 0 0,2 0 0,5-44 0,2 38-53,1 1 0,21-43-1,-26 62-12,0 1-1,1 0 1,0 0-1,0 0 1,1 0-1,0 1 1,0 0-1,1 0 1,0 1-1,0 0 1,0 0-1,11-7 1,-9 10-183,1-1 1,-1 2 0,0-1-1,1 1 1,9-1 0,-15 3-592,-1-1-1,0 1 1,0 0 0,0 0 0,0 0 0,1 1-1,-1-1 1,0 1 0,0-1 0,5 3-1,-2 5-4438</inkml:trace>
  <inkml:trace contextRef="#ctx0" brushRef="#br0" timeOffset="707.39">642 241 5763,'0'0'7811,"-8"4"-7635,25-4-80,7 0 48,13-9-144,4 4-160,8 0-1600,-8 3-578,-8-3-3168</inkml:trace>
  <inkml:trace contextRef="#ctx0" brushRef="#br0" timeOffset="1230.27">876 215 4562,'0'0'6846,"33"14"-5357,-27-10-1472,-1-1 0,0 1 0,0 1 1,0-1-1,0 1 0,-1-1 0,0 1 1,0 1-1,0-1 0,0 0 0,-1 1 1,0 0-1,3 9 0,-5-12 28,0 1 0,0-1-1,-1 1 1,1-1 0,-1 0 0,0 1-1,0-1 1,0 1 0,-1-1 0,1 0-1,-1 1 1,0-1 0,1 0-1,-2 1 1,1-1 0,0 0 0,-1 0-1,1 0 1,-1 0 0,0 0 0,0 0-1,0-1 1,0 1 0,-1 0-1,1-1 1,-1 0 0,-2 3 0,-19 10 383,24-15-426,0-1 0,0 1 0,0 0 0,0 0 0,-1 0 0,1 0 0,0 0 0,0 0 0,0 0 0,0 0 0,0-1-1,-1 1 1,1 0 0,0 0 0,0 0 0,0 0 0,0 0 0,0-1 0,0 1 0,0 0 0,0 0 0,0 0 0,-1 0 0,1-1 0,0 1 0,0 0-1,0 0 1,0 0 0,0-1 0,0 1 0,0 0 0,0 0 0,0 0 0,0 0 0,0-1 0,1 1 0,-1 0 0,0 0 0,0 0 0,0-1 0,0 1 0,0 0-1,0 0 1,0 0 0,0 0 0,0 0 0,1-1 0,-1 1 0,0 0 0,0 0 0,0 0 0,0 0 0,0 0 0,1 0 0,-1 0 0,32-40-796,-29 37 719,149-143-4057,-150 155 6878,-1 38-1847,-16 1-79,12-40-1072,0 0 0,0 0 0,1 0 0,0 0-1,1 0 1,-2 13 0,15-22-5060,-3-3 798</inkml:trace>
  <inkml:trace contextRef="#ctx0" brushRef="#br0" timeOffset="1436.92">1172 155 4882,'0'0'9621,"0"-47"-9701,5 47-1265,3 0-1888,4 0 31</inkml:trace>
  <inkml:trace contextRef="#ctx0" brushRef="#br0" timeOffset="2741.8">1172 168 5314,'36'15'703,"4"1"120,1-8 2758,-32-7-2899,0-1 1,0 0 0,0 0-1,1-1 1,-1 0-1,11-4 1,-16 4-620,0 1 0,0-1 0,-1-1-1,1 1 1,-1 0 0,1-1 0,-1 0 0,1 0 0,-1 0-1,0 0 1,0 0 0,0-1 0,0 0 0,0 1 0,-1-1-1,1 0 1,3-5 0,-6 7-43,1 0-1,0 0 1,-1 0 0,1 0-1,-1 0 1,1 0-1,-1 0 1,0 0 0,1 0-1,-1 0 1,0 0-1,0 0 1,1 0 0,-1 0-1,0-1 1,0 1-1,0 0 1,0 0-1,-1 0 1,1 0 0,0 0-1,0 0 1,-1 0-1,1 0 1,-1 0 0,1 0-1,-1 0 1,1 0-1,-1 0 1,1 0 0,-1 0-1,0 0 1,0 0-1,1 1 1,-1-1 0,0 0-1,0 0 1,0 1-1,0-1 1,0 1 0,0-1-1,0 1 1,0-1-1,0 1 1,0 0 0,0-1-1,0 1 1,0 0-1,0 0 1,0 0 0,0 0-1,-2 0 1,-1 0 11,0 0 1,-1 0-1,1 0 1,-1 1-1,1 0 1,0 0 0,0 0-1,-1 0 1,1 1-1,0-1 1,0 1-1,-3 2 1,1 1-34,0 1 1,0-1-1,1 1 1,0 0-1,0 0 1,1 0 0,0 1-1,0 0 1,0 0-1,1 0 1,0 0-1,0 0 1,1 0-1,0 1 1,0 0-1,1-1 1,0 1-1,0 0 1,1 13-1,0-19-3,1-1 0,-1 0 0,0 0-1,1 0 1,-1 1 0,1-1-1,-1 0 1,1 0 0,0 0-1,-1 0 1,1 0 0,0 0-1,0 0 1,0 0 0,0 0-1,0 0 1,0-1 0,0 1 0,0 0-1,0 0 1,0-1 0,0 1-1,0-1 1,0 1 0,1-1-1,-1 0 1,0 1 0,0-1-1,1 0 1,-1 0 0,2 0 0,49 2-293,-39-2 203,-6 0 88,1-1 0,0 1 1,0-1-1,-1 0 0,1-1 1,-1 0-1,1 0 0,-1 0 1,0-1-1,0-1 0,0 1 1,0-1-1,0 0 0,-1 0 0,0-1 1,0 0-1,0 0 0,0 0 1,-1-1-1,0 0 0,0 0 1,-1 0-1,6-11 0,-7 18 1655,-2 9-981,-3 23-782,2-16 178,33-28-517,-5-5 397,-2 1-9,49-22 0,-73 36 39,-2 5 54,0 0-1,0 0 0,0-1 1,1 1-1,-1 0 0,1 0 1,0 0-1,0-1 0,1 1 1,-1 0-1,3 3 1,-3-5-24,1 0 0,0 0 1,-1-1-1,1 1 0,0-1 1,0 1-1,0-1 0,0 0 0,0 0 1,0 0-1,0 0 0,0 0 1,0 0-1,0 0 0,1-1 1,-1 1-1,0-1 0,1 0 1,-1 1-1,0-1 0,4-1 1,10 2-88,0-1-1,-1-1 1,1-1 0,0 0 0,-1-1 0,0 0 0,0-2 0,0 0 0,0 0-1,-1-1 1,0-1 0,0-1 0,0 0 0,23-18 0,-35 23 77,0 0 0,0 0 1,1 0-1,-2 0 0,1-1 1,0 1-1,-1-1 0,0 1 1,0-1-1,0 1 0,0-1 1,0 0-1,-1 0 0,1 1 0,-1-5 1,0 6 27,0 1 0,0-1 0,0 0 0,0 1 0,0-1 0,0 0 0,0 1 0,-1-1-1,1 1 1,-1-1 0,1 1 0,-1-1 0,1 1 0,-1-1 0,0 1 0,0-1 0,0 1 0,0 0 0,0-1 0,0 1 0,0 0 0,0 0 0,-1 0 0,1 0 0,0 0 0,-1 0 0,1 0 0,0 0 0,-1 1 0,1-1 0,-1 1 0,1-1 0,-1 1 0,-2-1 0,-1 1 32,-1 0 1,1 0-1,0 1 1,0 0-1,0 0 1,0 0-1,0 1 1,0 0-1,0 0 1,1 0-1,-1 0 1,0 1-1,1 0 1,0 0-1,0 0 1,0 0-1,0 1 1,0-1-1,1 1 1,-4 5-1,2-3-50,1 0 0,-1 1 0,1 0-1,1 0 1,-1 0 0,1 0 0,1 0 0,-1 1 0,1-1 0,0 1-1,1 0 1,0 0 0,0 8 0,1-15-22,0 0 0,0 0 1,0-1-1,0 1 0,1 0 0,-1-1 1,0 1-1,1 0 0,-1-1 0,0 1 1,1 0-1,-1-1 0,0 1 0,1-1 1,-1 1-1,1-1 0,-1 1 0,1-1 0,-1 1 1,1-1-1,0 0 0,-1 1 0,1-1 1,0 0-1,-1 1 0,1-1 0,1 1 1,28 2-299,-21-3 264,-1-1 0,1 0 0,-1 0 0,0-1 0,9-3-1,-4-1 16,-1-1 0,0 0 0,0-1-1,-1 0 1,0 0 0,-1-2 0,0 1-1,0-1 1,15-22 0,-3 0 79,-1-1 0,20-43 1,-42 134 515,-1-47-492,-2 9 4,1 0 1,1 1-1,0-1 1,3 29-1,-1-46-71,0 0 1,0 1-1,0-1 0,1 0 1,0 0-1,-1 1 0,1-1 0,0 0 1,1 0-1,-1 0 0,1 0 1,-1 0-1,1 0 0,0 0 1,0-1-1,0 1 0,0-1 0,1 1 1,-1-1-1,1 0 0,-1 0 1,1 0-1,0 0 0,0 0 0,0-1 1,0 1-1,0-1 0,0 0 1,0 0-1,0 0 0,0 0 0,1-1 1,-1 1-1,4-1 0,0 1-27,0-1-1,-1-1 0,1 1 0,-1-1 0,1 0 0,-1-1 0,1 1 1,-1-1-1,0-1 0,0 1 0,1-1 0,-2 0 0,1 0 0,0-1 1,-1 0-1,9-7 0,-7 4 63,0 0-1,-1-1 1,0 0 0,0-1 0,-1 1 0,0-1-1,0 0 1,-1 0 0,0-1 0,3-13 0,-3 5 232,0-1 0,-2 1 0,0-1 0,-1-32 1,-2 50-233,0 1 0,1-1 0,-1 1 0,0-1 0,0 1 0,0 0 0,0-1 0,0 1 0,0 0 0,0 0 0,0 0 0,0 0 0,0 0 0,0 0 0,0 0 0,0 0 0,0 0 0,0 0 0,0 0 0,0 1 0,0-1 0,0 0 0,-2 1 0,-1 2-40,1 0 0,-1-1 0,0 1 0,1 1 0,-1-1 1,1 0-1,0 1 0,0 0 0,0 0 0,1-1 0,-1 2 0,1-1 0,0 0 0,-2 8 1,-1 1-21,0 0 0,2 0 0,-5 25 0,7-32-101,0 0 0,1 0 0,-1 0 1,1-1-1,1 1 0,-1 0 0,1 0 0,0 0 0,0-1 0,1 1 0,2 6 0,-2-8-127,1 0 0,-1-1-1,1 1 1,0-1 0,0 0-1,0 0 1,1 0 0,-1 0-1,1 0 1,-1-1-1,1 0 1,0 1 0,0-2-1,7 4 1,-10-5 254,0 0 0,0 0 0,0 1 0,0-1 0,0 0 0,0 1 1,0-1-1,0 0 0,0 1 0,0 0 0,0-1 0,0 1 0,0-1 0,-1 1 0,1 0 0,0 0 0,0-1 0,-1 1 0,1 0 0,0 0 1,-1 0-1,1 0 0,-1 0 0,1 0 0,-1 0 0,0 0 0,1 0 0,-1 1 0,-1 0 135,0 0 0,-1 0 0,1-1 1,0 1-1,-1-1 0,0 1 0,1-1 0,-1 0 0,0 0 0,0 0 0,1 0 1,-1 0-1,0 0 0,-3 1 0,-28 15 678,-45 19 217,23-22-6645,30-13-2943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16.2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 0 6819,'0'0'6961,"0"5"-5337,-1 16-1598,-1-1 0,0 0 0,-1 0 0,-1 0-1,-8 24 1,-4 20 537,7-23-2118,1-15-3850</inkml:trace>
  <inkml:trace contextRef="#ctx0" brushRef="#br0" timeOffset="293.7">185 207 7828,'0'0'4402,"0"-2"-4354,4 2 48,8 0 384,9 0 160,-1 0-272,1-3-192,3-2-144,1 5-32,0-2-416,-1 0-1745,5-1-912,-9 1-1553</inkml:trace>
  <inkml:trace contextRef="#ctx0" brushRef="#br0" timeOffset="500.06">258 184 2273,'0'0'7908,"-45"22"-7828,45-20-80,20-2-32,13 0 32,4 0-192,8-2-977,-8-8-1888,-8-4-1762</inkml:trace>
  <inkml:trace contextRef="#ctx0" brushRef="#br0" timeOffset="763.29">382 59 4130,'0'0'6203,"-4"-14"-6547,4 14 346,1 0 0,0 0 0,-1-1 0,1 1 0,0 0 0,-1 0 0,1 0 0,0 0 0,0 0 0,-1 0 1,1 0-1,0 0 0,0 0 0,-1 0 0,1 0 0,0 0 0,-1 0 0,1 1 0,0-1 0,-1 0 0,1 1 1,0-1-1,-1 0 0,1 1 0,-1-1 0,1 1 0,0-1 0,-1 1 0,1-1 0,0 1 0,25 20 155,-21-17-157,2 1 5,-1 1 0,0-1 0,0 1 0,0 0 0,-1 1 0,0 0 0,0-1 0,-1 1 0,0 1 0,4 7 0,-7-12 38,0 0 0,0-1 1,-1 1-1,1 0 0,-1 0 1,1-1-1,-1 1 0,0 0 1,0 0-1,0 0 0,0 0 0,-1 0 1,1-1-1,-1 1 0,1 0 1,-1 0-1,0-1 0,0 1 1,-1 0-1,1-1 0,0 1 1,-1-1-1,1 0 0,-1 1 0,0-1 1,0 0-1,0 0 0,0 0 1,0 0-1,-1-1 0,-3 4 1,-64 36 945,39-24-5460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30.3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110 47 5138,'0'0'6499,"-2"-4"-5562,2 3-888,-1 0 0,0 0 0,1 0 0,0 0 0,-1 0 1,1 0-1,0 0 0,-1 0 0,1 0 0,0 0 0,0 0 1,0 0-1,0 0 0,0 0 0,0 0 0,0 0 0,0 0 0,0 0 1,1 0-1,-1 0 0,0 0 0,1 0 0,-1 0 0,1 0 0,-1 0 1,1 0-1,-1 0 0,1 0 0,-1 0 0,1 1 0,0-1 0,1-1 1,1 0 7,1 1 1,-1-1-1,1 1 1,-1 0 0,1 0-1,0 0 1,-1 1-1,1-1 1,0 1 0,-1 0-1,5 0 1,-6 0-62,0 0 0,0 0 0,0 0 0,0 0 0,0 1 0,0-1 0,0 0 0,0 1 0,0 0 0,0-1 0,0 1-1,0 0 1,-1 0 0,1 0 0,0 0 0,0 0 0,-1 0 0,1 1 0,1 0 0,-3 0 6,1 0 1,0-1-1,-1 1 0,1 0 0,-1 0 0,1-1 0,-1 1 1,0 0-1,0 0 0,0-1 0,0 1 0,0 0 0,0 0 0,0 0 1,-1-1-1,1 1 0,-1 0 0,1 0 0,-1-1 0,0 1 1,1-1-1,-1 1 0,0 0 0,-2 1 0,-1 3 48,-1 0 0,0-1 0,0 1 0,0-1 0,-1 0-1,1-1 1,-1 1 0,0-1 0,-11 5 0,4-2-117,0-1 0,0 0-1,0-1 1,-16 4 0,-8-5-470,37-4 526,-1-1-1,0 1 0,1 0 0,-1-1 0,0 1 0,1 0 0,-1-1 1,1 1-1,-1-1 0,0 1 0,1-1 0,-1 1 0,1-1 0,0 1 1,-1-1-1,1 1 0,-1-1 0,1 0 0,0 1 0,-1-1 0,1 0 1,0 1-1,0-1 0,-1 0 0,1 0 0,0 1 0,0-1 0,0 0 1,0 1-1,0-1 0,0 0 0,0 0 0,0 1 0,1-1 0,-1 0 0,0 1 1,0-1-1,0 0 0,1 1 0,-1-1 0,0 0 0,1 1 0,-1-1 1,1 0-1,-1 1 0,2-2 0,0-1 24,1 0 0,-1-1 0,1 1-1,0 0 1,1 0 0,-1 1 0,0-1 0,1 1 0,-1 0-1,1-1 1,0 1 0,0 1 0,0-1 0,0 1 0,0 0-1,0-1 1,0 2 0,0-1 0,0 0 0,1 1 0,-1 0-1,8 1 1,-10-1-14,-1 1-1,1-1 0,-1 1 1,0 0-1,1-1 1,-1 1-1,0 0 1,0 0-1,1 0 1,-1 0-1,0 0 0,0 1 1,0-1-1,0 0 1,0 0-1,-1 1 1,1-1-1,0 0 1,-1 1-1,1-1 0,-1 1 1,2 2-1,8 42-234,-7-31-446,1 1-2057,0-4-1371</inkml:trace>
  <inkml:trace contextRef="#ctx0" brushRef="#br0" timeOffset="237.67">237 111 3922,'0'0'9556,"37"0"-9668,-17 0 304,1 0 48,3 0-144,-3 0-96,-1-3-1200,-7 1-785,-5 2-496,-4 0-2081</inkml:trace>
  <inkml:trace contextRef="#ctx0" brushRef="#br0" timeOffset="423.97">274 164 4722,'0'0'9108,"-9"4"-9108,18-4-128,11 0 64,5 0 64,4 0-768,3-9-961,1-1-896,-4-1-2033</inkml:trace>
  <inkml:trace contextRef="#ctx0" brushRef="#br0" timeOffset="702.52">446 2 2801,'0'0'8548,"-7"-1"-8663,-16 3-25,23-2 131,0 1 1,0-1-1,0 0 1,0 1-1,0-1 1,-1 1-1,1-1 1,0 1-1,0-1 0,0 0 1,0 1-1,1-1 1,-1 1-1,0-1 1,0 0-1,0 1 1,0-1-1,0 1 0,0-1 1,1 0-1,-1 1 1,0-1-1,0 0 1,1 1-1,-1-1 0,0 0 1,0 1-1,1-1 1,-1 0-1,0 0 1,1 1-1,46 36-756,-35-29 573,-5-3 155,1 0 26,1 2-1,-1-1 1,0 1 0,-1 0 0,12 13-1,-18-18 37,0-1 0,0 1 0,0 0-1,0-1 1,0 1 0,-1 0-1,1-1 1,0 1 0,-1 0 0,0 0-1,1 0 1,-1 0 0,0-1-1,0 1 1,0 0 0,0 0 0,0 0-1,0 0 1,-1 0 0,1-1-1,-1 1 1,1 0 0,-1 0 0,0 0-1,1-1 1,-1 1 0,0-1-1,0 1 1,0 0 0,0-1 0,-1 0-1,1 1 1,0-1 0,-1 0-1,1 1 1,-1-1 0,1 0 0,-3 1-1,-72 48 347,21-20-3004,19-11-2097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32.5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63 4370,'0'0'7828,"0"-23"-1247,0 20-6461,-1 22-113,0 0 0,-2 0-1,-8 34 1,7-39 51,1 0 0,1 0 0,-2 20 0,1-32-547</inkml:trace>
  <inkml:trace contextRef="#ctx0" brushRef="#br0" timeOffset="743.43">38 30 3410,'0'0'5669,"13"-16"600,40 5-5474,-33 9-1965,-35 4-9001,9 2 5641</inkml:trace>
  <inkml:trace contextRef="#ctx0" brushRef="#br0" timeOffset="1166.23">59 24 1649,'0'0'12011,"-25"1"-23625,21 1 10176</inkml:trace>
  <inkml:trace contextRef="#ctx0" brushRef="#br0" timeOffset="1322.29">59 24 80</inkml:trace>
  <inkml:trace contextRef="#ctx0" brushRef="#br0" timeOffset="1503.54">46 24 80,'-37'17'11240</inkml:trace>
  <inkml:trace contextRef="#ctx0" brushRef="#br0" timeOffset="1830.31">5 116 2273,'0'0'5800,"-4"12"-4303,6-8 1918,31-1-2321,0-2 1,0-1-1,62-9 1,-89 8-2173,10 2-7673,-12 4 3266</inkml:trace>
  <inkml:trace contextRef="#ctx0" brushRef="#br0" timeOffset="2215.71">391 132 3858,'0'0'8030,"-5"3"-7656,-36 25 1072,39-26-1380,0 0 0,-1 0 0,1 1-1,0-1 1,0 0 0,0 1 0,0-1 0,1 1 0,-1 0-1,1 0 1,-1-1 0,1 1 0,0 0 0,0 0 0,-1 6-1,51-7 352,-47-2-417,1 0 1,-1 0 0,1 0 0,-1 0-1,1 0 1,-1-1 0,1 1 0,-1-1-1,0 0 1,1 0 0,-1 0 0,0 0-1,0 0 1,1 0 0,-1-1 0,2-1-1,-3 2 2,0-1 0,0 0 0,0 1 0,0-1 0,0 0 0,0 0 0,-1 0 0,1 0 0,-1 0 0,1 1 0,-1-1 0,0 0 0,1 0 0,-1 0 0,0 0 0,0 0 0,-1 0 0,1 0 0,0 0 0,-1 0 0,0-2 0,0 2-25,0 1 0,-1-1 0,1 1 1,0-1-1,-1 1 0,1 0 0,-1 0 1,0 0-1,1 0 0,-1 0 0,0 0 1,1 0-1,-1 0 0,0 1 0,0-1 1,0 1-1,0-1 0,0 1 0,0 0 1,0 0-1,0 0 0,0 0 0,-3 0 1,-24 4-2087,28-4 1837,0 0-1,0 0 1,0 1 0,0-1-1,1 1 1,-1-1-1,0 0 1,0 1 0,0-1-1,1 1 1,-1 0-1,0-1 1,0 1 0,1 0-1,-1-1 1,0 1-1,1 0 1,-1 0 0,0 1-1,1 3-4041</inkml:trace>
  <inkml:trace contextRef="#ctx0" brushRef="#br0" timeOffset="2591.33">592 143 6323,'0'0'8454,"-4"3"-8360,-18 20 261,21-22-364,0 0 0,0 0 0,1 0 1,-1 0-1,0 0 0,0 1 0,1-1 0,-1 0 0,1 1 0,-1-1 0,1 0 1,0 1-1,-1-1 0,1 1 0,0-1 0,0 0 0,0 1 0,0-1 0,0 1 1,0-1-1,1 0 0,-1 1 0,0-1 0,1 2 0,3-1-17,-1-2 0,0 1 0,1 0 0,-1 0 0,0-1 0,1 0 0,-1 0 0,1 0 0,-1 0 0,6-1 0,1 0 37,-8 1 3,0 1 0,0-1 0,1 0 0,-1 0 0,0 0 0,0 0-1,0-1 1,0 1 0,0-1 0,0 1 0,0-1 0,0 0 0,0 0-1,0 0 1,0 0 0,0 0 0,1-1 0,-1-1 42,-1 1 1,0-1-1,0 1 0,0-1 1,-1 0-1,1 1 0,-1-1 1,1 0-1,-1 0 0,0 1 1,0-1-1,-1-4 0,1 5-26,-1 0 0,0 1-1,0-1 1,0 1 0,0-1 0,0 1-1,0-1 1,0 1 0,-1 0 0,1 0-1,-1-1 1,1 1 0,0 0 0,-1 0-1,0 0 1,1 1 0,-1-1 0,0 0-1,1 0 1,-1 1 0,0-1 0,1 1-1,-1 0 1,0 0 0,0-1 0,0 1-1,1 0 1,-4 1 0,-27 2-1115,31-2 890,0-1 1,0 0 0,0 1-1,0-1 1,0 1-1,0-1 1,0 1 0,0-1-1,1 1 1,-1 0 0,0-1-1,0 1 1,1 0 0,-1 0-1,0-1 1,1 1 0,-1 0-1,1 0 1,-1 0-1,1 0 1,-1 0 0,1 1-1,-1 7-2619,1-1-1196</inkml:trace>
  <inkml:trace contextRef="#ctx0" brushRef="#br0" timeOffset="3057.25">867 179 6643,'0'0'6947,"-18"-1"-6202,-52 0-351,67 1-374,1 0 0,-1 1 0,0-1 0,1 1 0,-1 0 0,0-1 0,1 1 0,-1 0-1,1 1 1,-1-1 0,1 0 0,0 1 0,0-1 0,-1 1 0,-2 2 0,5-3-42,-1 0 0,0 0 1,0-1-1,0 1 0,1 0 1,-1 0-1,0 0 0,1 0 1,-1 0-1,1 0 0,-1 0 0,1 0 1,0 0-1,-1 0 0,1 0 1,0 0-1,0 0 0,0 1 1,0-1-1,0 0 0,0 0 1,0 0-1,0 0 0,0 0 1,1 2-1,4-1-76,1-1-1,0 0 1,-1-1 0,1 1-1,0-1 1,0 0 0,0-1-1,7 0 1,-11 0 92,3 0 22,1 0-1,-1 0 1,1-1-1,-1 0 1,1 0 0,-1 0-1,0-1 1,0 0-1,0 0 1,-1 0 0,1 0-1,-1-1 1,1 0-1,-1 0 1,-1 0 0,1-1-1,0 1 1,-1-1 0,6-9-1,-4 4 74,0 1 1,-1-1-1,0 0 1,-1-1-1,0 1 0,0-1 1,-1 1-1,0-1 0,0-18 1,-2 29 113,0 3-324,-1 11 105,-1 1-1,0-1 1,-1 0-1,-7 19 1,5-18 85,1 0 0,1 0 1,0 1-1,-1 21 1,4-25-68,0-9 1,-1 0-1,1-1 0,0 1 0,0 0 1,1 0-1,-1 0 0,1 0 1,-1 0-1,3 5 0,-2-7-23,0 0 0,1 0 0,-1 0 1,0 0-1,0 0 0,1 0 0,-1 0 0,0-1 0,1 1 0,-1 0 0,1-1 0,-1 1 0,1-1 0,-1 0 0,1 1 0,0-1 0,-1 0 0,1 0 1,-1 0-1,1 0 0,2-1 0,61-1-3114,-24-10-757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36.6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48 1457,'0'0'8985,"0"-18"-2024,-2 37-6958,-1 0 0,0 0 0,-1 0 0,-12 33 0,-2 6 200,14-45 1224,-1 0-5303,2-8-2144,4-17 1014,6-7 940</inkml:trace>
  <inkml:trace contextRef="#ctx0" brushRef="#br0" timeOffset="211.65">55 69 1953,'0'0'7966,"1"-1"-7934,-1 1-1,1 0 0,-1-1 0,1 1 1,-1 0-1,1 0 0,-1 0 1,1-1-1,-1 1 0,1 0 1,0 0-1,-1 0 0,1 0 0,-1 0 1,1 0-1,-1 0 0,1 0 1,0 0-1,-1 0 0,1 0 1,-1 1-1,1-1 0,-1 0 0,1 0 1,-1 0-1,1 1 0,-1-1 1,1 0-1,0 1 0,7 10 557,-1-1-1,0 1 0,10 21 1,-13-22-409,1 0 0,1 0 1,0-1-1,0 1 1,14 15-1,-19-25-403,0 1 1,1 0-1,-1 0 0,0 0 1,0-1-1,0 1 0,0-1 1,1 1-1,-1-1 0,0 1 1,0-1-1,1 0 0,-1 0 1,0 0-1,1 1 1,-1-1-1,0 0 0,1-1 1,-1 1-1,0 0 0,0 0 1,1-1-1,-1 1 0,0 0 1,1-1-1,-1 1 0,0-1 1,0 0-1,0 1 0,0-1 1,0 0-1,0 0 1,0 1-1,0-1 0,0 0 1,0 0-1,0 0 0,0 0 1,0-1-1,0-1 0,8-15-3017</inkml:trace>
  <inkml:trace contextRef="#ctx0" brushRef="#br0" timeOffset="429.9">247 1 1617,'0'0'9529,"0"7"-9123,-1 13 61,-1-1 0,-2 1 1,1-1-1,-9 22 0,-4 21-924,9 2-4535,7-58 987</inkml:trace>
  <inkml:trace contextRef="#ctx0" brushRef="#br0" timeOffset="735.24">329 137 2961,'0'0'8359,"0"13"-7876,-6 14-92,4-23-336,1 1 1,-1 0 0,1 0-1,1 0 1,-1 0 0,1 0-1,0 1 1,0-1 0,0 0-1,2 8 1,-1-12-51,0 0 0,0 0 0,0 0-1,0 0 1,1 0 0,-1 0 0,0 0 0,0 0 0,1-1 0,-1 1 0,1 0 0,-1-1 0,1 1 0,-1-1-1,1 0 1,-1 1 0,1-1 0,-1 0 0,1 0 0,-1 0 0,1 0 0,-1 0 0,1 0 0,-1-1 0,1 1-1,0 0 1,2-2 0,2 1 27,0 0 1,1-1-1,-1 0 0,0 0 0,10-6 1,-12 6 3,0-1 0,-1 0-1,0 0 1,0 0 0,1 0 0,-2 0 0,1-1 0,0 0 0,-1 1 0,0-1 0,0 0 0,0 0 0,0 0-1,2-7 1,-2-1 47,0 0-1,0 1 0,-2-1 0,1-15 0,-2 26-85,1 0-1,0 1 0,-1-1 0,1 0 0,-1 0 0,1 0 0,-1 1 1,0-1-1,1 0 0,-1 0 0,0 1 0,1-1 0,-1 0 0,0 1 1,0-1-1,1 1 0,-1-1 0,0 1 0,0 0 0,0-1 0,0 1 1,0 0-1,0 0 0,0-1 0,0 1 0,0 0 0,1 0 0,-1 0 1,0 0-1,0 0 0,0 0 0,0 0 0,0 1 0,0-1 0,-1 0 1,-1 1-303,1-1 0,0 0 1,-1 0-1,1 1 0,-1-1 1,1 1-1,0 0 0,0 0 1,-1 0-1,1 0 0,0 0 1,0 0-1,-4 3 0,1 8-3327</inkml:trace>
  <inkml:trace contextRef="#ctx0" brushRef="#br0" timeOffset="1032.83">769 82 1281,'0'0'9668,"-16"61"-9076,8-33-288,-1 0-31,1-5-145,0 1-64,4-5-64,0-3-272,4-4-993,0-3-1312</inkml:trace>
  <inkml:trace contextRef="#ctx0" brushRef="#br0" timeOffset="1359.38">728 112 1473,'0'0'9617,"12"-1"-9523,-7 0-73,0 0 0,-1 1 1,1 0-1,0 0 1,0 0-1,0 0 0,0 1 1,0 0-1,0 0 0,0 0 1,-1 0-1,1 1 0,-1 0 1,1 0-1,-1 0 0,1 1 1,-1-1-1,0 1 0,0 0 1,0 0-1,-1 0 0,1 1 1,-1 0-1,5 6 0,-3-3 81,0 0-1,0 0 1,-1 0-1,0 1 0,-1-1 1,0 1-1,0 0 0,-1 0 1,0 0-1,0 0 1,0 0-1,-1 1 0,-1-1 1,0 10-1,0-15-29,-1 0 0,0 0 0,0-1 0,0 1 0,-1-1 0,1 1 0,-1-1 0,1 1 0,-1-1 0,0 0 0,0 0-1,0 0 1,0 0 0,0 0 0,0 0 0,-1 0 0,1-1 0,0 1 0,-1-1 0,0 0 0,1 0 0,-1 0 0,-5 1 0,-70 21 1075,75-23-1150,-74 10 3,44-10-6363</inkml:trace>
  <inkml:trace contextRef="#ctx0" brushRef="#br0" timeOffset="1875.1">892 220 7812,'0'0'5058,"6"-1"-4933,-3 1-107,0-1-1,0 1 1,0 0-1,0 0 1,0 0-1,0 0 0,0 0 1,0 1-1,0-1 1,0 1-1,0 0 1,2 1-1,-3-1-5,-1 0-1,1 1 1,-1-1-1,1 0 1,-1 1 0,0-1-1,0 1 1,0 0-1,0-1 1,0 1-1,0 0 1,0 0-1,-1 0 1,1-1 0,0 1-1,-1 0 1,0 0-1,1 0 1,-1 0-1,0 0 1,0 0-1,0 0 1,-1 3 0,1 2 126,-1 32 47,1-38-155,0 0-1,0 0 1,-1 0-1,1 0 0,0 0 1,0 0-1,0 0 1,-1 0-1,1 0 0,0 0 1,-1 0-1,1 0 1,-1 0-1,1 0 0,-1 0 1,0-1-1,1 1 1,-1 0-1,0-1 0,1 1 1,-1 0-1,0-1 1,0 1-1,0-1 0,0 1 1,0-1-1,1 1 1,-1-1-1,0 1 0,-2-1 1,23-31-46,-8 14-408,0 1-1,1 0 1,1 1 0,1 0 0,0 2 0,19-15-1,-30 85 1962,-3-40-1498,-2 25 548,1-41-766,0 0 0,0 0 1,-1 0-1,1 0 0,-1 0 1,1 0-1,-1 0 0,1 1 1,-1-1-1,0-1 0,0 1 1,1 0-1,-1 0 0,0 0 1,0 0-1,0 0 0,-1 0 1,-2 0-3219</inkml:trace>
  <inkml:trace contextRef="#ctx0" brushRef="#br0" timeOffset="2039.07">1134 79 5699,'0'0'2305</inkml:trace>
  <inkml:trace contextRef="#ctx0" brushRef="#br0" timeOffset="2963.81">1134 66 6787,'62'95'1422,"-60"-92"-1265,0-1-1,-1 0 1,1 1-1,-1-1 1,1 1-1,-1 0 1,0-1-1,0 1 1,0 0-1,-1 0 1,1 0-1,0 0 1,-1-1-1,0 1 1,0 0-1,0 0 1,0 0-1,0 0 1,-1 0-1,0 4 1,-1 3 326,-6 21 470,0 12-223,8-42-754,3-2 28,0 1 0,-1-1-1,1 0 1,0 1 0,-1-1-1,1-1 1,-1 1 0,1 0-1,-1-1 1,1 1 0,-1-1-1,0 0 1,0 1 0,3-4-1,29-33-288,-23 25 107,-10 13 184,1 0 0,-1 0-1,1 0 1,-1 0 0,1 0 0,-1 1 0,1-1 0,-1 1-1,0-1 1,1 1 0,-1-1 0,0 1 0,1 0-1,-1 0 1,0-1 0,0 1 0,0 0 0,1 0-1,-1 0 1,0 0 0,0 0 0,-1 1 0,3 1-1,12 10 126,-11-11-104,0 0 0,1 0 0,-1 0 0,1-1 0,0 1 0,-1-1 1,1 0-1,0-1 0,-1 1 0,1-1 0,0 0 0,0 0 1,0 0-1,-1-1 0,1 1 0,0-1 0,-1-1 0,1 1 1,0-1-1,-1 1 0,0-1 0,1 0 0,-1-1 0,0 1 0,0-1 1,0 0-1,0 0 0,-1 0 0,1 0 0,-1-1 0,0 1 1,0-1-1,0 0 0,0 0 0,-1 0 0,0 0 0,1-1 0,1-5 1,4-10 85,-1 0 0,-1 0 1,-1-1-1,-1 0 1,3-33-1,-9 75-104,0-1 0,-2 0 0,-1 0-1,-6 20 1,-6 21 27,11-44-2681,2-6-1522,11-19 1295,22-32 1348,46-61 488,-65 89 2308,1 1 0,0 0 0,0 1 0,1 0-1,25-16 2600,-38 43-3434,-1-13-371,0 0-1,-1 0 0,1-1 1,-1 1-1,1-1 0,-1 0 1,0 0-1,0 0 1,-1 0-1,1 0 0,0-1 1,-1 1-1,-4 1 0,-52 27 272,28-20-253,11-4-120,45-4-95,-13-1 127,1 0 0,-1 0 1,1 1-1,-1 1 0,0 0 1,0 1-1,-1 0 0,1 0 1,11 9-1,23 10 326,-29-17-755,26 12 1369,-14-14-7604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42.2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 91 2161,'0'0'9551,"2"-4"-8326,4-24 3470,-6 27-4249,0 25-670,-1-10 246,-1 0 1,-1 0 0,-1 0 0,0-1 0,0 1 0,-1-1 0,-14 23-1,-13 43-1272,27-72-94,-2-5-5102,3-2 2380</inkml:trace>
  <inkml:trace contextRef="#ctx0" brushRef="#br0" timeOffset="281.45">30 85 1665,'0'0'7582,"11"-6"-7409,9-3 187,0 1-1,0 1 0,1 1 0,0 0 1,22-2-1,-40 7-628,25-2 1520,-18 7-5595,-10 4 1124</inkml:trace>
  <inkml:trace contextRef="#ctx0" brushRef="#br0" timeOffset="538.15">1 209 7796,'0'0'5618,"102"-18"-5538,-73 8-80,0 6-48,-5-1-656,-7 5-545,-1 0-640,-8 0-1600,0 0-881</inkml:trace>
  <inkml:trace contextRef="#ctx0" brushRef="#br0" timeOffset="1587.37">423 171 3666,'0'0'7867,"1"-5"-7149,-1 5-695,0-1 1,1 0-1,-1 1 1,0-1-1,0 0 0,0 1 1,0-1-1,0 0 1,0 1-1,0-1 0,0 0 1,0 1-1,-1-1 1,1 0-1,0 1 0,0-1 1,0 1-1,-1-1 1,1 0-1,0 1 0,-1-1 1,1 1-1,-1-1 1,1 1-1,0-1 0,-1 1 1,1-1-1,-1 1 1,1-1-1,-1 1 1,0 0-1,1-1 0,-1 1 1,1 0-1,-2-1 1,-31 0 213,27 1-274,1 1 24,0 0 1,0 0-1,0 0 1,0 1-1,0 0 0,0 0 1,1 0-1,-1 0 1,1 1-1,-1-1 0,1 1 1,0 0-1,0 1 1,1-1-1,-1 1 0,0 0 1,1-1-1,0 2 1,0-1-1,0 0 0,1 0 1,0 1-1,-1 0 1,1-1-1,1 1 0,-1 0 1,1 0-1,-2 9 1,4-13-58,0-1 1,0 1 0,0 0 0,0 0 0,0 0 0,0-1 0,0 1 0,1-1-1,-1 1 1,0-1 0,0 1 0,0-1 0,1 0 0,-1 1 0,0-1 0,0 0 0,1 0-1,-1 0 1,0 0 0,0 0 0,1 0 0,1-1 0,34-2-161,-30 1 176,0-1-1,0 0 0,0 0 1,0 0-1,0-1 1,-1 0-1,0 0 1,0-1-1,0 0 1,0 0-1,-1 0 1,0-1-1,0 0 0,0 0 1,-1 0-1,0 0 1,6-14-1,-23 69 2230,13-48-2183,0 0 0,-1 0 0,1 1 0,0-1 0,0 0-1,0 1 1,0-1 0,0 0 0,0 0 0,0 1 0,0-1-1,0 0 1,0 1 0,1-1 0,-1 0 0,1 0 0,-1 0-1,1 1 1,-1-1 0,1 0 0,0 0 0,0 0 0,-1 0-1,1 0 1,0 0 0,0 0 0,0 0 0,0 0 0,0-1-1,0 1 1,0 0 0,0-1 0,0 1 0,1-1 0,-1 1-1,0-1 1,3 1 0,3-1-4,0 0-1,0 0 1,0-1 0,0 0-1,0-1 1,0 0 0,0 0-1,0 0 1,-1-1-1,1 0 1,-1 0 0,0-1-1,0 1 1,0-1-1,0-1 1,-1 1 0,1-1-1,-1 0 1,-1 0 0,1-1-1,-1 1 1,6-10-1,0-1-154,0 0-1,-2 0 1,0-1-1,-1 0 1,0 0-1,-2-1 1,7-30-1,-17 71-178,-4 17 1261,1 1 0,-2 54 0,10-94-909,0 0 0,0 0 0,0 1 0,1-1 0,-1 0 0,0 0 1,1 0-1,-1 0 0,1 0 0,-1 0 0,1 1 0,0-1 0,-1 0 0,1-1 0,0 1 0,0 0 1,0 0-1,0 0 0,0 0 0,0-1 0,0 1 0,0 0 0,0-1 0,0 1 0,0-1 0,0 1 1,0-1-1,0 0 0,1 1 0,-1-1 0,0 0 0,0 0 0,0 0 0,1 0 0,-1 0 0,0 0 1,0 0-1,0 0 0,1 0 0,-1-1 0,1 1 0,2-1 16,0 0 0,0 0-1,0 0 1,0 0 0,0 0 0,0-1-1,0 1 1,0-1 0,-1 0 0,1-1-1,-1 1 1,4-3 0,-3 0 15,0 1-1,0-1 1,0 0 0,-1 0 0,0-1-1,0 1 1,0 0 0,0-1 0,-1 0-1,0 0 1,0 0 0,-1 0 0,0 0-1,0 0 1,0 0 0,-1 0 0,0-12-1,-12 55-54,12-33-17,-1-1 0,1 1 0,0-1 0,0 1 0,1-1 0,-1 1 0,0-1 0,1 0 0,0 1 0,0-1 0,0 0 0,0 1 0,1-1 0,-1 0 0,1 0 0,0 0 0,0 0 0,0 0 0,0 0 0,4 2 0,18 32 25,-24-36 56,0 0-1,1 0 0,-1 0 0,1 0 1,-1 0-1,0 0 0,0 0 0,0 0 1,1 0-1,-1 1 0,0-1 0,0 0 1,-1 0-1,1 0 0,0 0 0,0 0 1,0 0-1,-1 0 0,1 0 0,-1 0 1,1 0-1,-1 0 0,1 0 0,-1 0 1,1 0-1,-1 0 0,0 0 0,1-1 1,-1 1-1,0 0 0,0 0 0,0-1 1,0 1-1,0-1 0,1 1 0,-1-1 1,0 1-1,0-1 0,0 1 0,-1-1 1,1 0-1,0 1 0,0-1 0,-2 0 1,-52 5-1173,52-5 631</inkml:trace>
  <inkml:trace contextRef="#ctx0" brushRef="#br0" timeOffset="1955">891 167 2145,'0'0'9562,"9"-2"-9442,3-2-140,-5 3 54,0-1 0,0-1 0,-1 1 1,1-1-1,7-4 0,-12 5-37,0 1 0,0 0 0,-1-1 0,1 0 0,0 1 0,-1-1-1,1 0 1,-1 0 0,1 1 0,-1-1 0,0 0 0,0 0 0,0-1 0,0 1 0,0 0 0,-1 0 0,1 0 0,-1-1 0,1 1 0,-1 0 0,0-1 0,0-2-1,-4 4-86,0 0-1,0 1 0,0-1 1,-1 1-1,1 0 0,0 0 1,0 0-1,-1 1 0,-6 1 0,7-1 85,-1 1 0,1 0-1,0 0 1,0 0-1,0 1 1,0-1 0,0 1-1,1 0 1,-1 0-1,1 0 1,-1 1 0,1-1-1,0 1 1,1 0-1,-1 0 1,1 0 0,-1 0-1,1 0 1,-2 6-1,1 2 119,0 0 0,0 0-1,2 0 1,-1 0 0,1 1-1,1 12 1,0-23-82,1-1 1,-1 1-1,1-1 1,-1 1-1,1 0 1,0-1-1,-1 1 1,1-1-1,0 0 1,0 1-1,0-1 1,0 0-1,0 1 1,0-1-1,1 0 1,-1 0-1,0 0 1,1 0-1,-1 0 0,0 0 1,1 0-1,-1-1 1,1 1-1,0 0 1,-1-1-1,1 0 1,-1 1-1,1-1 1,0 0-1,2 1 1,60 2 192,-54-3-318,7 1-205,24-2-3885,-34-1-1178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45.3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0 148 3874,'0'0'10143,"30"0"-9505,-15-1-492,-1 0-1,1-2 1,0 0 0,16-5 0,13-3-1989,1 6-5412,-40 5 2442</inkml:trace>
  <inkml:trace contextRef="#ctx0" brushRef="#br0" timeOffset="215.88">54 199 1393,'0'0'11413,"24"0"-11013,-3-10-224,8 1-64,-5 0-112,5-1-208,0 1-896,-1-1-929,-3-1-561,0-6-3168</inkml:trace>
  <inkml:trace contextRef="#ctx0" brushRef="#br0" timeOffset="468.95">218 1 5426,'0'0'5392,"10"1"-5186,4 1-164,-1 1 1,0 0 0,1 1 0,-1 0 0,-1 1-1,21 11 1,-28-14-10,-1 0-1,1 1 0,-1 0 1,1 0-1,-1 0 1,0 1-1,0-1 1,-1 1-1,1 0 1,-1 0-1,0 0 1,0 1-1,0-1 0,0 1 1,-1 0-1,0 0 1,0-1-1,0 1 1,0 0-1,-1 1 1,0-1-1,1 9 1,-2 2 346,-4 37 724,3-50-1081,0 0 0,0 0 0,-1-1 0,1 1 0,-1 0 0,1-1 0,-1 1 0,0-1 1,0 0-1,0 1 0,0-1 0,0 0 0,-1 0 0,1 0 0,-5 2 0,-3 2-645,0-1 0,0 0 0,-1 0 0,1-1 0,-13 3 0,-2-3-3557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46.9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58 102 3298,'0'0'9062,"0"4"-6399,-2 26-2612,-2-12 227,0 0 1,-12 26 0,10-30-206,1-1 0,1 1 0,0-1 0,1 1 0,0 1 0,0 14 0,0-21 773,2-6-3264</inkml:trace>
  <inkml:trace contextRef="#ctx0" brushRef="#br0" timeOffset="255.25">53 84 3282,'0'0'7392,"4"6"-7082,20 36 668,-1 2 0,24 67 0,-43-102-1020,0 8-1071,-4-6-3585</inkml:trace>
  <inkml:trace contextRef="#ctx0" brushRef="#br0" timeOffset="481.54">271 56 2913,'0'0'9479,"2"2"-9265,0 2-124,0-1 1,0 1-1,0 0 0,-1 0 1,0 0-1,1 0 1,-1 0-1,-1 0 1,1 0-1,-1 0 0,1 1 1,-1-1-1,0 0 1,-1 0-1,1 0 0,-1 0 1,0 0-1,-1 6 1,-5 11 170,0-1 0,-13 28-1,5-15-220,12-25-128,-14 38-436,12-15-3475,8-23 769,11-7-1194</inkml:trace>
  <inkml:trace contextRef="#ctx0" brushRef="#br0" timeOffset="828.22">369 219 4770,'0'0'6272,"-7"10"-5642,2-3-563,1-1-15,-1 1 0,1 0 0,0-1 0,1 2 0,-1-1 0,2 0 0,-1 1 0,1-1 0,0 1 0,0 0 0,0 13 0,2-20-56,0 0-1,1 0 1,0 0-1,-1 0 1,1-1-1,0 1 1,-1 0 0,1 0-1,0-1 1,0 1-1,0 0 1,-1-1-1,1 1 1,0 0 0,0-1-1,0 0 1,0 1-1,0-1 1,0 1-1,0-1 1,0 0 0,1 0-1,-1 0 1,0 0-1,0 1 1,0-1 0,0-1-1,0 1 1,0 0-1,0 0 1,0 0-1,2-1 1,2 1 27,0-1 0,-1 0 1,1 0-1,0 0 0,-1 0 1,1-1-1,6-2 0,-8 1 6,1 0 0,0 0 1,-1 0-1,0-1 0,0 1 0,0-1 1,0 0-1,-1 1 0,1-1 0,-1-1 1,0 1-1,0 0 0,-1 0 0,1-1 1,-1 1-1,0-1 0,0 1 0,0-1 0,-1 0 1,1 1-1,-1-1 0,0 0 0,-1-5 1,0 9-27,1 0 1,0 0-1,-1 0 0,1 1 1,-1-1-1,1 0 1,-1 0-1,1 0 1,-1 0-1,0 0 1,1 1-1,-1-1 0,0 0 1,0 1-1,1-1 1,-1 0-1,0 1 1,0-1-1,0 1 0,0-1 1,0 1-1,0 0 1,0-1-1,0 1 1,0 0-1,0 0 1,0-1-1,0 1 0,-2 0 1,3 0-227,-1 0 0,0 0 0,1 0 0,-1 0 0,0 0 0,1 0 0,-1 0 0,1 0 0,-1 0 0,0 1 0,1-1 0,-1 0 0,1 0 0,-1 0 1,1 1-1,-1-1 0,1 0 0,-1 1 0,1-1 0,-1 0 0,1 1 0,-1-1 0,1 1 0,-1-1 0,1 1 0,0-1 0,-1 1 0,1-1 0,0 1 0,-1 0 0,0 8-4792</inkml:trace>
  <inkml:trace contextRef="#ctx0" brushRef="#br0" timeOffset="1452.42">735 189 1793,'0'0'13667,"-2"4"-13432,-43 158 776,45-161-1008,0 0-1,0 0 1,0 1 0,-1-1-1,1 0 1,-1 0-1,1 0 1,0 0-1,-1 0 1,0 0 0,1 0-1,-1 0 1,0 0-1,1 0 1,-1 0-1,0 0 1,0 0 0,0-1-1,0 1 1,-1 1-1,-5-20-302,4-43-313,3 60 611,0-33-123,-2 12 164,2-1 0,0 0-1,2 1 1,0-1-1,2 1 1,0 0-1,15-41 1,-18 60-24,1 0 0,0 1-1,0-1 1,0 1 0,0 0 0,0 0 0,0 0 0,1 0 0,-1 0 0,0 0 0,1 0 0,0 1 0,0-1 0,-1 1-1,1 0 1,0 0 0,0 0 0,0 0 0,0 1 0,0-1 0,0 1 0,0-1 0,0 1 0,0 0 0,0 0 0,1 1-1,-1-1 1,3 1 0,-2 0-158,0 0 0,-1 0-1,1 0 1,0 1 0,-1-1-1,1 1 1,-1 0-1,0 0 1,0 0 0,4 3-1,-5-3-231,0-1 0,0 1-1,0 0 1,-1 0 0,1 0-1,-1 1 1,1-1 0,-1 0-1,0 1 1,0-1-1,0 0 1,0 1 0,0-1-1,0 1 1,0 4 0,-1 13-4950</inkml:trace>
  <inkml:trace contextRef="#ctx0" brushRef="#br0" timeOffset="1642.5">735 189 5138</inkml:trace>
  <inkml:trace contextRef="#ctx0" brushRef="#br0" timeOffset="1900.1">722 189 5138,'-48'53'3522,"38"-42"-139,36-12-2207,36-15-1752,-50 12 412,0 1 1,0 0 0,0 0 0,21 0 1278,-35 24-147,-5 3-429,4-16-466,1 0-1,0 0 1,0 0-1,1 1 0,-1 14 1,7-21-69,1-2 0,-1 1 0,1 0 0,-1-1 0,1 0 0,-1-1 0,8 0 0,-8 0-20,1 0 0,-1-1 0,1 1 1,-1-1-1,0 0 0,1 0 0,-1-1 0,0 1 0,-1-1 1,1 0-1,0-1 0,-1 1 0,0-1 0,1 0 0,-2 0 1,1 0-1,0 0 0,-1-1 0,0 1 0,0-1 0,0 0 1,0 0-1,-1 0 0,0-1 0,0 1 0,0 0 0,-1-1 1,0 1-1,0-1 0,0-10 0,-1 15 24,0 0-1,-1 0 1,1 0-1,-1 0 1,1 1-1,-1-1 1,1 0 0,-1 0-1,1 0 1,-1 0-1,0 0 1,1 1-1,-1-1 1,0 0 0,0 1-1,0-1 1,1 0-1,-1 1 1,0-1-1,0 1 1,0-1 0,0 1-1,0 0 1,0-1-1,0 1 1,0 0 0,0 0-1,0 0 1,0 0-1,-2 0 1,0-1-372,-1 1 1,1 0 0,-1 0-1,1 0 1,-1 0-1,1 0 1,-1 1-1,-4 1 1,4 2-2756,3 5-1440</inkml:trace>
  <inkml:trace contextRef="#ctx0" brushRef="#br0" timeOffset="2262.62">1058 187 2081,'0'0'10322,"-5"7"-10138,5-6-171,-21 35 174,21-35-190,0-1-1,-1 1 0,1 0 1,0 0-1,0 0 0,-1 0 0,1-1 1,0 1-1,0 0 0,0 0 0,0 0 1,0 0-1,0-1 0,0 1 1,0 0-1,0 0 0,0 0 0,1 0 1,-1-1-1,0 1 0,1 0 0,-1 0 1,0-1-1,1 1 0,-1 0 0,1 0 1,-1-1-1,1 1 0,0 0 1,-1-1-1,1 1 0,-1-1 0,1 1 1,0-1-1,0 1 0,-1-1 0,1 0 1,0 1-1,0-1 0,-1 0 1,1 1-1,0-1 0,0 0 0,0 0 1,0 0-1,-1 0 0,1 0 0,0 0 1,0 0-1,0 0 0,0 0 0,1 0 1,2 0 19,0 0 1,-1 0-1,1 0 1,0-1-1,0 1 0,0-1 1,-1 0-1,1 0 1,0 0-1,6-3 1,-8 2 7,0 1 0,-1-1 1,0 0-1,1 1 1,-1-1-1,0 0 0,0 0 1,0 0-1,0 0 1,0 0-1,0 0 0,-1 0 1,1 0-1,-1 0 1,1 0-1,-1-1 0,0 1 1,0 0-1,0 0 1,0 0-1,0-3 0,0 3 23,0 0 0,0 1-1,0-1 1,0 0 0,0 0-1,-1 0 1,1 0 0,0 0-1,-1 1 1,1-1 0,-1 0-1,0 0 1,0 1 0,0-1 0,0 0-1,0 1 1,0-1 0,0 1-1,0 0 1,-1-1 0,-1-1-1,0 2-58,0-1-1,0 1 0,0 0 0,0 0 1,0 1-1,0-1 0,0 1 1,0-1-1,0 1 0,0 0 1,0 0-1,-6 1 0,8-1-77,-1 0-1,1 1 0,-1-1 1,1 0-1,0 1 1,-1-1-1,1 1 0,0 0 1,0-1-1,0 1 1,-1 0-1,1 0 0,0 0 1,0-1-1,0 1 1,0 0-1,0 0 0,-1 3 1,-3 13-6283</inkml:trace>
  <inkml:trace contextRef="#ctx0" brushRef="#br0" timeOffset="2687.17">1231 180 4802,'0'0'6390,"-14"11"-6099,-44 36-251,57-46-53,0 0 0,-1 0 1,1 0-1,0 0 1,0 0-1,0 1 1,0-1-1,0 0 0,0 1 1,0-1-1,0 1 1,0-1-1,1 1 1,-1-1-1,1 1 0,-1 1 1,1-2 2,0 0 1,0-1 0,0 1-1,1-1 1,-1 1-1,0-1 1,1 1-1,-1-1 1,0 1 0,1-1-1,-1 0 1,0 1-1,1-1 1,-1 1-1,1-1 1,-1 0-1,1 1 1,-1-1 0,1 0-1,-1 0 1,1 1-1,-1-1 1,1 0-1,-1 0 1,1 0-1,-1 0 1,1 1 0,0-1-1,40-1-119,-34-2 74,0 0-1,0 0 0,-1-1 1,1 1-1,-1-2 1,0 1-1,0-1 0,0 1 1,-1-2-1,1 1 1,-1 0-1,0-1 0,-1 0 1,1 0-1,-1-1 0,-1 1 1,1-1-1,-1 0 1,3-10-1,4-12-244,-1-1 1,-2 0-1,4-41 1,-30 308 2359,18-235-2134,1-1 1,0 0-1,0 1 1,0-1 0,1 0-1,-1 1 1,0-1 0,0 0-1,1 1 1,-1-1 0,1 0-1,-1 0 1,1 0-1,-1 1 1,1-1 0,0 0-1,0 0 1,-1 0 0,1 0-1,0 0 1,0 0-1,0 0 1,0 0 0,0 0-1,0-1 1,1 1 0,-1 0-1,0-1 1,2 1 0,9 3-2347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02.7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161 186 3025,'0'0'6707,"-9"-21"-4908,3 17-1790,-1 1 0,0 0 1,0 1-1,0 0 0,0 0 1,0 0-1,0 1 0,0 0 1,-1 0-1,1 1 0,0 0 1,-1 0-1,-10 3 0,15-2-31,1-1-1,-1 1 1,1 1-1,0-1 0,0 0 1,0 0-1,-1 1 1,1-1-1,1 1 0,-1 0 1,0 0-1,0 0 1,1 0-1,-1 0 1,1 0-1,-1 0 0,1 0 1,0 0-1,0 1 1,0-1-1,0 0 0,0 1 1,1-1-1,-1 1 1,1-1-1,0 1 0,-1-1 1,1 1-1,0 2 1,4-3 9,-1-1 1,1 0 0,-1-1 0,1 1-1,-1 0 1,1-1 0,-1 0 0,1 0-1,-1 0 1,7-1 0,-5 1 3,-1 0-6,0-1 0,0 1 0,0-1 0,0 0 0,-1 0 0,1 0 0,0-1 0,-1 1 0,1-1 0,-1 0 0,1 0 0,-1 0 0,0 0 0,0 0 0,0-1 0,0 0 0,-1 1 0,1-1 0,-1 0 0,4-5 0,-10 64 831,10-55-814,0 0 1,-1-1-1,1 1 0,0-1 1,-1 0-1,10-2 0,-10 0-25,-1-1 0,1 1 0,-1-1 0,1 0 0,-1 0 0,0-1 0,0 1-1,-1-1 1,1 0 0,-1 0 0,0 0 0,5-8 0,31-59-262,-35 61 238,1 1 61,-1 0 1,0-1-1,0 1 0,-1-1 1,0 1-1,-1-1 0,2-18 1,-4 28 241,-1 31-251,-19 30 325,15-48-208,1-1 0,0 1-1,1 0 1,0 0 0,1 0-1,-1 15 1,4-27-131,0 0 1,0 0-1,0 0 0,0 0 0,0 0 1,1 0-1,-1-1 0,0 1 0,0 0 1,1-1-1,-1 1 0,1-1 1,-1 1-1,0-1 0,1 0 0,-1 0 1,1 1-1,-1-1 0,1 0 0,-1 0 1,1 0-1,-1-1 0,2 1 1,41-6-245,-40 4 209,0 0 0,0 0 0,-1-1-1,1 0 1,-1 0 0,0 0 0,0 0-1,0 0 1,0-1 0,0 1-1,-1-1 1,1 0 0,-1 0 0,0 0-1,2-5 1,-1 0 96,-1 1-1,0-1 1,0 0 0,0 0-1,-1 0 1,-1-14 0,-8 64-159,8-36 79,-1 1 0,1-1 1,1 1-1,-1 0 0,1-1 1,0 1-1,0-1 0,1 1 0,-1-1 1,1 1-1,1-1 0,-1 0 1,1 0-1,-1 0 0,1 0 0,1-1 1,3 6-1,-5-9 36,-1 0 1,1 0-1,-1 1 1,0-1-1,0 1 1,0-1-1,0 1 1,0 0-1,0-1 1,0 1-1,0 0 1,-1 0-1,1-1 1,-1 1-1,1 0 1,-1 0-1,0 0 1,1 0-1,-1 0 1,-1 3-1,0-4 46,0 1 0,-1-1 0,0 0 0,1 0 0,-1 0 0,0 0 0,1 0 0,-1-1 0,0 1 0,0 0 0,0-1 0,0 0 0,0 1 0,0-1 0,0 0 0,0 0 0,1 0 0,-1 0 1,0 0-1,-3-1 0,-20 1-36,14 0-3422</inkml:trace>
  <inkml:trace contextRef="#ctx0" brushRef="#br0" timeOffset="389.97">592 129 1809,'0'0'6816,"15"-8"-6581,3-1-177,-8 5-8,-1 0 0,0-1 1,0 0-1,15-12 1,-24 17-8,1 0 1,-1 0 0,0-1-1,1 1 1,-1 0 0,0 0 0,1 0-1,-1-1 1,0 1 0,1 0-1,-1-1 1,0 1 0,0 0-1,1 0 1,-1-1 0,0 1 0,0-1-1,1 1 1,-1 0 0,0-1-1,0 1 1,0 0 0,0-1 0,0 1-1,0-1 1,0 1 0,0 0-1,0-1 1,0 1 0,0-1 0,0 1-1,0 0 1,0-1 0,0 1-1,0-1 1,0 1 0,0 0 0,-1-1-1,-15-7 337,-21 3-586,32 6 208,1-1 1,-1 1-1,1 0 1,-1 1-1,1-1 1,-1 1-1,1 0 1,0 0-1,0 0 1,0 1 0,0-1-1,0 1 1,1 0-1,-1 0 1,1 0-1,-1 1 1,1-1-1,0 1 1,1-1-1,-1 1 1,1 0-1,-4 7 1,3-4 44,0-1 0,0 1 0,0-1 0,1 1 0,0 0 0,1 0 0,-1 0 0,1 0 0,0 0 0,1 0 0,0 0 0,0 0 0,1 0 0,2 13 0,-2-18-63,0-1-1,0 1 1,0-1 0,0 1 0,0-1-1,0 1 1,1-1 0,-1 0 0,0 0 0,1 0-1,-1 1 1,1-1 0,0-1 0,-1 1-1,1 0 1,0 0 0,-1-1 0,1 1 0,0-1-1,0 1 1,0-1 0,3 1 0,45 2-470,-44-3 430,11 0-305,-11 0-81,1 1 1,-1-1-1,1-1 0,-1 1 0,0-1 1,1 0-1,-1 0 0,0-1 0,9-3 0,3-6-3194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04.8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7 1569,'0'0'9503,"4"0"-5003,22-4-4574,46 1 10,-71 3 40,-1 2-40,-1 0 54,1 1 0,-1-1 0,1 0 0,-1 0 0,1 0 0,-1 0 0,0 0 0,0 0-1,0-1 1,0 1 0,-1 0 0,1 0 0,0-1 0,-1 1 0,1-1 0,-1 1 0,-2 1 0,-39 24 70,1 2-86,48-25-2545,29 7 2141,-27-9 482,-2-1-70,1 1 1,-1-1-1,0 1 0,0 1 1,0-1-1,9 7 0,-14-8 44,0 0-1,1 0 1,-1 1-1,0-1 0,0 0 1,0 1-1,0-1 1,0 1-1,0-1 0,0 1 1,0 0-1,-1-1 1,1 1-1,-1 0 1,1 0-1,-1-1 0,0 1 1,1 0-1,-1 0 1,0 0-1,0-1 0,0 1 1,-1 0-1,1 0 1,0 0-1,-1-1 0,1 1 1,-1 0-1,0 1 1,-2 1 105,1 0 0,0 0 0,-1 0 0,0-1 1,0 1-1,0-1 0,0 0 0,-1 0 0,1 0 1,-1 0-1,0-1 0,1 1 0,-1-1 1,-8 3-1,4-1-48,1-1 0,-1 0 0,0 0 0,0-1 0,0 0 1,-1 0-1,-9 0 0,15-2 32,-6-1-6289,8-5 1705</inkml:trace>
  <inkml:trace contextRef="#ctx0" brushRef="#br0" timeOffset="764.66">206 407 1569,'0'0'10991,"0"-8"-7923,-2 14-3001,0 0-1,-1-1 1,1 1-1,-1-1 0,-1 1 1,1-1-1,-1 0 0,0-1 1,0 1-1,-8 7 1,5-5-8,-98 123 259,130-127-1860,-11-5 1288,0 1 1,0-2-1,-1 0 1,1 0-1,-1-2 1,0 1-1,0-2 1,0 0 0,-1 0-1,0-1 1,14-10-1,-15 6 942,-8 8 679,-3 11-500,-2 7-1308,0-5 580,0-1 0,0 0 0,-1 0 0,-1 0 0,-5 11 0,5-13-464,1 0 1,0 1 0,0-1 0,0 1-1,1 0 1,0 0 0,-1 14 0,4-18-3107</inkml:trace>
  <inkml:trace contextRef="#ctx0" brushRef="#br0" timeOffset="1022.9">427 610 7555,'0'0'7268,"12"0"-7364,1 0 192,-1 0 0,9 0-16,-5 0-80,0 0-272,5 0-929,-9 0-1056,-4 0-704</inkml:trace>
  <inkml:trace contextRef="#ctx0" brushRef="#br0" timeOffset="1240.15">427 610 5026,'-33'91'1713,"29"-86"3121,4-3-4530,13-2-47,7 0 95,5 0-352,-1-2-112,5-7-801,-4 4-848,-1-4-848,-7 2-2097</inkml:trace>
  <inkml:trace contextRef="#ctx0" brushRef="#br0" timeOffset="1637.58">509 502 6467,'0'0'9332,"-5"-1"-9078,5 0-265,-1 0 0,0 1-1,0 0 1,1-1 0,-1 1 0,0-1 0,0 1 0,0 0 0,0 0 0,1-1 0,-1 1 0,0 0 0,0 0 0,0 0 0,0 0 0,0 0 0,0 0 0,1 0-1,-1 1 1,0-1 0,0 0 0,0 0 0,0 1 0,0-1 0,1 0 0,-1 1 0,-1 0 0,2 0-3,0 0 1,1 0-1,-1 1 1,0-1-1,1 0 0,-1 0 1,1 0-1,-1 1 1,1-1-1,0 0 1,-1 0-1,1 0 0,0 0 1,0 0-1,1 1 1,46 42 9,23-4 156,-52-31-95,-1 1 1,1 1-1,21 17 0,-40-27-51,1-1 0,-1 1 0,0 0 0,1-1 0,-1 1 0,0 0-1,1-1 1,-1 1 0,0 0 0,0 0 0,0-1 0,0 1 0,0 0 0,1-1 0,-1 1-1,-1 0 1,1 0 0,0-1 0,0 1 0,0 0 0,0 0 0,0-1 0,-1 1-1,1 0 1,0-1 0,-1 1 0,1 0 0,0-1 0,-1 1 0,1-1 0,-1 1 0,1 0-1,-1-1 1,1 1 0,-1-1 0,0 1 0,1-1 0,-1 0 0,0 1 0,-25 18 521,26-19-500,-54 31 773,31-19-670,0 2 0,1 0 0,-27 23 1,38-20-997,9-10-2179,2-1-4097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14.1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24 3602,'-3'3'13017,"-11"21"-13020,-4 27 239,5-15 241,-17 73-1,26-88-299</inkml:trace>
  <inkml:trace contextRef="#ctx0" brushRef="#br0" timeOffset="324.91">54 58 3922,'0'0'9892,"-1"0"-9879,1 0-1,0 0 0,0 0 1,0 0-1,0-1 0,0 1 1,-1 0-1,1 0 0,0 0 1,0 0-1,0 0 0,0 0 1,0 0-1,0-1 0,0 1 1,0 0-1,0 0 0,-1 0 1,1 0-1,0 0 0,0-1 1,0 1-1,0 0 0,0 0 1,0 0-1,0 0 0,0-1 1,0 1-1,0 0 1,0 0-1,0 0 0,0 0 1,0-1-1,0 1 0,1 0 1,-1 0-1,0 0 0,0 0 1,0 0-1,0-1 0,0 1 1,0 0-1,0 0 0,0 0 1,0 0-1,1 0 0,-1 0 1,0 0-1,0-1 0,0 1 1,0 0-1,0 0 0,1 0 1,-1 0-1,0 0 0,148-21 1414,-64 12-2457,-80 8 383</inkml:trace>
  <inkml:trace contextRef="#ctx0" brushRef="#br0" timeOffset="553.94">49 164 5106,'0'0'9573,"5"0"-9493,15 0 64,9 0-32,-1 0-112,9-3-192,-4-2-1153,0 3-816,-8 0-416,-9 2-865,-4 0 1</inkml:trace>
  <inkml:trace contextRef="#ctx0" brushRef="#br0" timeOffset="899.94">341 155 976,'0'0'13399,"-16"17"-11769,15-16-1632,1 0 1,-1 0-1,0 0 1,1-1 0,-1 1-1,1 0 1,-1 0-1,1 0 1,0 0 0,-1 0-1,1 0 1,0 0-1,0 0 1,-1 0-1,1 0 1,0 0 0,0 1-1,0-1 1,0 0-1,1 0 1,-1 0 0,0 0-1,0 0 1,1 0-1,-1 0 1,0 0 0,1 0-1,-1 0 1,1 0-1,-1 0 1,1-1-1,0 1 1,-1 0 0,1 0-1,0 0 1,0-1-1,-1 1 1,1 0 0,0-1-1,0 1 1,0-1-1,1 2 1,2-2-29,0 1-1,0-1 1,0 1 0,0-1-1,-1 0 1,1 0 0,0-1 0,0 1-1,0-1 1,0 0 0,5-2-1,-6 2 43,0 0 0,0 0 0,-1 0 0,1-1 0,-1 1 1,1-1-1,-1 0 0,1 0 0,-1 0 0,0 0 0,0 0 0,0 0 0,0 0 0,0-1 0,-1 1 0,1-1 0,-1 1 0,1-1 0,-1 0 0,0 0 0,0 1 0,0-1 0,-1 0 0,1 0 0,0 0 0,-1 0 0,0 0 0,0 0 0,0 0 0,0 0 0,0 0 0,-1 0 0,1 0 0,-1 0 0,0 1 0,0-1 0,-2-4 0,1 6-2,0-1 1,0 0-1,-1 1 1,1 0 0,0 0-1,-1-1 1,1 1-1,-1 1 1,0-1-1,1 0 1,-1 1 0,1-1-1,-1 1 1,0 0-1,0 0 1,1 0-1,-5 1 1,-21 6-1949,27-7 1659,0 0 0,0 1 0,1-1-1,-1 1 1,0-1 0,1 1 0,-1 0-1,0-1 1,1 1 0,-1 0 0,1-1-1,-1 1 1,1 0 0,-1 0 0,1-1-1,-1 1 1,1 0 0,0 0 0,-1 0-1,1-1 1,0 1 0,0 0 0,0 2-1,0 2-4762</inkml:trace>
  <inkml:trace contextRef="#ctx0" brushRef="#br0" timeOffset="1228.31">497 126 4034,'0'0'8385,"-4"9"-7963,-3 1-263,6-7-113,-1 0-1,0 0 1,1 0 0,-1 0 0,1 0 0,0 0-1,0 0 1,0 1 0,0-1 0,1 0 0,-1 1-1,1-1 1,0 7 0,1-9-39,0 0 0,-1 0 0,1-1 0,0 1 0,0-1-1,-1 1 1,1-1 0,0 1 0,0-1 0,0 1 0,0-1 0,0 0 0,0 1 0,0-1 0,0 0 0,0 0 0,0 0 0,0 0 0,0 0 0,0 0-1,0 0 1,2 0 0,32 0 79,-28-1-46,-5 1-5,0 0 0,0 0 0,0 0 0,-1 0 0,1 0 0,0-1 0,0 1-1,0-1 1,-1 1 0,1-1 0,0 0 0,0 0 0,-1 0 0,1 0 0,-1 0 0,1 0-1,-1 0 1,1 0 0,-1-1 0,0 1 0,0-1 0,1 1 0,-1-1 0,0 1 0,0-1-1,-1 1 1,1-1 0,0 0 0,0 0 0,-1 1 0,1-1 0,-1-3 0,1 3 30,-1 1 0,0-1 0,-1 1 1,1-1-1,0 1 0,0-1 1,-1 1-1,1-1 0,-1 1 0,1-1 1,-1 1-1,0 0 0,1-1 0,-1 1 1,0 0-1,0-1 0,0 1 0,0 0 1,0 0-1,0 0 0,0 0 0,0 0 1,-1 0-1,1 0 0,0 0 0,-1 1 1,1-1-1,0 0 0,-1 1 0,1-1 1,-1 1-1,1 0 0,-1-1 1,1 1-1,-1 0 0,1 0 0,-1 0 1,1 0-1,-3 0 0,0 0-59,-29 3-409,32-3 286,1 0 1,-1 0-1,0 0 0,1 0 0,-1 1 1,1-1-1,0 0 0,-1 0 1,1 0-1,-1 1 0,1-1 0,-1 0 1,1 1-1,-1-1 0,1 0 1,0 1-1,-1-1 0,1 0 0,0 1 1,-1-1-1,1 1 0,0-1 1,0 1-1,-1-1 0,1 1 0,0-1 1,0 1-1,0-1 0,0 1 1,0-1-1,-1 1 0,1-1 0,0 1 1,0-1-1,0 1 0,0-1 1,1 1-1,-1-1 0,0 1 0,0-1 1,0 1-1,0-1 0,0 1 1,1-1-1,-1 1 0,0-1 0,0 1 1,1-1-1,-1 1 0,0-1 0,1 0 1,-1 1-1,1-1 0,0 1 1,11 5-3860,11-1-775</inkml:trace>
  <inkml:trace contextRef="#ctx0" brushRef="#br0" timeOffset="1708.65">788 155 8260,'0'0'7475,"-16"2"-7011,-49 7-207,63-8-269,-1 0 0,0 0 0,0 1 0,1-1 0,-1 1 0,1-1-1,-1 1 1,1 0 0,0 0 0,0 0 0,0 0 0,0 0 0,0 1 0,0-1 0,0 1 0,1-1 0,-1 1 0,1-1 0,0 1 0,0 0 0,0 0 0,0 0 0,0-1 0,1 1 0,-1 0 0,1 0 0,0 0 0,0 0 0,0 0 0,0 0 0,1 4 0,5-6-49,0 0 0,0 0-1,1-1 1,-1 0 0,0 0-1,12-1 1,-8-1 94,1-1 0,-1 0 0,0-1-1,0 0 1,0 0 0,0-1 0,-1 0 0,1-1 0,-1 0 0,-1 0 0,1-1 0,-1 0 0,0-1-1,-1 0 1,0 0 0,0 0 0,-1-1 0,0 0 0,0 0 0,-1-1 0,0 1 0,-1-1 0,0 0 0,-1-1-1,0 1 1,0-1 0,-1 1 0,-1-1 0,1-21 563,-2 34-591,0-1 0,0 1 0,0 0 0,-1 0 0,1 0 1,-1 0-1,1 0 0,-1-1 0,0 1 0,0 0 0,0 0 0,0-1 0,0 1 0,-1 1 0,-1 0 2,-5 13 17,0 1 0,0-1 0,1 1 0,2 0 0,-1 1 0,2 0 0,0-1 0,1 1 0,1 0 0,1 21 0,1-37-35,0 0 1,1-1 0,-1 1 0,1 0-1,-1 0 1,1-1 0,0 1 0,0 0 0,-1-1-1,1 1 1,1-1 0,-1 1 0,0-1-1,0 0 1,0 1 0,1-1 0,-1 0-1,0 0 1,1 0 0,0 0 0,-1 0-1,1 0 1,-1 0 0,1-1 0,0 1-1,-1 0 1,1-1 0,0 0 0,0 1-1,0-1 1,3 0 0,9 2-267,0-1 0,1 0 0,14-2 0,-13 0-406,-4 1-763,-1-1-1,1 0 1,-1 0-1,17-5 1,2-4-6230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17.2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 3 1008,'0'-2'16379,"-2"30"-16218,-2-1 1,-1 1 0,-1-1-1,-18 50 1,20-71-997,1-2-1751</inkml:trace>
  <inkml:trace contextRef="#ctx0" brushRef="#br0" timeOffset="398.82">21 49 5891,'0'0'8505,"-2"-5"-8276,-6-18-194,8 23-39,1-1 0,-1 0 1,0 1-1,1-1 0,-1 1 0,0-1 0,1 0 1,-1 1-1,1-1 0,-1 1 0,1-1 0,-1 1 1,1-1-1,-1 1 0,1 0 0,-1-1 0,1 1 1,0 0-1,-1-1 0,1 1 0,0 0 0,-1 0 1,1-1-1,0 1 0,-1 0 0,1 0 0,0 0 1,0 0-1,-1 0 0,1 0 0,0 0 0,-1 0 1,2 1-1,29-3 33,-30 2-28,3 0 1,7 0-12,1 0 0,-1 0 0,0 1 1,0 1-1,20 5 0,-28-6 8,0 0 0,0 0 0,-1 1 0,1-1 0,0 1 0,-1 0 0,1 0 0,-1 0 0,1 0 0,-1 0 0,0 1 0,0-1 0,0 1 0,0-1 0,-1 1 0,1 0 0,-1-1 0,1 1 0,-1 0 0,0 0 0,0 0 0,0 0 0,-1 0 0,1 0 0,0 6 0,-1-7 8,1 7 48,0 0 1,0 1-1,-1-1 0,-2 14 1,1-20-44,1 1 0,-1-1 0,0 0 0,-1 0 0,1 0 0,-1 0 0,1 0 0,-1 0 0,0 0 0,0 0 0,0-1 0,-1 1 0,1-1 0,0 1 0,-5 2-1,-12 9 171,0-1-1,0-1 0,-1 0 1,-1-2-1,0 0 0,-31 9 0,51-19-959,9-7-8974</inkml:trace>
  <inkml:trace contextRef="#ctx0" brushRef="#br0" timeOffset="889.26">239 85 7347,'0'0'6465,"7"-1"-6343,-5 0-115,0 1 0,0-1 0,0 1 0,1 0 0,-1 0 0,0 0 0,0 0-1,0 0 1,0 0 0,1 1 0,-1-1 0,0 1 0,0 0 0,0-1 0,0 1 0,0 0-1,0 0 1,0 0 0,0 0 0,2 2 0,0 1 34,-1 0-1,1 0 1,-1 1-1,0-1 1,0 1-1,0-1 0,-1 1 1,0 0-1,3 7 1,-3-6-8,-1 0 1,1 1-1,-1-1 0,0 1 1,-1-1-1,1 1 0,-1 0 0,-1-1 1,-1 13-1,2-17-24,0 0-1,-1 1 1,1-1-1,-1 0 1,1 0-1,-1 0 1,0 0-1,0 0 1,0 0-1,0 0 1,0 0-1,0 0 1,-1 0-1,1 0 1,-1-1-1,1 1 1,-1-1-1,1 1 1,-1-1-1,0 1 1,0-1-1,0 0 1,0 0-1,0 0 1,0 0-1,0 0 1,0-1 0,0 1-1,0 0 1,-1-1-1,-2 1 1,6-35 132,2 28-231,0 0 0,0-1 0,0 1 0,1 0 0,0 1 0,1-1 0,-1 1 0,1 0 0,7-7 0,55-41-1798,-52 42 1520,-7 5-100,-6 4 522,0 1 1,0-1-1,0 0 0,0 1 1,0-1-1,1 1 0,-1 0 1,0 0-1,1 0 1,-1 0-1,4-1 0,-5 3 40,0 0-1,-1 0 0,1 0 0,0 0 0,0 0 0,0 0 0,-1 0 1,1 0-1,-1 0 0,1 1 0,-1-1 0,1 0 0,-1 0 1,0 1-1,1-1 0,-1 0 0,0 0 0,0 1 0,0-1 0,0 0 1,0 0-1,0 1 0,0-1 0,-1 0 0,0 3 0,2 4 74,-1 1-1,0 0 0,-1-1 1,0 1-1,-1-1 0,0 1 0,0-1 1,0 1-1,-1-1 0,-1 0 1,-4 8-1,3-1-1117</inkml:trace>
  <inkml:trace contextRef="#ctx0" brushRef="#br0" timeOffset="1072.62">501 22 6547,'0'0'5442,"0"-12"-10580,0 24 576</inkml:trace>
  <inkml:trace contextRef="#ctx0" brushRef="#br0" timeOffset="1614.98">514 35 2065,'68'87'3636,"-66"-85"-3294,0 0 1,-1 0-1,1-1 0,-1 1 0,0 0 0,1 1 1,-1-1-1,0 0 0,0 0 0,0 0 0,-1 1 0,1-1 1,-1 0-1,1 1 0,-1-1 0,0 1 0,1-1 1,-1 1-1,-1-1 0,1 0 0,0 1 0,-1 3 0,-1 4 568,2-8-719,0 0 1,0 1-1,0-1 0,-1 0 0,1 0 0,-1 0 0,1 0 0,-1 0 0,0 0 0,0 0 0,-1 4 1,-7 12 516,50-46-2757,-19 1 1215,-18 22 748,0-1 0,0 1 0,1 0 0,0 0 0,0 0 0,7-5 929,-12 37-339,-5 13 136,4-33-620,0 0 0,0-1 0,0 1 0,1 0 0,0 0 0,0 0 0,2 8 0,-2-14-19,0 0-1,1-1 0,-1 1 1,1 0-1,-1-1 0,1 1 1,-1 0-1,1-1 0,0 1 1,-1-1-1,1 1 0,0-1 1,-1 1-1,1-1 1,0 0-1,-1 1 0,1-1 1,0 0-1,0 0 0,0 1 1,-1-1-1,1 0 0,0 0 1,0 0-1,1 0 0,25 0-21,-18 0 1,-1-1-71,-1 0 0,1 0 0,0-1 0,0 0 0,-1 0 0,1-1 0,-1 0-1,0 0 1,0 0 0,0-1 0,0-1 0,-1 1 0,1-1 0,-1 0 0,0 0 0,-1-1-1,1 1 1,-1-2 0,9-12 0,-7 9 187,0-2 1,-1 1-1,0-1 0,0 1 0,-2-2 1,1 1-1,-1 0 0,-1-1 1,-1 0-1,1 0 0,-1-20 835,-4 35-848,0 0-1,0 0 0,0 1 0,0-1 0,0 0 0,0 1 1,1-1-1,-1 1 0,1 0 0,0 0 0,-2 3 0,-1 2 56,1-3-197,-51 102 1471,34-49-2134,13 0-3668,9-53 759,8-5-963</inkml:trace>
  <inkml:trace contextRef="#ctx0" brushRef="#br0" timeOffset="1967.15">1056 108 4802,'0'0'9981,"-5"4"-9629,-20 18 10,-2-1 0,-47 30 0,73-51-426,42-2-568,-35 1 637,0 0-1,0 0 0,0 1 1,0 0-1,1 0 1,-1 1-1,0-1 0,0 1 1,0 1-1,0-1 1,0 1-1,0 0 0,-1 1 1,11 4-1,-5 1 85,1-1 0,0-1-1,1 0 1,0-1 0,0 0-1,0-1 1,25 5 0,25-5-8509,-55-4 891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0:21.1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2242 101 4306,'0'0'9396,"-12"77"-8499,4-54-241,0 1-32,-1-1-176,5-2-271,-4-2-113,0 0-32,0 0-32,0-5-897,3-3-1680,5-1-1425</inkml:trace>
  <inkml:trace contextRef="#ctx0" brushRef="#br0" timeOffset="322.21">2189 156 4258,'0'0'10191,"12"-8"-9590,38-23-124,-47 29-438,1 0-1,0 1 0,0-1 1,0 1-1,0 0 1,0 1-1,0-1 1,0 1-1,0-1 1,0 1-1,1 0 1,-1 1-1,0-1 1,0 1-1,0 0 0,0 0 1,0 0-1,0 0 1,0 1-1,-1 0 1,1-1-1,0 1 1,-1 1-1,1-1 1,4 5-1,0 0-12,0 0 0,-1 0-1,1 1 1,-2 1 0,1-1 0,-1 1-1,9 16 1,-14-23-14,0 0 0,0-1 0,0 1 0,-1 0 0,1 0 0,0-1 0,0 1 0,-1 0 1,0 0-1,1 0 0,-1 0 0,0 0 0,0 0 0,0 0 0,0 0 0,0 0 0,0 0 0,-1 0 0,1-1 0,0 1 0,-1 0 0,0 0 0,1 0 0,-1 0 0,0-1 1,0 1-1,0 0 0,0-1 0,-1 1 0,1-1 0,0 1 0,-1-1 0,1 1 0,-2 0 0,-5 3 165,-1-1 1,1 0-1,-1 0 0,1-1 0,-1 0 0,-10 2 1,-2 1 16,-57 11-23,74-14-1006</inkml:trace>
  <inkml:trace contextRef="#ctx0" brushRef="#br0" timeOffset="850.56">2484 160 5314,'0'0'7326,"14"5"-6653,42 15-137,-53-19-495,-1 1 1,1-1-1,-1 1 0,0 0 0,1 0 1,-1 0-1,0 0 0,0 0 1,0 0-1,-1 0 0,1 1 1,0-1-1,-1 1 0,0-1 0,0 1 1,1 0-1,-1 0 0,-1-1 1,1 1-1,0 4 0,0-2-13,0 1 0,-1 0 0,1-1 0,-1 1 0,-1 0 0,1 0 0,-3 9 0,2-11 13,0-1-1,-1 0 1,0 0-1,1 0 1,-1 0-1,0 0 1,0 0-1,-1-1 1,1 1-1,0-1 1,-1 1-1,0-1 1,0 0-1,1 0 1,-1 0-1,-6 2 0,8-3 371,3-7-428,0 1-1,1 0 0,-1 0 0,1 0 0,0 0 1,0 1-1,1-1 0,-1 1 0,1 0 1,0 0-1,0 0 0,0 1 0,8-6 0,71-39-1487,-51 30 1859,-31 18 443,-1 27-482,-8 36 956,2-30-1733,3 1-3751</inkml:trace>
  <inkml:trace contextRef="#ctx0" brushRef="#br0" timeOffset="1017.16">2796 136 4402,'0'0'10597,"0"-10"-12598,0 29-496,0 5-2065</inkml:trace>
  <inkml:trace contextRef="#ctx0" brushRef="#br0" timeOffset="1535.63">2845 285 624,'0'0'14196,"-1"11"-13409,-14 73 1179,15-84-1960,0 0 0,0 0 0,0 1 0,-1-1 0,1 0-1,0 1 1,0-1 0,0 0 0,0 1 0,0-1 0,0 0-1,0 1 1,0-1 0,0 0 0,0 0 0,0 1 0,0-1-1,0 0 1,0 1 0,0-1 0,0 0 0,0 1 0,0-1-1,0 0 1,0 1 0,1-1 0,-1 0 0,0 0 0,0 1 0,0-1-1,0 0 1,1 0 0,-1 1 0,0-1 0,0 0 0,1 0-1,-1 0 1,0 1 0,0-1 0,1 0 0,-1 0 0,0 0-1,1 0 1,-1 0 0,0 0 0,1 1 0,-1-1 0,0 0-1,1 0 1,-1 0 0,22-11-79,19-25-493,23-33-557,-64 76 1178,0 0 1,0-1 0,1 1-1,0-1 1,0 1 0,1 0 0,3 9-1,-3-14-57,-1 1 1,1-1-1,0 1 0,0-1 0,0 0 0,0 0 1,0 0-1,0 0 0,0 0 0,1 0 1,-1-1-1,1 1 0,0-1 0,-1 1 0,1-1 1,0 0-1,0 0 0,-1 0 0,1-1 0,0 1 1,0-1-1,0 0 0,0 1 0,0-1 0,0 0 1,0-1-1,0 1 0,0 0 0,0-1 0,0 0 1,0 0-1,-1 0 0,1 0 0,4-2 0,-1 0-4,0 0 0,0-1 0,0 0-1,-1 0 1,1 0 0,-1 0-1,0-1 1,0 0 0,-1 0-1,1 0 1,-1 0 0,-1-1-1,1 0 1,4-8 0,-4 2 124,0 0 1,0-1-1,-1 1 1,-1 0-1,0-1 1,0-20 0,-2 33 363,-1 41-351,-2-27 21,-1 0 0,-1 0 1,-10 22-1,-8 25-880,17-19-3389,10-39-1134,10-3 3258,-11 0 974,21 0-2577</inkml:trace>
  <inkml:trace contextRef="#ctx0" brushRef="#br0" timeOffset="1892.08">3268 311 784,'0'0'11915,"4"-8"-10421,9-24-595,-13 33-893,0-1 0,0 0 0,0 0-1,0 0 1,-1 0 0,1 0 0,0 0 0,0 0-1,0 0 1,-1 0 0,1 0 0,0 0 0,0 0-1,-1 0 1,1 0 0,0 0 0,0 0 0,0 0-1,-1 0 1,1 0 0,0 0 0,0 0 0,0-1-1,-1 1 1,1 0 0,0 0 0,0 0 0,0 0-1,0 0 1,0-1 0,-1 1 0,1 0 0,0 0-1,0 0 1,0 0 0,0-1 0,0 1 0,0 0-1,0 0 1,-1 0 0,1-1 0,0 1 0,0 0-1,0 0 1,0 0 0,0-1 0,0 1 0,0 0-1,0 0 1,0 0 0,0-1 0,0 1 0,0 0-1,1 0 1,-1 0 0,0-1 0,0 1 0,0 0-1,0 0 1,0 0 0,0-1 0,0 1 0,1 0-1,-3 0 43,-20 5 106,1 1-1,0 0 1,-39 19-1,-28 9-1012,110-41 207,-9 2 684,0 1 0,0 0 0,0 1 0,0 0 1,20 0-1,-29 2 2,0 0 0,1 1 0,-1 0 0,0 0 0,0 0 1,0 1-1,0-1 0,0 1 0,0 0 0,0 0 0,0 0 0,0 1 0,0-1 1,-1 1-1,1 0 0,-1 0 0,1 0 0,-1 1 0,0-1 0,1 1 0,-1 0 1,-1-1-1,6 8 0,11 9-73,8 9 33,-19-10-6974</inkml:trace>
  <inkml:trace contextRef="#ctx0" brushRef="#br0" timeOffset="-3376.84">21 244 4562,'0'0'6643,"0"-15"-1192,0 40-5562,1 20 329,-2 1-1,-2-1 1,-13 71 0,15-107-325,1-4-5383,0-9 1242</inkml:trace>
  <inkml:trace contextRef="#ctx0" brushRef="#br0" timeOffset="-3067.97">43 267 3826,'0'0'9719,"0"0"-9695,0 0 1,0-1 0,0 1-1,0 0 1,0 0 0,1 0-1,-1-1 1,0 1 0,0 0-1,0 0 1,1 0-1,-1 0 1,0-1 0,0 1-1,0 0 1,1 0 0,-1 0-1,0 0 1,0 0-1,1 0 1,-1 0 0,0 0-1,0 0 1,1 0 0,-1 0-1,0 0 1,0 0-1,1 0 1,-1 0 0,0 0-1,0 0 1,1 0 0,-1 0-1,0 0 1,0 0-1,1 0 1,-1 0 0,0 1-1,10 11 276,-2 0-1,0 1 0,10 21 0,-11-20-207,1 0-1,0 0 1,16 20 0,-11-26-1470,-12-8 1038,0 0 1,0 0-1,0 0 1,0 0-1,0 0 1,0 0-1,0 0 0,0 0 1,0-1-1,0 1 1,0 0-1,0-1 1,0 1-1,0-1 1,0 1-1,0 0 0,-1-1 1,1 0-1,0 1 1,0-1-1,0 0 1,-1 1-1,1-1 0,0 0 1,-1 0-1,1 0 1,-1 1-1,1-1 1,-1 0-1,1-2 1,4-17-3218</inkml:trace>
  <inkml:trace contextRef="#ctx0" brushRef="#br0" timeOffset="-2838">240 204 2097,'0'0'9210,"3"39"-7292,-19 47 350,5-32-2409,6 0-3691,5-53 3640,1 0 1,-1-1-1,0 1 0,1-1 1,-1 1-1,1-1 1,-1 1-1,0-1 0,1 0 1,0 1-1,-1-1 1,1 0-1,-1 1 0,1-1 1,-1 0-1,1 1 1,0-1-1,-1 0 0,1 0 1,-1 0-1,1 0 0,0 0 1,-1 0-1,1 0 1,0 0-1,-1 0 0,1 0 1,0 0-1,-1 0 1,2 0-1,0 0-682,19 0-2327</inkml:trace>
  <inkml:trace contextRef="#ctx0" brushRef="#br0" timeOffset="-2550.15">354 376 880,'0'0'10995,"0"-11"-9072,0-33-634,0 34-489,-17 29 17,15-16-750,-22 45 226,23-47-297,1 0 0,-1-1-1,1 1 1,-1 0 0,1 0-1,0 0 1,0 0 0,-1 0-1,1 0 1,0 0 0,0 0-1,0 0 1,0 0 0,0 0-1,0 0 1,0 0 0,1 0-1,-1 0 1,0 0 0,0 0-1,1 0 1,-1 0-1,1-1 1,-1 1 0,1 0-1,-1 0 1,1 0 0,-1 0-1,1-1 1,0 1 0,-1 0-1,1-1 1,0 1 0,0 0-1,0-1 1,-1 1 0,1-1-1,0 1 1,0-1 0,0 0-1,0 1 1,0-1-1,0 0 1,0 0 0,0 0-1,0 1 1,2-1 0,2 0 25,0 1 0,1-1 0,-1 0 0,1-1 0,-1 1 0,0-1 0,1 0 0,-1 0 0,0-1 0,0 0 0,8-3 0,-11 3 0,0 1 0,1-1 1,-1 0-1,0 0 0,0 0 1,0 0-1,0-1 0,-1 1 0,1 0 1,-1-1-1,1 1 0,-1-1 1,0 0-1,0 1 0,0-1 0,0 0 1,0 0-1,-1 0 0,1 0 1,-1 1-1,0-1 0,0 0 0,0-4 1,0 5-20,0 0 1,0 0-1,0-1 0,0 1 1,0 0-1,-1 0 1,1-1-1,-1 1 1,1 0-1,-1 0 0,0 0 1,0 0-1,0 0 1,0 0-1,0 0 0,0 0 1,0 0-1,-1 0 1,1 1-1,-1-1 1,0 1-1,1-1 0,-1 1 1,0-1-1,0 1 1,0 0-1,-2-1 1,-27-4-7669</inkml:trace>
  <inkml:trace contextRef="#ctx0" brushRef="#br0" timeOffset="-2256.52">686 184 7331,'0'0'7540,"-1"7"-7436,-15 69 843,6-33-214,1 0-1,-4 88 1,13-129 134,1 18-4786,-1-20 3784,0 0 1,0 0 0,0 1-1,0-1 1,0 0 0,0 0 0,0 1-1,0-1 1,0 0 0,1 0 0,-1 0-1,0 1 1,0-1 0,0 0-1,0 0 1,0 0 0,0 1 0,1-1-1,-1 0 1,0 0 0,0 0 0,0 0-1,1 1 1,-1-1 0,0 0-1,0 0 1,0 0 0,1 0 0,-1 0-1,0 0 1,0 0 0,1 0 0,-1 1-1,0-1 1,0 0 0,1 0-1,-1 0 1,0 0 0,0 0 0,1 0-1,-1-1 1,0 1 0,0 0-1,1 0 1,-1 0 0,0 0 0,0 0-1,0 0 1,1 0 0,-1 0 0,0-1-1,0 1 1,0 0 0,1 0-1,-1 0 1,0 0 0,0-1 0,0 1-1,0 0 1,1 0 0,-1 0 0,0-1-1,0 1 1,0 0 0,0 0-1,0-1 1,0 1 0,0 0 0,9-16-3908</inkml:trace>
  <inkml:trace contextRef="#ctx0" brushRef="#br0" timeOffset="-2021.92">679 247 3009,'0'0'11694,"1"-7"-11185,-1 5-488,1-1-1,-1 1 1,1 0-1,-1 0 1,1 0-1,0 0 1,0 0-1,0 0 1,0 0-1,0 0 1,1 0-1,-1 1 1,0-1-1,1 0 0,-1 1 1,4-3-1,1 0 39,0 1 0,0 1 0,0-1 0,0 1 0,12-3 0,24-6 136,53-7 0,-37 14-2370</inkml:trace>
  <inkml:trace contextRef="#ctx0" brushRef="#br0" timeOffset="-1850.72">712 290 2225,'0'0'13254,"32"0"-12902,-7 0-272,4-7-80,4 0-1408,-1 3-2610,1-3-1121</inkml:trace>
  <inkml:trace contextRef="#ctx0" brushRef="#br0" timeOffset="-1534.47">970 244 3153,'0'0'9621,"-5"3"-8834,1 0-729,1-1 1,0 0-1,0 1 1,1 0-1,-1 0 1,0 0-1,1 0 1,0 0-1,-1 0 1,1 0-1,1 1 1,-1-1-1,0 1 1,1 0-1,0-1 1,0 1-1,0 0 1,0 0-1,0 0 1,1 0-1,0-1 1,0 1-1,0 0 1,0 0-1,1 0 1,0 5-1,1-7-50,0 0 0,0 0-1,0 0 1,0 0 0,0-1 0,0 1-1,1 0 1,-1-1 0,0 0 0,1 0-1,-1 1 1,1-1 0,0-1 0,-1 1-1,1 0 1,0-1 0,-1 1 0,1-1-1,0 0 1,-1 0 0,4 0 0,-3 0 34,0 0 1,-1 1 0,1-1 0,0 0 0,0-1 0,-1 1-1,1 0 1,0-1 0,0 0 0,-1 1 0,1-1 0,-1 0-1,1 0 1,-1-1 0,1 1 0,-1 0 0,1-1 0,-1 0-1,0 1 1,3-4 0,-2-2 54,0-1-1,-1 1 1,0-1-1,0 1 1,-1-1-1,0 0 1,0 0-1,-1 1 0,0-1 1,0 0-1,-2-13 1,1 20-339,1 1 0,0-1-1,-1 1 1,1 0 0,-1-1 0,1 1 0,0-1-1,-1 1 1,1 0 0,-1-1 0,1 1 0,-1 0-1,1-1 1,-1 1 0,1 0 0,-1 0 0,1-1-1,-1 1 1,0 0 0,1 0 0,-1 0 0,1 0-1,-1 0 1,0 0 0,1 0 0,-1 0 0,1 0-1,-1 0 1,0 0 0,1 0 0,-1 0 0,1 1-1,-1-1 1,1 0 0,-1 0 0,0 1 0</inkml:trace>
  <inkml:trace contextRef="#ctx0" brushRef="#br0" timeOffset="-1209.55">1224 246 6739,'0'0'9279,"-15"4"-8788,-46 13-179,59-16-299,1 0 0,-1-1 0,1 1 0,-1 0 0,0 0 1,1 0-1,0 0 0,-1 0 0,1 0 0,0 1 0,0-1 0,-1 0 0,1 1 0,0-1 0,0 1 0,0-1 1,1 1-1,-1-1 0,0 1 0,1-1 0,-1 1 0,0 3 0,1-4-10,-1-1-1,1 1 1,0 0-1,0 0 1,0-1 0,0 1-1,0 0 1,0-1 0,0 1-1,0 0 1,0 0-1,0-1 1,0 1 0,0 0-1,1-1 1,-1 1-1,0 0 1,0-1 0,1 1-1,-1 0 1,0-1-1,1 1 1,-1 0 0,1-1-1,-1 1 1,1-1-1,-1 1 1,1-1 0,-1 1-1,1-1 1,0 0-1,-1 1 1,1-1 0,-1 0-1,2 1 1,0-1 40,0 1 0,0-1 0,1 0-1,-1 0 1,0 0 0,0-1 0,0 1 0,0 0 0,1-1 0,-1 0 0,0 1-1,0-1 1,0 0 0,0 0 0,0 0 0,-1 0 0,4-2 0,-4 0 85,1 0 0,-1 0 0,0 0 0,0 0 0,0 0 0,-1 0 0,1 0 0,-1 0 0,0 0 0,0 0 0,0 0 0,0-5 0,0 6-110,0 1 1,0 0 0,0-1-1,0 1 1,0-1-1,-1 1 1,1 0 0,0-1-1,-1 1 1,1 0 0,-1 0-1,1-1 1,-1 1 0,0 0-1,0 0 1,1 0-1,-1 0 1,0 0 0,0 0-1,0 0 1,0 0 0,0 0-1,0 0 1,-1-1-1,-2 1-220,1 0-1,0 0 1,0 0-1,-1 0 0,1 0 1,-1 1-1,1 0 0,-1-1 1,-4 2-1,8-1-23,-1 0 0,1 0 1,-1 0-1,0 0 0,1 0 0,-1 0 0,1 1 1,-1-1-1,1 0 0,-1 0 0,1 1 0,-1-1 1,1 1-1,-1-1 0,1 0 0,-1 1 0,1-1 1,-1 1-1,1-1 0,0 1 0,-1-1 0,1 1 1,0-1-1,0 1 0,-1-1 0,1 1 0,0-1 1,0 1-1,0 0 0,0-1 0,-1 1 1,1-1-1,0 1 0,0 0 0,0-1 0,0 1 1,0-1-1,1 1 0,-1 0 0,0 0 0,0 6-5710</inkml:trace>
  <inkml:trace contextRef="#ctx0" brushRef="#br0" timeOffset="-737.97">1351 262 6211,'0'0'9612,"-7"0"-9246,-24-3-209,30 3-156,0 0 0,0 0-1,0 0 1,0 0 0,0 0-1,0 0 1,0 0 0,0 1-1,0-1 1,0 0 0,1 1-1,-1-1 1,0 1 0,0-1-1,0 1 1,0-1 0,1 1 0,-1-1-1,0 1 1,1 0 0,-1-1-1,0 1 1,1 0 0,-1 0-1,1 0 1,-1-1 0,1 1-1,-1 0 1,1 0 0,0 0-1,-1 0 1,1 0 0,0 0 0,0 0-1,0 0 1,0 0 0,0 0-1,0 0 1,0 0 0,0 0-1,0-1 1,1 3 0,-1 0-39,36-3-589,-30 0 592,0 0 0,0 0 0,0-1 0,0 0 0,-1-1-1,1 1 1,0-1 0,-1 0 0,1 0 0,-1-1 0,0 0 0,0 0-1,0 0 1,0 0 0,-1-1 0,1 0 0,-1 0 0,0 0 0,0 0 0,0-1-1,-1 1 1,1-1 0,4-9 0,-2 1 22,-1 1-1,0 0 1,-1-1 0,0 0-1,-1 0 1,-1 0 0,0-1-1,0 1 1,-2-16 0,0-21 1101,0 50-1083,-1 0-1,1 0 1,-1 0 0,1 0-1,0 0 1,-1 0-1,1 0 1,-1 0 0,1 0-1,-1 0 1,1 0-1,-1 0 1,1 0 0,-1 0-1,1 1 1,-1-1-1,1 0 1,-1 0 0,1 1-1,0-1 1,-1 0-1,1 1 1,-1-1 0,1 0-1,0 1 1,-1-1-1,1 0 1,-1 1 0,-5 14 26,0-1 1,1 1-1,0 1 1,1-1-1,1 0 1,-2 24-1,2-5 140,2 0 0,4 35 0,-3-66-225,1 1 1,-1 0-1,1-1 0,0 1 0,0-1 0,1 1 0,-1-1 0,1 1 1,-1-1-1,1 0 0,0 0 0,1 0 0,-1 0 0,0 0 1,1 0-1,-1-1 0,6 4 0,-4-3-662,0 0-1,0-1 1,0 1-1,0-1 1,0-1 0,1 1-1,-1 0 1,7 0 0,13 0-5052</inkml:trace>
  <inkml:trace contextRef="#ctx0" brushRef="#br0" timeOffset="5591.23">4200 135 5523,'0'0'4231,"-1"20"-3039,-5-2-509,0-1-1,-13 26 1,-6 18 260,-21 68 314,40-119-971,1-1-836,4-2-4085</inkml:trace>
  <inkml:trace contextRef="#ctx0" brushRef="#br0" timeOffset="5882.65">4121 165 4578,'0'0'6198,"9"-3"-6022,187-52 1969,-188 52-2164,2-1 123,-3 3-3337</inkml:trace>
  <inkml:trace contextRef="#ctx0" brushRef="#br0" timeOffset="6117.25">4068 321 5843,'0'0'7955,"78"5"-7314,-49-10-353,-1-2-112,-7 0-176,-1 2 0,-3 1-352,-1-1-1441,-3 5-1153,-5 0-1167</inkml:trace>
  <inkml:trace contextRef="#ctx0" brushRef="#br0" timeOffset="7201.62">4470 269 2145,'0'0'11002,"2"-4"-9910,4-24 418,-11 26-1477,-1 2 0,0-1 0,0 1 0,0 0 0,0 0 0,0 1 0,-7 1 0,9-1-73,0 1 0,0 0 1,0 1-1,0-1 0,1 1 0,-1 0 1,1 0-1,0 0 0,-1 0 1,1 0-1,0 1 0,1-1 0,-1 1 1,1 0-1,0 0 0,0 0 1,0 0-1,0 0 0,1 1 0,-1-1 1,1 0-1,0 1 0,0-1 1,1 1-1,-1 4 0,4-8 48,-1-1-1,0 0 1,1 0-1,-1-1 1,0 1-1,0 0 0,1-1 1,-1 1-1,0-1 1,0 0-1,0 0 1,1 0-1,-1 0 1,3-2-1,8-14 161,-4 8 0,-6 28-218,-3-14 51,0 0 0,0-1 0,0 1 1,0 0-1,1-1 0,0 1 0,0-1 0,1 1 1,-1-1-1,1 0 0,0 1 0,3 4 0,-3-7 9,0 0-1,0 0 1,0 0 0,1 0-1,-1 0 1,1 0-1,-1-1 1,1 0-1,0 1 1,-1-1-1,1 0 1,0 0-1,0 0 1,0-1 0,0 1-1,0-1 1,0 0-1,0 1 1,0-1-1,4-1 1,0 1 10,1 0 0,-1-1 0,1 0 0,-1 0 0,1 0 0,-1-1-1,0 0 1,1-1 0,-1 0 0,0 0 0,-1 0 0,1-1 0,0 0 0,-1 0 0,0-1 0,0 1 0,0-2 0,-1 1 0,0 0 0,0-1 0,0 0 0,4-7 0,4-7-116,-1 1 0,-1-2 0,-1 0 1,-1 0-1,-1 0 0,-1-1 0,-1 0 0,0-1 1,2-30-1,-22 90-516,-4 5 1029,1 1-1,-15 67 1,28-86-408,2-17-4,0 1-1,1-1 1,0 1 0,0-1-1,1 1 1,0-1 0,0 1-1,1-1 1,1 11 0,0-17 2,-1 0 1,0 0 0,0-1 0,1 1 0,-1 0 0,0-1-1,1 1 1,-1-1 0,1 0 0,-1 1 0,1-1 0,-1 0-1,0 0 1,1 0 0,-1 0 0,1 0 0,-1 0-1,3-1 1,28-2 161,-23 0-192,-1-1 0,0 0 0,-1 0 0,1-1 1,-1 0-1,1 0 0,-2-1 0,1 0 0,0 0 0,-1 0 0,-1-1 0,1 0 1,7-12-1,-2 1-47,-1 0 0,0-1 0,-1 0 0,11-33 0,-18 42 177,0 0-1,0-1 0,-1 1 0,0 0 1,-1-12-1,-1 22-115,1-1 0,-1 1 0,1 0-1,-1 0 1,0-1 0,1 1 0,-1 0 0,1 0-1,-1 0 1,0 0 0,1 0 0,-1 0 0,0 0 0,1 0-1,-1 0 1,1 0 0,-1 0 0,0 0 0,1 0 0,-1 1-1,1-1 1,-1 0 0,0 0 0,1 1 0,-1-1 0,1 0-1,-1 1 1,1-1 0,-1 0 0,1 1 0,-1 0 0,-1 2-61,1 0 0,0 0 0,0 0 1,0 0-1,1 0 0,-1 0 1,1 0-1,-1 0 0,1 0 1,0 0-1,0 1 0,1-1 1,-1 0-1,1 0 0,-1 0 1,1 0-1,0 0 0,2 3 0,2 5-4,1 0 0,0-1-1,11 16 1,-11-19 86,-1 1 0,1-1 0,-2 2 0,1-1 0,3 11 0,-8-17 35,0-1 0,0 1 0,0-1 0,0 1 0,0-1 1,0 0-1,-1 1 0,1-1 0,-1 1 0,1-1 1,-1 0-1,1 1 0,-1-1 0,0 0 0,0 0 0,0 1 1,1-1-1,-1 0 0,0 0 0,0 0 0,-1 0 1,1 0-1,0 0 0,0-1 0,0 1 0,-1 0 0,1 0 1,0-1-1,-1 1 0,1-1 0,0 1 0,-1-1 1,-1 1-1,-5 1-429,1 0 0,0 0 1,-1 0-1,1-1 1,-12 0-1,15-1-3692</inkml:trace>
  <inkml:trace contextRef="#ctx0" brushRef="#br0" timeOffset="7659.89">5070 198 7027,'0'0'5112,"12"-3"-4437,2 0-529,-1 0 7,0 0 1,0-1-1,-1-1 0,16-7 1,-25 11-121,0-1-1,0 0 1,0 1 0,0-1 0,0-1-1,-1 1 1,1 0 0,-1 0 0,1-1 0,-1 0-1,0 1 1,0-1 0,0 0 0,-1 0-1,1 0 1,-1 0 0,1 0 0,-1-1-1,0 1 1,0 0 0,-1-1 0,1 1 0,0-7-1,-1 9-40,0 1-1,0-1 1,0 0-1,0 0 1,0 0 0,0 1-1,0-1 1,-1 0-1,1 0 1,0 0-1,-1 1 1,1-1-1,0 0 1,-1 1-1,1-1 1,-1 0-1,1 1 1,-1-1-1,1 0 1,-1 1-1,1-1 1,-1 1 0,0-1-1,1 1 1,-1-1-1,0 1 1,1 0-1,-1-1 1,0 1-1,0 0 1,1-1-1,-2 1 1,-1 0-3,0-1 1,0 1 0,-1 0-1,1 0 1,0 1-1,0-1 1,0 1-1,0-1 1,-3 2 0,-3 1 0,0 0 1,0 1-1,1 0 1,-1 0 0,-12 10-1,12-8-11,1 1 0,1 1 0,-1 0 0,1 0 0,1 0 0,-1 1 0,1 0-1,1 0 1,0 0 0,0 1 0,1 0 0,0 0 0,1 0 0,0 0 0,0 0 0,1 1 0,0 0 0,1-1 0,1 19 0,0-27 34,0 0 1,1 0 0,0-1-1,-1 1 1,1 0-1,0-1 1,0 1 0,0-1-1,0 1 1,0-1 0,0 1-1,0-1 1,0 0 0,1 0-1,-1 0 1,0 1 0,1-1-1,-1 0 1,1-1-1,-1 1 1,1 0 0,0 0-1,-1-1 1,1 1 0,0-1-1,-1 1 1,1-1 0,0 0-1,0 1 1,-1-1 0,3 0-1,67 2 892,-58-2-859,8 0-198,-9 0-7006</inkml:trace>
  <inkml:trace contextRef="#ctx0" brushRef="#br0" timeOffset="29296.77">1848 1217 7123,'0'0'7065,"3"-5"-6374,11-14-75,-11 15-130,-3 19-238,-1 28 331,-9 65 0,9-84-560,2-20-30,-1-1 0,0 1 0,0-1 0,0 1-1,0-1 1,-1 0 0,1 1 0,-1-1 0,0 1 0,0-1 0,0 0-1,-3 4 1,4-6-226,4-30-1231,53-96 1602,-56 124-120,-1 1-1,0-1 1,0 0-1,1 1 1,-1-1 0,1 1-1,-1-1 1,0 1 0,1-1-1,-1 1 1,1-1 0,0 1-1,-1-1 1,1 1 0,-1 0-1,1-1 1,0 1 0,-1 0-1,1-1 1,-1 1 0,1 0-1,0 0 1,-1 0 0,1 0-1,0-1 1,0 1 0,-1 0-1,1 0 1,0 0 0,-1 1-1,1-1 1,0 0-1,-1 0 1,1 0 0,0 0-1,-1 1 1,1-1 0,0 0-1,-1 1 1,1-1 0,-1 0-1,1 1 1,0-1 0,-1 1-1,1-1 1,-1 1 0,0-1-1,1 1 1,-1-1 0,1 1-1,0 0 1,26 33 338,-26-31-254,10 13 13,-1 0-30,1 0 0,1-1 0,26 26 0,-30-38-2474,0-3-4783</inkml:trace>
  <inkml:trace contextRef="#ctx0" brushRef="#br0" timeOffset="29519.57">2098 1211 2161,'0'0'10917,"0"8"-10487,-2 16 272,0 0 0,-2 0 1,-10 36-1,-2 10-1538,9 1-7322,7-59 2100</inkml:trace>
  <inkml:trace contextRef="#ctx0" brushRef="#br0" timeOffset="29830.78">2259 1329 5378,'0'0'7326,"-3"7"-6880,3-7-409,-13 32 345,13-31-381,-1 1 0,0 0 0,1 0 0,-1 0 0,1 0-1,-1 0 1,1 0 0,0 0 0,0 0 0,0 0 0,0 0 0,0 0 0,1 0-1,-1 0 1,1 0 0,-1 0 0,2 3 0,2-4 44,0 0-1,0-1 1,-1 0-1,1 1 1,0-1 0,0-1-1,0 1 1,4-1 0,-2 0 4,-4 1-31,-1 0 1,1 0-1,0-1 1,0 1-1,0-1 1,0 1-1,0-1 1,0 0-1,0 1 1,-1-1-1,1 0 1,0 0-1,-1-1 1,1 1-1,-1 0 1,1 0-1,-1-1 1,1 1-1,-1-1 1,0 1-1,0-1 1,0 0 0,0 1-1,0-1 1,1-4-1,0 0 217,0-1-1,-1 1 1,0-1 0,0 0-1,0 1 1,-1-10-1,-1 15-189,1 0-1,-1-1 1,1 1 0,-1 0-1,1 0 1,-1 0-1,0-1 1,0 1-1,1 0 1,-1 0-1,0 0 1,0 0-1,0 0 1,0 0-1,-1 1 1,1-1-1,0 0 1,0 0-1,-2 0 1,-11-2-683,6 10-3419,8 5-166</inkml:trace>
  <inkml:trace contextRef="#ctx0" brushRef="#br0" timeOffset="30089.47">2759 1291 6883,'0'0'5875,"-32"105"-5075,19-77-79,5-4-353,0-3-160,4-2-128,0-5-80,4 0-32,0-7-1265,0-2-1360</inkml:trace>
  <inkml:trace contextRef="#ctx0" brushRef="#br0" timeOffset="30398.69">2714 1278 6115,'0'0'7870,"4"-4"-7726,-3 3-141,0 0 1,0 0-1,1 1 0,-1-1 0,0 0 0,1 0 0,-1 1 1,0-1-1,1 1 0,-1-1 0,1 1 0,-1 0 1,1 0-1,-1 0 0,1-1 0,-1 1 0,1 0 0,-1 1 1,1-1-1,-1 0 0,1 0 0,-1 1 0,1-1 1,-1 1-1,1-1 0,1 2 0,2 1 9,0 0 1,0 0-1,-1 1 0,1-1 0,-1 1 1,1 1-1,3 4 0,-3-3 23,0 0-1,-1 0 1,0 0-1,0 1 1,-1 0-1,0-1 1,0 1-1,0 0 1,-1 0 0,0 1-1,0-1 1,-1 0-1,0 1 1,-1-1-1,1 1 1,-1-1-1,-2 13 1,1-17 30,0-1-1,0 0 1,0 1 0,-1-1 0,1 0 0,-1 0-1,0 0 1,1 0 0,-1 0 0,0 0-1,0-1 1,0 1 0,-1 0 0,1-1 0,0 0-1,0 0 1,-1 1 0,1-1 0,-1 0-1,1-1 1,-5 2 0,-55 12-1994,61-13 1766,-11 0-3145,7 0-1713</inkml:trace>
  <inkml:trace contextRef="#ctx0" brushRef="#br0" timeOffset="30834.51">2854 1367 4034,'0'0'6750,"8"10"-6225,25 31-229,-32-38-201,1 0 0,-1-1 0,0 1 0,0 0 0,0-1 0,0 1 0,0 0 0,-1 0 0,1 0 0,-1 0 0,0-1-1,0 1 1,0 0 0,-1 5 0,3-1 716,17-24-1626,-11 10 365,0 0 0,0 0 1,1 1-1,14-8 1,-19 12 684,0 0 0,0 1 0,1-1 1,-1 1-1,0 0 0,0 0 0,1 0 1,6 0-1,-11 39 2078,-5-1-1009,-5-22-2381,-7-9-5878</inkml:trace>
  <inkml:trace contextRef="#ctx0" brushRef="#br0" timeOffset="31019.3">3058 1299 5475,'0'0'6707,"0"-14"-12278,5 23 1009</inkml:trace>
  <inkml:trace contextRef="#ctx0" brushRef="#br0" timeOffset="31767.01">3058 1299 5747,'69'51'2764,"-68"-50"-2553,0 0 0,1 0 0,-1 1 0,0-1 0,0 0 0,0 1 0,0-1 0,0 1 0,0-1 0,-1 1 0,1-1 0,0 1 0,-1 0 0,0-1-1,1 1 1,-1 0 0,0 0 0,0-1 0,1 1 0,-1 0 0,-1 0 0,1-1 0,0 1 0,0 0 0,-2 2 0,-16 34 1915,14-32-1795,3-6-335,1 1 0,-1-1 1,1 0-1,0 1 0,-1-1 1,1 1-1,0-1 0,-1 1 1,1-1-1,0 1 0,0-1 1,0 1-1,-1-1 0,1 1 1,0-1-1,0 1 0,0-1 0,0 1 1,0-1-1,0 1 0,0-1 1,0 1-1,0-1 0,0 1 1,0-1-1,0 1 0,1 0 1,-1-1-1,0 1 0,0-1 0,1 0 1,-1 1-1,0-1 0,0 1 1,1 0-1,20-1-247,24-18 96,-33 9 94,-5 4 173,0-1 0,1 2 0,0-1 0,-1 1 0,1 0 0,14-4 0,-16 6-121,0-1-1,0 0 1,0-1 0,0 0-1,-1 0 1,1 0 0,-1 0 0,0-1-1,0 0 1,-1 0 0,1 0-1,-1 0 1,0-1 0,-1 0 0,1 0-1,-1 0 1,4-12 0,5-12-83,-2 0 0,9-44 1,-16 63 122,-19 76 547,-25 68-1,44-132-571,7-8 22,19-17 49,-21 17-54,9-7-11,1-2-3,0 2 0,35-21 1,-53 34-77,-29 29 27,17-20 46,4-2-124,-2 0-1,1-1 1,-1 0-1,0-1 1,-19 7 0,53 8-128,-1-5 224,2 0-1,-1-2 0,2-1 1,-1-1-1,43 11 0,-63-19-581</inkml:trace>
  <inkml:trace contextRef="#ctx0" brushRef="#br0" timeOffset="33375.71">4212 1191 1265,'0'0'5869,"2"18"4397,-58 139-9751,55-154-831,0 5 346,-1 0 0,0-1 0,-1 0 0,-7 14 0,-4-7-7601,10-13 3348</inkml:trace>
  <inkml:trace contextRef="#ctx0" brushRef="#br0" timeOffset="33651.51">4175 1240 5106,'0'0'5731,"90"-44"-5091,-65 37-144,-5 0 33,9 0-273,-9 0-80,1 2-80,-5 0-96,-7 5 0,-1 0-560</inkml:trace>
  <inkml:trace contextRef="#ctx0" brushRef="#br0" timeOffset="33933.06">4221 1334 5234,'0'0'6657,"3"0"-6150,13 0-294,0-1 1,0 0-1,0-1 0,0-1 1,-1-1-1,1 0 1,18-8-1,6 1-2,-24 9-6953</inkml:trace>
  <inkml:trace contextRef="#ctx0" brushRef="#br0" timeOffset="61238.43">4015 1681 4002,'0'0'8102,"6"0"-7952,40 0 360,0-3 0,0-2 0,48-10 1,-61 9-432,-23 5-80,0-1 1,-1 0 0,1 0 0,-1-1-1,16-7 1,-24 10-416,-19 10-5104,-5 1 1950</inkml:trace>
  <inkml:trace contextRef="#ctx0" brushRef="#br0" timeOffset="61496.31">4175 1736 5090,'0'0'7462,"0"12"-6763,-2 5-323,0 1 0,-1-1 0,0 0 0,-2 0 0,0 0 0,-1-1 0,0 1 0,-11 18 0,-16 42-1164,33-73-220,12-3-10213</inkml:trace>
  <inkml:trace contextRef="#ctx0" brushRef="#br0" timeOffset="61878.3">4253 1814 8244,'0'0'4618,"11"0"-4535,-8 0-78,4 0 29,1 1 0,-1-1 1,0 1-1,0 1 0,0-1 1,8 4-1,-12-4 10,-1 0-1,1 0 1,-1 1 0,1-1-1,-1 1 1,0-1 0,1 1-1,-1 0 1,0 0-1,0 0 1,-1 0 0,1 0-1,0 1 1,-1-1 0,1 1-1,-1-1 1,0 1 0,0-1-1,0 1 1,0-1 0,0 1-1,0 0 1,-1 0 0,1 3-1,0-3-7,-1 0 0,1 1 1,-1-1-1,0 0 0,0 1 0,0-1 0,-1 0 0,1 1 0,-1-1 1,0 0-1,1 0 0,-1 1 0,-1-1 0,1 0 0,-3 4 0,0-3 31,0 1 0,0-2 0,-1 1-1,1-1 1,-1 1 0,0-1 0,-8 3-1,6-1 17,6-5-19,1-3-36,0-1 0,0 1-1,1-1 1,-1 1 0,1-1-1,0 1 1,0 0 0,0-1-1,0 1 1,1 0-1,-1 0 1,1 0 0,0 0-1,0 0 1,0 0 0,0 0-1,4-3 1,43-42-387,-42 43 92,0 0 0,0 0 0,0 0 0,1 1 0,0 0-1,0 1 1,13-4 0,32-3-7403,-40 10 2518</inkml:trace>
  <inkml:trace contextRef="#ctx0" brushRef="#br0" timeOffset="62260.32">4586 1814 4274,'0'0'9295,"-1"6"-8852,-5 24 435,-4 37-97,15-66-775,-1-1-1,1 1 0,0 0 1,-1-1-1,1 0 0,0 0 1,4-1-1,-2-1-2,-1 0 0,1 0 1,-1 0-1,0-1 0,1 0 1,-1 0-1,0-1 0,-1 0 1,1 0-1,-1 0 0,0-1 0,0 1 1,0-1-1,-1 0 0,1-1 1,-1 1-1,0-1 0,-1 0 1,0 0-1,6-12 0,-11 33 483,0 0-1,1 1 1,2 16-1,-1-13-485,0-18-60,0-1-1,0 1 1,1 0 0,-1-1-1,0 1 1,0 0-1,1-1 1,-1 1-1,0 0 1,0-1-1,1 1 1,-1 0-1,1-1 1,-1 1-1,1-1 1,-1 1-1,1-1 1,-1 1-1,1-1 1,-1 1-1,1-1 1,0 0-1,-1 1 1,1-1-1,-1 0 1,1 0-1,0 1 1,0-1 0,-1 0-1,1 0 1,0 0-1,0 0 1,29 2-2717,-22-3 1448,20 1-3204</inkml:trace>
  <inkml:trace contextRef="#ctx0" brushRef="#br0" timeOffset="62643.81">4906 1847 8100,'0'0'9204,"29"-12"-8985,-24 10-195,0 1 1,0-1-1,0 0 1,0-1 0,-1 1-1,1-1 1,-1 0-1,5-4 1,-7 5-50,0 0 0,0 0-1,-1 0 1,1 0 0,-1-1 0,0 1 0,1 0-1,-1-1 1,0 1 0,0-1 0,-1 1 0,1-1-1,-1 0 1,1 1 0,-1-1 0,0 0 0,0-3 0,-3 5 6,0 0 0,0 1 0,-1-1 0,1 1 0,0-1 0,0 1 0,-1 0 0,1 1 0,0-1 0,-6 2 0,3 0 28,1 0 0,0 0-1,0 0 1,0 1-1,0 0 1,0 0-1,1 1 1,-1-1-1,1 1 1,0 0-1,0 0 1,0 0 0,1 1-1,-1-1 1,1 1-1,0 0 1,1 0-1,-3 6 1,0 0 33,1 0-1,0 0 1,1 0 0,0 1-1,0 0 1,2-1 0,-1 23 0,2-33-43,0 1 1,1 0-1,-1 0 1,1-1-1,0 1 1,0 0-1,-1-1 1,1 1-1,0-1 1,0 1 0,1-1-1,-1 0 1,0 1-1,0-1 1,1 0-1,-1 0 1,0 0-1,1 0 1,-1 0-1,1 0 1,0 0-1,-1-1 1,1 1-1,0 0 1,-1-1-1,1 1 1,0-1-1,0 0 1,-1 0-1,1 0 1,3 0 0,69 2-320,-57-2-36,28-5-1708,-19-9-2737,-18 7 1709</inkml:trace>
  <inkml:trace contextRef="#ctx0" brushRef="#br0" timeOffset="66812.36">5328 1861 4274,'-3'-3'15340,"284"3"-15110,-280 0-84,-42 0-772,32 0 447,-32 0-500,0 1-1,-44 8 1,85-9 702,0 0 1,0 0 0,1 1-1,-1-1 1,0 0 0,0 0-1,0 0 1,0 0 0,0 0-1,0 1 1,0-1 0,0 0 0,0 0-1,0 0 1,0 0 0,0 0-1,0 1 1,0-1 0,0 0-1,0 0 1,0 0 0,0 0 0,0 0-1,0 1 1,0-1 0,0 0-1,0 0 1,0 0 0,0 0-1,-1 0 1,1 1 0,0-1 0,0 0-1,0 0 1,0 0 0,0 0-1,0 0 1,0 0 0,0 0-1,-1 0 1,1 1 0,0-1-1,0 0 1,0 0 0,0 0 0,0 0-1,-1 0 1,1 0 0,0 0-1,0 0 1,0 0 0,0 0-1,-1 0 1,1 0 0,0 0 0,0 0-1,22 7 331,32 3-266,-4-4-16,47 2-400,-320-5-750,262-3 1228,67-2-5,-95 1-119,0-1 0,-1 0 0,1 0 0,-1-1-1,1 0 1,-1-1 0,15-8 0,-24 12 43,-145 7-1088,156-37-483,-8 19 1531,0 1 0,0-1 0,-1 0 0,0 1 0,0-2 0,-2 1 1,1 0-1,-1-13 2838,158 118-2595,-158-93-273,0-1 0,1 1-1,-1-1 1,1 1-1,-1-1 1,0 1-1,0 0 1,1 0-1,-1 0 1,0 0 0,0 0-1,0 0 1,0 0-1,0 0 1,0 0-1,0 0 1,-1 1 0,1-1-1,0 0 1,-1 1-1,1-1 1,-1 0-1,1 1 1,-1-1 0,0 1-1,1-1 1,-1 1-1,0-1 1,0 1-1,0-1 1,0 1 0,0-1-1,-1 0 1,1 1-1,0-1 1,-1 1-1,1-1 1,-1 1 0,1-1-1,-1 0 1,1 1-1,-1-1 1,0 0-1,0 0 1,0 0 0,0 0-1,0 1 1,-1 0-1,-7 6 22,0 0-1,-1-1 0,0 1 1,-19 9-1,18-11-11,-198 132 72,201-133-52,-2 1-2909,0-3-4158</inkml:trace>
  <inkml:trace contextRef="#ctx0" brushRef="#br0" timeOffset="69689.5">5623 53 7059,'0'0'499,"15"-8"-133,-10 6-299,8-5 181,0 1 0,1 0-1,0 1 1,0 0 0,0 2-1,1-1 1,-1 2 0,20-2 0,-33 10-103,0-1 1,0 1-1,0 0 1,-1-1-1,1 1 1,-1 0 0,-1 0-1,0 5 1,-3 10 92,0 0 1,-1-1-1,-1 0 0,-2 0 1,0 0-1,-11 19 1,-20 55-49,28-58-158,1 0 0,2 1 0,1 0 0,2 1 0,0 45 0,5-82-25,0 0-1,1 0 0,-1 0 1,0 0-1,0 0 0,1 0 1,-1 0-1,1-1 1,-1 1-1,1 0 0,-1 0 1,1 0-1,-1 0 0,1-1 1,0 1-1,-1 0 1,1 0-1,0-1 0,0 1 1,0-1-1,-1 1 0,1-1 1,0 1-1,0-1 0,0 1 1,0-1-1,0 0 1,0 0-1,0 1 0,0-1 1,0 0-1,2 0 0,38 1 434,-28-2 2827,-14 6-3257,-1-1 1,1 0 0,-1 0-1,0 0 1,0 0-1,0 0 1,-1-1 0,1 1-1,-1-1 1,-4 5 0,-7 10-51,-14 36 39,3 2-1,2 0 1,-26 99-1,27-84-3,14-46 6,2-4 15,-1 0 1,0 0-1,-15 25 1,18-39-13,0-1 0,-1 1 1,0-1-1,0 0 0,-1 0 1,1 0-1,-1-1 0,-1 0 1,1 0-1,-1 0 0,0-1 1,-12 6-1,4-4 14,0 0 1,0-1-1,0-1 0,-1 0 1,1-1-1,-1-1 0,-29 0 1,44-2-301,1-1 0,-1 0 0,1 0 0,-1 0 0,1-1 0,-1 1 0,1 0 0,0 0 0,-1 0 0,1 0 0,0 0 0,0 0 0,0-1 0,0 1 0,0 0 0,0 0 0,0 0 0,0 0 0,1-2 0,-1-2-1281,0-16-5275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40.0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168 66 4834,'0'0'11659,"0"-6"-10992,0 13-676,-1-1 0,0 1-1,-1-1 1,0 1 0,0-1 0,0 0 0,-1 1 0,0-1 0,-3 5 0,-41 61 187,19-29-140,8-13-42,9-13-83,1 0 1,0 1 0,-9 24 0,29-64-851,1 1-1,26-37 1,7-13 657,-28 39 284,-9 16 125,1 1 0,0 1 0,1 0 0,1 0 1,13-15-1,-22 28-121,-1 1 0,0 0 1,1-1-1,-1 1 0,1 0 1,-1-1-1,1 1 1,-1 0-1,1-1 0,0 1 1,-1 0-1,1 0 0,-1 0 1,1 0-1,-1-1 0,1 1 1,0 0-1,-1 0 0,1 0 1,-1 0-1,1 0 0,0 1 1,-1-1-1,1 0 0,-1 0 1,1 0-1,0 0 1,-1 1-1,1-1 0,-1 0 1,1 0-1,-1 1 0,1-1 1,-1 1-1,1-1 0,-1 0 1,1 1-1,-1-1 0,0 1 1,1-1-1,-1 1 0,0-1 1,1 1-1,-1-1 0,0 1 1,0-1-1,1 1 1,-1 0-1,0 0 0,12 35 104,-10-30 23,5 25 270,-1 1-1,-2-1 1,-1 1 0,-1 35 0,-3 16-2398,0-13-4388,1-64 1974</inkml:trace>
  <inkml:trace contextRef="#ctx0" brushRef="#br0" timeOffset="1071.51">123 335 6963,'0'0'11211,"-6"-14"-11011,35 5-867,1 2 0,0 1 0,38-3 1,-3 0-2478,-31 5 1088,-25 4 1398,-1-1 1,1 0-1,0 0 1,-1-1-1,1 0 1,-1-1-1,0 0 0,14-7 1,-10-8 2197,-10-18 5786,-3 23-2743,1 25-4442,-2 18 123,-1 0 1,-2 0-1,-14 49 0,11-47-241,12-43 106,2 0 0,-1 0 0,2 0 0,-1 1 0,15-17 0,58-67-644,-71 85 435,-7 8 72,-1 1 0,1-1 0,0 1 0,-1-1 0,1 1 0,0-1 0,-1 1 0,1-1 0,0 1 0,-1 0 0,1-1 0,0 1 0,0 0 0,0 0 0,-1-1 0,1 1 0,0 0-1,0 0 1,0 0 0,-1 0 0,1 0 0,0 0 0,0 0 0,0 0 0,-1 1 0,1-1 0,0 0 0,0 0 0,0 1 0,-1-1 0,1 0 0,0 1 0,-1-1 0,1 1 0,0-1 0,-1 1 0,1-1 0,-1 1 0,1 0 0,0-1-1,-1 1 1,1-1 0,-1 1 0,0 0 0,1 0 0,-1-1 0,0 1 0,1 1 0,19 40 343,-20-41-316,13 58 865,-12-49-906,0 0-1,1-1 0,1 1 0,-1-1 0,1 0 0,1 1 1,4 7-1,-6-14-191,0-1 0,1 0 0,-1 0 0,1 0 0,-1 0 0,1-1 0,-1 1 0,1-1 0,0 1 0,0-1 0,0 0 0,0 0 0,0 0 1,0-1-1,0 1 0,0-1 0,0 0 0,0 0 0,1 0 0,-1 0 0,0 0 0,0 0 0,0-1 0,5-1 0,2 0-414,0-1 0,-1 1 0,0-2-1,1 1 1,-1-1 0,13-8 0,-15 7 498,-1 0 0,0 0 0,0 0 0,0-1 0,0 1 0,-1-1 0,0-1 0,-1 1 0,9-14 0,-11 15 487,-1 1 0,1-1 1,-1 1-1,1-1 1,-1 1-1,0-1 0,-1 0 1,1 0-1,-1 1 0,0-1 1,-1-7-1,1 11-198,-1-1-1,0 0 1,0 1-1,1-1 1,-1 1-1,0-1 1,0 1-1,-1 0 1,1-1-1,0 1 1,0 0-1,0 0 1,-1 0-1,1 0 1,-1 0-1,1 0 1,-1 0-1,1 0 1,-1 0-1,0 1 1,1-1-1,-1 1 1,0-1-1,1 1 1,-1 0-1,0 0 1,0 0-1,-3 0 1,1-1-81,0 1 1,0 0-1,0 0 1,-1 1-1,1-1 1,0 1-1,0 0 1,0 0-1,0 0 1,0 0-1,-7 4 1,7-1-91,-1 0 1,1 1-1,0-1 1,0 1 0,0-1-1,1 1 1,-1 1-1,1-1 1,0 0-1,1 1 1,-1-1 0,1 1-1,0 0 1,1-1-1,0 1 1,-1 0 0,2 0-1,-1 0 1,1 0-1,0 0 1,0 1-1,0-1 1,1 0 0,2 9-1,-1-14 0,-1 1-1,0-1 1,1 0 0,-1 0-1,0 0 1,1 0 0,0 0-1,-1-1 1,1 1-1,-1 0 1,1-1 0,0 1-1,-1-1 1,1 1 0,0-1-1,0 0 1,-1 0-1,1 0 1,0 0 0,0 0-1,0 0 1,-1 0 0,1 0-1,2-2 1,47-8 49,-38 4-50,-1 0-1,1-1 1,-1-1-1,-1 0 1,0 0 0,0-1-1,0-1 1,-1 1-1,-1-2 1,1 1 0,-2-2-1,0 1 1,0-1-1,11-24 1,-8 15 16,-2 0 0,-1-1 0,-1 0 0,0 0 0,-2 0 0,0-1 0,-2 0 1,1-33-1,-5 61 4,0 1 1,0-1-1,0 1 1,-1-1-1,0 1 1,-3 5-1,-3 8 18,-39 141 489,42-137-469,1 0 0,1 0 0,1 0 0,2 0 0,1 29 0,0-47-48,0 0 0,0 0-1,1 0 1,-1 0-1,1 0 1,0-1-1,0 1 1,1 0 0,-1-1-1,1 0 1,0 1-1,0-1 1,1 0-1,-1-1 1,1 1 0,0-1-1,0 1 1,0-1-1,0 0 1,0-1-1,1 1 1,-1-1 0,1 0-1,0 0 1,0 0-1,6 1 1,2 1-523,1-1 0,0 0 0,21 1 0,37-4-7007,-58-2 28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48.6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28 137 4914,'0'0'9941,"2"-6"-8973,6-17-127,-6 17 778,-2 18-1483,-1 43 791,-14 96 0,13-127-1165,-3 20 897,5-43-1028,-1 1-1,1 0 1,0 0-1,-1 0 1,0 0-1,1 0 1,-1-1-1,0 1 0,0 0 1,0-1-1,0 1 1,0 0-1,-1-1 1,1 1-1,0-1 1,-3 2-1</inkml:trace>
  <inkml:trace contextRef="#ctx0" brushRef="#br0" timeOffset="320.75">53 175 2257,'0'0'11512,"0"-13"-10744,0-37-290,0 47-463,0-1 0,1 1 1,-1 0-1,1 0 0,0-1 0,0 1 1,0 0-1,1 0 0,-1 0 1,1 0-1,-1 1 0,1-1 0,0 0 1,0 0-1,0 1 0,1 0 0,-1-1 1,1 1-1,-1 0 0,1 0 0,0 0 1,-1 0-1,7-2 0,3-2-27,1 1 0,0 0 0,27-5 0,-29 7 27,12-2-267,1 1-1,-1 1 0,41 0 0,-63 3 94,0 0-1,0-1 1,0 1-1,0 0 0,0 0 1,0 0-1,0 0 1,-1 0-1,1 1 1,0-1-1,0 0 0,0 0 1,0 0-1,0 1 1,0-1-1,-1 1 1,1-1-1,0 1 1,0-1-1,0 1 0,-1-1 1,1 1-1,0-1 1,-1 1-1,1 0 1,-1-1-1,1 1 0,0 0 1,-1 0-1,0 0 1,1-1-1,-1 1 1,1 0-1,-1 0 1,0 0-1,0 0 0,1 0 1,-1 0-1,0-1 1,0 1-1,0 0 1,0 0-1,0 0 0,0 0 1,0 0-1,-1 1 1,1 14-3894</inkml:trace>
  <inkml:trace contextRef="#ctx0" brushRef="#br0" timeOffset="539.29">77 247 4578,'0'0'11637,"4"0"-11621,16 0-16,5-4 96,4 1-96,-5 1-1008,9 2-1649,-8 0-929,3 0-768</inkml:trace>
  <inkml:trace contextRef="#ctx0" brushRef="#br0" timeOffset="1664.97">483 278 5491,'0'0'9073,"1"-9"-8459,2-41 165,-3 50-765,-1-1 0,1 0 0,-1 0 0,1 1 1,-1-1-1,0 0 0,1 1 0,-1-1 1,0 0-1,1 1 0,-1-1 0,0 1 0,0-1 1,1 1-1,-1-1 0,0 1 0,0 0 0,0-1 1,0 1-1,1 0 0,-1 0 0,0 0 1,0 0-1,0-1 0,0 1 0,0 0 0,-2 1 1,-33-2 296,29 1-287,1 1-40,0-1 0,0 1 0,1 0-1,-1 1 1,0-1 0,1 1 0,-1 0 0,1 1-1,0-1 1,0 1 0,0 0 0,0 0-1,0 1 1,1 0 0,-1-1 0,1 1 0,0 1-1,0-1 1,1 1 0,-1-1 0,1 1-1,0 0 1,0 0 0,0 0 0,1 1-1,0-1 1,0 1 0,1-1 0,-1 1 0,1 0-1,0-1 1,0 1 0,1 0 0,0 0-1,0 0 1,2 10 0,-1-14 14,0-1-1,0 0 1,0 1-1,0-1 1,0 0 0,0 0-1,1 0 1,-1 0-1,0 0 1,1 0 0,-1 0-1,1-1 1,-1 1-1,1 0 1,-1-1 0,1 1-1,-1-1 1,1 0-1,-1 1 1,1-1 0,0 0-1,-1 0 1,1 0-1,0 0 1,-1 0 0,4-1-1,43-6-145,-43 4 144,0 1 0,0-1 0,-1 0 0,1-1 1,-1 1-1,0-1 0,0 0 0,0 0 0,-1 0 0,1 0 1,-1-1-1,0 1 0,0-1 0,-1 0 0,1 0 1,-1 0-1,0 0 0,-1 0 0,1 0 0,0-7 1,-2 11 99,0 43-11,-1-18 58,0-16-89,1 1 1,0 0 0,0-1-1,3 13 1,-2-19-50,0-1-1,0 0 1,-1 0-1,1 0 1,1 0 0,-1 0-1,0 0 1,0 0-1,0 0 1,0 0-1,1-1 1,-1 1 0,0 0-1,1-1 1,-1 1-1,1-1 1,-1 1-1,0-1 1,1 0 0,-1 0-1,1 0 1,-1 0-1,1 0 1,-1 0-1,1 0 1,-1 0 0,1 0-1,-1-1 1,1 1-1,1-1 1,3 0 13,0 0 0,-1-1 1,1 1-1,-1-1 0,1 0 0,8-5 1,-1-3-72,-2 0 0,1-1 1,-1-1-1,-1 1 0,0-1 1,-1-1-1,0 0 0,-1 0 1,9-20-1,3-13-664,22-76 1,-39 111 600,3-14 315,-6 26 178,-2 11-361,-2 10 253,-2 1-1,0-1 0,-16 35 0,0 3 359,13-35-495,3 1 1,0 0-1,1 0 1,1 0-1,1 29 1,3-54-132,1 0 0,0-1 1,0 1-1,-1 0 0,1-1 1,0 1-1,0-1 0,0 0 1,-1 1-1,1-1 0,0 0 0,0 1 1,0-1-1,0 0 0,0 0 1,0 0-1,0 0 0,0 0 1,0 0-1,0 0 0,0 0 0,-1 0 1,1 0-1,1-1 0,26-2 52,-16-2-74,0-1-1,0-1 1,0 0 0,-1 0-1,0-1 1,0 0 0,-1-1-1,0-1 1,0 1 0,-1-2-1,-1 1 1,0-1 0,0 0-1,-1-1 1,0 0 0,-1 0-1,8-24 1,-12 27 35,0 0-1,-1-1 1,0 1 0,-1-18 0,0 14 96,-1 12-100,1 0 1,0 1-1,-1-1 0,1 0 1,-1 1-1,1-1 1,-1 0-1,1 1 0,-1-1 1,1 1-1,-1-1 1,0 1-1,1-1 0,-1 1 1,0 0-1,1-1 1,-1 1-1,0 0 0,1 0 1,-1-1-1,0 1 1,0 0-1,1 0 1,-1 0-1,0 0 0,0 0 1,1 0-1,-1 0 1,0 0-1,0 0 0,1 0 1,-1 0-1,0 1 1,0-1-1,1 0 0,-1 0 1,0 1-1,1-1 1,-1 0-1,0 1 1,1-1-1,-1 1 0,0-1 1,1 1-1,-1-1 1,1 1-1,-1 0 0,1-1 1,-1 1-1,0 0 1,-1 6-51,-1-1 0,1 1 1,1 0-1,-1 0 1,1 0-1,0-1 1,0 1-1,1 0 1,0 0-1,0 0 0,1 0 1,0 0-1,0 0 1,1 0-1,0 0 1,0-1-1,4 10 0,-1-5-18,1 1-1,0-1 0,1 0 1,0-1-1,1 1 0,0-2 0,0 1 1,16 12-1,-7-3 8,-17-19 63,1 0 1,-1 1-1,0-1 1,0 0-1,0 0 1,0 1-1,0-1 1,0 0-1,1 1 1,-1-1-1,0 0 1,0 1-1,0-1 1,0 0-1,0 1 1,0-1-1,0 0 1,0 1-1,-1-1 1,1 0-1,0 0 1,0 1-1,0-1 1,0 0-1,0 1 1,0-1-1,-1 0 1,1 0-1,0 1 1,0-1-1,0 0 1,-1 0-1,1 1 1,0-1-1,0 0 1,-1 0-1,1 0 1,0 1-1,0-1 1,-1 0-1,1 0 1,0 0-1,-1 0 1,1 0-1,0 0 1,0 0-1,-1 0 1,1 1-1,0-1 1,-1 0-1,1 0 1,0 0-1,-1-1 1,1 1-1,0 0 1,-1 0-1,1 0 1,0 0-1,-1 0 1,1 0-1,0 0 1,-1-1-1,-123 1-761,123-3-1981,1-10-1656</inkml:trace>
  <inkml:trace contextRef="#ctx0" brushRef="#br0" timeOffset="2027.81">1054 288 3282,'0'0'10100,"14"0"-9377,-11 0-682,11 0 144,0 0 1,0-1-1,0-1 0,19-4 0,-30 5-168,0 0 0,0 1 0,0-1 0,0 0 0,0-1 0,0 1 0,0 0 0,0-1 0,-1 0 1,1 0-1,0 1 0,-1-1 0,0-1 0,1 1 0,-1 0 0,0-1 0,0 1 0,0-1 0,0 0 0,-1 1 0,1-1 0,-1 0 0,0 0 0,0 0 0,0 0 0,0 0 0,0 0 0,0 0 0,-1-6 0,0 7-24,-1 1 1,0-1-1,1 1 0,-1-1 1,0 1-1,0-1 0,0 1 0,0 0 1,0-1-1,-1 1 0,1 0 1,0 0-1,-1 0 0,1 0 0,0 0 1,-1 0-1,1 0 0,-1 1 1,0-1-1,1 0 0,-1 1 0,0-1 1,1 1-1,-1 0 0,0 0 1,1-1-1,-1 1 0,0 0 0,-2 1 1,-57-3-129,61 2 135,-5 1 1,0 0 0,0 0 0,0 0 0,0 1 0,0-1 0,0 1 1,1 1-1,-1-1 0,1 1 0,-1-1 0,1 1 0,0 1 0,0-1 0,0 0 0,1 1 0,-1 0 0,1 0 0,0 0 1,0 0-1,0 1 0,1-1 0,-1 1 0,1-1 0,-3 10 0,-1 2 87,1-1-1,1 1 1,0 1-1,1-1 1,1 0 0,0 27-1,2-39-83,0-1 0,0 0 0,0 0 0,1 0-1,-1 0 1,1 0 0,0 0 0,0-1 0,0 1 0,1 0 0,-1 0-1,1-1 1,-1 1 0,1 0 0,0-1 0,0 0 0,0 1-1,0-1 1,4 3 0,0-1 28,0 0 0,-1-1 0,1 0 0,1 0-1,-1-1 1,0 0 0,1 0 0,10 2 0,9 0-496,0-2-1,0-1 1,39-3-1,-48 0-2080,-4-5-1283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43.3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194 1 4130,'0'0'9255,"4"59"-5696,-4-5-2675,-3 0 0,-10 60 0,13-112 140,-3 14-4514,18-43-12728</inkml:trace>
  <inkml:trace contextRef="#ctx0" brushRef="#br0" timeOffset="278.84">205 67 5619,'0'0'8729,"4"-7"-8238,8 4-378,1-1-1,0 1 1,0 1 0,24-1 0,3-1 94,2-2-406,55 0 0,-111 16-4555,-9 4 1563</inkml:trace>
  <inkml:trace contextRef="#ctx0" brushRef="#br0" timeOffset="508.91">206 254 8756,'0'0'7363,"111"-19"-7219,-78 12-48,-1 0-47,-7 3-49,-4 4-273,-9 0-1119,-4 0-1810,-4 7-1088,0 2-2801</inkml:trace>
  <inkml:trace contextRef="#ctx0" brushRef="#br0" timeOffset="1519.88">616 267 6163,'0'0'9236,"-1"-8"-8729,-3-25-27,4 32-465,-1 0-1,1 0 1,-1 1-1,1-1 1,-1 0 0,1 1-1,-1-1 1,1 0-1,-1 1 1,0-1-1,1 1 1,-1-1-1,0 1 1,0-1 0,1 1-1,-1-1 1,0 1-1,0 0 1,1 0-1,-1-1 1,0 1-1,0 0 1,0 0 0,0 0-1,0 0 1,1 0-1,-1 0 1,0 0-1,0 0 1,-1 0 0,-24 6 3,20-2-10,-1 1 1,1 0-1,-1 1 0,2-1 1,-1 1-1,0 0 1,1 1-1,0-1 1,1 1-1,0 0 0,0 0 1,0 0-1,1 1 1,0-1-1,0 1 1,1 0-1,0 0 0,-2 13 1,5-20-20,-1 0 0,1-1 1,-1 1-1,1 0 1,-1-1-1,1 1 0,0-1 1,-1 1-1,1-1 0,0 1 1,-1-1-1,1 0 0,0 1 1,0-1-1,-1 0 0,1 1 1,0-1-1,0 0 0,-1 0 1,1 0-1,0 0 0,0 0 1,0 0-1,0 0 0,-1 0 1,1 0-1,1 0 0,27-3-120,-23 0 103,-1-1 0,0 1 0,0-1 0,-1 0 0,1 0 0,-1-1 0,1 0 0,-1 1 0,-1-1 0,1 0 0,-1-1 0,0 1 0,0-1 0,0 1 0,-1-1 0,0 0 0,0 0 0,0 0 0,-1 0 0,0 0 0,0-7 0,-1 12 76,0 34-80,-4 58 518,5-90-489,-1 0 0,1 0 0,-1 0 0,1 0 0,-1 0 0,1 0 0,0 0 0,0 0 0,-1 0 0,1 0 0,0-1 0,0 1 0,0 0 0,0 0 0,0-1 0,0 1 0,0-1 0,0 1 0,0-1 0,0 1 0,1-1 0,-1 0 0,0 1 0,0-1 0,0 0 0,0 0 0,1 0 0,-1 0 0,0 0 0,0 0 0,1 0 0,42-3 155,-37 0-152,1 1 0,0-2 1,-1 1-1,0-1 1,0 0-1,0 0 0,-1-1 1,1 0-1,-1 0 1,0-1-1,0 1 0,-1-1 1,0-1-1,0 1 1,8-14-1,-3 2-86,0 0 0,-1-1 0,-1-1 0,0 1 0,4-21 0,-8 23-22,2-3-40,-1-1 1,-1 1-1,2-37 0,-6 56 337,-1 14-322,-4 13 268,-14 46 0,12-50 86,0 0-1,2 0 1,-4 38 0,8-43-51,0-2-62,0 1 0,1-1 1,0 1-1,5 23 0,-5-37-104,1 1 0,-1 0 0,1-1 0,0 1 0,0 0 1,0-1-1,0 1 0,0-1 0,0 0 0,1 1 0,0-1 0,-1 0 0,1 0 0,0 0 0,0 0 0,0 0 0,0 0 0,0-1 0,0 1 0,0-1 0,1 1 1,-1-1-1,1 0 0,-1 0 0,1 0 0,-1 0 0,1-1 0,0 1 0,-1-1 0,1 1 0,0-1 0,3 0 0,-1 1 14,-1-1 0,1 0-1,0 0 1,-1 0 0,1 0 0,0-1-1,-1 0 1,1 0 0,0 0 0,-1-1-1,0 1 1,1-1 0,-1 0-1,0 0 1,0-1 0,0 1 0,0-1-1,0 0 1,-1 0 0,1 0 0,-1 0-1,0-1 1,0 1 0,0-1-1,0 0 1,-1 0 0,1 0 0,-1 0-1,0 0 1,1-6 0,3-6 5,-1-1-1,0 0 1,-2 0 0,0 0 0,-1-1-1,0 1 1,-2 0 0,-1-19 0,1 22-49,-1 55-317,0-32 309,0 1-1,0 0 1,2 0 0,-1 0 0,1-1 0,0 1 0,1 0-1,0-1 1,1 1 0,0-1 0,0 0 0,9 16 0,-5-14 11,18 34-71,-24-44 104,-1 0 0,1 0 0,-1 0-1,0 0 1,1 0 0,-1 0 0,0 0 0,0 1-1,0-1 1,0 0 0,0 0 0,0 0-1,0 0 1,0 0 0,0 1 0,-1-1 0,1 0-1,0 0 1,-1 0 0,1 0 0,-1 0-1,1 0 1,-1 0 0,1 0 0,-1 0 0,0 0-1,1 0 1,-1 0 0,0-1 0,0 1-1,0 0 1,0 0 0,0-1 0,0 1 0,0-1-1,-1 2 1,-11 3 121,-1-1 0,1 0 0,-1 0 0,-19 1 0,-4-2-4230</inkml:trace>
  <inkml:trace contextRef="#ctx0" brushRef="#br0" timeOffset="1880.62">1191 286 1681,'0'0'13635,"13"-2"-13061,-7 1-556,3 0 46,0 0 0,0 0 1,-1-1-1,1 0 0,9-5 1,-16 7-61,0-1 0,0 0 0,0 0 0,0 0 0,0 0 0,-1-1 0,1 1 0,0 0 0,-1-1 0,1 1 0,-1-1 0,1 0 0,-1 1 0,1-1 0,-1 0 1,0 0-1,0 0 0,0 0 0,0 0 0,-1 0 0,1 0 0,0 0 0,-1 0 0,1 0 0,-1-1 0,0 1 0,0 0 0,0 0 0,0 0 0,0 0 0,-1-3 1,0 3-56,0 1 1,0-1-1,0 1 1,0 0 0,0-1-1,0 1 1,0 0 0,-1 0-1,1 0 1,-1 0-1,1 0 1,-1 0 0,1 0-1,-1 0 1,1 0 0,-1 1-1,0-1 1,1 1-1,-1 0 1,0-1 0,1 1-1,-1 0 1,0 0 0,0 0-1,-1 0 1,-1-1 5,0 1 0,1 0 0,-1 0 0,1 0 0,-1 1 0,0-1 0,1 1 0,-1 0 0,1 0 0,0 0 0,-1 0 0,-3 3 0,2 0 49,0 1 0,1 0 0,0 0 0,0 0 0,0 0 0,1 1 0,0-1 0,0 1 0,0 0 0,1 0 0,0 0 0,0 0 0,-1 8 0,0-1 83,1 0 1,1 1-1,0-1 0,0 0 0,3 21 0,-2-32-76,1-1 0,-1 1 0,0 0 0,1 0 0,0 0 0,-1 0 0,1-1 0,0 1 0,0 0 0,0-1 0,0 1 0,0 0 0,1-1 0,-1 0 0,0 1 0,1-1 0,-1 0 0,1 1 0,-1-1 0,1 0 0,2 1 0,1 0 31,0 0 0,0 0 0,1-1 0,-1 1 0,0-1 0,0-1 1,11 1-1,-5-1-131,0 0 0,0-1 0,0 0 0,-1-1 0,1 0 0,-1-1 0,18-6 0,3-9-2163,-5 1-1699</inkml:trace>
  <inkml:trace contextRef="#ctx0" brushRef="#br0" timeOffset="8430.67">1 725 192,'0'0'15978,"10"-8"-15610,7 1-136,1 1-1,0 0 1,0 1 0,0 1-1,37-3 1,-8 0-24,49-6 580,-69 9-3394,-1 1-4412,-40 5 2760</inkml:trace>
  <inkml:trace contextRef="#ctx0" brushRef="#br0" timeOffset="8646.09">185 669 7555,'0'0'11953,"-8"-14"-11254,-5 60-614,2-6 583,-22 48 1,-5 17-1214,37-102-18,-1 7-230,1-2-6100</inkml:trace>
  <inkml:trace contextRef="#ctx0" brushRef="#br0" timeOffset="9553.02">210 768 1905,'0'0'14671,"14"-3"-14410,43-7-50,-55 10-196,1 0-1,-1 0 1,0 1 0,0-1 0,0 1 0,0 0 0,0-1-1,0 1 1,0 0 0,0 0 0,0 0 0,0 0-1,0 1 1,-1-1 0,1 0 0,0 1 0,-1-1 0,1 1-1,-1-1 1,0 1 0,1 0 0,-1 0 0,0 0 0,0 0-1,0 0 1,0 0 0,-1 0 0,1 0 0,0 3-1,1 3 90,0 1 0,0 0 0,-1-1-1,0 18 1,0-24-70,-1 1-1,0-1 1,0 0-1,-1 1 1,1-1-1,0 0 1,-1 1 0,1-1-1,-1 0 1,0 0-1,0 1 1,0-1 0,0 0-1,0 0 1,0 0-1,0 0 1,-1-1 0,1 1-1,-1 0 1,0 0-1,1-1 1,-1 1-1,0-1 1,0 1 0,0-1-1,0 0 1,0 0-1,0 0 1,0 0 0,0 0-1,-1-1 1,1 1-1,0 0 1,0-1 0,-1 0-1,1 1 1,0-1-1,-4 0 1,5-1 6,0 1 0,0-1 0,0 1 0,0-1 0,0 0 0,1 1 0,-1-1 1,0 0-1,0 0 0,1 1 0,-1-1 0,0 0 0,1 0 0,-1 0 0,1 0 0,-1 0 0,1 0 0,0 0 0,-1 0 1,1 0-1,0 0 0,-1 0 0,1 0 0,0 0 0,0 0 0,0 0 0,0 0 0,0 0 0,0 0 0,1 0 0,-1 0 0,1-2 1,6-37-65,-2 33-93,1-1 0,-1 1 0,1 1 0,0-1 0,1 1 0,-1 0 0,1 0 0,0 1 0,1 0 0,-1 0 0,1 1 0,15-7 0,-9 6-1128,-1-1 1,2 2-1,-1 0 1,0 1-1,1 0 1,-1 1-1,18 0 5278,-36 41-965,3-35-3002,1-1 1,-1 1-1,1 0 0,0-1 0,0 1 1,0-1-1,0 1 0,0-1 0,1 1 1,0 0-1,1 3 0,-1-6-62,0 0-1,1 1 1,-1-1-1,0 0 1,1 0 0,-1 0-1,1-1 1,-1 1-1,1 0 1,-1-1-1,1 1 1,-1 0-1,1-1 1,0 0-1,-1 1 1,1-1 0,0 0-1,-1 0 1,1 0-1,0 0 1,0 0-1,-1 0 1,3-1-1,8 0-92,0-1-1,-1 0 0,1-1 0,0 0 1,-1 0-1,0-2 0,0 1 1,0-1-1,-1-1 0,0 0 0,0 0 1,0-1-1,-1 0 0,1-1 0,-2 0 1,1 0-1,-1-1 0,-1 0 0,0-1 1,0 0-1,5-10 0,-22 43 739,-2 2-264,1 1 0,-8 32 0,18-56-372,1-1 0,-1 1 0,0-1 0,1 1 0,0-1 0,-1 1 0,1-1 0,0 1 0,0-1 0,0 1 0,0-1 1,0 1-1,0-1 0,0 1 0,1-1 0,-1 1 0,0-1 0,1 1 0,-1-1 0,1 1 0,0-1 0,-1 0 0,1 1 0,0-1 1,0 0-1,0 0 0,0 1 0,0-1 0,0 0 0,2 1 0,1-1 6,1 1 1,-1-1-1,1 0 0,-1-1 1,1 1-1,-1-1 1,1 0-1,7-1 0,4 1 74,2-1-61,0-1 0,0-1 0,-1 0 0,0-1 0,0-1 0,33-14 0,-24 7-149,0-1-1,0-1 1,35-27 0,-59 39 90,1 1 0,-1-1 0,0 0 1,1 1-1,-1-1 0,0 0 1,0-1-1,-1 1 0,1 0 1,0 0-1,-1-1 0,1 1 1,-1-1-1,0 1 0,1-1 1,-1 0-1,-1 1 0,1-1 1,0 0-1,-1 0 0,1-5 1,-2 7-2,1 1 0,-1-1 1,0 0-1,1 1 0,-1-1 1,0 1-1,0-1 1,1 1-1,-1-1 0,0 1 1,0 0-1,0-1 0,0 1 1,0 0-1,1 0 1,-1 0-1,0 0 0,0 0 1,0 0-1,0 0 0,0 0 1,0 0-1,0 0 1,0 0-1,1 0 0,-1 1 1,0-1-1,-1 1 0,-31 8-166,20 0 165,1 0 0,1 0 0,-1 1 0,2 1 0,-1 0 0,-10 15 0,17-21 25,1-1 0,-1 1 0,1 0 0,0 0 0,0 1 0,1-1 0,0 0 0,0 1 0,0 0 0,0-1 0,1 1 0,0 0 0,0 0 1,1 0-1,-1 0 0,1 0 0,0 0 0,1-1 0,1 7 0,-1-10 2,0-1 0,0 1 0,0-1 0,0 0 0,0 0 0,0 0 0,1 0 0,-1 0 0,0 0 0,1 0 0,-1 0 0,1 0 0,-1 0 0,1-1 0,-1 1 0,1-1 0,0 1 0,-1-1 0,1 0 0,0 1 0,-1-1 0,1 0 0,3-1 0,46 0-87,-45 0 42,5-1-420,0 0 1,0 0-1,0-1 1,0-1-1,18-8 1,13-9-3595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2:09.3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85 8500,'0'0'8156,"7"-4"-8090,22-7-14,0 1 0,0 1 0,1 1 0,54-6 0,52-13-189,-135 26-286,-13 0-9756</inkml:trace>
  <inkml:trace contextRef="#ctx0" brushRef="#br0" timeOffset="197.5">238 46 7940,'0'0'9812,"-65"117"-8947,44-77-241,5 0-224,3-5-208,5-4-96,4-3-96,0-7-80,4-7-32,0 0-896,0-9-801,0-1-1201</inkml:trace>
  <inkml:trace contextRef="#ctx0" brushRef="#br0" timeOffset="553.44">296 163 2961,'0'0'11744,"5"2"-11568,0 1-82,1 0-1,-1 1 0,1-1 0,-1 1 0,0 0 0,0 1 0,-1-1 0,0 1 0,1 0 0,-1 0 0,-1 0 0,1 1 0,-1-1 0,0 1 1,3 8-1,-1-2-29,-1 1 1,0-1 0,0 0-1,-2 1 1,0 0-1,0 0 1,-1 14 0,-1-25-52,0 0 0,-1-1-1,1 1 1,-1-1 0,1 1 0,-1-1 0,0 1 0,1-1 0,-1 0 0,0 1 0,0-1 0,0 0-1,0 0 1,0 1 0,0-1 0,-1 0 0,1 0 0,0 0 0,-1-1 0,1 1 0,0 0-1,-1 0 1,1-1 0,-1 1 0,1-1 0,-1 1 0,1-1 0,-1 1 0,0-1 0,-1 0 0,-4 1 24,0 0 0,0 0 1,0-1-1,0 0 1,-12-1-1,18 0-31,0 0 0,0 1 0,0-1 0,0 0 0,0 0 0,0 1 0,0-1 0,0 0 0,0 0 0,1 0 0,-1 0 0,0 0 0,1 0 0,-1-1 0,1 1 0,-1 0 0,1 0 0,-1 0 0,1 0 0,0-1 0,0 1 0,-1 0 0,1 0 0,0-1 0,0 1 0,0 0 0,1 0 0,-1-1 0,0 0 0,9-42 134,-3 33-500,0 1-1,1 0 1,0 0-1,0 1 0,2 0 1,-1 0-1,1 1 1,0 0-1,0 0 1,1 1-1,0 1 1,1 0-1,13-7 1,-3 6-4213</inkml:trace>
  <inkml:trace contextRef="#ctx0" brushRef="#br0" timeOffset="955.19">612 164 8036,'0'0'7419,"-1"10"-6979,-6 101 499,8-110-944,0 0 0,-1 0-1,1-1 1,0 1-1,-1 0 1,1-1 0,0 1-1,0 0 1,0-1-1,0 1 1,0-1 0,0 1-1,0-1 1,0 0-1,0 1 1,0-1 0,0 0-1,0 0 1,0 1-1,0-1 1,0 0 0,0 0-1,0 0 1,0 0-1,0-1 1,0 1 0,0 0-1,0 0 1,1-1 0,36-6-658,-23-2 544,-1 0 1,1-1-1,-1-1 1,-1 0-1,0-1 0,-1 0 1,0-1-1,-1 0 0,0-1 1,-1 0-1,-1-1 1,9-17-1,-47 114 4396,25-71-4063,1-5-136,0 0 1,0 0-1,1 1 0,0-1 1,0 1-1,0-1 1,1 1-1,0 0 1,0 0-1,1-1 0,1 14 1,-1-19-79,1 0 0,0 0 0,0 0 0,-1-1 0,1 1 0,0 0 0,0 0 1,0 0-1,0-1 0,0 1 0,0 0 0,0-1 0,1 1 0,-1-1 0,0 0 0,0 1 0,0-1 0,0 0 1,1 1-1,-1-1 0,0 0 0,0 0 0,1 0 0,0-1 0,43 1-275,-31-1-2,60-3-2507,-27-9-2748,-17-2-1916</inkml:trace>
  <inkml:trace contextRef="#ctx0" brushRef="#br0" timeOffset="1307.99">1076 159 3570,'0'0'13563,"-9"6"-13293,-30 20-100,39-25-165,0-1 0,-1 0 0,1 0 0,-1 0 0,1 1 0,0-1 0,-1 0 0,1 1 0,0-1 0,-1 0 0,1 1 0,0-1 0,-1 0 0,1 1-1,0-1 1,0 0 0,-1 1 0,1-1 0,0 1 0,0-1 0,0 1 0,0-1 0,0 1 0,0-1 0,0 0 0,0 1 0,0-1 0,0 1 0,0-1-1,0 1 1,0-1 0,0 1 0,0 0 0,15 6 70,22-4 195,-34-3-258,0 1 0,0-1 1,1 0-1,-1 0 1,0 0-1,0-1 0,0 1 1,0-1-1,0 1 1,0-1-1,0 0 0,0 0 1,0-1-1,0 1 1,-1 0-1,1-1 0,0 0 1,-1 0-1,1 0 1,-1 0-1,0 0 0,0 0 1,1 0-1,-2-1 1,1 1-1,0-1 0,0 1 1,-1-1-1,1 0 1,-1 0-1,0 0 0,0 0 1,0 0-1,0 0 1,-1 0-1,1-5 0,0 4-59,0 1 0,0-1 0,-1 0 0,0 0 0,0 0 0,0 1 0,0-1 0,0 0 0,-1 0 0,1 0 0,-1 1-1,0-1 1,-1 0 0,0-3 0,1 6 25,0 0 0,0 0-1,1 1 1,-1-1 0,0 0-1,0 0 1,0 1 0,0-1-1,0 0 1,0 1 0,0-1-1,0 1 1,0-1 0,0 1 0,0-1-1,0 1 1,0 0 0,0 0-1,-2-1 1,-1 1 2,1 1 0,0-1 0,-1 0 0,1 1 0,0 0 0,-1 0 0,1 0 0,0 0 0,-5 2 0,0 2 66,0 0 0,0 0 0,0 1 0,0 0 0,1 0 0,0 1 0,0 0 0,1 0 1,0 1-1,0-1 0,-6 12 0,8-12-6,0 0 0,0 0 1,1 1-1,0-1 1,0 1-1,1 0 0,0 0 1,0 0-1,1 0 0,0 0 1,0 0-1,1 0 0,1 16 1,0-21-39,0-1 0,0 0 0,0 1 1,0-1-1,0 0 0,1 1 0,-1-1 0,1 0 1,0 0-1,-1 0 0,1 0 0,0-1 0,0 1 1,0 0-1,0-1 0,1 0 0,-1 1 0,0-1 1,0 0-1,1 0 0,-1 0 0,1 0 1,-1-1-1,1 1 0,0-1 0,-1 1 0,4-1 1,12 2 0,0-1 0,34-3 1,-29 1-60,-5 0-519,0 0 0,35-9 0,3-8-5429,-17-1-2608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46.1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 54 3826,'0'0'8115,"0"-3"-6754,0-13-67,0 12 627,0 18-1694,-3 43 582,-16 93-1,9-86-1142,9-45-1068</inkml:trace>
  <inkml:trace contextRef="#ctx0" brushRef="#br0" timeOffset="228.47">1 76 5603,'0'0'7638,"7"-3"-7574,63-18 484,72-12 0,-58 15 13,-79 18 0,-5 0-715,0 0 1,0 0-1,0 0 0,1 0 1,-1 0-1,0 0 1,0 0-1,0 0 0,1 0 1,-1 0-1,0 0 0,0 0 1,0 0-1,0 1 1,1-1-1,-1 0 0,0 0 1,0 0-1,0 0 1,0 0-1,0 1 0,0-1 1,1 0-1,-1 0 0,0 0 1,0 0-1,0 1 1,0-1-1,0 0 0,0 0 1,0 0-1,0 1 1,0-1-1,0 0 0,0 0 1,0 0-1,0 1 1,0-1-1,0 0 0,0 0 1,0 0-1,0 1 0,0-1 1,0 0-1,0 0 1,0 0-1,-1 0 0,1 1 1,0-1-1,0 0 1,0 0-1,0 0 0,0 0 1,0 0-1,-1 1 1,-6 12-4367</inkml:trace>
  <inkml:trace contextRef="#ctx0" brushRef="#br0" timeOffset="599.15">218 159 8644,'0'0'6136,"18"2"-5808,55 9-104,-71-11-212,0 1 0,0-1 0,0 1 0,0 0 0,0 0 0,0 0 0,0 0 0,0 0 0,0 0 0,0 1 0,-1-1 0,1 0 0,-1 1 0,1-1 0,-1 1 0,1 0 0,-1 0 0,0-1 0,0 1 0,0 0 0,0 0 0,0 0 0,0 2 0,1 2 7,-1 0 0,-1 0 0,1-1 0,-1 1-1,0 0 1,-1 7 0,1 0 12,0 0 14,-1 28 136,0-39-167,1 0 1,0 0-1,-1 0 0,1-1 1,-1 1-1,0 0 0,1 0 1,-1-1-1,0 1 1,0 0-1,0-1 0,0 1 1,0-1-1,-1 0 1,1 1-1,0-1 0,-1 0 1,-1 2-1,2-2 34,-1-5-49,0 0-1,1 0 0,0-1 1,-1 1-1,1 0 0,1 0 1,-1 0-1,1-1 1,-1 1-1,1 0 0,0-1 1,1 1-1,-1 0 1,1-1-1,0 1 0,2-7 1,0 4-11,0 0 0,1-1 0,0 1 0,0 1-1,0-1 1,1 1 0,0 0 0,10-10 0,-6 7-40,1 1 0,0 0 0,0 1-1,1 0 1,0 0 0,0 1-1,0 1 1,1 0 0,0 0 0,0 1-1,18-3 1,-4 6-3792,-17 1 45</inkml:trace>
  <inkml:trace contextRef="#ctx0" brushRef="#br0" timeOffset="1048.74">641 106 4338,'0'0'10776,"3"5"-10368,-2 5-156,0 0 1,-2 0-1,1-1 1,-1 1-1,-4 17 0,-1 30 261,5-55-506,1 0 0,0 0-1,0 0 1,0 0-1,0 0 1,1 0-1,-1 0 1,0 0 0,1 0-1,0 0 1,-1 0-1,1 0 1,0 0 0,0 0-1,0 0 1,0-1-1,0 1 1,0 0-1,1-1 1,1 3 0,1-2-9,-1-1 0,0 0 0,0 0 0,0 0 0,1 0 0,-1-1 0,1 1-1,-1-1 1,0 0 0,1 0 0,-1 0 0,6-1 0,-5 1-18,0-1 0,1 0-1,-1-1 1,0 1-1,1-1 1,-1 0-1,0 0 1,0 0-1,-1 0 1,1-1-1,0 1 1,-1-1 0,1 0-1,-1 0 1,0-1-1,0 1 1,0 0-1,-1-1 1,1 0-1,-1 0 1,0 0 0,3-6-1,4-11-61,-1 0 0,-1-1 0,6-25 1,-11 39 86,-7 25 129,-3 13-302,1 0 0,1 1 0,1 0-1,2-1 1,1 33 0,2-62-68,0 1-1,0-1 1,0 1-1,1-1 1,-1 1-1,0-1 1,1 0 0,-1 1-1,1-1 1,0 1-1,-1-1 1,1 0-1,0 0 1,0 1 0,0-1-1,-1 0 1,1 0-1,1 0 1,-1 0-1,0 0 1,0 0 0,0 0-1,0 0 1,1 0-1,-1-1 1,0 1-1,1 0 1,1 0 0,21 4-6181</inkml:trace>
  <inkml:trace contextRef="#ctx0" brushRef="#br0" timeOffset="1455.73">1014 227 8212,'0'0'7118,"7"0"-6958,-4-1-167,8 1 77,0-1 1,0 0-1,0-1 0,18-6 0,-27 8-53,0 0 1,-1-1-1,1 1 0,0-1 0,-1 0 0,1 0 1,0 1-1,-1-1 0,1 0 0,-1 0 1,1-1-1,-1 1 0,1 0 0,-1 0 0,0-1 1,0 1-1,0-1 0,0 1 0,0-1 0,0 1 1,0-1-1,0 0 0,0 1 0,-1-1 0,1 0 1,-1 0-1,1 1 0,-1-1 0,0 0 0,0 0 1,0 0-1,0 0 0,0 1 0,0-1 0,0 0 1,-1 0-1,1 0 0,0 1 0,-1-1 1,0 0-1,-1-2 0,1 2-23,0 1 1,0-1-1,-1 1 1,1 0-1,0 0 1,-1 0-1,1 0 0,-1 0 1,1 0-1,-1 0 1,0 0-1,1 0 1,-1 1-1,0-1 1,0 1-1,1-1 0,-1 1 1,0 0-1,0 0 1,0 0-1,0 0 1,1 0-1,-1 0 1,0 0-1,0 1 0,0-1 1,1 0-1,-4 2 1,0-1-13,1 0 1,-1 1-1,0-1 1,1 1-1,-1 0 1,1 0-1,0 0 1,0 1-1,-7 4 1,3 3 35,1-1 1,0 1 0,1 1-1,0-1 1,1 1 0,0 0-1,0 0 1,1 1 0,1-1 0,0 1-1,0 0 1,1 0 0,1 0-1,0 0 1,1 0 0,1 17-1,0-27-17,-1-1-1,1 1 0,0 0 1,0-1-1,0 1 1,0-1-1,0 1 0,0-1 1,1 1-1,-1-1 0,0 0 1,1 0-1,-1 0 1,1 1-1,-1-1 0,1-1 1,-1 1-1,1 0 0,0 0 1,-1-1-1,1 1 1,0 0-1,0-1 0,0 0 1,-1 0-1,1 1 1,0-1-1,0 0 0,3-1 1,60-1 34,-62 1-42,10-1-248,-1 0 0,0-1 0,0 0 0,0-1 0,14-6-1,27-18-4834,-8 2-3698</inkml:trace>
  <inkml:trace contextRef="#ctx0" brushRef="#br0" timeOffset="7499.52">29 677 4162,'0'0'11112,"3"-4"-9914,6-6-674,-5 12-150,-3 23 167,-1-7-257,0 153 1421,1-195-1706,1 0-1,1 0 1,1 0 0,1 0 0,1 1-1,1 0 1,1 0 0,1 0 0,1 1-1,1 1 1,1 0 0,16-22 0,-26 41-17,0-1 1,0 1 0,1-1-1,-1 1 1,1 0 0,-1-1-1,1 2 1,0-1-1,0 0 1,0 0 0,0 1-1,0 0 1,0-1 0,0 1-1,1 0 1,-1 1-1,0-1 1,1 1 0,-1-1-1,0 1 1,5 0-1,-5 1-193,0 0-1,-1-1 0,1 1 0,0 0 0,-1 1 1,1-1-1,-1 0 0,0 1 0,1-1 0,-1 1 0,0 0 1,0 0-1,0 0 0,0 0 0,0 0 0,-1 0 1,1 0-1,-1 1 0,1-1 0,-1 0 0,0 1 0,0 0 1,0-1-1,0 1 0,0-1 0,0 4 0,3 19-4689,-3-1-2107</inkml:trace>
  <inkml:trace contextRef="#ctx0" brushRef="#br0" timeOffset="7725.21">58 784 8996,'0'0'8644,"74"-47"-8628,-45 45-16,-1 2-48,5 0-992,-4 4-1394,-4 8-2096,-1 0-1969</inkml:trace>
  <inkml:trace contextRef="#ctx0" brushRef="#br0" timeOffset="8674.81">443 783 5250,'0'0'9845,"-3"-13"-9389,-9-39-144,12 51-297,-1 0-1,0 0 1,1 0-1,-1 0 0,0 1 1,0-1-1,1 0 1,-1 0-1,0 0 0,0 1 1,0-1-1,0 0 1,0 1-1,0-1 1,0 1-1,0 0 0,0-1 1,-1 1-1,1 0 1,0-1-1,0 1 0,0 0 1,0 0-1,0 0 1,-1 0-1,1 0 1,0 0-1,0 0 0,0 1 1,0-1-1,0 0 1,-1 1-1,1-1 1,0 0-1,0 1 0,0-1 1,0 1-1,0 0 1,0-1-1,0 1 0,-1 1 1,-6 4-25,1 0 1,-1 0-1,1 0 0,0 1 1,1 0-1,0 1 1,0-1-1,0 1 0,1 0 1,0 1-1,1-1 1,0 1-1,0 0 0,1 0 1,0 0-1,0 0 1,1 1-1,1-1 0,-2 14 1,4-22-14,-1-1 1,1 1-1,0 0 1,-1-1-1,1 1 1,0-1-1,-1 0 1,1 1-1,0-1 1,-1 1-1,1-1 1,0 0-1,0 0 1,0 1-1,-1-1 1,1 0-1,0 0 1,0 0-1,0 0 1,-1 0-1,1 0 1,0 0-1,0 0 1,0 0-1,0 0 1,-1-1-1,2 1 1,25-5-101,-21 2 102,0 0-1,0-1 0,0 0 0,-1 0 0,0-1 0,1 1 1,-2-1-1,1 0 0,0-1 0,-1 1 0,0-1 0,0 0 0,-1 0 1,0 0-1,4-10 0,-7 19 70,1 0-1,-1 0 1,1 1 0,-1-1 0,1 0-1,0 0 1,0 0 0,1 0 0,-1 0-1,0-1 1,1 1 0,0 0 0,0-1-1,0 1 1,0-1 0,0 1 0,0-1-1,0 0 1,1 0 0,-1 0 0,1 0-1,0 0 1,0-1 0,-1 1 0,1-1-1,0 0 1,0 0 0,5 1 0,-2-2-32,0 0 1,0-1 0,1 0 0,-1-1 0,0 1-1,0-1 1,0 0 0,0 0 0,0-1 0,-1 0-1,1 0 1,8-6 0,-5 1-1,0 1 0,-1-1 0,0-1 0,0 1 0,-1-1 0,9-15 0,-3 1-62,0-1 1,-2 0 0,-1-1 0,-1 0 0,8-34-1,-10 32-197,-11 50 143,-11 48 107,9-39 23,1 0 0,2 0 0,1 52 0,2-83-32,0-1 0,0 1 0,0 0 0,0 0 0,0 0 0,1 0 0,-1 0 1,0 0-1,1 0 0,-1 0 0,0-1 0,1 1 0,-1 0 0,1 0 0,-1 0 0,1-1 0,0 1 0,-1 0 0,1-1 0,0 1 0,-1-1 0,1 1 0,0 0 0,0-1 0,-1 0 0,2 1 0,29 3-57,-25-4 46,1-1-1,0 0 0,-1 0 0,1-1 1,-1 0-1,0 0 0,8-4 1,1-3-37,-1 0 1,-1-1-1,1-1 1,-2 0-1,0-1 1,19-22-1,-25 26 107,-1 0 0,0 0 0,0-1 0,-1 0 0,0 0 0,-1 0 0,0 0 0,0-1 0,-1 1 0,0-1 0,-1 1 0,0-1 0,0-10 0,-1 19 396,-4 4-444,1 0 0,0 0 0,0 0 0,1 0 0,-1 1 0,1 0 0,0-1 0,0 1 0,0 0 0,0 0 0,1 0 0,-1 0 0,1 0 0,0 0 0,0 0 0,1 1 0,-1-1 0,1 8 0,-1-3-49,1 1 0,0-1-1,0 1 1,1-1 0,0 0-1,1 1 1,0-1-1,4 13 1,-1-14-2,-1-1-1,2 1 1,-1-1 0,11 11-1,-11-13 35,0 0-1,0 1 1,-1 0-1,0 0 1,0 0-1,0 0 0,5 13 1,-9-18 37,0-1 1,0 1-1,-1 0 1,1 0-1,0-1 1,-1 1-1,1 0 1,0 0-1,-1-1 1,1 1-1,-1 0 1,1-1-1,-1 1 1,0-1-1,1 1 1,-1-1-1,1 1 1,-1-1-1,0 1 1,1-1-1,-1 0 1,0 1-1,0-1 1,1 0-1,-1 1 0,0-1 1,0 0-1,0 0 1,1 0-1,-1 0 1,0 0-1,0 0 1,0 0-1,1 0 1,-1 0-1,-2-1 1,-41 2 451,35-1-418,-5 0-214,-19 0-227,33 0 152,-1 0-1,0 0 1,0 0 0,0 0 0,0 0 0,1 0 0,-1-1 0,0 1 0,0 0 0,1-1 0,-1 1-1,0-1 1,1 1 0,-1-1 0,0 1 0,1-1 0,-1 1 0,0-1 0,1 1 0,-1-1 0,1 0-1,-1 1 1,1-1 0,0 0 0,-1 0 0,1 1 0,0-1 0,-1 0 0,1-1 0,-1-14-6932</inkml:trace>
  <inkml:trace contextRef="#ctx0" brushRef="#br0" timeOffset="9037.17">1096 778 3089,'0'0'7676,"16"-2"-6809,50-10-381,-63 11-486,0 0 0,0 0 1,-1 0-1,1 0 0,0 0 1,0-1-1,-1 1 0,1-1 1,-1 0-1,0 1 0,1-1 1,-1-1-1,0 1 1,0 0-1,0 0 0,0-1 1,-1 1-1,1-1 0,-1 1 1,1-1-1,-1 0 0,0 0 1,0 0-1,0 1 0,0-1 1,-1 0-1,1 0 1,-1 0-1,0 0 0,0 0 1,0 0-1,0 0 0,0 0 1,-1 0-1,1 0 0,-1 0 1,0 0-1,0 0 0,0 0 1,0 0-1,0 1 0,-1-1 1,1 0-1,-1 1 1,0-1-1,0 1 0,0 0 1,0 0-1,0-1 0,0 1 1,0 1-1,-1-1 0,1 0 1,-1 0-1,0 1 0,1 0 1,-1-1-1,0 1 1,-5-1-1,5 1-1,0 1 1,-1 0-1,1 0 0,0 0 1,0 0-1,0 1 1,0-1-1,1 1 0,-1 0 1,0 0-1,0 0 0,0 0 1,0 0-1,1 1 1,-1-1-1,1 1 0,-1 0 1,-3 3-1,2-1 25,-1 1 1,2 0-1,-1 0 0,0 0 0,1 1 1,0-1-1,0 1 0,-3 9 0,0 2 284,2 0-1,0 0 0,0 0 0,2 1 0,-1 29 0,3-45-275,-1 1 0,1-1 1,0 0-1,0 1 0,0-1 1,1 0-1,-1 1 0,1-1 1,-1 0-1,1 0 0,0 1 0,-1-1 1,1 0-1,0 0 0,1 0 1,-1 0-1,0 0 0,1 0 1,-1 0-1,1 0 0,2 2 1,1-2-28,-1 0 0,1-1 0,-1 0 0,1 1 1,-1-2-1,1 1 0,0 0 0,-1-1 1,1 0-1,5-1 0,53-7-1673,-4-13-3616,-21 1-2720</inkml:trace>
  <inkml:trace contextRef="#ctx0" brushRef="#br0" timeOffset="14977.38">132 1129 4722,'0'0'9428,"2"-7"-8424,6-12-680,-5 23 40,-3 43 562,-1-15-206,-1 19 41,-11 63-1,-1 0-494,10-86-292,1-19 117,2-15 458,2-43-447,7-64 0,-4 91-142,0 0-1,2 0 0,0 1 1,1-1-1,15-27 0,-16 36-16,1 0 0,0 1-1,1 0 1,15-18 0,-19 26-3,-1 1 0,1 0 1,-1 0-1,1 0 0,0 0 1,0 0-1,1 1 0,-1 0 1,0 0-1,1 0 0,-1 0 0,1 1 1,0-1-1,0 1 0,-1 0 1,1 1-1,7-1 0,-12 1-55,1 0-1,0 0 0,0 0 0,0 1 0,-1-1 1,1 0-1,0 0 0,0 1 0,0-1 0,-1 0 0,1 1 1,0-1-1,-1 0 0,1 1 0,0-1 0,-1 1 1,1 0-1,-1-1 0,1 1 0,-1-1 0,1 1 1,-1 0-1,1-1 0,-1 1 0,1 0 0,-1 0 0,0-1 1,1 1-1,-1 0 0,0 1 0,3 26-6092,-3-27 5652,0 20-6730</inkml:trace>
  <inkml:trace contextRef="#ctx0" brushRef="#br0" timeOffset="15214.34">157 1310 1217,'0'0'13846,"57"-21"-14198,-28 21-1073,4 0-1344,-5 0-913,1 0-2657</inkml:trace>
  <inkml:trace contextRef="#ctx0" brushRef="#br0" timeOffset="16023.49">472 1286 496,'0'0'15293,"-13"-7"-14442,-42-17-323,52 24-512,1-1 1,0 1-1,-1-1 0,1 1 1,0 0-1,-1 0 0,1 0 1,0 1-1,-1-1 1,1 0-1,0 1 0,0 0 1,-1-1-1,1 1 0,0 0 1,0 0-1,0 0 0,0 0 1,0 1-1,0-1 1,0 1-1,0-1 0,1 1 1,-1-1-1,0 1 0,1 0 1,-2 2-1,-1 1 16,1 0 0,-1 1-1,1-1 1,0 0 0,1 1 0,0 0-1,-4 10 1,6-13-43,-1-1-1,0 1 1,1 0-1,-1-1 1,1 1-1,0 0 1,0 0-1,0-1 1,0 1-1,0 0 1,1-1-1,-1 1 1,1 0-1,0-1 1,2 6-1,-2-7-4,1 1 1,0-1-1,-1 0 1,1 0-1,0 1 0,-1-1 1,1-1-1,0 1 1,0 0-1,0 0 0,0-1 1,0 1-1,0-1 1,0 1-1,0-1 0,0 0 1,0 0-1,0 0 1,4 0-1,0-1-95,1 1-1,-1-1 1,0-1-1,0 1 1,0-1 0,0 0-1,0 0 1,0 0-1,0-1 1,-1 0 0,0 0-1,1-1 1,-1 1 0,0-1-1,-1 0 1,1-1-1,6-7 1,-6 6 115,0 0 0,-1-1 1,1 1-1,-1-1 0,-1 0 0,1 0 0,-1 0 0,-1-1 1,1 1-1,-1-1 0,-1 1 0,1-1 0,-1 0 1,0-8-1,-1 16 284,-1 16 117,-7 25-4,5-34-318,1 1 1,0-1-1,1 1 1,0-1 0,0 1-1,0-1 1,1 1-1,0 0 1,1-1 0,0 1-1,3 13 1,-3-19-81,1 0 0,0 0 1,0 0-1,0-1 0,0 1 0,0 0 1,1-1-1,-1 1 0,0-1 0,1 0 1,-1 0-1,1 0 0,-1 0 1,1 0-1,-1-1 0,1 1 0,0-1 1,-1 1-1,1-1 0,0 0 1,0 0-1,3-1 0,4 1 18,0 0-1,0-1 1,1-1 0,15-3-1,-13 0-60,-1 0 0,0-1-1,0 0 1,0-1 0,-1 0-1,1-1 1,-2 0 0,1 0-1,-1-2 1,-1 1 0,10-13-1,-11 13-29,-2 0 1,1 0-1,-1-1 0,-1 0 0,0 0 0,0 0 0,-1-1 1,0 0-1,-1 0 0,0 0 0,-1 0 0,0 0 0,0-17 0,-2-31 153,-1 59-78,0 0-1,0 0 0,0 0 1,0 0-1,1 1 1,-1-1-1,0 0 1,0 0-1,0 1 1,0-1-1,1 1 1,-1-1-1,0 1 0,0-1 1,1 1-1,-1 0 1,0-1-1,1 1 1,-1 0-1,0 0 1,-10 17 97,1 0 1,1 1-1,1 0 1,1 0-1,0 1 1,1 0 0,1 0-1,1 1 1,1-1-1,0 40 1,3-59-104,1 0 0,-1 1 0,1-1-1,-1 0 1,1 0 0,0 0 0,-1 0 0,1 1 0,0-1 0,0 0 0,0 0-1,0 0 1,0-1 0,0 1 0,0 0 0,0 0 0,0 0 0,1-1-1,-1 1 1,0-1 0,0 1 0,1-1 0,-1 1 0,0-1 0,1 0-1,-1 0 1,0 0 0,1 1 0,-1-1 0,0 0 0,1-1 0,-1 1-1,2 0 1,49-7-77,-45 4 82,0 0-1,0-1 1,0-1 0,0 1 0,-1-1 0,0 0 0,0 0 0,0-1 0,-1 1 0,1-1 0,-1-1-1,-1 1 1,1-1 0,-1 0 0,0 0 0,-1 0 0,0 0 0,0-1 0,0 1 0,-1-1 0,0 0-1,-1 0 1,1 1 0,-2-1 0,1-16 0,2 11-110,3 27-129,5 27-110,2 16 361,-8-37 245,-1-1 0,-1 1 0,1 29 0,-4-48-246,0 0 1,-1 0 0,1 0 0,0 0 0,-1 0 0,1-1-1,-1 1 1,1 0 0,-1 0 0,1-1 0,-1 1 0,0 0 0,1-1-1,-1 1 1,0 0 0,1-1 0,-1 1 0,0-1 0,0 1-1,1-1 1,-1 0 0,0 1 0,0-1 0,0 0 0,0 1 0,0-1-1,0 0 1,0 0 0,-1 0 0,-29 3-1281,31-3 1138,0 0 1,-1 0-1,1 0 0,0 0 1,0 0-1,-1 0 0,1 0 1,0 0-1,0-1 0,0 1 1,-1 0-1,1 0 0,0 0 1,0 0-1,0 0 0,-1 0 1,1 0-1,0 0 1,0-1-1,0 1 0,-1 0 1,1 0-1,0 0 0,0 0 1,0-1-1,0 1 0,0 0 1,-1 0-1,1 0 0,0-1 1,0 1-1,0 0 0,0 0 1,0-1-1,0 1 0,0 0 1,0 0-1,0 0 1,0-1-1,0 1 0,0 0 1,0 0-1,0-1 0,0 1 1,0 0-1,0 0 0,0-1 1,0 1-1,1-3-1575,-1-15-6349</inkml:trace>
  <inkml:trace contextRef="#ctx0" brushRef="#br0" timeOffset="16368.84">1117 1271 2417,'0'0'10202,"16"-2"-8855,49-5-386,-63 7-914,-1 0 0,1 0 0,0 0 0,0-1 0,0 1 0,0-1 0,0 1 0,-1-1-1,1 1 1,0-1 0,0 0 0,-1 0 0,1 0 0,0 0 0,-1 0 0,1 0 0,-1-1 0,0 1 0,1 0 0,-1-1 0,0 1 0,0-1 0,0 1 0,0-1 0,1-2 0,-2 3-35,0 0 0,0 0 0,0 1 0,0-1 0,0 0 0,0 0 0,0 0 0,0 0 0,0 0 0,-1 1 0,1-1 1,0 0-1,-1 0 0,1 0 0,0 1 0,-1-1 0,1 0 0,-1 0 0,1 1 0,-1-1 0,0 0 0,1 1 0,-1-1 0,0 1 0,1-1 0,-1 1 0,0-1 1,0 1-1,1-1 0,-1 1 0,0 0 0,0 0 0,0-1 0,0 1 0,1 0 0,-1 0 0,0 0 0,-1 0 0,-5-1 8,0 1-1,0 0 0,-1 0 0,1 0 1,0 1-1,0 0 0,0 1 0,0 0 1,1 0-1,-1 0 0,0 1 0,1 0 1,-1 0-1,1 0 0,0 1 1,0 0-1,1 0 0,-1 1 0,1 0 1,0 0-1,0 0 0,0 0 0,1 1 1,0 0-1,0 0 0,0 0 1,1 0-1,0 0 0,0 1 0,0 0 1,1-1-1,0 1 0,1 0 0,-1 0 1,0 11-1,1-11 21,0 0 0,1 0 1,-1 0-1,1 0 0,1 0 0,0 9 0,0-14-37,0-1-1,-1 1 0,1 0 0,0-1 1,-1 1-1,1-1 0,0 1 1,0-1-1,0 0 0,0 0 0,1 1 1,-1-1-1,0 0 0,0 0 1,1 0-1,-1 0 0,1 0 0,-1 0 1,1 0-1,-1-1 0,1 1 1,-1-1-1,1 1 0,0-1 0,-1 1 1,1-1-1,0 0 0,-1 0 1,1 0-1,2 0 0,76-2 421,-40-8-1352,-5-11-3418,-27 12-44</inkml:trace>
  <inkml:trace contextRef="#ctx0" brushRef="#br0" timeOffset="21365.44">50 1714 6211,'0'0'9884,"0"-1"-9872,-1 1 1,1-1-1,0 1 0,0-1 0,0 1 0,0-1 0,0 0 0,0 1 0,0-1 0,0 1 0,0-1 0,0 1 0,0-1 1,0 1-1,0-1 0,0 0 0,0 1 0,0-1 0,1 1 0,-1-1 0,0 1 0,0-1 0,1 1 0,-1-1 0,0 1 1,1 0-1,-1-1 0,0 1 0,1-1 0,-1 1 0,1 0 0,-1-1 0,1 1 0,8-5-5,0 1 0,-1 0-1,1 1 1,1 0 0,-1 1-1,0 0 1,1 0 0,16 0-1,-6-1 25,44-8-137,39-5 310,-35 12-4018</inkml:trace>
  <inkml:trace contextRef="#ctx0" brushRef="#br0" timeOffset="21600.89">263 1664 4898,'0'0'10584,"-7"16"-9709,-9 19-274,-9 20 413,1 1-1,-26 100 0,48-125-1446,3-19-3309,11-11-6542</inkml:trace>
  <inkml:trace contextRef="#ctx0" brushRef="#br0" timeOffset="22494.41">345 1798 7716,'0'0'7307,"15"10"-6605,52 35-6,-63-43-641,-1 0 0,1 1-1,-1-1 1,0 1 0,1 0 0,-1 0 0,0 0 0,-1 0-1,1 1 1,-1-1 0,1 1 0,-1 0 0,0-1 0,0 1-1,-1 0 1,1 0 0,-1 0 0,0 1 0,0-1 0,0 0-1,0 0 1,-1 1 0,0-1 0,0 8 0,-1-9-26,0 0 0,-1 0 1,1-1-1,0 1 1,-1 0-1,0-1 0,1 1 1,-1-1-1,0 0 0,0 0 1,-1 0-1,1 0 0,0 0 1,-1 0-1,1 0 0,-1-1 1,1 1-1,-1-1 1,0 1-1,0-1 0,0 0 1,0-1-1,0 1 0,0 0 1,0-1-1,0 1 0,0-1 1,0 0-1,-4-1 1,6 2-7,0-1 0,0 0 1,0 0-1,0-1 0,0 1 1,0 0-1,0 0 0,0 0 1,0-1-1,0 1 0,1 0 1,-1-1-1,0 1 0,0-1 1,0 1-1,0-1 0,1 1 1,-1-1-1,0 0 0,1 1 1,-1-1-1,0 0 0,1 0 1,-1 1-1,1-1 0,-1 0 1,0-1-1,1-1-11,-1 0 0,1 1-1,-1-1 1,1 1 0,0-1 0,0 1 0,0-1-1,0 1 1,0-1 0,2-4 0,-1 2-59,1-1 0,-1 1 0,1 0 0,0 0 0,1-1 0,-1 1 0,1 1 0,0-1 0,0 0 0,6-5 0,6-1-523,0 1 0,1 0-1,1 2 1,-1 0 0,2 0-1,34-9 1,-27 9-57,0-1 1,37-20 2769,-63 59-922,-8 10-359,5-21-656,0 1 0,1-1 0,-1 23 1,37-41-175,-26-3-108,0 0 1,-1 0-1,1 0 0,-1-1 1,1 0-1,-1 0 1,0-1-1,0 0 1,-1 0-1,1 0 1,6-7-1,-4 3-42,1 0-1,-2-1 1,1 0 0,-1 0-1,11-20 1,-12 11 94,-5 12 82,-3 12 180,-2 3-167,1 1 0,1-1 0,0 0-1,0 0 1,1 1 0,0-1 0,0 1 0,2 19 0,0-28-68,0 1 0,0-1 0,1 0 0,-1 1 0,0-1 0,1 0 0,-1 0 0,0 0 0,1 0-1,-1 0 1,1 0 0,0 0 0,-1-1 0,1 1 0,0-1 0,-1 1 0,1-1 0,0 1 0,0-1 0,-1 0 0,1 0 0,0 0 0,0 0 0,3 0 0,48-3 80,-45 2-103,1 0 0,-1-1-1,1 0 1,-1-1 0,0 0 0,1 0 0,-1-1-1,-1 0 1,1 0 0,9-8 0,-14 10-19,0-1-1,0 0 1,0 0 0,0 0 0,0 0-1,0 0 1,-1 0 0,0-1 0,0 1 0,0-1-1,0 0 1,0 0 0,-1 0 0,1 1 0,-1-1-1,0-1 1,0 1 0,-1 0 0,1 0 0,-1 0-1,0 0 1,0 0 0,-1-6 0,0 9 33,1 0-1,0 0 1,-1 0 0,1 0 0,-1 0-1,1 0 1,-1 0 0,1 0-1,-1 0 1,0 1 0,1-1 0,-1 0-1,0 0 1,0 1 0,0-1 0,0 0-1,1 1 1,-1-1 0,0 1 0,0-1-1,0 1 1,0-1 0,0 1 0,0 0-1,0 0 1,0-1 0,-1 1 0,1 0-1,0 0 1,0 0 0,0 0 0,0 0-1,0 0 1,0 1 0,0-1 0,0 0-1,0 0 1,0 1 0,0-1 0,0 1-1,0-1 1,-2 2 0,-1 0 13,-1-1-1,0 2 1,1-1 0,0 0 0,-1 1-1,1 0 1,0 0 0,-4 4 0,0 3 68,1 0 1,0 1 0,1 0-1,0 1 1,0-1 0,1 1-1,1 0 1,0 1 0,0-1-1,2 1 1,-1-1 0,2 1-1,-1 20 1,2-32-76,0 0 0,0 0-1,0 0 1,0 0 0,1 0 0,-1 0 0,0 0 0,1 0 0,-1 0 0,1 0 0,-1 0-1,1-1 1,-1 1 0,1 0 0,0 0 0,-1 0 0,1-1 0,0 1 0,0 0-1,0-1 1,-1 1 0,1-1 0,0 1 0,0-1 0,0 1 0,0-1 0,0 1-1,0-1 1,0 0 0,0 0 0,0 0 0,0 1 0,1-1 0,42 0-296,-28-1 36,9 0-1210,-1-2 0,0-1 0,0 0 0,34-12 0,-5 0-3028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58.8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284 133 560,'0'0'7697,"-1"-11"-6608,-2-4-632,-1-38 6983,-1 64-7382,-3 10 331,2 2 0,-6 26-1,2-4 66,-1-1 51,5-15-240,-2 0-1,-13 31 1,18-56-244,3-3-79,0-17-18044</inkml:trace>
  <inkml:trace contextRef="#ctx0" brushRef="#br0" timeOffset="317.06">230 116 6003,'0'0'6563,"103"-61"-6163,-75 47 64,1 4 96,0 1-255,-5-1-81,-7 3-176,-5 3-48,1 4 0,-9 0-625,-8 14-11268</inkml:trace>
  <inkml:trace contextRef="#ctx0" brushRef="#br0" timeOffset="516.47">239 244 5410,'0'0'9909,"78"-15"-9861,-45 8-48,-9 5-176,1 2-1537,0 0-2657,-9 0-1857</inkml:trace>
  <inkml:trace contextRef="#ctx0" brushRef="#br0" timeOffset="1626.02">580 206 1505,'0'0'12806,"-13"-9"-12054,-42-25-264,53 34-479,0-1 1,-1 0-1,1 1 0,0 0 0,0-1 1,-1 1-1,1 0 0,0 0 0,0 0 1,-1 0-1,1 1 0,0-1 0,0 0 1,0 1-1,-1 0 0,1 0 1,0-1-1,0 1 0,0 0 0,0 1 1,0-1-1,1 0 0,-1 0 0,0 1 1,0-1-1,1 1 0,-1 0 0,1-1 1,-1 1-1,1 0 0,0 0 0,0 0 1,0 0-1,-1 3 0,-2 0 25,-2 3-18,1-1 1,0 1-1,1 0 1,-1 0 0,2 0-1,-1 0 1,1 1-1,0-1 1,1 1-1,0 0 1,0 0 0,1 0-1,0 15 1,1-23-29,1 0-1,0 0 1,-1 0 0,1-1 0,0 1 0,0 0 0,-1-1-1,1 1 1,0-1 0,0 1 0,0-1 0,0 1 0,0-1 0,0 1-1,0-1 1,0 0 0,0 0 0,0 1 0,0-1 0,0 0-1,0 0 1,0 0 0,0 0 0,0 0 0,0 0 0,0 0-1,0-1 1,0 1 0,1-1 0,35-6-229,-30 2 285,1 0 0,-1-1 0,0 0 0,-1-1 0,1 1 0,-1-1-1,-1-1 1,1 1 0,-1-1 0,5-11 0,-10 71-124,1-51 77,0 0 1,0 0-1,0 0 1,0-1 0,-1 1-1,1 0 1,0-1-1,0 1 1,0 0-1,1-1 1,-1 0-1,0 1 1,0-1-1,0 0 1,0 1-1,0-1 1,0 0-1,1 0 1,-1 0-1,0 0 1,0 0-1,0 0 1,0 0-1,0 0 1,2-1-1,35-4 71,-27 1-111,-1-1 0,0 0 0,-1-1 0,1 1 0,-1-2 0,0 0 0,-1 0 0,0 0 0,0-1 0,0 0 0,-1 0 0,0-1 0,-1 0 0,8-15 0,-6 10-51,-1 0 0,0 0 1,-2-1-1,1 0 0,-2 0 0,0-1 1,-1 1-1,0-1 0,0-27 1,-18 72 421,9-17-264,-3 6-8,1 1 1,1 1-1,1-1 1,1 1-1,1 1 1,0-1-1,2 0 1,0 1-1,1-1 0,1 1 1,4 23-1,-4-42-53,1-1-1,0 1 1,0-1-1,-1 1 1,1-1-1,0 0 0,0 1 1,0-1-1,0 0 1,1 0-1,-1 0 1,0 0-1,0 0 0,1 0 1,-1 0-1,1 0 1,-1 0-1,1 0 1,-1-1-1,1 1 0,-1-1 1,1 1-1,-1-1 1,1 0-1,0 0 0,-1 1 1,1-1-1,0 0 1,-1 0-1,1-1 1,0 1-1,-1 0 0,1 0 1,-1-1-1,3 0 1,3 0 10,1 0 0,-1-1 0,1 0 0,-1-1 0,0 1 0,8-5 0,-6 1 2,0 0-1,0 0 1,0-1-1,-1 0 1,-1 0-1,1-1 1,-1 0-1,0-1 1,-1 1-1,0-1 1,0 0-1,-1-1 1,0 1-1,-1-1 1,0 0-1,-1-1 1,1 1-1,-2 0 1,0-1-1,0 0 1,-1 1-1,0-12 1,-1 22-1,0 0 0,0 0 0,-1 0 1,1 0-1,0 1 0,0-1 0,0 0 1,-1 0-1,1 0 0,0 0 0,0 0 0,0 0 1,-1 0-1,1 1 0,0-1 0,0 0 1,-1 0-1,1 0 0,0 0 0,0 0 1,-1 0-1,1 0 0,0 0 0,0 0 1,0 0-1,-1 0 0,1-1 0,0 1 0,0 0 1,-1 0-1,1 0 0,0 0 0,0 0 1,0 0-1,-1 0 0,1-1 0,0 1 1,0 0-1,0 0 0,0 0 0,-1 0 1,1-1-1,0 1 0,0 0 0,0 0 0,0 0 1,0-1-1,0 1 0,0 0 0,0 0 1,-1-1-1,1 1 0,0 0 0,0 0 1,0-1-1,0 1 0,0 0 0,0 0 1,0 0-1,0-1 0,0 1 0,1 0 0,-1-1 1,-11 21-38,9-12 4,1 0 0,0 0-1,0 0 1,1 0 0,0 0 0,0 0 0,1 0 0,0-1-1,1 1 1,0 0 0,0 0 0,0-1 0,1 1-1,0-1 1,1 0 0,0 0 0,0 0 0,0 0 0,1-1-1,6 8 1,-8-10 26,0 1 0,0-1 0,0 1 0,-1-1 0,1 1 0,-2 0 1,1 0-1,0 0 0,-1 0 0,0 1 0,0-1 0,0 0 0,-1 10 0,0-14 20,0 0 0,0-1 1,-1 1-1,1 0 0,-1 0 1,1 0-1,-1-1 0,1 1 0,-1 0 1,1 0-1,-1-1 0,1 1 1,-1 0-1,0-1 0,1 1 0,-1-1 1,0 1-1,0-1 0,0 1 0,1-1 1,-1 0-1,0 1 0,0-1 1,0 0-1,0 0 0,0 1 0,0-1 1,1 0-1,-2 0 0,-31 3 1871,32-4-1897,1 0 1,0 1-1,-1-1 1,1 0-1,-1 1 1,1-1-1,0 0 1,-1 0-1,1 1 1,0-1-1,0 0 1,0 0-1,0 1 1,-1-1-1,1 0 1,0 0-1,0 0 0,1 1 1,-1-1-1,0 0 1,0 0-1,0 1 1,0-1-1,1 0 1,-1 0-1,1-1 1,1-1-56,1 0 0,-1 0 0,1 1 0,0-1 0,0 0 0,0 1 0,0 0 0,0-1 0,0 1 0,1 1 0,3-3 0,50-19-841,-28 12 357,-13 4 329,-1 1-39,1-1-1,-1 0 0,0-1 0,0-1 0,-1 0 0,26-23 1,-42 33 256,1 1 1,0-1 0,-1-1 0,1 1 0,-1 0 0,1 0-1,-1 0 1,0-1 0,1 1 0,-1-1 0,0 1 0,1-1 0,-1 0-1,0 0 1,0 0 0,1 0 0,-1 0 0,0 0 0,0 0-1,1 0 1,-1-1 0,0 1 0,1-1 0,-1 1 0,0-1-1,1 0 1,-1 1 0,1-1 0,-1 0 0,1 0 0,0 0-1,-1 0 1,1-1 0,0 1 0,0 0 0,-1 0 0,1-1-1,0 1 1,0-1 0,1 1 0,-1-1 0,0 1 0,0-1-1,1 0 1,-1 1 0,1-1 0,-1 0 0,1 1 0,0-1-1,0 0 1,0 1 0,0-1 0,0 0 0,0 0 0,0 1-1,0-1 1,1 0 0,-1 1 0,1-1 0,0-1 0,-7 14 23,1 1 1,0 0-1,1 1 1,0-1-1,1 1 1,0-1-1,1 1 1,1 0-1,0 0 1,1 22-1,0-33-39,0-1 0,0 0 0,1 1-1,-1-1 1,0 0 0,0 1 0,1-1 0,-1 0 0,1 0-1,-1 1 1,1-1 0,0 0 0,-1 0 0,1 0 0,0 0-1,0 0 1,0 0 0,0 0 0,0 0 0,0 0 0,0 0-1,0 0 1,0-1 0,0 1 0,0 0 0,0-1 0,1 1-1,-1-1 1,0 1 0,0-1 0,1 0 0,-1 1 0,0-1-1,2 0 1,51-1-2591,-23-5-1207</inkml:trace>
  <inkml:trace contextRef="#ctx0" brushRef="#br0" timeOffset="6907.46">0 558 5699,'0'0'7950,"30"0"-6387,32 0-161,247-7-613,-296 8-2875,-12 4-2506,-10 3 61,-1-4 4540,-21 6-4323</inkml:trace>
  <inkml:trace contextRef="#ctx0" brushRef="#br0" timeOffset="7134.16">259 587 4386,'0'0'11224,"-4"7"-11045,-18 44 51,1 0 1,3 1 0,-18 84 0,36-135-424,-1 15-1455,8-11-5470,10-5 854</inkml:trace>
  <inkml:trace contextRef="#ctx0" brushRef="#br0" timeOffset="7452.25">391 727 5042,'0'0'12190,"5"-8"-11419,16-23-395,-19 30-367,-1 0 1,0 0-1,0 1 1,0-1-1,1 1 1,-1-1-1,0 1 0,1 0 1,-1 0-1,0-1 1,1 1-1,-1 0 0,0 0 1,1 0-1,-1 0 1,0 1-1,1-1 0,-1 0 1,0 0-1,1 1 1,-1-1-1,0 1 0,0-1 1,0 1-1,1 0 1,-1-1-1,0 1 0,0 0 1,0 0-1,0 0 1,0 0-1,0 0 1,0 0-1,1 2 0,30 34 542,-26-27-493,0-1 0,-1 1 0,0 1-1,0-1 1,-1 1 0,0-1 0,-1 1-1,0 0 1,1 19 0,-3-25-50,-1 0-1,1 0 1,-2 0 0,1 0 0,0 0-1,-1 0 1,0 0 0,0 0 0,-1-1-1,1 1 1,-1 0 0,0 0-1,0-1 1,-1 0 0,1 1 0,-1-1-1,0 0 1,0 0 0,0 0 0,-1-1-1,1 1 1,-1-1 0,-5 4-1,1-2-6,7-3 9,-1 0 1,0-1 0,0 1-1,0-1 1,0 0 0,0 0-1,0 1 1,0-1 0,-1-1-1,1 1 1,0 0 0,-1 0-1,1-1 1,0 0 0,-1 1-1,1-1 1,-4 0 0,5-3 4,0 0 0,0 1 0,0-1 0,1 0 0,-1 0 0,1 0 0,-1 0 0,1 0 0,0 1 0,0-1 0,0 0 0,2-5 0,-2-1-13,1 1-2,0 0-1,1 0 1,0 0-1,1 0 1,0 0 0,0 0-1,0 1 1,1-1 0,0 1-1,1 0 1,-1 0-1,1 0 1,1 1 0,-1 0-1,1 0 1,8-7-1,-5 5-509,1 0-1,-1 1 0,1 0 1,1 0-1,-1 1 0,1 1 1,0-1-1,0 2 0,1 0 1,21-5-1,0 8-10441,-28 1 7276</inkml:trace>
  <inkml:trace contextRef="#ctx0" brushRef="#br0" timeOffset="7894.15">702 715 2561,'0'0'10053,"3"-5"-8663,7-9-490,-5 21 285,-7 37 918,2-36-1929,-2 10 295,-3 37 7,5-53-470,0 1 0,0-1 0,0 1-1,0-1 1,1 1 0,-1-1 0,0 0 0,1 1-1,0-1 1,0 1 0,0-1 0,0 0-1,0 0 1,0 1 0,3 2 0,-3-4-7,1 0 1,0 0 0,0 0 0,0 0 0,0 0 0,1 0 0,-1-1 0,0 1 0,0-1 0,0 1 0,1-1 0,-1 0-1,0 0 1,0 0 0,0 0 0,1 0 0,-1-1 0,0 1 0,0-1 0,0 1 0,1-1 0,1-1 0,3-1-67,-1 0 0,0 0 0,0 0 0,0-1 1,10-8-1,-4 2-114,0-1 0,0 0 1,-1-1-1,-1 0 1,0-1-1,0 0 0,-2 0 1,1-1-1,11-29 1,-31 154 2434,8-94-2167,1 0 1,1 0-1,1 0 1,2 29-1,-1-45-188,-1 0-1,1 0 1,-1-1-1,1 1 1,-1 0-1,1 0 1,0 0-1,0-1 1,-1 1-1,1 0 1,0-1-1,0 1 1,0 0-1,0-1 1,0 1-1,0-1 1,0 1-1,0-1 0,0 0 1,0 0-1,0 1 1,0-1-1,0 0 1,0 0-1,0 0 1,0 0-1,1 0 1,30-3-6261,-16-7 770</inkml:trace>
  <inkml:trace contextRef="#ctx0" brushRef="#br0" timeOffset="8215.77">1067 789 4226,'0'0'9978,"4"-1"-9693,10 1-177,-1-2 0,0 1 0,0-2 1,0 0-1,0 0 0,-1-1 0,1-1 0,-1 0 0,15-9 0,-26 14-101,-1-1 0,1 1 0,0-1 0,0 1 1,0-1-1,-1 1 0,1-1 0,0 0 0,-1 1 0,1-1 1,0 0-1,-1 0 0,1 0 0,-1 1 0,1-1 1,-1 0-1,0 0 0,1-2 0,-9-8 68,5 10-91,-1-1 0,1 1 0,-1 0 0,1 0 0,-1 0 0,0 1 0,1-1 0,-5 1-1,2-1 14,0 1-1,0 0 0,1 1 0,-1-1 1,0 1-1,1 0 0,-1 0 0,1 1 0,-1 0 1,1 0-1,0 0 0,0 1 0,0-1 0,0 1 1,0 1-1,0-1 0,1 0 0,0 1 0,0 0 1,0 0-1,0 1 0,0-1 0,1 1 0,0-1 1,-5 10-1,5-7 14,0 0 1,0 0-1,0 1 0,1 0 1,0-1-1,1 1 1,-1 0-1,1 0 0,1 0 1,0 10-1,0-15-11,0 0-1,1 0 1,-1-1-1,1 1 1,-1 0-1,1 0 1,0-1-1,0 1 1,0-1-1,0 1 1,1-1-1,-1 1 1,1-1-1,-1 0 1,1 1-1,0-1 1,0 0-1,0 0 1,0-1-1,0 1 1,1 0-1,-1-1 1,0 1-1,1-1 1,-1 0-1,1 1 1,-1-1-1,1-1 1,0 1-1,0 0 1,3 0-1,23 2-182,1-1 0,-1-2 0,33-3 0,36-10-5699,-48 4-2334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1:56.0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17 101 4514,'0'0'9290,"0"16"-8687,-13 258 2598,13-273-2841,-4-40 62,4 14-465,1 0-1,1 0 1,1 0 0,1 1 0,14-45 0,-15 59-15,2 0 0,-1 0 0,1 0 1,1 0-1,0 1 0,0-1 0,1 2 0,0-1 0,0 1 0,1 0 1,0 0-1,1 1 0,-1 0 0,1 1 0,16-9 0,-20 13 28,0 0 0,0 0 1,0 0-1,0 0 0,0 1 0,0 0 0,1 0 0,-1 0 0,1 1 0,-1 0 0,7 0 0,-9 0-273,0 1 0,0-1-1,0 1 1,0 0 0,0-1 0,-1 1-1,1 1 1,0-1 0,-1 0-1,1 1 1,-1-1 0,1 1-1,-1 0 1,0 0 0,1 0-1,-1 0 1,0 0 0,0 0-1,-1 1 1,4 3 0,3 13-3963</inkml:trace>
  <inkml:trace contextRef="#ctx0" brushRef="#br0" timeOffset="201.03">75 263 2401,'0'0'11878,"90"-49"-11766,-57 46-112,4 3-433,-4 0-1728,0 3-2065,-9 11-2769</inkml:trace>
  <inkml:trace contextRef="#ctx0" brushRef="#br0" timeOffset="1116.16">510 314 1473,'0'0'12763,"-2"-13"-11325,-8-44-430,10 56-961,-1-1 0,1 1-1,-1-1 1,1 1 0,-1-1-1,0 1 1,0-1 0,1 1-1,-1-1 1,0 1 0,-1 0-1,1 0 1,0 0 0,0-1-1,0 1 1,-1 0 0,1 0-1,0 1 1,-1-1 0,1 0-1,-1 0 1,1 1 0,-1-1-1,0 1 1,1-1 0,-1 1 0,1 0-1,-1-1 1,0 1 0,1 0-1,-1 0 1,0 0 0,1 0-1,-1 1 1,-1-1 0,-2 1-36,0 0 1,1 0-1,-1 0 1,1 1 0,-1-1-1,1 1 1,-1 0 0,-7 5-1,7-3-29,-1 1-1,1 0 1,0 0 0,0 0-1,1 0 1,0 1-1,0 0 1,0 0 0,0 0-1,1 0 1,0 0-1,0 1 1,1-1 0,0 1-1,0 0 1,1 0-1,-1 0 1,1 12 0,1-19-11,0 1 0,1 0 0,-1-1 0,1 1 1,-1 0-1,1-1 0,-1 1 0,1-1 0,0 1 0,-1-1 1,1 1-1,0-1 0,-1 1 0,1-1 0,0 0 0,-1 0 1,1 1-1,0-1 0,0 0 0,-1 0 0,1 0 0,0 1 1,0-1-1,0 0 0,-1 0 0,1 0 0,0-1 1,0 1-1,1 0 0,26-2-270,-21 0 206,-1 0 1,1-1-1,0 1 0,-1-1 0,0-1 0,1 1 0,-1-1 0,-1 0 0,1 0 0,-1-1 0,10-9 0,-11 9 103,0 1 0,0 0 0,0-1 0,0 0 0,-1 0 0,0 0 0,0 0 0,0-1 0,-1 1 0,0-1 0,0 0 0,0 1 0,0-1 0,0-9 0,-2 15 483,-1 7-114,-7 35-268,5-31-90,0 1 0,1-1 0,0 0-1,1 0 1,0 1 0,1-1 0,2 22 0,-1-31-23,0 0 1,1 1 0,-1-1-1,1 0 1,0 0 0,0 0-1,-1 0 1,1 0 0,0 0-1,1-1 1,-1 1 0,0-1-1,0 1 1,1-1 0,-1 0-1,1 0 1,-1 0 0,1 0 0,-1 0-1,1-1 1,0 1 0,-1-1-1,1 0 1,0 0 0,4 0-1,5 1-6,0-1 0,0 0 0,0 0 0,16-4 0,-20 2-27,1-1 1,0 0 0,-1-1-1,0 0 1,0 0 0,0 0-1,0-1 1,-1 0-1,0-1 1,0 0 0,0 0-1,-1 0 1,0-1 0,0 0-1,-1 0 1,1-1-1,-2 1 1,1-1 0,4-12-1,-1 3-21,-1-2-1,-1 1 1,-1-1-1,0 1 1,-2-2 0,0 1-1,1-38 1,-4 56 18,-6 22-269,-8 19 338,3-13 188,1 1 0,1 0-1,2 0 1,1 1-1,1 0 1,-1 38-1,6-66-216,1 1 0,-1-1-1,1 0 1,0 0 0,-1 0-1,1 0 1,0 0 0,0-1-1,0 1 1,-1 0 0,1 0 0,0 0-1,0-1 1,0 1 0,0-1-1,1 1 1,-1 0 0,0-1 0,0 0-1,0 1 1,0-1 0,0 0-1,1 0 1,-1 1 0,0-1-1,0 0 1,0 0 0,1 0 0,-1 0-1,2-1 1,43-3 103,-34 0-135,0 0 1,0 0 0,0-1-1,-1-1 1,0 0 0,0 0-1,-1-1 1,1 0-1,-2-1 1,1-1 0,-1 1-1,0-1 1,-1-1 0,11-14-1,-18 20 52,1-1 0,-1 1 0,0 0-1,-1 0 1,1-1 0,-1 1 0,1 0-1,-2-8 1,1 4 217,0 8-231,0 0 0,-1-1 0,1 1 0,0 0 0,0-1 0,-1 1 0,1 0 0,0 0 0,0-1 0,-1 1 0,1 0 0,0 0 0,-1-1 0,1 1 0,0 0 0,-1 0 0,1 0 0,-1 0 0,1 0 0,0-1 0,-1 1 0,1 0 0,-1 0 0,1 0 0,0 0 0,-1 0 0,1 0 0,-1 0 0,1 0 0,0 1 0,-1-1 0,1 0 0,-1 0 0,1 0 0,0 0 0,-1 0 0,1 1 0,0-1 0,-1 0 0,1 0 0,-1 1 0,-16 11-149,15-7 112,1-1 0,-1 1 0,1-1 0,0 1 0,1 0 0,-1-1 0,1 1 0,0 0 0,0 0 0,0-1 0,1 1 0,0 0 0,1 5 0,26 55-185,-22-53 216,0 1 1,0 0-1,4 16 0,-10-29 11,0 1 0,0-1 0,0 0-1,0 1 1,0-1 0,0 1 0,0-1 0,0 1 0,0-1-1,-1 1 1,1-1 0,0 0 0,0 1 0,0-1-1,-1 1 1,1-1 0,0 0 0,0 1 0,-1-1 0,1 0-1,0 1 1,-1-1 0,1 0 0,0 0 0,-1 1 0,1-1-1,-1 0 1,1 0 0,0 1 0,-1-1 0,1 0 0,-1 0-1,0 0 1,-24 5 507,-25-8-3021,42-4-2450,6-8-2949</inkml:trace>
  <inkml:trace contextRef="#ctx0" brushRef="#br0" timeOffset="1506.93">1121 312 2625,'0'0'11077,"15"0"-10380,48 0-313,-61 0-356,1 0 0,-1 0 0,1 0 0,-1 0 1,1-1-1,-1 0 0,1 1 0,-1-1 0,0 0 0,1 0 1,-1 0-1,0 0 0,0-1 0,1 1 0,-1-1 0,0 1 1,-1-1-1,1 0 0,0 1 0,0-1 0,-1 0 0,1 0 0,-1 0 1,1-1-1,-1 1 0,0 0 0,0 0 0,0-1 0,0 1 1,-1-1-1,1 1 0,-1-1 0,1 1 0,-1-1 0,0 1 1,0-1-1,0 1 0,0-1 0,0 1 0,-1-1 0,1 1 1,-1-1-1,1 1 0,-2-3 0,1 4-16,1-1-1,-1 1 1,1 0 0,-1 0-1,1 0 1,-1 0 0,0 0-1,0 0 1,1 0-1,-1 0 1,0 0 0,0 0-1,0 0 1,0 0 0,0 1-1,0-1 1,0 0 0,-1 1-1,1-1 1,0 1 0,0-1-1,0 1 1,-2-1 0,-1 1 9,1-1 1,-1 1 0,1 0 0,-1 0 0,1 0 0,-1 1 0,1-1 0,-7 2 0,4 0 13,-1 0-1,1 1 0,-1-1 1,1 1-1,0 0 1,0 1-1,0 0 1,-9 7-1,10-5 1,0 0 0,0 1 0,0-1 0,1 1 0,0 0 0,1 0 0,0 0 1,0 0-1,0 1 0,1-1 0,-2 11 0,0 5 127,2 0 0,1 36 0,1-58-154,0 1 0,0 0-1,0 0 1,0 0 0,1 0 0,-1 0-1,1 0 1,0 0 0,-1 0-1,1 0 1,0-1 0,0 1 0,0 0-1,0-1 1,1 1 0,-1-1 0,0 1-1,1-1 1,-1 1 0,1-1 0,-1 0-1,4 2 1,0-1 19,-1 1 1,1-1-1,0 0 1,1-1-1,-1 1 1,0-1-1,0 0 1,9 0-1,-1-1-169,-1 1-1,1-2 0,-1 0 1,1-1-1,-1 0 0,24-7 1,-31 7-700,0 0 1,-1 0 0,1-1 0,0 1 0,-1-1 0,8-6-1,-2-1-6246</inkml:trace>
  <inkml:trace contextRef="#ctx0" brushRef="#br0" timeOffset="7260.52">17 688 9476,'0'0'8319,"0"-13"-7674,1 88 152,1-24-545,-2 1 1,-2-1-1,-12 66 1,14-163-501,-1 24 233,1 0 1,3-24 0,5 2-7,1 2 1,3-1-1,1 1 1,2 1 0,34-64-1,-45 99-32,0 0 0,0 0-1,0 0 1,1 1 0,0 0 0,0 0 0,1 0-1,0 1 1,-1-1 0,1 1 0,10-4 0,-15 7-105,1 0 1,0 0 0,0 1-1,0-1 1,0 0 0,0 1-1,0 0 1,0-1 0,0 1-1,0 0 1,0 0 0,0 0-1,0 0 1,0 1 0,0-1-1,0 1 1,0-1 0,-1 1-1,1-1 1,0 1 0,0 0-1,0 0 1,-1 0 0,1 0-1,0 0 1,-1 0 0,1 1-1,-1-1 1,1 1 0,-1-1-1,0 1 1,1-1 0,-1 1-1,0-1 1,0 1 0,0 0 0,0 0-1,-1 0 1,1 0 0,0-1-1,-1 1 1,0 0 0,1 0-1,-1 3 1,6 25-4290</inkml:trace>
  <inkml:trace contextRef="#ctx0" brushRef="#br0" timeOffset="7471.7">22 858 1377,'0'0'13974,"57"-82"-13974,-16 75-16,0 7-352,4 0-1601,0 0-1841,-4 7-2881</inkml:trace>
  <inkml:trace contextRef="#ctx0" brushRef="#br0" timeOffset="8453.49">489 846 6195,'0'0'8951,"-10"-12"-8119,-32-35-258,40 46-556,0-1 1,0 1-1,0 0 1,0-1 0,-1 1-1,1 0 1,0 1-1,0-1 1,-1 0 0,1 1-1,-1-1 1,1 1 0,0 0-1,-1 0 1,1 0-1,-1 0 1,1 0 0,0 0-1,-1 1 1,1-1-1,-1 1 1,1 0 0,0-1-1,0 1 1,-1 0-1,1 0 1,0 1 0,0-1-1,0 0 1,-3 4-1,-4 2 0,1 0-1,0 0 1,1 1-1,-11 14 1,11-13-26,2 1 1,-1-1 0,1 1-1,1 0 1,0 0-1,0 0 1,1 1-1,0-1 1,1 1 0,0 0-1,1-1 1,0 1-1,1 15 1,0-25 4,0 0 0,0-1 0,0 1 1,0 0-1,0 0 0,0 0 0,1 0 0,-1-1 0,0 1 0,0 0 1,1 0-1,-1 0 0,1-1 0,-1 1 0,1 0 0,-1-1 1,1 1-1,-1 0 0,1-1 0,-1 1 0,1-1 0,0 1 1,-1 0-1,1-1 0,0 0 0,-1 1 0,2 0 0,27 0-41,-23-2 13,0 0 0,0-1-1,0 0 1,0 0 0,0-1 0,0 0 0,5-3-1,0-4-43,-1 0-1,0 0 1,0-1-1,-1 0 1,-1-1 0,0 0-1,-1 0 1,0-1-1,-1 1 1,0-2-1,-1 1 1,0 0-1,4-22 1,-20 85 379,7-37-175,1 1-1,1-1 1,-2 27 0,3-39-125,1 0 1,0 1-1,0-1 1,0 0 0,0 0-1,0 1 1,0-1-1,1 0 1,-1 0-1,0 1 1,1-1-1,-1 0 1,1 0-1,-1 0 1,1 1-1,-1-1 1,1 0-1,0 0 1,0 0 0,-1 0-1,1 0 1,0 0-1,0-1 1,0 1-1,0 0 1,0 0-1,3 1 1,-1-2 10,1 1 0,0 0 1,0-1-1,0 0 0,0 0 0,0 0 1,-1-1-1,9-1 0,-2 0-59,-1-1 0,1-1 0,0 0 0,-1 0-1,0-1 1,0 0 0,-1-1 0,1 0 0,-1 0 0,11-11 0,6-7-425,39-49 1,-55 60 341,0 0-1,-1-1 1,0 0-1,-1-1 1,0 1-1,-2-1 1,0 0-1,0-1 1,-1 1-1,-1-1 1,-1 0-1,0 0 1,-1-20-1,-13 38 304,7 3-152,0 1-1,0-1 0,0 1 1,1 0-1,0 0 0,0 0 1,1 0-1,-5 11 0,-21 60 618,23-61-387,-21 80 793,25-88-1020,0 1 1,1-1 0,0 1-1,1 0 1,0 0 0,0-1-1,1 1 1,0 0-1,2 9 1,-2-17-26,0 0 0,0 1-1,0-1 1,0 0 0,0 0 0,0 0-1,0 0 1,0 0 0,0 0 0,0 0-1,1-1 1,-1 1 0,0 0 0,0-1-1,1 1 1,-1-1 0,1 1 0,-1-1 0,0 0-1,1 1 1,-1-1 0,1 0 0,1 0-1,40 1 76,-32-2-36,1 1-92,-1-1 0,0 0 0,1-1 0,-1-1-1,0 0 1,0 0 0,0-1 0,-1 0 0,1-1 0,-1 0 0,0-1 0,14-10-1,-18 11 45,0 0-1,0 0 1,-1 0-1,1-1 0,-1 1 1,0-1-1,-1 0 1,0-1-1,0 1 1,0-1-1,0 0 0,-1 0 1,-1 0-1,1 0 1,-1-1-1,0 1 1,-1 0-1,1-1 0,-1-9 1,-4-1 662,-3 21-515,-5 28-303,8-10 63,1-1-1,1 1 1,1 0 0,1 0-1,1 0 1,0-1-1,10 35 1,-12-54 113,0-1 1,0 1-1,0 0 0,0-1 1,0 1-1,0-1 0,-1 1 1,1-1-1,0 1 0,0 0 1,-1-1-1,1 1 0,0-1 1,-1 1-1,1-1 0,0 1 1,-1-1-1,1 0 0,-1 1 1,1-1-1,-1 1 0,1-1 1,-1 0-1,1 0 0,-1 1 1,1-1-1,-1 0 0,1 0 1,-1 1-1,1-1 0,-1 0 1,0 0-1,1 0 0,-1 0 1,1 0-1,-1 0 0,0 0 1,1 0-1,-2 0 0,-35 0 793,26-1-672,1 1-314,-22 0-51,32-1 9,-1 1-1,0 0 0,0 0 0,0 0 0,0 0 0,0-1 0,0 1 0,1-1 0,-1 1 0,0 0 0,0-1 0,1 1 0,-1-1 0,0 1 1,0-1-1,1 0 0,-1 1 0,1-1 0,-1 0 0,1 0 0,-1 1 0,1-1 0,-1 0 0,1 0 0,-1 0 0,1 1 0,0-1 0,-1-1 1,1-14-7134</inkml:trace>
  <inkml:trace contextRef="#ctx0" brushRef="#br0" timeOffset="8810.81">1174 821 4482,'0'0'10130,"12"-5"-9586,38-17-149,-48 22-369,-1-1 1,0 1-1,0-1 0,0 1 1,0-1-1,0 1 0,1-1 0,-1 0 1,0 0-1,0 1 0,-1-1 1,1 0-1,0 0 0,0 0 0,0 0 1,0 0-1,-1 0 0,1 0 1,-1 0-1,1 0 0,-1-1 0,1 1 1,-1 0-1,1 0 0,-1 0 1,0-1-1,0 1 0,0 0 0,0 0 1,0-1-1,0 1 0,0 0 1,0-1-1,0 1 0,0 0 0,-1-2 1,-1 1 2,1-1 0,0 1 1,0 1-1,-1-1 0,1 0 0,-1 0 0,1 0 1,-1 1-1,0-1 0,0 1 0,0-1 1,0 1-1,-4-2 0,3 1-31,-1 0-1,1 1 0,-1-1 1,1 1-1,-1 0 1,0 0-1,0 0 1,1 0-1,-1 1 1,0 0-1,0 0 1,0 0-1,0 0 1,0 0-1,1 1 1,-1 0-1,0-1 0,0 1 1,1 1-1,-1-1 1,1 1-1,-1-1 1,1 1-1,-1 0 1,1 0-1,0 0 1,0 1-1,0-1 1,0 1-1,1 0 0,-1 0 1,1 0-1,-1 0 1,1 0-1,0 0 1,0 1-1,0-1 1,-1 6-1,-3 6 28,2 1-1,0-1 0,1 0 1,0 1-1,1 0 0,1 0 1,1 0-1,1 19 0,0-31-14,-1 0 1,1 0-1,0-1 1,0 1-1,0 0 0,0-1 1,0 1-1,1 0 0,0-1 1,0 0-1,0 1 0,0-1 1,0 0-1,1 0 0,-1 0 1,1 0-1,0-1 0,0 1 1,0-1-1,0 1 1,0-1-1,1 0 0,-1 0 1,1-1-1,-1 1 0,1-1 1,0 0-1,-1 0 0,7 1 1,10 2-302,1-1 0,0-2 0,0 0 1,28-2-1,-16 0-1498,11 1-2818,-2-2-1962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2:29.9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76 245 2977,'0'0'8852,"4"-10"-7715,8-35 87,-6 21 1172,-8 25-2390,0-1 0,0 0 0,0 0 0,0 1 0,0-1 0,0 1 0,0 0 0,0 0 0,0 0 0,0 0 0,-2 1 0,-3 5 50,0 0 1,1 0-1,0 0 0,0 1 0,1-1 0,0 2 1,0-1-1,1 0 0,0 1 0,1 0 0,0 0 0,0 0 1,1 0-1,0 0 0,0 1 0,0 12 0,3-21-63,-1 0 0,0 0-1,1 0 1,-1 1 0,1-1-1,0 0 1,-1 0 0,1 0-1,0 0 1,0-1 0,-1 1-1,1 0 1,0 0-1,0 0 1,0-1 0,0 1-1,0 0 1,0-1 0,0 1-1,0-1 1,1 1 0,-1-1-1,0 1 1,0-1 0,0 0-1,0 0 1,1 0 0,-1 0-1,0 0 1,2 0-1,49 1-394,-40-1 299,-3-1 17,0-1 1,-1 1-1,1-1 1,0-1-1,-1 0 1,0 0-1,1-1 1,-1 0-1,0 0 1,-1-1-1,1 0 0,-1 0 1,0 0-1,0-1 1,-1-1-1,0 1 1,11-14-1,-11 12 223,-3 4 450,-3 8 21,-4 16-670,2-5 105,1-10-41,0-1-1,1 1 0,-1 0 1,1-1-1,0 1 1,0 0-1,2 6 0,-1-9 0,-1-1-1,1 0 0,-1 0 1,1 1-1,0-1 0,0 0 1,0 0-1,0 0 0,0 0 1,0 0-1,0 0 0,0-1 1,0 1-1,0 0 0,0 0 1,1-1-1,-1 1 0,0-1 1,0 1-1,1-1 0,-1 1 1,0-1-1,1 0 0,-1 0 1,1 0-1,-1 0 0,0 0 1,1 0-1,2 0 0,9 0 4,1 0-1,-1-2 1,1 1-1,-1-1 1,0-1-1,19-6 1,-29 8-3,1-1 0,-1 1 0,1-1-1,-1 0 1,0 0 0,0 0 0,1 0 0,-1-1 0,-1 1 0,1-1 0,0 0 0,-1 1 0,1-1 0,-1-1 0,0 1 0,0 0 0,0 0 0,0-1 0,-1 1-1,0-1 1,1 1 0,-1-1 0,0 0 0,-1 0 0,1 1 0,-1-1 0,1-5 0,-1 4-1,0 1-1,0 0 1,0-1 0,-1 1 0,1 0-1,-1-1 1,0 1 0,-1 0-1,-1-5 1,2 8-2,0-1 1,0 1-1,0-1 0,-1 1 1,1 0-1,-1 0 1,1 0-1,-1-1 0,1 1 1,-1 1-1,0-1 0,1 0 1,-1 0-1,0 1 0,0-1 1,1 0-1,-1 1 0,0 0 1,0 0-1,0-1 0,0 1 1,0 0-1,-3 1 0,-6-1-212,-32 2-761,42-2 622,-1 0-1,1 0 1,-1 1-1,1-1 1,-1 1 0,1-1-1,0 1 1,-1-1-1,1 1 1,0 0 0,-1 0-1,1 0 1,0 0-1,0 0 1,0 0-1,0 0 1,0 0 0,0 0-1,0 1 1,0-1-1,0 0 1,1 0 0,-2 3-1,1 2-5280</inkml:trace>
  <inkml:trace contextRef="#ctx0" brushRef="#br0" timeOffset="1064.78">566 179 4914,'0'0'7780,"1"14"-6740,0-7-913,1 1 25,-1 1-1,0-1 0,-1 0 0,0 1 1,0-1-1,-1 0 0,0 1 0,0-1 1,-1 0-1,0 0 0,-5 15 1,38-54-1296,1 1 0,50-35 1,-81 65 1172,-1-1 0,1 1 0,-1-1 1,1 1-1,0 0 0,-1-1 0,1 1 0,-1 0 1,1 0-1,0 0 0,-1-1 0,1 1 1,0 0-1,-1 0 0,1 0 0,0 0 0,0 0 1,-1 0-1,1 0 0,0 0 0,-1 1 1,1-1-1,0 0 0,-1 0 0,1 1 0,-1-1 1,1 0-1,1 1 0,6 20 782,-11 46 247,1-42-1042,3-24-12,-1 0 0,0 0 0,1 0 0,-1 0 0,1 0 0,0-1 0,-1 1 0,1 0 1,0-1-1,-1 1 0,1 0 0,0-1 0,0 1 0,-1-1 0,1 1 0,0-1 1,0 1-1,0-1 0,0 0 0,0 1 0,0-1 0,-1 0 0,1 0 0,0 0 1,0 0-1,0 0 0,0 0 0,0 0 0,1 0 0,38 0 83,-33 0-113,3 0-82,-1 0 1,0 0-1,1-1 1,-1-1-1,0 0 0,0 0 1,13-5-1,-19 6 73,0-1 0,-1 1 0,1-1 0,-1 1 0,1-1 0,-1 0-1,0 0 1,1 0 0,-1 0 0,0-1 0,0 1 0,-1-1 0,1 1 0,0-1-1,-1 1 1,0-1 0,1 0 0,-1 0 0,0 0 0,0 0 0,-1 0-1,1 1 1,-1-2 0,1 1 0,-1 0 0,0-4 0,0 7 62,0-1 1,0 0-1,0 0 1,0 0-1,0 0 1,-1 1-1,1-1 1,0 0-1,0 0 1,0 1-1,-1-1 1,1 0-1,0 0 1,-1 1 0,1-1-1,-1 0 1,1 1-1,-1-1 1,1 0-1,-1 1 1,1-1-1,-1 1 1,0-1-1,1 1 1,-1-1-1,0 1 1,1-1-1,-1 1 1,-1-1-1,0 1-5,-1-1 0,1 1 0,-1 0 0,1 0 0,0 0-1,-1 0 1,1 0 0,-1 1 0,1-1 0,-4 2 0,0 0 23,-1 0 0,1 1 0,0-1 0,0 1 1,0 1-1,0-1 0,-6 6 0,8-6-23,0 1 1,1-1-1,-1 1 0,1 0 0,0 0 1,-1 1-1,2-1 0,-1 1 0,1-1 0,-1 1 1,1 0-1,0 0 0,1 0 0,-1 0 1,1 0-1,0 0 0,0 8 0,2-13-21,0 1 0,-1 0 1,1-1-1,0 1 0,0-1 0,0 1 0,0-1 0,0 1 0,-1-1 0,1 0 0,0 1 0,0-1 0,0 0 0,0 0 0,0 0 1,0 0-1,0 0 0,0 0 0,0 0 0,0 0 0,2 0 0,33 0-52,-26-1 9,2 1-36,-1-2 0,0 0-1,0 0 1,0-1 0,0 0 0,0-1 0,-1 0 0,0 0 0,1-2-1,-2 1 1,1-1 0,-1 0 0,0-1 0,0 0 0,0-1 0,12-14-1,-9 9-83,-1-1-1,-1 0 1,0 0-1,-1-1 1,0 0-1,-1-1 1,-1 1-1,-1-2 1,0 1-1,4-22 1,-10 38 190,0 0 1,0 0-1,0 0 1,0 0-1,0 0 1,0 0-1,0 0 0,0 0 1,0 1-1,0-1 1,-1 0-1,1 0 1,0 0-1,0 0 1,0 0-1,0 0 1,0 0-1,0 0 0,0 0 1,-1 0-1,1 0 1,0 0-1,0 0 1,0 0-1,0 0 1,0 0-1,0 0 1,0 0-1,-1 0 0,1 0 1,0 0-1,0 0 1,0 0-1,0 0 1,0 0-1,0 0 1,0 0-1,0 0 1,-1 0-1,1-1 0,0 1 1,0 0-1,0 0 1,0 0-1,0 0 1,0 0-1,0 0 1,0 0-1,0 0 1,0-1-1,-15 20 185,-14 28-332,23-36 161,1 1 0,1 1 0,0-1 0,0 1 0,1-1 0,1 1 0,0 0 0,1 0 0,0 0 0,1 0 0,2 14 0,-2-25-40,1 0 0,0 0 0,0 0 0,0 0 1,0 0-1,0-1 0,0 1 0,0 0 0,0-1 1,1 1-1,-1-1 0,1 1 0,-1-1 0,1 0 0,0 1 1,0-1-1,-1 0 0,1 0 0,0 0 0,0 0 0,0-1 1,0 1-1,0 0 0,0-1 0,0 0 0,0 1 0,3-1 1,64 3-368,-56-3 234,-7 0 118,-1-1 1,0 0-1,0 0 1,0 0-1,0-1 1,0 0 0,0 0-1,0 0 1,0-1-1,-1 1 1,1-1-1,-1 0 1,0 0-1,0-1 1,0 1-1,0-1 1,-1 0-1,6-7 1,-4 5-5,-1 0 1,0-1 0,0 0 0,-1 1 0,1-1-1,-1 0 1,-1-1 0,0 1 0,0 0-1,0-1 1,-1 1 0,1-12 0,-2 18 333,-2 1-290,0 1 0,0-1-1,0 1 1,1 0 0,-1 0-1,0-1 1,0 1 0,0 1-1,1-1 1,-1 0 0,1 0-1,-1 0 1,1 1 0,-1-1 0,1 1-1,-2 2 1,-21 29 67,21-28-26,-1 2-48,-1-1-1,1 1 0,0 0 1,1 0-1,0 0 0,0 1 0,1-1 1,-1 1-1,2 0 0,-1-1 1,1 1-1,0 11 0,2-18-130,0-1 0,0 1 0,0 0 0,0-1 0,0 1-1,0-1 1,0 0 0,0 1 0,0-1 0,0 0 0,0 0 0,0 0 0,0 0 0,0 1-1,1-2 1,-1 1 0,0 0 0,0 0 0,0 0 0,2-1 0,26-4-2745,-7-8-1498</inkml:trace>
  <inkml:trace contextRef="#ctx0" brushRef="#br0" timeOffset="1276.65">1386 54 5603,'0'0'7523,"-4"-10"-16215</inkml:trace>
  <inkml:trace contextRef="#ctx0" brushRef="#br0" timeOffset="1695.87">1622 1 3474,'0'0'5058,"-9"19"-4212,-70 139 2144,74-146-2808,1-1-1,1 0 1,-1 1-1,2 0 0,0 0 1,0 0-1,1 0 1,0 17-1,6-28-192,-1-1 1,0 1-1,1-1 0,-1 1 1,0-1-1,1-1 0,-1 1 1,0-1-1,1 1 0,6-3 1,-4 0-96,0-1 0,0 0 1,-1 0-1,1 0 0,-1-1 1,0 0-1,0 0 0,-1 0 1,9-10-1,0-3-37,-1-1 0,11-19 0,-28 58 926,1 1 1,-2 30-1,6-50-792,-1 0-1,0-1 1,1 1-1,-1-1 1,1 1 0,-1-1-1,1 1 1,-1-1-1,1 1 1,-1-1-1,1 1 1,-1-1 0,1 0-1,0 1 1,-1-1-1,1 0 1,-1 0 0,1 1-1,0-1 1,0 0-1,-1 0 1,1 0-1,0 0 1,-1 0 0,1 0-1,0 0 1,-1 0-1,1 0 1,0 0-1,-1 0 1,1 0 0,0-1-1,-1 1 1,1 0-1,0 0 1,-1-1 0,1 1-1,-1-1 1,2 0-1,27-13-731,-19-3-1523,-7-2-4081,-3 11 1580</inkml:trace>
  <inkml:trace contextRef="#ctx0" brushRef="#br0" timeOffset="2034">1466 77 8564,'0'0'4834,"49"0"-5202,-13-3 32,-5 1-2417,-4-1-2210</inkml:trace>
  <inkml:trace contextRef="#ctx0" brushRef="#br0" timeOffset="2232.56">1742 26 4082,'0'0'10853,"0"5"-14007,0 5 145,0 6-4450</inkml:trace>
  <inkml:trace contextRef="#ctx0" brushRef="#br0" timeOffset="2570.27">1907 192 6787,'0'0'6019,"-12"0"-5045,0 0-903,5-1 151,-1 0 0,1 1 1,0 0-1,0 1 1,-1-1-1,1 2 0,0-1 1,0 1-1,0 0 0,0 0 1,0 1-1,0-1 1,1 2-1,-1-1 0,1 1 1,0 0-1,-8 6 1,11-7-206,0 0 0,0 0 0,0 0 1,1 0-1,-1 0 0,1 0 0,0 1 1,-1-1-1,2 1 0,-1 0 1,0-1-1,1 1 0,-1 0 0,1 0 1,0 0-1,1 0 0,-1 0 1,1 0-1,-1 0 0,1 0 0,0 0 1,1 6-1,0-9-19,0 0 0,-1 0 0,1 0 0,0 0 0,0 0 0,0 0 0,0-1 0,-1 1 0,1 0 0,0 0 0,0-1-1,0 1 1,1-1 0,-1 1 0,0-1 0,0 1 0,0-1 0,0 0 0,0 1 0,1-1 0,-1 0 0,0 0 0,2 0 0,35 2 50,-30-3-66,0 2 11,0-2 0,-1 1 0,1-1 0,0 0 0,0-1-1,-1 0 1,1 0 0,-1-1 0,1 0 0,-1 0 0,10-6 0,-13 6 19,-1 0 1,1 0-1,-1 0 1,0 0-1,0 0 1,0-1-1,0 1 1,-1-1-1,1 0 1,-1 0-1,0 0 1,0 0-1,-1 0 1,1 0-1,-1 0 1,0-1-1,0 1 1,0-1-1,0 1 1,-1-1-1,0-5 1,0 8-29,1 0 0,-1 0 1,0 0-1,0 0 0,0 0 1,0 0-1,-1 1 0,1-1 1,-1 0-1,1 0 0,-1 0 1,1 0-1,-1 1 0,0-1 1,0 0-1,0 1 0,0-1 1,0 0-1,0 1 0,0-1 0,-1 1 1,1 0-1,-2-2 0,-1 1-527,-1 1 0,1 0-1,0 0 1,0 0 0,-1 1-1,1-1 1,0 1 0,-9 1-1,5-1-758,-6 0-3204</inkml:trace>
  <inkml:trace contextRef="#ctx0" brushRef="#br0" timeOffset="3228.73">2067 166 4370,'5'3'6086,"7"10"-4518,-11-8-1343,0 0 0,-1-1 0,1 1 0,-1 0 0,0 0 0,0-1 0,0 1 0,-1 0 0,1 0 0,-1 0-1,-1-1 1,1 1 0,-1-1 0,-2 6 0,-1 1 39,-1-1 0,0-1-1,-1 1 1,-13 14 0,20-22-232,19-3-352,-4-4-42,-1-1 1,0 0 0,0 0-1,0-1 1,15-12 0,2 1-547,-30 18 958,-1 0 0,1 1 0,0-1 1,0 1-1,0-1 0,-1 1 0,1 0 1,0-1-1,-1 1 0,1 0 0,0 0 1,-1-1-1,1 1 0,-1 0 0,1 0 0,-1 0 1,1 0-1,-1 0 0,0 0 0,0-1 1,1 1-1,-1 0 0,0 0 0,0 2 1,0-1-31,1 1 1,-1-1 0,1 0 0,0 0 0,0 1 0,0-1 0,0 0 0,0 0 0,0 0 0,1 0 0,-1 0 0,0 0-1,1 0 1,0-1 0,-1 1 0,1 0 0,0-1 0,0 0 0,0 1 0,0-1 0,0 0 0,3 1 0,1-2 64,0 0 1,0 0-1,0 0 1,0-1 0,-1 0-1,1-1 1,0 1-1,0-1 1,0 0-1,-1-1 1,1 1 0,-1-1-1,0 0 1,0 0-1,0-1 1,0 0 0,-1 1-1,1-2 1,-1 1-1,0 0 1,0-1 0,0 0-1,-1 0 1,0 0-1,0 0 1,0 0-1,0-1 1,-1 1 0,0-1-1,0 0 1,-1 0-1,0 0 1,0 0 0,0 0-1,0 0 1,-1-9-1,-1 16-134,0-1-1,0 0 0,0 1 1,0-1-1,-1 1 0,2-1 1,-1 1-1,0-1 0,0 1 1,0 0-1,0 0 1,0-1-1,0 1 0,1 0 1,-1 0-1,0 0 0,0 1 1,-1 2-27,0 0 0,0 0 1,1 0-1,-1 0 1,1 0-1,0 0 0,0 0 1,1 0-1,-1 0 1,1 0-1,0 1 0,0-1 1,0 0-1,1 0 1,-1 1-1,1-1 0,0 0 1,1 0-1,-1 0 1,3 4-1,-1-2-125,0-2 1,1 1-1,0 0 0,0-1 1,0 1-1,0-1 0,1-1 0,0 1 1,-1 0-1,1-1 0,1 0 1,10 4-1,-17-6 224,1-1 0,0 0 0,0 0 0,0 0 1,-1 0-1,1 0 0,0 0 0,0 1 0,0-1 0,0 0 0,0 0 0,-1 0 1,1 0-1,0 1 0,0-1 0,0 0 0,0 0 0,0 0 0,0 1 0,0-1 0,0 0 1,0 0-1,0 1 0,0-1 0,0 0 0,0 0 0,0 0 0,0 1 0,0-1 0,0 0 1,0 0-1,0 0 0,0 1 0,0-1 0,0 0 0,0 0 0,0 0 0,0 1 0,1-1 1,-1 0-1,0 0 0,0 0 0,0 0 0,0 1 0,0-1 0,1 0 0,-1 0 1,0 0-1,0 0 0,-20 2 444,20-2-535,-57 0-4339,30 0-2658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2:25.6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57 1553,'0'0'11205,"0"25"-4199,0-3-7089,-2 15 81,-1 0 0,-3 0 1,-1 0-1,-1-1 0,-18 48 0,25-76-1013,1-26-10757</inkml:trace>
  <inkml:trace contextRef="#ctx0" brushRef="#br0" timeOffset="384.25">142 31 4274,'0'0'9252,"-11"-10"-7662,54 2-1259,2 2 0,56 0 0,-99 6-533,0 0 0,0 0 0,0 0 0,1 1 0,-1-1 0,0 1 0,0 0 0,0-1 0,0 1 0,0 0 0,-1 0 0,4 2 0,-4-2-238,1 1-1,0-1 1,-1 0 0,1 1-1,-1 0 1,0-1-1,1 1 1,-1 0-1,0 0 1,0-1-1,0 1 1,-1 0-1,1 0 1,0 0-1,-1 0 1,1 0 0,-1 1-1,1-1 1,-1 3-1,0 10-2648</inkml:trace>
  <inkml:trace contextRef="#ctx0" brushRef="#br0" timeOffset="673.19">4 352 5426,'0'0'9378,"-3"0"-8351,283 0-8670,-263 0 1200</inkml:trace>
  <inkml:trace contextRef="#ctx0" brushRef="#br0" timeOffset="1346.3">365 329 2673,'0'0'10554,"7"-4"-10391,11-8-70,-1 0 0,1-1 0,16-18 0,-27 24-46,0-1-1,0 0 0,-1 0 0,0 0 1,-1-1-1,0 0 0,0 0 1,-1 0-1,6-17 0,-4 6-36,-1 1-1,-1-1 1,-1 0 0,1-30-1,-4 49 205,-38 82-90,4 2 0,3 1 0,-31 143 0,59-212-153,0 0 1,2 0-1,-1 17 0,5-32 5,0 0-1,-1 0 1,1 0-1,0-1 1,-1 1-1,1-1 1,-1 1-1,1-1 1,-1 0 0,1 0-1,4-2 1,-3-1 20,1 0 1,-1 1-1,0-1 1,0-1 0,-1 1-1,1-1 1,-1 1-1,0-1 1,0 0 0,-1 0-1,1 0 1,-1-1-1,0 1 1,2-11-1,-1 4-170,-1-1 0,0 1 0,-1-1 0,-1 0-1,-1-20 1,1 29 206,-1 1-1,0 0 1,0 0 0,0 0-1,0 0 1,-1 0-1,1 1 1,-1-1 0,1 0-1,-1 1 1,0-1-1,0 1 1,0-1 0,-1 1-1,1 0 1,0 0-1,-1 0 1,0 0 0,1 0-1,-1 1 1,0-1-1,-5-1 1,5 1 122,3 2-128,0-1 1,1 0-1,-1 1 1,0-1-1,1 1 1,-1-1 0,0 1-1,1-1 1,-1 1-1,1-1 1,-1 1 0,1 0-1,-1-1 1,1 1-1,-1-1 1,1 1-1,-1 0 1,1 0 0,-1-1-1,1 1 1,0 0-1,-1 0 1,1 0 0,-1 0-1,1-1 1,0 1-1,0 0 1,98-15 691,-60 11-449,-1-2 1,1-2-1,72-25 0,-106 31-362,-4 1-617</inkml:trace>
  <inkml:trace contextRef="#ctx0" brushRef="#br0" timeOffset="2366.49">1274 238 3778,'0'0'7232,"5"-11"-6783,15-33 431,-19 43-778,0 0 0,0-1 0,-1 1 0,1-1 0,0 1 0,-1-1 0,1 1 0,-1-1 0,0 1 0,0-1 0,0 1 0,1-1 0,-1 1 0,-1-1 0,1 1 0,0-1 0,0 0 0,-1 1 0,1-1 0,0 1 0,-1-1 0,-1-1 0,1 2-70,0 0 0,0 0 0,0 0 0,0 0 0,-1 1 0,1-1 0,0 0 0,-1 1 0,1-1 0,0 1 0,-1-1 0,1 1 0,-1 0 0,1-1 0,-1 1 0,1 0 0,-1 0 0,-1 0 0,-4 1-40,0-1-1,0 1 0,0 1 0,1-1 0,-1 1 1,0 0-1,-6 4 0,7-3 6,1 1 0,0-1 0,1 1 0,-1 0 0,1 0 0,-1 1 0,1-1 0,1 1 0,-1 0 0,1 0 0,-1 0 0,1 0 0,1 1 0,-1-1 0,-2 9 0,2 0 30,0 0-1,0 1 0,1-1 0,1 1 0,0 17 0,2-31-19,-1 0-1,0 0 0,1 0 0,-1 0 1,0 0-1,1 0 0,-1 0 0,1 0 0,0 0 1,-1 0-1,1 0 0,0 0 0,-1-1 1,1 1-1,0 0 0,0 0 0,0-1 1,0 1-1,0 0 0,0-1 0,0 1 1,0-1-1,0 1 0,0-1 0,0 0 1,0 1-1,0-1 0,0 0 0,1 0 0,-1 0 1,0 0-1,0 0 0,0 0 0,0 0 1,0 0-1,0 0 0,1-1 0,-1 1 1,0 0-1,1-1 0,4 0-3,-1 0 1,0 0-1,-1-1 1,1 1-1,0-1 0,0 0 1,7-5-1,-4 0-76,-1 0 1,0 0-1,-1 0 0,0-1 0,0 0 0,0-1 1,-1 1-1,-1-1 0,1 0 0,-2 0 0,1-1 1,-1 1-1,3-16 0,-12 46 183,1 0 0,1 0 0,1 1 0,0 33 0,3-54-104,1 1 0,-1-1 0,1 0 0,0 1 1,0-1-1,0 0 0,-1 0 0,1 1 0,1-1 1,-1 0-1,0 0 0,0 0 0,0 0 0,0 0 1,1-1-1,-1 1 0,0 0 0,1-1 0,-1 1 1,1 0-1,-1-1 0,1 0 0,-1 1 0,1-1 1,-1 0-1,1 0 0,-1 0 0,1 0 0,-1 0 1,1 0-1,1-1 0,56-3 244,-48 1-263,-1 0 0,0-1 0,1-1 0,-2 0 0,1 0 0,0-1 0,-1 0 1,0 0-1,-1-1 0,1-1 0,12-14 0,-10 10-157,-1 0-1,-1-1 1,1 0-1,-2 0 1,0-1 0,-1 0-1,9-25 1,-14 32 137,0 0 0,-1 0 0,0 0 0,-1 0 0,0-13 0,0 10 199,-17 45-283,8-19 130,0 4 94,2 0 1,0 0 0,1 1-1,1 0 1,1 0-1,1 0 1,1 1 0,0 25-1,3-46-97,0 0 1,0-1-1,1 1 0,-1 0 1,0-1-1,0 1 0,1-1 1,-1 1-1,0-1 0,1 0 1,-1 1-1,0-1 0,1 0 1,-1 0-1,1 0 0,-1 0 1,0 0-1,1 0 0,2-1 1,-2 1 25,6 0-21,1-1 0,-1 0 0,0 0 0,0 0 0,0-1 0,0-1 0,0 1 0,-1-1 0,1-1 1,-1 1-1,0-1 0,0 0 0,0-1 0,0 0 0,-1 0 0,0 0 0,0-1 0,0 0 0,-1 0 0,5-7 0,-2 2-88,-1-1 0,-1 1 0,0-1-1,-1-1 1,0 1 0,0-1 0,-2 0 0,0 1 0,0-2-1,-1 1 1,0 0 0,-1-19 0,-8 40 92,-4 8 60,0 2 1,2 0-1,0 0 1,1 0 0,1 1-1,0 0 1,2 1-1,0 0 1,1-1 0,1 1-1,0 30 1,3-48-173,0 0 1,0 0-1,0 0 1,1 0-1,-1-1 1,1 1-1,-1 0 1,1 0-1,0 0 1,0-1-1,0 1 1,0 0-1,0-1 1,0 1-1,0-1 1,1 1-1,-1-1 1,0 0-1,1 0 1,-1 1 0,1-1-1,-1 0 1,1 0-1,0 0 1,0-1-1,-1 1 1,1 0-1,0-1 1,0 1-1,2 0 1,7 1-955,0 0 0,-1-1 0,1 0 1,12-1-1,-19 0 677,40 0-4872</inkml:trace>
  <inkml:trace contextRef="#ctx0" brushRef="#br0" timeOffset="3295.63">2219 90 3330,'0'0'8219,"-3"15"-7280,0 11-598,-2 14 49,-2 0 1,-1 0-1,-15 42 1,23-81-336,0-1 0,0 0 0,0 1 0,0-1 0,0 0 0,0 0 0,-1 1 0,1-1 0,0 0 0,0 1 0,0-1 0,-1 0 1,1 0-1,0 0 0,0 1 0,0-1 0,-1 0 0,1 0 0,0 0 0,-1 1 0,1-1 0,0 0 0,0 0 0,-1 0 0,1 0 1,0 0-1,-1 0 0,1 0 0,0 0 0,-1 0 0,1 0 0,0 0 0,-1 0 0,1 0 0,0 0 0,-1 0 0,1 0 0,-12-10 1226,-2-18-303,13 27-987,1-1-1,0 0 1,0 0-1,0 0 1,0 0 0,1 0-1,-1 0 1,0 0 0,1 0-1,-1 1 1,1-1 0,0 0-1,0 0 1,-1 0 0,1 1-1,0-1 1,1 1 0,-1-1-1,0 1 1,0-1-1,1 1 1,-1-1 0,1 1-1,-1 0 1,1 0 0,-1 0-1,1 0 1,0 0 0,2-1-1,8-3-388,0 0 1,0 1-1,20-4 0,-8 2-251,-11 2 315,15-4-749,1-2 0,40-19 0,-62 26 1167,-1-1-1,0 1 0,0-1 1,0 0-1,-1-1 0,1 1 0,-1-1 1,0 0-1,0 0 0,-1-1 1,0 1-1,0-1 0,0 0 1,0 0-1,-1-1 0,4-9 0,-35 76 2765,-5 11-2737,19-38 171,10-26-238,1 1 1,-1 0-1,2 0 0,-1 0 0,1 1 0,0-1 0,-1 12 0,23-30-39,97-72-1400,-115 81 1422,-2 95 1043,0-93-1062,1 0 0,-1 0 0,1 0 0,0 0 0,-1 0 0,1 0 0,0 0 0,0 0 0,0-1 1,0 1-1,0 0 0,0-1 0,0 1 0,0 0 0,0-1 0,0 1 0,0-1 0,0 0 0,0 1 1,0-1-1,0 0 0,1 1 0,-1-1 0,0 0 0,0 0 0,0 0 0,0 0 0,1 0 0,-1-1 0,2 1 1,42-4 255,-28 0-236,0 0 0,-1-1 1,1-1-1,-1-1 1,-1 0-1,20-13 1,-25 15-65,-1-1 0,0-1 0,0 0 0,-1 0 0,0 0 0,0-1 0,-1-1 0,0 1 0,0-1 0,-1 0 0,6-11 0,-10 16 23,-1 0 0,1 0-1,-1 1 1,1-1 0,-1 0-1,-1 0 1,1 0-1,0-1 1,-1 1 0,0 0-1,0 0 1,0 0 0,-2-5-1,2 7 16,-1 1-1,1 0 1,-1-1-1,0 1 1,0 0-1,0-1 1,0 1-1,0 0 1,0 0 0,0 0-1,0 0 1,0 0-1,0 0 1,0 0-1,-1 1 1,1-1-1,0 0 1,-1 0-1,1 1 1,-1-1-1,1 1 1,-1 0-1,1-1 1,-1 1-1,1 0 1,-1 0-1,1 0 1,-1 0-1,1 0 1,-1 0 0,1 0-1,-1 1 1,1-1-1,0 0 1,-1 1-1,-2 1 1,-1-1 19,1 1-1,-1 0 1,0 1 0,1-1 0,-1 1 0,1 0-1,0 0 1,0 0 0,0 1 0,0 0 0,1-1 0,-1 1-1,1 0 1,0 1 0,0-1 0,1 1 0,-4 7 0,1-3 16,1 0 0,1 1 0,0-1 0,0 1 1,0 0-1,1 0 0,1 0 0,-1 11 0,3-20-51,0 0-1,0 1 0,-1-1 0,1 0 1,0 0-1,0 0 0,0 0 1,0-1-1,0 1 0,0 0 0,1 0 1,-1 0-1,0-1 0,0 1 1,1-1-1,-1 1 0,0-1 0,1 1 1,-1-1-1,0 0 0,1 0 0,-1 0 1,0 0-1,1 0 0,-1 0 1,0 0-1,1 0 0,2-1 0,45-2-1292,-16-7-1454,-5-9-2284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2:35.4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255 116 7075,'0'0'6825,"0"-7"-6305,0-8-328,1 8-13,-1-1 1,0 1 0,0-1 0,-1 1 0,-1-10 0,1 15-150,1 0 0,-1 0 0,1 0 1,-1 1-1,0-1 0,0 0 0,0 0 0,0 1 1,0-1-1,0 0 0,-1 1 0,1-1 0,0 1 1,-1 0-1,1-1 0,-1 1 0,0 0 0,1 0 1,-1 0-1,0 0 0,0 0 0,1 1 0,-1-1 1,0 0-1,0 1 0,-3-1 0,-5-1-38,1 1 0,0 1-1,-1-1 1,0 1-1,1 1 1,0 0 0,-1 0-1,1 1 1,-1 0 0,1 1-1,0 0 1,0 0 0,-14 8-1,18-8-13,0 1-1,0-1 0,0 1 1,1 0-1,-1 0 0,1 1 1,0-1-1,1 1 1,-1 0-1,1 0 0,0 0 1,0 0-1,0 1 0,1-1 1,0 1-1,0-1 0,0 1 1,1 0-1,0 0 1,0 0-1,0 0 0,1 10 1,0-15-5,-1 1 0,1-1 0,0 0 1,0 0-1,0 0 0,0 0 0,1 0 1,-1 1-1,0-1 0,0 0 0,1 0 1,-1 0-1,1 0 0,-1 0 0,1 0 1,-1 0-1,1 0 0,0 0 0,-1 0 1,1 0-1,0 0 0,0 0 0,0-1 1,0 1-1,1 1 0,30 1-1026,-22-3 910,-4 0 135,-1-1-1,1 0 0,0-1 1,0 1-1,-1-1 1,0 0-1,1-1 1,-1 1-1,0-1 1,0 0-1,0 0 1,0-1-1,5-5 1,1 0 42,-1-1 1,0 0-1,-1-1 1,12-17-1,-27 59-584,0-11 577,1 0 0,-4 30 0,9-49-28,1 1 1,-1-1 0,1 0-1,0 1 1,-1-1-1,1 0 1,0 0-1,0 0 1,-1 1-1,1-1 1,0 0-1,0 0 1,0 0 0,1-1-1,-1 1 1,0 0-1,0 0 1,0-1-1,1 1 1,-1 0-1,0-1 1,1 1-1,-1-1 1,0 0-1,1 1 1,-1-1 0,0 0-1,1 0 1,-1 0-1,1 0 1,-1 0-1,1 0 1,1-1-1,3 1 39,1 0-1,-1 0 0,0-1 1,0 0-1,0 0 0,0-1 0,6-2 1,-1-1-33,0-1-1,0 0 1,-1-1 0,0 0 0,0 0 0,-1-1 0,0-1 0,10-12 0,-14 15 8,0 0 1,-1-1-1,0 0 0,0 1 1,-1-2-1,1 1 1,-2 0-1,1-1 1,-1 1-1,0-1 1,0 0-1,-1 1 0,0-15 1,-3 21 15,-1 1 0,0 0 0,1 0 0,-1 0 0,1 0 0,-1 1 0,1-1 0,-1 1 0,0-1 0,1 1 0,0 0 0,-1 0 0,1 0 0,-3 2 0,3-1-65,0 0 1,0 0 0,0 0 0,0 1-1,0-1 1,1 1 0,-1-1 0,1 1-1,0 0 1,0-1 0,-1 1 0,2 0 0,-1 0-1,-1 6 1,2-8-16,0 0 0,0 1 1,0-1-1,0 0 0,0 0 0,1 1 0,-1-1 0,0 0 1,0 0-1,1 1 0,-1-1 0,1 0 0,-1 0 0,1 0 1,0 0-1,0 0 0,-1 0 0,1 0 0,0 0 1,0 0-1,0 0 0,0 0 0,0 0 0,0 0 0,0-1 1,0 1-1,0 0 0,0-1 0,0 1 0,1-1 0,-1 1 1,0-1-1,0 0 0,1 0 0,-1 1 0,2-1 1,30 3-490,-1-2 0,40-3 1,8 0 3134,-80 41-1947,-1-17-326,1-17-262,-1 1 0,1-1 1,0 0-1,1 0 0,-1 1 1,1-1-1,3 10 0,-3-13-49,0 0 0,0-1 0,0 1 0,1 0 0,-1-1 1,0 1-1,1-1 0,0 0 0,-1 1 0,1-1 0,0 0 0,-1 0 0,1 0 0,0 0 0,0-1 0,0 1 0,0 0 0,0-1 0,0 1 0,0-1 0,0 0 0,0 1 0,0-1 0,0 0 0,2-1 0,18 2 29,0-1-1,0-1 1,-1-1-1,1-1 1,-1-1-1,37-12 0,-50 13-42,0 0 0,-1 0 0,1-1 0,-1-1 0,0 1 0,0-1 0,0 0 0,-1-1 0,7-6 0,-10 8 15,1 0 0,-1-1 0,0 1 0,0-1 0,-1 0 0,0 0 0,1 0 0,-1 0 0,-1 0 0,1-1 0,-1 1 0,0-1 0,0 1 0,-1 0 0,0-7 0,1 11-4,-1 0 0,0 1 0,0-1 0,-1 0 0,1 1 0,0-1 0,0 0 0,0 1 0,0-1 0,0 0 1,-1 1-1,1-1 0,0 0 0,-1 1 0,1-1 0,0 1 0,-1-1 0,1 1 0,-1-1 0,1 1 0,-1-1 0,1 1 0,-1-1 0,1 1 0,-1-1 0,1 1 0,-1 0 0,0-1 0,1 1 0,-1 0 0,0-1 1,-27 4-20,22-1-8,1 0 0,-1 0 0,0 1 0,1 0 1,0 0-1,-10 7 0,9-3 7,0 0 0,1 0 0,0 0 0,1 1 0,0 0 0,0 0 0,0 0 0,1 1 0,0-1 0,1 1 0,0-1 0,0 1 1,1 0-1,0 0 0,1 0 0,0 0 0,0 0 0,3 15 0,-2-21-2,0 0-1,1 0 1,-1 0 0,1 0 0,-1 0-1,1-1 1,0 1 0,0 0-1,1-1 1,-1 0 0,0 1 0,1-1-1,0 0 1,-1 0 0,1 0-1,0-1 1,0 1 0,0-1 0,0 0-1,0 1 1,0-1 0,0 0-1,1-1 1,3 1 0,13 3-611,0 0 1,35 0-1,-46-4 167,43 1-2053,-6-1-1701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2:36.9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125 123 1313,'0'0'13104,"2"-5"-11914,6-11-87,-10 23 311,-20 36-865,-5 1-435,-52 101 65,76-195 347,9 26-591,2 1 0,0 1 1,1 0-1,1 0 1,2 0-1,0 1 1,1 1-1,0 0 1,24-24-1,-34 39 32,1 1 0,0 0 0,0 0 0,0 0 0,0 1 0,1-1 0,-1 1 0,1 0 0,0 1 0,0-1 0,0 1 0,0 0 0,1 0 0,-1 0 0,10-1 0,-16 47-434,-2-37 454,0 0 1,-1-1 0,0 1-1,0-1 1,0 1 0,-1-1-1,0 0 1,0-1 0,0 1-1,-1-1 1,-12 9-1,-73 44-1421,90-57 1400,-2 1-36,-1 0-1,0 0 1,0 0-1,0-1 1,0 1-1,0-1 1,0 0-1,-1 0 1,1 0-1,0 0 1,-5-1-1,8 0 159,2-1-64,-1 0-1,1 0 0,-1 0 0,1 1 1,0-1-1,-1 0 0,1 0 0,0 1 1,0-1-1,0 0 0,0 1 0,0-1 1,0 0-1,0 1 0,0 0 0,0-1 1,0 1-1,0 0 0,0-1 0,0 1 1,0 0-1,0 0 0,0 0 0,0 0 0,0 0 1,0 0-1,0 0 0,0 0 0,1 0 1,-1 1-1,0-1 0,1 1 0,4-1 50,-1 1-1,0 0 0,0 0 0,0 1 1,0-1-1,8 5 0,-6-1 40,-1 0-1,0 1 1,0-1-1,-1 1 1,1 0-1,-2 1 1,7 8 0,-7-8-487,1 0 0,0-1 0,0 1 0,0-1 0,1 0 0,11 8 1,-4-7-4055,1-6-2654</inkml:trace>
  <inkml:trace contextRef="#ctx0" brushRef="#br0" timeOffset="810">312 194 3954,'0'0'9017,"9"-5"-8537,3-1-333,-8 4-81,0 0-1,0-1 0,0 1 1,0-1-1,-1 1 1,1-1-1,0 0 0,-1-1 1,4-4-1,-6 8-53,-1-1 0,0 1-1,1 0 1,-1 0 0,0 0 0,1-1 0,-1 1 0,0 0 0,0-1 0,1 1-1,-1 0 1,0-1 0,0 1 0,1 0 0,-1-1 0,0 1 0,0 0 0,0-1-1,0 1 1,0-1 0,0 1 0,0 0 0,0-1 0,1 1 0,-1-1-1,-1 1 1,1 0 0,0-1 0,0 1 0,0-1 0,0 1 0,0 0 0,0-1-1,0 1 1,0-1 0,-1 1 0,1 0 0,0-1 0,0 1 0,-1 0 0,1-1-1,0 1 1,-1-1 0,-22-2 85,-26 11-129,44-5 16,0 0 0,1 0-1,0 0 1,-1 1 0,1-1 0,1 1 0,-1 0 0,0 1 0,1-1 0,0 0 0,0 1 0,0 0-1,1 0 1,0 0 0,0 0 0,0 0 0,0 0 0,1 0 0,0 1 0,0-1 0,0 0-1,1 1 1,-1-1 0,1 1 0,1-1 0,0 9 0,1-13-17,-1 1 0,1-1 1,0 0-1,-1 0 0,1 0 0,0 0 0,0 0 1,0 0-1,-1-1 0,1 1 0,0 0 1,0-1-1,0 0 0,0 1 0,0-1 0,0 0 1,0 0-1,0 0 0,0 0 0,0-1 1,3 0-1,1 1 4,7-1-31,0 0 0,-1-1 0,1-1 0,-1 0 0,0-1-1,0 0 1,0-1 0,0 0 0,-1-1 0,0 0 0,0-1 0,0 0-1,16-15 1,-17 13 28,0 0-1,-1 0 0,0-1 1,0 0-1,-1-1 0,-1 0 1,1 0-1,-2-1 0,0 0 1,0 0-1,-1 0 0,-1 0 1,5-18-1,-29 58 441,-8 28-176,23-45-213,1 1 0,0 0-1,1 1 1,1-1 0,0 0-1,0 1 1,1 0 0,1-1-1,1 14 1,-1-24-24,0-1 0,0 0 0,1 1-1,-1-1 1,0 0 0,1 1 0,-1-1 0,1 0 0,0 0-1,-1 0 1,1 1 0,0-1 0,0 0 0,-1 0 0,1 0-1,0 0 1,0 0 0,0 0 0,0-1 0,1 1 0,-1 0-1,0 0 1,0-1 0,0 1 0,3 0 0,-1 0 6,1-1 1,-1 1 0,0-1-1,1 0 1,-1 0-1,1 0 1,-1-1-1,0 1 1,1-1 0,3-1-1,4-2-26,0 0 1,0 0-1,-1-1 1,20-13-1,-17 8-206,2 2 508,-11 31 160,-4-22-435,0 0 0,0 0 0,0 0-1,0 0 1,0 0 0,0 0 0,0 0 0,1 0 0,-1 0 0,0 0 0,1 0 0,-1 0 0,0 0-1,1 0 1,-1 0 0,1 0 0,0 0 0,-1-1 0,1 1 0,0 0 0,-1 0 0,1-1 0,0 1-1,0 0 1,0-1 0,0 1 0,-1-1 0,1 1 0,2 0 0,0 0 29,1-1 0,-1 0 0,0 1 0,0-1 0,1-1 1,-1 1-1,0 0 0,1-1 0,5-1 0,-3-1-3,1 1 0,-1-1 1,0-1-1,0 1 0,0-1 0,0 0 0,-1-1 0,0 1 1,10-11-1,-11 11-133,-1 0 1,1 0 0,-1 0-1,0-1 1,0 1 0,0-1-1,0 0 1,-1 0 0,0 0-1,0 0 1,0 0-1,-1 0 1,2-8 0,-3 12-187,-14 4-4695,5 2 1939</inkml:trace>
  <inkml:trace contextRef="#ctx0" brushRef="#br0" timeOffset="1081.65">477 120 8628,'0'0'4530,"9"-2"-5138,18 2 592,4 0-721,5 0-1103,-5 0-1890</inkml:trace>
  <inkml:trace contextRef="#ctx0" brushRef="#br0" timeOffset="1531.21">954 230 8852,'0'0'6889,"0"-1"-6877,0 1 0,1-1 1,-1 0-1,0 0 0,1 1 1,-1-1-1,1 0 0,-1 1 1,1-1-1,-1 0 1,1 1-1,0-1 0,-1 1 1,1-1-1,-1 1 0,1-1 1,0 1-1,0 0 1,-1-1-1,1 1 0,1-1 1,0 1 0,0 0 0,-1 0 0,1 0 1,0 0-1,-1 0 0,1 0 0,-1 1 0,1-1 1,0 1-1,-1-1 0,1 1 0,-1-1 1,1 1-1,-1 0 0,1 0 0,-1-1 1,0 1-1,1 0 0,-1 0 0,0 1 0,0-1 1,0 0-1,1 0 0,-1 1 0,-1-1 1,1 0-1,0 1 0,1 1 0,-1 3 16,0-1 0,0 1 0,0 0 0,0-1 0,-1 1 0,-1 10-1,1 0 152,0-14-162,0-1 0,0 1 0,0 0 0,-1-1 0,1 1 0,0-1 0,-1 1 0,1 0 0,-1-1 0,0 1 0,1-1 0,-1 1 0,0-1 0,0 0 0,0 1 0,0-1 0,0 0 0,0 0 0,0 0 0,-1 1 0,1-1 0,0 0 0,-1-1 0,1 1 0,0 0 0,-1 0 0,1-1 0,-1 1 0,1 0 0,-4 0 0,5-1 732,1-4-761,1 1 0,0 0-1,0-1 1,0 1 0,1 0 0,-1 1 0,1-1 0,0 0 0,-1 1 0,1-1 0,0 1 0,4-3 0,-1 1-88,8-6-1192,0 0-1,1 1 1,31-14 0,6-3-7740,-43 20 5704</inkml:trace>
  <inkml:trace contextRef="#ctx0" brushRef="#br0" timeOffset="1687.92">1203 192 224,'0'0'13318,"0"2"-13174,0 8 176,0 11 561,-4-3-257,-1-3-432,1 0-144,-1 0-48,5-4-1104,0-4-2754,0-2-2257</inkml:trace>
  <inkml:trace contextRef="#ctx0" brushRef="#br0" timeOffset="1841.29">1190 192 10213,'138'-110'5762,"-138"120"-8307,5 13 688,-5-2-816,0 4-464,0 3-257</inkml:trace>
  <inkml:trace contextRef="#ctx0" brushRef="#br0" timeOffset="2377.87">1346 299 400,'1'3'15174,"13"0"-14554,23-14-590,-1-1 0,45-22 0,-56 23-147,-24 11 138,0 0-1,0 0 1,0-1 0,0 1-1,0 0 1,0-1-1,0 1 1,-1-1-1,1 1 1,0-1-1,0 0 1,0 1-1,-1-1 1,1 0-1,0 1 1,-1-1-1,1 0 1,-1 0-1,1 0 1,-1 1-1,1-1 1,-1 0 0,0 0-1,1 0 1,-1 0-1,0 0 1,0 0-1,1 0 1,-1 0-1,0 0 1,0 0-1,0 0 1,0 0-1,0 0 1,-1 0-1,1 0 1,0 0-1,0 0 1,-1 0-1,1 0 1,0 1 0,-1-1-1,1 0 1,-1 0-1,1 0 1,-1 0-1,0 1 1,1-1-1,-1 0 1,0 0-1,1 1 1,-1-1-1,0 1 1,0-1-1,0 1 1,1-1-1,-1 1 1,-2-1-1,2 0-16,-1 0-1,1 0 0,0 0 0,-1 1 1,1-1-1,0 1 0,-1-1 0,1 1 0,-1 0 1,1-1-1,-1 1 0,1 0 0,-1 0 0,1 0 1,-1 0-1,1 0 0,-1 0 0,1 0 1,0 1-1,-1-1 0,1 1 0,-1-1 0,1 1 1,-1-1-1,1 1 0,0 0 0,0-1 1,-1 1-1,1 0 0,0 0 0,0 0 0,0 0 1,0 0-1,0 0 0,0 1 0,0-1 0,0 0 1,0 0-1,1 1 0,-1-1 0,1 0 1,-1 1-1,0 1 0,-4 22-95,1 0 0,1 0 0,2 0 0,0 0 0,2 0 0,0 0 0,8 38 0,-4-24 129,0 74 0,-6-105-33,0-1-1,-1 0 0,0 1 0,0-1 0,-1 0 0,0 0 0,0 0 0,-1-1 1,1 1-1,-2-1 0,1 0 0,-1 0 0,0 0 0,0-1 0,0 0 1,-1 0-1,0 0 0,0 0 0,-11 6 0,8-6 43,1 0-1,-1-1 1,0 1 0,0-2-1,0 1 1,-1-2-1,1 1 1,-1-1 0,0 0-1,0-1 1,1 0 0,-1-1-1,0 0 1,-19-3-1,27 3-4,1-1-1,-1 1 0,1-1 1,-1 0-1,1 1 0,0-1 0,-1 0 1,1 0-1,0 0 0,0 0 1,0 0-1,0-1 0,0 1 1,0 0-1,0 0 0,0-1 0,0 1 1,0 0-1,1-1 0,-1 1 1,0-1-1,1 1 0,0-1 0,-1 1 1,1-1-1,0-2 0,-2-48 38,3 34-144,-1 9-93,1 1 0,0 0 0,1 0 0,0-1 0,0 1 1,1 0-1,0 1 0,0-1 0,0 0 0,1 1 0,1 0 1,-1 0-1,6-7 0,0 2-1029,1 0 0,0 1 0,1 0 0,0 1 1,26-18-1,3 4-4708</inkml:trace>
  <inkml:trace contextRef="#ctx0" brushRef="#br0" timeOffset="2965.06">2384 57 4130,'0'0'5392,"-19"0"-4208,-54 0-287,36 0 4932,249-13-5408,13 0-1352,-225 13 814,0 0 0,1 0 0,-1 0 0,0 0 0,0 1 0,1-1 0,-1 0 0,0 0 0,0 0 0,1 0 0,-1 0 0,0 1 0,0-1 0,0 0 0,1 0 0,-1 0 0,0 0 0,0 1 0,0-1 0,1 0 0,-1 0 0,0 1 0,0-1 0,0 0 0,0 0 0,0 1 0,0-1-1,0 0 1,0 0 0,0 1 0,1-1 0,-1 0 0,0 1 0,0-1 0,0 0 0,-1 0 0,1 1 0,0-1 0,0 0 0,0 1 0,0-1 0,0 0 0,0 0 0,0 1 0,0-1 0,0 0 0,-1 0 0,1 0 0,0 1 0,0-1 0,0 0 0,-1 0 0,1 0 0,0 1 0,0-1 0,0 0-1,-1 0 1,1 0 0,0 0 0,0 1 0,-1-1 0,1 0 0,-17 15-3400,-12-2-1715</inkml:trace>
  <inkml:trace contextRef="#ctx0" brushRef="#br0" timeOffset="3177.25">2558 116 4034,'0'0'11963,"-1"-5"-10888,1 5-1063,0 0 0,0 0 1,0 0-1,0 0 0,0 0 0,0 1 1,0-1-1,0 0 0,0 0 1,0 0-1,0 0 0,0 0 0,0 0 1,0 0-1,0 0 0,0 0 0,0 0 1,0 0-1,0 1 0,-1-1 1,1 0-1,0 0 0,0 0 0,0 0 1,0 0-1,0 0 0,0 0 0,0 0 1,0 0-1,0 0 0,0 0 1,-1 0-1,1 0 0,0 0 0,0 0 1,0 0-1,0 0 0,0 0 0,0 0 1,0 0-1,0 0 0,-1 0 1,1 0-1,0 0 0,0 0 0,0 0 1,0 0-1,0 0 0,0 0 0,0 0 1,0 0-1,0 0 0,0-1 1,-1 1-1,-5 19 140,-8 28-114,13-43 47,-65 186 595,62-161-2076,4-22-7370,11-7 1427</inkml:trace>
  <inkml:trace contextRef="#ctx0" brushRef="#br0" timeOffset="3500.21">2669 215 6211,'0'0'7723,"10"7"-7544,-5-4-147,0 1-1,1 0 1,-2 0 0,1 0-1,0 1 1,-1 0-1,0 0 1,0 0 0,0 0-1,-1 1 1,0-1-1,0 1 1,0 0 0,-1 0-1,1 0 1,-1 0 0,-1 0-1,1 1 1,0 7-1,-2-11-19,1 1-1,-1 0 1,0 0-1,0 0 1,0 0-1,-1 0 1,1 0-1,-1 0 1,0-1-1,0 1 1,0 0-1,-4 6 1,4-8 31,0-1 0,-1 1 0,0 0 0,1-1 0,-1 1 0,0-1 0,0 1 0,0-1 0,0 0 0,0 0 0,0 0 0,0 0 0,0 0 0,-1-1 0,1 1 0,0-1 0,-1 1 0,1-1 0,0 0 0,0 0 1,-1 0-1,-2 0 0,5 0 4,-1-1 1,1 1-1,-1 0 1,0-1-1,1 1 1,-1-1 0,1 1-1,-1-1 1,1 1-1,0-1 1,-1 1-1,1-1 1,-1 1-1,1-1 1,0 1 0,0-1-1,-1 0 1,1 1-1,0-1 1,0 1-1,0-1 1,-1 0 0,1 1-1,0-1 1,0 0-1,0 1 1,0-1-1,0-1 1,0-26 315,0 22-273,1 1-95,0 1 0,0 0 0,1 0 0,-1-1-1,1 1 1,0 1 0,0-1 0,0 0 0,1 0-1,-1 1 1,1-1 0,0 1 0,0 0 0,0 0-1,0 0 1,1 0 0,-1 0 0,1 1 0,0 0-1,0 0 1,-1 0 0,1 0 0,8-2 0,50-16-2406,-9 13-5282,-44 7 3405</inkml:trace>
  <inkml:trace contextRef="#ctx0" brushRef="#br0" timeOffset="3731.63">2910 240 3986,'0'0'10333,"-1"4"-9899,-19 48 1364,-3 7 443,21-55-2193,1-1-1,1 1 1,-1-1-1,1 1 1,-1-1-1,1 1 1,0 0-1,0-1 1,0 1-1,1-1 0,-1 1 1,1 0-1,2 5 1,-1-8-124,0 0 1,1 0-1,-1 0 0,1 0 1,-1 0-1,1 0 0,-1 0 0,1-1 1,-1 0-1,1 1 0,0-1 1,-1 0-1,1 0 0,-1 0 1,1-1-1,2 0 0,3 1-307,5 0-707,0 0 0,-1-2 0,19-3-1,-22 3-203,0-1-1,-1 0 1,1 0-1,-1-1 0,12-7 1,4-7-2988</inkml:trace>
  <inkml:trace contextRef="#ctx0" brushRef="#br0" timeOffset="4321.79">3119 266 1217,'0'0'11794,"1"-8"-10556,0-1-1352,1-10 1580,-1 50 778,-1 57-621,1-87-1616,-1 0 0,1 0 0,0 0 0,0 0 0,-1-1 0,1 1 0,0 0 0,0-1 0,0 1 1,0 0-1,0-1 0,0 1 0,0-1 0,0 0 0,0 1 0,0-1 0,0 0 0,0 0 0,0 1 1,1-1-1,-1 0 0,0 0 0,0 0 0,0 0 0,2-1 0,38 1 206,-34 0-168,-1-1-75,0 0 0,1 0 0,-1 0 0,0-1 0,0 0 0,0 0 0,0-1-1,-1 0 1,1 0 0,-1 0 0,1 0 0,-1-1 0,0 0 0,-1 0-1,1 0 1,-1-1 0,5-5 0,-2 1-65,0 1 0,0-2 0,-1 1 1,-1-1-1,1 0 0,-2 0 0,1 0 0,-1-1 0,2-11 0,-5 22 86,-1 0 0,0 0 1,0 0-1,0-1 0,0 1 0,0 0 0,0 0 1,1 0-1,-1-1 0,0 1 0,0 0 0,0 0 1,0-1-1,0 1 0,0 0 0,0 0 0,0-1 1,0 1-1,0 0 0,0 0 0,0-1 0,0 1 1,0 0-1,0 0 0,0-1 0,0 1 0,-1 0 1,1 0-1,0 0 0,0-1 0,0 1 0,0 0 1,0 0-1,0 0 0,-1-1 0,1 1 0,0 0 1,0 0-1,0 0 0,-1 0 0,1 0 0,0-1 1,0 1-1,0 0 0,-1 0 0,1 0 0,0 0 1,0 0-1,-1 0 0,1 0 0,0 0 0,0 0 1,-1 0-1,1 0 0,0 0 0,-1 0 0,-17 11-60,-16 25 157,32-33-121,0 0-1,1 0 0,-1 0 1,1 1-1,-1-1 1,1 0-1,0 1 0,0-1 1,1 1-1,-1 0 1,1-1-1,0 1 0,0-1 1,0 1-1,0 0 0,0-1 1,2 5-1,-1-5 22,0-1-1,0 0 0,1 1 1,-1-1-1,1 0 1,-1 0-1,1 0 0,0 0 1,0 0-1,0-1 0,0 1 1,0 0-1,0-1 1,0 0-1,1 1 0,-1-1 1,0 0-1,1 0 1,-1 0-1,1-1 0,-1 1 1,1 0-1,-1-1 0,5 1 1,14 1 144,1 0 0,25-1 0,-1-8-1206,-41 6 458,-1 0 0,1-1 0,-1 1 0,0-1 1,0 0-1,0 0 0,4-4 0,8-11-6985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12:58.3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5272 768 512,'0'0'11846,"4"5"-14424,5 5-751</inkml:trace>
  <inkml:trace contextRef="#ctx0" brushRef="#br0" timeOffset="-12646.03">6961 302 7123,'0'0'5304,"-2"20"-2767,10-19-2430,1-2 1,0 1-1,-1-1 0,1 0 1,-1-1-1,1 0 0,-1 0 0,1-1 1,8-3-1,-12 2-92,1 1 0,-1-1-1,0 0 1,-1 0 0,1-1 0,-1 1 0,1-1 0,-1 0 0,-1 0-1,1 0 1,-1-1 0,0 1 0,4-10 0,7-32 553,-13 31 140,-11 34-552,5-3-162,1-1 0,0 1 0,1 0 0,0 0 0,2 1 0,-1 25 0,2-40 3,0 0 0,0 0 0,1 0 0,-1 0 0,0 0 0,0-1 0,1 1 0,-1 0 0,1 0 0,-1 0 0,1 0 0,-1 0 0,1-1 0,-1 1 1,1 0-1,0 0 0,0-1 0,-1 1 0,1 0 0,0-1 0,0 1 0,0-1 0,-1 1 0,1-1 0,2 1 0,34 7-170,-25-8 115,-1 0 1,1 0-1,0-2 0,12-1 0,-13-1 34,0 0 0,0-1 0,0 0 0,0 0 0,-1-1 0,0 0 0,0-1 0,-1 0 1,0-1-1,0 0 0,-1 0 0,0-1 0,0 0 0,7-11 0,-1-2 29,0-1-1,-2-1 1,0 0 0,-2-1-1,8-27 1,-8 22 136,-15 47-83,-16 49 178,12-37-282,2 1 0,1 0 0,2 1 1,1-1-1,0 41 0,8-48-2455,-5-23 2157,1 1 0,-1 0-1,1 0 1,0-1-1,-1 1 1,1 0 0,0-1-1,0 1 1,-1-1 0,1 1-1,0-1 1,0 0 0,0 1-1,0-1 1,0 0-1,0 1 1,-1-1 0,1 0-1,0 0 1,2 0 0,10 0-6449</inkml:trace>
  <inkml:trace contextRef="#ctx0" brushRef="#br0" timeOffset="-12454.68">7379 169 8468,'0'0'3505,"130"-30"-7362,-99 25-177</inkml:trace>
  <inkml:trace contextRef="#ctx0" brushRef="#br0" timeOffset="-12256">7286 1 9668,'0'0'3522</inkml:trace>
  <inkml:trace contextRef="#ctx0" brushRef="#br0" timeOffset="-11702.82">8021 136 7587,'0'0'7652,"-10"14"-7321,-34 45 13,42-55-317,-1-1-1,1 1 1,0 0 0,0 0-1,0-1 1,1 1 0,-1 0-1,1 0 1,0 1 0,0-1-1,0 0 1,1 0 0,0 0-1,-1 1 1,1-1 0,1 0-1,-1 0 1,1 1 0,1 7 0,-1-11-17,0 0 1,-1 0 0,1 0 0,0-1 0,0 1-1,0 0 1,-1 0 0,1-1 0,0 1 0,0-1-1,0 1 1,0-1 0,0 1 0,0-1 0,0 1-1,0-1 1,1 0 0,-1 0 0,0 0 0,0 1 0,0-1-1,2 0 1,31 0 28,-26-1-49,-3 1 80,0-1 0,0 1 1,0-1-1,0-1 0,0 1 0,0-1 1,0 1-1,-1-2 0,1 1 0,0 0 0,-1-1 1,0 0-1,0 0 0,0 0 0,0 0 1,0-1-1,0 0 0,-1 1 0,0-1 1,0 0-1,0-1 0,0 1 0,-1-1 0,1 1 1,-1-1-1,-1 0 0,1 0 0,0 1 1,-1-1-1,1-7 0,-2 11 306,0 14-763,-1 9 252,0-16 110,1 0-1,0 1 1,0-1 0,0 1 0,3 10-1,-2-15 12,-1-1 1,1 1-1,-1-1 0,1 1 0,0-1 1,0 1-1,0-1 0,0 0 0,0 1 1,0-1-1,0 0 0,0 0 0,0 0 1,1 0-1,-1 0 0,0 0 0,1 0 1,-1 0-1,1-1 0,-1 1 0,1 0 1,-1-1-1,1 1 0,0-1 0,-1 0 1,1 1-1,1-1 0,8 1-21,1 0 0,-1-1 1,0 0-1,0-1 0,0 0 0,0-1 1,0 0-1,0-1 0,12-4 0,-19 5 63,0 1-1,0-1 0,0 0 1,0 0-1,-1 0 1,1 0-1,-1-1 0,0 0 1,1 1-1,-1-1 1,0 0-1,-1-1 0,1 1 1,0 0-1,-1-1 1,0 1-1,0-1 1,0 0-1,0 0 0,-1 0 1,1 0-1,-1 0 1,0 0-1,0 0 0,-1 0 1,1-9-1,-1 12-43,1 0-1,-1-1 0,0 1 1,0-1-1,0 1 0,0-1 1,0 1-1,0 0 0,-1-1 1,1 1-1,0 0 1,-1-1-1,1 1 0,-1 0 1,1-1-1,-1 1 0,0 0 1,1 0-1,-1-1 0,0 1 1,0 0-1,0 0 1,-1-1-1,-24-2-3698,9 4-1482</inkml:trace>
  <inkml:trace contextRef="#ctx0" brushRef="#br0" timeOffset="-11466.52">8489 184 6451,'0'0'8804,"-31"90"-7812,18-70-767,4-2-193,0-3-32,0-5-1121,4-5-2192</inkml:trace>
  <inkml:trace contextRef="#ctx0" brushRef="#br0" timeOffset="-11239.96">8574 32 5795,'0'0'9252,"0"20"-13398,0-4-336</inkml:trace>
  <inkml:trace contextRef="#ctx0" brushRef="#br0" timeOffset="-11068.88">8765 55 9412,'0'0'5107,"-40"101"-4883,36-73-112,-5-2-80,5-3-64,-1-3-320,5-5-2338,0-4-783</inkml:trace>
  <inkml:trace contextRef="#ctx0" brushRef="#br0" timeOffset="-10861.76">9042 52 4626,'0'0'10853,"-23"44"-10389,1-9 337,0 3-385,0-2-160,-5-3-240,5-2-32,-5-3 16,0-8-1185,9-5-2368,5-7-2994</inkml:trace>
  <inkml:trace contextRef="#ctx0" brushRef="#br0" timeOffset="-15754.22">4029 22 5202,'0'0'3994,"-12"-14"3014,6 7-5676,5 14-1077,-1 0 1,0 0-1,-1-1 1,1 1-1,-7 10 0,-4 12-274,-70 234 294,82-255 308,1-5-3926</inkml:trace>
  <inkml:trace contextRef="#ctx0" brushRef="#br0" timeOffset="-15246.33">3868 177 6787,'0'0'7988,"13"0"-7895,219-16-290,-74-9-3175,-153 24 3241,-1 0 1,1 0 0,-1 0-1,0-1 1,1 0 0,-1 0-1,6-3 1,-9 3 297,0 1 0,1 0 0,-1 0 1,0-1-1,0 1 0,0 0 0,0-1 0,0 1 0,0-1 0,-1 1 1,1-1-1,0 0 0,-1 1 0,1-1 0,-1 0 0,1 1 1,-1-1-1,0 0 0,0 0 0,0-3 2385,-2 7-2402,-11 11-42,0 0 0,2 1 1,-1 0-1,2 1 0,0 1 0,1-1 1,-10 22-1,-6 10 245,25-47-362,-1 0-1,1 1 1,0-1-1,-1 1 1,1-1-1,0 0 1,-1 1-1,1-1 1,0 1-1,0-1 1,0 0-1,-1 1 1,1-1-1,0 1 1,0-1-1,0 1 1,0-1-1,0 1 1,0-1-1,0 1 1,0-1-1,0 1 1,0-1-1,0 1 1,0-1-1,0 1 1,0-1-1,0 0 1,0 1-1,1-1 1,-1 1-1,0-1 1,0 1-1,1-1 1,-1 1-1,19-3-115,26-17 179,-44 18-49,8-3 10,2-3-82,1 1 1,1 1-1,-1 0 1,1 0-1,-1 1 0,1 1 1,0 0-1,25-2 1,-37 6 60,1 0 0,-1-1 0,1 1 0,-1 1 1,0-1-1,1 0 0,-1 0 0,0 0 0,0 1 0,0-1 1,0 1-1,0-1 0,0 1 0,0-1 0,0 1 1,-1-1-1,1 1 0,-1 0 0,1 1 0,15 45-270,-13-38-417,1 2-2023,1-6-1750</inkml:trace>
  <inkml:trace contextRef="#ctx0" brushRef="#br0" timeOffset="-14676.02">4608 182 8084,'0'0'5970,"14"-14"-5601,39-40 124,-43 37 884,-19 12-1073,-15 8-352,24-3 72,-7 3-12,0-1 0,0 2 1,0-1-1,0 1 0,1 0 1,-1 0-1,1 1 0,0 0 0,1 0 1,-1 1-1,1-1 0,0 1 0,0 0 1,1 0-1,0 1 0,0-1 1,0 1-1,1 0 0,0 0 0,0 0 1,1 1-1,0-1 0,0 1 0,-1 10 1,4-17-32,-1 1 1,1-1 0,-1 0-1,1 0 1,-1 0 0,1 0-1,0 0 1,-1 0 0,1 0-1,0 0 1,0 0 0,0 0-1,0 0 1,0 0-1,0-1 1,0 1 0,0 0-1,0-1 1,0 1 0,0-1-1,0 1 1,0-1 0,1 1-1,-1-1 1,0 0 0,0 0-1,0 1 1,1-1 0,-1 0-1,0 0 1,2-1 0,53 2-1206,-41-2 652,-4 1 25,0 0-1,0-1 1,-1-1-1,1 0 1,0 0-1,-1-1 1,1 0-1,12-6 1,-17 6 576,0-1 1,0 1 0,0-1 0,0-1-1,-1 1 1,1-1 0,-1 0 0,0 0-1,0 0 1,-1-1 0,0 0-1,0 0 1,5-9 0,-11 22 4797,-5 16-3737,-5 45-1,16-67-1125,-1 0 0,1-1 0,0 1 0,0-1 0,0 0 0,0 0 0,7-1 0,0-1-111,1-1 0,-1 0 1,1 0-1,17-9 1,-19 7 37,0 1-1,0 0 1,1 1 0,-1 0 0,1 1 0,18-2 0,-22 32 228,-4-10-163,-1-16-275,-1 0 1,0 0 0,0 0 0,1-1 0,0 1-1,-1 0 1,1-1 0,0 1 0,-1-1 0,1 0-1,0 1 1,0-1 0,0 0 0,0 0 0,0 0-1,1-1 1,-1 1 0,0 0 0,0-1 0,1 1-1,3-1 1,20 1-6058</inkml:trace>
  <inkml:trace contextRef="#ctx0" brushRef="#br0" timeOffset="-14300.11">5397 164 2577,'0'0'11955,"-5"7"-11424,0 2-326,-1-2-51,1 0 1,0 0-1,1 1 1,0 0 0,0 0-1,1 0 1,0 0-1,0 0 1,1 1-1,-3 17 1,9-25-161,-1-1 0,1 1 0,-1 0-1,0-1 1,1 0 0,-1 1 0,1-2 0,5 1 0,-6 0 2,2 0-10,-1 0-1,0 0 1,1 0-1,-1-1 1,0 1 0,1-1-1,-1 0 1,0-1-1,0 1 1,0 0-1,0-1 1,0 0 0,0 0-1,-1 0 1,1-1-1,0 1 1,-1-1-1,0 0 1,5-5 0,-5 3-3,0 0 0,0-1 0,0 1 0,-1-1 0,0 0 0,0 0 0,0 0 0,-1 0 0,0 0 0,0 0 0,-1 0 0,1 0 0,-2-7 0,1 12 1,0 0 0,0 0-1,0 0 1,0 0 0,-1 0-1,1 0 1,0 0 0,-1 0 0,1 0-1,-1 0 1,1 0 0,-1 0-1,0 0 1,1 0 0,-1 1-1,0-1 1,0 0 0,1 0-1,-1 1 1,0-1 0,0 0-1,0 1 1,0-1 0,-2 0-1,0 0 54,-1-1-1,0 1 1,1 0-1,-1 1 1,0-1-1,0 0 1,-7 1-1,-29 7-1725,39-7 1293,-1 1-1,0-1 0,0 1 0,1 0 0,-1 0 0,0 0 0,1 0 0,-1 0 0,1 0 0,0 1 0,-1-1 0,1 0 1,0 1-1,0-1 0,-2 2 0,1 11-5286</inkml:trace>
  <inkml:trace contextRef="#ctx0" brushRef="#br0" timeOffset="-13331.02">5642 151 5763,'0'0'7467,"-2"13"-6445,2-12-999,-1 10 243,-1 1-1,0 0 1,-1-1 0,0 0 0,-1 0 0,-10 22-1,42-42-721,98-81-1422,-124 90 2017,-4 42 1125,0-32-1107,1-5-73,-1 1 0,1-1-1,1 0 1,-1 1 0,1-1-1,0 10 1,1-13-75,-1-1 0,1 0 1,-1 0-1,1 0 0,-1 1 0,1-1 1,-1 0-1,1 0 0,0 0 0,0 0 0,0 0 1,0 0-1,-1 0 0,1 0 0,0-1 1,1 1-1,-1 0 0,0 0 0,0-1 1,0 1-1,0-1 0,0 1 0,1-1 0,-1 0 1,0 1-1,0-1 0,1 0 0,-1 0 1,0 0-1,1 0 0,-1 0 0,0 0 1,2 0-1,6 0 12,-1-1 0,0 0 1,1-1-1,-1 1 0,0-2 1,0 1-1,0-1 0,-1 0 1,1-1-1,-1 1 0,1-2 0,-1 1 1,0-1-1,-1 0 0,1 0 1,-1-1-1,9-10 0,-7 6 9,0 0-1,0-1 1,-2 0-1,1 0 0,-1-1 1,-1 1-1,0-1 1,0-1-1,-1 1 0,4-24 1,-8 36-28,0 0 1,0-1-1,0 1 1,0 0-1,1-1 1,-1 1-1,0 0 1,0-1-1,0 1 1,0 0-1,0-1 1,0 1-1,0 0 1,0-1-1,0 1 1,0-1-1,0 1 1,0 0-1,0-1 1,0 1-1,0 0 1,0-1-1,-1 1 1,1 0 0,0-1-1,0 1 1,0 0-1,0 0 1,-1-1-1,1 1 1,0 0-1,0 0 1,-1-1-1,1 1 1,0 0-1,-1 0 1,1-1-1,-1 1 1,-12 9 210,-14 22 73,21-21-291,0 1 0,1-1 0,0 1 0,0 0 0,1 0 0,1 1-1,0-1 1,0 1 0,1 0 0,0-1 0,1 1 0,1 18 0,0-29-22,0 0-1,0 0 1,1 0 0,-1 0 0,0 0 0,0 0 0,1 0 0,-1 0 0,0 0 0,1 0 0,-1 0-1,1 0 1,-1 0 0,1-1 0,0 1 0,-1 0 0,1 0 0,0-1 0,0 1 0,-1 0 0,1-1-1,0 1 1,0-1 0,0 1 0,0-1 0,1 1 0,36 6-681,-22-8 397,0 0 1,29-7-1,89-27 57,-134 35 318,1 0 0,-1 1 0,1-1-1,0 1 1,-1-1 0,1 1-1,-1-1 1,1 1 0,-1-1-1,0 1 1,1-1 0,-1 1-1,1-1 1,-1 1 0,0 0-1,1-1 1,-1 1 0,0 0 0,0-1-1,0 1 1,1 0 0,-1-1-1,0 1 1,0 0 0,0-1-1,0 1 1,0 0 0,0-1-1,-1 1 1,1 0 0,0-1 0,0 1-1,0 0 1,0-1 0,-1 2-1,1-1-72,-1 0 0,1 0 0,0 0 1,0 0-1,0 0 0,0 0 0,0 0 0,0 0 0,0 0 0,0 0 0,0 1 0,1-1 0,-1 0 0,0 0 0,1 0 0,-1 0 0,0-1 0,1 1 0,0 0 1,-1 0-1,1 0 0,-1 0 0,2 1 0,2-2 16,1 0 0,0 1 1,-1-2-1,1 1 0,-1 0 1,1-1-1,-1 0 0,1 0 0,-1 0 1,1 0-1,-1-1 0,0 0 1,0 0-1,0 0 0,0 0 0,0-1 1,0 0-1,0 1 0,-1-1 1,0-1-1,1 1 0,-1 0 0,0-1 1,-1 1-1,1-1 0,-1 0 1,1 0-1,-1 0 0,2-8 1,-4 13-8,0-1 0,0 0 1,0 0-1,0 0 1,0 0-1,1 0 1,-1 0-1,0 0 1,0 0-1,0 0 1,0 1-1,0-1 1,0 0-1,0 0 0,0 0 1,0 0-1,0 0 1,0 0-1,0 0 1,1 0-1,-1 0 1,0 0-1,0 0 1,0 0-1,0 0 1,0 0-1,0 0 0,0 0 1,0 0-1,1 0 1,-1 0-1,0 0 1,0 0-1,0 0 1,0 0-1,0 0 1,0 0-1,0 0 1,0 0-1,1 0 1,-1 0-1,0 0 0,0 0 1,0 0-1,0 0 1,0 0-1,0 0 1,0 0-1,0-1 1,0 1-1,0 0 1,0 0-1,1 0 1,-1 0-1,0 0 0,0 0 1,0 0-1,2 17-128,0 24-117,-1 46 446,-5-1 0,-19 120 0,23-203-142,-1-1 0,1 1 1,-1-1-1,0 1 1,1-1-1,-1 1 0,0-1 1,-1 0-1,1 1 0,0-1 1,-1 0-1,1 0 0,-1 0 1,0 0-1,0 0 1,1 0-1,-1-1 0,-1 1 1,1-1-1,0 1 0,0-1 1,0 0-1,-1 0 1,1 0-1,-1 0 0,1 0 1,-1 0-1,1-1 0,-1 1 1,1-1-1,-1 0 1,1 1-1,-1-1 0,0 0 1,1-1-1,-1 1 0,-3-1 1,1 0 6,-1-1-1,1 1 1,-1-1 0,1 0 0,0 0 0,0-1-1,0 0 1,0 1 0,0-2 0,0 1 0,1 0-1,0-1 1,0 0 0,0 0 0,0 0 0,-4-7 0,3 3-416,2 0 0,-1 1 0,1-1 0,0 0 1,1-1-1,0 1 0,-2-17 0,1-31-6178,3 25-209</inkml:trace>
  <inkml:trace contextRef="#ctx0" brushRef="#br0" timeOffset="-9667.14">0 495 4018,'0'0'9185,"12"-4"-9003,38-11 37,-48 14-201,1 1 1,-1 0-1,0 0 1,1 0-1,-1 0 1,0 0-1,1 0 1,-1 0-1,0 1 1,1-1-1,-1 1 1,0-1-1,0 1 1,1 0-1,-1 0 1,0 0-1,0 1 1,0-1-1,0 0 1,0 1-1,-1-1 1,1 1-1,0-1 1,-1 1-1,1 0 1,-1 0-1,1 0 1,-1 0-1,0 0 1,0 0-1,0 0 1,0 0-1,0 0 1,0 1-1,-1-1 1,1 3-1,3 8 84,-1 0 1,0 0-1,-1 1 0,0 16 0,-1-20-28,0 10 16,0-1 1,-4 38 0,3-54-77,-1 0 0,1 0-1,-1 0 1,1 1 0,-1-1 0,0 0 0,0 0 0,0 0 0,-1 0 0,1 0 0,-1 0 0,1-1 0,-1 1-1,0 0 1,0-1 0,-1 1 0,1-1 0,0 0 0,-1 0 0,1 0 0,-1 0 0,0 0 0,1-1 0,-7 3-1,9-4 38,0 0 0,-1 0-1,1 0 1,0 0 0,-1 0-1,1-1 1,0 1 0,-1 0-1,1 0 1,0 0 0,-1-1-1,1 1 1,0 0 0,0 0-1,-1-1 1,1 1-1,0 0 1,0 0 0,0-1-1,-1 1 1,1 0 0,0-1-1,0 1 1,0-1 0,0 1-1,0 0 1,-1-1 0,1 1-1,0 0 1,0-1 0,0 1-1,0 0 1,0-1 0,0 1-1,0-1 1,0 1-1,1 0 1,-1-1 0,0 1-1,0 0 1,0-1 0,3-18 116,1 7-207,1 0 1,1 1-1,0-1 1,0 1-1,1 0 0,0 1 1,1 0-1,1 0 1,-1 1-1,1 0 1,1 0-1,0 1 0,0 0 1,0 1-1,1 0 1,0 1-1,18-8 0,-23 13-818,1-1-1,-1 1 0,1 1 0,-1-1 1,1 1-1,11 1 0,-12 0-605,17 1-4805</inkml:trace>
  <inkml:trace contextRef="#ctx0" brushRef="#br0" timeOffset="-9149.49">504 648 6947,'0'0'6739,"11"-8"-6685,2 1-47,-3 1-7,0 0 1,0 0 0,-1-1-1,0-1 1,15-15-1,-23 23 12,-1 0-1,0 0 0,1 0 1,-1-1-1,0 1 0,1 0 0,-1 0 1,0-1-1,0 1 0,1 0 1,-1 0-1,0-1 0,0 1 1,0 0-1,1-1 0,-1 1 1,0 0-1,0-1 0,0 1 1,0 0-1,0-1 0,0 1 1,0-1-1,0 1 0,0 0 0,0-1 1,0 1-1,0 0 0,0-1 1,0 1-1,0 0 0,0-1 1,0 1-1,0 0 0,0-1 1,-1 1-1,1 0 0,0-1 1,0 1-1,-1-1 0,-13 7 187,4 0-213,1 2 0,1-1 0,-1 1 0,1 1 0,1-1 0,0 1 0,0 1 0,0-1 0,1 1 0,1 0 0,0 1 0,0-1 0,1 1 0,0 0 0,1 0 0,0 0 0,1 1-1,-1 12 1,3-23 7,0-1 0,0 1-1,1 0 1,-1-1-1,0 1 1,0 0-1,1-1 1,-1 1-1,0 0 1,1-1 0,-1 1-1,0-1 1,1 1-1,-1-1 1,1 1-1,-1-1 1,1 1-1,-1-1 1,1 1-1,-1-1 1,1 1 0,0-1-1,-1 0 1,1 1-1,0-1 1,0 1-1,28 3-54,29-7 114,-45 1-33,0-1 1,0 0-1,0 0 0,0-2 0,-1 0 0,0 0 0,0-1 0,0 0 0,-1-1 0,1 0 0,-2-1 0,1-1 1,-1 1-1,0-2 0,-1 1 0,0-1 0,-1-1 0,0 1 0,-1-1 0,0-1 0,0 1 0,-1-1 0,-1-1 1,0 1-1,-1-1 0,0 1 0,-1-1 0,0 0 0,-1-1 0,-1 1 0,1-19 0,-2 31 593,-1 24-448,-22 125-1392,14-104-172,2 0 0,-2 65 0</inkml:trace>
  <inkml:trace contextRef="#ctx0" brushRef="#br0" timeOffset="-8797.3">745 706 3922,'0'0'7947,"8"-14"-7562,30-48-15,-33 58-308,0 0-1,0 0 0,0 0 0,1 1 0,0-1 0,0 1 0,0 1 1,0-1-1,0 1 0,0 0 0,1 0 0,-1 1 0,1 0 0,-1 0 1,14 0-1,3-1 361,-22 2-391,0 0-1,-1 0 0,1 0 1,0 0-1,0 0 1,0 0-1,-1 0 1,1 0-1,0 0 1,0 1-1,-1-1 1,1 0-1,0 1 0,0-1 1,-1 0-1,1 1 1,0-1-1,-1 1 1,1-1-1,-1 1 1,1-1-1,-1 1 0,1 0 1,-1-1-1,1 1 1,-1 0-1,1-1 1,-1 1-1,0 0 1,1-1-1,-1 1 1,0 0-1,1 1 0,3 39 413,-5-22-223,0 0 1,-8 29 0,4-29-123,1 0 1,0 1 0,-1 36 0,6-55-104,-1-1 1,1 1-1,-1-1 1,1 1-1,-1-1 1,1 1-1,-1-1 1,1 1-1,-1-1 0,1 0 1,0 1-1,-1-1 1,1 0-1,0 1 1,-1-1-1,1 0 1,0 0-1,0 0 1,-1 0-1,1 1 1,0-1-1,-1 0 1,1 0-1,0-1 1,0 1-1,-1 0 1,1 0-1,0 0 1,26-4 276,-10-7-134,0-1 0,0 0 0,-1-1 0,-1-1 0,0-1 0,-1 0 0,16-21 0,-22 27-131,-6 7-17,0 0 1,1 0-1,-1-1 0,0 1 0,0-1 1,-1 0-1,1 1 0,0-1 0,-1 0 1,0 0-1,0 0 0,2-4 0,-17 9-16074</inkml:trace>
  <inkml:trace contextRef="#ctx0" brushRef="#br0" timeOffset="-8338.34">1110 724 896,'0'0'7462,"6"-4"-6680,-4 2-907,0 0 412,0-1-1,1 1 1,0 0-1,-1 0 1,1 0-1,0 1 1,0-1 0,0 1-1,0-1 1,0 1-1,0 0 1,1 0-1,-1 1 1,0-1-1,0 0 1,6 1-1,74 0 1945,-82 1-2231,1-1 1,-1 1 0,0-1-1,1 1 1,-1 0 0,0 0-1,1-1 1,-1 1 0,0 0-1,0 0 1,0 0 0,0 0-1,0 0 1,0 1 0,0-1-1,0 0 1,0 0 0,-1 1-1,1-1 1,0 0 0,-1 1-1,1-1 1,-1 0-1,0 1 1,1-1 0,-1 1-1,0-1 1,0 1 0,0 2-1,0 55 278,-1-40 4,0-27 2049,0 4-2342,1 1 0,0-1 0,0 1-1,0-1 1,0 1 0,0-1-1,1 1 1,-1-1 0,1 1-1,0 0 1,0-1 0,0 1-1,1 0 1,-1 0 0,1 0 0,3-5-1,-1 3-403,1 0-1,-1 0 0,1 0 1,0 1-1,1 0 1,-1 0-1,12-6 0,-13 8-501,0 1-1,0-1 0,0 1 1,0 0-1,0 0 0,1 0 1,-1 1-1,6-1 0,3 1-3516</inkml:trace>
  <inkml:trace contextRef="#ctx0" brushRef="#br0" timeOffset="-7980.53">1489 671 1345,'0'0'10922,"15"2"-9708,-14 3-985,1 0 0,-1 0 0,0 1 0,-1-1 0,1 0 0,-1 0 0,0 0 0,-1 1 0,0 6 0,0 2 189,3 8 124,4-15-208,21-26-139,-21 14-207,18-20 0,-19 18-26,1 1 1,-1 0-1,1 0 1,1 1-1,-1-1 1,1 1 0,0 1-1,0-1 1,0 1-1,12-4 1,-17 9 61,0 1 0,0-1 1,-1 1-1,1 0 0,0 0 0,-1-1 1,1 1-1,-1 1 0,0-1 1,1 0-1,-1 0 0,0 0 1,0 1-1,-1-1 0,1 0 0,0 4 1,3 2 277,-1 0-165,1 0 0,0-1 1,0 0-1,0 0 1,1 0-1,1 0 0,9 9 1,-11-13-396,0 0 0,0 0 1,1 0-1,-1-1 0,1 0 0,-1 0 1,1 0-1,0 0 0,0-1 1,0 0-1,0 0 0,0 0 1,0-1-1,6 1 0,28-1-4987,1 0-3962</inkml:trace>
  <inkml:trace contextRef="#ctx0" brushRef="#br0" timeOffset="-7697.26">2483 531 4434,'0'0'12502,"-5"51"-12486,-4-3 640,-4-4-64,0-1-191,4-5-305,4-7-16,1-3-80,-1-5-48,1-8-849,4-2-1168,0-8-2481</inkml:trace>
  <inkml:trace contextRef="#ctx0" brushRef="#br0" timeOffset="-7459.67">2358 577 4002,'0'0'12486,"75"-28"-12294,-26 17-96,5 1-64,-10 0 96,1 2-64,-5 3-64,-13 5 0,-9 0-657,-10 0-1199,-8 3-1314,0 10-896,0 2-2881</inkml:trace>
  <inkml:trace contextRef="#ctx0" brushRef="#br0" timeOffset="-6854.31">2732 724 7876,'0'0'4524,"3"-8"-4676,1-1-197,4-10-15,-5-3-2951,-4 10 6632,2-4 2767,0 16-6051,0 0-1,0-1 1,-1 1-1,1 0 1,0 0-1,0-1 1,0 1-1,0 0 1,0 0-1,0 0 1,0 0-1,0 0 1,0 0-1,0 0 1,-1 1-1,1-1 1,0 0-1,0 0 1,0 1-1,0-1 1,1 1-1,2 1-43,-1 0-1,0 0 1,1 1-1,-1-1 1,0 1-1,-1-1 1,1 1 0,0 0-1,-1 0 1,1 0-1,-1 0 1,0 1-1,0-1 1,0 1-1,-1-1 1,1 1-1,-1 0 1,0-1-1,0 1 1,0 0-1,-1 0 1,1 0-1,-1 0 1,0 0-1,0 5 1,0-4 38,1-1 0,-1 1 1,-1 0-1,1 0 0,-1-1 1,1 1-1,-2 0 0,1-1 1,0 1-1,-1-1 0,0 0 0,0 1 1,0-1-1,0 0 0,-1 0 1,1 0-1,-1 0 0,0-1 1,0 1-1,-6 4 0,8-7 240,1-9-233,1 1-1,1-1 1,-1 1-1,1 0 1,0-1-1,1 1 1,-1 0-1,1 1 1,1-1 0,-1 0-1,1 1 1,1 0-1,-1 0 1,1 0-1,0 0 1,8-6 0,-6 5-523,0 1 0,1 1 1,-1-1-1,1 2 1,15-8-1,-16 9-638,0 0 0,0 1-1,0 0 1,0 0 0,0 1 0,1 0 0,10 0-1,4 1-3410</inkml:trace>
  <inkml:trace contextRef="#ctx0" brushRef="#br0" timeOffset="-6263.65">3062 635 4530,'0'0'10154,"-6"15"-9484,-3 7-9,5-14-492,1 0 0,0 1 0,0-1-1,1 1 1,0 0 0,0-1 0,0 13-1,5-20-212,0 0-1,0-1 0,0 1 1,1-1-1,-1 0 1,0 0-1,0 0 0,0-1 1,0 1-1,5-2 0,2-4-34,0-1-1,-1 0 1,1-1 0,-2 0-1,1 0 1,-1-1-1,-1 0 1,1-1-1,8-15 1,-12 19 54,-1 3 37,-2 1 5,0 1 0,0-1-1,0 1 1,0-1 0,0 1 0,0-1 0,-1 0 0,1 1-1,0-1 1,-1 0 0,0 1 0,1-1 0,-1 0 0,0-3-1,0 4 777,0 8-702,-4 27 147,2-27-180,1-1 0,0 0 0,0 1 0,1-1 0,0 1 0,0 8 0,1-13-54,-1 0 1,1-1-1,-1 1 1,1-1-1,0 1 1,-1-1-1,1 1 1,0-1-1,0 1 1,0-1-1,0 0 1,0 0-1,0 1 1,1-1-1,-1 0 1,0 0-1,1 0 1,-1 0-1,1 0 1,-1-1-1,1 1 1,-1 0-1,1-1 1,-1 1-1,1-1 1,0 1-1,-1-1 1,1 0-1,2 0 1,11 2 7,1-1 0,-1-1 1,0 0-1,0-1 1,0-1-1,0 0 1,18-6-1,-24 6-37,0-1 0,0-1 0,0 1 1,-1-1-1,1-1 0,-1 0 0,0 0 0,0-1 0,-1 1 0,0-2 0,0 1 0,11-14 0,-17 19 17,1-1 0,-1 1-1,0-1 1,0 1-1,0-1 1,0 1 0,-1-1-1,1 0 1,0 1-1,-1-1 1,1 0 0,-1 0-1,1 1 1,-1-1-1,0 0 1,0 0 0,0 0-1,0 0 1,0 1-1,0-1 1,-1 0 0,1 0-1,0 0 1,-1 1-1,1-1 1,-1 0 0,0 1-1,0-1 1,0 0-1,0 1 1,0-1 0,0 1-1,0-1 1,0 1-1,0 0 1,-3-3 0,2 3-2,0 0 0,0 0 0,0 0 1,0 0-1,0 0 0,0 1 0,0-1 1,0 0-1,0 1 0,-1 0 0,1-1 0,0 1 1,0 0-1,0 0 0,-1 0 0,1 1 1,0-1-1,0 0 0,0 1 0,-1 0 1,1-1-1,0 1 0,0 0 0,0 0 0,0 0 1,0 0-1,1 0 0,-1 1 0,0-1 1,-2 3-1,-2 2 48,0 0 1,0 1 0,1 0-1,0 1 1,0-1-1,1 1 1,0 0 0,0 0-1,1 0 1,-1 1 0,2-1-1,0 1 1,0-1-1,0 1 1,1 0 0,0 18-1,1-26-38,1 0 0,-1 0-1,1 0 1,-1 0 0,1 0 0,0 0 0,-1 0-1,1 0 1,0 0 0,0-1 0,0 1-1,0 0 1,0 0 0,-1-1 0,1 1-1,0 0 1,1-1 0,-1 1 0,0-1 0,0 0-1,0 1 1,0-1 0,0 0 0,0 1-1,1-1 1,-1 0 0,0 0 0,0 0 0,0 0-1,0 0 1,3-1 0,41-1-204,-36 0-174,0 0 0,0 0 0,-1-1 0,1 0 0,8-5 0,22-12-4196,-34 18 3688,27-16-6494</inkml:trace>
  <inkml:trace contextRef="#ctx0" brushRef="#br0" timeOffset="-5400.44">371 1114 5170,'0'0'9810,"-2"-5"-8977,2 4-807,0 0 0,-1 0 0,1 0 1,0 0-1,-1 0 0,1-1 1,-1 1-1,1 1 0,-1-1 1,0 0-1,1 0 0,-1 0 0,0 0 1,1 0-1,-1 1 0,0-1 1,0 0-1,0 0 0,0 1 1,0-1-1,0 1 0,0-1 0,0 1 1,0-1-1,0 1 0,0 0 1,0 0-1,0-1 0,0 1 0,-1 0 1,1 0-1,0 0 0,0 0 1,0 0-1,-2 1 0,-1 0-10,-1 0-1,0 1 1,1 0-1,0 0 1,-1 0-1,1 1 1,0-1-1,0 1 1,-5 4-1,1-1-5,0 0 0,0 1 0,1 0 0,-1 0 0,2 1-1,-1 0 1,1 0 0,0 0 0,1 1 0,-1 0 0,2 0-1,0 0 1,0 1 0,0-1 0,1 1 0,1 0 0,-1 0-1,0 16 1,3-25-11,0 1 0,0-1 0,0 0-1,1 1 1,-1-1 0,0 0 0,1 1 0,-1-1-1,1 0 1,-1 1 0,1-1 0,0 0-1,0 0 1,-1 0 0,1 0 0,0 0 0,0 0-1,0 0 1,0 0 0,0 0 0,0 0 0,1 0-1,-1-1 1,2 2 0,2 0-17,-1 0 0,1-1 1,0 1-1,-1-1 0,1 0 0,0-1 1,7 1-1,3-1-30,0 0 0,-1-1 1,1-1-1,19-5 0,-25 4 31,1 0 1,-1-1-1,1 0 0,-1 0 0,0-1 0,-1 0 0,16-13 0,-20 15 28,0 0 1,0-1-1,-1 0 0,0 1 0,0-1 0,0 0 0,0 0 0,0-1 0,-1 1 0,0-1 0,0 1 0,0-1 0,0 1 0,-1-1 0,0 0 0,0 0 0,1-10 0,-2 13 19,0 0 0,0 0-1,0-1 1,0 1 0,0 0-1,0 0 1,0 0 0,-1 0-1,1-1 1,-1 1 0,0 0-1,0 0 1,1 0 0,-1 0-1,-1 0 1,1 0 0,0 1 0,0-1-1,-1 0 1,1 1 0,-3-3-1,1 2-54,-1 1 0,0 0 0,0-1 1,0 2-1,0-1 0,0 0 0,0 1 0,0-1 0,0 1 0,-7 1 0,10-1-109,0 0 0,0 0 0,0 0 0,-1 0 0,1 0 1,0 1-1,0-1 0,0 0 0,0 1 0,0-1 0,-1 1 0,1-1 0,0 1 0,0-1 0,0 1 0,0 0 0,0 0 0,-1 1 0,-3 14-5026,5-8-250</inkml:trace>
  <inkml:trace contextRef="#ctx0" brushRef="#br0" timeOffset="-3280.94">722 1009 6227,'0'0'9690,"-2"10"-9816,-6 22-72,-2 0 1,0-1-1,-3 0 0,0-1 0,-2 0 0,-26 38 1,41-68 172,0-1 1,0 1 0,0-1-1,0 1 1,0-1-1,0 1 1,0 0 0,0-1-1,0 1 1,0-1 0,0 1-1,0 0 1,0-1 0,0 1-1,0-1 1,-1 1 0,1 0-1,0-1 1,0 1 0,-1 0-1,1-1 1,0 1-1,0 0 1,-1 0 0,1-1-1,0 1 1,-1 0 0,1 0-1,0-1 1,-1 1 0,1 0-1,0 0 1,-1 0 0,1-1-1,-1 1 1,1 0 0,0 0-1,-1 0 1,1 0-1,-1 0 1,1 0 0,0 0-1,-1 0 1,1 0 0,-1 0-1,1 0 1,0 0 0,-1 1-1,1-1 1,-1 0 0,1 0-1,0 0 1,-1 0 0,1 1-1,0-1 1,-1 0-1,1 0 1,0 1 0,-1-1-1,1 0 1,0 0 0,-1 1-1,1-1 1,0 0 0,0 1-1,0-1 1,-1 1 0,1-1-1,0 1 1,-3-30 1910,3 26-1868,0 0 0,1 0 1,-1 0-1,1 1 0,0-1 0,0 0 1,0 1-1,0-1 0,1 1 0,-1-1 1,1 1-1,-1-1 0,1 1 0,0 0 1,0 0-1,0 0 0,0 0 0,0 0 1,0 0-1,1 1 0,-1-1 0,0 1 1,6-2-1,7-4-539,1 0 0,33-8 0,-14 5-80,-26 7 469,2-1-44,0 1 0,0-1 0,-1-1 0,1 0 0,-1 0 0,0-1 0,12-10 1,-17 8 2503,-18 20-1428,-3 9-543,1 1 1,1 1-1,2 0 1,0 0-1,1 1 1,-10 34-1,21-58-366,0 1-1,0-1 1,0 0 0,0 1-1,0-1 1,0 0-1,0 1 1,0-1 0,0 1-1,0-1 1,1 0 0,-1 1-1,0-1 1,0 0-1,0 1 1,0-1 0,1 0-1,-1 1 1,0-1-1,0 0 1,1 0 0,-1 1-1,0-1 1,1 0 0,-1 0-1,0 1 1,1-1-1,-1 0 1,0 0 0,1 0-1,-1 0 1,1 0-1,-1 1 1,0-1 0,1 0-1,-1 0 1,0 0 0,1 0-1,-1 0 1,1 0-1,-1 0 1,0 0 0,1-1-1,-1 1 1,1 0-1,-1 0 1,0 0 0,1 0-1,-1 0 1,0-1 0,1 1-1,-1 0 1,0 0-1,1 0 1,-1-1 0,25-9-55,47-39-144,-7 3 85,-65 46 105,1 0 1,-1 0 0,1 0 0,-1-1-1,1 1 1,-1 0 0,1 0-1,-1 0 1,1 0 0,0 0-1,-1 1 1,1-1 0,-1 0-1,1 0 1,-1 0 0,1 0 0,-1 1-1,1-1 1,-1 0 0,1 0-1,-1 1 1,1-1 0,-1 0-1,0 1 1,1-1 0,-1 0-1,1 1 1,-1-1 0,0 1 0,1 0-1,15 22 213,8 6 320,-18-26-480,0-1-1,1 1 0,0-1 1,-1-1-1,1 1 0,0-1 1,0 0-1,0-1 1,0 0-1,0 0 0,0 0 1,12-3-1,1-1 96,0 0 1,39-15-1,-50 16-183,-1 0 0,0-1 0,0 0 0,-1 0 0,1-1 1,7-5-1,-13 8 24,1-1 0,-1 1 0,0-1 0,0 0 0,0 0 0,0 1 0,0-1 0,-1 0 0,1-1 0,-1 1 0,0 0 0,0 0 0,0-1 0,0 1 0,0 0 0,-1-1 0,0 1 0,0-6 0,0 8 11,0 1-1,0-1 0,0 0 0,0 1 1,-1-1-1,1 0 0,0 1 0,0-1 0,-1 1 1,1-1-1,-1 1 0,1-1 0,0 0 1,-1 1-1,1-1 0,-1 1 0,1 0 1,-1-1-1,0 1 0,1-1 0,-1 1 0,1 0 1,-1-1-1,0 1 0,1 0 0,-1 0 1,0 0-1,1-1 0,-1 1 0,0 0 0,1 0 1,-1 0-1,0 0 0,1 0 0,-1 0 1,0 0-1,1 1 0,-1-1 0,0 0 1,1 0-1,-1 0 0,0 1 0,1-1 0,-1 0 1,1 1-1,-2 0 0,-30 14-160,25-10 181,2 0 0,-1 0 1,1 0-1,-1 1 1,1 0-1,1 0 0,-1 0 1,1 1-1,1-1 0,-1 1 1,1 0-1,0 0 1,0 0-1,1 1 0,0-1 1,0 0-1,1 1 1,-1 9-1,2-17 3,1 1-1,-1 0 1,0-1-1,1 1 1,-1-1-1,1 1 1,-1-1-1,1 1 1,-1-1-1,1 1 1,-1-1 0,1 1-1,-1-1 1,1 0-1,0 1 1,-1-1-1,1 0 1,-1 0-1,1 1 1,0-1 0,-1 0-1,1 0 1,0 0-1,-1 0 1,1 0-1,0 0 1,-1 0-1,1 0 1,0 0 0,0 0-1,-1 0 1,1 0-1,0 0 1,0-1-1,24-4 379,-18 1-361,0-1 1,0 0-1,0 0 1,0 0 0,-1-1-1,0 0 1,0 0-1,0-1 1,8-13 0,-9 12-373,1 0 0,0 1-1,1 0 1,0 0 0,0 0 0,0 1 0,12-8 0,-15 12 206,0 1 1,0-1-1,0 1 0,0 0 1,0 1-1,0-1 0,0 1 1,0-1-1,0 1 0,7 1 1,0-1 56,-10 1 85,0 0 0,0 0 0,0 0 0,0 0 0,0 0 0,0 0 0,-1 0 0,1 0 0,0 0 0,-1 0 0,1 1 0,-1-1 0,1 0 0,-1 0 0,1 1 0,-1-1 0,0 0 0,0 0 0,0 1 0,0-1 1,0 0-1,0 3 0,2 37 514,-2-39-448,-1 7 201,1 0 0,-1 0 0,-1 0 1,0-1-1,0 1 0,-7 16 0,9-25-246,0 0 0,0 1 0,-1-1 0,1 0 0,0 0 0,0 1 0,0-1-1,0 0 1,0 0 0,-1 1 0,1-1 0,0 0 0,0 0 0,0 1 0,0-1 0,0 0-1,0 0 1,0 1 0,0-1 0,0 0 0,0 1 0,0-1 0,0 0 0,0 0-1,0 1 1,0-1 0,0 0 0,0 1 0,1-1 0,-1 0 0,0 0 0,0 1 0,0-1-1,0 0 1,0 0 0,1 1 0,-1-1 0,0 0 0,0 0 0,0 0 0,1 0-1,-1 1 1,0-1 0,0 0 0,1 0 0,-1 0 0,0 0 0,0 0 0,1 0 0,-1 1-1,1-1 1,19-7 306,21-18-284,3-14-315,-41 36 279,-1 0 1,0 1-1,0-1 1,0 0-1,0 0 1,0-1-1,-1 1 1,1 0-1,-1 0 0,0-1 1,0 1-1,0-1 1,0 1-1,0-5 1,-1 7 92,-8 27-602,6-14 547,0 0 0,1 0 0,0 24 1,1-30-30,4-5-19,0 0 0,0 0-1,0 0 1,0-1 0,0 0 0,0 0 0,0 0 0,4-1 0,-3 1 29,4-1-49,-1 0-1,0-1 1,0 0-1,0-1 0,-1 0 1,1 0-1,-1-1 0,1 0 1,-1 0-1,0 0 1,-1-1-1,12-10 0,-10 8-2,-1 1 0,0-1 1,0-1-1,0 0 0,-1 0 0,0 0 0,0 0 0,-1-1 0,0 0 0,4-11 0,-13 46 126,-1 53-1,6-78-91,0 0 0,-1 0 0,1 0 0,-1-1 0,1 1 0,0 0-1,0 0 1,-1 0 0,1-1 0,0 1 0,0-1 0,0 1 0,0 0 0,0-1 0,0 1 0,0-1 0,0 0 0,0 1 0,0-1 0,0 0 0,0 0 0,0 0 0,0 1-1,0-1 1,0 0 0,1 0 0,-1-1 0,0 1 0,1 0 0,38-4 374,-22-2-464,-1-1 0,0-1 0,0 0 1,0-1-1,-1-1 0,-1 0 1,16-14-1,-28 21 25,0 0 0,-1 0 1,1-1-1,0 0 0,-1 1 1,0-1-1,0 0 0,0 0 1,0 0-1,-1 0 0,3-8 1,-4 11 583,-2 17-1219,-16 25 1233,14-34-379,1-1 0,-1 1 0,2 0 0,-1 0 1,1 0-1,0 1 0,0-1 0,-1 15 0,8-21-86,1 1 0,0-1 0,-1 0 0,1-1 1,0 1-1,-1-1 0,1 0 0,7-2 0,-4 1-63,-1-1 0,1 0 0,0-1 0,-1 1 0,0-2 0,1 1 0,-1-1 0,-1-1 0,1 1 0,-1-1 0,1-1 0,-1 1 0,-1-1 0,12-13 0,-9 10-270,-1-1 0,-1 0-1,0 0 1,0-1 0,-1 1 0,0-1-1,-1-1 1,-1 1 0,1-1 0,2-13-1,-7 25 256,0 0 0,0 0 0,0-1 0,0 1 0,1 0-1,-1 0 1,0-1 0,0 1 0,0 0 0,0 0 0,0-1-1,0 1 1,0 0 0,0-1 0,0 1 0,0 0 0,0 0-1,0-1 1,0 1 0,0 0 0,0 0 0,0-1 0,0 1-1,0 0 1,-1-1 0,1 1 0,0 0 0,0 0 0,0-1-1,0 1 1,0 0 0,-1 0 0,1 0 0,0-1-1,0 1 1,-1 0 0,1 0 0,0 0 0,0 0 0,0 0-1,-1-1 1,1 1 0,0 0 0,-1 0 0,-13 7 40,-11 18 238,22-21-265,0 1-1,1-1 0,-1 1 1,1-1-1,0 1 1,1 0-1,-3 9 0,4-12-8,-1-1 0,1 1-1,0 0 1,0-1-1,0 1 1,0 0 0,0-1-1,0 1 1,0 0-1,0-1 1,1 1 0,-1 0-1,1-1 1,-1 1-1,1-1 1,0 1 0,-1-1-1,1 1 1,0-1-1,0 1 1,0-1 0,0 0-1,0 1 1,0-1-1,1 0 1,-1 0 0,2 1-1,58 41 280,-57-40-222,1 0 0,-1 1 0,-1 0 0,1 0 0,-1 0 0,1 0 0,-1 1 0,0-1 0,-1 1 0,1 0 0,3 8 0,-6-12 11,0 0-1,0 0 0,0 0 0,0 0 1,0-1-1,0 1 0,0 0 0,0 0 1,0 0-1,0 0 0,-1 0 0,1 0 1,0-1-1,0 1 0,-1 0 0,1 0 1,-1 0-1,1-1 0,-1 1 0,1 0 1,-1 0-1,1-1 0,-1 1 0,0 0 1,1-1-1,-1 1 0,0-1 0,-1 1 1,-33 9 952,24-9-1182,-1 0-1,0-2 1,0 1-1,-15-4 1,24 4-327,1-1 0,-1 0 0,1 0 0,-1 0 1,1-1-1,0 1 0,0 0 0,-1-1 0,1 0 1,0 1-1,0-1 0,0 0 0,-3-4 0,-9-18-6698</inkml:trace>
  <inkml:trace contextRef="#ctx0" brushRef="#br0" timeOffset="-3128.94">2126 946 384,'0'0'0</inkml:trace>
  <inkml:trace contextRef="#ctx0" brushRef="#br0" timeOffset="-2783.15">2331 1086 6675,'0'0'8804,"13"4"-7835,3 2-702,-10-4-167,0 1 0,0-1 0,0-1 1,1 1-1,-1-1 0,1 0 0,-1-1 0,12 1 0,-17-2-85,-1 1 0,1 0 0,-1 0 0,0-1 0,1 1 0,-1 0 0,1-1 0,-1 1 0,0 0 0,0-1 0,1 1-1,-1 0 1,0-1 0,0 1 0,1-1 0,-1 1 0,0 0 0,0-1 0,0 1 0,0-1 0,0 1 0,0-1 0,0 1 0,1-1 0,-1 1 0,0-1 0,-1 1 0,1-1 0,0 1 0,0-1-1,0 1 1,0 0 0,0-1 0,0 1 0,-1-1 0,1 1 0,0-1 0,0 1 0,-1 0 0,1-1 0,0 1 0,0 0 0,-1-1 0,1 1 0,0 0 0,-1-1 0,1 1 0,-1 0 0,1 0 0,0-1-1,-1 1 1,1 0 0,-1 0 0,1 0 0,-1 0 0,1-1 0,-1 1 0,1 0 0,-1 0 0,1 0 0,0 0 0,-1 0 0,-5 0-50,0 0 0,0 1 0,0 0 0,0 0 0,0 0 0,0 0 0,0 1 0,1 0 0,-1 0 0,1 1 0,0 0 0,-6 3 1,2 0-2,1 2 0,-1-1 0,1 1 0,1 0 0,-12 17 0,15-20 16,0 0 1,1 0-1,0 1 0,0-1 1,0 1-1,1 0 0,0 0 1,0 0-1,0 0 0,1 0 0,0 0 1,-1 8-1,2-13 13,0-1-1,0 1 0,1 0 1,-1-1-1,0 1 1,0 0-1,1-1 1,-1 1-1,0-1 1,1 1-1,-1-1 1,1 1-1,-1-1 0,0 1 1,1-1-1,-1 1 1,1-1-1,-1 1 1,1-1-1,0 0 1,-1 1-1,1-1 0,-1 0 1,1 0-1,0 1 1,-1-1-1,1 0 1,0 0-1,-1 0 1,1 0-1,1 0 1,26 1-67,-21-1 53,11 1-675,0-2 1,0 0 0,0-1-1,0-1 1,27-7-1,-4-7-4279</inkml:trace>
  <inkml:trace contextRef="#ctx0" brushRef="#br0" timeOffset="-1948.88">3391 1313 7507,'0'0'7060,"19"-2"-6339,-1-1 0,30-9 0,-35 6-656,-1-1-1,0-1 0,0 0 0,19-17 0,-27 21-90,0 0-1,0 0 0,-1-1 0,0 1 1,0-1-1,0 0 0,0 0 1,-1 0-1,0 0 0,0 0 0,0 0 1,-1-1-1,1 1 0,-1-1 0,-1 1 1,1-11-1,-14 34-85,9-8 114,0 0 1,1 0-1,1 0 1,0 1-1,0-1 0,1 1 1,0-1-1,0 1 1,1 0-1,3 16 1,-3-26-9,0 0 1,1 0 0,-1 0-1,1 0 1,-1 0 0,1 0-1,-1 0 1,1 0 0,0 0-1,0 0 1,-1 0 0,1 0-1,0 0 1,0-1 0,0 1-1,0 0 1,0-1 0,0 1-1,0-1 1,0 1 0,0-1-1,0 1 1,0-1 0,0 1 0,0-1-1,0 0 1,0 0 0,2 0-1,38 1 18,-26-1 19,-4-1-51,0 0 0,0 0 0,0-1 0,0 0 1,-1-1-1,1-1 0,-1 1 0,1-1 1,-1-1-1,0 0 0,-1-1 0,1 0 1,-1 0-1,0-1 0,-1 0 0,14-15 0,-12 11-66,0-1-1,-1 0 0,0-1 1,-1 1-1,-1-2 0,0 1 0,0-1 1,-2 0-1,0-1 0,0 1 1,4-26-1,-6 9 47,-2 21-41,-2 26-116,-3 15 310,-11 42 0,9-48 89,1 0 1,1 0-1,-1 33 1,5-53-206,-1-1 0,1 1 1,1 0-1,-1-1 0,1 1 0,0-1 1,0 1-1,0-1 0,1 1 1,2 6-1,-2-9-148,0 0-1,-1 0 1,1-1 0,0 1-1,0-1 1,0 1 0,0-1-1,0 0 1,0 0 0,0 0-1,1 0 1,-1 0 0,0 0-1,1-1 1,-1 1 0,0-1-1,1 0 1,-1 1 0,1-1-1,-1 0 1,5-1 0,16 1-3950,3 0-2963</inkml:trace>
  <inkml:trace contextRef="#ctx0" brushRef="#br0" timeOffset="-1774.67">3868 1119 9700,'0'0'1153,"112"-23"-2466,-85 18-1696,-1-3-2546</inkml:trace>
  <inkml:trace contextRef="#ctx0" brushRef="#br0" timeOffset="-1584.88">3815 1007 3025,'0'0'9333,"49"-10"-16281</inkml:trace>
  <inkml:trace contextRef="#ctx0" brushRef="#br0" timeOffset="-182.74">4608 1119 5330,'0'0'9981,"-4"1"-9786,1 1-179,0 0-1,1-1 1,-1 1 0,1 0 0,-1 0 0,1 0-1,0 1 1,0-1 0,-1 0 0,2 1 0,-1-1 0,0 1-1,0 0 1,1 0 0,0 0 0,-1 0 0,1 0-1,-1 5 1,-1 2 2,1 1-1,0 0 0,0-1 0,0 21 1,3-30-36,-1 0 1,1 0 0,0-1 0,-1 1 0,1 0 0,0 0 0,0-1 0,-1 1-1,1 0 1,0-1 0,0 1 0,0-1 0,0 1 0,0-1 0,0 0-1,0 1 1,0-1 0,0 0 0,0 1 0,0-1 0,0 0 0,0 0 0,0 0-1,0 0 1,0 0 0,0 0 0,0 0 0,1-1 0,34-2-444,-30 0 554,-1 1-1,1-1 1,0 0 0,-1-1 0,0 0-1,0 1 1,0-2 0,0 1 0,-1 0-1,1-1 1,-1 0 0,0 0-1,-1 0 1,1-1 0,-1 1 0,0-1-1,-1 0 1,1 0 0,-1 0 0,2-8-1,-4 13 754,0 35-558,0-29-284,-1-1-15,1 0 0,0 0 0,0 0 0,1 0 0,-1 0 0,1 0 0,0 0 0,2 6 0,-2-8 1,1-1-1,-1 0 1,0 1-1,0-1 1,1 0 0,-1 0-1,1 0 1,-1 0 0,1 0-1,-1 0 1,1-1-1,0 1 1,-1 0 0,1-1-1,0 1 1,-1-1 0,1 0-1,0 0 1,0 1 0,-1-1-1,1 0 1,0-1-1,2 1 1,11 0-83,-1 0 0,1-1 0,-1-1 0,0 0 0,0-1-1,0-1 1,21-7 0,-30 9 101,-1 0 0,0-1-1,0 1 1,0-1 0,0 0 0,0 0-1,0 0 1,-1 0 0,1-1-1,-1 1 1,0-1 0,0 0 0,0 0-1,-1 0 1,1 0 0,-1-1 0,0 1-1,0-1 1,-1 1 0,0-1-1,1 0 1,-1 1 0,-1-1 0,1 0-1,-1 0 1,0-6 0,0 11 13,0 1 0,0-1 0,0 0 0,0 0 0,0 0 0,0 0 0,-1 0 0,1 0 0,0 0-1,0 0 1,0 0 0,0 0 0,0 0 0,-1 0 0,1 0 0,0 0 0,0 0 0,0 0 0,0 0 0,0 0 0,0 0 0,-1 0 0,1 0 0,0 0 0,0 0 0,0 0 0,0 0 0,0-1 0,0 1 0,0 0 0,-1 0 0,1 0 0,0 0 0,0 0 0,0 0-1,0 0 1,0 0 0,0-1 0,0 1 0,0 0 0,0 0 0,0 0 0,0 0 0,0 0 0,-1-1 0,-9 27 115,6-15-164,1 0 1,0 0-1,-3 22 1,6-31 17,0-1 1,0 1 0,0-1 0,0 1-1,0-1 1,0 1 0,0-1 0,0 1-1,1-1 1,-1 1 0,0-1 0,1 1-1,0-1 1,-1 0 0,1 1 0,0-1-1,-1 0 1,1 1 0,0-1 0,0 0-1,0 0 1,2 1 0,-1-1-5,1 0 1,-1 0-1,1-1 1,0 1-1,0-1 1,-1 1 0,1-1-1,0 0 1,0 0-1,2-1 1,9 1 19,-7-1-24,0 0 1,1 0 0,-1-1-1,0 1 1,0-2-1,-1 1 1,1-1 0,0 0-1,-1 0 1,0-1-1,1 0 1,-2 0 0,1 0-1,0-1 1,-1 0-1,0 0 1,0 0 0,8-12-1,5-8-132,-2 0 0,-1-1 0,13-31 0,-23 41 189,-4 10 47,-2 14-190,-14 55 126,9-44 113,2-1 0,0 1 0,1-1 0,0 23-1,3-40-129,-1 1 1,1-1-1,0 0 0,0 0 0,0 1 0,1-1 0,-1 0 0,0 0 0,0 0 0,1 1 0,-1-1 0,0 0 0,1 0 0,-1 0 1,1 0-1,0 0 0,-1 0 0,1 0 0,0 0 0,0 0 0,-1 0 0,1 0 0,0 0 0,0 0 0,0-1 0,2 2 1,32 0 103,-16-2-35,-8 0-115,0-1 1,0 0-1,0 0 1,0-1 0,0-1-1,-1 0 1,1 0-1,-1-1 1,0 0 0,0-1-1,0 0 1,-1-1-1,1 0 1,-1 0 0,-1-1-1,1 0 1,-1 0 0,8-10-1,-3 1-31,-1-1 0,-1 0 0,0-1 0,-2 0-1,0-1 1,-1 0 0,0 0 0,8-37 0,-14 45 65,1 1 28,0-1 0,-1 0 0,-1 0 0,1-11 1,-2 21 242,-1 16 24,-17 55-155,10-44-29,1 1 0,2 0 0,1 1 0,-2 36 0,7-63-96,-1 0 0,1-1 0,-1 1 0,1 0 0,0 0 0,0 0-1,-1-1 1,1 1 0,0 0 0,0-1 0,0 1 0,0-1 0,0 1-1,0-1 1,0 1 0,0-1 0,0 0 0,0 1 0,0-1 0,0 0-1,0 0 1,0 0 0,0 0 0,0 0 0,0 0 0,0 0 0,0 0-1,0 0 1,0 0 0,0-1 0,2 1 0,37-8 165,-27 2-189,0-1 0,-1 0 0,0-1 0,0 0 0,-1-1 0,0 0 0,-1-1 1,0 0-1,0-1 0,-1 0 0,-1 0 0,0-1 0,0 0 0,-1-1 0,-1 1 0,0-1 1,0-1-1,-2 1 0,0-1 0,0 1 0,-1-1 0,2-28 0,-5 42 17,0-1-1,-1 1 1,1 0 0,0-1-1,0 1 1,-1 0 0,1-1-1,0 1 1,-1 0 0,1 0-1,0-1 1,-1 1-1,1 0 1,-1 0 0,1 0-1,0 0 1,-1-1 0,1 1-1,-1 0 1,1 0 0,0 0-1,-1 0 1,1 0 0,-1 0-1,1 0 1,0 0-1,-1 0 1,1 0 0,-1 0-1,1 1 1,0-1 0,-1 0-1,1 0 1,-1 0 0,1 0-1,0 1 1,-1-1 0,1 0-1,0 0 1,-1 1-1,1-1 1,0 0 0,0 1-1,-1-1 1,1 0 0,0 1-1,-21 13-51,7 1 71,0 1 0,1 0 0,1 1 0,0 1-1,2 0 1,0 0 0,1 1 0,1 0 0,0 0 0,2 1 0,0 0 0,1 1 0,1-1 0,-2 41 0,6-58-24,0 1 0,0 0 0,0-1 0,1 1 0,-1-1 0,1 1 0,0-1 0,0 1 0,0-1 1,0 1-1,1-1 0,-1 0 0,1 0 0,0 0 0,0 0 0,0 0 0,0 0 0,1 0 0,-1-1 0,4 3 1,-1-2-117,0 0 0,0 0 0,1-1 0,-1 1 0,1-2 0,-1 1 0,1 0 0,0-1 1,0 0-1,0-1 0,10 1 0,18-1-2169,-5-2-2511</inkml:trace>
  <inkml:trace contextRef="#ctx0" brushRef="#br0" timeOffset="627.5">6172 1178 1121,'0'0'10516,"15"-8"-9937,53-20 54,-65 26-560,1 1 1,-1 0 0,1 0-1,0 0 1,-1 0 0,1 1-1,0-1 1,-1 1 0,1 0-1,0 0 1,0 1 0,-1-1 0,1 1-1,0-1 1,-1 1 0,1 0-1,-1 1 1,1-1 0,-1 1-1,1-1 1,-1 1 0,0 0-1,0 0 1,0 0 0,0 1 0,0-1-1,2 4 1,-1-2-17,-1 1 0,0-1 1,-1 1-1,1-1 0,-1 1 0,0 0 0,0 0 1,-1 0-1,1 0 0,-1 0 0,0 0 1,0 0-1,-1 1 0,0-1 0,0 0 0,-1 7 1,0-8-17,-1-1 0,0 0 1,0 0-1,0 0 1,0 0-1,0 0 1,-1 0-1,1-1 1,-1 1-1,0-1 0,0 1 1,0-1-1,0 0 1,0 0-1,0-1 1,-1 1-1,1-1 1,-1 1-1,1-1 0,-1 0 1,1-1-1,-1 1 1,0 0-1,1-1 1,-1 0-1,0 0 1,1 0-1,-1 0 0,-6-2 1,10-37 650,0 37-680,1-3-144,0 0 0,1 0 0,-1-1 0,1 1 0,0 1-1,1-1 1,-1 0 0,1 0 0,0 1 0,0-1 0,1 1 0,-1 0 0,1 0-1,0 1 1,0-1 0,0 1 0,0-1 0,1 1 0,8-4 0,-2 1-430,0 1 1,0 0-1,0 1 1,0 0 0,1 0-1,0 2 1,23-4-1,1 5-3765</inkml:trace>
  <inkml:trace contextRef="#ctx0" brushRef="#br0" timeOffset="1129.26">6537 1206 4258,'0'0'7830,"3"1"-7224,1 1-497,-1-1 1,1 1 0,0-1-1,0-1 1,0 1-1,-1 0 1,1-1-1,0 0 1,0 0 0,0 0-1,0 0 1,0 0-1,0-1 1,0 0-1,-1 0 1,1 0 0,0 0-1,-1-1 1,8-3-1,-8 4-108,0-1-1,0 0 1,0 0-1,0 0 1,0 0-1,-1 0 1,1 0 0,-1-1-1,1 0 1,-1 1-1,0-1 1,0 0-1,0 0 1,0 0-1,0 0 1,-1 0-1,0-1 1,1 1-1,-1 0 1,0-1-1,-1 1 1,2-8-1,-2 11 5,-1-1 0,1 1 0,0-1-1,-1 1 1,1-1 0,-1 1-1,1-1 1,-1 1 0,1-1 0,-1 1-1,1-1 1,-1 1 0,1 0-1,-1-1 1,1 1 0,-1 0 0,0 0-1,1-1 1,-1 1 0,1 0-1,-1 0 1,0 0 0,1 0 0,-1 0-1,0 0 1,1 0 0,-1 0-1,0 0 1,1 0 0,-1 0-1,0 0 1,1 0 0,-1 1 0,1-1-1,-1 0 1,0 0 0,1 1-1,-1-1 1,0 1 0,1-1 1,-5 3-4,0 0 0,0 0-1,0 0 1,0 1 0,1-1-1,-1 1 1,1 1 0,0-1-1,0 0 1,1 1 0,0 0-1,-1 0 1,1 0 0,1 0-1,-1 0 1,1 1 0,0-1-1,0 1 1,1 0 0,0-1 0,0 1-1,0 0 1,0 0 0,1 0-1,0 0 1,1 9 0,0-14-12,0 1 0,0-1 1,0 0-1,-1 1 1,1-1-1,1 0 1,-1 0-1,0 0 1,0 0-1,0 0 0,1 0 1,-1 0-1,0 0 1,1 0-1,-1-1 1,0 1-1,1-1 1,-1 1-1,1-1 0,0 1 1,-1-1-1,1 0 1,1 0-1,42 2-13,-34-2-2,0 0-10,0-1 1,0 0-1,1-1 0,-1 0 1,-1-1-1,1 0 0,0 0 1,-1-1-1,1 0 0,-1-1 1,0-1-1,-1 1 0,1-2 1,-1 1-1,-1-1 0,1 0 1,-1-1-1,0 0 0,7-9 1,-4 1 111,0-1 0,0 0 1,-2 0-1,0-1 0,-1 0 1,-1-1-1,0 1 0,-2-1 1,7-37-1,-30 126 977,-14 63 240,23-33-10480</inkml:trace>
  <inkml:trace contextRef="#ctx0" brushRef="#br0" timeOffset="1483.87">6907 1155 7668,'0'0'5888,"16"-14"-6145,51-44 44,-63 56 171,-1-1 1,1 1-1,0-1 0,0 1 0,0 0 1,0 0-1,0 1 0,0-1 1,1 1-1,-1 0 0,0 0 1,1 0-1,-1 1 0,1-1 0,-1 1 1,9 1-1,2 0-140,-14-1 186,0 1 0,0 0 1,-1 0-1,1 0 0,-1 0 0,1 0 0,-1 0 1,1 0-1,-1 0 0,0 0 0,1 0 0,-1 0 1,0 0-1,0 1 0,0-1 0,0 0 0,0 0 1,0 0-1,0 0 0,-1 2 0,-1 28 636,-11 21 304,9-39-843,0-1 0,1 1 0,1 0 0,-2 22 0,5-34-85,-1 0 0,0 0 1,1-1-1,-1 1 0,0 0 0,1-1 1,-1 1-1,1 0 0,-1-1 0,1 1 1,-1 0-1,1-1 0,-1 1 0,1-1 1,0 1-1,-1-1 0,1 0 0,0 1 1,-1-1-1,1 1 0,0-1 0,0 0 1,0 0-1,-1 0 0,1 1 0,0-1 1,0 0-1,-1 0 0,1 0 0,0 0 1,0 0-1,0 0 0,-1 0 0,1 0 1,0-1-1,0 1 0,0 0 0,-1 0 1,2-1-1,35-11 1081,-2-10-915,-1-1 0,-1-2 0,-1-1 0,36-38 0,-67 64-285,-1 0 1,1 0-1,-1-1 0,0 1 1,1 0-1,-1 0 0,1-1 1,-1 1-1,0 0 0,1-1 1,-1 1-1,0-1 0,0 1 1,1 0-1,-1-1 0,0 1 1,0-1-1,0 1 0,1 0 1,-1-1-1,0 1 0,0-1 1,0 1-1,0-1 0,0 1 1,0-1-1,0 1 0,0-1 1,0 1-1,0-1 0,0 1 0,0-1 1,-13-1-5437,8 2 5123,-13 0-6790</inkml:trace>
  <inkml:trace contextRef="#ctx0" brushRef="#br0" timeOffset="2077.41">7282 1147 5074,'0'0'7414,"9"16"-6939,30 48-176,-27-44 1028,-12-23 1123,-2-9-2220,4 4-203,0 0 0,1 0 0,0 0 0,0 1-1,0-1 1,1 1 0,0-1 0,1 1 0,0 1 0,0-1 0,8-7-1,-6 6-237,0 0-1,1 1 0,0 0 0,0 0 0,1 1 0,0 0 0,0 0 0,16-6 1,-17 10-668,0 0 1,1 1 0,-1 0-1,0 0 1,0 1 0,12 1-1,0-1 1838,-20 0-850,1 1 0,0-1 0,-1 1-1,1-1 1,-1 1 0,1-1 0,0 1-1,-1-1 1,1 1 0,-1 0 0,1-1-1,-1 1 1,0 0 0,1-1 0,-1 1-1,0 0 1,1 0 0,-1-1 0,0 1-1,0 0 1,1 0 0,-1-1-1,0 1 1,0 0 0,0 0 0,0 0-1,0-1 1,-1 2 0,1 32 757,0-26-169,0 8-207,-1 1-1,-1-1 1,-7 31 0,9-47-487,0 1 0,0-1 0,0 1 1,0-1-1,1 1 0,-1-1 1,0 0-1,0 1 0,1-1 1,-1 1-1,0-1 0,1 1 1,-1-1-1,0 0 0,1 1 0,-1-1 1,1 0-1,-1 1 0,1-1 1,-1 0-1,1 0 0,-1 1 1,1-1-1,-1 0 0,1 0 1,-1 0-1,1 0 0,-1 0 1,1 0-1,-1 0 0,1 0 0,-1 0 1,1 0-1,-1 0 0,1 0 1,-1 0-1,1 0 0,-1 0 1,1 0-1,-1-1 0,1 1 1,-1 0-1,1 0 0,-1-1 0,1 1 1,29-9 44,-13 0-59,0 0 1,21-17 0,-24 16-64,1 0 1,0 2-1,23-11 0,-36 21 68,0 0 0,0 1 0,-1 0 0,1-1 0,-1 1 1,0 0-1,1 0 0,-1 0 0,0 0 0,-1 0 0,1 0 0,-1 0 0,1 3 0,1 1 89,12 18 209,-14-25-380,0 1 1,1-1 0,-1 1-1,0-1 1,0 1-1,0-1 1,1 0 0,-1 1-1,0-1 1,1 1 0,-1-1-1,0 0 1,1 1 0,-1-1-1,0 1 1,1-1 0,-1 0-1,1 0 1,-1 1 0,1-1-1,-1 0 1,1 0 0,-1 0-1,1 1 1,-1-1 0,1 0-1,-1 0 1,1 0 0,-1 0-1,1 0 1,-1 0 0,1 0-1,-1 0 1,1 0-1,-1 0 1,1 0 0,-1-1-1,1 1 1,-1 0 0,1 0-1,-1 0 1,1-1 0,-1 1-1,1 0 1,-1-1 0,0 1-1,1 0 1,0-1 0,-1-5-4230</inkml:trace>
  <inkml:trace contextRef="#ctx0" brushRef="#br0" timeOffset="2897.58">3017 1422 5394,'0'0'10792,"0"7"-9706,-2 24-626,-1 0 0,-13 51 0,3-15-157,9-49-834,-8 64 1630,10-55-3259,1 1-3315,19-29-4412</inkml:trace>
  <inkml:trace contextRef="#ctx0" brushRef="#br0" timeOffset="3141.41">3066 1473 3906,'0'0'10487,"12"-10"-9620,-8 7-802,3-3 0,0 1 0,0 0 0,1 0 0,-1 0 1,1 1-1,0 0 0,1 1 0,-1 0 0,1 0 0,-1 0 0,18-1 0,330-10 941,-356 14-1072,0 0 0,1 0 0,-1 0 0,1 0 0,-1-1 0,0 1 1,1 0-1,-1 0 0,1 0 0,-1 0 0,1 0 0,-1 0 0,0 0 0,1 0 0,-1 0 0,1 0 1,-1 1-1,0-1 0,1 0 0,-1 0 0,1 0 0,-1 0 0,0 1 0,1-1 0,-1 0 0,1 0 1,-1 1-1,0-1 0,0 0 0,1 0 0,-1 1 0,0-1 0,1 0 0,-1 1 0,0-1 0,0 1 1,0-1-1,1 0 0,-1 1 0,0-1 0,0 1 0,0-1 0,0 0 0,0 1 0,0-1 1,0 1-1,0-1 0,0 1 0,0-1 0,0 1 0,0-1 0,0 0 0,0 1 0,0-1 0,-1 1 1,-18 19-4505,-13-2 88</inkml:trace>
  <inkml:trace contextRef="#ctx0" brushRef="#br0" timeOffset="3356.63">3097 1666 4274,'0'0'10229,"103"5"-8981,-36-17-672,4-1-463,-18 5-113,-4 6-705,-13 2-2256,-5 0-1569,-9 7-1857</inkml:trace>
  <inkml:trace contextRef="#ctx0" brushRef="#br0" timeOffset="4140.7">3672 1707 8436,'0'0'9233,"-20"-6"-8710,-69-18-397,85 23-123,0 1-1,-1 0 1,1 0 0,-1 0 0,1 0 0,0 0-1,-1 1 1,1 0 0,0 0 0,-1 0 0,1 1-1,0-1 1,0 1 0,0 0 0,0 0 0,0 0-1,1 1 1,-1-1 0,1 1 0,-1 0 0,1 0-1,-5 6 1,-3 2-1,6-7-21,0-1 0,0 1 0,1 0 0,-1 0-1,1 1 1,0 0 0,0-1 0,1 1 0,0 0-1,-1 1 1,2-1 0,-1 1 0,1-1-1,-1 1 1,2 0 0,-1 0 0,1 0 0,-1 0-1,1 10 1,1-15-25,1 0 0,0 0 0,-1 1 0,1-1 0,0 0 0,0 0 0,0 0 0,0 0 0,0 0 0,0 0 0,0-1 0,0 1 0,0 0 0,0 0 0,0-1-1,0 1 1,1-1 0,-1 1 0,0-1 0,1 0 0,-1 1 0,0-1 0,0 0 0,1 0 0,-1 0 0,1 0 0,-1 0 0,0 0 0,3 0 0,46-4-390,-39 0 381,0 1 0,0-2-1,0 0 1,0 0 0,-1-1 0,0 0 0,-1-1 0,1 0 0,11-11-1,-2 0 52,-1-1-1,-1-1 1,17-24-1,-35 52 173,1 1 0,0-1 0,0 0 1,1 1-1,0-1 0,0 0 0,4 11 0,-2-16-181,0-1 0,-1 0 0,1 0 1,0 0-1,0 0 0,0-1 0,0 1 0,1-1 1,-1 0-1,0 0 0,1 0 0,-1 0 0,0 0 1,1-1-1,-1 0 0,1 1 0,-1-1 0,1-1 1,-1 1-1,1 0 0,-1-1 0,4-1 0,5 0 26,0-1-1,-1 0 0,0-1 1,1 0-1,10-7 0,-8 3-16,-1 0-1,0-2 1,0 1-1,-1-2 1,-1 1 0,0-2-1,19-23 1,-24 26-40,1 0 1,-1-1-1,-1 1 0,0-1 1,-1 0-1,1 0 0,-2-1 1,0 1-1,0-1 1,-1 0-1,0 0 0,1-13 1,-4 29 43,0-1 1,0 0-1,0 1 1,-1-1-1,1 0 1,-1 0-1,-3 6 1,-4 9 14,3-1 34,0 0 0,2 1 0,0-1 0,1 1 0,0 0 0,2 0 0,0-1 0,3 28 0,-2-45-54,0 1 1,1 0-1,-1-1 0,0 1 0,0-1 0,1 0 1,-1 1-1,1-1 0,0 1 0,-1-1 1,1 0-1,0 1 0,0-1 0,0 0 0,0 0 1,0 1-1,0-1 0,0 0 0,0 0 1,0 0-1,0 0 0,1-1 0,-1 1 1,0 0-1,2 0 0,0 0 12,0 0 1,1-1-1,-1 0 0,0 1 0,0-1 1,0 0-1,0 0 0,0-1 0,0 1 1,0-1-1,5-1 0,4-2 34,-1 0 0,0-1 0,0 0-1,0-1 1,10-8 0,-11 8-29,-1-2 0,0 1 0,-1-1 0,1 0 0,-2 0 0,1-1 0,6-11 0,-10 14 1,-1-1-1,0 0 0,0-1 0,0 1 1,-1 0-1,0-1 0,0 0 0,-1 1 0,0-1 1,0 0-1,-1-7 0,0 14-16,0 1 0,0 0 0,-1-1 0,1 1 0,0 0 0,0-1 0,-1 1 0,1 0 0,0-1 0,-1 1 0,1 0 0,0 0 1,0 0-1,-1-1 0,1 1 0,-1 0 0,1 0 0,0 0 0,-1 0 0,1 0 0,0-1 0,-1 1 0,1 0 0,-1 0 0,1 0 0,0 0 0,-1 0 0,1 0 0,-1 0 0,1 1 0,0-1 0,-1 0 0,1 0 0,0 0 0,-1 0 1,1 0-1,0 1 0,-1-1 0,1 0 0,0 0 0,-1 0 0,1 1 0,0-1 0,-1 0 0,1 0 0,0 1 0,0-1 0,-1 0 0,1 1 0,0-1 0,0 0 0,0 1 0,0-1 0,-1 1 0,1-1 0,0 0 0,0 1 0,0-1 1,0 1-1,-1 7-54,0-1 1,0 1 0,1 0 0,0-1-1,1 1 1,-1 0 0,1-1-1,1 1 1,0 0 0,0-1 0,0 0-1,1 1 1,0-1 0,0 0 0,1-1-1,0 1 1,0 0 0,0-1 0,1 0-1,6 6 1,0 0 71,-7-9 7,-1 0-1,1 1 1,-1-1 0,0 1-1,0 0 1,0 0 0,-1 0-1,1 0 1,-1 1 0,0-1-1,0 1 1,-1-1 0,2 7 0,-3-10 38,-1 0 1,0-1 0,0 1 0,0 0 0,1 0 0,-1-1 0,0 1 0,0 0 0,0-1 0,0 1 0,0-1 0,0 1 0,0-1 0,0 0-1,-1 1 1,1-1 0,0 0 0,0 0 0,0 0 0,0 0 0,0 0 0,-2 0 0,-31 2 388,31-1-401,-7-1-96,-29-1-141,38 1-22,-1 0 0,1 0 0,-1-1 1,1 1-1,0-1 0,-1 1 1,1-1-1,0 0 0,-1 1 1,1-1-1,0 0 0,0 0 1,0 0-1,0 0 0,0 0 1,0 0-1,0 0 0,0 0 1,0 0-1,0-1 0,0 1 0,0-2 1,-4-14-5076</inkml:trace>
  <inkml:trace contextRef="#ctx0" brushRef="#br0" timeOffset="4454.07">4492 1659 4370,'0'0'3799,"21"-5"-1889,-4 1-1544,1 1 98,0 0 0,-1-2 0,0 0 1,0-1-1,0 0 0,-1-2 0,20-11 0,-35 19-418,0-1 0,0 1 0,0-1 0,-1 1 0,1-1 0,0 0 0,-1 1-1,1-1 1,-1 0 0,1 1 0,-1-1 0,1 0 0,-1 1 0,1-1-1,-1 0 1,1 0 0,-1 0 0,0 0 0,0 1 0,1-1 0,-1 0 0,0 0-1,0 0 1,0 0 0,0 0 0,0 0 0,0 1 0,0-1 0,0 0-1,-1 0 1,1 0 0,0 0 0,0 0 0,-1-1 0,0 1 1,0 0-1,0 0 1,0 0 0,0 0 0,-1 0 0,1 0-1,0 0 1,0 0 0,-1 0 0,1 0 0,0 1-1,-1-1 1,1 1 0,-1-1 0,1 1 0,-1-1-1,1 1 1,-3 0 0,-4-1 8,0 0-1,0 1 1,1 1-1,-1-1 1,0 1-1,0 1 1,1-1 0,-1 1-1,1 0 1,0 1-1,-1 0 1,1 0-1,0 1 1,1 0 0,-1 0-1,1 0 1,-1 1-1,1 0 1,1 0-1,-1 0 1,1 1 0,0 0-1,0 0 1,0 1-1,1-1 1,0 1 0,1 0-1,-1 0 1,1 0-1,1 0 1,-1 0-1,1 1 1,0 0 0,-1 12-1,3-14 13,-1-1 1,1 1-1,0 0 0,0-1 0,1 1 0,0-1 0,0 1 1,0-1-1,0 1 0,1-1 0,4 9 0,-3-10-38,-1-1 0,1 0 0,0 0 0,0-1 0,0 1 0,0 0-1,0-1 1,0 0 0,1 0 0,-1 0 0,1 0 0,0 0 0,-1-1 0,1 0-1,0 0 1,0 0 0,6 1 0,12 2-183,0-2 0,1 0 1,-1-2-1,1 0 0,0-1 0,-1-1 0,0-2 0,1 0 0,-1-1 1,-1-1-1,23-10 0,-10-5-2911,-17-3-2901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2.6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95 48,'0'0'4186,"-10"-3"-3735,-49-10 471,26 11-3274,33 3 1605,0 3-96</inkml:trace>
  <inkml:trace contextRef="#ctx0" brushRef="#br0" timeOffset="155.75">103 95 512</inkml:trace>
  <inkml:trace contextRef="#ctx0" brushRef="#br0" timeOffset="1221.96">103 82 512,'-44'47'747,"35"-38"-29,58-9 2526,53-10-1267,-91 8-1884,-1 1 1,1-2 0,-1 1-1,0-1 1,0-1-1,0 0 1,18-10-1,19-7 39,-11 7-126,-20 8-3,0 0-1,0 0 0,0 2 0,1 0 0,-1 1 1,34-2-1,109 7-85,168-5-181,-228-9 288,-62 7 4,54-3 0,332 8 44,-289 8-165,-116-8 194,-26 6-1851,-11 3-2220</inkml:trace>
  <inkml:trace contextRef="#ctx0" brushRef="#br0" timeOffset="2171.39">1093 174 1393,'0'0'5733,"-15"-18"-3004,12 18-2510,3 0-355,0 16-139,2 4 315,1-1 1,1 1-1,0-1 1,2 0-1,12 29 1,-2-3-6,63 161 95,-77-201-145,-1 1-1,0-1 1,0 1-1,0-1 0,-1 1 1,1-1-1,-2 11 1,1-1 49,0-15 126,-18-1 88,4-3-215,1-2 0,0 0 1,0 0-1,1-2 0,0 1 0,0-1 1,0-1-1,-12-13 0,21 20-31,-55-46 857,57 48-800,19 19-793,-10-10 734,0 0 0,1-1-1,1 0 1,-1 0 0,1 0 0,1-2-1,-1 1 1,1-1 0,0-1 0,0 0-1,1 0 1,0-1 0,-1-1-1,1 0 1,1-1 0,-1 0 0,0 0-1,23-1 1,-31-2 9,1 0 0,-1-1 0,0 1 1,1-1-1,-1 0 0,0 0 0,0 0 0,0-1 1,0 1-1,-1-1 0,1 0 0,-1 0 0,0 0 0,0 0 1,0-1-1,0 1 0,0-1 0,-1 0 0,4-7 0,1 0 35,0-1 0,-1 0-1,-1-1 1,0 1 0,5-23 0,4-50 545,-7 38-1397,-5 41-3010,-3 34 1292,-7 6-465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5.7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 80 1761,'0'0'5917,"-6"-12"-4999,-18-41-230,16 39 1270,9 27-1755,10 29-438,67 194 569,-76-229-318,-1-3-13,0 1 0,1-1-1,0 0 1,0 1 0,0-1 0,0 0-1,1 0 1,-1 0 0,1 0 0,0-1 0,0 1-1,6 4 1,-8-7 5,1 0 1,0-1-1,-1 1 0,1 0 1,0 0-1,-1-1 0,1 1 0,0-1 1,0 0-1,0 1 0,-1-1 0,1 0 1,0 0-1,0 0 0,0 0 1,0 0-1,-1-1 0,1 1 0,0 0 1,0-1-1,-1 0 0,1 1 0,0-1 1,-1 0-1,1 0 0,0 0 1,-1 0-1,1 0 0,-1 0 0,0 0 1,1 0-1,-1-1 0,2-2 0,50-63 515,-13 15 238,-38 49-474,7-6-1811,-2 11-3237,-6 2 783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6.1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125 129 4098,'0'0'4418,"-5"-15"-3330,-17-47-506,21 59-535,0 1 0,0-1 0,0 0 0,0 0 0,-1 1 0,1-1 0,-1 1 0,1-1 0,-1 1 0,0-1-1,0 1 1,0 0 0,0 0 0,-1 0 0,1 0 0,-1 1 0,1-1 0,-1 1 0,1-1 0,-1 1 0,0 0 0,0 0 0,1 0 0,-1 0 0,0 0 0,0 1 0,0 0 0,0-1 0,0 1 0,0 0 0,0 0 0,0 1-1,0-1 1,-3 1 0,5 0-49,0 0-1,0 0 0,0 0 0,0 0 1,0 0-1,0 0 0,0 0 0,1 0 1,-1 1-1,0-1 0,1 0 0,-1 0 1,1 1-1,0-1 0,-1 0 0,1 1 1,0-1-1,0 0 0,-1 1 0,2 2 1,-3 29 38,1-23-48,1-1 0,1 1 0,0-1-1,0 1 1,0-1 0,4 10 0,-3-15-28,0 0 0,0 0 0,0-1 1,0 1-1,1-1 0,-1 0 0,1 0 0,0 1 0,0-2 0,0 1 0,0 0 0,1-1 1,-1 1-1,1-1 0,-1 0 0,9 3 0,92 33 328,-103-35-276,-1 0-1,1 0 1,-1 0-1,0 0 1,0 0-1,0 0 0,-1 0 1,1 0-1,-2 6 1,-15 11 342,15-19-504,0 1 0,1 0 0,-1 0 0,0 0 0,0 0-1,1 0 1,-1 0 0,1 0 0,0 1 0,0-1 0,0 0 0,0 1 0,-1 2-1,6-14-7852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6.7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1 173 3922,'0'0'7910,"1"-6"-7459,10-27 37,-8 25-267,1-1 0,-1 0 0,-1 0 0,1 0 0,-2-1 0,1 1 0,-1 0 0,-1-1 0,0 1 0,-1-16 0,1 24-196,0 1 0,0-1 1,0 0-1,0 0 0,-1 1 1,1-1-1,0 0 0,0 0 1,-1 1-1,1-1 0,0 0 1,-1 0-1,1 1 0,-1-1 1,1 1-1,-1-1 1,1 0-1,-1 1 0,1-1 1,-1 1-1,0-1 0,1 1 1,-1-1-1,0 1 0,1 0 1,-1-1-1,0 1 0,0 0 1,-1-1-1,2 2-38,-1-1 1,0 1-1,1-1 1,-1 1-1,1 0 1,-1-1-1,1 1 1,-1 0-1,1-1 0,0 1 1,-1 0-1,1 0 1,0-1-1,-1 1 1,1 0-1,0 0 0,0-1 1,0 1-1,0 0 1,0 0-1,0 0 1,0-1-1,0 1 0,0 0 1,0 0-1,0 0 1,0-1-1,1 1 1,-1 0-1,1 1 0,5 18-51,0 0 0,2-1 0,0 0 0,17 27 0,-11-20-415,17 43 0,-28-61 349,-1 1 1,1-1 0,-2 1-1,1 0 1,-1-1 0,0 1 0,-1 0-1,0 0 1,-2 13 0,1-20 137,0 0 0,0 0 0,0 0 0,0 0-1,0 0 1,0 0 0,-1 0 0,1-1 0,-1 1 0,0-1 0,1 1 0,-1-1 0,0 1 0,0-1 0,0 0 0,1 0 0,-1 0 0,-1 0 0,1 0 0,0-1 0,0 1 0,-4 0 0,-49 7 1850,54-8-1250,3-2-604,0-1-1,0 0 1,0 1 0,0-1 0,0 1-1,1-1 1,-1 1 0,1 0 0,0 0-1,0 0 1,0 1 0,0-1-1,0 1 1,5-3 0,7-3-17,127-84-142,-142 91 408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8.1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12 411 96,'0'0'4215,"-1"-1"-4101,1 1 0,-1 0 0,0-1-1,1 1 1,-1 0 0,1-1 0,-1 1 0,0-1-1,1 1 1,-1-1 0,1 1 0,-1-1 0,1 0-1,0 1 1,-1-1 0,1 1 0,0-1 0,-1 0-1,1 1 1,0-1 0,0 0 0,-1 0 0,1 1-1,0-1 1,0-1 0,2 0-33,1-1 1,0 0-1,-1 1 0,1 0 0,0 0 1,0 0-1,1 0 0,-1 0 0,0 0 1,0 1-1,6-2 0,46-12 562,-38 11-490,42-9 185,1 3 0,61-1 0,-17 1-31,11-4-42,-1-5 0,197-60 0,-238 55-164,0 2-53,-1-4 0,70-36 1,-71 34 16,4-3 521,-74 31-541,-2 0-436,0 0 154,0 0 1,0 0-1,-1 0 1,1 1-1,0-1 0,0 0 1,0 1-1,0-1 1,0 1-1,1-1 1,-1 1-1,0 0 1,0-1-1,0 1 1,0 0-1,0 0 1,-6 4-960,-22 12-3134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9.0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11 4322,'0'0'4930,"-9"-11"-4572,11 18-270,0 1 1,0-1-1,1 0 1,0 0-1,0 0 1,1-1-1,-1 1 0,7 6 1,2 8 169,1 2-191,-2 1 1,-1 0-1,-1 0 1,6 28-1,-11-36-45,-1-1 0,-1 1 1,0 0-1,-1 0 0,0 0 0,-2 0 0,-3 30 0,4-44-23,-1 0 0,1 0 0,-1 1 0,1-1-1,-1 0 1,0 0 0,0 0 0,0 0-1,0 0 1,0 0 0,0 0 0,-1 0 0,1-1-1,0 1 1,-1 0 0,0-1 0,1 1-1,-1-1 1,0 0 0,0 1 0,1-1-1,-1 0 1,0 0 0,0 0 0,-1 0 0,1-1-1,0 1 1,0 0 0,0-1 0,0 0-1,-1 1 1,-3-1 0,3-1-4,0 1 0,0-1 0,-1 1 0,1-1 0,0 0 0,0 0 0,0-1 0,0 1 0,0-1 0,0 1 1,1-1-1,-1 0 0,0 0 0,1 0 0,-1 0 0,1-1 0,0 1 0,0-1 0,0 1 0,0-1 0,-2-4 0,0 0-67,-3-9 876,7 15-794,0 1-1,0 0 1,1-1 0,-1 1-1,0 0 1,0-1 0,0 1-1,1 0 1,-1-1 0,0 1 0,0 0-1,1 0 1,-1-1 0,0 1-1,1 0 1,-1 0 0,0 0 0,1-1-1,-1 1 1,0 0 0,1 0-1,-1 0 1,0 0 0,1 0-1,-1 0 1,0 0 0,1 0 0,-1 0-1,1 0 1,-1 0 0,0 0-1,1 0 1,-1 0 0,0 0 0,1 0-1,-1 0 1,0 0 0,1 0-1,-1 1 1,0-1 0,1 0-1,-1 0 1,0 0 0,1 1 0,2 0-10,0 1 0,0-1 0,0 1 0,0 0 0,0 0 0,0 0 1,-1 0-1,1 0 0,-1 0 0,0 1 0,1-1 0,-1 1 0,0 0 1,-1 0-1,4 5 0,-3-5 17,0 1 0,0-1 0,1 1 0,0-1 0,-1 0 0,1 0-1,0 0 1,5 4 0,-55-5 213,21-12 62,7-2-75,19 12 93,39 0-572,15 16 191,-47-13 97,0 0-1,0 0 0,1-1 0,-1 0 0,1-1 1,-1 0-1,9 1 0,-15-3-13,0 1-1,0 0 1,0-1 0,-1 1 0,1-1-1,0 1 1,0-1 0,0 0-1,-1 1 1,1-1 0,0 0-1,-1 1 1,1-1 0,0 0-1,-1 0 1,1 0 0,-1 0 0,1 0-1,-1 1 1,0-1 0,1 0-1,-1 0 1,0-2 0,9-30 173,-7 23-115,1-12 5,0 1-1,-2-1 0,-2-42 1,0 28-5572,1 49 748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09.7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61 5843,'0'0'6491,"-3"-9"-5606,-1-1-639,2 7-141,1-1-1,-1 1 0,1-1 0,0 1 1,0-1-1,0 1 0,0-1 0,1 0 1,-1-5-1,1 8 269,0 4-186,0 31-181,2 0 1,1 0-1,1-1 0,2 1 0,14 45 1,-19-77-17,-1 0 0,1 0 0,0 0 0,-1 0 1,1 0-1,0 0 0,0-1 0,0 1 0,1 0 1,-1-1-1,0 1 0,1-1 0,-1 1 1,1-1-1,-1 0 0,1 1 0,-1-1 0,1 0 1,0 0-1,0 0 0,0 0 0,-1-1 0,1 1 1,4 1-1,-2-2 9,-1 0-1,1-1 1,-1 1-1,1-1 1,-1 1 0,1-1-1,-1 0 1,1-1-1,-1 1 1,0 0 0,0-1-1,6-4 1,8-5 40,-1-1 1,-1-1-1,24-27 1,-38 39-39,38-35-66,-15 16-2108,-2-2-4281,-14 10 1249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2:10.1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145 41 2001,'0'0'9948,"-15"-8"-9203,-46-20-286,59 27-440,0 0 0,0 1-1,1-1 1,-1 1 0,0-1 0,0 1 0,0 0 0,1-1 0,-1 1 0,0 0 0,0 0 0,0 1 0,0-1 0,0 0 0,1 1 0,-1-1-1,0 1 1,0-1 0,1 1 0,-1 0 0,0 0 0,1 0 0,-1 0 0,1 0 0,-1 0 0,1 0 0,-1 0 0,1 1 0,0-1-1,0 0 1,0 1 0,-1-1 0,1 1 0,1 0 0,-1-1 0,0 1 0,0 0 0,1-1 0,-1 1 0,0 3 0,-1 0-25,1 0 0,0 0 0,0-1 0,0 1 0,0 0 0,1 0 0,0 0 0,0 0 0,0 0 0,1 0 1,-1 0-1,3 6 0,-1-8-3,0 0-1,0 0 1,0-1 0,0 0 0,1 1 0,-1-1 0,1 0 0,-1 0 0,1 0 0,0 0-1,0-1 1,0 1 0,0-1 0,0 0 0,0 0 0,0 0 0,1 0 0,-1 0 0,6 0-1,72 2 38,-64-3-25,36 3 239,-56 13-450,-58 32-1662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3:33.9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188 204 1457,'0'0'4834,"3"1"-5125,6-1 8963,-7-1-7465,-3-1-1189,0 1-1,0-1 0,0 1 1,0 0-1,0-1 0,0 1 1,0 0-1,0 0 1,0 0-1,-1 0 0,1 0 1,0 0-1,-1 0 0,1 0 1,-1 0-1,1 1 0,-1-1 1,1 0-1,-1 1 0,0 0 1,1-1-1,-1 1 1,1 0-1,-1 0 0,0 0 1,1 0-1,-1 0 0,-2 0 1,1 0-27,1 0 1,-1 0 0,1-1 0,-1 2 0,1-1-1,-1 0 1,1 0 0,-1 1 0,1-1-1,0 1 1,-1 0 0,1 0 0,0 0 0,0 0-1,-1 0 1,1 0 0,0 1 0,0-1 0,0 1-1,-2 2 1,0 6-33,1-1 0,0 1 0,0-1 0,1 1 1,1 0-1,0 0 0,0 0 0,1 0 0,0 0 0,1 0 0,3 20 0,-3-27 24,0-1 0,0 1 0,0 0-1,1 0 1,-1-1 0,1 1 0,0-1-1,-1 0 1,1 1 0,0-1 0,0 0-1,1 0 1,-1 0 0,0 0 0,1 0 0,2 1-1,49 20-376,-47-21 354,0 0-1,0 0 0,0 1 1,-1 0-1,1 0 0,-1 1 0,0 0 1,0 0-1,7 6 0,-12-9 44,0 0 0,0 0 0,0 1 0,0-1 0,-1 0 0,1 0 0,0 1 0,-1-1 0,1 0 0,-1 1 0,1-1 0,-1 1 0,0-1 0,1 0 0,-1 1 0,0-1-1,0 1 1,0-1 0,0 1 0,0-1 0,-1 1 0,1-1 0,0 1 0,-2 1 0,1 1 14,-1-1 0,0 0 1,0 0-1,0 0 0,0 0 0,-1 0 1,1-1-1,-1 1 0,-5 3 0,-2 2 59,-1-1 0,0-1-1,-1 1 1,-22 7 0,20-10 28,0-1 0,-1-1 0,1 0 0,-1-1 0,-23-2 0,19 1-64,18 0-63,0 0-1,0 0 1,-1 0 0,1 0 0,0-1 0,0 1-1,0 0 1,-1-1 0,1 1 0,0-1-1,0 1 1,0-1 0,0 0 0,0 1-1,0-1 1,0 0 0,0 0 0,0 0 0,0 0-1,0 0 1,1 0 0,-1 0 0,0 0-1,-1-2 1,2 2-148,0 0-1,0 0 0,0 1 1,-1-1-1,1 0 0,0 0 1,0 0-1,0 1 0,0-1 1,0 0-1,0 0 0,1 0 1,-1 0-1,0 1 0,0-1 1,1 0-1,-1 0 0,0 1 1,1-1-1,-1 0 0,0 0 1,1 1-1,-1-1 0,1 1 1,0-1-1,-1 0 0,1 1 1,-1-1-1,1 1 1,0-1-1,-1 1 0,1-1 1,0 1-1,0 0 0,-1-1 1,1 1-1,0 0 0,1-1 1,19-4-4802</inkml:trace>
  <inkml:trace contextRef="#ctx0" brushRef="#br0" timeOffset="2512.02">496 290 7027,'0'0'3930,"-9"-5"-3733,3 1-107,-1 0-1,1 1 0,0 0 1,-1 0-1,0 1 0,1 0 1,-15-3-1,18 5-40,-1 0 0,1 0 0,0 0 0,0 0 0,0 0 0,-1 1 0,1 0 0,0-1 0,0 1 0,0 0 0,0 1 0,0-1 0,0 0 0,0 1 0,0 0 0,1-1 0,-1 1 0,1 0 0,-1 1 0,1-1 0,0 0 0,-1 1 0,1-1 0,-1 4 0,-3 5-17,1-1 0,1 1 0,0 0 0,0 1 0,1-1 0,1 1 0,0-1 0,0 1 0,1 0 0,1 0 0,1 19 0,-1-28-27,0-1-1,1 0 1,-1 1-1,0-1 1,1 0-1,-1 1 1,1-1 0,0 0-1,-1 0 1,1 1-1,0-1 1,1 0-1,-1 0 1,0 0-1,1 0 1,-1-1-1,1 1 1,-1 0 0,1 0-1,0-1 1,0 1-1,0-1 1,-1 0-1,5 2 1,-2-1-3,1 0-1,0 0 1,0-1 0,-1 0 0,1 0 0,0 0-1,0 0 1,0-1 0,0 0 0,10-1 0,-13 1 4,1-1 0,-1 0 0,0 0 0,1 0 0,-1-1 0,0 1 0,0 0 1,0-1-1,0 0 0,0 1 0,0-1 0,0 0 0,-1 0 0,1 0 0,-1 0 0,1 0 1,-1 0-1,0-1 0,1 1 0,-1 0 0,-1-1 0,1 1 0,0 0 0,-1-1 1,1 1-1,-1-1 0,1-2 0,1-11 139,0 0-1,0-28 1,0 47-275,-1 1 137,1-1 1,0 1-1,0 0 1,0-1-1,0 1 1,1-1-1,-1 0 1,1 0-1,0 0 1,0 0-1,0 0 1,0-1-1,1 1 1,-1-1-1,1 0 0,-1 0 1,1 0-1,0-1 1,-1 1-1,6 1 1,-5-3-6,0 0 1,0 0-1,1-1 0,-1 1 1,0-1-1,0 0 0,0 0 1,0 0-1,0 0 1,0-1-1,0 0 0,-1 0 1,1 0-1,0 0 0,5-5 1,-3 2 4,-1-1 1,1 1-1,-1-1 1,0-1-1,-1 1 1,1-1-1,6-13 0,-5 4 6,0 1 0,0-1 0,-2 0 0,0 0 0,0 0-1,-2 0 1,1-27 0,-2 20 39,-4-49-75,3 68 30,-1 0 0,0 1 0,1-1 0,-2 0 0,1 0 0,0 0 0,-1 0 0,0 1 0,0-1 0,0 1 0,0 0-1,0-1 1,-1 1 0,-3-4 0,3 21-116,1 1 0,1-1-1,1 23 1,0-29 143,-1 29 211,2 1 1,2-1-1,9 45 0,-11-74-211,1 0 0,0-1 0,0 1 0,1 0 0,0-1 0,0 1 0,1-1 0,-1 0 0,2 0 0,-1 0 0,1-1 0,0 1 0,0-1 0,1 0 0,0-1 0,0 1 0,0-1 0,1-1 0,-1 1 0,1-1 0,11 5 0,-13-7-23,-1-1-1,0 0 1,1 0 0,-1 0-1,0 0 1,1-1-1,-1 1 1,1-1-1,-1-1 1,1 1-1,-1 0 1,1-1 0,-1 0-1,0 0 1,1 0-1,-1-1 1,0 0-1,0 1 1,0-2 0,0 1-1,0 0 1,0-1-1,-1 1 1,1-1-1,-1 0 1,0 0-1,0-1 1,0 1 0,0 0-1,-1-1 1,4-6-1,-2 3 21,0 0-1,0-1 0,-1 1 1,0-1-1,-1 0 0,0 0 1,0 0-1,-1 0 0,0 0 1,0-1-1,0 1 0,-1 0 1,-1 0-1,0-1 0,0 1 1,-3-13-1,1 16-25,1 1 1,-1 0-1,0 0 0,0-1 1,0 2-1,-1-1 0,1 0 1,-1 1-1,0-1 0,0 1 1,-5-3-1,6 5-7,1-1 1,0 1-1,-1 0 1,1 0-1,-1 0 0,0 0 1,1 0-1,-1 0 1,0 1-1,-3-1 0,5 1-10,0 0 0,0 0-1,0 0 1,0 1-1,0-1 1,0 0-1,0 0 1,0 1-1,0-1 1,0 1-1,0-1 1,0 1 0,0-1-1,0 1 1,0-1-1,0 1 1,0 0-1,0 0 1,1 0-1,-1-1 1,0 1-1,1 0 1,-1 0-1,1 0 1,-2 1 0,-2 11-12,0-1 0,0 0 1,2 1-1,-1 0 1,1-1-1,1 1 1,1 0-1,0 0 1,0 0-1,3 17 1,-3-29 16,1 0-1,-1 0 1,0 0 0,0-1 0,1 1-1,-1 0 1,0 0 0,1-1 0,-1 1-1,1 0 1,-1-1 0,0 1 0,1 0-1,0-1 1,-1 1 0,1-1 0,-1 1-1,1-1 1,0 1 0,-1-1 0,1 1-1,0-1 1,0 0 0,-1 1 0,1-1-1,0 0 1,0 0 0,0 1 0,-1-1 0,1 0-1,0 0 1,0 0 0,0 0 0,-1 0-1,1 0 1,0 0 0,0-1 0,0 1-1,1 0 1,0-1-14,0 1-1,0-1 1,0 0-1,0 0 1,0 0 0,0 1-1,0-2 1,-1 1-1,1 0 1,0 0-1,-1-1 1,1 1 0,2-3-1,1-6-14,-1 0-1,0 0 1,0 0-1,-1 0 1,3-15-1,2-6 80,-8 32-61,1-1 0,-1 0 0,1 0-1,-1 0 1,1 0 0,-1 1 0,1-1 0,-1 0 0,1 0-1,-1 1 1,0-1 0,1 0 0,-1 1 0,1-1 0,-1 0 0,0 1-1,1-1 1,-1 1 0,0-1 0,0 0 0,1 1 0,-1-1-1,0 1 1,0-1 0,0 1 0,0-1 0,1 1 0,-1-1 0,0 1-1,0-1 1,0 1 0,0-1 0,0 1 0,0 0 0,9 23 34,-3-2 23,-4-13 5,0 1-1,1-1 0,0 0 1,0 0-1,1 0 1,0-1-1,1 1 1,0-1-1,0 0 1,1 0-1,8 8 0,-13-15-32,0 0-1,-1 0 0,1-1 1,0 1-1,0 0 0,0 0 0,0-1 1,1 1-1,-1 0 0,0-1 1,0 1-1,0-1 0,0 0 0,1 1 1,-1-1-1,0 0 0,0 0 1,1 0-1,-1 0 0,0 0 0,0 0 1,1 0-1,-1 0 0,0 0 1,0 0-1,0-1 0,1 1 0,-1-1 1,0 1-1,0-1 0,0 1 1,0-1-1,0 0 0,0 1 0,0-1 1,0 0-1,0 0 0,0 0 1,0 0-1,0 0 0,-1 0 0,1 0 1,0 0-1,-1 0 0,1 0 1,-1 0-1,1 0 0,-1 0 0,1-2 1,4-8 104,-1 0 0,-1 0 0,0 0 1,2-13-1,-4 16-133,2-8 73,-2 0 1,0 0-1,-1-18 1,0 12-30,3 20-89,1 0-1,-1 0 1,1 1 0,0 0-1,-1-1 1,1 1 0,0 1-1,6-2 1,5-1 57,-9 1-35,0 0 1,1 1-1,-1-1 1,0 1-1,1 1 0,-1-1 1,1 1-1,-1 0 1,11 2-1,-15 2 56,0 0 0,-1 1 0,1-1 0,-1 1 0,0-1-1,0 1 1,-1-1 0,1 1 0,-1-1 0,0 1 0,-1 6 0,1-6 25,4 20 26,-1-17 221,-1-15 1198,-2 7-1464,0 41-282,-2-8 372,1-23-61,0 0 1,1 0-1,0 0 1,0 1-1,1-1 1,2 10-1,-2-18-44,0-1 0,0 1 0,1 0 0,-1-1 0,0 1 0,0-1 0,1 1 0,-1-1 0,1 0 0,-1 1 0,1-1 0,0 0 0,-1 0 0,1 0 0,0 0 0,0 0 0,0-1 0,0 1 0,-1-1 0,1 1-1,0-1 1,0 1 0,0-1 0,0 0 0,0 0 0,0 0 0,0 0 0,0-1 0,3 0 0,0 1 18,0-1 1,0 0-1,0 0 0,0 0 0,0-1 1,0 0-1,-1 0 0,1 0 0,-1-1 1,6-3-1,-4 1 11,0 0 0,-1-1 0,0 0 0,0 0 0,0-1 1,-1 1-1,0-1 0,0 0 0,-1 0 0,0-1 0,0 1 0,-1 0 0,4-15 1,-3-5-26,0 1 0,-3-52 0,0 36-65,-6 80-95,4-33 144,1 1 0,0-1 1,0 0-1,0 1 0,0-1 0,1 1 1,0-1-1,0 1 0,1-1 1,-1 1-1,1-1 0,3 7 1,-4-10-3,1-1 0,0 0 0,0 0 0,0 0 0,0 0 0,0 0 0,1 0 0,-1 0 1,0-1-1,0 1 0,1 0 0,-1-1 0,0 1 0,1-1 0,-1 1 0,0-1 0,1 0 1,-1 1-1,1-1 0,-1 0 0,1 0 0,-1 0 0,0 0 0,1 0 0,-1-1 1,1 1-1,-1 0 0,1 0 0,-1-1 0,3-1 0,0 1 7,-1 0-1,1 0 1,-1-1 0,1 0 0,-1 0-1,1 0 1,-1 0 0,0 0-1,0-1 1,4-3 0,1-3 80,0-2 0,-1 1 0,0-1 1,-1 0-1,0 0 0,0-1 0,-1 0 1,-1 0-1,0 0 0,-1 0 0,0-1 0,1-12 1,-4 24 205,0 4-365,3 30 26,1 0-1,2-1 1,1 0 0,14 39-1,0 3 87,-6-23 15,-3 1 0,-2 0 0,-3 1 0,2 101 0,-9-150-31,0 0 0,0 0 0,-1 0 0,1 0 0,-1 0 0,0 0 0,0-1 1,-1 1-1,1 0 0,-1 0 0,0-1 0,0 1 0,0-1 0,0 0 0,-1 1 0,1-1 1,-1 0-1,0 0 0,0-1 0,0 1 0,0-1 0,0 1 0,0-1 0,-1 0 0,1 0 1,-1 0-1,0-1 0,1 1 0,-1-1 0,0 0 0,0 0 0,0 0 0,0-1 1,0 1-1,0-1 0,0 0 0,0 0 0,0-1 0,0 1 0,0-1 0,0 0 0,0 0 1,0 0-1,0 0 0,1-1 0,-1 1 0,1-1 0,-1 0 0,1 0 0,-5-4 0,3 2-13,0 0 0,0 0-1,0-1 1,0 0-1,1 0 1,0 0 0,0-1-1,0 1 1,1-1 0,0 0-1,0 0 1,1 0-1,-1 0 1,-2-11 0,5 12-17,-1-1 1,1 1 0,0-1 0,0 1 0,0-1 0,1 1 0,0-1-1,0 1 1,0-1 0,1 1 0,0 0 0,0 0 0,0 0-1,0 0 1,1 0 0,0 0 0,0 1 0,4-5 0,78-82-704,-9 11-876,-34 21-2703,-37 49 809,-4 2-1537</inkml:trace>
  <inkml:trace contextRef="#ctx0" brushRef="#br0" timeOffset="4890.55">1980 145 1361,'0'0'9129,"-14"-25"-4879,5 9-116,29 14-3115,-16 2-1271,31 3 268,0 1 0,-1 2-1,60 17 1,-13-3 1,49 6 63,-130-26-75,0 0-1,1 0 1,-1 1-1,0-1 1,1 0 0,-1 0-1,0 0 1,1 1-1,-1-1 1,0 0 0,0 0-1,1 1 1,-1-1-1,0 0 1,0 1 0,1-1-1,-1 0 1,0 1-1,0-1 1,0 0 0,0 1-1,0-1 1,0 1-1,1-1 1,-1 0 0,0 1-1,0-1 1,0 0-1,0 1 1,0-1 0,0 1-1,-1-1 1,1 0-1,0 1 1,0-1 0,0 0-1,0 1 1,0-1-1,0 1 1,-1-1 0,1 0-1,0 1 1,0-1-1,-1 0 1,1 0 0,0 1-1,0-1 1,-1 1-1,-14 16-124,14-16 124,-35 35-116,0-1 108,1 1-1,3 1 0,-51 74 1,75-107-975,30-6-10080,-1-4 5014</inkml:trace>
  <inkml:trace contextRef="#ctx0" brushRef="#br0" timeOffset="5376.98">2728 31 2865,'0'0'10981,"-4"-5"-9820,-19-21 941,24 50-1812,-2-15-249,4 50 855,16 92 0,-1-30-428,-17-46-425,-2-44-3552</inkml:trace>
  <inkml:trace contextRef="#ctx0" brushRef="#br0" timeOffset="5793.94">2911 212 4434,'0'0'9989,"-1"-1"-9956,1 1 1,0-1 0,-1 1-1,1-1 1,0 1 0,-1 0-1,1-1 1,0 1 0,-1 0-1,1-1 1,-1 1 0,1 0-1,-1 0 1,1-1 0,0 1-1,-1 0 1,1 0 0,-1 0-1,1 0 1,-1 0 0,0 0-1,1 0 1,-1 0 0,1 0-1,-1 0 1,1 0 0,-1 0-1,0 0 1,-1 2-2,0-1 0,-1 1 0,1 0 0,0 0 0,0 0 0,0 0 0,1 1 0,-1-1 0,0 0 1,1 1-1,0-1 0,-1 1 0,1 0 0,-1 3 0,-17 46 334,18-46-314,-3 5 15,1 1 0,0-1 0,1 1 0,1 0 0,-1 0 0,2 0 0,1 17 0,-1-27-64,1-1-1,0 1 0,0 0 1,0-1-1,0 0 0,0 1 0,1-1 1,-1 0-1,0 1 0,1-1 0,-1 0 1,0 0-1,1 0 0,-1 0 1,1 0-1,0-1 0,-1 1 0,1 0 1,0-1-1,0 1 0,-1-1 1,1 0-1,0 1 0,0-1 0,-1 0 1,1 0-1,0 0 0,0 0 1,0-1-1,3 0 0,2 1 2,0-1 1,1 0-1,-1 0 1,0-1-1,0 0 0,11-4 1,-13 4 7,0-1 0,0 1 0,-1-1-1,1 0 1,-1-1 0,1 1 0,-1-1 0,0 1 0,0-2 0,-1 1 0,1 0 0,-1 0 0,0-1 0,0 0 0,0 0 0,-1 0-1,1 0 1,-1 0 0,-1 0 0,1 0 0,-1-1 0,0 1 0,0-1 0,0 1 0,-1-1 0,0 1 0,0-1 0,0 1-1,-1-1 1,1 0 0,-3-6 0,1 10-9,1-1 0,-1 0-1,0 0 1,0 1-1,0-1 1,0 1 0,0-1-1,0 1 1,-1 0 0,1 0-1,-1 0 1,0 0-1,1 0 1,-1 1 0,0-1-1,0 1 1,0 0 0,0 0-1,0 0 1,0 0-1,-6 0 1,-8-2-124,1 1-1,-33 1 1,42 1 8,6 0-129,-1 0-1,1 0 1,-1 0-1,0 0 1,1 1-1,-1-1 0,1 1 1,-1-1-1,1 1 1,-1 0-1,1-1 1,0 1-1,-1 0 0,1 0 1,0 0-1,0 0 1,-1 0-1,1 0 1,0 0-1,0 1 0,0-1 1,0 0-1,1 0 1,-1 1-1,0-1 1,0 1-1,1-1 0,-1 1 1,1-1-1,-1 1 1,1-1-1,0 1 1,0-1-1,-1 1 0,1 0 1,0-1-1,0 1 1,1 1-1,-1 11-4746</inkml:trace>
  <inkml:trace contextRef="#ctx0" brushRef="#br0" timeOffset="6156.49">3147 219 6067,'0'0'4807,"-1"18"-3769,-7 142 835,8-159-1868,1 0-1,-1-1 1,0 1-1,0 0 1,0 0-1,1-1 1,-1 1-1,0-1 1,1 1-1,-1 0 1,1-1-1,-1 1 1,0-1-1,1 1 1,-1-1-1,1 1 1,0-1-1,-1 1 1,1-1-1,-1 0 1,1 1-1,0-1 1,-1 0-1,1 1 1,0-1 0,-1 0-1,1 0 1,0 0-1,-1 1 1,1-1-1,0 0 1,0 0-1,-1 0 1,1 0-1,1-1 1,0 1 9,0 0 0,-1 0 1,1 0-1,0-1 0,0 1 1,-1 0-1,1-1 0,0 0 1,-1 1-1,1-1 0,0 0 1,-1 0-1,1 0 0,-1 0 1,3-2-1,1-3 40,0 0 0,-1-1 0,0 0 0,-1 1 0,1-1 0,-1 0 0,0-1 0,-1 1 0,0 0 0,2-14 0,-1-4 176,0-49 0,-3 73-207,0-1 0,0 1-1,0-1 1,0 0 0,-1 1 0,1-1-1,-1 1 1,1-1 0,-1 1 0,1-1 0,-1 1-1,0-1 1,1 1 0,-1 0 0,0-1 0,0 1-1,0 0 1,0 0 0,0 0 0,0 0 0,-1 0-1,1 0 1,0 0 0,-1 0 0,1 0-1,0 0 1,-1 1 0,1-1 0,-1 0 0,1 1-1,-1 0 1,1-1 0,-1 1 0,0 0 0,1 0-1,-1-1 1,1 1 0,-1 1 0,1-1 0,-1 0-1,0 0 1,1 1 0,-3 0 0,-1-1-69,1 1 1,-1 1 0,1-1-1,-1 0 1,1 1 0,-1 0-1,1 0 1,0 0 0,0 1-1,0 0 1,0-1 0,1 1-1,-7 6 1,7-4-476,0 1 1,1-1-1,-1 0 1,1 1-1,0-1 0,-1 8 1,2-8-209,-4 16-3518</inkml:trace>
  <inkml:trace contextRef="#ctx0" brushRef="#br0" timeOffset="6753.35">3499 199 5042,'0'0'6945,"-11"8"-6454,5-4-364,0 0 1,0 0 0,1 1-1,0 0 1,-1 0 0,2 0-1,-1 1 1,1-1 0,0 1-1,0 0 1,0 0 0,1 1-1,0-1 1,0 1 0,1-1-1,0 1 1,0 0 0,0 0-1,0 14 1,1-19-120,1 0 0,0-1 1,0 1-1,0 0 0,0 0 0,0 0 1,1-1-1,-1 1 0,0 0 0,1 0 1,-1-1-1,1 1 0,0 0 1,0-1-1,-1 1 0,1-1 0,0 1 1,0-1-1,0 1 0,1-1 0,-1 0 1,0 1-1,1-1 0,-1 0 0,3 2 1,0-2 1,0 0 0,1 0 0,-1-1 0,0 1 0,1-1 0,-1 0 0,0 0 0,1 0 0,-1-1 0,6 0 0,-6 0-2,1 0 0,-1 0 0,0 0-1,1-1 1,-1 1 0,0-1-1,0 0 1,0 0 0,0 0 0,0-1-1,-1 1 1,1-1 0,-1 0-1,0 0 1,1-1 0,-1 1 0,-1 0-1,1-1 1,0 0 0,2-6-1,-1 4 13,-1-1-1,-1 0 0,0-1 0,0 1 0,0 0 0,0-1 1,-1 1-1,-1-1 0,1 1 0,-1-1 0,-2-12 1,2 18-4,-1 0 0,0 0 0,0 0 0,1-1 1,-1 1-1,-1 0 0,1 0 0,0 0 1,0 0-1,-1 1 0,1-1 0,-1 0 0,0 1 1,0-1-1,1 1 0,-1-1 0,0 1 1,0 0-1,0 0 0,0 0 0,0 0 0,-1 0 1,1 0-1,0 0 0,0 1 0,-5-1 1,5 0-33,0 1 0,-1-1 0,1 1 0,-1 0 0,1 0 1,0 0-1,-1 0 0,1 0 0,0 0 0,-1 1 1,1-1-1,0 1 0,-1 0 0,1-1 0,0 1 0,0 0 1,-1 0-1,1 1 0,0-1 0,0 0 0,1 1 1,-1-1-1,0 1 0,0 0 0,-1 1 0,0 3-657,1-1 0,0 0-1,0 0 1,1 1 0,-1-1 0,1 1-1,0-1 1,1 1 0,0 0-1,0 7 1,0 8-5887</inkml:trace>
  <inkml:trace contextRef="#ctx0" brushRef="#br0" timeOffset="6844.21">3499 199 1553</inkml:trace>
  <inkml:trace contextRef="#ctx0" brushRef="#br0" timeOffset="7108.58">3499 199 1553,'75'10'5425,"-66"-7"-331,-10-2-4963,-1 1-1,1-1 0,-1 1 1,1-1-1,0 1 1,0-1-1,-1 1 0,1 0 1,0-1-1,0 1 0,1 0 1,-1 0-1,0 0 1,0 0-1,1 0 0,-1 3 1,-7 36 651,8-39-756,-1 6 85,0 0-1,1 0 1,0 0-1,0 0 1,1 0-1,2 16 1,-2-22-108,0 0 0,0 0 0,0 0 1,0 0-1,1-1 0,-1 1 1,1 0-1,-1-1 0,1 1 1,-1-1-1,1 1 0,0-1 1,-1 0-1,1 0 0,0 0 1,0 0-1,0 0 0,0 0 1,0 0-1,0-1 0,0 1 0,1-1 1,-1 1-1,0-1 0,0 0 1,0 0-1,1 0 0,-1 0 1,3-1-1,0 2-10,-1-1 0,1 0 0,0 0 0,0 0 0,0-1 0,0 0 0,-1 0 0,1 0 0,0-1 0,-1 1 0,1-1 0,-1 0 0,1 0 0,-1-1 0,0 1 0,0-1 0,0 0 0,0 0 0,-1 0 0,1-1 0,-1 1 0,0-1-1,0 0 1,0 0 0,0 0 0,-1 0 0,1-1 0,-1 1 0,0 0 0,-1-1 0,1 0 0,-1 1 0,0-1 0,0 0 0,0 0 0,-1 0 0,0-6 0,1 7 28,-1 0 0,0 1 0,0-1 0,0 0-1,0 0 1,-1 0 0,0 1 0,0-1 0,0 0 0,0 1 0,0-1-1,-1 1 1,0-1 0,1 1 0,-1 0 0,0-1 0,-1 1 0,1 0-1,-1 0 1,1 1 0,-1-1 0,0 1 0,0-1 0,0 1-1,0 0 1,0 0 0,-1 0 0,1 0 0,0 1 0,-1-1 0,0 1-1,1 0 1,-1 0 0,0 0 0,1 1 0,-1-1 0,-7 1 0,7-1-13,-1 1 1,1 0-1,-1 0 1,1 0-1,-1 0 1,1 1-1,-1 0 1,1 0-1,-1 0 1,1 0-1,-7 3 1,9-2-185,0 0-1,1 0 1,-1 0 0,0 0-1,1 0 1,-1 0-1,1 0 1,0 1 0,0-1-1,0 0 1,0 1 0,0-1-1,0 1 1,1-1-1,-1 1 1,1-1 0,0 1-1,-1 0 1,1-1 0,0 1-1,1 3 1,-1 13-3338,0-5-2392</inkml:trace>
  <inkml:trace contextRef="#ctx0" brushRef="#br0" timeOffset="7455.94">3829 196 8244,'0'0'7382,"-7"17"-6782,-20 55-261,26-69-322,0 0 0,0 0 1,0 0-1,0 0 0,0 1 0,1-1 1,-1 0-1,1 1 0,0-1 0,0 0 1,0 1-1,1-1 0,-1 0 0,1 0 1,0 1-1,-1-1 0,2 0 0,0 4 0,0-5-15,-1-1 0,1 1-1,-1-1 1,1 1 0,0-1-1,0 1 1,-1-1-1,1 0 1,0 0 0,0 0-1,0 0 1,0 0-1,0-1 1,0 1 0,0-1-1,1 1 1,-1-1-1,0 0 1,0 1 0,3-2-1,2 1 2,0 0-1,1-1 1,-1 0 0,0-1-1,-1 1 1,1-1-1,0-1 1,0 1-1,-1-1 1,1-1 0,-1 1-1,0-1 1,8-6-1,-9 4 42,0 0-1,0 0 0,0 0 0,-1-1 0,0 1 1,0-1-1,-1 0 0,5-13 0,-7 18-15,0 0 0,-1 0-1,1 0 1,0 0 0,-1 0-1,0 0 1,1 0 0,-1 0-1,0-1 1,0 1 0,0 0-1,-1 0 1,1 0 0,0 0-1,-1 0 1,1-1 0,-1 1-1,0 0 1,0 0-1,0 0 1,0 1 0,0-1-1,0 0 1,0 0 0,-1 0-1,1 1 1,0-1 0,-1 1-1,0-1 1,1 1 0,-1 0-1,0-1 1,0 1 0,0 0-1,-2-1 1,-2-1-11,-1 1-1,1 0 1,-1 0 0,0 0-1,0 1 1,0 0-1,0 0 1,1 1 0,-1 0-1,0 0 1,0 1 0,-11 2-1,13-2-189,0 0 0,1 1-1,-1 0 1,1 0 0,-1 1 0,1-1-1,0 1 1,0 0 0,0 0 0,0 0-1,1 0 1,-1 1 0,1-1-1,0 1 1,0 0 0,0 0 0,-4 8-1,-6 14-4532,-1-1-3551</inkml:trace>
  <inkml:trace contextRef="#ctx0" brushRef="#br0" timeOffset="9377.98">300 1176 256,'0'0'9815,"-13"-10"-7083,15 67-1658,3 1 1,22 98-1,-21-109-839,-6-47 21,-1-26 339,-11-65-682,6 44-40,-2-60-1,7 84 119,1 14-46,0 0-1,0 0 1,0-1 0,1 1-1,0 0 1,4-10 0,-5 17 37,1 0-1,0-1 1,1 1 0,-1 0-1,0 0 1,1 0 0,-1 0-1,1 0 1,0 0 0,-1 0-1,1 0 1,0 1 0,0-1-1,0 1 1,0 0 0,1-1-1,-1 1 1,0 0 0,1 0-1,-1 0 1,0 1 0,1-1-1,-1 0 1,1 1 0,-1 0-1,1-1 1,2 1 0,-2 0 14,0-1 1,0 1 0,0 0 0,0 0-1,0 0 1,0 1 0,0-1 0,0 0 0,0 1-1,0 0 1,-1 0 0,1 0 0,0 0-1,0 0 1,-1 1 0,1-1 0,-1 1 0,1-1-1,-1 1 1,0 0 0,1 0 0,-1 0-1,0 0 1,0 1 0,-1-1 0,1 1-1,0-1 1,-1 1 0,1-1 0,-1 1 0,0 0-1,0 0 1,0-1 0,0 1 0,-1 0-1,1 0 1,-1 0 0,0 0 0,1 0 0,-1 0-1,-1 0 1,0 4 0,1-3 31,0-1 0,-1 1 0,0-1 0,1 0 0,-1 1 0,-1-1 0,1 0 0,0 1 0,-1-1 0,0 0 0,0 0 0,0 0 0,0-1 0,0 1 0,0 0 0,-1-1 0,1 0 0,-1 1 0,0-1 0,0 0 0,1 0 0,-2 0 0,1-1 0,0 1 0,-3 0 0,-4 2 20,0 0 0,0-1 0,0 0 0,0-1 0,0 0 0,-1-1 0,-15 1 0,27-2-161,-1 0 0,0 0 1,0 0-1,0 0 0,0 0 0,0 0 0,0 0 0,0 1 0,0-1 0,0 0 0,0 0 0,1 0 0,-1 0 0,0 0 0,0 1 0,0-1 0,0 0 0,0 0 0,0 0 1,0 0-1,0 1 0,0-1 0,0 0 0,0 0 0,0 0 0,-1 0 0,1 0 0,0 1 0,0-1 0,0 0 0,0 0 0,0 0 0,0 0 0,0 0 0,0 0 0,0 1 0,0-1 1,-1 0-1,1 0 0,0 0 0,0 0 0,0 0 0,0 0 0,0 0 0,0 0 0,-1 1 0,16 5-3529,10-1-1361</inkml:trace>
  <inkml:trace contextRef="#ctx0" brushRef="#br0" timeOffset="9858.11">594 1377 3282,'0'0'3137,"-13"3"-4754</inkml:trace>
  <inkml:trace contextRef="#ctx0" brushRef="#br0" timeOffset="10558.3">607 1377 3057,'0'-106'2071,"0"85"3907,0 29-5399,2 27 632,9 55-1,-2-33-752,-9-51-488,3 12 809,-4-23 814,-1-37-675,1-9-842,0 19-87,2-1 0,4-32 0,-4 55-11,1 0 1,0 0-1,1 0 0,1 0 1,-1 1-1,1-1 1,1 1-1,0 0 1,0 0-1,10-12 0,-13 18 14,1 1 0,0 0-1,-1-1 1,1 1-1,0 0 1,0 0-1,0 1 1,0-1-1,0 1 1,1-1-1,5 0 1,-9 1 0,1 1 0,0 0 0,0-1 0,0 1 0,0 0 0,0 0 0,0 0 1,0 0-1,0 0 0,0 0 0,0 0 0,0 0 0,0 0 0,0 0 0,-1 1 0,1-1 0,0 0 0,0 1 0,0-1 0,0 0 0,0 1 0,0-1 0,-1 1 0,1 0 0,0-1 1,-1 1-1,1 0 0,0-1 0,-1 1 0,1 0 0,0-1 0,-1 1 0,1 0 0,-1 0 0,0 0 0,1 0 0,-1 0 0,0 0 0,1-1 0,-1 1 0,0 0 0,0 0 1,0 1-1,1 9-37,-1 0 1,0-1 0,0 1 0,-1 0 0,-1-1-1,0 1 1,-1-1 0,1 1 0,-2-1 0,0 0-1,0 0 1,-1-1 0,0 1 0,0-1 0,-1 0-1,0 0 1,-1-1 0,0 0 0,0 0 0,-1-1-1,0 1 1,-17 10 0,25-17 38,0-1 1,-1 1-1,1-1 0,-1 1 1,1-1-1,-1 0 0,1 1 0,-1-1 1,0 0-1,1 1 0,-1-1 1,1 0-1,-1 1 0,0-1 1,1 0-1,-1 0 0,0 0 0,1 0 1,-1 0-1,0 0 0,1 0 1,-1 0-1,0 0 0,1 0 1,-1 0-1,0 0 0,1 0 0,-1 0 1,0 0-1,1-1 0,-1 1 1,0 0-1,1-1 0,-1 1 1,1 0-1,-1-1 0,1 1 1,-1-1-1,1 1 0,-1-1 0,1 1 1,-1-1-1,1 1 0,-1-1 1,1 1-1,0-1 0,0 0 1,-1 0-1,1-1-7,0 1 1,0 0-1,0-1 0,0 1 1,0-1-1,1 1 1,-1 0-1,0-1 0,1 1 1,-1 0-1,1 0 1,-1-1-1,1 1 0,0 0 1,0 0-1,-1 0 1,1 0-1,0-1 0,0 2 1,0-1-1,0 0 1,0 0-1,2-1 0,3-1 52,0 0-1,1 0 1,-1 1 0,1 0-1,0 0 1,-1 1-1,1 0 1,0 0-1,0 1 1,0-1-1,0 1 1,0 1-1,10 1 1,-2 1 86,0 0 0,0 0 1,0 1-1,-1 1 0,15 7 1,-2 3-49,0 0-1,25 20 1,-11-3-4002,-27-21-528</inkml:trace>
  <inkml:trace contextRef="#ctx0" brushRef="#br0" timeOffset="11898.3">2020 1131 2561,'0'0'10632,"-5"-4"-9261,3 2-960,0 0-137,0 0 0,0 0 0,0 0-1,0 0 1,0 1 0,0-1 0,-1 0 0,1 1-1,-1 0 1,-3-2 0,-1-10 4016,23 14-4261,1 1 0,-1 0 0,0 1 0,1 1 0,21 7 0,82 38 50,-11-4 71,-92-36-177,-15 0 124,-29 9 73,13-10-242,-5 3 49,-7 5 36,-1-1 0,-1-1 0,0-1 0,-1-1 1,-59 15-1,58-21-10,11-2 67,-1 0 0,-30 1 0,49-5 8,3 0-1254,0 0 859,0 0 1,1 0-1,-1 0 1,0 0-1,0-1 1,1 1-1,-1-1 0,0 0 1,0 1-1,0-1 1,0 0-1,4-2 1,-5 2-236,17-6-2588,0 0-1356</inkml:trace>
  <inkml:trace contextRef="#ctx0" brushRef="#br0" timeOffset="12827.66">2033 1545 3105,'0'0'8343,"-3"0"-7297,-16 0 5666,29-4-6341,27-17-114,0 2 1,2 2-1,0 1 1,1 2-1,65-14 1,-94 25-1133,27-6 3002,-27 9-4470,-30 19-11573</inkml:trace>
  <inkml:trace contextRef="#ctx0" brushRef="#br0" timeOffset="13348.42">2064 1762 1249,'0'0'12013,"3"1"-11319,5 0-367,-1 1-1,1-1 1,0-1 0,-1 0 0,1 0 0,0 0 0,0-1-1,-1 0 1,1-1 0,0 0 0,-1 0 0,0 0 0,12-6 0,12-7 572,53-36 1,-31 18-416,-6 6-199,-21 10 21,1 2 0,1 0 1,59-20-1,-84 35-311,-2 0-137</inkml:trace>
  <inkml:trace contextRef="#ctx0" brushRef="#br0" timeOffset="14416.29">3058 1090 6003,'0'0'7579,"0"-7"-7027,0-35 774,-1 40-1239,0 0-1,0 0 0,0 0 0,-1 0 0,1 1 0,0-1 0,-1 0 0,1 1 1,-1-1-1,0 1 0,1-1 0,-1 1 0,0 0 0,0 0 0,0 0 0,0 0 1,0 0-1,0 0 0,0 0 0,-3 0 0,-47-14 547,48 14-631,-1 0 0,1 0 1,0 0-1,0 1 1,0 0-1,-1 0 1,1 0-1,0 0 1,0 1-1,0-1 1,-1 1-1,1 0 1,0 1-1,0-1 1,0 1-1,1-1 1,-1 1-1,0 0 1,0 1-1,1-1 1,0 1-1,-1-1 1,1 1-1,0 0 0,0 0 1,1 0-1,-1 1 1,1-1-1,-1 1 1,1-1-1,0 1 1,0 0-1,1 0 1,-1 0-1,1 0 1,0 0-1,0 0 1,0 0-1,0 0 1,1 1-1,0 5 1,-1 10 13,1-14 2,-1 1 0,2 0 0,-1 0 0,0 0 0,1 0 0,3 9-1,-3-14-14,-1 0 0,1 0 0,0-1 0,0 1 0,0-1 0,0 1 0,0-1 0,1 1 0,-1-1 0,0 0 0,1 0 0,-1 1 0,1-1-1,-1 0 1,1 0 0,-1 0 0,1-1 0,0 1 0,0 0 0,-1-1 0,1 1 0,0-1 0,0 1 0,0-1 0,-1 0 0,1 0-1,0 0 1,4 0 0,0 0 8,0-1-1,1 1 0,-1-1 1,0-1-1,0 1 1,0-1-1,0 0 0,0 0 1,0-1-1,0 0 0,-1 0 1,0 0-1,1 0 1,-1-1-1,0 0 0,0 0 1,-1-1-1,0 1 0,1-1 1,-1 0-1,-1 0 1,1 0-1,-1-1 0,0 1 1,0-1-1,2-7 0,-1 5 205,-1-1-1,0 1 1,-1-1-1,0 1 1,0-1-1,-1 0 0,1-15 1,0 57-203,3 0 1,8 38 0,-5-34 5,-5-23-15,2 6 7,-2 1 0,0-1 1,-1 1-1,0 0 0,-2 0 0,-2 21 1,0-39-8,1 0 0,-1 0 0,1 0 0,-1 0 0,0-1 1,0 1-1,0 0 0,0-1 0,-1 1 0,1-1 0,-1 0 0,1 0 1,-1 0-1,-5 3 0,-44 22 70,38-21-88,0-1 0,0-1 0,0 0 0,-1-1 0,-26 2 0,-7-7-3278,26-7-1896,4-9-4125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6:58.7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1 584 4738,'0'0'10245,"0"6"-7347,0 35-3126,0-10 276,0 16 111,10 92 0,-9-135-988,2 14 2703,1-13-4041</inkml:trace>
  <inkml:trace contextRef="#ctx0" brushRef="#br0" timeOffset="324.52">41 584 5619,'0'0'7035,"-3"-3"-6227,2 2-747,0 0 0,0 0 0,0 0-1,0 0 1,0 0 0,1 0 0,-1-1 0,0 1-1,1 0 1,-1 0 0,0-1 0,1 1 0,0 0 0,-1-1-1,1 1 1,0 0 0,0-1 0,-1-1 0,2 1-44,0 1 0,0-1 1,0 0-1,0 1 1,0-1-1,0 1 0,0 0 1,1-1-1,-1 1 1,1 0-1,-1 0 0,1 0 1,-1-1-1,1 2 1,-1-1-1,4-1 0,5-3-182,0 1-1,0 1 1,1 0-1,0 0 0,0 1 1,-1 1-1,1-1 1,0 2-1,0 0 0,0 0 1,0 1-1,11 2 1,-20-3-25,-1 0 1,0 1 0,0-1 0,0 0 0,0 1-1,0-1 1,0 1 0,0 0 0,0-1 0,0 1-1,0 0 1,0 0 0,0-1 0,0 1 0,-1 0-1,1 0 1,0 0 0,-1 0 0,1 0 0,-1 0-1,1 0 1,-1 0 0,1 2 0,1 10-3357</inkml:trace>
  <inkml:trace contextRef="#ctx0" brushRef="#br0" timeOffset="600.63">24 701 1409,'0'0'12058,"63"-4"-12210,-16-10 235,4-2-1914,-17 12-3619</inkml:trace>
  <inkml:trace contextRef="#ctx0" brushRef="#br0" timeOffset="800.28">24 831 2721,'0'0'6899,"-23"25"-6819,23-22-80,9-3 128,13 0-111,10 0 111,3 0-32,10-10 32,-1-6-128,1-1-1313,-5 1-1296,-9 3-1713</inkml:trace>
  <inkml:trace contextRef="#ctx0" brushRef="#br0" timeOffset="4173.96">353 698 4066,'0'0'8812,"-7"-8"-8447,54 86 1071,-46-88-1525,-1 0 1,2 0 0,-1-1-1,1 1 1,1 0 0,5-13-1,-8 21 75,1 0-1,-1 1 1,1-1-1,0 0 1,0 0-1,-1 1 1,1-1-1,0 0 1,1 1-1,-1-1 1,0 1-1,0-1 1,1 1-1,-1 0 1,1 0-1,-1-1 1,1 1-1,-1 0 1,1 0-1,0 0 1,-1 1-1,1-1 1,0 0-1,0 1 1,0-1-1,0 1 1,-1-1-1,1 1 1,0 0-1,0 0 1,0 0-1,0 0 1,0 0-1,0 1 1,0-1-1,0 0 1,-1 1-1,1-1 1,0 1-1,0 0 1,0 0-1,-1-1 1,3 3-1,2 2 49,0 1-1,-1-1 0,1 1 1,-1 1-1,-1-1 0,1 1 1,-1 0-1,0 0 1,-1 0-1,6 14 0,-7-16 40,-2-5-64,0 1-1,1-1 1,-1 0-1,0 1 0,1-1 1,-1 0-1,0 1 1,1-1-1,-1 0 1,1 0-1,-1 1 0,0-1 1,1 0-1,-1 0 1,1 0-1,-1 0 0,1 1 1,-1-1-1,1 0 1,-1 0-1,1 0 1,-1 0-1,1 0 0,-1 0 1,1 0-1,-1 0 1,0-1-1,1 1 0,-1 0 1,1 0-1,-1 0 1,1 0-1,-1-1 1,1 1-1,-1 0 0,0 0 1,1-1-1,-1 1 1,0 0-1,1-1 0,-1 1 1,0 0-1,1-1 1,-1 1-1,0-1 1,0 1-1,1-1 0,15-17 223,-4-1-62,-8 12-158,1-1 0,0 1 0,0 1 0,0-1 0,1 1 0,0 0-1,0 0 1,7-5 0,-11 11-37,1 1-1,-1 0 1,0 0 0,0 0 0,1 0-1,-1 0 1,0 0 0,0 0-1,-1 1 1,1-1 0,0 1-1,0-1 1,2 3 0,10 7 183,-10-8-149,-1-2-1,1 1 0,0 0 1,1-1-1,-1 0 0,0 0 1,0 0-1,0-1 0,1 1 1,-1-1-1,0 0 0,1 0 1,-1 0-1,0-1 0,0 0 1,1 0-1,6-2 0,-4 0-17,-1 1 0,1-2-1,-1 1 1,0 0 0,0-1 0,0-1-1,-1 1 1,1-1 0,7-9 0,-7 9 8,-2-1-1,1 0 1,-1 0 0,0-1 0,0 1 0,0-1 0,-1 0-1,0 0 1,-1 0 0,0 0 0,0-1 0,0 1 0,-1-1-1,0 1 1,0-1 0,-1 1 0,0-1 0,0 1 0,-1-1-1,-2-12 1,-11 5 516,14 15-512,0 0 1,-1 0-1,1 0 0,-1-1 0,1 1 1,-1 0-1,1 0 0,0 0 0,-1 0 0,1 0 1,-1 0-1,1 0 0,0 1 0,-1-1 1,1 0-1,-1 0 0,1 0 0,0 0 1,-1 0-1,1 1 0,-1-1 0,1 0 0,0 0 1,-1 1-1,1-1 0,0 0 0,-1 0 1,1 1-1,0-1 0,0 0 0,-1 1 0,1-1 1,0 1-1,0-1 0,0 0 0,0 1 1,-1-1-1,1 1 0,0-1 0,0 0 0,0 1 1,0-1-1,0 1 0,0-1 0,0 0 1,0 1-1,0-1 0,0 1 0,0-1 0,0 1 1,1 0-1,-6 73 67,3 1 1,4 0-1,3 0 0,21 112 1,-22-164 158,-1-1 1,0 31-1,-9-65 968,-4-7-1181,0 0 0,2 0 1,0-1-1,1 0 1,1 0-1,1-1 0,1 1 1,0-1-1,2 0 1,1 0-1,0 0 0,4-35 1,-1 50-36,0 0 0,0 0 0,1 1 0,0-1 0,0 0 0,0 1 0,0 0 0,1 0 0,0 0 0,0 0 0,1 1 0,-1 0 0,1-1 0,0 2 0,0-1 0,0 0 0,1 1 0,-1 0 0,1 1 1,0-1-1,0 1 0,0 0 0,0 0 0,0 1 0,0 0 0,10-1 0,-15 2-7,-1 0 1,1 0-1,-1 0 1,1 0-1,-1 0 1,0 0-1,1 1 1,-1-1-1,1 0 1,-1 0-1,0 0 1,1 1-1,-1-1 1,0 0-1,1 0 1,-1 1-1,0-1 1,1 0-1,-1 1 1,0-1-1,1 1 1,-1-1-1,0 0 1,0 1-1,0-1 1,1 1-1,-1-1 1,0 0-1,0 1 1,0-1-1,0 1 1,0 0-1,-1 22-281,-12 19 189,-20 0 237,13-20-73,19-21-147,5-2-14,0-1 0,-1 1 0,1-1 0,-1 1 0,0-1 0,1 0 0,-1 0 0,0-1 0,0 1 0,0-1 0,-1 1 0,4-5-1,4-2 20,-2 2 72,16-12-186,-1-1 0,28-34-1,-45 48 294,-1-1 0,0 0-1,-1 0 1,0 0 0,0-1 0,0 1-1,-1-1 1,0 0 0,0 0 0,-1 0-1,0 0 1,-1 0 0,2-16 0,-8-13 1356,4 35-1400,1 1 1,-1 0 0,0 0 0,1 0 0,-1 0-1,0 0 1,0 0 0,1 0 0,-1 0 0,0 0-1,0 0 1,0 1 0,0-1 0,0 0-1,-1 1 1,1-1 0,0 0 0,0 1 0,0 0-1,0-1 1,-1 1 0,1 0 0,0-1-1,0 1 1,-1 0 0,1 0 0,-2 0 0,1 2-49,1 0 0,0 0 0,-1 0 0,1 0 1,0 1-1,0-1 0,0 0 0,1 0 1,-1 1-1,0-1 0,0 5 0,-3 22-21,2 1 1,0-1-1,5 58 0,-3-85 20,0 0-1,1 1 0,-1-1 0,0 1 0,1-1 0,0 0 0,0 1 1,-1-1-1,1 0 0,1 1 0,-1-1 0,0 0 0,0 0 0,1 0 1,-1 0-1,1 0 0,0-1 0,-1 1 0,1 0 0,0-1 0,0 1 1,0-1-1,0 0 0,1 1 0,-1-1 0,0 0 0,0 0 0,1-1 1,-1 1-1,0 0 0,1-1 0,-1 0 0,5 1 0,-3-1 4,-1 0-1,1-1 1,-1 1-1,1-1 1,-1 0-1,0 1 1,1-2-1,-1 1 0,0 0 1,0-1-1,0 1 1,0-1-1,0 0 1,0 0-1,0 0 1,0 0-1,-1-1 0,1 1 1,-1-1-1,0 0 1,0 1-1,0-1 1,2-3-1,0-4 112,0 1 0,-1 0-1,0-1 1,0 1 0,-1-1-1,0 0 1,-1 0 0,0 0 0,-1-18-1,0 28 629,0 36-771,0-30 49,0 0 1,0 0-1,1 0 0,0 0 0,0 0 1,1 0-1,-1 0 0,5 9 0,-5-13-21,0 0 0,0 0 0,1 0 0,-1 0 0,0-1 0,1 1-1,-1-1 1,1 1 0,0-1 0,-1 1 0,1-1 0,0 0 0,0 0 0,0 0 0,0 0-1,-1 0 1,2 0 0,-1-1 0,0 1 0,0-1 0,0 1 0,0-1 0,0 0 0,0 0-1,0 0 1,1 0 0,3-1 0,-5 1 23,1-1 1,-1 0-1,1-1 0,-1 1 1,0 0-1,0 0 0,0 0 0,0-1 1,0 1-1,0-1 0,0 1 0,0 0 1,0-1-1,0 0 0,-1 1 1,1-1-1,-1 1 0,1-1 0,-1 0 1,0 0-1,0 1 0,0-1 0,1 0 1,-2-2-1,2-2 23,-1 0 0,0 0 0,0 0 0,0 0 0,-1 0 0,-2-8 0,1 10-55,0 1-1,-1 0 0,1 0 0,-1 0 1,0 0-1,0 1 0,0-1 0,0 1 0,-1-1 1,1 1-1,0 0 0,-1 0 0,0 1 1,1-1-1,-1 1 0,0 0 0,0 0 1,0 0-1,0 0 0,0 1 0,0 0 0,0-1 1,0 1-1,-5 1 0,8 0-31,0 0 0,0 1-1,1-1 1,-1 0 0,0 0-1,1 0 1,-1 1 0,1-1 0,0 0-1,-1 1 1,1-1 0,0 0-1,0 1 1,0-1 0,0 0 0,0 1-1,0-1 1,0 0 0,0 1 0,1-1-1,-1 0 1,0 1 0,1-1-1,-1 0 1,1 0 0,0 1 0,-1-1-1,1 0 1,0 0 0,0 0-1,-1 0 1,1 0 0,0 0 0,2 1-1,3-1-34,0 0 0,0-1 0,0 0 0,0 0-1,1 0 1,-1-1 0,0 0 0,0 0 0,0 0-1,-1-1 1,1 0 0,0 0 0,0-1 0,-1 0-1,6-3 1,-7 4 203,0-1 0,-1 0 0,1 0 0,-1 0 0,0 0 0,0 0 0,0 0 0,0-1 0,-1 1 0,1-1 0,-1 0 0,0 0 0,0 0 0,0 0-1,-1 0 1,1 0 0,-1-1 0,0 1 0,0 0 0,-1-1 0,1-5 0,-1 15-147,0-1-1,0 0 1,0 0 0,1 0-1,0 0 1,0 1 0,0-1 0,0 0-1,1 0 1,-1 0 0,1-1-1,0 1 1,3 4 0,-3-6-38,0 0-1,0-1 1,0 1 0,0 0 0,0-1 0,0 1 0,1-1 0,-1 0 0,0 0 0,1 0 0,-1 0 0,1 0 0,-1-1 0,1 1 0,-1-1 0,1 1 0,0-1 0,-1 0 0,1 0 0,0 0 0,-1 0 0,1-1 0,-1 1 0,4-2-1,-4 1 87,0 0 0,0 0 0,0-1 0,0 1 0,-1-1 0,1 1 0,0-1 0,-1 0 0,1 0 0,-1 0 0,0 1 0,0-1 0,1-1 0,-1 1 0,-1 0 0,1 0 0,0 0 0,0 0 0,-1-1 0,1 1 0,-1 0 0,0-1 0,0 1 0,0 0 0,0-4 0,-1-29 2106,3 71-2142,3-1 0,0 1 0,21 68 0,7 37 116,-32-135-93,5 29-7,0 57-1,-5-84 3,-1 1 1,-1 0-1,0-1 0,0 0 1,-1 1-1,1-1 1,-2 0-1,1 0 0,-1 0 1,-1 0-1,0 0 1,-6 11-1,9-18 13,0 1 1,0 0-1,0-1 0,0 1 0,-1-1 1,1 1-1,0-1 0,0 1 0,-1-1 1,1 0-1,-1 0 0,1 0 1,-1 0-1,0 0 0,0 0 0,1 0 1,-1-1-1,0 1 0,0 0 0,0-1 1,1 0-1,-1 1 0,0-1 1,0 0-1,0 0 0,0 0 0,0 0 1,0 0-1,0 0 0,1-1 0,-1 1 1,0-1-1,0 1 0,0-1 1,0 0-1,-2-2 0,0 1-16,1-1 1,0 0-1,1 0 1,-1 0-1,1-1 0,-1 1 1,1-1-1,0 1 1,0-1-1,1 0 0,-1 0 1,1 1-1,-1-1 1,1 0-1,1 0 0,-2-6 1,-1-24-645,1 0 1,2-1-1,1 0 0,10-63 1,-7 79 349,0 0-1,1 0 1,1 0 0,1 0 0,0 1 0,2 0 0,0 1 0,1 0-1,1 0 1,13-16 0,-23 32 354,0 0 0,-1 0 0,1-1 0,0 1 0,1 0 0,-1 0 0,0 0 0,0 0 0,0 0 0,1 1 0,-1-1 0,0 0 0,1 1 0,-1-1 0,1 0 0,-1 1 0,1 0 0,-1-1 0,1 1 0,-1 0 0,1 0 1,-1 0-1,1 0 0,-1 0 0,1 0 0,2 1 0,-2 0-4,1 0 1,-1 1-1,1-1 1,-1 1-1,0 0 1,0 0-1,0 0 1,0 0-1,0 0 1,0 0-1,-1 0 1,1 1-1,1 2 1,5 10 204,-1 1 0,-1-1 0,7 29 0,-3-22 93,-9-23-325,-1 1 0,0 0-1,1 0 1,-1 0 0,0 0 0,1-1-1,-1 1 1,1 0 0,-1 0-1,0-1 1,0 1 0,1 0 0,-1-1-1,0 1 1,1 0 0,-1-1-1,0 1 1,0 0 0,0-1 0,1 1-1,-1 0 1,0-1 0,0 1-1,0-1 1,0 1 0,0-1-1,0 1 1,0 0 0,0-1 0,0 0-1,8-60 1536,-6 40-1270,-1 13-383,1 0-1,0 0 1,0 0 0,6-12-1,-8 19 86,1 1 0,-1-1-1,0 0 1,1 0 0,-1 0-1,0 0 1,1 1 0,-1-1-1,1 0 1,0 1 0,-1-1-1,1 0 1,-1 1 0,1-1-1,0 0 1,0 1-1,-1-1 1,1 1 0,0 0-1,0-1 1,0 1 0,-1-1-1,1 1 1,0 0 0,0 0-1,0 0 1,0-1 0,0 1-1,0 0 1,-1 0 0,1 0-1,0 0 1,0 0 0,0 1-1,0-1 1,0 0-1,0 0 1,0 1 0,-1-1-1,1 0 1,0 1 0,0-1-1,0 1 1,-1-1 0,1 1-1,0-1 1,-1 1 0,1-1-1,0 1 1,-1 0 0,1 0-1,-1-1 1,1 1 0,-1 0-1,1 0 1,5 6 33,-1 0 1,0 0 0,0 0 0,-1 0-1,0 1 1,0 0 0,-1 0-1,0 0 1,0 0 0,-1 0-1,2 15 1,14-49 231,-10-4-331,-4 15-97,0-1 0,1 1-1,1 0 1,8-16 0,-13 30 152,-1 1 1,1 0-1,-1-1 1,1 1-1,-1 0 1,1 0 0,-1-1-1,1 1 1,0 0-1,-1 0 1,1 0-1,-1 0 1,1 0 0,0 0-1,-1 0 1,1 0-1,0 0 1,-1 0-1,1 0 1,-1 0 0,1 0-1,-1 0 1,1 1-1,0-1 1,-1 0-1,1 0 1,-1 1 0,1-1-1,-1 0 1,1 1-1,-1-1 1,1 1-1,-1-1 1,0 0-1,2 2 1,17 15-103,-15-13 135,4 5 39,0 0 0,1-1 0,0 0 0,1 0 0,11 6 0,-18-12-26,0-1 0,0 1 0,0-1 0,0 0 0,0 0 0,0 0 1,0-1-1,0 1 0,1-1 0,-1 0 0,0 1 0,0-2 0,0 1 0,1 0 0,-1-1 0,0 1 0,0-1 0,0 0 1,0 0-1,0 0 0,0 0 0,0-1 0,0 1 0,0-1 0,2-1 0,0-1 14,1 0 0,-1-1 0,0 1 1,-1-1-1,1 0 0,-1 0 0,0 0 0,0-1 0,-1 1 0,1-1 1,-1 0-1,-1 0 0,1 0 0,-1 0 0,0-1 0,0 1 0,-1-1 0,0 1 1,0-1-1,0 1 0,-1-1 0,-1-10 0,1 15-3,-1 1 0,1-1 0,-1 1 0,0-1 0,0 1 0,0-1 1,1 1-1,-1-1 0,-1 1 0,1 0 0,0-1 0,0 1 0,0 0 0,-1 0 0,1 0 0,0 0 0,-1 0 0,1 0 0,-1 1 0,1-1 0,-1 0 0,0 1 0,1-1 1,-1 1-1,1-1 0,-1 1 0,0 0 0,0 0 0,1 0 0,-1 0 0,-2 0 0,1 0-27,1 0 1,0 0-1,-1 0 0,1 1 0,0-1 1,-1 1-1,1-1 0,0 1 1,0 0-1,0 0 0,0 0 0,0 0 1,0 0-1,0 0 0,0 1 1,0-1-1,0 1 0,0-1 0,1 1 1,-1 0-1,1 0 0,-1 0 1,-1 2-1,-2 12-54,0 0 0,1 0 0,1 0 0,1 1 1,0-1-1,1 33 0,1-48 25,0 0 0,0 0 1,0 1-1,0-1 0,0 0 0,0 0 0,0 0 1,0 0-1,0 0 0,1 0 0,-1 1 1,0-1-1,1 0 0,-1 0 0,1 0 0,0 0 1,-1 0-1,1 0 0,0-1 0,-1 1 0,1 0 1,0 0-1,0 0 0,0-1 0,0 1 0,0 0 1,0-1-1,0 1 0,0-1 0,0 1 0,0-1 1,0 1-1,0-1 0,0 0 0,0 1 1,0-1-1,0 0 0,0 0 0,1 0 0,-1 0 1,0 0-1,0 0 0,0 0 0,0-1 0,0 1 1,2-1-1,1 0-28,0 0 0,0 0 0,0-1 0,0 1 0,-1-1 0,1 0 1,0 0-1,-1-1 0,0 1 0,0-1 0,6-5 0,2-10 121,-11 17-48,0 0 1,0 1-1,0-1 1,0 1-1,1-1 1,-1 1-1,0-1 1,0 1-1,0-1 0,0 1 1,1-1-1,-1 1 1,0-1-1,1 1 1,-1-1-1,0 1 0,1 0 1,-1-1-1,0 1 1,1-1-1,-1 1 1,1 0-1,-1 0 1,1-1-1,-1 1 0,1 0 1,-1 0-1,1-1 1,-1 1-1,1 0 1,-1 0-1,1 0 1,-1 0-1,1 0 0,0 0 1,-1 0-1,1 0 1,-1 0-1,1 0 1,-1 0-1,1 0 1,2 1-172,0 0 0,0 0 0,0-1 0,0 0 0,0 1 0,0-1 0,0 0 0,0-1 0,0 1 0,0 0 0,0-1 0,0 0 0,0 1 0,0-1 0,0 0 0,3-2 0,30-5-322,-23 8 429,-7 0 60,0 1-1,1-1 0,-1 0 1,0-1-1,0 1 0,0-1 1,1-1-1,-1 1 0,0-1 1,0 0-1,-1 0 0,1-1 1,0 1-1,8-7 0,2-3 32,0-1-1,-1-1 0,19-23 1,-29 32-36,-1-1 1,0 0 0,0 0-1,-1 0 1,0 0 0,0-1-1,0 0 1,-1 1-1,0-1 1,-1 0 0,1 0-1,-1 0 1,0-12 0,0 11 54,-2 0 1,1 1 0,-1-1 0,0 1 0,0-1 0,-1 1 0,0 0-1,0 0 1,-1 0 0,0 0 0,0 0 0,0 0 0,-1 1 0,0-1 0,-5-5-1,7 10 369,2 11-247,0 30-371,-2-18 198,2 0 0,0 0-1,2 0 1,0 0 0,1 0 0,10 32-1,-3-26-168,15 36-4394,-15-46-489</inkml:trace>
  <inkml:trace contextRef="#ctx0" brushRef="#br0" timeOffset="4351.34">2269 457 7940,'0'0'8996,"103"-59"-9589,-63 56-1600,0 3-1872,-4 0-2947</inkml:trace>
  <inkml:trace contextRef="#ctx0" brushRef="#br0" timeOffset="4768.49">3022 314 9124,'0'0'8508,"-9"-12"-7670,-28-38-3,35 49-811,1-1 1,0 1 0,0 0-1,0-1 1,-1 1-1,1 0 1,-1 0 0,1 0-1,-1 0 1,1 0-1,-1 1 1,1-1-1,-1 0 1,0 1 0,0-1-1,1 1 1,-1 0-1,0-1 1,0 1 0,1 0-1,-1 0 1,0 0-1,0 0 1,1 1 0,-1-1-1,0 0 1,0 1-1,1-1 1,-1 1-1,0-1 1,1 1 0,-1 0-1,1 0 1,-1 0-1,1 0 1,-1 0 0,1 0-1,0 0 1,-1 0-1,1 1 1,0-1 0,0 0-1,0 1 1,0-1-1,0 1 1,0 0-1,0-1 1,1 1 0,-1-1-1,0 4 1,-2 3-88,1 0 1,-1 0-1,2 0 1,-1 0-1,1 1 0,1-1 1,-1 0-1,2 1 1,-1-1-1,1 0 1,0 0-1,0 0 1,1 1-1,1-1 1,-1-1-1,1 1 0,0 0 1,1-1-1,0 1 1,0-1-1,1 0 1,-1 0-1,2-1 1,-1 0-1,1 0 1,9 9-1,10 3-532,-19-15 469,-1 1 1,0-1 0,0 1-1,0 0 1,0 1 0,-1-1-1,6 9 1,-9-12 155,-1 0-1,0 0 1,0 0-1,0 0 1,-1 0 0,1 0-1,0 0 1,0 0-1,0-1 1,-1 1 0,1 0-1,0 0 1,-1 0 0,1 0-1,-1 0 1,1-1-1,-1 1 1,0 0 0,1 0-1,-1-1 1,1 1 0,-1 0-1,0-1 1,0 1-1,0-1 1,1 1 0,-1-1-1,0 1 1,0-1-1,0 0 1,0 1 0,0-1-1,1 0 1,-1 0 0,-1 0-1,-42 15 505,38-13-493,-3 1-422,0-1 0,1 0 1,-1-1-1,0 0 1,-9 0-1,17-4-3117,1-14-1901</inkml:trace>
  <inkml:trace contextRef="#ctx0" brushRef="#br0" timeOffset="5929">3076 294 9604,'0'0'8295,"2"11"-8164,7 36-323,2 0 1,1 0-1,38 85 1,-50-132 94,0 0 1,0 0-1,0 0 0,0 0 0,1 0 1,-1 0-1,0 1 0,0-1 1,0 0-1,0 0 0,0 0 1,0 0-1,0 0 0,0 0 1,0 1-1,1-1 0,-1 0 0,0 0 1,0 0-1,0 0 0,0 0 1,0 1-1,0-1 0,0 0 1,0 0-1,0 0 0,0 0 0,0 1 1,0-1-1,0 0 0,0 0 1,0 0-1,0 0 0,0 0 1,-1 1-1,1-1 0,0 0 1,0 0-1,0 0 0,0 0 0,0 0 1,0 1-1,0-1 0,0 0 1,0 0-1,-1 0 0,1 0 1,0 0-1,0 0 0,0 0 1,0 0-1,0 0 0,-1 0 0,1 1 1,0-1-1,0 0 0,0 0 1,0 0-1,0 0 0,-1 0 1,1 0-1,0 0 0,0 0 1,0 0-1,0 0 0,-1 0 0,1 0 1,0-1-1,-18-6-796,-21-16 3581,39 23-2739,-3-1 333,1 0-1,0-1 0,0 1 1,0 0-1,1-1 0,-1 1 1,0-1-1,1 1 0,-1-1 1,0 0-1,1 0 0,0 0 1,-1 0-1,1 0 0,0 0 1,0 0-1,-1-5 0,2 6-272,1-1 0,-1 1 0,1-1 0,-1 1-1,1-1 1,-1 1 0,1 0 0,0-1 0,0 1-1,0 0 1,0-1 0,0 1 0,0 0 0,0 0 0,0 0-1,0 0 1,1 0 0,-1 0 0,0 0 0,1 0-1,-1 1 1,1-1 0,-1 0 0,0 1 0,4-1-1,42-17-1105,0 3-1,81-15 0,-41 11 910,-78 15 180,-7 3 621,-38 1 1274,32 0-1859,1 0 0,-1 1 1,0-1-1,0 1 1,1 0-1,-1 0 1,1 0-1,-1 0 0,1 1 1,-1-1-1,1 1 1,0 0-1,-1 0 1,1 0-1,0 1 0,0-1 1,1 1-1,-1-1 1,1 1-1,-1 0 0,-2 4 1,1-1-33,1 0 0,0 0 0,1 0 0,-1 1-1,1-1 1,0 0 0,1 1 0,-1-1 0,1 1 0,1 0 0,-1 7 0,2-13 1,-1 0 0,1 0 0,0 0 0,-1 0 0,1-1 0,0 1 0,-1 0 0,1 0 0,0-1 0,0 1 0,0-1 0,0 1 0,0 0 0,0-1 0,0 0 0,0 1 0,0-1 0,0 0 0,0 1 1,0-1-1,0 0 0,0 0 0,0 0 0,0 0 0,0 0 0,0 0 0,0 0 0,0 0 0,2-1 0,34-5-327,-32 4 214,-1 0 0,0-1 1,1 0-1,-1 0 0,-1 0 0,1-1 0,0 1 0,-1-1 1,0 0-1,0 0 0,0 0 0,0 0 0,0 0 0,-1-1 0,0 1 1,3-9-1,-2 4 417,-1 0 1,1 0-1,-2-1 1,1 1-1,-1-17 1,-2 51-392,0-12 104,1 0-1,0 0 0,0 0 1,3 15-1,-2-25-16,-1-1-1,0 0 1,1 0-1,-1 0 1,1 0-1,0-1 1,0 1-1,0 0 1,0 0-1,0 0 1,0-1-1,0 1 1,0 0-1,1-1 1,-1 1-1,1-1 1,-1 1-1,1-1 0,-1 0 1,1 0-1,0 0 1,0 0-1,0 0 1,-1 0-1,1 0 1,0-1-1,0 1 1,0-1-1,0 1 1,0-1-1,0 0 1,3 1-1,-2-1 29,0 0 0,0 0 0,1 0-1,-1 0 1,0-1 0,0 1 0,0-1 0,0 0 0,-1 0-1,1 0 1,0 0 0,0 0 0,0-1 0,-1 1-1,5-4 1,-4 1 82,0 0-1,0 0 1,0 0-1,-1 0 1,0 0-1,0-1 1,0 0-1,0 1 1,1-8-1,10-21 35,-10 25-7,0 0 1,0 0-1,-1 0 1,1-1-1,-2 1 1,1 0-1,-1-11 780,-1 45-1258,1-18 351,-1 1 1,1-1 0,1 0 0,0 1-1,0-1 1,4 9 0,-6-15-25,0-1-1,1 1 1,-1-1-1,1 1 1,-1-1-1,1 0 1,0 1 0,-1-1-1,1 0 1,0 0-1,0 0 1,0 1-1,0-1 1,0 0 0,0 0-1,0 0 1,0 0-1,1-1 1,-1 1 0,0 0-1,1 0 1,-1-1-1,0 1 1,1-1-1,-1 1 1,1-1 0,-1 0-1,1 1 1,-1-1-1,1 0 1,-1 0-1,1 0 1,-1 0 0,1 0-1,-1-1 1,0 1-1,1 0 1,-1-1-1,1 1 1,-1-1 0,1 1-1,-1-1 1,2 0-1,-2-2 38,0 1 0,0-1 0,0 1-1,0-1 1,0 1 0,-1-1 0,1 0-1,-1 1 1,0-1 0,1 0-1,-1 0 1,0 1 0,-1-1 0,0-5-1,-5-5-9124,-2 8 3801</inkml:trace>
  <inkml:trace contextRef="#ctx0" brushRef="#br0" timeOffset="6692.33">3553 271 5090,'0'0'11171,"-2"-6"-10200,-5-14-154,7 35 55,9 44-157,-2-28-438,-3-14-184,0 0 1,1 0 0,0-1 0,10 20 0,-13-33-104,-1 0 0,1 0 0,0 0 0,0-1 0,0 1 0,0 0 0,0-1 0,1 1 0,-1-1 0,1 0 0,0 0 0,-1 0 1,1 0-1,0 0 0,0 0 0,0-1 0,1 0 0,-1 0 0,0 1 0,0-2 0,1 1 0,-1 0 0,0-1 0,1 1 0,-1-1 0,7-1 0,-6 0 23,-1 0-1,1-1 1,-1 1 0,1-1-1,-1 0 1,0 0 0,0 0-1,0 0 1,0-1 0,0 1-1,0-1 1,-1 0-1,1 0 1,-1 0 0,0 0-1,0 0 1,3-6 0,28-59 325,-28 55-198,-5 13-143,0 1-1,0-1 1,1 0-1,-1 0 1,0 0-1,0 0 1,0 0-1,0 0 0,1 1 1,-1-1-1,0 0 1,0 0-1,0 0 1,0 0-1,1 0 1,-1 0-1,0 0 1,0 0-1,0 0 1,1 0-1,-1 0 0,0 0 1,0 0-1,0 0 1,1 0-1,-1 0 1,0 0-1,0 0 1,0 0-1,1 0 1,-1 0-1,0 0 1,0-1-1,0 1 0,1 0 1,-1 0-1,0 0 1,0 0-1,0 0 1,0 0-1,1-1 1,5 16-61,-3-8 65,1 1-1,0-1 1,1 0 0,-1-1 0,1 1 0,1-1-1,8 9 1,-12-13-36,0 0 0,0 0-1,1-1 1,-1 0-1,0 1 1,0-1 0,1 0-1,-1 0 1,1 0 0,-1 0-1,1 0 1,0-1 0,-1 1-1,1-1 1,0 0-1,-1 1 1,1-1 0,0-1-1,-1 1 1,1 0 0,0-1-1,-1 1 1,1-1-1,-1 0 1,1 0 0,-1 0-1,1 0 1,2-2 0,-2 2 30,-1-1 1,0 0-1,0 0 1,1 0 0,-1 0-1,0 0 1,-1 0-1,1-1 1,0 1 0,-1-1-1,1 1 1,-1-1 0,0 1-1,0-1 1,0 0-1,1-5 1,4-47 25,-6 54-45,9 31-573,-9-30 560,1 0 1,0 0 0,0 0 0,-1 0 0,1 0-1,0 0 1,0-1 0,-1 1 0,1 0 0,0 0-1,0-1 1,-1 1 0,1 0 0,0-1 0,-1 1-1,1-1 1,-1 1 0,1-1 0,0 1 0,-1-1-1,1 1 1,-1-1 0,1 0 0,-1 1 0,0-1-1,1 0 1,-1 1 0,0-1 0,1 0 0,-1 1-1,0-1 1,0 0 0,0 0 0,1 1 0,-1-1-1,0 0 1,0-1 0,7-31-149,-7 33 137,10-79-731,-10 79 768,0-1 1,0 1-1,0 0 1,0-1-1,0 1 1,0 0-1,1-1 1,-1 1-1,0 0 0,0-1 1,0 1-1,0 0 1,1-1-1,-1 1 1,0 0-1,0 0 1,1-1-1,-1 1 1,0 0-1,0 0 0,1-1 1,-1 1-1,0 0 1,1 0-1,-1 0 1,0 0-1,1-1 1,-1 1-1,0 0 1,1 0-1,-1 0 1,0 0-1,1 0 0,-1 0 1,0 0-1,1 0 1,-1 0-1,0 0 1,1 0-1,0 0 1,14 12-257,6 19 147,-20-28 14,1 1 0,-1 0 1,0-1-1,0 1 0,-1 0 1,1 0-1,-1 0 0,1 0 1,-1 0-1,-1 0 0,1 0 0,-1 0 1,1-1-1,-1 1 0,0 0 1,0 0-1,-1 0 0,1-1 1,-1 1-1,-2 4 0,-20 12-3055</inkml:trace>
  <inkml:trace contextRef="#ctx0" brushRef="#br0" timeOffset="6891.78">3410 314 7668,'0'0'112,"138"-23"-5379</inkml:trace>
  <inkml:trace contextRef="#ctx0" brushRef="#br0" timeOffset="7226.01">4229 289 7587,'0'0'11302,"15"0"-10758,5-2-431,-1-1 1,1 0-1,-1-1 1,0-1-1,-1-1 1,32-14 0,16-11-5461,-73 36-623,2-1 4300,-15 12-3522</inkml:trace>
  <inkml:trace contextRef="#ctx0" brushRef="#br0" timeOffset="7422.24">4230 426 6515,'0'0'9252,"58"3"-7635,-18-19-785,4-1-528,1-6-63,0 0-225,-14 5-32,-5 0-176,-8 8-785,-13 5-1312</inkml:trace>
  <inkml:trace contextRef="#ctx0" brushRef="#br0" timeOffset="7953.38">4836 105 5475,'0'0'10943,"-3"-6"-9481,0 0-1286,-5-9 834,5 15-671,2 13-442,2-1 196,0 0 0,0 1 0,1-1 0,5 15-1,11 10-1894,-17-35 1364,0-1 0,0 0 0,0 1 0,1-1 0,-1 0 0,0 0 0,1 0 0,-1 0 0,1 0 0,-1 0 0,1 0 0,-1 0-1,1-1 1,-1 1 0,1 0 0,0-1 0,2 1 0,9-1-4951</inkml:trace>
  <inkml:trace contextRef="#ctx0" brushRef="#br0" timeOffset="8104">4849 105 6979,'111'10'9348,"-106"-7"-9508,4 17-32,0 3-528,4 8-1905,0-3-1425</inkml:trace>
  <inkml:trace contextRef="#ctx0" brushRef="#br0" timeOffset="8384.64">5264 215 9076,'0'0'6707,"-17"17"-6208,-51 57-83,62-66-362,0 1 0,1 0 0,0 0 0,0 0 0,1 1 0,1-1 0,-1 1-1,1 0 1,1 0 0,0 0 0,0 0 0,1 0 0,1 1 0,0-1 0,0 0 0,0 1 0,4 12-1,-4-19-60,0-1 0,0-1 0,1 1-1,-1-1 1,1 1 0,-1-1-1,1 1 1,0-1 0,0 0-1,0 0 1,0 1-1,1-1 1,-1 0 0,0 0-1,1 0 1,-1 0 0,1 0-1,0-1 1,0 1 0,0 0-1,3 1 1,-1 0-123,0-2 0,0 1 0,1 0 1,-1-1-1,0 0 0,1 0 0,-1 0 0,1 0 0,-1-1 1,9 0-1,-2-1-512,-1 0 1,1 0 0,0-1-1,0 0 1,-1-1-1,1-1 1,-1 1-1,17-10 1,8-10-2638,-7-2-595</inkml:trace>
  <inkml:trace contextRef="#ctx0" brushRef="#br0" timeOffset="8676.26">5424 408 16,'0'0'14311,"-1"-5"-12585,1 5-1703,0 0 0,0-1 0,0 1 0,0 0-1,0-1 1,0 1 0,-1 0 0,1 0 0,0-1 0,0 1 0,0 0 0,0 0 0,0-1 0,0 1 0,0 0 0,0 0 0,-1 0 0,1-1 0,0 1 0,0 0 0,0 0 0,-1 0 0,1-1 0,0 1 0,0 0 0,0 0 0,-1 0 0,1 0-1,0 0 1,0-1 0,-1 1 0,1 0 0,0 0 0,0 0 0,-1 0 0,1 0 0,0 0 0,0 0 0,-1 0 0,1 0 0,-1 0 0,-7 13 656,5-6-571,1 1-1,0-1 1,0 1-1,1 0 1,-1 12-1,1-16-112,1 0 0,0 1 0,0-1 0,1 0 0,-1 1 0,1-1 0,0 0 0,0 0 0,0 0 0,1 0 0,-1 0 0,4 6 0,-4-9-11,1 1 0,-1-1 1,0 0-1,1 1 0,-1-1 0,1 0 1,0 0-1,-1 0 0,1 0 0,0 0 0,0-1 1,0 1-1,-1 0 0,1-1 0,0 1 1,0-1-1,0 0 0,0 1 0,0-1 0,0 0 1,0 0-1,0-1 0,0 1 0,0 0 1,0-1-1,0 1 0,0-1 0,0 1 0,-1-1 1,3-1-1,1-1 41,0 0 0,0-1 0,0 0 0,0 0 0,-1 0 0,0 0 0,1 0 0,-2-1 0,1 0 0,0 0 0,-1 0 0,0 0 0,-1-1 0,1 1 0,-1-1 0,0 1 0,0-1 0,0 0 0,-1 0 1,0 0-1,0 0 0,-1 0 0,0 0 0,0 0 0,-1-11 0,0 15 19,0 1 0,-1-1 0,1 0 0,0 1 0,-1-1 0,1 1 0,-1-1-1,1 1 1,-1 0 0,0 0 0,0 0 0,1 0 0,-1 0 0,0 0 0,0 0 0,0 0 0,0 1 0,0-1 0,-3 0 0,2 0-178,-1 1-1,1-1 0,0 1 1,0-1-1,0 1 1,0 0-1,0 0 1,0 1-1,0-1 1,-1 0-1,1 1 1,-6 2-1,5 4-3058,3 2-2538</inkml:trace>
  <inkml:trace contextRef="#ctx0" brushRef="#br0" timeOffset="9193.1">5695 342 4562,'0'0'11696,"0"18"-11026,-2 11-458,1-14-124,0-1 1,1 0-1,0 1 0,5 26 0,-5-40-88,0 0 0,0 0 0,0-1 0,0 1 0,0 0 0,0-1 0,1 1 0,-1 0 0,0 0 0,0-1 0,0 1 0,1 0 0,-1-1 0,0 1 0,1 0 0,-1-1 0,1 1 0,-1-1 0,1 1 0,-1-1 0,1 1 0,-1-1 0,1 1 0,-1-1 0,1 1 0,0-1 0,-1 1 0,1-1 0,0 0 0,-1 0 0,1 1 0,0-1 0,-1 0 0,1 0 0,0 0 0,0 0 0,-1 0 0,1 0 0,0 0 0,0 0 0,-1 0 0,1 0 0,0 0 0,0 0 0,-1 0 0,1-1 0,0 1 0,-1 0 0,1-1 0,0 1 0,-1 0 0,1-1 0,-1 1 0,1-1 0,0 1 0,-1-1 0,1 0 0,4-2-12,-1-1 1,0 1 0,-1-1-1,1 0 1,0 0 0,3-6-1,-3 3 46,0 0 0,-1 0 0,0 0 0,0-1 0,-1 1 0,2-10 0,-4 16 102,1 1-24,1 0-116,-1 1 0,1-1 0,0 0 0,0 1 0,-1-1 0,1 1 0,0 0 0,-1-1 0,1 1 0,-1 0 0,1 0 0,-1 0 0,1 0 0,-1 1 0,3 1 0,17 10-71,-16-12 64,0 0-1,-1-1 1,1 1-1,0-1 1,0-1 0,0 1-1,0-1 1,0 1-1,0-1 1,-1-1-1,1 1 1,0-1-1,-1 0 1,1 0 0,-1 0-1,1 0 1,-1-1-1,0 0 1,0 0-1,-1 0 1,1 0-1,0 0 1,-1-1 0,0 0-1,4-5 1,-4 4 1,0-1-1,0 0 1,0 0 0,-1 0 0,0-1 0,0 1-1,0 0 1,-1-1 0,0 1 0,0-1 0,-1 0 0,0 1-1,0-1 1,-1 1 0,1-1 0,-1 1 0,-1-1-1,-3-10 1,-9-20 280,13 36-166,1-1-1,-1 0 1,0 1 0,0-1 0,0 0 0,0 1 0,0-1 0,0 1 0,0-1 0,0 1 0,-1 0 0,1-1 0,0 1-1,-1 0 1,1 0 0,-1 0 0,1 0 0,-4-1 0,4 3-99,0 0-1,1 1 1,-1-1 0,1 1 0,-1-1-1,1 1 1,-1-1 0,1 1-1,0-1 1,0 1 0,0-1 0,0 1-1,0-1 1,0 1 0,1 2 0,-1 5-30,-2 6-234,-2 113 981,12-64-1539,12-5-3279,-15-49-1179</inkml:trace>
  <inkml:trace contextRef="#ctx0" brushRef="#br0" timeOffset="9371.76">5852 327 11189,'0'0'8724,"49"-31"-9284,-14 29 496,6 2-913,-1 0-879,-5 0-1346,-8 0-432,-5 10-399</inkml:trace>
  <inkml:trace contextRef="#ctx0" brushRef="#br0" timeOffset="9605.35">6083 393 1024,'0'0'13132,"-8"5"-11326,-24 17-205,23-16 557,10-12-2086,0 0 1,0-1-1,0 1 1,1 0-1,0 0 0,0 1 1,0-1-1,1 0 1,0 1-1,0-1 1,0 1-1,1 0 0,0 0 1,0 0-1,0 1 1,0-1-1,1 1 0,0 0 1,8-5-1,-5 3-471,1 0 0,1 1 1,-1 0-1,17-6 0,-18 9-784,0-1 1,0 1-1,0 1 1,0-1 0,14 1-1,-7 1-3216,2 0-881</inkml:trace>
  <inkml:trace contextRef="#ctx0" brushRef="#br0" timeOffset="10300.73">6342 289 4834,'0'0'12419,"-14"0"-11546,4-1-712,7 0-129,0 1-1,0-1 1,-1 1-1,1 0 1,0 0 0,-1 0-1,1 1 1,0-1-1,0 1 1,-1-1 0,1 1-1,0 0 1,0 0 0,0 1-1,0-1 1,0 1-1,0-1 1,0 1 0,0 0-1,1 0 1,-1 0-1,-3 5 1,-5 8 92,1 0-1,-12 24 1,20-35-138,0 0 0,1 0 0,-1 0 0,1 0 0,-1 0 0,1 0 0,0 0 0,1 0 0,-1 1 0,1-1 0,0 0 0,0 1 0,0-1 0,1 0 0,-1 0 0,3 7 0,-2-10-2,0 0-1,0 1 1,0-1-1,0 0 0,1 0 1,-1 0-1,1 0 1,-1 0-1,1 0 0,-1-1 1,1 1-1,-1 0 1,1-1-1,0 1 0,-1-1 1,1 0-1,0 1 1,-1-1-1,1 0 0,0 0 1,0 0-1,-1 0 0,1 0 1,0-1-1,-1 1 1,1 0-1,2-1 0,1 0-85,0 0 1,0-1-1,0 1 0,0-1 0,0 0 0,0 0 0,7-5 0,-3 0 61,0-1 0,-1 0-1,0-1 1,0 0 0,-1 0 0,0 0 0,0-1 0,-1 0 0,-1-1 0,0 1-1,5-15 1,-9 24 40,0 0-1,-1 0 0,1 1 0,0-1 1,-1 0-1,1 1 0,0-1 1,0 1-1,-1-1 0,1 1 0,0-1 1,0 1-1,0-1 0,0 1 1,0 0-1,0 0 0,0-1 0,0 1 1,0 0-1,0 0 0,0 0 0,0 0 1,-1 0-1,3 0 0,32 3-568,-22-2-60,-6-1 390,0 0-1,0 0 1,-1-1 0,1 0-1,0 0 1,-1 0 0,1-1-1,0 0 1,-1-1 0,0 1-1,9-6 1,-15 21 4939,-6 29-5121,5-33 841,1-7-426,-1 0 0,1-1 0,0 1 0,0 0 0,0 0 0,0 0 0,0-1 1,0 1-1,0 0 0,1 0 0,-1 0 0,1-1 0,-1 1 0,1 0 0,0-1 1,0 1-1,-1 0 0,1-1 0,0 1 0,0-1 0,1 0 0,-1 1 0,0-1 1,0 0-1,1 0 0,1 2 0,-1-2-3,1 0 0,-1-1 1,1 1-1,-1-1 0,0 1 0,1-1 1,-1 0-1,1 0 0,-1 0 0,1 0 1,-1-1-1,1 1 0,-1-1 0,1 1 1,-1-1-1,0 0 0,0 0 0,1 0 1,-1 0-1,0 0 0,2-2 0,5-3 2,0 0 0,-1 0 0,0 0 0,0-1 0,-1-1 0,0 1-1,0-1 1,-1-1 0,0 1 0,0-1 0,-1 0 0,0 0 0,-1 0-1,7-18 1,-7 11 49,0 0 1,0 1-1,-2-1 0,0 0 0,-1 0 0,0 0 0,-1-1 0,-5-29 0,1 35 399,0 14 278,-1 18 248,3 6-966,-2 2-123,2 1 1,1-1-1,1 1 0,2-1 1,9 55-1,-11-82-164,1 0 1,-1-1-1,1 1 0,-1-1 1,1 1-1,-1 0 1,1-1-1,0 0 0,0 1 1,0-1-1,0 1 1,0-1-1,0 0 1,0 0-1,0 1 0,0-1 1,1 0-1,1 1 1,7 0-5458</inkml:trace>
  <inkml:trace contextRef="#ctx0" brushRef="#br0" timeOffset="10463.02">6649 197 7475,'0'0'12646,"-35"-8"-13510,57 8-257,9 3-303,5-1-2626,8-2-4050</inkml:trace>
  <inkml:trace contextRef="#ctx0" brushRef="#br0" timeOffset="10687.74">7032 1 10885,'0'0'9684,"-18"74"-9524,14-46-47,4-3-113,0 1-129,0-6-943,0-7-721,0-8-2049,9-5-6754,4-23 8034</inkml:trace>
  <inkml:trace contextRef="#ctx0" brushRef="#br0" timeOffset="10819.4">7032 1 2289,'31'79'4082,"-31"-92"6739,5 13-8468,-1 13-2353,5 10 0,-4 2 48,-1 3-48,-4 3-1089,0-6-1296,0-2-3665</inkml:trace>
  <inkml:trace contextRef="#ctx0" brushRef="#br0" timeOffset="11960.49">143 1414 4866,'0'0'10597,"-2"-6"-9436,-2 1-836,3 3-213,0 0-1,-1 0 1,1 0-1,0 1 0,0-1 1,0 0-1,1 0 1,-1-1-1,0 1 1,1 0-1,-1 0 0,1-3 1,-7 132 260,3-83-297,2 0 0,1 0 0,8 59 0,-5-95-50,0 1 1,1 0-1,0-1 0,0 0 0,1 0 1,0 0-1,0 0 0,1 0 0,0-1 1,0 0-1,11 11 0,-14-16-162,0 1 1,1-1-1,-1 0 0,1 1 0,0-1 1,0-1-1,0 1 0,0 0 0,0-1 1,0 1-1,0-1 0,0 0 0,0 0 1,1 0-1,-1-1 0,0 1 0,1-1 1,-1 0-1,1 1 0,-1-2 0,0 1 1,1 0-1,-1-1 0,1 1 0,-1-1 0,0 0 1,0 0-1,1 0 0,-1-1 0,0 1 1,0-1-1,5-3 0,-7 4-173,1 0 0,-1 0 0,1-1-1,-1 1 1,1 0 0,-1 0 0,0-1 0,1 1 0,-1-1-1,0 1 1,0-1 0,0 0 0,0 1 0,-1-1-1,1 0 1,0 0 0,-1 0 0,1-1 0,0-15-3423</inkml:trace>
  <inkml:trace contextRef="#ctx0" brushRef="#br0" timeOffset="12132.16">179 1732 3954,'0'0'11509,"-22"-7"-11509,31 4-416,9-4 176,8-1 240,1-2 192,0-3-192,0 3-208,-14 0-1201,0-1-400,1-1-1312,-14-1-2322</inkml:trace>
  <inkml:trace contextRef="#ctx0" brushRef="#br0" timeOffset="12316.49">108 1524 2289,'0'0'12006,"40"-82"-11734,-4 72-32,0 0-176,-1 5-32,1 5-32,-9 0-801,-5 7-1488,-4 21-128,-5 5-560</inkml:trace>
  <inkml:trace contextRef="#ctx0" brushRef="#br0" timeOffset="13355.9">732 1704 1825,'0'0'14983,"-15"-9"-14359,-48-26-29,61 33-579,-1 0 0,0 1 0,1 0 0,-1-1-1,0 1 1,0 0 0,0 1 0,0-1 0,0 0 0,0 1 0,0 0 0,0-1 0,0 1 0,0 0 0,0 1-1,1-1 1,-1 1 0,0-1 0,0 1 0,0 0 0,0 0 0,0 0 0,0 0 0,1 0 0,-1 1-1,1-1 1,-1 1 0,1 0 0,-1 0 0,1 0 0,0 0 0,0 0 0,0 0 0,0 1 0,0-1 0,1 1-1,-1-1 1,1 1 0,-1 0 0,1-1 0,0 1 0,-1 5 0,-1 2-66,0 1 1,0 0-1,1 0 1,1 0 0,0 0-1,0 0 1,1 1-1,1-1 1,1 14-1,-1-23 11,-1 0 0,0 0 0,1 0 0,-1 0 0,1-1 0,0 1 0,0 0-1,0 0 1,-1 0 0,2-1 0,-1 1 0,0-1 0,0 1 0,0-1 0,1 1 0,-1-1-1,1 0 1,-1 1 0,1-1 0,-1 0 0,1 0 0,0 0 0,0 0 0,-1-1 0,1 1-1,0 0 1,0-1 0,0 1 0,0-1 0,0 0 0,0 1 0,0-1 0,0 0 0,0 0-1,0 0 1,0-1 0,0 1 0,3-1 0,1-1-21,0 0 0,0 0 0,-1 0 0,1 0 0,-1-1-1,0 0 1,1 0 0,-1 0 0,0-1 0,-1 0 0,6-5 0,0-2 28,0-1 0,-1 0-1,-1-1 1,0 0 0,0 0 0,-1-1-1,-1 1 1,7-23 0,-7 13 227,-2-1 0,0 1 0,-1-1 0,-1-40 1,-2 75 189,-1 3-335,0 1-1,2-1 1,0 0-1,0 0 1,7 27 0,-3-25-29,1-1 0,1 0 0,0 0 0,1 0 1,16 21-1,-21-32-55,0 0 0,1 0-1,-1-1 1,1 1 0,-1-1 0,1 0 0,0 0-1,0 0 1,1-1 0,-1 1 0,0-1 0,1 0-1,0 0 1,-1-1 0,1 1 0,0-1 0,0 0 0,0 0-1,0-1 1,-1 1 0,1-1 0,10-1 0,-13 0 26,1 1 0,-1-1 0,0 0 0,0 0 0,0 0 0,0 0 0,0 0 0,0 0 0,0 0 0,0-1 0,0 1 0,0-1 0,0 1 0,-1-1 0,1 0 0,-1 0 0,1 0 0,-1 0 0,0 0 0,1-2 1,2-3 37,-2 0 0,1 0 0,-1 0 1,0 0-1,2-15 0,-2-44 1063,-2 71-1091,0-1 1,0 1-1,0 0 1,1 0-1,0-1 1,0 1-1,0 0 1,1-1-1,-1 1 1,1-1-1,0 1 1,1-1-1,2 5 1,-3-7-98,1 1 1,-1-1-1,1 0 1,-1 1-1,1-1 1,0-1-1,0 1 1,0 0 0,0-1-1,0 1 1,0-1-1,1 0 1,-1 0-1,0 0 1,1-1-1,-1 1 1,0-1 0,1 0-1,5 0 1,-8 0 65,1 0 0,0 0-1,0-1 1,0 1 0,0-1 0,-1 1 0,1-1 0,0 0 0,-1 1 0,1-1 0,0 0 0,-1 0 0,1 0 0,-1 0 0,1 0 0,-1-1 0,0 1-1,1 0 1,-1-1 0,0 1 0,1-3 0,1 0 10,0-1 0,-1 0-1,0 0 1,0 0 0,0 0 0,1-8-1,2-24 704,-4 30 63,-2 13 323,1 0-1143,0 5 84,0 0 0,1 0 0,-1 0 0,2-1 0,5 22 0,-6-30-239,0 1 0,0 0 0,1-1 0,-1 1 0,1-1 0,0 1 0,0-1 0,-1 0-1,1 0 1,1 0 0,-1 0 0,0 0 0,0 0 0,1 0 0,-1-1 0,1 1 0,0-1 0,-1 0 0,1 0 0,0 0 0,0 0 0,-1 0 0,1-1 0,0 1 0,0-1 0,0 0 0,4 0-1,23 1-4410</inkml:trace>
  <inkml:trace contextRef="#ctx0" brushRef="#br0" timeOffset="13579.81">1369 1633 7187,'0'0'7161,"-2"10"-6521,-11 67 762,12-68-1288,1 0 0,-1 1 1,1-1-1,1 0 0,0 0 0,0 0 1,5 18-1,-5-25-179,0-1 0,0 1 0,0 0 0,0 0-1,0-1 1,0 1 0,0-1 0,1 1 0,-1-1 0,1 0 0,-1 0 0,1 1 0,-1-1-1,1 0 1,0 0 0,-1 0 0,1-1 0,0 1 0,0 0 0,0-1 0,0 1 0,0-1 0,-1 1-1,1-1 1,0 0 0,0 0 0,0 0 0,0 0 0,0 0 0,0-1 0,0 1 0,0 0 0,0-1-1,0 0 1,0 1 0,-1-1 0,3-1 0,8-3-1313,-1 0 1,0-1-1,0 0 1,12-10-1,5-6-3619</inkml:trace>
  <inkml:trace contextRef="#ctx0" brushRef="#br0" timeOffset="14351.4">1641 1603 2401,'0'0'11584,"-8"-3"-10784,6 2-780,0 0 0,0 0 0,0 1-1,0-1 1,0 1 0,0-1 0,0 1-1,0 0 1,0 0 0,0 0 0,0 0-1,0 0 1,0 0 0,0 1 0,0-1-1,0 1 1,0-1 0,0 1 0,0 0-1,-3 1 1,2 1 0,1-1-1,0 1 1,0-1-1,0 1 1,0 0-1,0 0 1,0 0-1,1 0 1,-1 0 0,1 0-1,0 1 1,0-1-1,0 0 1,0 1-1,1-1 1,-1 4-1,0 7-46,-1 1 0,2-1 0,0 1 0,3 17-1,-3-30-12,1-1 0,0 0-1,-1 1 1,1-1 0,0 0-1,0 0 1,0 1 0,0-1-1,0 0 1,0 0 0,0 0-1,1 0 1,-1 0-1,0-1 1,1 1 0,-1 0-1,0-1 1,1 1 0,-1-1-1,1 1 1,-1-1 0,1 1-1,-1-1 1,1 0 0,-1 0-1,1 0 1,-1 0 0,1 0-1,-1 0 1,1 0 0,-1-1-1,3 0 1,-1 1-115,0 0-1,1-1 1,-1 1 0,1-1-1,-1 0 1,0 0 0,0 0 0,1 0-1,-1-1 1,0 0 0,0 1-1,-1-1 1,6-4 0,-4 0 186,-1 1 0,1-1 0,-2 0 0,1 0 0,-1 0 0,0 0 0,0 0 0,0-1 0,-1 1 0,0 0 0,0-1 1,-1 1-1,0-11 717,0 19-736,0-1-1,1 1 0,-1 0 0,0-1 0,1 1 1,-1 0-1,1-1 0,-1 1 0,1-1 1,0 1-1,0-1 0,0 1 0,1 1 1,-1-2 22,2 6-13,1-1 0,1 0 0,-1 0 0,1-1-1,0 1 1,0-1 0,1 0 0,-1-1 0,1 1-1,0-1 1,0 0 0,1 0 0,-1-1 0,1 0-1,7 2 1,-9-3-27,0-1 0,1 1 0,-1-1 0,0-1-1,1 1 1,-1-1 0,0 0 0,1 0 0,-1 0 0,0-1 0,0 0-1,1 0 1,-1 0 0,0-1 0,0 1 0,0-1 0,0-1-1,0 1 1,-1-1 0,1 0 0,4-4 0,-2 2 30,-1-1 0,0 0 0,0-1 0,-1 0-1,1 0 1,-2 0 0,1 0 0,-1-1 0,0 0 0,-1 0 0,1 0 0,-2 0 0,1 0 0,-1-1 0,1-8 0,0-12 224,-1 0-1,-1-1 1,-4-29 0,2 46-176,0-2 9,0 0 0,-2-1 0,0 1 0,-6-17 0,5 26 792,1 16-840,1 17-269,2-9 278,1 0 1,1 0-1,0 0 0,1-1 0,1 1 1,1-1-1,12 31 0,-14-41-97,0-1 0,0 0 0,1 0 0,0 0-1,0-1 1,0 0 0,1 1 0,-1-1 0,1-1 0,1 1 0,-1-1-1,0 0 1,1 0 0,0 0 0,0-1 0,0 0 0,1 0 0,-1-1-1,1 0 1,-1 0 0,1 0 0,0-1 0,-1 0 0,10 1-1,-10-2-122,-1 0-1,1 0 0,0-1 0,0 1 1,-1-1-1,1 0 0,0-1 0,-1 1 1,1-1-1,-1 0 0,0 0 0,0-1 0,0 0 1,6-3-1,-8 3 177,0 1-1,-1-1 1,1 0 0,0 0 0,-1 0 0,0 0-1,1-1 1,2-6 0,-3 5 462,0 1 1,-1-1-1,1 0 1,-1 0-1,0 1 0,-1-1 1,1-10-1,-1 14 375,0 7-136,0 12-821,-1-3 203,1 0 1,1-1 0,0 1-1,5 22 1,-6-34-117,1-1 1,0 1 0,0 0-1,0-1 1,0 1-1,0-1 1,0 1-1,1-1 1,-1 1 0,1-1-1,0 0 1,-1 0-1,1 0 1,0 0-1,0 0 1,1 0 0,-1-1-1,0 1 1,0-1-1,1 1 1,-1-1-1,1 0 1,-1 0 0,1 0-1,0 0 1,-1 0-1,1-1 1,0 1 0,0-1-1,4 0 1,-6 0-113,1 0 0,-1-1 0,0 1 1,0 0-1,0-1 0,0 1 0,0-1 1,0 1-1,0-1 0,0 0 1,0 1-1,0-1 0,0 0 0,0 0 1,0 1-1,0-1 0,-1 0 0,1 0 1,0 0-1,-1 0 0,1 0 0,-1 0 1,1 0-1,-1 0 0,1-1 1,-1 1-1,0 0 0,1 0 0,-1 0 1,0 0-1,0-1 0,0 1 0,0 0 1,0 0-1,0 0 0,0-1 0,-1 1 1,1-1-1,0-14-3399</inkml:trace>
  <inkml:trace contextRef="#ctx0" brushRef="#br0" timeOffset="14568.28">1882 1577 7475,'0'0'3826,"124"-59"-3762,-88 41-48,-5 1-32,-8 1-144,-6 11-592,-8 0 512,-9 0 240,5 5-32</inkml:trace>
  <inkml:trace contextRef="#ctx0" brushRef="#br0" timeOffset="14922.02">2456 1580 9540,'0'0'7572,"3"15"-7343,10 46-15,-12-60-187,-1 0 0,0 0-1,0 1 1,1-1 0,-1 0 0,1 0 0,-1 0 0,1 0 0,0 0 0,-1 0 0,1 0 0,0 0 0,-1 0-1,1 0 1,0-1 0,1 2 0,10-5 840,2-21 661,-13 21-1467,-1 0 1,1-1 0,-1 1 0,0-1-1,0 1 1,0-1 0,0 1 0,-1-1-1,1 1 1,-1 0 0,0-1 0,0 1-1,0 0 1,-4-7 0,3 8-89,0 1 0,0-1 0,0 0 0,0 1 0,-1-1 0,1 1 0,0 0 0,-1-1 0,1 1 0,-1 1 0,0-1 0,1 0 0,-1 0 0,0 1 0,1 0 0,-1-1 0,0 1 0,0 0 0,-4 1 1,7-1-94,-1 0 0,0 1 0,1-1 0,-1 0 1,1 1-1,-1-1 0,1 0 0,-1 1 1,1-1-1,-1 1 0,1-1 0,-1 1 1,1-1-1,0 1 0,-1-1 0,1 1 1,0-1-1,-1 1 0,1-1 0,0 1 1,0 0-1,-1-1 0,1 1 0,0 0 1,0-1-1,0 1 0,0-1 0,0 1 1,0 1-1,3 21-7402,4-16 564</inkml:trace>
  <inkml:trace contextRef="#ctx0" brushRef="#br0" timeOffset="15201.01">2741 1503 6707,'0'0'10834,"-2"15"-10132,0-3-584,-2 2-50,2 0 0,0 1 0,0-1 0,2 0 1,0 0-1,2 18 0,-2-32-70,0 1 1,0 0-1,0-1 1,0 1-1,0-1 1,0 1-1,1 0 0,-1-1 1,0 1-1,0-1 1,1 1-1,-1-1 1,1 1-1,-1-1 1,0 1-1,1-1 0,-1 1 1,1-1-1,-1 1 1,1-1-1,-1 0 1,1 1-1,-1-1 0,1 0 1,-1 1-1,1-1 1,0 0-1,-1 0 1,1 0-1,0 0 1,-1 1-1,1-1 0,-1 0 1,1 0-1,0 0 1,-1 0-1,1 0 1,0-1-1,-1 1 0,1 0 1,-1 0-1,1 0 1,0 0-1,-1-1 1,1 1-1,-1 0 1,1-1-1,0 0 0,23-19-295,-15 5 296,-1-1 0,9-25 0,12-23 399,-29 64-392,0 0 1,0 0-1,0 0 0,0-1 0,1 1 0,-1 0 0,0 0 0,0 0 1,1 0-1,-1 0 0,0 0 0,0 0 0,1 0 0,-1 0 0,0 0 1,0 0-1,0 0 0,1 0 0,-1 0 0,0 0 0,0 0 0,1 0 0,-1 0 1,0 0-1,0 0 0,0 0 0,1 1 0,-1-1 0,0 0 0,0 0 1,0 0-1,1 0 0,-1 0 0,0 1 0,0-1 0,0 0 0,0 0 1,1 0-1,-1 1 0,0-1 0,0 0 0,0 0 0,0 0 0,0 1 1,0-1-1,0 0 0,0 0 0,0 1 0,0-1 0,0 0 0,9 18-156,-7-14 195,1 1-167,0 1 1,1-1-1,0 0 0,0 0 0,0 0 0,1 0 0,0-1 0,0 1 0,7 4 0,-7-6-726,0 0 0,1 0 0,-1 0 0,1-1 0,-1 0 0,9 2 0,28 3-5205</inkml:trace>
  <inkml:trace contextRef="#ctx0" brushRef="#br0" timeOffset="15516.19">3655 1348 7716,'0'0'11941,"13"-5"-12053,18-5 112,5-3 64,0 3-64,-1-3-512,-8 5-577,-9 6-640,-9-1-1344,-5 3-385</inkml:trace>
  <inkml:trace contextRef="#ctx0" brushRef="#br0" timeOffset="15679.81">3677 1434 6851,'0'0'9460,"9"38"-9460,22-40 561,14-13-129,0-6-112,-5 3-320,-5 3-176,-12 2-528,-6 6-1393,-12 2-2225</inkml:trace>
  <inkml:trace contextRef="#ctx0" brushRef="#br0" timeOffset="16160.11">4394 1233 8116,'0'0'3745,"54"64"-3745,-36-56-624,-1-8-2177</inkml:trace>
  <inkml:trace contextRef="#ctx0" brushRef="#br0" timeOffset="16330.06">4635 1134 9828,'0'0'6275,"27"71"-7059,-5-43-2193,10 0-2306</inkml:trace>
  <inkml:trace contextRef="#ctx0" brushRef="#br0" timeOffset="16804.56">5058 1269 11605,'0'0'6990,"-1"14"-6563,1 43-219,2 0-1,3-1 1,3 0-1,18 71 1,-20-97-21,-9-36 233,-18-52 221,17 46-689,-5-23 85,2 0 0,2 0-1,1-1 1,1 1 0,4-58-1,-1 50-53,0 40-12,0 1-1,0-1 1,0 0-1,0 1 1,0-1-1,1 1 1,-1-1-1,1 0 1,0 1-1,0-1 0,-1 1 1,2-1-1,-1 1 1,0 0-1,0-1 1,1 1-1,-1 0 1,1 0-1,0 0 1,0 0-1,0 0 1,0 0-1,0 1 1,0-1-1,0 1 1,0-1-1,1 1 1,-1 0-1,0 0 1,1 0-1,-1 0 1,1 0-1,0 1 1,-1-1-1,1 1 1,-1-1-1,1 1 1,0 0-1,-1 0 0,1 0 1,0 1-1,-1-1 1,1 1-1,-1-1 1,1 1-1,2 1 1,-3-1 20,-1 0 0,1 0 0,-1 0 0,0 0 0,1 0 0,-1 1 0,0-1 0,0 0 0,0 1-1,0-1 1,0 1 0,0-1 0,0 1 0,-1 0 0,1-1 0,0 1 0,-1 0 0,0-1 0,1 1 0,-1 0 0,0 0 0,0-1 0,0 1 0,0 0 0,0 0 0,-1 3 0,1-1 20,0 0 0,-1 0 1,1 0-1,-1 1 0,0-1 0,0 0 1,-1 0-1,1-1 0,-1 1 1,-3 5-1,-39 28 341,-1-1-1170,28-8-4119,17-22-844</inkml:trace>
  <inkml:trace contextRef="#ctx0" brushRef="#br0" timeOffset="17271.18">5322 1276 6723,'0'0'11744,"0"-8"-10666,0 57-862,2 0-1,2-1 1,2 1-1,22 80 1,-27-126-209,-1-1-5,0-1 0,1 1 0,-1-1 0,0 1 0,1-1 0,-1 1 0,1-1-1,0 1 1,-1-1 0,1 0 0,0 1 0,0-1 0,0 0 0,0 0 0,0 0-1,0 0 1,0 0 0,0 0 0,0 0 0,1 0 0,-1 0 0,2 1-1,-2-2-12,0 0 0,1-1 0,-1 1 0,0 0-1,0 0 1,0-1 0,0 1 0,0-1 0,0 1-1,0-1 1,0 1 0,0-1 0,0 1 0,0-1-1,0 0 1,-1 0 0,1 1 0,0-1 0,0 0-1,-1 0 1,1 0 0,0 0 0,-1 0 0,1 0-1,0-1 1,13-30 5,-11 25 5,9-18 64,-7 17-30,-1 0-1,0 0 1,-1 0 0,0 0 0,0-1 0,-1 1-1,2-16 1,-4 23 159,2 3-183,0 0-1,0 1 1,0-1-1,0 0 0,-1 1 1,1-1-1,-1 1 1,1-1-1,-1 1 1,0 0-1,0 0 0,0 2 1,1 1 25,6 12-132,15 29 85,-22-45-361,1 0 0,-1 0 0,1 0 0,0 0 0,0-1-1,0 1 1,0 0 0,0-1 0,0 0 0,0 1 0,1-1-1,-1 0 1,0 0 0,1 0 0,-1 0 0,1-1 0,4 2 0,18-1-4725</inkml:trace>
  <inkml:trace contextRef="#ctx0" brushRef="#br0" timeOffset="17654.72">5749 1391 5426,'0'0'12609,"-16"-3"-11422,-52-3-560,66 7-618,1-1 1,-1 0-1,1 1 0,-1-1 0,1 1 1,-1 0-1,1-1 0,-1 1 0,1 0 1,0 0-1,-1 0 0,1 0 0,0 0 1,0 0-1,0 0 0,0 1 0,0-1 1,0 0-1,0 1 0,0-1 0,0 0 1,1 1-1,-1-1 0,0 1 0,1-1 1,-1 1-1,1-1 0,0 1 0,-1 3 1,0 50-83,2-41 42,-1-12-12,0 0 0,0 0 0,0 0 0,0 0 0,0-1 0,0 1 0,0 0 0,1 0 0,-1 0 0,1 0 0,0 0 1,-1 0-1,1-1 0,0 1 0,0 0 0,0-1 0,0 1 0,0 0 0,1-1 0,-1 1 0,0-1 0,1 0 1,-1 1-1,1-1 0,-1 0 0,1 0 0,0 0 0,-1 0 0,1 0 0,0-1 0,0 1 0,0 0 0,0-1 0,-1 1 1,1-1-1,0 0 0,0 0 0,0 0 0,0 0 0,0 0 0,0 0 0,0 0 0,0 0 0,0-1 0,0 1 1,0-1-1,-1 0 0,1 1 0,0-1 0,0 0 0,-1 0 0,1 0 0,0 0 0,-1 0 0,1-1 0,-1 1 0,0 0 1,3-3-1,3-4 6,-1-1 1,1 0 0,-1 0-1,-1-1 1,1 1 0,-2-1-1,1-1 1,-2 1 0,1 0-1,-1-1 1,2-17 0,0 0 1070,-2 0 1,0-34 0,-5 122-573,3 65 223,0-111-755,0 0 1,2 0 0,-1 0-1,2-1 1,0 1 0,9 20-1,-12-32-127,0 0-1,0 1 0,1-1 1,-1 0-1,1 0 1,-1 0-1,1 0 0,0 0 1,0-1-1,2 3 1,17 3-4948,-4-7-641</inkml:trace>
  <inkml:trace contextRef="#ctx0" brushRef="#br0" timeOffset="17902.34">6012 1129 9732,'0'0'8660,"0"84"-8275,0-64-273,0-2-112,0-5-256,0-6-1313,4-4-1729,5-3-1488,5-5-1377</inkml:trace>
  <inkml:trace contextRef="#ctx0" brushRef="#br0" timeOffset="18021.27">6012 1129 3586,'67'0'15895,"-67"7"-15719,0 11-80,0 8-80,9-3-16,-5-1-128,5-4-1713,-9-5-5538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29:53.8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22 209 2961,'0'0'6134,"0"-1"-6000,-1 1 0,1 0 0,0-1 0,-1 1 0,1 0 0,-1 0 0,1-1 0,0 1 0,-1 0 0,1 0 0,-1-1 0,1 1 0,-1 0 0,1 0 0,-1 0 0,1 0 0,-1 0 0,1 0 0,0 0 0,-1 0 0,1 0 0,-1 0 0,1 0 0,-1 0 0,1 0 0,-1 0 0,1 0 0,-1 1 0,1-1 0,-1 0 0,1 0 0,0 0 0,-1 1 0,1-1 0,0 0 0,-1 1 0,1-1 0,-1 0 0,1 1 0,-4 54-32,5 94 1,1-52-36,11-32 66,-4-144-888,-9-170-867,0 248 1618,1 1 1,-1-1-1,0 0 0,0 0 0,1 1 1,-1-1-1,1 1 0,-1-1 0,0 0 1,1 1-1,-1-1 0,1 1 0,-1-1 1,1 1-1,0-1 0,-1 1 0,1-1 1,-1 1-1,1 0 0,0-1 0,-1 1 1,1 0-1,0 0 0,-1-1 0,1 1 1,0 0-1,0 0 0,-1 0 0,1 0 1,0 0-1,-1 0 0,1 0 0,0 0 1,0 0-1,-1 0 0,1 0 0,0 1 1,0-1-1,-1 0 0,1 0 0,0 1 1,0 0-1,2 0-4,0-1 0,0 1 0,0 0 0,0 1 0,0-1 1,-1 0-1,1 1 0,-1 0 0,5 3 0,1 7 98,-1 0-1,-1 1 1,0 0-1,0 0 1,5 23 0,-7-21-50,1-1 0,0 0 0,1 0 1,15 24-1,-21-38-68,0 0 1,0 0-1,0 1 0,0-1 0,0 0 1,1 0-1,-1 0 0,0 1 1,0-1-1,0 0 0,0 0 0,1 0 1,-1 0-1,0 0 0,0 0 1,0 1-1,1-1 0,-1 0 0,0 0 1,0 0-1,0 0 0,1 0 1,-1 0-1,0 0 0,0 0 0,0 0 1,1 0-1,-1 0 0,0 0 1,0 0-1,1 0 0,-1 0 0,0 0 1,0 0-1,0 0 0,1 0 1,-1 0-1,0 0 0,0-1 0,0 1 1,1 0-1,-1 0 0,0 0 1,0 0-1,0 0 0,1-1 0,7-14-388,2-22 106,-10 35 167,7-27-295,-1-1 0,-2-1 0,1-33-1,-1 39 544,-1 18 0,-1 18 171,-2 5-131,-1 52 369,3 1-1,19 118 1,-9-154-1172,-11-31 404,0-1 0,0 0 1,0 0-1,0 0 0,0 0 0,0-1 0,1 1 0,-1 0 0,0 0 0,0-1 1,1 1-1,-1 0 0,0-1 0,3 1 0,9 0-4108</inkml:trace>
  <inkml:trace contextRef="#ctx0" brushRef="#br0" timeOffset="1304.71">507 387 3378,'0'0'5960,"-14"-4"-5483,-45-10-242,57 14-226,0-1 1,0 1-1,0 0 1,0 0-1,0 0 1,0 0-1,0 0 0,1 1 1,-1-1-1,0 0 1,0 1-1,0 0 1,0-1-1,1 1 0,-1 0 1,0 0-1,1 0 1,-1 0-1,1 0 1,-1 0-1,1 0 0,-3 3 1,-17 34 101,16-25-76,1-4 22,0 2 1,1-1-1,0 0 1,1 1-1,0-1 1,1 1-1,0 0 1,1-1-1,0 1 1,2 19-1,-1-28-56,0 1 0,0-1 0,0 0 0,0 1 0,0-1 0,0 0 0,1 0 0,-1 0 0,1 0 0,0 0 0,-1 0 0,1-1 0,0 1 0,0 0 0,0-1 0,0 1 0,0-1 0,0 0 0,1 0 0,-1 0 0,0 0 0,1 0 0,-1 0 0,0-1 0,1 1 0,-1-1 0,1 0 0,2 1 0,-1-1-63,-1 1 0,1-1 0,0 0 0,-1 0 0,1 0 1,0 0-1,0 0 0,-1-1 0,1 0 0,-1 0 0,1 0 0,0 0 0,-1 0 0,0-1 0,1 0 1,-1 1-1,0-1 0,5-4 0,-4 0 59,0-1 0,0 1 1,-1-1-1,0 1 0,-1-1 0,1 0 1,-1 0-1,-1 0 0,1 0 1,-1-1-1,0 1 0,-1 0 0,0-1 1,0 1-1,-2-12 0,2-5 170,-1 31 291,0-1-432,1 1-1,-1-1 1,1 0-1,0 0 1,1 0-1,-1 1 1,1-1-1,1 0 1,-1 0-1,1 0 1,0 0-1,0 0 1,1-1-1,-1 1 1,1-1-1,1 1 1,3 4-1,-5-7-30,0-1 1,0 0-1,0 0 0,0 0 0,0-1 0,0 1 0,0-1 0,1 1 1,-1-1-1,1 0 0,-1 1 0,1-1 0,-1 0 0,1-1 0,0 1 0,-1 0 1,1-1-1,0 0 0,0 0 0,0 1 0,-1-2 0,1 1 0,0 0 1,0 0-1,3-2 0,-2 0-16,0 0 1,0-1-1,-1 1 1,1-1-1,0 0 0,-1 0 1,0 0-1,0-1 1,0 1-1,0-1 1,0 0-1,-1 0 1,1 0-1,1-5 0,-1 1 124,0 1-1,0-1 1,-1 0 0,0 0-1,-1 0 1,1 0-1,-2 0 1,1-11-1,-6-16 525,5 34-648,0 1-1,0-1 1,-1 0-1,1 1 1,0-1-1,0 1 1,-1-1-1,1 0 1,0 1-1,-1-1 1,1 1-1,-1-1 1,1 1-1,-1-1 1,1 1-1,-1-1 0,1 1 1,-1-1-1,1 1 1,-1 0-1,1-1 1,-1 1-1,0 0 1,1 0-1,-1-1 1,1 1-1,-1 0 1,-1 0-1,14-2-162,0-1-1,-1 0 1,1 0-1,19-9 1,-23 8 177,-1 0 0,1 1 0,0 0 0,0 1 1,1 0-1,-1 0 0,0 0 0,1 1 0,-1 1 1,1 0-1,-1 0 0,11 1 0,-18 0 22,1 0-1,-1-1 0,1 1 1,-1 0-1,0 0 1,1 0-1,-1 1 1,0-1-1,0 0 0,0 0 1,0 1-1,0-1 1,0 1-1,0-1 0,0 1 1,-1-1-1,1 1 1,1 2-1,9 37 683,-7-27-411,-2-6-221,0 0 1,1 0-1,1 0 0,-1 0 1,1 0-1,0-1 1,9 12-1,-11-17-70,0 0 0,0 0 0,0 0 0,0 0 0,1 0 0,-1-1 0,1 1 0,-1-1 0,1 0 0,-1 0 0,1 0 0,0 0 1,-1 0-1,1 0 0,0-1 0,0 1 0,0-1 0,0 0 0,-1 0 0,1 0 0,0 0 0,0 0 0,0-1 0,0 1 0,0-1 0,-1 0 0,4-1 0,-3 1-20,0 0 1,-1 0 0,1-1-1,-1 1 1,1-1-1,-1 0 1,0 0 0,0 0-1,1 0 1,-1 0-1,0 0 1,-1-1-1,1 1 1,0 0 0,-1-1-1,3-4 1,-1-1-10,0 0-1,0 0 1,-1 0 0,0-1 0,1-9-1,-1-58 2056,-2 102-1971,-1-9 5,1 0 1,0 0 0,2 1-1,6 31 1,-8-46-57,1 0 1,0 1 0,1-1-1,-1 0 1,0 0 0,1 0 0,0 0-1,0 0 1,0 0 0,0 0-1,0-1 1,0 1 0,1-1-1,-1 1 1,1-1 0,0 0-1,-1 0 1,1 0 0,0-1-1,0 1 1,0-1 0,1 1-1,-1-1 1,0 0 0,1 0 0,-1 0-1,0-1 1,1 1 0,-1-1-1,6 0 1,-5 0-38,1 0 1,-1 0-1,0-1 0,0 1 1,0-1-1,0 0 0,0 0 1,0-1-1,0 1 0,0-1 0,0 0 1,0 0-1,-1 0 0,1-1 1,-1 1-1,0-1 0,4-3 1,-3 1 22,0 0 1,0-1-1,0 0 1,0 0 0,-1 0-1,0 0 1,-1 0-1,1-1 1,2-11 0,0-12 23,-1-1 1,-2 1-1,-2-59 1,0 52-168,0 26 230,0-25-281,0 35 235,0 0-1,0 0 1,0 0 0,0 0 0,-1 0 0,1 0 0,0 0 0,0 0 0,-1 0 0,1 0-1,-1 0 1,1 0 0,-1 0 0,1 0 0,-1 0 0,0 0 0,1 1 0,-1-1-1,0 0 1,1 0 0,-1 1 0,0-1 0,0 1 0,-2-2 0,3 27 35,0-18-70,0 32 132,2 0 1,6 40 0,-7-69-128,1 1-1,1-1 1,0 1-1,0-1 1,1 0-1,0 0 1,1-1-1,0 1 1,1-1 0,0 0-1,0 0 1,12 12-1,-16-20-319,0 1 0,0 0 0,0-1 0,0 0 0,0 1 0,0-1 0,1 0 0,-1 0 0,0 0-1,1 0 1,-1-1 0,1 1 0,-1-1 0,1 1 0,-1-1 0,1 0 0,-1 0 0,1 0 0,-1 0 0,5-1-1,3-3-5074</inkml:trace>
  <inkml:trace contextRef="#ctx0" brushRef="#br0" timeOffset="1474.14">1220 374 1985,'0'0'3329,"103"-58"-3329,-76 37-336,-5 3-368,-9 3-1265</inkml:trace>
  <inkml:trace contextRef="#ctx0" brushRef="#br0" timeOffset="1652.97">1037 237 7603,'0'0'1009</inkml:trace>
  <inkml:trace contextRef="#ctx0" brushRef="#br0" timeOffset="2393.29">1599 334 1617,'0'0'12894,"-5"0"-9897,-21 0-2553,21 0-445,-1 0-1,1 0 0,0 1 0,-1-1 1,1 1-1,0 1 0,0-1 1,0 1-1,0 0 0,0 0 1,0 0-1,1 1 0,-1 0 1,1 0-1,-1 0 0,1 0 1,0 1-1,0-1 0,0 1 1,1 0-1,0 0 0,-1 1 1,1-1-1,1 1 0,-1-1 1,-3 11-1,3-9-48,0 0 1,0 1-1,1 0 1,0 0 0,0 0-1,1-1 1,-1 2-1,2-1 1,-1 0-1,1 0 1,0 0-1,2 10 1,-2-16-1,1 0 0,-1 0 0,1 0 0,0 0 1,-1 0-1,1 0 0,0-1 0,0 1 0,0 0 0,0 0 0,0-1 0,0 1 1,0-1-1,0 1 0,0-1 0,0 1 0,0-1 0,0 1 0,0-1 1,0 0-1,0 0 0,0 0 0,0 0 0,1 1 0,-1-2 0,0 1 0,0 0 1,0 0-1,0 0 0,0 0 0,2-1 0,1 0-127,-1 1 0,1-1 0,0 0 0,-1 0 0,1 0 1,-1 0-1,1-1 0,5-3 0,-3 0 161,0 0 1,-1-1-1,1 0 1,-1 0-1,0 0 0,-1 0 1,0-1-1,0 0 1,0 1-1,-1-2 1,0 1-1,0 0 0,-1 0 1,0-1-1,0 0 1,-1 1-1,1-9 1241,2 44-963,-3-26-260,0 1 0,-1-1 1,1 0-1,0 0 0,0 0 0,0 0 1,0 0-1,0 0 0,1 0 1,-1 0-1,1-1 0,-1 1 0,1 0 1,-1-1-1,1 1 0,0-1 1,0 0-1,0 0 0,0 1 0,0-1 1,0-1-1,0 1 0,0 0 1,0 0-1,5 0 0,-4-1-32,-1 0 0,1 0 0,0-1 1,0 1-1,-1-1 0,1 0 0,0 1 0,-1-1 0,1-1 0,-1 1 1,1 0-1,-1 0 0,0-1 0,1 0 0,-1 1 0,0-1 0,0 0 1,0 0-1,0 0 0,0 0 0,2-4 0,6-8 39,-1-1-1,0-1 1,-1 0 0,0 0-1,-1 0 1,-1-1 0,-1 0-1,0 0 1,-2 0 0,1-1-1,-2 0 1,-1 1 0,0-1-1,-1 0 1,-4-33 0,-8 21 2,12 30-8,0-1 0,-1 0-1,1 1 1,0-1 0,0 0 0,0 1 0,0-1-1,-1 1 1,1-1 0,0 0 0,-1 1-1,1-1 1,0 1 0,-1-1 0,1 1-1,-1-1 1,1 1 0,-1-1 0,1 1 0,-1-1-1,1 1 1,-1 0 0,1-1 0,-1 1-1,1 0 1,-1 0 0,0-1 0,1 1 0,-1 0-1,0 0 1,1 0 0,-1 0 0,1 0-1,-1 0 1,0 0 0,1 0 0,-1 0 0,0 0-1,1 0 1,-1 0 0,0 0 0,1 0-1,-2 1 1,1 3-16,-1 0-1,1 1 1,0-1-1,1 0 1,-1 0-1,1 1 1,-1-1-1,1 1 1,0-1-1,2 7 1,-2 2-4,0 17 51,-1 5 231,8 68 0,-6-94-237,1-1 0,-1 0 0,1 0 0,1 0-1,-1 0 1,2-1 0,-1 1 0,1-1 0,0 1 0,0-1-1,1-1 1,0 1 0,0 0 0,7 5 0,-9-10-246,1 0 1,0 0-1,0-1 1,0 1-1,0-1 1,0 0 0,0 0-1,0 0 1,0 0-1,1-1 1,-1 1 0,0-1-1,1 0 1,6-2-1,5 2-2510,11 0-3037</inkml:trace>
  <inkml:trace contextRef="#ctx0" brushRef="#br0" timeOffset="2863.62">2477 148 3121,'0'0'9632,"-15"-6"-8800,-47-20-363,60 25-456,0 0-1,1 1 1,-1-1-1,0 1 1,0-1-1,1 1 1,-1-1-1,0 1 1,0 0-1,0 0 1,0 0-1,1 0 1,-1 0-1,0 0 1,0 1-1,0-1 1,0 1-1,1-1 1,-1 1-1,0-1 0,0 1 1,1 0-1,-1 0 1,1 0-1,-1 0 1,1 0-1,-1 0 1,1 1-1,0-1 1,-1 0-1,1 1 1,0-1-1,0 1 1,0-1-1,0 1 1,0 0-1,0-1 1,1 1-1,-1 0 1,0 2-1,-2 6-15,1 0-1,1 0 1,-1 0-1,2 0 1,0 15-1,0-18 23,0-3-31,1 0 1,-1 0-1,1 0 0,0 0 0,0 0 1,1-1-1,-1 1 0,1 0 0,0-1 1,0 1-1,0-1 0,0 0 0,1 0 1,-1 1-1,1-2 0,0 1 0,-1 0 1,1 0-1,1-1 0,3 3 0,10 6-243,0-1-1,36 15 0,-7-3-85,-42-20 335,0 1 0,1 0 0,-1 0 0,0 0 0,-1 1 0,1-1 0,-1 1 0,1 0 0,-1 0 0,0 0 0,-1 0 0,4 6 0,-5-8 43,-1 0 1,1 0 0,-1 0-1,1-1 1,-1 1 0,0 0-1,0 0 1,0 0 0,0 0-1,0 0 1,0-1 0,0 1-1,-1 0 1,1 0 0,-1 0-1,1 0 1,-1-1 0,0 1-1,1 0 1,-1-1-1,0 1 1,0-1 0,0 1-1,-1-1 1,1 1 0,0-1-1,-1 1 1,1-1 0,0 0-1,-1 0 1,1 0 0,-1 0-1,0 0 1,1 0 0,-1 0-1,-2 0 1,-5 3-100,-1 0 0,1 0 1,-1-1-1,0 0 0,0-1 0,0 0 1,0-1-1,0 0 0,0 0 0,0-1 0,-1 0 1,-15-3-1,13-8-3209,3-7-2089</inkml:trace>
  <inkml:trace contextRef="#ctx0" brushRef="#br0" timeOffset="4688.37">2601 395 1697,'0'0'7358,"17"-2"-5827,56-9-23,-66 9-1401,0 0 1,-1 0 0,0-1-1,1 0 1,-1 0 0,0-1-1,0 1 1,-1-1 0,1 0-1,-1-1 1,0 1 0,0-1-1,0 0 1,-1-1 0,0 1-1,0-1 1,0 1 0,-1-1-1,1-1 1,-1 1 0,-1 0-1,1-1 1,-1 1 0,0-1-1,-1 0 1,0 1 0,0-1-1,0 0 1,-1 0 0,0 0-1,0 0 1,-1 0 0,0 1-1,0-1 1,0 0 0,-1 0-1,0 1 1,0-1 0,-1 1-1,0 0 1,-4-7 0,3 6-82,-21-31 100,24 37-88,0-1 0,0 0-1,0 1 1,-1-1 0,1 0-1,-1 1 1,1 0-1,-1-1 1,1 1 0,-1 0-1,0 0 1,0 0 0,1 0-1,-1 0 1,-4-1 0,4 27-110,0 3 92,0 1 0,3-1 0,3 30 0,-2-46-81,0 1 0,1-1 1,1 0-1,0 0 0,1 0 0,0-1 0,0 1 0,1-1 0,10 13 0,-7-13-518,6 6-1148,-11-6-2527,-47-18-1568,1-3 7083,-15-3 5232,57 13-6464,0 0 0,-1 0 0,1 0 0,0 0 0,0 0 0,-1 0 0,1 0 0,0-1 0,0 1 1,-1 0-1,1 0 0,0 0 0,0 0 0,0 0 0,-1 0 0,1-1 0,0 1 0,0 0 0,0 0 1,0 0-1,0 0 0,-1-1 0,1 1 0,0 0 0,0 0 0,0 0 0,0-1 0,0 1 0,0 0 0,0 0 1,0-1-1,0 1 0,-1 0 0,1 0 0,0 0 0,0-1 0,0 1 0,0 0 0,1 0 0,-1-1 1,0 1-1,0 0 0,0 0 0,0-1 0,0 1 0,0 0 0,0 0 0,0 0 0,0-1 0,1 1 1,-1 0-1,0 0 0,0 0 0,0 0 0,0-1 0,0 1 0,1 0 0,-1 0 0,0 0 0,0 0 1,0 0-1,1-1 0,-1 1 0,0 0 0,0 0 0,1 0 0,-1 0 0,0 0 0,14-9-773,-14 8 782,40-21-195,0 1 0,2 2-1,0 2 1,0 1-1,2 3 1,53-10 0,-103 25 279,0 0 0,0 1 1,0 0-1,0 0 0,0 0 1,1 1-1,0 0 0,-1 0 1,1 0-1,1 0 0,-1 1 1,1 0-1,0 0 0,0 0 1,0 1-1,-6 11 0,4-7 101,0 1 1,1 0-1,0 1 0,1-1 0,0 1 0,1 0 0,0 0 1,1 0-1,-2 21 0,5-32-226,0 0 0,0-1 0,0 1 0,-1 0 0,1-1 0,0 1 1,0-1-1,0 1 0,0-1 0,0 1 0,0-1 0,0 0 0,0 1 0,0-1 0,0 0 0,0 0 0,0 0 1,0 0-1,0 0 0,0 0 0,0 0 0,0 0 0,0 0 0,0-1 0,1 1 0,0-1 0,32-6-196,-28 3 187,0-1 0,0 1 0,-1-1 0,1 0 0,-1-1 0,-1 1 0,1-1 0,-1 0 0,0 0 0,0 0 0,0-1 0,-1 1 0,0-1-1,-1 0 1,1 0 0,-1 0 0,-1 0 0,3-15 547,-4 51-655,1-25 121,-1-1-1,0 1 1,1 0-1,0-1 1,0 1 0,0-1-1,0 1 1,1-1 0,0 1-1,-1-1 1,1 0 0,0 0-1,0 0 1,1 0 0,-1 0-1,1 0 1,-1 0-1,1-1 1,0 0 0,0 1-1,0-1 1,0 0 0,1 0-1,-1-1 1,0 1 0,1-1-1,-1 0 1,1 0 0,-1 0-1,1 0 1,0 0-1,0-1 1,-1 0 0,1 1-1,0-1 1,-1-1 0,1 1-1,0-1 1,-1 1 0,1-1-1,0 0 1,-1 0-1,1-1 1,-1 1 0,1-1-1,-1 1 1,0-1 0,0 0-1,5-5 1,1-1-24,-1 0-1,1-1 1,-2 0 0,1 0-1,-2-1 1,1 0 0,-1 0-1,-1-1 1,1 1 0,-2-1-1,0-1 1,0 1 0,-1 0 0,0-1-1,-1 0 1,0 0 0,-1 1-1,-1-1 1,0 0 0,0 0-1,-1 0 1,-4-19 0,5 30 24,-1-1 0,1 0 1,-1 1-1,1-1 0,-1 1 1,1-1-1,-1 1 0,0-1 1,0 1-1,0-1 0,0 1 1,0 0-1,0-1 0,0 1 1,0 0-1,0 0 0,-1 0 1,1 0-1,-2-1 0,1 1 71,0 68-197,0-39 159,1 0-1,2 0 0,5 34 0,-6-60-42,0 1 1,1 0-1,0-1 0,0 1 0,0 0 0,0-1 0,0 1 0,0-1 0,1 1 0,-1-1 0,1 0 0,0 1 1,-1-1-1,1 0 0,0 0 0,0 0 0,1-1 0,-1 1 0,0 0 0,0-1 0,1 0 0,-1 1 0,1-1 1,0 0-1,-1 0 0,1 0 0,0-1 0,-1 1 0,1-1 0,0 1 0,0-1 0,-1 0 0,1 0 0,0 0 1,0 0-1,0-1 0,-1 1 0,1-1 0,0 0 0,-1 1 0,1-1 0,0-1 0,-1 1 0,1 0 0,-1 0 1,0-1-1,1 0 0,-1 1 0,3-5 0,1-2-82,0-1-1,-1-1 1,0 1 0,0-1 0,-1 0-1,-1 0 1,0 0 0,0-1 0,-1 1-1,0-1 1,-1 1 0,0-1 0,-1 1-1,-1-20 1,1 29 126,0 23-134,0-15 84,0 7 41,0-1 1,0 1 0,2-1-1,-1 0 1,8 24 0,-9-35-32,1 1 1,1 0-1,-1-1 1,0 1 0,0-1-1,1 0 1,0 1 0,-1-1-1,1 0 1,0 0-1,0 0 1,0 0 0,0 0-1,1-1 1,-1 1-1,0-1 1,1 1 0,-1-1-1,1 0 1,-1 0 0,1 0-1,0 0 1,-1 0-1,1-1 1,0 1 0,0-1-1,-1 0 1,1 1 0,0-1-1,0-1 1,0 1-1,-1 0 1,1-1 0,0 1-1,3-2 1,-1 0-14,0 0-1,-1 1 1,1-2 0,-1 1 0,0 0 0,1-1-1,-1 0 1,0 0 0,0 0 0,-1-1-1,1 1 1,-1-1 0,0 0 0,1 0-1,-2 0 1,5-7 0,-3 4 104,0 0-1,-1-1 1,0 1 0,0-1-1,-1 0 1,1 0 0,-2 0-1,1 0 1,0-14 0,-2 22 383,0 18-282,0-14-187,0 0 1,1 1-1,-1-1 0,1 1 0,0-1 1,0 0-1,1 1 0,0-1 1,-1 0-1,1 0 0,1 0 0,-1-1 1,5 7-1,-6-9-6,0 1 1,0-1-1,1 0 1,-1 0-1,1 0 0,-1 0 1,0 0-1,1-1 1,0 1-1,-1 0 1,1-1-1,-1 1 1,1-1-1,0 1 0,-1-1 1,1 0-1,0 0 1,-1 1-1,1-1 1,0-1-1,0 1 0,-1 0 1,1 0-1,0-1 1,-1 1-1,1 0 1,-1-1-1,1 0 1,0 1-1,-1-1 0,1 0 1,-1 0-1,0 0 1,1 0-1,-1 0 1,0 0-1,1 0 0,-1-1 1,1-1-1,4-3 2,0 0-1,-1 0 0,0-1 1,0 1-1,0-1 0,-1 0 0,0-1 1,-1 1-1,0-1 0,0 1 1,0-1-1,-1 0 0,0 0 1,-1 0-1,1-1 0,-2 1 0,1 0 1,-1 0-1,0-1 0,-3-10 1,3 17 5,0 0-1,0 0 1,0 1 0,-1-1 0,1 0 0,-1 0 0,1 0 0,-1 1 0,0-1 0,0 0 0,0 1 0,0-1 0,0 1-1,0-1 1,0 1 0,0-1 0,-1 1 0,1 0 0,-1-1 0,1 1 0,-1 0 0,1 0 0,-1 0 0,1 0 0,-1 1 0,0-1-1,0 0 1,-3 0 0,5 34-294,2-23 289,0-1-1,0 0 1,1 0 0,0 0 0,5 9 0,-5-11-104,0 1 0,0 0 1,0-1-1,-1 1 1,0 0-1,-1 0 1,2 14-1,-3-21-17,0-1 0,-1 1 0,1 0 0,0-1 1,0 1-1,0-1 0,0 1 0,-1 0 0,1-1 0,0 1 0,0-1 0,-1 1 0,1-1 0,-1 1 0,1-1 0,0 1 1,-1-1-1,1 1 0,-1-1 0,1 1 0,-1-1 0,1 0 0,-1 1 0,0-1 0,1 0 0,-1 1 0,1-1 1,-1 0-1,0 0 0,1 0 0,-1 0 0,1 0 0,-1 1 0,0-1 0,-2 0-556,-15 5-5978</inkml:trace>
  <inkml:trace contextRef="#ctx0" brushRef="#br0" timeOffset="4853.76">3132 194 8964,'0'0'768,"134"-36"-7443</inkml:trace>
  <inkml:trace contextRef="#ctx0" brushRef="#br0" timeOffset="5328.46">4090 268 7652,'0'0'9078,"-16"10"-7098,30-12-1890,-1 1-1,1-2 1,-1 0 0,0-1 0,0 0 0,21-10-1,23-7-1647,-49 19-9,0 0 0,1 0 0,0 1 1,14-1-1</inkml:trace>
  <inkml:trace contextRef="#ctx0" brushRef="#br0" timeOffset="5506.39">4161 344 3394,'0'0'12213,"-27"25"-12021,45-25-160,9-5 80,4-12 256,0-1-368,5-3-288,-9 3-720,-10 3-1505,-8 0-2193</inkml:trace>
  <inkml:trace contextRef="#ctx0" brushRef="#br0" timeOffset="5962.08">4526 25 6163,'0'0'8900,"0"16"-8500,5 4 368,-1-2-175,-4 2-273,0 1-320,5-9 0,-1 1-16,5-8-1201,4-5-2096,5 0-1810</inkml:trace>
  <inkml:trace contextRef="#ctx0" brushRef="#br0" timeOffset="6163.67">4526 38 9124,'116'-38'8068,"-116"56"-8052,0 5-16,9 0 96,0 0-96,0-5-736,0-1-1329,-5-4-2626,1-5-3776</inkml:trace>
  <inkml:trace contextRef="#ctx0" brushRef="#br0" timeOffset="7279.17">4878 183 5555,'0'0'8878,"0"-4"-6607,0 6-945,2 32-1230,2 1 1,11 46-1,4 37 247,-14-57-186,-1-318 3,-4 256-200,6 25-843,4 4 801,2 0 1,15 27-1,7 13 301,-34-68-226,0 0 0,0 0 0,0 1 0,1-1 1,-1 0-1,0 0 0,0 0 0,0 0 1,1 0-1,-1 1 0,0-1 0,0 0 1,1 0-1,-1 0 0,0 0 0,0 0 0,1 0 1,-1 0-1,0 0 0,0 0 0,1 0 1,-1 0-1,0 0 0,0 0 0,1 0 0,-1 0 1,0 0-1,0 0 0,1 0 0,-1-1 1,0 1-1,0 0 0,1 0 0,-1 0 0,0 0 1,0 0-1,0-1 0,1 1 0,-1 0 1,0 0-1,0 0 0,0-1 0,0 1 0,0 0 1,1 0-1,-1 0 0,0-1 0,0 1 1,0 0-1,0 0 0,0-1 0,0 1 1,0 0-1,0 0 0,0-1 0,0 1 0,0-1 1,8-15-471,1-5 414,-1-1 1,-1 0-1,-1 0 1,-1 0-1,-1 0 1,2-41-1,-6 62 229,2 2-133,-1 0 1,1 0-1,-1 0 0,1 0 1,-1 1-1,1-1 1,-1 0-1,0 1 0,1-1 1,-1 1-1,0-1 1,0 1-1,0 0 0,0-1 1,0 1-1,0 2 1,14 36 116,-11-29 7,10 36-225,-10-33 178,0 1 0,1-1 0,1 0 0,12 23 0,-16-33-348,1-1 0,-1 1 0,1-1 0,0 0-1,0 0 1,1 0 0,-1 0 0,6 3-1,-5-4-270,0 0-1,0 0 1,-1-1-1,1 0 0,0 1 1,0-2-1,1 1 0,-1 0 1,0-1-1,6 1 0,-6-1-100,0 0 0,0 0-1,0-1 1,0 1-1,0-1 1,1 0-1,-1 0 1,0 0-1,-1-1 1,9-3-1,7-11-2289</inkml:trace>
  <inkml:trace contextRef="#ctx0" brushRef="#br0" timeOffset="9033.65">5338 423 64,'0'0'7198,"-5"-16"-5627,-14-48-183,18 62-1126,1-1 0,-1 1-1,0 0 1,0 0 0,0 0 0,0 0 0,-1 0 0,1 0 0,-1 1 0,1-1 0,-3-2 0,3 3-172,0 1 0,1-1-1,-1 1 1,0 0 0,1-1 0,-1 1 0,0 0 0,0 0 0,1 0 0,-1-1 0,0 1 0,0 0 0,1 0 0,-1 0 0,0 0 0,0 0 0,1 0 0,-1 0 0,0 1 0,0-1 0,-1 1-1,1-1-33,-1 1-1,0 1 0,0-1 0,1 0 1,-1 0-1,1 1 0,-1-1 0,1 0 1,0 1-1,0 0 0,-1-1 0,1 1 0,0 0 1,0 0-1,-1 2 0,-2 13-17,1 0 0,0 1-1,1-1 1,1 1 0,1 24-1,0-31-33,0-10-37,0 1 1,1-1 0,-1 1 0,0-1 0,1 0 0,-1 1 0,1-1-1,0 0 1,-1 1 0,1-1 0,0 0 0,0 0 0,0 0 0,0 1-1,0-1 1,0 0 0,0 0 0,0 0 0,0-1 0,0 1-1,1 0 1,-1 0 0,0-1 0,0 1 0,1-1 0,-1 1 0,1-1-1,-1 1 1,0-1 0,1 0 0,-1 0 0,1 0 0,-1 0 0,1 0-1,1 0 1,1 0-87,0 0-1,-1 0 1,1 0-1,0-1 1,-1 1-1,1-1 1,-1 0-1,1 0 1,-1 0-1,1-1 0,-1 1 1,1-1-1,4-3 1,-4 1 63,0 0 1,-1 0 0,1-1-1,-1 1 1,0-1-1,0 0 1,0 0-1,-1 0 1,0 0-1,0 0 1,0 0 0,1-7-1,0-3 329,-1 0 0,-1-1 0,0-18 0,-1 33 356,-1 5-587,0 0 0,1-1-1,-1 1 1,1 0 0,0 0-1,0 0 1,0-1 0,1 1 0,0 4-1,0 9 1,9 35 88,-9-50-124,-1 0 1,1 0-1,-1 0 1,1 0-1,0 0 1,0-1 0,0 1-1,0 0 1,0 0-1,0-1 1,0 1-1,1-1 1,-1 1 0,0-1-1,1 0 1,-1 1-1,1-1 1,0 0-1,-1 0 1,1 0-1,0 0 1,0 0 0,-1-1-1,5 2 1,-5-2 9,0-1 0,0 1 0,0-1 0,-1 1 0,1-1 0,0 0 0,0 1 0,0-1 0,-1 0 0,1 1 0,0-1 0,0 0 0,-1 0 0,1 0 0,-1 1 0,1-1 0,-1 0 0,1 0 0,-1 0 0,0 0 0,1 0 0,-1 0 0,0 0 0,0 0 0,0 0 0,0 0 0,1 0 0,-2-1 0,4-35 366,-3 36-383,0-89-121,0 90 109,0 0 1,0-1-1,0 1 1,1-1-1,-1 1 1,0-1-1,0 1 1,0-1-1,0 1 1,0-1-1,0 1 1,0-1-1,0 1 1,0-1-1,0 1 1,0-1-1,0 1 1,-1-1-1,1 1 1,0 0-1,0-1 1,0 1-1,-1-1 1,1 1-1,0-1 1,0 1-1,-1 0 1,1-1-1,0 1 1,-1 0-1,1-1 1,0 1-1,-1 0 1,1-1-1,-1 1 1,1 0-1,-1 0 1,1 0-1,0-1 1,-1 1-1,1 0 1,-1 0-1,1 0 1,-1 0-1,1 0 1,-1 0-1,1 0 1,-1 0-1,1 0 1,-1 0-1,1 0 1,-1 0-1,1 0 1,-1 0-1,1 0 1,-1 1-1,-2 7-1423,16-2 218,83-5-1478,-51-2 2190,-44 2 518,0-1-1,0 1 0,-1-1 1,1 1-1,0 0 1,0-1-1,-1 1 0,1 0 1,0-1-1,-1 1 0,1 0 1,-1 0-1,1 0 1,-1 0-1,0-1 0,1 1 1,-1 0-1,0 0 0,1 0 1,-1 0-1,0 0 1,0 0-1,0 0 0,0 0 1,0 0-1,0 0 0,0 2 1,-1 39 1342,1-30-906,-1-5-233,1 1 0,1 0-1,0 0 1,0 0 0,0-1 0,1 1-1,4 11 1,-6-18-192,1 1 1,1 0-1,-1 0 1,0 0-1,0-1 1,1 1-1,-1 0 0,1-1 1,-1 0-1,1 1 1,0-1-1,-1 0 1,1 0-1,0 0 1,0 0-1,0 0 0,0 0 1,0 0-1,0-1 1,0 1-1,0-1 1,0 1-1,0-1 1,0 0-1,1 0 0,-1 0 1,0 0-1,0 0 1,0 0-1,0-1 1,4 0-1,-3-1 20,0 1-1,0 0 1,0-1 0,0 1-1,0-1 1,-1 0 0,1 0-1,-1 0 1,1 0 0,-1 0-1,0-1 1,1 1 0,-1-1-1,0 1 1,-1-1 0,1 0-1,0 0 1,-1 0 0,0 0-1,0 0 1,2-4 0,1-6 40,0-1 1,-1 0-1,2-20 1,-4-48 137,-1 81-186,0 1-33,0 0 0,0-1 0,0 1 0,0 0 0,0 0 0,0-1 0,0 1 0,0 0 0,0 0 0,0-1 0,0 1 0,0 0 1,0 0-1,-1-1 0,1 1 0,0 0 0,0 0 0,0-1 0,0 1 0,0 0 0,-1 0 0,1 0 0,0-1 0,0 1 0,0 0 1,-1 0-1,1 0 0,0 0 0,0 0 0,0-1 0,-1 1 0,1 0 0,0 0 0,0 0 0,-1 0 0,1 0 0,0 0 0,0 0 0,-1 0 1,1 0-1,0 0 0,0 0 0,-1 0 0,1 0 0,0 0 0,0 0 0,-1 0 0,1 0 0,-1 0-66,-27 23 240,28-22-177,-1 0-1,0 0 0,0-1 1,0 1-1,1 0 0,-1 0 1,0 0-1,1 0 0,-1 0 1,1 0-1,-1 0 0,1 0 1,-1 0-1,1 0 0,0 0 1,0 0-1,0 0 0,-1 1 1,1-1-1,0 0 1,0 0-1,0 0 0,1 0 1,-1 0-1,0 0 0,0 1 1,1-1-1,0 2 0,0-2-12,0 0 1,0 0-1,0 0 0,1 0 0,-1 0 0,0 0 0,1-1 0,-1 1 0,0 0 1,1-1-1,-1 1 0,1-1 0,0 1 0,-1-1 0,1 0 0,-1 1 0,1-1 1,-1 0-1,4 0 0,4-1-40,0 0 0,0 0 1,-1 0-1,1-1 0,0-1 1,-1 1-1,0-1 0,0-1 1,1 1-1,-2-2 0,1 1 0,8-7 1,9-4 60,-23 22 241,-1 0 0,0 0 0,-1 0 0,1 0-1,-2 10 1,1-16-185,0 10-60,0-7 2,0 0 0,0 1 0,0-1 0,0 0-1,1 0 1,-1 0 0,1 0 0,0 0 0,2 5 0,-2-8-12,0 0-1,0 0 1,0 0 0,1 0-1,-1 0 1,0 0 0,1 0-1,-1-1 1,0 1 0,1 0-1,-1-1 1,1 1 0,-1-1-1,1 0 1,-1 1 0,1-1-1,-1 0 1,1 0 0,-1 0-1,1 0 1,0 0-1,-1 0 1,1 0 0,-1-1-1,1 1 1,-1 0 0,1-1-1,-1 0 1,2 0 0,2 0-1,-1-1 0,0 1 1,0-1-1,0 0 0,0 0 0,0-1 1,0 1-1,0-1 0,-1 0 0,1 0 1,-1 0-1,0 0 0,0-1 1,0 1-1,0-1 0,-1 0 0,1 1 1,-1-1-1,0-1 0,0 1 0,2-9 1,0-1 70,0 0 1,-2 0-1,0-1 1,0 0-1,-1-20 1,-3 27 159,-1 11-113,-1 15-227,3 16 120,-1-22 23,2 0 0,0 0 0,0 1-1,1-1 1,5 23 0,-5-32-23,0 0 0,0-1 0,1 1 0,-1-1 0,1 1 0,-1-1 0,1 1 0,0-1 0,0 0 0,0 0 0,0 0 0,0 0 0,0 0 0,0 0 0,1 0 0,-1-1 0,1 0 0,-1 1 0,1-1 0,0 0 0,-1 0 0,1 0 0,0 0 0,0-1 0,0 1 0,0-1 0,0 0-1,-1 0 1,1 0 0,3 0 0,-1 0 42,-1-1 0,1 1-1,-1-1 1,1 0-1,-1 0 1,1 0-1,-1-1 1,1 1 0,-1-1-1,0 0 1,5-4-1,-7 5-57,0 0 0,0 0 0,0-1 0,-1 1 0,1-1 0,-1 1 0,1-1 0,-1 0 0,1 0 0,-1 1 0,0-1 0,0 0 0,0 0 0,0 0 0,0 0 0,0 0 0,-1-1 0,1 1 0,0-4 0,0 12-1024,1-13-2338,0 0 1558,2-12-2172</inkml:trace>
  <inkml:trace contextRef="#ctx0" brushRef="#br0" timeOffset="9252.84">6006 99 7892,'0'0'7971,"4"0"-11460,10 5 63</inkml:trace>
  <inkml:trace contextRef="#ctx0" brushRef="#br0" timeOffset="9936.94">6166 341 4978,'0'0'6737,"12"3"-6004,34 7-4,-43-10-693,-1-1 0,0 1 0,0-1-1,0 1 1,0-1 0,0 0 0,0 0 0,0 0 0,0 0 0,0 0 0,0 0 0,-1-1 0,1 1 0,0-1 0,-1 1 0,1-1 0,-1 1 0,1-1 0,-1 0 0,0 0-1,0 0 1,0 0 0,0 1 0,0-1 0,0-1 0,0-1 0,1 1 55,-1 0 0,0-1 0,0 1 0,0 0 1,-1 0-1,1-1 0,-1 1 0,1 0 0,-1-1 0,0 1 0,0 0 0,-1-1 0,1 1 0,-1 0 0,0-4 0,0 7-29,1-1-1,-1 0 0,0 1 0,1-1 0,-1 1 0,1-1 0,-1 1 0,0 0 0,0-1 0,1 1 0,-1 0 0,0-1 0,0 1 0,1 0 0,-1 0 0,0 0 0,0 0 0,1 0 0,-1 0 0,0 0 0,0 0 0,0 0 0,1 0 0,-1 0 0,0 0 0,0 0 0,1 1 0,-1-1 1,0 0-1,0 1 0,1-1 0,-1 0 0,0 1 0,1-1 0,-1 1 0,1-1 0,-1 1 0,0 0 0,0 0 0,-23 24 144,19-18-199,0 1 1,1 0-1,0 0 0,1 0 1,0 1-1,0-1 0,0 1 0,1-1 1,1 1-1,-2 12 0,3-20-50,0 0-1,1 0 0,-1-1 1,0 1-1,0 0 0,0 0 1,1-1-1,-1 1 0,0 0 0,1 0 1,-1-1-1,1 1 0,-1 0 1,1-1-1,-1 1 0,1 0 1,-1-1-1,1 1 0,0-1 1,-1 1-1,1-1 0,0 1 0,-1-1 1,1 0-1,0 1 0,1-1 1,29 6-2069,32-10-2467,-52 2 3629,0-1 0,0 0 0,0 0 0,0-2 1,-1 1-1,0-1 0,1-1 0,-2 1 0,18-15 0,-26 19 1001,0 1 0,0 0-1,-1-1 1,1 1 0,-1-1-1,1 1 1,-1-1-1,1 0 1,-1 1 0,1-1-1,-1 0 1,1 1 0,-1-1-1,0 0 1,1 1-1,-1-1 1,0 0 0,1 0-1,-1 1 1,0-1 0,0 0-1,0 0 1,0-1-1,-13-5 6392,-13 11 766,13 4-6953,11-5-168,0 1 1,-1-1-1,2 1 0,-1-1 1,0 1-1,1 0 1,-1 0-1,1-1 1,0 1-1,1 0 0,-1 0 1,1 0-1,-1 0 1,2 8-1,0-11-133,1 0 1,-1 0-1,1 0 0,0-1 0,-1 1 0,1 0 1,0-1-1,-1 0 0,1 1 0,0-1 0,0 0 1,0 0-1,-1 0 0,1 0 0,0 0 0,0 0 0,-1-1 1,1 1-1,0-1 0,0 1 0,2-2 0,1-1 50,-1-1-1,1 0 1,-1 0-1,-1 0 1,1 0-1,0 0 0,-1-1 1,0 0-1,0 1 1,0-1-1,-1 0 1,0-1-1,0 1 0,0 0 1,0 0-1,-1-1 1,1-8-1,2-12 71,-1 0 1,-2-35-1,-1 56-72,0 5 33,0-1 1,1 1-1,-1-1 1,0 0-1,0 1 1,0-1-1,0 0 1,0 1 0,0-1-1,0 1 1,0-1-1,0 0 1,-1 1-1,1-1 1,0 1-1,0-1 1,0 0 0,-1 1-1,1-1 1,0 1-1,-1-1 1,1 1-1,0-1 1,-1 1 0,1-1-1,-1 1 1,1 0-1,-1-1 1,1 1-1,-1-1 1,1 1-1,-1 0 1,1 0 0,-1-1-1,1 1 1,-1 0-1,0 0 1,1 0-1,-1-1 1,1 1-1,-1 0 1,0 0 0,0 0-14,1 1 1,-1-1 0,0 1 0,1-1-1,-1 0 1,1 1 0,-1-1 0,1 1 0,0-1-1,-1 1 1,1-1 0,-1 1 0,1-1 0,0 1-1,-1 0 1,1-1 0,0 1 0,0-1-1,0 1 1,-1 0 0,1-1 0,0 1 0,0 0-1,0-1 1,0 1 0,0 1 0,-1 23 237,1-21-239,-4 170 12,4-173-143,0 1 0,-1-1 1,1 1-1,0 0 0,0-1 0,0 1 1,0-1-1,1 1 0,-1 0 0,0-1 1,1 1-1,-1-1 0,1 1 1,-1-1-1,1 1 0,0-1 0,-1 0 1,1 1-1,0-1 0,0 0 1,0 1-1,0-1 0,0 0 0,1 0 1,-1 0-1,0 0 0,0 0 1,1 0-1,-1 0 0,0-1 0,1 1 1,-1 0-1,1-1 0,-1 1 1,1-1-1,-1 1 0,4-1 0,20 1-4405</inkml:trace>
  <inkml:trace contextRef="#ctx0" brushRef="#br0" timeOffset="10122.27">6656 127 8788,'0'0'8132,"-4"82"-8132,4-64-480,9-8-1409,4-3-1809,0-7-1456</inkml:trace>
  <inkml:trace contextRef="#ctx0" brushRef="#br0" timeOffset="10274.46">6808 130 8868,'0'0'8324,"0"91"-8324,0-63-144,0-2-593,5-3-2160,3-10-1505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3:23.9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41 4802,'0'0'7932,"5"18"-16651,-4-18 8830,0-1 0,-1 1-1,1 0 1,-1 0 0,1 0-1,-1-1 1,1 1 0,-1 0-1,1-1 1,-1 1 0,0 0-1,1-1 1,-1 1 0,1-1-1,-1 1 1,0 0 0,0-1 0,1 1-1,-1-1 1,0 1 0,0-1-1,1 1 1,-1-1 0,0 0-1,0 1 1,0-1 0,0 1-1,0-1 1,0 1 0,0-1-1,0 1 1,0-1 0,0 0-1,0 1 1,0-2 0,-4-27 4319,2 16-1696,2 23-2635,5 36 152,4-18-174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3:36.2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71 292 2049,'0'0'6984,"-5"-8"-6186,-1-2-520,-22-29 1664,27 41-1859,0 0 0,0 0 0,1 0 0,-1 0 0,0 0 1,1 1-1,0-1 0,-1 0 0,1 0 0,0 1 0,0-1 0,1 3 0,1 41-20,1 0 0,3 0-1,17 67 1,51 133 145,-74-244-220,1 0 0,-1 0 0,1 0 0,0 0 1,0-1-1,0 1 0,0 0 0,0 0 0,0 0 0,1-1 0,-1 1 0,0-1 0,1 1 0,-1-1 0,1 1 0,0-1 0,-1 0 0,1 0 0,0 0 0,0 0 1,0 0-1,3 1 0,-2-2 17,1 1 0,-1-1 0,0 0-1,1 0 1,-1-1 0,0 1 0,1-1 0,-1 1 0,0-1 0,1 0 0,-1 0 0,5-3 0,6-4 36,0 0-1,0-1 0,-1-1 1,18-16-1,42-50-267,-70 74-78</inkml:trace>
  <inkml:trace contextRef="#ctx0" brushRef="#br0" timeOffset="291.86">125 583 3378,'0'0'3182,"9"-12"-2691,23-13-223,-1-2-1,-2-1 1,29-35-1,-52 51-545,-7 6-2803,-2 6 608</inkml:trace>
  <inkml:trace contextRef="#ctx0" brushRef="#br0" timeOffset="502.05">0 336 3906,'0'0'3569,"32"-41"-3360,-6 26-65,6 2 32,-10 3-160,5 5-16,-1 5-128,1 0-801,-5 2-608,1 19-271,-1 4-1138</inkml:trace>
  <inkml:trace contextRef="#ctx0" brushRef="#br0" timeOffset="3957.87">473 460 2897,'0'0'7577,"0"-5"-6846,0-17-184,1 22-541,1 1 1,-1 0-1,0 0 0,1-1 1,-1 1-1,0 0 1,1 0-1,-1 0 0,0 1 1,0-1-1,0 0 0,2 3 1,98 129 380,-91-206-33,-9 66-352,0-3-2,1 0 0,-1 1 0,2-1-1,-1 1 1,1-1 0,1 1 0,0 0 0,0 0 0,7-9-1,-11 17-6,1 0-1,-1 0 1,1 1-1,0-1 0,-1 0 1,1 0-1,0 1 0,0-1 1,0 1-1,-1-1 1,1 1-1,0-1 0,0 1 1,0-1-1,0 1 1,0 0-1,0-1 0,0 1 1,0 0-1,0 0 0,0 0 1,0 0-1,0 0 1,0 0-1,0 0 0,1 0 1,1 1-11,-1 0 0,0 0 0,0 0-1,0 0 1,0 1 0,0-1 0,0 0 0,0 1 0,0 0 0,2 3 0,31 47 30,-33-49-18,24 39 123,-9-30-129,-17-12 5,1 0 1,-1 0-1,1 0 1,0 0-1,-1 0 1,1 0-1,-1 0 1,1 0-1,-1-1 1,1 1-1,-1 0 1,1 0-1,-1 0 1,1-1-1,-1 1 1,1 0-1,-1-1 1,1 1-1,-1-1 1,1 1-1,-1 0 1,0-1-1,1 1 1,-1-1-1,0 1 1,1-1-1,-1 1 1,0-1-1,0 1 1,1-1-1,-1-1 1,43-116 179,-43 117-177,1 1 1,-1-1-1,0 1 0,1 0 0,-1-1 0,1 1 1,-1 0-1,1 0 0,-1-1 0,0 1 0,1 0 1,-1 0-1,1 0 0,-1-1 0,1 1 0,-1 0 0,1 0 1,-1 0-1,1 0 0,-1 0 0,1 0 0,-1 0 1,1 0-1,0 0 0,-1 0 0,1 0 0,-1 1 1,1-1-1,-1 0 0,0 0 0,1 0 0,-1 1 0,1-1 1,-1 0-1,1 1 0,-1-1 0,0 0 0,1 1 1,23 16 231,-17-12-185,-5-3-34,0-1 1,1 1-1,-1-1 1,0 0-1,1 0 1,-1 0-1,1 0 1,-1 0-1,1-1 1,-1 1-1,1-1 1,-1 0-1,1 0 1,0 0-1,-1 0 1,1 0-1,-1 0 1,1 0-1,0-1 1,-1 0-1,1 1 1,-1-1-1,3-1 1,-2-1 0,0 1 0,0-1 0,0 1 0,-1-1 0,1 0 0,-1 0 0,0 0 0,0 0 0,0 0 0,0-1 0,0 1 1,-1 0-1,0-1 0,2-4 0,1-7 21,-1 1 1,-1-1 0,0-1-1,-1 1 1,0 0 0,-3-26-1,1 39 7,1-1 0,-1 1 1,0 0-1,0 0 0,0-1 0,0 1 0,0 0 0,-1 0 0,1 0 0,-1 0 0,1 1 0,-1-1 0,0 0 1,1 1-1,-1-1 0,0 1 0,-3-2 0,2 23 119,4 32-133,3 0-1,15 72 0,36 104 92,-10-42-126,-28-123-8,-11-45-1,-1 0-1,-1 1 1,0 0 0,0 28 0,-4-46 76,-2-3 88,-7-8-144,1-1 0,0 1-1,0-2 1,1 1 0,0-1 0,1 0 0,1-1 0,-7-19 0,2-1-138,1-1 1,-5-40-1,10 38 47,1-1-1,5-70 0,-2 105 85,0 0-1,0 0 1,0 0-1,1 0 1,-1 0-1,1 0 1,0 0-1,-1 0 1,1 0-1,0 0 1,0 0-1,0 0 1,0 1-1,1-1 1,-1 0-1,0 1 1,1-1-1,-1 1 1,1-1-1,-1 1 1,1 0-1,0 0 1,0 0-1,-1 0 1,1 0-1,0 0 1,0 0-1,0 0 1,0 1-1,0-1 1,0 1-1,0 0 1,0-1 0,0 1-1,0 0 1,4 0-1,-5 1-17,0 0-1,0-1 1,0 1-1,-1 0 1,1-1-1,0 1 1,0 0-1,0 0 1,0 0-1,-1 0 1,1 0-1,0 0 1,-1 0-1,1 0 1,-1 0-1,1 0 1,-1 1-1,0-1 1,1 0-1,-1 0 1,0 0-1,0 0 1,0 1-1,0-1 1,0 0-1,0 0 1,0 0 0,0 2-1,-2 43-499,2-42 474,-1 5-43,-1 0-1,1 0 1,-2-1 0,1 1 0,-1-1 0,-1 0 0,1 0-1,-2 0 1,1 0 0,-1-1 0,0 1 0,0-1 0,-1-1-1,0 1 1,0-1 0,-12 9 0,20-56-1293,4 21 975,1 1 1,0 0-1,13-23 1,9-20-227,-28 60 633,14-36-20,11-45 0,-23 70 357,-1 0 1,0 0 0,0 0 0,-1 0-1,-1 0 1,0 0 0,-5-24 0,5 33-124,-1 1 0,0-1 1,-1 1-1,1 0 1,-1-1-1,1 1 1,-1 0-1,0 0 0,-5-6 1,7 9-178,0 0-1,0 0 1,0-1 0,-1 1 0,1 0-1,0 0 1,0-1 0,-1 1-1,1 0 1,0 0 0,0 0 0,-1-1-1,1 1 1,0 0 0,-1 0 0,1 0-1,0 0 1,-1 0 0,1 0 0,0 0-1,-1 0 1,1 0 0,0 0 0,-1 0-1,1 0 1,0 0 0,-1 0-1,1 0 1,0 0 0,-1 0 0,1 0-1,0 0 1,0 0 0,-1 1 0,-4 20 79,5 2-61,-1 2-15,1 0 0,2 0 0,0 0 0,1 0 0,9 31 0,-10-51-35,-1 0 1,1 0-1,0 0 1,0 0-1,1-1 1,0 1-1,0-1 0,0 1 1,0-1-1,0 0 1,1 0-1,0-1 1,0 1-1,0-1 1,0 0-1,0 0 1,1 0-1,-1 0 1,1-1-1,0 0 0,0 0 1,0 0-1,0-1 1,0 1-1,0-1 1,0 0-1,1-1 1,-1 1-1,0-1 1,1 0-1,6-1 0,-9 0 2,1 0 0,-1 0 0,1 0-1,-1 0 1,1 0 0,-1-1-1,0 0 1,0 0 0,0 1-1,0-2 1,0 1 0,0 0 0,-1-1-1,1 1 1,-1-1 0,1 0-1,-1 1 1,0-1 0,0 0-1,0-1 1,-1 1 0,1 0 0,-1 0-1,1-1 1,-1 1 0,0-1-1,-1 1 1,2-6 0,1-11 18,0 0 0,0 0 1,-2-32-1,-2 32 56,0 33 36,1 33-12,2-37-73,1 0-1,0-1 0,1 0 0,-1 0 0,2 0 1,-1 0-1,1-1 0,0 1 0,7 7 0,-8-11-22,-1-1 0,1 1 0,-1 0 0,1-1 0,0 0-1,1 0 1,-1 0 0,0 0 0,1-1 0,0 0-1,-1 0 1,1 0 0,0 0 0,0-1 0,0 1 0,0-2-1,6 2 1,-10-3 7,0 1 0,0-1 0,0 1 0,0-1 0,0 0 0,1 1 0,-1-1-1,0 0 1,-1 0 0,1 0 0,0 0 0,0 0 0,0 0 0,0 0 0,-1 0 0,1 0 0,0 0 0,-1 0 0,1 0-1,-1-1 1,1 1 0,-1 0 0,0 0 0,0-1 0,1 1 0,-1 0 0,0 0 0,0-3 0,3-40 193,-3 42-202,-1-3-19,0 0-1,-1 0 1,1-1-1,-1 1 1,0 0-1,0 0 1,-1 1-1,1-1 1,-1 0-1,0 1 1,0 0-1,-1-1 1,1 1-1,-1 1 1,0-1-1,0 0 1,0 1-1,-1 0 1,1 0-1,-1 0 1,0 1-1,1-1 1,-1 1-1,0 0 1,0 1-1,-1-1 1,1 1-1,0 0 1,0 0-1,-1 1 1,1-1-1,-1 1 1,1 0-1,0 1 1,-9 1-1,14-1-29,-1-1 0,0 1 0,0 0 0,0 0 0,1 0 0,-1-1-1,0 1 1,1 0 0,-1 0 0,0 0 0,1 0 0,-1 0 0,1 1-1,0-1 1,-1 0 0,1 0 0,0 0 0,0 0 0,0 0-1,0 0 1,0 1 0,0-1 0,0 0 0,0 0 0,0 0 0,0 0-1,1 0 1,-1 0 0,0 1 0,1-1 0,-1 0 0,1 0 0,-1 0-1,1 0 1,0 0 0,-1-1 0,1 1 0,0 0 0,0 0-1,0 0 1,-1 0 0,1-1 0,0 1 0,0 0 0,0-1 0,0 1-1,0-1 1,0 1 0,0-1 0,0 0 0,1 1 0,-1-1 0,0 0-1,2 0 1,3 0 45,0-1 1,0 1-1,1-2 0,-1 1 0,0-1 0,0 0 0,0 0 0,-1 0 1,1-1-1,0 0 0,-1 0 0,0 0 0,0-1 0,0 0 1,0 0-1,0 0 0,-1-1 0,0 1 0,0-1 0,0 0 0,0-1 1,-1 1-1,0 0 0,0-1 0,4-11 0,-8 23 102,0-1 0,0 1 1,1-1-1,0 1 0,0 0 0,0-1 0,1 1 0,0-1 0,0 1 1,0-1-1,1 1 0,0-1 0,0 0 0,0 0 0,4 7 0,-4-8-102,0-1-1,0 1 1,0 0-1,1-1 1,-1 1-1,1-1 1,0 0-1,0 0 1,0 0-1,1 0 1,-1-1-1,1 1 1,-1-1-1,1 0 1,0 0-1,0 0 1,0 0-1,0-1 1,0 0-1,0 0 1,0 0-1,8 1 1,-10-3 18,0 1-1,0-1 1,0 0 0,0 0-1,0 0 1,0 0-1,0 0 1,0 0 0,0-1-1,0 1 1,-1 0 0,1-1-1,0 0 1,-1 1 0,1-1-1,-1 0 1,0 0-1,0 0 1,0 0 0,0 0-1,0 0 1,0 0 0,0 0-1,-1 0 1,1 0 0,0-5-1,2-4 51,-1-1 0,0 1 0,1-24 0,-4 10 98,0-2 974,3 45-869,3 15-241,1-1 0,2 0 0,1 0 0,15 35 0,16 58 45,-33-88-76,-2 0 0,-1 0-1,-1 53 1,-3-88 7,0-1 0,1 0 0,-1 1 0,0-1 0,-1 1 0,1-1 0,0 1 0,0-1 0,0 0 0,-1 1 0,1-1 0,-1 0 0,1 1 0,-1-1 0,1 0 0,-1 0 0,0 1 0,0-1 0,0 0 0,0 0 0,0 0 0,0 0 0,0 0 0,0 0 0,0 0 1,0-1-1,0 1 0,0 0 0,-1 0 0,1-1 0,0 1 0,-1-1 0,1 1 0,0-1 0,-1 0 0,1 0 0,0 1 0,-1-1 0,1 0 0,-1 0 0,1 0 0,0 0 0,-1-1 0,-2 1 0,0-1 6,1 0 0,-1 0 0,0-1 0,1 1-1,-1-1 1,1 0 0,0 1 0,-1-1 0,1-1 0,0 1 0,0 0 0,0-1 0,1 0 0,-1 0 0,1 0 0,-3-3 0,0-3-26,1 0 0,0 0 1,0-1-1,1 1 1,1-1-1,0 0 0,0 0 1,0 0-1,2 0 1,-1 0-1,1 0 0,0 0 1,1 0-1,1 0 1,-1 0-1,1 1 0,4-12 1,3-4-60,1 1 0,1-1 0,1 2 0,1 0 0,21-28 0,-5 13-14,-13 17 31,-1 1 0,19-34 1,-31 48 52,-1 1 1,1 0-1,-1-1 0,0 1 0,0-1 1,-1 0-1,0 0 0,0 0 1,0 0-1,-1 0 0,1 1 1,-2-1-1,1 0 0,0 0 0,-1 0 1,-2-6-1,2 10 8,0 0 1,-1 0-1,1 1 0,-1-1 1,1 0-1,-1 1 1,0-1-1,1 1 0,-1 0 1,0 0-1,0-1 0,0 1 1,0 0-1,0 1 0,0-1 1,0 0-1,-1 1 0,1-1 1,0 1-1,0-1 0,-1 1 1,-3 0-1,4 0 7,0 0 0,0-1 0,-1 1 1,1 0-1,0 0 0,0 0 0,0 1 0,-1-1 0,1 1 0,0-1 0,0 1 0,0 0 1,0-1-1,0 1 0,0 0 0,0 0 0,0 1 0,0-1 0,0 0 0,1 1 0,-1-1 0,-2 4 1,1 0-5,1 0 1,-1 0 0,1 1-1,1-1 1,-1 1 0,1-1-1,0 1 1,0-1 0,1 1 0,0 0-1,0-1 1,0 1 0,0 0-1,1-1 1,0 1 0,0 0 0,1-1-1,0 1 1,0-1 0,0 0-1,0 0 1,1 0 0,0 0-1,0 0 1,0 0 0,5 4 0,-3-4-5,0 0 1,1 0-1,0-1 1,0 1-1,1-1 1,-1-1-1,1 1 1,0-1 0,-1 0-1,2-1 1,-1 0-1,0 0 1,0 0-1,1-1 1,-1 0-1,0-1 1,1 1 0,-1-1-1,12-2 1,-16 1 2,-1 1 1,1-1 0,-1 0 0,1 0-1,-1 0 1,1 0 0,-1 0 0,1-1-1,-1 1 1,0-1 0,0 0-1,0 1 1,0-1 0,0 0 0,0 0-1,-1 0 1,1 0 0,-1-1 0,1 1-1,-1 0 1,0-1 0,0 1 0,0-1-1,0 1 1,0-1 0,0 0-1,-1 1 1,1-5 0,1-9 120,0-1 0,-1 1 0,-2-26-1,1 21 275,0 20-242,1 2-179,1 0 0,-1 1 0,1-1 0,-1 0 1,0 1-1,0-1 0,0 0 0,0 1 0,0-1 0,0 1 0,0 0 0,0-1 1,-1 1-1,2 2 0,0 0 11,13 28 209,-13-24-160,1-1-1,0 0 1,1 1-1,-1-1 1,1-1-1,1 1 1,0-1-1,-1 0 1,2 0 0,-1 0-1,7 5 1,-11-12-17,0 0 1,0 0-1,-1 0 1,1 0-1,0 0 1,0 0 0,-1 0-1,1 0 1,0 0-1,-1 0 1,1 0-1,-1 0 1,0-1-1,1 1 1,-1 0-1,0 0 1,0-1 0,0 1-1,0-3 1,6-31 70,-6 33-98,0 1-1,0-1 1,0 0-1,1 0 1,-1 1 0,0-1-1,1 0 1,-1 1 0,1-1-1,-1 0 1,1 1-1,0-1 1,0 1 0,0-1-1,0 1 1,0-1 0,0 1-1,0 0 1,2-2-1,-1 3-5,-1 0 0,0 0 0,0 1 0,0-1 0,0 1 0,0-1 0,0 1 0,0-1 1,0 1-1,0-1 0,0 1 0,0 0 0,0 0 0,0-1 0,-1 1 0,1 0 0,0 0 0,0 0 0,-1 0 0,1 0 0,-1 0 0,1 0 0,-1 0 0,1 0 0,-1 0 0,0 0 0,1 0 0,-1 0 0,0 1 0,0 0 0,2 4 13,15 33 79,-16-37-79,0-1 0,0 1 0,-1-1-1,1 1 1,0-1 0,0 0 0,1 1 0,-1-1-1,0 0 1,0 0 0,0 0 0,1 0-1,-1 0 1,1 0 0,-1 0 0,1-1 0,-1 1-1,1 0 1,-1-1 0,1 1 0,2-1-1,-3-1 13,0 0-1,1-1 1,-1 1-1,0 0 1,1-1-1,-1 0 1,0 1-1,0-1 1,0 0-1,-1 1 1,1-1-1,0 0 1,-1 0 0,1 0-1,-1 1 1,1-4-1,0 2 8,7-33 68,-7 28-77,0 0 1,1 0-1,0 0 0,1 0 1,6-15-1,-8 23-33,-1 0 1,1 0-1,0-1 1,-1 1-1,1 0 0,-1 0 1,1 0-1,-1 0 1,1 0-1,0 0 0,-1 0 1,1 0-1,-1 0 1,1 0-1,0 0 0,-1 0 1,1 0-1,-1 0 1,1 1-1,-1-1 1,1 0-1,-1 0 0,1 1 1,-1-1-1,1 0 1,-1 1-1,1-1 0,-1 0 1,1 1-1,-1-1 1,0 1-1,1-1 0,-1 1 1,1 0-1,23 23 181,-16-16-181,-6-5 29,1-1-1,0 1 0,0-1 0,0 0 1,0 0-1,0 0 0,0 0 0,1 0 1,-1-1-1,1 0 0,-1 0 1,1 0-1,-1 0 0,1 0 0,-1 0 1,1-1-1,0 0 0,0 0 0,-1 0 1,1 0-1,0-1 0,-1 1 0,1-1 1,-1 0-1,1 0 0,-1 0 0,1 0 1,-1-1-1,6-3 0,-4 2-3,-1 0 0,0-1 1,-1 1-1,1-1 0,0 0 0,-1 0 0,0 0 0,0 0 0,0 0 0,-1-1 0,1 1 1,-1-1-1,0 0 0,-1 0 0,1 0 0,-1 0 0,0 0 0,0 0 0,0 0 0,0-9 1,-1 14-9,0-1 0,0 0 1,0 0-1,0 0 0,0 0 1,0 0-1,0 0 0,0 0 1,0 0-1,0 1 0,0-1 1,-1 0-1,1 0 0,0 0 0,-1 0 1,1 0-1,0 1 0,-1-1 1,1 0-1,-1 0 0,1 1 1,-1-1-1,0 0 0,1 1 1,-1-1-1,0 0 0,1 1 1,-1-1-1,0 1 0,0-1 1,0 1-1,1 0 0,-1-1 1,0 1-1,0 0 0,0-1 1,0 1-1,0 0 0,-1 0 1,0 0 0,1 1 0,0-1-1,0 1 1,-1-1 0,1 1 0,0-1 0,0 1 0,-1 0 0,1 0 0,0-1 0,0 1 0,0 0 0,0 0 0,0 0 0,0 0 0,1 1-1,-1-1 1,0 0 0,0 0 0,1 0 0,-1 1 0,1-1 0,-1 0 0,1 0 0,-1 3 0,-1 5-31,1-1 0,-1 0 0,1 0 0,1 1 0,0-1-1,2 17 1,-2-23 25,0 0-1,1-1 1,-1 1-1,1 0 1,-1-1-1,1 1 1,0-1-1,0 1 1,-1 0-1,1-1 1,0 0-1,0 1 1,1-1-1,-1 0 1,0 1-1,0-1 1,1 0-1,-1 0 1,0 0-1,1 0 1,-1 0-1,1 0 1,-1-1-1,1 1 1,0 0-1,-1-1 1,1 0-1,0 1 0,-1-1 1,1 0-1,0 1 1,0-1-1,-1 0 1,1 0-1,0-1 1,0 1-1,-1 0 1,1-1-1,2 0 1,-1 0-20,1 0 1,-1-1-1,0 0 0,0 1 1,0-1-1,0 0 1,0-1-1,0 1 0,0 0 1,-1-1-1,1 0 1,-1 1-1,0-1 0,0 0 1,0 0-1,0 0 1,0-1-1,1-4 0,3-5-63,-1 0 0,0 0 0,3-18-1,-7 23 112,0 8-26,-1 0 1,0 0-1,0 0 0,1-1 0,-1 1 0,0 0 1,1 0-1,-1 0 0,0-1 0,1 1 1,-1 0-1,0 0 0,1 0 0,-1 0 0,0 0 1,1 0-1,-1 0 0,0 0 0,1 0 1,-1 0-1,0 0 0,1 0 0,-1 0 0,0 0 1,1 0-1,-1 0 0,0 0 0,1 0 1,-1 0-1,0 1 0,1-1 0,-1 0 0,0 0 1,0 0-1,1 1 0,-1-1 0,0 0 1,0 0-1,1 1 0,-1-1 0,0 0 0,0 0 1,1 1-1,-1-1 0,0 0 0,0 1 1,0-1-1,9 12-12,-6-6 36,1 0 1,-1-1-1,1 0 1,0 0-1,1 0 0,0 0 1,-1-1-1,1 0 1,1 0-1,-1 0 0,1 0 1,-1-1-1,10 4 1,-11-5-16,-1-1 0,1 0 0,-1 0 1,1 0-1,-1 0 0,1-1 0,-1 1 1,1-1-1,0 0 0,-1 0 0,1 0 1,0-1-1,-1 1 0,1-1 0,-1 0 0,1 0 1,-1 0-1,1-1 0,-1 1 0,0-1 1,0 1-1,0-1 0,0 0 0,0-1 1,0 1-1,3-3 0,1-3 35,-1 0 0,1-1-1,-2 1 1,1-1 0,-1 0-1,-1-1 1,1 1 0,-2-1 0,1 0-1,-1 0 1,-1 0 0,0 0 0,0 0-1,-1-1 1,0 1 0,-1-1-1,0 1 1,-1 0 0,0-1 0,-1 1-1,0 0 1,0 0 0,-1 0 0,0 0-1,-1 0 1,0 1 0,-1-1-1,0 1 1,-12-16 0,16 37 111,0 1 0,1-1 0,0 1-1,0-1 1,2 1 0,3 15 0,7 5-97,3 1-1,35 59 1,4-19-2107,-44-63 293,0 0 0,1-1 0,19 14 0,-14-14-6094</inkml:trace>
  <inkml:trace contextRef="#ctx0" brushRef="#br0" timeOffset="4136.37">2696 229 8052,'0'0'8756,"58"-51"-8724,-9 38-32,5 3-64,4 7-1233,-9 3-1424,-9 0-1857,-14 8-3586</inkml:trace>
  <inkml:trace contextRef="#ctx0" brushRef="#br0" timeOffset="4647.63">3418 297 6163,'0'0'5696,"-1"-14"-4386,1 4-1086,-1 0 1,0-1-1,-1 1 1,0 0-1,-1 1 1,-6-18-1,6 22-136,1 1-1,0 0 0,-1 0 1,1 0-1,-1 0 0,0 1 1,-1-1-1,1 1 0,-1 0 0,1 0 1,-1 0-1,0 0 0,0 1 1,0-1-1,0 1 0,-1 0 0,1 1 1,-1-1-1,1 1 0,-1-1 1,-4 1-1,4-1-73,1 1-1,-1 1 1,1-1-1,-1 1 1,1 0 0,-1 0-1,0 0 1,1 0-1,-1 1 1,1 0 0,-1 0-1,1 0 1,0 0-1,-1 1 1,1 0 0,0-1-1,-7 6 1,8-4-30,0 0 1,1 1-1,-1-1 1,1 1-1,-1 0 1,1-1-1,0 1 0,0 1 1,1-1-1,-1 0 1,1 0-1,0 0 1,0 1-1,1-1 1,-1 0-1,1 1 0,0-1 1,0 7-1,1-6-19,0-1-1,0 0 1,0 1-1,0-1 0,1 0 1,0 0-1,0 0 1,0-1-1,0 1 1,0 0-1,1-1 0,0 1 1,0-1-1,0 0 1,0 0-1,0 0 1,7 5-1,11 7-499,42 23-1,-36-22 22,-16-10 332,0 2 0,-1-1 0,0 1 0,0 1-1,11 12 1,-20-20 188,1 0 1,-1 1-1,0-1 0,1 1 0,-1-1 0,0 1 1,0 0-1,0 0 0,0-1 0,0 1 0,-1 0 0,1 0 1,0 0-1,-1 0 0,1 0 0,-1 0 0,0 0 1,0 0-1,0 0 0,0 0 0,0 0 0,0 0 0,0 0 1,-1 0-1,1 0 0,-1 0 0,1 0 0,-1-1 1,0 1-1,0 0 0,0 0 0,0 0 0,0-1 1,0 1-1,0 0 0,0-1 0,-1 0 0,1 1 0,-1-1 1,1 1-1,-1-1 0,-2 1 0,-5 4 117,1-1 0,-1-1 0,0 0 0,0 0 0,0 0 0,-1-1 0,1-1 0,-1 0 0,0 0 0,0-1 0,-15 1 0,23-3-161,0 1 1,1-1 0,-1 1-1,1-1 1,-1 0 0,1 0-1,-1 0 1,1 0 0,0 0-1,-1 0 1,1 0 0,0 0-1,0 0 1,0 0-1,0-1 1,0 1 0,0 0-1,0-1 1,0 1 0,1-1-1,-1 1 1,0-1 0,1 0-1,-1 1 1,1-1 0,0 0-1,-1 1 1,1-1 0,0 0-1,0 1 1,0-1 0,1-2-1,1-64-2919,-1 65 2579,6-40-3135,2 2-351</inkml:trace>
  <inkml:trace contextRef="#ctx0" brushRef="#br0" timeOffset="5007.89">3351 155 3249,'0'0'9496,"0"0"-9467,0 0 0,0-1 0,1 1 0,-1 0 0,0 0 1,0 0-1,1 0 0,-1 0 0,0 0 0,0 0 1,1 0-1,-1 0 0,0 0 0,0-1 0,1 1 1,-1 0-1,0 0 0,0 1 0,1-1 0,-1 0 1,0 0-1,0 0 0,1 0 0,-1 0 0,0 0 1,0 0-1,1 0 0,-1 0 0,0 0 0,0 1 0,0-1 1,1 0-1,-1 0 0,0 0 0,0 0 0,0 1 1,0-1-1,1 0 0,-1 0 0,0 0 0,0 1 1,0-1-1,0 0 0,0 0 0,0 1 0,0-1 1,0 0-1,0 0 0,1 1 0,-1-1 0,0 1 1,22 31 183,0 2 1,-2 0 0,-2 1 0,22 58 0,-31-58-1025,-8-34 768,-1 0 0,0-1 1,1 1-1,-1 0 1,0 0-1,0 0 0,1 0 1,-1 0-1,0 0 1,0 0-1,0-1 1,0 1-1,0 0 0,0 0 1,0 0-1,0 0 1,-1 0-1,1 0 1,0 0-1,-1 0 0,1-1 1,0 1-1,-1 0 1,1 0-1,-1 0 1,1-1-1,-1 1 0,1 0 1,-1-1-1,0 1 1,0 0-1,-4 0 217,0-1 0,0 0 0,0-1 0,0 1 0,0-1 0,0 0 0,1 0 0,-1 0 0,-8-4 0,11 4-128,1-1 1,-1 1-1,1-1 1,-1 0 0,1 1-1,0-1 1,0 0-1,-1 0 1,1 0-1,1 0 1,-1 0 0,0 0-1,0 0 1,1 0-1,-1 0 1,1 0 0,0 0-1,-1-1 1,1 1-1,0 0 1,0 0-1,1 0 1,-1 0 0,0-1-1,2-3 1,-1 2-54,1 0-1,0-1 1,0 1 0,0 0 0,0 0 0,1 0 0,-1 0 0,1 1 0,0-1 0,0 1-1,1 0 1,-1 0 0,0 0 0,7-4 0,59-37-650,-63 41 564,64-31-1660,-59 30 495,0 0-1,1 2 0,-1-1 1,19-1-1,-15 4-3162</inkml:trace>
  <inkml:trace contextRef="#ctx0" brushRef="#br0" timeOffset="5528.04">3699 330 5635,'0'0'9916,"-3"-3"-9129,1 1-753,1 1 0,-1-1 0,0 0-1,1 1 1,-1 0 0,0-1 0,0 1-1,0 0 1,0 0 0,0 0 0,0 0 0,0 0-1,-1 1 1,1-1 0,0 1 0,0-1 0,-1 1-1,1 0 1,0 0 0,-1 0 0,1 0 0,0 0-1,-1 0 1,1 1 0,0-1 0,0 1-1,0 0 1,-1-1 0,1 1 0,0 0 0,0 0-1,0 1 1,0-1 0,0 0 0,1 1 0,-1-1-1,0 1 1,1-1 0,-3 4 0,0-1-45,-1 0 1,1 1 0,1 0 0,-1 0-1,1 0 1,0 1 0,0-1 0,0 1-1,1-1 1,0 1 0,0 0-1,0 0 1,1 0 0,0 0 0,0 7-1,0-8-22,1 0-1,1 0 0,-1-1 1,1 1-1,-1 0 0,1 0 1,2 5-1,-2-9 24,0 0 0,-1 0-1,1 0 1,0 0 0,-1 0 0,1 0 0,0-1 0,0 1 0,0 0 0,-1 0-1,1-1 1,0 1 0,0-1 0,0 1 0,0-1 0,0 1 0,0-1-1,0 0 1,1 1 0,-1-1 0,0 0 0,0 0 0,0 0 0,0 0-1,0 0 1,0 0 0,0 0 0,1 0 0,-1 0 0,0-1 0,0 1-1,0 0 1,0-1 0,0 1 0,0-1 0,0 1 0,0-1 0,0 0-1,1 0 1,1-1-107,0 0 1,-1 0-1,1-1 0,-1 1 0,1 0 0,-1-1 0,0 0 0,0 1 0,0-1 0,0 0 0,-1 0 0,3-5 0,2-9-3328,-4 3-3491,-2 8 2275</inkml:trace>
  <inkml:trace contextRef="#ctx0" brushRef="#br0" timeOffset="5762.98">3699 330 3490</inkml:trace>
  <inkml:trace contextRef="#ctx0" brushRef="#br0" timeOffset="6801.96">3712 343 3490,'0'0'95,"0"1"-1,-1-1 1,1 0 0,0 0 0,0 0 0,0 0 0,0 0 0,-1 0 0,1 0 0,0 0 0,0 0 0,0 0 0,0 0 0,-1 0-1,1 0 1,0 0 0,0 0 0,0 0 0,-1 0 0,1 0 0,0 0 0,0 0 0,0 0 0,0-1 0,0 1 0,-1 0 0,1 0-1,0 0 1,0 0 0,0 0 0,0 0 0,0 0 0,0-1 0,-1 1 0,1 0 0,0 0 0,0 0 0,0 0 0,0 0 0,0-1-1,0 1 1,0 0 0,0 0 0,0 0 0,0 0 0,0-1 0,0 1 0,0 0 0,0 0 0,0 0 0,0 0 0,0-1 0,0 1-1,0 0 1,0 0 0,0 0 0,0 0 0,0-1 0,0 1 0,0 0 0,0 0 0,0 0 0,0 0 0,1-1 0,-1 1 0,0 0-1,0 0 1,0-2 1353,0 18-1347,1 0 718,0 0 0,5 29 0,-5-40-752,0-1-1,0 0 1,0 0-1,0 0 1,1 0-1,-1 0 1,1 0 0,0-1-1,1 1 1,-1 0-1,0-1 1,1 0-1,0 0 1,0 1-1,0-2 1,4 4 0,-6-5-44,0-1 0,0 1 0,0-1 0,0 1 0,0-1 0,0 1 0,0-1 0,0 0 1,0 0-1,0 0 0,0 1 0,1-1 0,-1 0 0,0 0 0,0-1 0,0 1 0,0 0 0,0 0 1,0 0-1,0-1 0,1 1 0,-1-1 0,0 1 0,0-1 0,0 1 0,0-1 0,1-1 1,1 0 12,-1-1 1,1 1 0,-1-1 0,0 0 0,0 0-1,0 0 1,0-1 0,-1 1 0,2-4-1,2-7 57,0-1-1,-1 1 1,2-20-1,-4 16-53,0 0 0,-1-1 0,-1 1 0,-4-27 0,3 36-24,-1 0-1,0 0 1,0 1-1,-1-1 1,0 1-1,0-1 1,-1 1-1,0 0 1,-1 0-1,-10-13 1,11 61-74,4-18 71,1-1-1,1 1 0,1-1 0,1 0 0,1 0 1,1 0-1,1-1 0,0 1 0,21 36 0,-27-55-11,1 1 0,-1-1 0,1 0 0,0-1 0,0 1 0,0 0 0,0 0 0,0-1 0,0 1 0,0-1 0,1 0 0,-1 0 0,0 0 0,1 0 0,-1 0 0,1 0 0,-1-1 0,1 1 0,-1-1 0,1 1 0,-1-1 0,1 0 0,0 0 0,-1 0 0,1-1 0,-1 1 0,1-1 0,0 1 0,-1-1 0,0 0 0,1 0 0,-1 0 0,1 0 0,-1 0 0,0-1 0,0 1 0,0-1 0,0 1 0,0-1 0,0 0 0,0 0 0,0 0 0,-1 0 0,4-4 0,-1-4 7,-1-1 0,0 0 0,0 0 0,-1 0 0,0-1-1,-1 1 1,0 0 0,-1-1 0,-1-11 0,0-3 36,1 25-96,0 2-454,0 0 498,-1-1 0,1 0 0,0 1 0,0-1-1,0 1 1,0-1 0,0 1 0,0-1 0,0 1-1,0-1 1,0 1 0,0-1 0,0 0 0,0 1-1,0-1 1,0 1 0,0-1 0,0 1 0,0-1-1,1 1 1,-1-1 0,0 0 0,0 1 0,1-1-1,-1 0 1,0 1 0,0-1 0,1 1-1,-1-1 1,0 0 0,1 0 0,-1 1 0,0-1-1,1 0 1,-1 0 0,1 1 0,-1-1 0,1 0-1,16 15-76,-16-14 48,0-1 0,0 1 0,0-1 1,1 1-1,-1-1 0,0 0 0,1 1 0,-1-1 1,0 0-1,1 0 0,-1 0 0,0 0 1,1 0-1,-1 0 0,0 0 0,1 0 0,-1-1 1,0 1-1,1 0 0,-1-1 0,0 1 1,0-1-1,0 0 0,1 1 0,-1-1 0,0 0 1,0 0-1,0 0 0,0 1 0,0-1 1,0 0-1,0 0 0,-1-1 0,1 1 1,0 0-1,-1 0 0,1 0 0,0 0 0,-1-1 1,1 1-1,-1 0 0,0 0 0,1-3 1,2-5-7,-1 1 1,0 0 0,0-1 0,-1 0 0,1-14 0,-2 23 163,9 31-456,-7-26 343,-1-1 0,1 0 0,0 0 1,0 0-1,0 0 0,1 0 1,0-1-1,-1 1 0,1-1 0,0 1 1,1-1-1,-1 0 0,1 0 0,-1-1 1,1 1-1,0-1 0,0 0 0,0 0 1,0 0-1,0 0 0,0-1 1,1 1-1,-1-1 0,1 0 0,-1-1 1,0 1-1,1-1 0,7 0 0,-10 0 2,-1-1-1,0 1 1,1-1-1,-1 1 1,0-1-1,1 0 0,-1 0 1,0 0-1,0 1 1,0-1-1,0 0 0,0 0 1,0-1-1,0 1 1,0 0-1,-1 0 1,1 0-1,0 0 0,-1-1 1,1 1-1,0 0 1,-1-1-1,0 1 1,1-1-1,-1 1 0,0 0 1,0-1-1,0 1 1,0-3-1,3-50 348,-3 48-290,0 1 63,0 0 0,-1 1 0,0-1 0,0 0-1,0 1 1,0-1 0,-1 0 0,1 1 0,-1 0 0,-4-7-1,1 2 158,70 59 178,-59-44-473,0-1 0,0 1 0,-1 0 0,0 0 0,0 0 0,0 1 1,-1 0-1,0 0 0,-1 0 0,1 0 0,3 14 0,-6-18-131,-1 0 1,1 0-1,-1 0 0,0 0 0,0 0 1,0 0-1,0 0 0,-1 0 0,1 0 1,-1 0-1,0-1 0,1 1 0,-4 5 1,2-4-268,0-1 1,0 0 0,0 0-1,-1 0 1,0 0 0,1 0 0,-1-1-1,0 1 1,0-1 0,-1 0 0,1 0-1,-7 4 1,-25 7-6648</inkml:trace>
  <inkml:trace contextRef="#ctx0" brushRef="#br0" timeOffset="6984.31">3730 287 10421,'0'0'2017,"134"-36"-2097,-90 36-1905,-4 0-4178</inkml:trace>
  <inkml:trace contextRef="#ctx0" brushRef="#br0" timeOffset="7552.18">4559 264 864,'0'0'12790,"-8"2"-10970,-4 1-1213,-25 3 1203,36-6-1562,5-1-289,1 1 0,0-1 0,-1 0 0,0 0 0,1 0 0,-1-1 0,6-2 0,67-34 464,76-32-665,-148 68-233,-5 2 280,1 0 0,-1 1 0,0-1 0,0 0 0,0 0 0,1 0 0,-1 0 0,0 0-1,0 0 1,0 0 0,1 0 0,-1 0 0,0 0 0,0 1 0,0-1 0,0 0 0,1 0-390,-1 0 390,0 1 0,0-1 0,0 0 0,0 0 0,1 0-1,-1 1 1,0-1 0,0 0 0,0 0 0,0 0 0,0 1 0,0-1 0,0 0 0,0 0 0,0 1 0,0-1 0,0 0 0,0 0 0,0 0 0,0 1 0,0-1 0,0 0 0,0 12-3460</inkml:trace>
  <inkml:trace contextRef="#ctx0" brushRef="#br0" timeOffset="7865.57">4590 437 6195,'0'0'8233,"-4"6"-7473,-11 18-349,15-24-405,0 1 0,0-1 0,0 0 0,1 0 0,-1 1 1,0-1-1,0 0 0,0 1 0,0-1 0,1 0 0,-1 0 0,0 1 0,0-1 0,0 0 0,1 0 0,-1 0 0,0 1 0,0-1 0,1 0 0,-1 0 0,0 0 1,1 0-1,-1 0 0,0 1 0,0-1 0,1 0 0,-1 0 0,0 0 0,1 0 0,-1 0 0,0 0 0,1 0 0,-1 0 0,0 0 0,1 0 0,-1 0 0,0 0 1,1-1-1,-1 1 0,0 0 0,0 0 0,1 0 0,-1 0 0,0 0 0,1-1 0,-1 1 0,0 0 0,0 0 0,1-1 0,19-4 323,9-13 177,0-1 0,-1-2 0,26-25 0,-35 28-313,-16 14-1242,-12 3-1492,9 1 2474,-20 0-3775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4:10.6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1679 1 4210,'0'0'5229,"-11"16"-4810,1-3-325,2-3-3,1 0-1,0 1 1,1 0 0,0 0-1,0 0 1,1 1-1,1 0 1,-6 23 0,4 1 161,1 0 0,2 0 1,1 1-1,2 0 1,2-1-1,11 71 0,-8-84-214,1 0 0,1-1 0,1 1-1,1-2 1,0 1 0,2-1 0,1-1-1,0 0 1,1-1 0,1 0 0,33 32-1,-37-42-34,0 0 1,1-1-1,0 0 0,1-1 0,0 0 1,0-1-1,0-1 0,0 0 0,1 0 0,26 5 1,-3-4-1227,1-2 1,63-1 0,-58-3-2419</inkml:trace>
  <inkml:trace contextRef="#ctx0" brushRef="#br0" timeOffset="961.81">13 696 7027,'0'0'6659,"-3"-4"-5957,-4-3-335,4 14-319,4 16-76,52 162 682,-24-92-519,-25-178 74,-25-53-236,10 82-3,4 0 0,-2-66-1,16 127-326,73 103 265,-62-80 155,1-2 0,2 0 1,0 0-1,40 34 0,-47-49-74,46 35 82,-55-43-91,0 0 0,0 0 0,1-1 0,-1 0 0,1 0 0,0 0 0,-1 0 0,1-1 0,0 0 0,8 0 0,-13-3 21,0 0 0,0 0 0,0 0 0,-1 0 0,1 0 0,-1 0 0,1 0 0,-1-1 1,0 1-1,0 0 0,0 0 0,0 0 0,0-1 0,-1-2 0,1-3 103,-2-13 11,0 1 0,-2-1 0,0 1 0,-1 0 0,-1 0 0,0 0 0,-2 1 0,-1 0 0,0 1 0,-1 0 0,-1 0 0,0 1 0,-2 0 0,0 1 0,-1 1 0,-15-15 0,19 23-218,-1 0 453,32 4-14304</inkml:trace>
  <inkml:trace contextRef="#ctx0" brushRef="#br0" timeOffset="1316.45">512 522 6707,'0'0'3783,"0"17"-2590,0-10-1143,-1 9 241,2-1 0,0 1 0,0-1 0,2 0 0,3 15 1,-5-26-273,0 0 1,0-1-1,1 1 1,-1 0 0,1-1-1,0 0 1,0 1-1,0-1 1,0 0 0,0 0-1,1 0 1,-1 0-1,1 0 1,0-1 0,0 1-1,0-1 1,0 0 0,0 0-1,1 0 1,-1 0-1,1-1 1,-1 1 0,1-1-1,-1 0 1,1 0-1,0 0 1,0 0 0,-1-1-1,7 1 1,-8-2-6,0 1 0,0 0 0,0 0 0,-1-1 0,1 1 0,0-1 0,0 1 0,-1-1 0,1 0 1,0 0-1,-1 1 0,1-1 0,-1 0 0,1-1 0,-1 1 0,0 0 0,1 0 0,-1-1 0,0 1 0,1-2 0,1-2 51,0 1 0,0-1 0,-1 0 0,0 0 0,0 0-1,2-10 1,-1 0 159,0 0 1,-2 0-1,0-1 0,-1-18 0,-1 28-169,0 0-1,0 1 1,-1-1 0,0 1-1,0-1 1,-1 1 0,1 0-1,-1 0 1,0 0 0,0 0-1,-1 1 1,0-1 0,1 1-1,-2 0 1,1 0 0,0 0-1,-6-3 1,7 4-30,0 1 1,-1-1-1,0 1 1,1 0-1,-1 0 0,0 1 1,0-1-1,0 1 1,0-1-1,0 1 1,0 1-1,0-1 0,-1 0 1,1 1-1,0 0 1,0 0-1,0 0 0,-1 1 1,1-1-1,0 1 1,0 0-1,0 0 1,0 1-1,-6 2 0,7-2-80,0 0-1,1 0 0,-1 0 0,1 1 0,0-1 1,0 1-1,0-1 0,0 1 0,0 0 0,0 0 1,1 0-1,0 0 0,-1 0 0,1 0 1,0 0-1,0 0 0,1 0 0,-1 1 0,1-1 1,-1 0-1,1 1 0,0-1 0,1 5 0,-1-5-229,0 0 0,1 0 0,-1 0 1,1 0-1,-1 0 0,1 0 0,0 0 0,0 0 0,1-1 0,-1 1 0,0 0 0,1-1 0,0 1 0,-1-1 0,1 0 0,0 1 0,0-1 0,1 0 0,-1 0 0,0 0 0,1-1 0,-1 1 0,1 0 0,-1-1 0,6 2 0,23 2-4858</inkml:trace>
  <inkml:trace contextRef="#ctx0" brushRef="#br0" timeOffset="1530.98">730 324 6355,'0'0'11301,"-27"10"-11445,32 36 144,13 5 464,4 2-352,5-2-16,4-5-32,0 0-64,0-5-416,0-8-1121,-4-13-1648,0-15-561,-9-5-2016</inkml:trace>
  <inkml:trace contextRef="#ctx0" brushRef="#br0" timeOffset="1700.44">708 464 10165,'0'0'8580,"53"-33"-9445,32-10 769,17-18-160,1-6-1537,-5 4-128,-27 4-2993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4:05.9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5 248 1313,'0'0'8038,"-2"-4"-7411,0-4-211,3 13-142,9 33-26,18 59-58,-13-45-61,23 88 129,-35-129-112,-1 2-3061,-2-16 754</inkml:trace>
  <inkml:trace contextRef="#ctx0" brushRef="#br0" timeOffset="326.69">62 302 0,'0'0'7406,"-3"-16"-6947,-7-46-168,10 60-283,0 1 1,-1-1-1,1 1 0,0-1 1,0 1-1,0 0 0,0-1 1,1 1-1,-1-1 1,0 1-1,0-1 0,1 1 1,-1 0-1,1-1 1,0 1-1,-1 0 0,1 0 1,0-1-1,0 1 1,-1 0-1,1 0 0,0 0 1,0 0-1,0 0 1,1 0-1,-1 0 0,0 0 1,0 0-1,0 1 1,1-1-1,-1 0 0,0 1 1,1-1-1,-1 1 1,0 0-1,1-1 0,-1 1 1,1 0-1,-1 0 0,1 0 1,0 0-1,1 0-10,0 0-1,-1 0 0,1 0 1,-1 0-1,1 1 0,-1-1 0,0 1 1,1 0-1,-1 0 0,0-1 1,1 2-1,-1-1 0,0 0 1,0 0-1,0 1 0,0-1 1,0 1-1,3 3 0,0 4 40,-1 1 0,-1 0-1,1 0 1,-2 0 0,1 0 0,-1 1-1,-1-1 1,0 1 0,0 16-1,-1-21 28,0-1 0,-1 1 0,1-1 0,-1 1-1,0-1 1,-1 1 0,1-1 0,-1 0 0,0 1 0,0-1-1,-1 0 1,0 0 0,1-1 0,-2 1 0,1-1-1,0 1 1,-1-1 0,0 0 0,-8 6 0,-18 4 407,-10 6-3263,35-15-586</inkml:trace>
  <inkml:trace contextRef="#ctx0" brushRef="#br0" timeOffset="3273.51">272 533 3298,'0'0'3908,"11"1"-3340,35 1 6,-44-2-542,0-1 0,0 1 0,0-1 0,0 1 0,-1-1 0,1 0 0,0 1 0,0-1 0,-1 0 0,1 0 0,0 0 0,-1-1 0,1 1 0,-1 0 0,1-1 1,-1 1-1,0-1 0,0 1 0,0-1 0,0 1 0,0-1 0,0 0 0,0 0 0,0 1 0,0-1 0,-1 0 0,1-2 0,5-46 514,-6 49-531,-1-1 0,0 0 0,0 1-1,0-1 1,0 1 0,0-1 0,0 1 0,0 0 0,0 0-1,0-1 1,-1 1 0,1 0 0,-1 0 0,1 0 0,-1 0 0,1 0-1,-1 1 1,1-1 0,-1 0 0,0 1 0,1-1 0,-1 1-1,0-1 1,0 1 0,1 0 0,-1 0 0,0 0 0,0 0-1,-2 0 1,1 0-8,1 0 0,0-1 0,0 1 0,0 0 0,-1 0 1,1 1-1,0-1 0,0 0 0,0 1 0,-1-1 0,1 1 0,0 0 0,0-1 0,0 1 0,0 0 0,0 0 0,0 1 0,1-1 0,-1 0 0,0 1 1,0-1-1,1 1 0,-1-1 0,-1 4 0,1 4-9,0 0-1,1 1 1,0 0 0,1-1 0,0 1-1,1-1 1,0 1 0,0-1 0,1 1 0,0-1-1,5 12 1,-4-17 17,-1 0-1,2 0 1,-1 0 0,0 0-1,1-1 1,-1 0-1,1 1 1,0-1 0,0-1-1,0 1 1,1-1 0,-1 1-1,0-1 1,1 0 0,9 2-1,-10-3 5,-1 0 0,1-1 0,-1 1 0,1-1 0,0 0 0,-1 0 0,1 0 0,0 0 0,-1-1 0,1 0 0,-1 1 0,1-1-1,-1 0 1,1-1 0,-1 1 0,0-1 0,1 1 0,-1-1 0,0 0 0,0 0 0,5-5 0,-4 3 80,1-1 1,-1 1-1,0-1 1,0 0-1,0 0 1,-1-1-1,0 1 0,0-1 1,0 0-1,-1 0 1,0 0-1,0 0 0,0 0 1,-1 0-1,0 0 1,0-1-1,0 1 1,-1-9-1,-5 5 948,9 9-1420,2 1 144,168-8-790,-174 9 996,1-1 0,0 1 0,0 0 0,-1-1 0,1 1 0,-1 0 0,1 0 0,0 0 0,-1 0 0,0-1 1,1 1-1,-1 0 0,1 0 0,-1 0 0,0 0 0,0 0 0,0 0 0,1 0 0,-1 0 0,0 0 0,0 0 0,0 0 0,0 0 0,-1 1 0,2 41 32,-1-20 250,0-16-160,1 2 13,0-1 0,0 0 0,1 1 0,0-1 0,3 9 0,-4-15-106,0-1 0,0 1 0,0 0 0,0-1 1,0 1-1,0 0 0,0-1 0,1 1 0,-1-1 0,0 0 0,1 1 0,-1-1 0,1 0 1,0 0-1,-1 0 0,1 0 0,0 0 0,0-1 0,0 1 0,0 0 0,-1-1 0,1 1 1,0-1-1,0 0 0,0 0 0,4 0 0,2 1-212,-1-2 0,1 1-1,0-1 1,-1-1 0,1 1 0,-1-1 0,1-1-1,-1 1 1,0-1 0,0 0 0,12-8 0,-15 8-158,0 0 0,-1 0 1,0 0-1,1 0 0,-1-1 1,0 1-1,-1-1 0,1 0 1,-1 0-1,1 0 0,-1 0 1,0 0-1,-1 0 0,1-1 1,-1 1-1,0-1 0,0 1 1,0-1-1,-1 1 0,1-10 1,-1 13 535,0-1 0,0 0 0,1 1 0,-1-1 0,-1 0 1,1 1-1,0-1 0,0 0 0,-1 1 0,1-1 0,-1 1 1,1-1-1,-1 1 0,1-1 0,-1 1 0,0-1 0,0 1 1,0-1-1,0 1 0,0 0 0,0 0 0,0-1 0,-1 1 1,1 0-1,0 0 0,0 0 0,-1 0 0,1 1 0,-1-1 1,1 0-1,-4 0 2785,6 24-2677,1 0 0,1 0 0,0 0 1,2 0-1,9 24 0,-14-47-270,0 0 0,0 0 0,0 0 0,0 0 0,0 0 0,0 0 0,0-1 0,0 1 0,0 0 0,0 0 0,0 0 0,0 0 0,1 0 1,-1 0-1,0 0 0,0 0 0,0 0 0,0 0 0,0 0 0,0 0 0,0 0 0,0 0 0,0 0 0,1 0 0,-1 0 0,0 0 0,0 0 0,0 0 0,0 0 0,0 0 0,0 0 0,0 0 0,0 0 0,0 0 0,1 0 1,-1 0-1,0 0 0,0 0 0,0 0 0,0 0 0,0 0 0,0 0 0,0 1 0,0-1 0,0 0 0,0 0 0,0 0 0,0 0 0,0 0 0,1 0 0,-1 0 0,0 0 0,0 0 0,0 0 0,0 1 0,0-1 0,0 0 1,0 0-1,0 0 0,0 0 0,0 0 0,3-14 307,1-18-158,-3 25-163,0 1-1,0 0 1,0 0-1,0 0 1,1 0-1,0 0 1,0 1-1,4-7 1,-6 12-9,1-1 1,-1 0-1,1 1 1,-1-1-1,1 0 1,-1 1-1,1-1 1,-1 1-1,1-1 1,0 1-1,-1-1 0,1 1 1,0-1-1,0 1 1,-1 0-1,1-1 1,0 1-1,0 0 1,-1 0-1,1 0 1,0 0-1,0-1 1,0 1-1,0 0 0,0 1 1,1-1 0,0 1 0,0 0 0,0 0 0,0 0 1,0 0-1,0 0 0,0 0 0,-1 1 0,1-1 0,0 1 0,-1-1 0,1 1 1,-1 0-1,2 2 0,13 25 41,-14-25-17,-1 0 0,1 0-1,0-1 1,1 1 0,-1 0 0,1-1-1,-1 1 1,1-1 0,5 5 0,-7-7 20,17-32-190,-10 14-41,-6 13 149,0 0-1,0 0 1,0-1 0,-1 1 0,0-1-1,1 1 1,-1-1 0,-1 1-1,1-1 1,-1-6 0,0 9 47,14 18-541,-11-10 558,0-1-1,0 1 1,1-1 0,0 0 0,0 0 0,0 0-1,0-1 1,1 1 0,-1-1 0,1 0 0,0 0-1,1-1 1,-1 1 0,1-1 0,7 3 0,-8-4-106,0-1 1,-1 0-1,1 0 1,0 0-1,-1 0 1,1-1 0,0 0-1,0 0 1,0 0-1,-1-1 1,1 1-1,0-1 1,0 0 0,-1 0-1,1-1 1,-1 0-1,1 1 1,-1-1-1,0-1 1,8-4-1,0-1-254,-1-1 0,0 0-1,-1-1 1,0 0 0,15-19-1,-22 24 316,0 1-1,1-2 1,-2 1-1,1 0 1,-1 0-1,1-1 1,-1 1-1,-1-1 0,1 0 1,-1 1-1,0-1 1,-1 0-1,1 0 1,-1 0-1,0 0 0,-1-9 1,0 14 152,0-1-1,0 1 1,0-1 0,1 1 0,-1 0-1,0-1 1,-1 1 0,1 0-1,0 0 1,0 0 0,0 0 0,-1 0-1,1 0 1,-1 0 0,1 0-1,-1 0 1,1 0 0,-1 1 0,1-1-1,-1 1 1,1-1 0,-1 1 0,0 0-1,1 0 1,-1-1 0,-3 2-1,2-2 10,0 1-1,0 0 0,-1 0 0,1 0 0,0 0 0,0 1 1,0-1-1,0 1 0,0 0 0,0 0 0,0 0 0,0 0 1,0 1-1,-4 2 0,1 3-80,0 0 0,0 0 0,1 1 0,0 0 0,0 0 0,1 0 0,0 1 0,1-1 0,0 1 1,0 0-1,0 0 0,1 0 0,1 0 0,0 0 0,0 1 0,1-1 0,0 12 0,0-20-75,1 0 0,-1-1-1,0 1 1,0 0 0,1-1 0,-1 1 0,0 0 0,1-1-1,-1 1 1,0-1 0,1 1 0,-1-1 0,1 1 0,-1-1-1,1 1 1,-1-1 0,1 1 0,0-1 0,-1 0-1,1 1 1,0-1 0,-1 0 0,1 1 0,0-1 0,-1 0-1,1 0 1,0 0 0,-1 0 0,1 0 0,0 0-1,-1 0 1,1 0 0,0 0 0,0 0 0,-1 0 0,1 0-1,0 0 1,1-1 0,29-9-903,-25 4 776,-1 0 1,0 0 0,1 0 0,-2 0-1,1-1 1,6-13 0,17-22 329,-27 41 77,18 44 429,4 3 48,-22-45-726,-1 0 0,1 0 0,-1 0 0,1-1 0,-1 1 0,1 0 0,0-1 0,-1 1 0,1 0 0,0-1 0,0 1 0,-1-1 0,1 1 0,0-1 0,0 0 0,0 1 0,0-1 0,-1 0 0,1 1 0,0-1 0,0 0 0,0 0 0,0 0 0,0 0 0,0 0 0,0 0 0,0 0 0,0 0 0,0 0 0,-1 0 0,1-1 0,0 1 0,0 0 0,0-1 1,0 1-1,0 0 0,-1-1 0,1 1 0,0-1 0,0 0 0,-1 1 0,1-1 0,0 1 0,-1-1 0,1 0 0,-1 0 0,1 1 0,0-1 0,-1 0 0,1-1 0,43-70 163,-44 72-185,1-1 0,-1 1-1,0 0 1,1-1 0,-1 1 0,1 0 0,-1-1 0,1 1-1,-1 0 1,1 0 0,-1 0 0,1 0 0,-1-1 0,1 1-1,-1 0 1,1 0 0,-1 0 0,1 0 0,-1 0-1,1 0 1,-1 0 0,1 0 0,-1 1 0,1-1 0,-1 0-1,1 0 1,-1 0 0,1 0 0,-1 1 0,1-1 0,-1 0-1,1 1 1,-1-1 0,0 0 0,1 1 0,-1-1-1,1 0 1,-1 1 0,19 21 19,-12-12-6,-5-8-28,0 0-1,1 0 1,-1-1 0,0 1 0,0 0 0,1-1 0,-1 0-1,1 1 1,0-1 0,-1 0 0,1 0 0,0 0 0,0-1-1,-1 1 1,4 0 0,-4-1-17,-1 0-1,1-1 1,0 1 0,-1 0-1,1-1 1,0 1 0,-1-1 0,1 1-1,-1-1 1,1 0 0,-1 1-1,1-1 1,-1 0 0,1 0-1,-1 0 1,0 0 0,0-1-1,0 1 1,1 0 0,-1 0-1,0-1 1,0 1 0,-1 0-1,1-1 1,0 1 0,1-4 0,-1 2-86,0 0 1,0 0 0,0 0-1,0 0 1,1 0 0,-1 0 0,1 0-1,0 0 1,0 1 0,0-1-1,0 1 1,0-1 0,1 1 0,-1 0-1,1 0 1,0 0 0,-1 0-1,1 0 1,0 1 0,0-1 0,0 1-1,0 0 1,0 0 0,0 0-1,1 0 1,-1 1 0,0-1 0,0 1-1,6 0 1,-9 0 142,-9-4 3981,-2 63-3315,8-48-145,1-1 0,0 1 0,-2 19 0,3-42 1402,0 4-1812,1 1 0,-1-1 0,1 1 0,1-1 0,2-13-1,-3 19-142,1 1-1,-1-1 1,1 1 0,-1 0-1,1-1 1,-1 1-1,1 0 1,0 0-1,0-1 1,0 1-1,0 0 1,0 0-1,0 0 1,0 0-1,0 0 1,0 0-1,0 0 1,1 1-1,-1-1 1,0 0-1,0 1 1,1-1-1,-1 1 1,1-1 0,-1 1-1,0 0 1,1-1-1,-1 1 1,1 0-1,-1 0 1,1 0-1,-1 0 1,1 0-1,-1 1 1,0-1-1,1 0 1,-1 1-1,1-1 1,-1 0-1,2 2 1,0 0 10,-1 0-1,0 0 1,1 1 0,-1-1 0,0 1-1,0-1 1,-1 1 0,1 0-1,0 0 1,-1 0 0,0-1 0,1 2-1,0 3 1,7 12 35,-7-15-17,1 0 0,0 0-1,0-1 1,0 1 0,0-1-1,0 0 1,1 0 0,0 0 0,-1-1-1,8 5 1,-9-7-15,-1 1-1,0 0 1,1-1-1,-1 0 1,1 1-1,-1-1 1,1 0-1,-1 0 1,1 1-1,-1-1 1,1-1 0,-1 1-1,1 0 1,-1 0-1,1 0 1,-1-1-1,1 1 1,-1-1-1,1 1 1,-1-1-1,0 0 1,1 1-1,-1-1 1,0 0 0,1 0-1,-1 0 1,0 0-1,0 0 1,0 0-1,0 0 1,0 0-1,0-1 1,0 1-1,1-3 1,1-1-17,1-1 1,-1 1-1,0-1 1,-1 0-1,1 0 1,-1 0-1,0-1 1,-1 1-1,1 0 1,-1-1-1,-1 1 1,1-1-1,-1 1 1,0-1-1,-2-12 1,1 18 39,1 0 0,-1 0 0,1 1-1,-1-1 1,0 0 0,1 0 0,-1 1 0,0-1 0,0 1 0,1-1 0,-1 0 0,0 1 0,0 0 0,0-1 0,0 1 0,0-1-1,0 1 1,0 0 0,0 0 0,0 0 0,0-1 0,0 1 0,0 0 0,0 0 0,0 0 0,0 0 0,0 1 0,1-1 0,-1 0-1,0 0 1,0 1 0,0-1 0,0 0 0,0 1 0,0-1 0,0 1 0,0-1 0,1 1 0,-1-1 0,0 1 0,0 0 0,1-1-1,-1 1 1,0 0 0,1 0 0,-1 0 0,1-1 0,-1 2 0,-3 8-52,2 1-1,-1-1 1,1 0-1,1 1 1,0 0-1,0-1 1,2 17-1,-1-13-62,0-13 72,1-1 1,-1 0-1,0 0 0,1 1 1,-1-1-1,1 0 0,-1 0 0,0 0 1,1 1-1,-1-1 0,1 0 1,-1 0-1,0 0 0,1 0 1,-1 0-1,1 0 0,-1 0 0,1 0 1,-1 0-1,1 0 0,-1 0 1,0 0-1,1 0 0,-1 0 0,1 0 1,-1 0-1,1-1 0,-1 1 1,0 0-1,1 0 0,-1-1 0,0 1 1,1 0-1,-1 0 0,0-1 1,1 0-1,15-7-511,-12 4 359,0 0 0,0-1 0,-1 1 0,1-1-1,-1 1 1,0-1 0,-1 0 0,1 0 0,-1 0 0,2-6 0,-4 10 242,1 1-73,0 1 1,0-1-1,0 1 1,0-1-1,0 1 1,0 0-1,0 0 1,0-1-1,0 1 1,0 0-1,0 0 1,-1 0-1,1 0 1,0 0-1,-1 0 1,1 0-1,-1 0 1,1 0-1,-1 0 1,1 0-1,-1 1 1,1 1-1,-1-1 25,1-1-1,-1 1 1,1 0-1,0-1 1,-1 1 0,1 0-1,0-1 1,0 1-1,0-1 1,0 1 0,0-1-1,1 0 1,-1 1-1,0-1 1,1 0 0,-1 0-1,1 0 1,-1 0-1,1 0 1,-1 0 0,1 0-1,1 0 1,2-1-9,1-1 0,-1 0 0,0 1 0,0-2 0,0 1 0,0 0 0,-1-1 0,1 0 0,0 0 0,-1-1 1,1 1-1,-1-1 0,0 0 0,1 0 0,-1 0 0,-1-1 0,1 0 0,-1 1 0,1-1 0,3-7 0,0 2-44,0-1 0,0 0 1,-1 0-1,-1 0 0,0-1 0,0 0 0,-1 0 0,3-16 0,-3 7 31,-2 0-1,0-1 0,-2-37 0,0 51 57,-1 0 0,1 0 0,-1 0 0,-1 1 0,0-1 0,0 0 0,0 0 0,0 1 0,-1 0 0,0-1 0,-1 1-1,1 0 1,-1 0 0,-9-9 0,13 14-9,-1 1 0,1-1-1,0 1 1,-1-1 0,1 1-1,-1-1 1,1 1 0,-1 0-1,1-1 1,-1 1 0,1 0-1,-1-1 1,1 1 0,-1 0-1,0 0 1,1-1 0,-1 1-1,1 0 1,-1 0 0,0 0-1,1 0 1,-1 0 0,1 0-1,-1 0 1,0 0 0,1 0-1,-1 0 1,0 0 0,1 0-1,-1 0 1,1 1 0,-1-1-1,0 0 1,1 0 0,-1 1-1,1-1 1,-1 0 0,1 1-1,-1-1 1,1 1 0,-1-1-1,1 0 1,-1 1 0,1-1-1,0 1 1,-1-1 0,1 1-1,0 0 1,-1-1 0,1 1-1,0-1 1,0 1 0,0-1-1,-1 1 1,1 0 0,0-1-1,0 1 1,0 0 0,0-1-1,0 1 1,0-1 0,0 1-1,0 0 1,1 0 0,-3 54-145,3-45 292,-2 16-108,1 0-1,2 0 0,1 0 1,1 0-1,1 0 0,8 26 1,1-5-682,0 3-4015,-6-36-976</inkml:trace>
  <inkml:trace contextRef="#ctx0" brushRef="#br0" timeOffset="3463.51">1885 381 11189,'0'0'5315,"116"-64"-7572,-45 36-1233,1-5-3361</inkml:trace>
  <inkml:trace contextRef="#ctx0" brushRef="#br0" timeOffset="3712.69">2166 1 9668,'0'0'5315,"124"66"-5027,-66-20-96,0 13-80,-9-1-16,-18 11-96,-22 7 0,-9 11-272,-26 10-912,-23-1-1874,-14-7-1120,-8-7 2145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5:22.6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2238 268 2449,'0'0'9058,"-3"-6"-7756,1-1-1020,1 2 229,0 0 0,-1 0 0,0 1 0,0-1 1,0 0-1,-5-7 0,12 70 716,9 4-1204,24 64 0,-23-83-7,-2 0 0,-2 1 0,-1 1 0,3 47 0,-8 21 77,-5-112 182,1-1-107,2-1-172,-1 0 0,1 0 0,-1 0 0,1 0 0,-1 0 1,0-1-1,1 1 0,-1-1 0,0 1 0,0-1 0,0 0 0,0 0 0,2-3 0,7-5-19,2 1 28,-1 1 0,1 1 0,0 0 0,1 1 0,0 0 0,0 1-1,24-5 1,27 4-5374,-48 1-668,-4-8 1245</inkml:trace>
  <inkml:trace contextRef="#ctx0" brushRef="#br0" timeOffset="467.06">2799 558 2657,'0'0'8433,"-10"-7"-7531,-30-22-296,37 27-534,1 0 0,-1 1 0,0-1 0,1 1 0,-1 0 0,0 0 0,0 0 0,0 0 0,0 0 0,0 0 0,0 1 0,0 0 0,0-1 0,0 1 0,0 0 0,0 1 0,0-1 0,0 0 0,0 1 0,0 0 0,0 0 0,1-1 1,-1 2-1,0-1 0,0 0 0,1 1 0,-1-1 0,0 1 0,1 0 0,0 0 0,-1 0 0,1 0 0,0 0 0,0 0 0,0 0 0,-1 4 0,-3 9-60,1 2 0,0-1 0,2 1 0,0-1-1,1 1 1,0 0 0,2 0 0,0 0 0,1 0 0,3 19 0,-4-34-16,1 0 1,0 0 0,-1 0 0,1 0-1,0 0 1,0 0 0,0 0 0,0-1-1,0 1 1,1 0 0,-1-1 0,1 1-1,-1-1 1,1 1 0,-1-1 0,1 0-1,0 0 1,-1 0 0,1 0-1,0 0 1,0 0 0,0 0 0,0 0-1,0-1 1,0 1 0,0-1 0,0 0-1,0 1 1,0-1 0,4 0 0,-3 0-3,0-1 0,-1 1 1,1 0-1,0-1 1,0 0-1,0 0 0,-1 1 1,1-2-1,0 1 1,-1 0-1,1 0 0,-1-1 1,1 0-1,-1 1 1,0-1-1,0 0 0,0 0 1,0 0-1,0 0 1,3-5-1,0-2-1,0-1 0,-1 1 1,0-1-1,0 0 0,-1 0 0,-1 0 1,1-1-1,-2 1 0,1 0 0,-2-1 1,1 1-1,-1-1 0,-1 1 0,-2-14 1,2 22 21,0-1 0,0 1 0,0 0 0,0-1 0,-1 1 1,1 0-1,-1 0 0,1-1 0,-1 1 0,0 1 1,0-1-1,0 0 0,0 0 0,0 1 0,0-1 1,0 1-1,-1-1 0,1 1 0,-3-1 0,-1 0-140,1 0 0,-1 0 0,1 0 0,-1 1 0,0 0 0,0 0 0,-8 0 0,14 2-140,0 0-1,0 0 0,0 0 1,0 0-1,0 0 0,1 0 1,-1 0-1,0 0 0,1 0 1,-1 0-1,1 0 1,-1-1-1,1 1 0,-1 0 1,1 0-1,0 0 0,-1-1 1,1 1-1,0 0 0,1 1 1,18 6-2366,2-1-480</inkml:trace>
  <inkml:trace contextRef="#ctx0" brushRef="#br0" timeOffset="616.94">2799 558 1281</inkml:trace>
  <inkml:trace contextRef="#ctx0" brushRef="#br0" timeOffset="1719.42">2799 558 1281,'108'-52'1584,"-106"51"-1171,0 0-1,-1 1 1,1-1-1,0-1 1,0 1-1,-1 0 1,1 0 0,-1-1-1,1 1 1,-1 0-1,1-1 1,1-3-1,-3 5-343,0 0 1,0-1-1,0 1 0,0 0 0,0-1 0,0 1 1,0 0-1,0-1 0,0 1 0,-1 0 1,1-1-1,0 1 0,0 0 0,0-1 0,0 1 1,-1 0-1,1-1 0,0 1 0,0 0 0,0-1 1,-1 1-1,1 0 0,0 0 0,-1 0 0,1-1 1,0 1-1,-1 0 0,1 0 0,0 0 1,-1 0-1,1-1 0,0 1 0,-1 0 0,1 0 1,-1 0-1,-28-4 2068,26 4-2083,1 1 0,0-1 0,-1 1 0,1 0 0,0-1 0,0 1 1,-1 0-1,1 0 0,0 0 0,0 1 0,0-1 0,0 0 0,1 1 0,-1 0 1,0-1-1,0 1 0,1 0 0,-1 0 0,1-1 0,0 1 0,-1 1 1,1-1-1,0 0 0,0 0 0,0 0 0,1 0 0,-1 1 0,1-1 1,-1 0-1,1 1 0,-1 3 0,-1 12 27,0 0 0,1 0 0,2 20 0,-1-19 77,0-16-154,0 1 0,0-1 0,1 0-1,-1 0 1,1 0 0,-1 0 0,1 0 0,0 0 0,0 0 0,1 0-1,-1 0 1,0 0 0,1 0 0,0-1 0,0 1 0,0 0 0,0-1 0,0 0-1,0 0 1,0 1 0,1-1 0,-1 0 0,1-1 0,0 1 0,0 0-1,-1-1 1,1 0 0,0 1 0,0-1 0,0 0 0,0-1 0,0 1 0,1 0-1,-1-1 1,0 0 0,0 0 0,0 0 0,0 0 0,5-1 0,-6 0 12,0-1 0,1 1 0,-1-1 1,0 1-1,0-1 0,0 0 1,0 0-1,0 0 0,0 0 0,-1 0 1,1-1-1,-1 1 0,3-5 0,20-43 48,-16 33-54,-2 5-9,0 0 1,1 1-1,0-1 0,14-16 1,-18 25-14,1 0 0,-1 0 0,0 0 0,1 0 0,0 1 0,-1 0 0,1 0 0,0 0 0,0 0 0,0 0 0,1 1 1,-1 0-1,0 0 0,1 0 0,-1 0 0,0 1 0,8 0 0,28 0-65,-50-10 394,6 8-325,-1 1-1,-1 0 1,1 0 0,0 1-1,0 0 1,0 0 0,0 0-1,0 0 1,0 1 0,0 0-1,-8 2 1,11-2 1,-1 1 0,0-1 0,0 1 0,1 0 0,-1-1 0,1 1 0,0 1 0,-1-1 0,1 0 0,0 0 0,0 1 0,1-1 0,-1 1 0,0 0 0,1 0 0,-1-1 0,1 1 0,0 0 0,-1 3 0,-1 6 10,0-1-1,1 1 1,0 0 0,0-1-1,2 1 1,0 16 0,0-24-3,0-1 0,1 1 1,-1 0-1,1 0 0,0 0 1,1-1-1,-1 1 0,1 0 1,-1-1-1,3 4 1,-3-6-2,0 1 0,1-1 0,-1 1 0,0-1 1,1 0-1,-1 0 0,1 1 0,-1-1 0,1 0 1,0 0-1,-1-1 0,1 1 0,0 0 1,0-1-1,0 1 0,-1-1 0,1 1 0,0-1 1,0 0-1,0 0 0,2 0 0,-2 0-3,1 0-1,0 0 1,-1 0 0,1-1-1,-1 0 1,1 1-1,-1-1 1,0 0-1,1 0 1,-1 0 0,0 0-1,0-1 1,1 1-1,-1-1 1,0 1-1,0-1 1,-1 0 0,1 1-1,0-1 1,0 0-1,-1 0 1,0 0-1,1-1 1,-1 1 0,0 0-1,0 0 1,0-1-1,0 1 1,1-5-1,1-5 59,-1-1-1,0 1 0,-1-1 0,0-21 1,-1 33 2,4 42-299,-2-36 240,-1 0 1,1 0-1,0 0 1,0 0-1,1 0 0,-1-1 1,1 1-1,0-1 0,0 1 1,1-1-1,-1 0 1,1-1-1,6 6 0,-8-8 3,0 1 0,0-1 0,0 1-1,0-1 1,0 0 0,0 0-1,1 0 1,-1 0 0,0 0 0,0-1-1,1 1 1,-1-1 0,1 0 0,-1 1-1,0-1 1,1 0 0,-1 0 0,1-1-1,-1 1 1,1 0 0,-1-1 0,0 1-1,1-1 1,-1 0 0,0 0-1,0 0 1,1 0 0,-1 0 0,0-1-1,0 1 1,0 0 0,2-3 0,3-3 12,-1 0 0,1-1 0,-1 0 0,-1 0 1,0-1-1,0 1 0,0-1 0,-1 0 0,0 0 0,-1 0 1,0-1-1,-1 1 0,2-15 0,0-3 47,-2-1 0,0 0-1,-5-42 1,-8 11-3,4 46-31,4 43-173,4-7 188,2 1 0,0-1 1,2-1-1,1 1 0,0-1 0,2 0 0,1 0 0,0-1 0,1 0 0,2 0 0,0-1 0,1-1 0,27 31 0,-36-46-43,-1-1 1,2 1 0,-1-1 0,0 0-1,0 0 1,1 0 0,0 0 0,-1-1-1,1 0 1,0 0 0,0 0 0,1-1 0,-1 1-1,0-1 1,0-1 0,1 1 0,-1-1-1,7 0 1,-10 0 3,1-1-1,-1 1 1,0-1-1,0 0 1,0 0-1,0 0 1,0 0-1,0 0 1,0 0-1,-1-1 1,1 1-1,0 0 1,-1-1-1,1 0 1,-1 1-1,1-1 1,-1 0-1,0 0 1,0 0-1,1 1 1,-1-1-1,-1 0 1,1-1-1,0 1 1,0 0-1,-1 0 1,0 0-1,1-3 1,2-6 12,-1-1 1,0 0 0,0-22-1,-2 22-16,-4-56-58,4 65 58,-1 0 1,0 0-1,1 0 0,-1 0 1,0-1-1,-1 1 0,1 1 1,0-1-1,-1 0 0,0 0 1,0 0-1,0 1 1,0-1-1,0 1 0,0 0 1,0-1-1,-6-2 0,6 14-103,1 0 0,0 0 0,0 1 0,2 9-1,-1-9 153,-1 7 10,1 0 0,1 0 0,1 0 0,7 30 0,-8-44-58,0 1 0,0-1 0,0 0 0,0 1 0,1-1 0,0 0 0,-1 0 0,1 0 0,0 0 0,1 0-1,-1-1 1,0 1 0,1 0 0,0-1 0,-1 0 0,1 0 0,0 0 0,0 0 0,0 0 0,0 0 0,1-1 0,-1 0 0,0 1 0,1-1 0,-1 0 0,1-1 0,-1 1 0,1-1 0,6 1 0,-8-2-83,0 1 1,-1 0 0,1-1 0,0 1-1,-1-1 1,1 0 0,-1 0 0,1 0-1,-1 1 1,1-1 0,-1 0 0,1-1-1,-1 1 1,0 0 0,0 0 0,1-1-1,-1 1 1,0 0 0,0-1 0,0 1 0,-1-1-1,1 1 1,0-1 0,-1 0 0,1 1-1,-1-1 1,1 0 0,-1 1 0,0-1-1,1 0 1,-1 0 0,0-2 0,0-60-5908,-4 38 1456</inkml:trace>
  <inkml:trace contextRef="#ctx0" brushRef="#br0" timeOffset="2013.99">3227 523 4018,'0'0'7182,"4"-2"-7108,28-12 29,53-26-1577,-38 7-2581,-33 11 3426,-13 20 955,-1 0 0,0 1-1,0-1 1,0 0 0,0 1 0,0-1 0,0 1 0,0-1-1,0 0 1,0 1 0,-1-1 0,1 0 0,-1 1 0,1-1-1,-1 1 1,0-1 0,0 1 0,0 0 0,1-1 0,-3-1 0,4 3-469,-1 0 0,0-1 0,0 1 1,0-1-1,1 1 0,-1 0 0,0-1 0,1 1 1,-1 0-1,0 0 0,1-1 0,-1 1 1,0 0-1,1 0 0,-1-1 0,0 1 1,1 0-1,-1 0 0,1 0 0,-1 0 1,0-1-1,1 1 0,-1 0 0,1 0 1,-1 0-1,1 0 0,-1 0 0,1 0 1,-1 0-1,0 0 0,1 1 0,-1-1 1,1 0-1,-1 0 0,1 0 0,0 0-259,19 0-4069</inkml:trace>
  <inkml:trace contextRef="#ctx0" brushRef="#br0" timeOffset="2636.76">3841 456 5346,'0'0'5152,"0"15"-4090,0 72 301,1-85-1342,-1-1-1,0 0 1,0 1-1,1-1 1,-1 1-1,1-1 1,-1 0 0,1 1-1,0-1 1,0 0-1,-1 0 1,1 0-1,0 1 1,0-1-1,0 0 1,0 0-1,0 0 1,0 0 0,0-1-1,1 1 1,-1 0-1,0 0 1,3 0-1,-3 0-15,0-1-1,0 1 0,0-1 0,0 0 1,-1 0-1,1 1 0,0-1 0,0 0 1,0 0-1,0 0 0,0 0 0,0 0 1,0 0-1,0 0 0,0-1 1,0 1-1,0 0 0,0-1 0,0 1 1,0 0-1,0-1 0,-1 1 0,1-1 1,0 1-1,0-1 0,0 1 1,-1-1-1,1 0 0,0 1 0,-1-1 1,1 0-1,0 0 0,-1 0 0,1 1 1,-1-1-1,1-2 0,2-5 99,0-1 0,-1 1 0,0-1 0,-1 0 0,0 0 0,0 0 0,-1 1 0,-1-14 0,0 18-69,1 0 1,-1 0-1,0 0 0,0 0 0,0 0 0,0 0 0,-1 0 1,0 1-1,-3-6 0,4 8-10,0-1 1,0 1-1,0-1 0,-1 1 0,1 0 1,-1 0-1,1 0 0,-1 0 1,1 0-1,-1 0 0,1 0 1,-1 0-1,0 0 0,0 1 1,1-1-1,-1 1 0,0-1 1,0 1-1,0 0 0,-3 0 1,3 0-11,-1 1 1,1-1-1,0 1 1,0 0-1,0 0 1,0 0-1,0 0 1,0 1-1,0-1 0,0 0 1,0 1-1,0-1 1,1 1-1,-1 0 1,1-1-1,-1 1 1,1 0-1,0 0 1,0 0-1,-1 0 1,1 0-1,1 0 1,-1 1-1,0-1 1,0 0-1,1 0 1,0 1-1,-1-1 1,1 4-1,-3 11-352,1 0-1,1 28 1,1-45 326,0 1-73,-1 0-1,1 0 1,0 0-1,0 0 0,0 0 1,0 0-1,0 0 1,1 0-1,-1 0 1,0 0-1,0 0 0,1 0 1,-1 0-1,0 0 1,1 0-1,-1 0 0,1 0 1,-1 0-1,1 0 1,0 0-1,-1-1 0,1 1 1,0 0-1,0 0 1,-1-1-1,1 1 1,0-1-1,0 1 0,0-1 1,0 1-1,0-1 1,0 1-1,0-1 0,0 0 1,0 1-1,0-1 1,0 0-1,0 0 0,0 0 1,0 0-1,0 0 1,0 0-1,0 0 0,0 0 1,1-1-1,1 1 18,0-1-1,0 0 1,0 0-1,-1 0 0,1-1 1,0 1-1,-1-1 1,1 1-1,-1-1 1,0 0-1,1 0 0,-1 0 1,0 0-1,0 0 1,2-4-1,27-63 31,-26 57 247,-1 0-1,1 1 0,1-1 0,0 1 0,1 0 0,13-17 0,-19 27-161,-1 0 0,1 1-1,0-1 1,0 0 0,-1 0-1,1 0 1,0 1 0,0-1-1,0 0 1,0 1 0,0-1-1,0 1 1,0-1 0,0 1-1,0 0 1,0-1 0,0 1-1,1 0 1,-1 0 0,0 0-1,0 0 1,0 0 0,0 0-1,0 0 1,0 0 0,1 0-1,-1 0 1,0 0 0,0 1-1,0-1 1,0 1 0,0-1-1,0 1 1,0-1-1,0 1 1,0-1 0,0 1-1,0 0 1,0 0 0,-1-1-1,2 2 1,3 5 97,0-1 1,-1 1-1,1 0 0,-2 0 1,4 8-1,4 6 219,3 2-210,37 68 331,-50-87-363</inkml:trace>
  <inkml:trace contextRef="#ctx0" brushRef="#br0" timeOffset="2972.21">4323 372 3298,'0'0'11263,"0"6"-11116,13 100 1262,-13-106-1463,0-28-1490,1 13 931,-3-24-492,2 38 1012,0 0-1,0 0 0,-1 0 1,1 0-1,-1 0 0,1 0 0,-1 0 1,0 0-1,1 0 0,-1 0 0,0 0 1,1 1-1,-1-1 0,0 0 0,0 0 1,0 1-1,0-1 0,0 0 0,0 1 1,0-1-1,0 1 0,0 0 0,0-1 1,0 1-1,0 0 0,0-1 1,0 1-1,0 0 0,0 0 0,0 0 1,-2 0-1,-8 0-2153,1 0-1146</inkml:trace>
  <inkml:trace contextRef="#ctx0" brushRef="#br0" timeOffset="3293.04">4029 528 4258,'0'0'8260,"-1"-7"-7743,1 4-489,-1 0-1,2 0 0,-1 0 1,0 0-1,0 0 1,1 0-1,0 0 0,-1 0 1,1 0-1,0 0 0,1 0 1,-1 0-1,0 1 1,1-1-1,3-4 0,-1 2 38,1-1 1,1 1-1,-1 0 0,1 0 0,0 0 0,10-5 0,-10 6 19,1 0 0,-1 0 0,1 1 0,0 0 0,0 1 0,0-1-1,1 1 1,-1 1 0,0-1 0,1 1 0,-1 1 0,1-1 0,-1 1 0,1 0 0,-1 1 0,1 0 0,-1 0-1,12 4 1,-13-3-8,-1 1 1,0 0-1,1 0 0,-1 0 0,0 0 0,0 1 0,-1 0 0,1 0 0,-1 0 0,0 1 0,0 0 0,0-1 0,-1 1 0,1 0 1,-1 1-1,-1-1 0,1 1 0,-1-1 0,0 1 0,0 0 0,0 0 0,-1-1 0,1 9 0,0 11-225,4 33 574,4-35-2892,-9-22 2122,0 0 0,-1-1 0,1 1 0,0 0 0,0 0 0,0-1 0,-1 1 0,1 0 0,0-1 0,0 1 0,0-1 0,0 0 0,0 1 0,0-1 0,0 1 0,0-1 0,3 0 0,13 1-6346</inkml:trace>
  <inkml:trace contextRef="#ctx0" brushRef="#br0" timeOffset="3562.05">4929 405 6403,'0'0'12390,"-58"6"-12390,76-6-497,4 0 481,9-3-400,0-7-672,-4 2-657,0-2-1713,-9 10-816</inkml:trace>
  <inkml:trace contextRef="#ctx0" brushRef="#br0" timeOffset="3725.85">4844 560 4338,'0'0'6899,"-9"49"-6915,36-49 32,8-21-32,14-7-1489,-4-2-3425</inkml:trace>
  <inkml:trace contextRef="#ctx0" brushRef="#br0" timeOffset="4367.38">5334 258 224,'0'0'15127,"0"5"-14924,2 10-97,0-1 1,1 1-1,0-1 1,7 19-1,6 23 344,-6-12-223,-4-20-155,-1-1 0,0 1 0,0 31-1,-5-54 146,-3-20 113,-8-8-336,-1-2-37,1 1 0,2-1 0,0-1 0,2 0 0,-6-55 0,12 73 29,0 1-15,1-1 1,0 1-1,0 0 1,1 0-1,4-18 1,-4 26 12,-1 1 1,1-1 0,0 1-1,0 0 1,1 0-1,-1-1 1,0 1 0,1 0-1,-1 0 1,1 0 0,0 0-1,0 1 1,-1-1 0,1 0-1,0 1 1,0-1 0,1 1-1,-1 0 1,0 0 0,0 0-1,1 0 1,-1 0-1,1 0 1,-1 1 0,1-1-1,-1 1 1,1-1 0,-1 1-1,1 0 1,3 1 0,-4-1 11,-1 0 1,1 1-1,-1-1 1,0 0-1,1 1 1,-1 0-1,1-1 1,-1 1-1,0 0 1,0 0-1,1 0 1,-1 0-1,0 0 0,0 0 1,0 0-1,0 0 1,0 0-1,0 1 1,0-1-1,0 0 1,-1 1-1,1-1 1,-1 0-1,1 1 1,-1-1-1,1 1 1,-1-1-1,1 1 1,-1-1-1,0 1 1,0 2-1,2 59-77,-3-47 75,-17 166-2246,21-181 2056,1 0 0,-1 0 0,0 0 0,0 0 0,1 0 0,-1-1 0,0 1 0,1-1 0,-1 0 0,0 0 0,1 0 0,5-1 0,-4 1-81,97 0-1354,-102 0 1643,0 0 0,1 0 0,-1 0 0,0 0 0,1 0 0,-1 0 0,0 0 0,1 1 0,-1-1 0,0 0 0,1 0 0,-1 0 0,0 1 0,0-1 0,1 0 0,-1 1 0,0-1 0,0 0 0,0 0-1,1 1 1,-1-1 0,0 0 0,0 1 0,0-1 0,0 0 0,0 1 0,0-1 0,0 0 0,0 1 0,1-1 0,-1 0 0,0 1 0,0-1 0,-1 1 0,1-1 0,0 0 0,0 1 0,0-1 0,0 0-1,0 1 1,0-1 0,0 0 0,0 1 0,-1-1 0,1 0 0,0 0 0,0 1 0,-1-1 0,1 0 0,0 1 0,0-1 0,-1 0 0,-12 19 1254,-23 13-290,-55 37 1,78-63-5873</inkml:trace>
  <inkml:trace contextRef="#ctx0" brushRef="#br0" timeOffset="4697.36">5628 400 4258,'0'0'8420,"-4"17"-7647,-14 51-394,17-67-376,1 1 0,-1-1 0,1 1 0,0 0 0,-1-1 0,1 1 0,0-1 0,0 1 0,0 0 0,0-1-1,0 1 1,1-1 0,-1 1 0,0 0 0,1-1 0,-1 1 0,1-1 0,0 1 0,-1-1 0,1 1 0,1 1 0,0-2-3,-1 0 1,0-1 0,0 1 0,1 0 0,-1-1-1,0 1 1,1 0 0,-1-1 0,0 0 0,1 1-1,-1-1 1,1 0 0,-1 0 0,1 0 0,-1 0-1,1 0 1,-1 0 0,2-1 0,3 1 14,-1-2 1,0 1-1,0 0 1,0-1-1,0 0 1,0-1 0,0 1-1,0-1 1,5-4-1,-8 6 36,1-1-1,-1 0 1,-1 0 0,1 0-1,0 0 1,0 0-1,-1 0 1,1 0-1,-1-1 1,0 1 0,1-1-1,-1 1 1,0-1-1,-1 1 1,1-1 0,0 1-1,-1-1 1,1 0-1,-1 1 1,0-1 0,0 0-1,0 0 1,0 1-1,-1-1 1,1 0 0,-1 1-1,1-1 1,-1 0-1,0 1 1,0-1 0,0 1-1,-1 0 1,1-1-1,0 1 1,-1 0 0,0 0-1,1-1 1,-1 1-1,0 1 1,0-1 0,0 0-1,0 0 1,0 1-1,-1-1 1,1 1 0,0 0-1,-1-1 1,1 1-1,-1 0 1,0 1 0,1-1-1,-1 0 1,1 1-1,-1-1 1,0 1 0,0 0-1,1 0 1,-4 0-1,-4 0 252,-9 2-2099,18-2 1565,1 0-1,-1 1 0,1-1 1,-1 1-1,1-1 0,-1 1 1,1-1-1,-1 1 0,1-1 1,0 1-1,-1 0 0,1-1 1,0 1-1,0-1 0,-1 1 0,1 0 1,0-1-1,0 1 0,0 0 1,0-1-1,0 1 0,0 0 1,0-1-1,0 1 0,0 1 1,0 8-4248</inkml:trace>
  <inkml:trace contextRef="#ctx0" brushRef="#br0" timeOffset="5085.61">5856 326 6723,'0'0'7894,"-10"5"-7365,-29 15-233,37-19-287,0 1 0,1 0 0,-1 0 0,1 0 0,0 0 0,0 1 0,-1-1 0,1 0 0,0 0 1,1 1-1,-1-1 0,0 0 0,1 1 0,-1-1 0,1 1 0,0-1 0,0 1 0,0-1 0,0 4 0,0-3-20,0 0 0,1 0-1,-1 0 1,0 0-1,1 0 1,0 0-1,0 0 1,0 0-1,0 0 1,0 0-1,0-1 1,1 1 0,2 3-1,0-3-8,1 0 1,0-1-1,0 1 0,0-1 0,0 0 1,1-1-1,-1 1 0,0-1 0,1 0 0,-1 0 1,1-1-1,-1 1 0,8-2 0,-6 1-10,-1 0 0,1 1-1,-1-1 1,1 1 0,-1 1-1,0-1 1,1 1 0,9 5 0,-15-7 22,0 0 1,-1 1 0,1-1 0,-1 1 0,1 0 0,0-1 0,-1 1 0,0-1 0,1 1 0,-1 0-1,1-1 1,-1 1 0,0 0 0,1 0 0,-1-1 0,0 1 0,0 0 0,1 0 0,-1-1 0,0 1 0,0 0-1,0 0 1,0-1 0,0 1 0,0 0 0,0 0 0,-1 0 0,1-1 0,0 1 0,0 0 0,-1 0 0,1-1-1,0 1 1,-1 0 0,1-1 0,0 1 0,-1 0 0,1-1 0,-1 1 0,1-1 0,-1 1 0,0-1-1,0 1 1,-26 25 282,21-22-565,0 0 0,-1 0 0,1 0-1,-1-1 1,0 0 0,0 0 0,0 0-1,-13 2 1,15-7-2236,4-9-953</inkml:trace>
  <inkml:trace contextRef="#ctx0" brushRef="#br0" timeOffset="5697.31">5927 161 5170,'0'0'8572,"0"4"-7742,2 15-597,1 0 1,1 0-1,1 0 1,0 0-1,2-1 0,0 0 1,1 0-1,18 28 1,-11-17-2196,22 56 1,-39-75-3026,-10-13 3844,-20-15 4013,26 14-2086,4 3-624,1 0 1,-1 1-1,1-1 0,0 0 1,0 0-1,-1 0 0,1 0 0,0 0 1,0 0-1,0 0 0,0 0 1,0 0-1,0-1 0,1 1 0,-1 0 1,0-1-1,1 1 0,-1 0 1,1-1-1,-1 1 0,1-1 1,-1 1-1,1-1 0,0-1 0,0 0-150,1 1 0,-1 1 0,1-1 0,0 0 0,0 0 0,-1 0 0,1 0 0,0 0 0,1 1 0,-1-1 0,0 0-1,1 1 1,-1-1 0,0 1 0,1-1 0,0 1 0,2-2 0,5-4-63,-1 1 0,1 0-1,0 0 1,0 1 0,1 0 0,0 0 0,0 1 0,0 1 0,0 0-1,0 0 1,1 1 0,11-2 0,-21 5 49,-1-1-1,1 0 1,0 1-1,-1-1 1,1 1-1,-1-1 1,1 1-1,-1-1 1,1 1-1,-1-1 1,1 1 0,-1 0-1,1-1 1,-1 1-1,0 0 1,1-1-1,-1 1 1,0 0-1,0-1 1,0 1 0,1 0-1,-1 0 1,0-1-1,0 1 1,0 0-1,0 0 1,0-1-1,0 2 1,0 29 100,0-24-18,0 0-12,0-1 0,0 1 0,1 0 0,0-1-1,0 1 1,4 8 0,-5-13-63,1-1 0,-1 1-1,1-1 1,0 0 0,-1 1 0,1-1-1,0 0 1,0 0 0,0 0 0,0 0-1,0 0 1,0 0 0,0 0 0,0 0-1,1 0 1,-1 0 0,0 0 0,0-1-1,1 1 1,-1-1 0,1 1 0,-1-1 0,0 1-1,1-1 1,-1 0 0,1 0 0,-1 1-1,1-1 1,-1 0 0,1 0 0,-1-1-1,1 1 1,-1 0 0,1 0 0,-1-1-1,2 0 1,-1 0 9,0 0 0,0 0 1,-1 0-1,1 0 0,0 0 0,-1 0 0,1-1 0,-1 1 0,1-1 0,-1 1 0,0-1 0,0 0 1,1 1-1,-1-1 0,0 0 0,-1 0 0,1 0 0,0 0 0,0 1 0,0-5 0,0 2 56,0-1-1,0 1 1,-1-1-1,1 1 1,-1-1-1,0 1 1,0-1-1,-1-7 1,-1 11-30,1-1 0,0 1 0,0-1-1,-1 1 1,1-1 0,-1 1 0,1 0 0,-1 0 0,1 0 0,-1 0 0,0 0-1,1 0 1,-1 0 0,0 1 0,0-1 0,0 0 0,0 1 0,0 0-1,0-1 1,-2 1 0,-42-5-1772</inkml:trace>
  <inkml:trace contextRef="#ctx0" brushRef="#br0" timeOffset="6016.08">6270 360 7411,'0'0'5830,"3"14"-5467,9 47-115,-12-59-242,0-1 1,1 1-1,-1-1 1,0 1-1,1-1 1,-1 1-1,1-1 1,-1 0-1,1 1 1,0-1-1,-1 0 1,1 1-1,0-1 1,1 2-1,-1-3-7,-1 0-1,1 0 1,-1 0-1,0 0 1,1 0-1,-1 0 0,0 0 1,1 0-1,-1 0 1,1 0-1,-1 0 1,0 0-1,1 0 1,-1 0-1,0 0 0,1 0 1,-1 0-1,0-1 1,1 1-1,-1 0 1,0 0-1,1 0 0,-1-1 1,0 1-1,1 0 1,-1-1-1,0 1 1,0 0-1,1 0 1,-1-1-1,0 1 0,0-1 1,14-26-154,-14 26 157,11-21-198,-7 17 155,-1 0 1,-1-1-1,1 1 1,-1-1-1,0 1 1,0-1-1,0-6 1,-1 12 57,-1 0 0,0 0 0,0-1 0,0 1 1,1 0-1,-1 0 0,0 0 0,0-1 0,0 1 0,1 0 1,-1 0-1,0 0 0,1 0 0,-1 0 0,0 0 1,0 0-1,1 0 0,-1-1 0,0 1 0,0 0 0,1 0 1,-1 0-1,0 0 0,1 0 0,-1 1 0,0-1 0,0 0 1,1 0-1,-1 0 0,0 0 0,0 0 0,1 0 0,-1 0 1,0 0-1,0 1 0,1-1 0,-1 0 0,0 0 1,0 0-1,1 1 0,-1-1 0,0 0 0,12 7 341,1 15 213,6 8-420,-2-21-5109,-8-9-309</inkml:trace>
  <inkml:trace contextRef="#ctx0" brushRef="#br0" timeOffset="6250.6">6564 62 5314,'0'0'8756,"9"48"-8515,0-33-113,0 1-128,0-4-609,0-7-1424,4-5-224,0 0-864,-8-5-1217</inkml:trace>
  <inkml:trace contextRef="#ctx0" brushRef="#br0" timeOffset="6387.63">6564 62 2721,'107'5'12198,"-103"-5"-12198,5 5 96,0 10-96,5 0 176,-1 3-176,-4-5-768,-5 0-2194,-4-1-3905</inkml:trace>
  <inkml:trace contextRef="#ctx0" brushRef="#br0" timeOffset="7104.58">5085 82 2257,'0'0'10613,"4"5"-10133,-4 10 128,5 8-175,-1 0-337,-4-3-96,5 3-48,4-5-753,-9-3-1920,0 1-1201,0-9-2113</inkml:trace>
  <inkml:trace contextRef="#ctx0" brushRef="#br0" timeOffset="7287.29">5009 214 2769,'0'0'10261,"-4"-2"-10437,17 17 160,1 3-1313,-1-3-1008,0 3-3137</inkml:trace>
  <inkml:trace contextRef="#ctx0" brushRef="#br0" timeOffset="8168.46">1489 168 2689,'0'0'8359,"-4"-6"-6897,4 6-1448,0 0-1,0 0 0,0 0 0,0 0 1,0 0-1,-1 0 0,1 0 1,0 0-1,0 1 0,0-1 0,0 0 1,0 0-1,0 0 0,0 0 1,0 0-1,0 0 0,0 0 0,0 0 1,0 0-1,0 0 0,-1 0 1,1 0-1,0 0 0,0 1 0,0-1 1,0 0-1,0 0 0,0 0 1,0 0-1,0 0 0,-1 0 0,1 0 1,0 0-1,0 0 0,0 0 0,0 0 1,0 0-1,0 0 0,0 0 1,0 0-1,-1 0 0,1-1 0,0 1 1,0 0-1,0 0 0,0 0 1,0 0-1,0 0 0,0 0 0,0 0 1,0 0-1,0 0 0,-1 0 1,1 0-1,0 0 0,0-1 0,2 34 411,2 0-1,10 45 1,2 9 178,-5-7-315,3 0-1,4-1 0,48 132 0,-53-180-328,2-1-1,0 0 1,3-2-1,39 52 1,-42-62-122,0-2 1,2 0-1,0-1 1,0 0-1,2-2 1,-1 0-1,2-1 1,24 11-1,-14-10-569,1-2-1,0-1 0,0-2 1,1-1-1,53 6 0,55-8-1445</inkml:trace>
  <inkml:trace contextRef="#ctx0" brushRef="#br0" timeOffset="8960.44">7126 41 6979,'0'0'9887,"-5"-6"-8750,-17-28 410,32 34-1505,1 2-1,-1 0 0,0 0 0,0 0 1,0 2-1,0-1 0,-1 1 0,12 6 1,2 2-18,-1 2 1,21 16 0,-30-20-23,-2 0 0,1 1 0,-1 0 0,-1 0 0,0 2 0,-1-1 0,0 1 0,-1 0 0,0 1 0,-1 0 0,-1 0 0,0 1 0,-1 0 0,-1-1 0,0 2 1,-1-1-1,1 16 0,-2-10-94,-1 0 0,-2 0 1,0-1-1,-1 1 0,-1 0 0,-1-1 1,-1 0-1,0 0 0,-2 0 1,0-1-1,-1 0 0,-15 25 1,-2-3-1472,-2-1 1,-1-1 0,-2-1-1,-66 62 1,0-17-4473</inkml:trace>
  <inkml:trace contextRef="#ctx0" brushRef="#br0" timeOffset="10782.95">0 828 4834,'0'0'7593,"0"-18"-4922,2 36-2485,1-1-1,0 0 1,1 1 0,1-2 0,9 22 0,4 19 30,-16-50-198,15 53 149,27 65 0,-44-125-165,0 0 1,0-1-1,0 1 0,0-1 1,1 1-1,-1 0 0,0-1 1,0 1-1,0 0 0,0-1 1,1 1-1,-1 0 0,0-1 0,1 1 1,-1 0-1,0-1 0,0 1 1,1 0-1,-1 0 0,1-1 1,-1 1-1,0 0 0,1 0 1,-1 0-1,0 0 0,1-1 1,-1 1-1,1 0 0,-1 0 1,0 0-1,1 0 0,-1 0 1,1 0-1,-1 0 0,1 0 0,-1 0 1,0 0-1,1 0 0,-1 0 1,1 1-1,-1-1 0,0 0 1,1 0-1,-1 0 0,0 1 1,1-1-1,-1 0 0,0 0 1,1 1-1,-1-1 0,0 0 1,1 0-1,-1 1 0,0-1 1,0 0-1,1 1 0,-1-1 0,0 0 1,0 1-1,0-1 0,0 1 1,1-1-1,-1 0 0,0 1 1,0 0-1,11-40 34,-10 35-6,2-9 15,8-35-17,34-89 0,-45 137-38,1-1 1,-1 1-1,0 0 0,1-1 0,-1 1 1,1 0-1,-1-1 0,1 1 1,-1 0-1,1 0 0,-1-1 0,1 1 1,0 0-1,-1 0 0,1 0 0,-1 0 1,1 0-1,0 0 0,-1 0 0,1 0 1,-1 0-1,1 0 0,-1 0 1,1 0-1,0 0 0,-1 0 0,1 1 1,-1-1-1,1 0 0,-1 0 0,1 1 1,-1-1-1,1 0 0,-1 1 0,1-1 1,-1 0-1,0 1 0,1-1 1,-1 1-1,1-1 0,-1 1 0,0-1 1,1 1-1,-1-1 0,0 1 0,23 25-20,-21-23 33,6 7 20,0-1 0,1 0 0,0 0 0,19 13 0,-25-19-40,0-1 0,0-1 0,0 1 0,0 0 0,1-1 0,-1 1 0,1-1-1,-1 0 1,1 0 0,-1-1 0,1 1 0,0-1 0,-1 1 0,1-1 0,0 0 0,-1-1-1,1 1 1,-1-1 0,1 1 0,0-1 0,5-2 0,-5 0-2,-1 0 0,1 0 0,0 0 1,-1 0-1,0 0 0,0-1 0,0 0 1,0 1-1,0-1 0,-1 0 0,1-1 0,-1 1 1,0 0-1,-1 0 0,1-1 0,1-6 1,0-2 35,1 0 0,-2 0 1,0-1-1,1-19 1,-1 45 147,1-1 0,0 1-1,0 0 1,1-1 0,9 18 0,-9-21-158,0 0 0,0 0 0,1 0 0,0 0 0,0 0 1,1-1-1,0 0 0,0-1 0,1 1 0,12 8 0,-18-13-6,1-1 0,-1 0 0,1 0 0,-1 0 0,1 0 0,0-1 0,-1 1 0,1 0 0,0-1 0,0 1 0,-1-1 0,1 0 0,0 1 0,0-1 0,0 0 0,0 0 0,-1 0 0,1 0 0,0-1 0,0 1 0,0 0 0,0-1 0,-1 1 0,1-1 1,0 0-1,-1 1 0,1-1 0,0 0 0,-1 0 0,1 0 0,-1 0 0,1-1 0,-1 1 0,0 0 0,1 0 0,-1-1 0,0 1 0,0-1 0,0 1 0,0-1 0,0 0 0,0 1 0,-1-1 0,2-2 0,-1-1 16,1 0 0,-1 0 0,0 0 0,-1 0 0,1 0 0,-1 0 0,0 0 0,0 0 0,0-1 0,-1 1 0,0 0 0,0 0-1,0 0 1,-1 1 0,-3-9 0,1 6-15,-1 0-1,-1 1 1,1-1-1,-1 1 0,0 1 1,-1-1-1,1 1 1,-1 0-1,0 0 0,0 1 1,-1 0-1,0 0 1,1 1-1,-1-1 0,0 2 1,0-1-1,-1 1 1,1 1-1,0 0 0,-12-1 1,19 4-19,0 0 1,0 0 0,1 0-1,-1 0 1,1 0 0,-1 0-1,1 0 1,0 0 0,-1 0-1,1 1 1,0-1-1,0 0 1,1 0 0,-1 0-1,0 0 1,1 0 0,-1 0-1,1 0 1,0 0 0,-1 0-1,1 0 1,2 4 0,1-4-2,-1 0 0,1 0 0,0 0 0,0 0 0,0 0 1,-1-1-1,1 0 0,1 0 0,-1 0 0,0 0 0,0 0 1,0-1-1,0 0 0,1 0 0,-1 0 0,0-1 0,0 1 0,0-1 1,0 0-1,5-1 0,-1-1-73,1 1 0,-1-2 0,0 1 0,0-1 1,0 0-1,0-1 0,-1 0 0,12-9 0,-9 5 59,0-1 0,-1 0 0,0 0-1,0 0 1,-1-1 0,-1-1 0,0 1 0,0-1 0,-1 0-1,-1-1 1,0 1 0,0-1 0,-2 0 0,1-1 0,-2 1-1,0 0 1,1-15 0,-3 8 45,-1 1 0,-1-1 0,-8-37 0,8 48 63,-1 1 1,1 1 0,-2-1 0,1 0 0,-1 1 0,0 0 0,0-1-1,-1 2 1,0-1 0,-1 0 0,-11-10 0,17 17-51,0 0 0,0-1 0,0 1 0,0 0 0,0 0 0,-1-1 0,1 1 0,0 0 0,0 0 0,0-1 0,-1 1 0,1 0 0,0 0 1,0 0-1,-1 0 0,1-1 0,0 1 0,0 0 0,-1 0 0,1 0 0,0 0 0,0 0 0,-1 0 0,1 0 0,0 0 0,-1 0 0,1 0 0,0 0 0,0 0 0,-1 0 0,1 0 0,0 0 0,-1 0 1,1 0-1,0 0 0,0 0 0,-1 0 0,1 0 0,0 1 0,0-1 0,-1 0 0,1 0 0,0 0 0,0 0 0,-1 1 0,1-1 0,0 0 0,0 0 0,0 0 0,-1 1 0,1-1 0,0 0 0,0 0 1,0 1-1,0-1 0,0 0 0,0 0 0,-1 1 0,1 21 337,0-16-433,0 29 204,2-1 0,1 0 0,2 0 0,12 44 0,-13-62-123,1 0 0,1-1 0,0 0 0,1 0-1,1-1 1,0 0 0,1 0 0,1-1 0,0 0 0,1 0 0,16 15-1,-23-25-204,1 0-1,-1 0 0,1 0 0,-1 0 1,1-1-1,0 1 0,0-1 0,0 0 1,1-1-1,7 2 0,32-3-5661,-26-6-43</inkml:trace>
  <inkml:trace contextRef="#ctx0" brushRef="#br0" timeOffset="10965.48">634 782 7171,'0'0'8308,"17"-38"-8580,59-5 320,4-8-48,1 2-320,-1 6-769,-9 10 753,-13 13-1489,-22 17-1072,-23 3 16,-13 15-1681</inkml:trace>
  <inkml:trace contextRef="#ctx0" brushRef="#br0" timeOffset="12915.03">7683 454 7908,'0'0'8446,"-5"-4"-8219,5 4-229,-1-1 0,0 1 0,1 0 0,-1 0 1,1 0-1,-1-1 0,1 1 0,-1 0 0,1-1 0,-1 1 0,1-1 0,-1 1 0,1 0 1,-1-1-1,1 1 0,0-1 0,-1 1 0,1-1 0,0 1 0,-1-1 0,1 0 1,0 1-1,0-1 0,-1 1 0,1-1 0,0 1 0,0-1 0,0 0 0,0 1 1,0-1-1,0 0 0,0 1 0,0-1 0,0 0 0,29-2-104,-14 4 147,164-15 600,-87 4-1305,0 6-3699,-88 3 3489,-3 1 695,-1 0 0,1 0 1,-1 0-1,1 0 1,0-1-1,-1 1 0,1 0 1,-1 0-1,1 0 1,0 0-1,-1 0 0,1 1 1,0-1-1,-1 0 1,1 0-1,-1 0 0,1 0 1,0 1-1,-1-1 0,1 0 1,-1 1-1,1-1 1,-1 0-1,1 1 0,-1-1 1,1 1-1,-1-1 1,0 1-1,1-1 0,-1 1 1,0-1-1,1 1 1,-1 0-1,1 15-3850</inkml:trace>
  <inkml:trace contextRef="#ctx0" brushRef="#br0" timeOffset="13153.3">7825 706 5218,'0'0'6852,"0"28"-6836,36-28 272,8 0 80,10-10-160,4-11-144,-1-2-48,-3 3-32,-5 2-400,0 5-625,-9 1-1552,-13 2-1809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5:37.0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165 0 2065,'0'0'7545,"0"3"-7225,20 285 3772,-10-178-3627,-9-65-370,-1-27-5961</inkml:trace>
  <inkml:trace contextRef="#ctx0" brushRef="#br0" timeOffset="247.72">0 105 3217,'0'0'6339,"125"-77"-5922,-90 67 127,6 5-160,-6 0 64,-8 2-80,0 1-352,-9 2 32,-1 0-48,-3 0-560,4 7-1153,-5 9-1648,-9 2-1361</inkml:trace>
  <inkml:trace contextRef="#ctx0" brushRef="#br0" timeOffset="1027.58">378 202 6547,'0'0'7249,"10"1"-7183,-2 0-30,1 1 0,-1 0 0,0 0 0,0 1-1,0 0 1,-1 0 0,1 1 0,-1 0 0,0 0-1,0 1 1,0 0 0,-1 0 0,1 1 0,-1 0-1,0 0 1,-1 0 0,0 1 0,5 7 0,-3-1-3,-2-1 0,1 1 1,-2 1-1,0-1 1,0 1-1,-1-1 0,-1 1 1,-1 0-1,0 0 1,0 0-1,-3 21 0,2-24-1,0-6-22,-1 1 0,1-1 1,-1 0-1,0 1 0,-1-1 1,1 0-1,-5 9 0,6-13 0,-1 0 0,1 0 0,-1 0-1,1 0 1,-1 0 0,1 0 0,-1 0-1,0 0 1,0 0 0,1 0 0,-1 0 0,0 0-1,0-1 1,0 1 0,0 0 0,0-1-1,0 1 1,0-1 0,0 1 0,0-1-1,0 1 1,0-1 0,-1 0 0,1 1-1,0-1 1,0 0 0,0 0 0,0 0 0,-1 0-1,1 0 1,0 0 0,0 0 0,0 0-1,0-1 1,-1 1 0,1 0 0,0-1-1,0 1 1,0-1 0,-2 0 0,1-1 7,0 0 0,-1 0 1,1-1-1,0 1 0,0 0 0,0-1 1,1 0-1,-1 1 0,1-1 1,-1 0-1,1 0 0,0 0 0,0 0 1,0 0-1,0 0 0,1 0 0,-1-3 1,-4-56-33,5 49-44,0 0 0,1 0 0,0 0 0,1 0 0,1 1 0,0-1 0,0 1-1,1-1 1,1 1 0,0 1 0,1-1 0,0 1 0,0 0 0,16-19 0,-20 27-53,47-53-2938,-19 36-970,-26 18 3206,-1 1 0,0-1-1,0 1 1,1 1 0,-1-1-1,1 0 1,-1 1 0,7 3 9872,-8 7-4122,5 33-5069,-4-24 1321,-2-12-1143,0 1 1,1-1-1,0 0 1,1 0-1,-1 0 1,1 0-1,1-1 1,-1 1-1,9 9 1,-10-13-112,1 0 0,0 0 0,0 0 0,0 0 0,0-1 1,0 1-1,1-1 0,-1 0 0,1 0 0,0 0 0,-1-1 1,1 1-1,0-1 0,0 0 0,0 0 0,0 0 1,0 0-1,0-1 0,5 0 0,-3 0-143,0 0 0,-1 0-1,1-1 1,0 0 0,0 0 0,-1-1-1,1 1 1,-1-1 0,1-1 0,-1 1-1,0-1 1,0 1 0,0-2 0,0 1-1,0 0 1,-1-1 0,0 0 0,1 0-1,-1 0 1,-1-1 0,1 1 0,-1-1-1,1 0 1,-1 0 0,-1 0 0,1 0-1,-1-1 1,0 1 0,2-10-1,-2 4 223,-1-1 0,0 1 0,-1 0 0,-1-13 0,1-4 1643,-2 18 1314,-1 13-1024,-1 21-1371,4-19-525,-1 15 133,1 0-1,2 0 1,0 0-1,9 37 1,-10-52-235,0 0-1,1-1 1,0 1 0,0-1-1,0 0 1,1 1 0,-1-1 0,1 0-1,0-1 1,0 1 0,0 0 0,1-1-1,-1 0 1,1 0 0,0 0 0,0 0-1,0 0 1,0-1 0,0 0-1,1 0 1,-1 0 0,1 0 0,-1-1-1,1 0 1,0 0 0,7 1 0,0-1-1436,1 0 1,-1-1 0,21-2-1,-1-7-5077</inkml:trace>
  <inkml:trace contextRef="#ctx0" brushRef="#br0" timeOffset="1401.96">1123 179 6259,'0'0'8270,"3"-1"-8254,10-1 50,0 0-1,0 0 0,0-2 0,0 0 1,15-6-1,-25 8-35,0 1 0,-1 0 1,1-1-1,-1 1 0,1-1 1,-1 0-1,0 0 0,1 0 1,-1 0-1,0 0 0,-1 0 1,1-1-1,0 1 0,0-1 1,-1 1-1,0-1 0,1 0 0,-1 1 1,0-1-1,0 0 0,-1 0 1,1 0-1,-1 0 0,1 0 1,-1 0-1,0 0 0,0 0 1,0 0-1,0 0 0,-2-4 1,2 5-10,-1 1 1,0-1 0,0 1-1,0 0 1,0 0 0,0 0-1,0 0 1,0-1 0,-1 1-1,1 1 1,0-1-1,-1 0 1,1 0 0,0 0-1,-1 1 1,1-1 0,-1 1-1,1-1 1,-1 1 0,1-1-1,-1 1 1,0 0 0,1 0-1,-1 0 1,1 0 0,-1 0-1,1 0 1,-1 0 0,0 1-1,1-1 1,-1 1 0,-1 0-1,-4 0-18,0 0 0,1 1 1,-1 0-1,1 0 0,0 0 0,-10 6 0,7-1-13,1 0 0,0 1 0,0 0 1,1 0-1,0 1 0,1-1 0,0 2 0,0-1 1,1 1-1,0-1 0,0 1 0,1 1 0,1-1 1,0 1-1,0-1 0,1 1 0,0 0 0,1 0 0,1 0 1,-1 0-1,2 0 0,-1 0 0,5 20 0,-4-23-21,1 1-1,0 0 0,0 0 0,1-1 0,0 0 1,1 1-1,0-1 0,0 0 0,1-1 0,-1 1 0,2-1 1,-1 0-1,1 0 0,0-1 0,1 1 0,-1-1 1,1-1-1,0 1 0,1-1 0,-1-1 0,1 1 1,0-1-1,0-1 0,1 1 0,-1-1 0,1-1 0,-1 1 1,1-2-1,13 2 0,-8-2-433,0 0 0,0-1 0,1 0 0,-1-2 0,0 1-1,0-2 1,0 0 0,0-1 0,-1 0 0,1-1 0,15-8 0,22-21-4879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5:39.7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0 345 5555,'0'0'6130,"5"0"-5529,43-2-130,-1-1 1,0-3-1,86-21 1,-88 18-2863,-15 7-3795</inkml:trace>
  <inkml:trace contextRef="#ctx0" brushRef="#br0" timeOffset="186.88">143 531 1953,'0'0'9428,"4"43"-9316,27-56 144,18-17-48,5-3-208,-1-3-1200,-4 0-1409,-4 3-2418</inkml:trace>
  <inkml:trace contextRef="#ctx0" brushRef="#br0" timeOffset="477.71">298 248 4082,'0'0'6824,"6"-1"-6789,5-2-18,0 1-1,0 1 1,0-1-1,0 2 1,0 0 0,1 0-1,-1 1 1,0 0 0,0 1-1,0 1 1,13 3-1,-19-4 0,0 0 0,-1 0-1,1 1 1,0-1 0,-1 1-1,1 0 1,-1 0 0,0 1-1,0-1 1,0 1-1,0 0 1,-1 0 0,0 0-1,1 1 1,-2-1 0,1 1-1,0 0 1,-1-1 0,0 1-1,0 0 1,0 0-1,-1 1 1,0-1 0,0 0-1,0 0 1,0 7 0,-2 11 217,0-1 1,-2 1 0,-1-1-1,0 0 1,-2 0 0,0-1-1,-1 1 1,-12 21 0,-4 20-275,11-18-419,9-14-4432</inkml:trace>
  <inkml:trace contextRef="#ctx0" brushRef="#br0" timeOffset="853.93">864 335 5811,'0'0'7440,"1"14"-6927,3 24-363,2 0 1,2-1 0,13 41 0,-14-60-274,-1 1 0,-1 1 0,0-1 1,-2 1-1,3 37 0,-7-57 132,0 1-1,0-1 0,0 0 1,0 0-1,0 0 0,0 0 1,0 0-1,0-1 0,0 1 0,0 0 1,0 0-1,1 0 0,-1-1 1,0 1-1,0 0 0,0-1 1,0 1-1,1-1 0,-1 1 1,0-1-1,0 0 0,1 1 1,-1-1-1,-1-1 0,-5-7 6,0 1-1,0-2 1,1 1-1,1-1 1,-1 0-1,1 0 1,1-1-1,-3-10 0,-24-95-36,23 84 11,2-1 20,0-1 0,2 1 0,2-1 0,3-55 0,-1 83-163,1-1-1,0 1 1,1 0 0,-1 0 0,1 0 0,0 0-1,1 0 1,-1 1 0,1-1 0,0 1 0,1-1-1,-1 1 1,1 0 0,0 1 0,1-1 0,-1 1-1,1-1 1,-1 1 0,1 1 0,1-1 0,-1 1-1,0 0 1,1 0 0,0 0 0,-1 1 0,1 0-1,0 0 1,0 0 0,0 1 0,1 0 0,-1 0 0,0 0-1,0 1 1,7 1 0,16-1-4071</inkml:trace>
  <inkml:trace contextRef="#ctx0" brushRef="#br0" timeOffset="1054.46">927 567 848,'0'0'11974,"62"-95"-11942,-22 75-32,5 7-1281,8 6-1056,-4 4-1184,5 3-177</inkml:trace>
  <inkml:trace contextRef="#ctx0" brushRef="#br0" timeOffset="2000.35">1444 429 2049,'0'0'10861,"-16"-8"-9997,-51-23-109,62 28-637,0 1 0,0 0 0,-1 0-1,1 1 1,-1-1 0,1 1-1,-1 0 1,0 1 0,1-1 0,-1 1-1,1 0 1,-1 1 0,0-1 0,1 1-1,-7 2 1,8-2-88,1 1 1,-1 0-1,1 0 0,-1 0 1,1 1-1,0-1 1,-1 1-1,1-1 0,1 1 1,-1 0-1,0 0 0,1 1 1,0-1-1,-1 0 0,1 1 1,-1 4-1,-3 8-41,1 0 0,0 0 0,2 0-1,0 1 1,0 0 0,2-1 0,1 28 0,0-40-10,0 1-1,1-1 1,0 0 0,0 0 0,0 0-1,0 0 1,1 0 0,-1 0 0,1-1 0,0 1-1,0 0 1,1-1 0,-1 0 0,1 1 0,0-1-1,0 0 1,0 0 0,0 0 0,0-1 0,0 1-1,1-1 1,-1 0 0,1 0 0,0 0 0,0 0-1,0-1 1,0 1 0,0-1 0,0 0 0,5 0-1,-4 0-74,0 0 0,0 0-1,0 0 1,1-1 0,-1 0-1,0 0 1,0 0 0,1-1-1,-1 0 1,0 0 0,0 0 0,0-1-1,0 1 1,0-1 0,0 0-1,-1-1 1,1 1 0,-1-1-1,1 0 1,-1 0 0,0 0-1,0-1 1,0 1 0,3-6-1,0-1 73,-1-1 0,0 0 0,-1 0 0,0 0 0,-1-1 0,0 0 0,-1 0 0,0 0 0,-1 0 0,0 0 0,-1 0 0,-1-1 0,0 1 0,-2-21 0,2 33 65,0 0-1,0 0 1,0 0-1,0 0 1,0 0 0,-1 0-1,1 0 1,0 0-1,0 0 1,0 0 0,0 0-1,0 0 1,0 0-1,0 0 1,0 0-1,0 0 1,0 0 0,0 1-1,0-1 1,0 0-1,-1 0 1,1 0 0,0 0-1,0 0 1,0 0-1,0 0 1,0 0-1,0 0 1,0 0 0,0 0-1,0-1 1,0 1-1,0 0 1,-1 0-1,1 0 1,0 0 0,0 0-1,0 0 1,0 0-1,0 0 1,0 0 0,0 0-1,0 0 1,0 0-1,0 0 1,0 0-1,0 0 1,0 0 0,0 0-1,0 0 1,0-1-1,0 1 1,-1 0 0,1 0-1,0 0 1,-2 14 310,3 20-611,1-29 256,1 0-1,0 0 1,0-1-1,1 1 1,-1-1 0,1 1-1,0-1 1,0 0 0,0 0-1,1-1 1,0 0-1,-1 1 1,1-1 0,0-1-1,0 1 1,8 2 0,-9-4 0,0 1 0,0-1 0,0 0 0,0 0 0,0 0 0,0-1 1,1 1-1,-1-1 0,0 0 0,0-1 0,0 1 0,0 0 1,1-1-1,-1 0 0,0 0 0,0-1 0,0 1 0,0-1 1,-1 1-1,1-1 0,0-1 0,5-3 0,-1-2 3,0 0 1,0-1-1,-1 0 0,-1 0 1,1 0-1,-1-1 0,-1 0 0,0 0 1,0 0-1,-1-1 0,-1 0 1,0 0-1,3-13 0,-2-8 2,0 0-1,-3 0 1,-2-46-1,-1 56 4,-1 0 0,-2-1 0,0 1 0,-1 1-1,-1-1 1,-1 1 0,-1 0 0,-16-27 0,21 63-345,3 12 252,3 13 195,2 0 0,2 0-1,2-1 1,1 0 0,2 0 0,1-1-1,34 70 1,-41-99-88,0-1 0,0 1 0,1-1 0,0-1 0,0 1 0,1-1 0,0 0 0,0 0 0,12 8 0,-17-13-11,0-1-1,0 1 1,1-1-1,-1 0 1,1 0-1,-1 0 1,1 0-1,-1 0 1,1 0-1,-1-1 1,1 1-1,-1-1 1,1 0 0,0 0-1,-1 0 1,1 0-1,0 0 1,-1-1-1,1 1 1,0-1-1,-1 0 1,1 1-1,-1-1 1,1 0-1,-1-1 1,0 1-1,1 0 1,-1-1 0,0 1-1,0-1 1,0 0-1,0 1 1,0-1-1,0 0 1,-1 0-1,1 0 1,-1-1-1,3-3 1,5-8 19,-1 1 0,-1-1 0,-1-1 0,1 1 0,-2-1 0,0-1 0,-1 1 0,-1 0 0,0-1 0,-1 0 0,-1 0 0,0 0 0,-1 1 0,-1-1 0,-3-20 0,3 32 37,0 1 0,-1 0 0,1-1-1,-1 1 1,1 0 0,-1 0 0,0 0 0,0 0 0,0 1-1,-1-1 1,1 0 0,0 1 0,-1 0 0,0 0 0,0-1-1,0 1 1,0 1 0,0-1 0,0 0 0,0 1 0,0 0-1,-1 0 1,1 0 0,0 0 0,-1 0 0,1 1 0,-1-1-1,-3 1 1,6 1-70,0 0 0,1 1 0,-1-1-1,0 1 1,1-1 0,-1 0 0,1 1 0,0-1-1,-1 1 1,1-1 0,0 1 0,0 0 0,0-1-1,0 1 1,0-1 0,0 1 0,1 1 0,3 32-136,3-23 120,0-2 0,1 1 0,0-1 0,1 0 0,0 0 0,0-1 0,1-1 0,0 0 0,18 11 0,6 7-131,-23-17 125,-3-3 20,0 1 1,0 0 0,0 0-1,13 17 1,-20-23 11,0 1-1,0-1 1,0 1-1,0-1 1,0 1-1,0 0 1,0-1 0,-1 1-1,1 0 1,-1-1-1,0 1 1,1 0-1,-1 0 1,0 0 0,0 0-1,0-1 1,0 1-1,0 0 1,0 0-1,-1 0 1,1-1-1,-1 1 1,1 0 0,-1 0-1,0-1 1,1 1-1,-1 0 1,0-1-1,0 1 1,0-1 0,0 1-1,-1-1 1,1 0-1,0 1 1,-1-1-1,-1 1 1,-1 2-72,-1-1 0,1 0 0,-1 0 0,0 0 0,0 0 0,-1-1 0,1 0 0,0 0 0,-1 0-1,1-1 1,-1 0 0,0 0 0,1 0 0,-1-1 0,0 0 0,-10-1 0,8-9-2471,6-17-1552</inkml:trace>
  <inkml:trace contextRef="#ctx0" brushRef="#br0" timeOffset="2319.8">2143 228 3394,'0'0'8222,"18"-11"-7230,52-37-274,-67 46-665,1-1-1,-1 0 0,0 0 1,0 1-1,-1-2 1,1 1-1,-1 0 1,1 0-1,-1-1 1,0 1-1,2-6 1,-3 7-13,-1 0 0,1 0 0,-1 0 0,0 0 0,1 0 0,-1 0 0,0 0 0,0-1 0,0 1 0,-1 0 0,1 0 1,0 0-1,-1 0 0,1 0 0,-1 1 0,-1-4 0,0 2-1,0 0 1,0 0 0,0 0-1,0 1 1,-1-1-1,1 1 1,-1 0-1,1 0 1,-1 0 0,0 0-1,0 0 1,0 0-1,0 1 1,0-1 0,-1 1-1,1 0 1,0 0-1,0 0 1,-7 0-1,7 0-29,-1 2 0,1-1-1,-1 0 1,1 1-1,-1-1 1,1 1 0,-1 0-1,1 0 1,0 1-1,0-1 1,0 1 0,-1-1-1,1 1 1,1 0-1,-1 0 1,0 0 0,0 1-1,1-1 1,-1 1-1,1-1 1,0 1 0,0 0-1,0 0 1,0 0-1,0 0 1,1 0 0,-1 0-1,1 0 1,0 1-1,-1 3 1,-3 10 104,1-1 0,0 1 0,1 0 0,-1 32-1,4-46-81,-2 11 67,2-1-1,0 1 0,1-1 1,0 1-1,5 17 0,-5-28-93,0 1 0,0-1-1,0 0 1,1 1 0,-1-1-1,1 0 1,0 0 0,0-1 0,0 1-1,1 0 1,-1-1 0,1 1-1,-1-1 1,1 0 0,0 1 0,0-1-1,0-1 1,0 1 0,0 0-1,0-1 1,0 0 0,1 1 0,-1-1-1,1-1 1,5 2 0,4 0-38,0-1 1,0-1 0,0 0-1,0-1 1,0 0 0,0-1 0,0 0-1,-1-1 1,1 0 0,-1-1-1,23-11 1,-13 4-771,-1-1-1,0-2 1,-1 1 0,-1-2-1,25-23 1,-2-8-5170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7:30.9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236 512 560,'0'0'48</inkml:trace>
  <inkml:trace contextRef="#ctx0" brushRef="#br0" timeOffset="219.54">223 499 1793,'5'-28'656,"-15"31"-336,0-3 1505,5 0 1633,1 0-721,-1 0-1232,0 0-1505,-5 0-3730,5 0-1889</inkml:trace>
  <inkml:trace contextRef="#ctx0" brushRef="#br0" timeOffset="1124.96">174 100 6051,'0'0'6067,"8"-22"-3173,-11 19-2899,1 1 1,-1 0-1,-1-1 0,1 1 1,0 1-1,0-1 0,-1 0 0,1 1 1,-1 0-1,0 0 0,1 0 0,-1 0 1,0 1-1,1-1 0,-1 1 0,0 0 1,0 0-1,0 0 0,1 0 0,-1 1 1,0 0-1,1 0 0,-5 1 0,2-1 3,0 1 0,0 0-1,0 1 1,0-1 0,1 1-1,-1 0 1,1 0 0,0 1-1,0 0 1,0 0 0,0 0-1,-8 9 1,11-9-4,0 0-1,0-1 1,1 1-1,-1 0 1,1 0-1,0 0 1,0 0-1,0 0 1,1 1-1,-1 4 1,1-8 1,0 1 1,0 0-1,0 0 1,0-1-1,0 1 1,0 0-1,1-1 1,-1 1-1,0 0 1,1 0-1,-1-1 1,1 1-1,0-1 1,-1 1-1,1-1 1,0 1-1,0-1 1,0 1-1,0-1 1,0 0-1,1 1 1,-1-1-1,0 0 1,3 2-1,8 0-52,0 0 0,0-1-1,0 0 1,18 0 0,-13-1 21,0 1 0,30 7 0,-44-8 27,1 0-1,-1 0 1,0 0 0,0 1 0,0-1-1,0 1 1,-1-1 0,1 1 0,0 0-1,-1 0 1,1 0 0,-1 1 0,1-1 0,-1 0-1,0 1 1,0 0 0,0-1 0,-1 1-1,3 5 1,-3-6-1,1 1 0,-1 0 0,0 0-1,-1 0 1,1 0 0,-1 0 0,1 0 0,-1 0-1,0 0 1,0 1 0,0-1 0,0 0 0,-1 0-1,1 0 1,-1 0 0,0 0 0,0 0 0,0 0-1,-2 5 1,0-5 24,0 1-1,1-1 0,-1 0 1,0 0-1,-1 0 1,1-1-1,0 1 0,-1-1 1,0 0-1,1 1 0,-1-2 1,-7 4-1,-5 0 123,-1-1 0,0 0-1,0-1 1,0-1 0,-31 0-1,46-3-139,0 1-1,0 0 0,1-1 0,-1 1 0,0-1 0,0 0 0,0 0 0,0 0 1,1 1-1,-1-2 0,0 1 0,1 0 0,-1 0 0,1 0 0,-1-1 0,1 1 0,0-1 1,0 1-1,-1-1 0,1 0 0,0 1 0,0-1 0,1 0 0,-1 0 0,0 0 1,0 1-1,0-4 0,1 3-199,-1 0 1,0 0 0,1-1-1,0 1 1,-1 0 0,1 0-1,0-1 1,0 1-1,0 0 1,1 0 0,-1-1-1,0 1 1,1 0 0,-1 0-1,1 0 1,0-1-1,0 1 1,0 0 0,0 0-1,0 0 1,0 0 0,1 1-1,-1-1 1,3-2-1,18-9-2538,2 4-935</inkml:trace>
  <inkml:trace contextRef="#ctx0" brushRef="#br0" timeOffset="3277.5">343 207 4130,'0'0'7625,"5"61"-4603,-5-55-2980,0-1 0,0 1-1,1-1 1,0 0 0,0 1-1,0-1 1,0 0 0,5 9-1,-5-12-37,0 0 0,0 0 0,0 0-1,1-1 1,-1 1 0,1-1 0,-1 1 0,1-1-1,-1 1 1,1-1 0,0 0 0,0 0 0,0 0-1,0 0 1,0 0 0,0 0 0,0-1-1,0 1 1,0 0 0,0-1 0,0 0 0,0 0-1,1 1 1,3-2 0,-3 1-4,0 0 0,0-1 0,1 1 0,-1-1 0,0 0 0,0 0 0,0 0 0,0 0 0,0-1 0,0 1 0,0-1 0,-1 0 0,1 0 0,0 0-1,-1 0 1,1 0 0,-1-1 0,0 1 0,0-1 0,0 1 0,0-1 0,0 0 0,-1 0 0,1 1 0,-1-1 0,0-1 0,0 1 0,0 0 0,1-6 0,2-9 15,-1 0 0,-1 1 0,0-1 1,-2-22-1,0 40 3,4 28-503,-3-20 488,0 4 61,1 0 0,0 0 1,0 0-1,1 0 0,10 22 1,-12-31-52,1 0 0,0 0 1,0 0-1,0-1 0,1 1 1,-1-1-1,1 1 1,-1-1-1,1 0 0,0 0 1,0 0-1,0 0 0,0 0 1,0 0-1,0-1 0,1 0 1,-1 0-1,0 0 1,1 0-1,-1 0 0,1-1 1,-1 1-1,1-1 0,-1 0 1,5 0-1,-4 0-24,0 0 0,0 0 0,1 0 0,-1-1 0,0 0-1,0 1 1,0-1 0,0-1 0,0 1 0,0 0 0,0-1 0,-1 0 0,1 0 0,0 0-1,-1-1 1,1 1 0,-1-1 0,0 1 0,0-1 0,0 0 0,0-1 0,-1 1-1,1 0 1,-1-1 0,0 1 0,0-1 0,0 0 0,0 0 0,-1 0 0,0 1 0,1-2-1,-1 1 1,-1 0 0,1 0 0,0-4 0,3-36 24,-4 43 379,1 2-402,0 0 0,0-1 0,0 1 0,0 0 0,0 0 0,-1 0-1,1 0 1,0 0 0,0 0 0,-1 0 0,1 0 0,-1 1-1,1-1 1,-1 0 0,1 0 0,-1 0 0,0 1 0,1 1 0,8 33 126,-7-27-85,13 40 124,-15-49-149,0 1 1,0-1-1,0 0 1,0 0-1,0 1 1,0-1-1,0 0 1,0 0-1,0 1 1,1-1-1,-1 0 1,0 0-1,0 0 1,0 1-1,0-1 1,0 0-1,1 0 1,-1 0-1,0 0 1,0 1-1,0-1 1,1 0-1,-1 0 1,0 0-1,0 0 1,0 0-1,1 0 1,-1 0-1,0 0 1,0 1-1,1-1 1,-1 0-1,0 0 1,0 0-1,1 0 1,-1 0-1,0 0 1,0 0-1,1-1 1,-1 1-1,0 0 1,0 0-1,0 0 1,1 0-1,-1 0 1,0 0-1,0 0 1,1 0-1,-1-1 1,0 1-1,0 0 1,0 0-1,0 0 1,1-1-1,12-7 93,-12 7-54,5-7 44,0-1-89,0 1 1,1 1-1,0-1 0,9-7 0,-15 14-5,0 0-1,0 0 1,-1 0-1,1 1 1,0-1-1,0 0 1,0 1-1,0-1 1,0 1-1,0-1 0,0 1 1,0 0-1,0-1 1,0 1-1,1 0 1,-1 0-1,0 0 1,0 0-1,0-1 1,0 2-1,0-1 0,0 0 1,1 0-1,-1 0 1,0 0-1,0 1 1,0-1-1,0 1 1,0-1-1,0 0 1,0 1-1,0 0 0,0-1 1,0 1-1,0 0 1,0-1-1,-1 1 1,1 0-1,0 0 1,0 0-1,-1 0 1,1 0-1,-1 0 1,1 0-1,0 0 0,-1 0 1,1 1-1,-1 0 13,1 0-1,0 0 1,0 0 0,0 0-1,0 0 1,0 0-1,1 0 1,-1 0-1,0 0 1,1-1-1,0 1 1,-1-1-1,1 1 1,0-1 0,0 1-1,-1-1 1,1 0-1,0 0 1,0 0-1,1 0 1,-1 0-1,0-1 1,0 1 0,0-1-1,0 1 1,1-1-1,-1 0 1,0 0-1,0 0 1,1 0-1,-1 0 1,0 0-1,0 0 1,1-1 0,-1 0-1,0 1 1,0-1-1,0 0 1,0 0-1,0 0 1,0 0-1,0 0 1,0 0-1,0-1 1,0 1 0,-1-1-1,1 1 1,-1-1-1,1 0 1,-1 1-1,1-1 1,-1 0-1,0 0 1,1-3 0,-1 5-17,-1-1 1,0 0 0,1 1 0,-1-1 0,1 0-1,-1 1 1,1-1 0,-1 1 0,1-1 0,0 1-1,-1-1 1,1 1 0,0-1 0,-1 1 0,1 0 0,0-1-1,-1 1 1,1 0 0,0 0 0,0-1 0,-1 1-1,1 0 1,0 0 0,0 0 0,-1 0 0,1 0-1,0 0 1,0 0 0,1 0 0,20 15-19,-20-13 38,0 0-1,0 0 1,1-1 0,-1 1-1,0 0 1,1-1 0,0 1-1,-1-1 1,1 0 0,0 0-1,0 0 1,0 0 0,4 0-1,-4-1 8,0 0-1,0-1 0,0 1 1,-1-1-1,1 0 0,0 1 1,0-1-1,-1 0 0,1-1 1,0 1-1,-1 0 0,1-1 1,-1 0-1,0 1 0,1-1 1,-1 0-1,0 0 0,0 0 1,0-1-1,2-3 0,1-1-9,-1 0 0,0 0-1,-1-1 1,0 1 0,0-1-1,2-11 1,-1 1 7,-7 49 127,3-19-100,-1-5 29,1 1-1,1 0 1,-1 0-1,1 0 0,3 11 1,-3-17-61,-1 0 1,1-1 0,0 1-1,0 0 1,-1-1-1,1 1 1,0-1-1,1 1 1,-1-1-1,0 0 1,0 1-1,1-1 1,-1 0-1,0 0 1,1 0 0,-1 0-1,1 0 1,-1 0-1,1 0 1,0 0-1,-1-1 1,1 1-1,0-1 1,0 1-1,-1-1 1,1 0-1,0 0 1,0 1 0,3-2-1,0 2-3,0-2 1,0 1-1,0 0 0,0-1 0,0 0 1,0 0-1,-1-1 0,1 1 1,0-1-1,0 0 0,-1 0 0,1-1 1,5-3-1,-4 0 5,0 1 0,0-1 0,-1-1 0,1 1 0,-2-1 0,1 0 0,6-12 0,-4 2-20,-1-1 1,0 0-1,-1 0 0,-1 0 1,-1 0-1,-1-1 0,0 0 1,-1 0-1,-3-31 0,2 23 13,0 27 10,0 13-369,-20 374 811,20-358-408,2 60 150,-1-83-197,0-1 1,0 1-1,0-1 1,0 1-1,1-1 0,0 1 1,0-1-1,1 0 1,0 0-1,-1 0 0,2 0 1,5 7-1,-8-11 5,0 0-1,0 1 1,0-1-1,0 0 1,0 0-1,0-1 0,0 1 1,1 0-1,-1 0 1,0 0-1,0-1 1,1 1-1,-1-1 1,0 1-1,1-1 1,-1 1-1,1-1 1,-1 0-1,0 0 0,1 0 1,-1 1-1,1-1 1,-1-1-1,1 1 1,-1 0-1,0 0 1,1-1-1,-1 1 1,2-1-1,0-1-2,-1 0-1,1 0 1,-1 0-1,0 0 1,1-1-1,-1 1 1,0-1-1,-1 1 1,1-1-1,0 0 1,-1 0 0,2-4-1,3-7-40,-2-1-1,0 1 1,0-1 0,2-24 0,-5 27-57,0 0 0,0 0 0,-2-1 0,1 1 0,-2 0 0,-3-18 0,3 26 76,1 1 0,-1 0 0,1-1 0,-1 1 0,0 0 1,0 0-1,-1 0 0,1 0 0,-1 0 0,1 1 0,-1-1 0,0 1 1,0 0-1,0-1 0,0 1 0,0 1 0,-1-1 0,1 0 0,0 1 1,-1 0-1,1 0 0,-1 0 0,0 0 0,1 0 0,-5 0 0,-7-1 39,4 0-124,15 3-106,51 0-245,-41-4 209,1 0 0,-1-1 0,18-9 0,-27 12-252,0-1 0,-1 0-1,0 0 1,1 0 0,-1-1 0,0 1 0,0-1-1,-1 0 1,1 0 0,-1-1 0,1 1 0,-1-1 0,5-7-1,-6 0-4233</inkml:trace>
  <inkml:trace contextRef="#ctx0" brushRef="#br0" timeOffset="3492.6">1129 17 7716,'0'0'8339,"0"-5"-11924,35 5 223,-1 11-3585</inkml:trace>
  <inkml:trace contextRef="#ctx0" brushRef="#br0" timeOffset="3987.18">1844 362 7668,'0'0'7112,"8"-2"-6888,213-43 382,-214 45-1175</inkml:trace>
  <inkml:trace contextRef="#ctx0" brushRef="#br0" timeOffset="4188.81">1934 382 256,'0'0'14097,"-4"2"-13200,4-2-888,0 0 1,0 0 0,0 0-1,-1 1 1,1-1 0,0 0 0,0 0-1,0 0 1,-1 0 0,1 0-1,0 0 1,0 0 0,0 0-1,0 0 1,-1 0 0,1 1-1,0-1 1,0 0 0,0 0 0,0 0-1,0 0 1,0 0 0,0 1-1,-1-1 1,1 0 0,0 0-1,0 0 1,0 1 0,0-1-1,0 0 1,0 0 0,0 0 0,0 0-1,0 1 1,0-1 0,0 0-1,0 0 1,0 0 0,0 1-1,0-1 1,0 0 0,0 0-1,0 0 1,0 1 0,0-1 0,0 0-1,1 0 1,-1 0 0,0 0-1,0 1 1,0-1 0,0 0-1,14 2 135,18-4-9,-17 0-176,0-2 1,0 0-1,-1 0 0,0-2 0,15-7 1,-24 10-374,0 0 0,0 0 0,0 0 1,0-1-1,-1 0 0,0 0 0,5-5 0,-7 7-256,-1-1-1,1 0 0,0 0 1,-1 1-1,1-1 0,-1 0 0,0 0 1,0-1-1,0 1 0,0 0 1,-1 0-1,1 0 0,-1-6 0,0-10-2426</inkml:trace>
  <inkml:trace contextRef="#ctx0" brushRef="#br0" timeOffset="4474.54">2107 197 1249,'0'0'11493,"-9"-3"-10498,-26-12-808,50 20-414,-5-2 273,-1 1 1,1-1-1,-1 2 1,16 8-1,-14-4-18,1 0 0,-1 0 1,-1 1-1,0 1 0,15 18 0,-23-27 19,-1 1 0,1-1-1,0 0 1,-1 1 0,1-1 0,-1 1 0,0-1-1,0 1 1,0 0 0,0 0 0,0-1 0,-1 1 0,1 0-1,-1 0 1,0 0 0,0 0 0,0-1 0,0 1-1,-1 0 1,1 0 0,-1 0 0,1 0 0,-1-1-1,0 1 1,0 0 0,0-1 0,0 1 0,-1-1 0,1 1-1,-1-1 1,0 1 0,1-1 0,-1 0 0,0 0-1,-3 2 1,-19 16-73,-1-1-1,-31 17 0,64-38-7416,18-7 1008</inkml:trace>
  <inkml:trace contextRef="#ctx0" brushRef="#br0" timeOffset="4814">2660 153 3009,'0'0'6158,"-10"16"1605,9-17-7697,0 0-1,-1-1 0,1 1 1,0-1-1,1 1 0,-1-1 1,0 1-1,0-1 0,0 1 0,1-1 1,-1 0-1,1 1 0,0-1 1,-1 0-1,1 1 0,0-1 0,0 0 1,0 1-1,0-1 0,0-2 1,4-38 729,-2 38-799,0 1 1,0-1-1,0 1 1,0 0-1,1 0 0,-1 0 1,1 1-1,0-1 1,0 1-1,0-1 1,0 1-1,0 0 1,1 0-1,-1 0 0,0 1 1,1-1-1,7-1 1,65-16-77,-49 16-110,0 1 1,49 3-1,-75-1 46,1 0-1,0 1 0,-1-1 1,1 0-1,-1 0 0,1 1 0,-1-1 1,1 1-1,-1-1 0,0 1 1,1 0-1,-1-1 0,1 1 0,-1 0 1,0 0-1,0 0 0,0 0 1,1 0-1,0 2 0,-1-1-416,0 0 0,0 1 0,0-1-1,0 0 1,0 0 0,-1 0 0,1 0 0,-1 1 0,0-1-1,0 0 1,0 4 0,0 8-5042</inkml:trace>
  <inkml:trace contextRef="#ctx0" brushRef="#br0" timeOffset="5057.09">2777 79 5234,'0'0'7996,"0"4"-7860,0-4-129,4 126 2265,-2-110-2600,0 1-1,1-1 1,1 1 0,0-1 0,12 27 0,-16-41 95,1-1 1,0 0 0,-1 0 0,1 0 0,0 1 0,0-1 0,0 0 0,0 0 0,0 0-1,0 0 1,0 0 0,0-1 0,0 1 0,0 0 0,2 0 0,14 2-5133,-7-3 1312</inkml:trace>
  <inkml:trace contextRef="#ctx0" brushRef="#br0" timeOffset="6156.5">2889 268 864,'0'0'14146,"5"-14"-13285,16-39-330,-21 52-519,1 0 0,-1 0-1,1 0 1,-1 0 0,1 0-1,0 0 1,-1 0 0,1 0 0,0 0-1,0 1 1,-1-1 0,1 0-1,0 1 1,0-1 0,0 0 0,0 1-1,0-1 1,0 1 0,0 0-1,0-1 1,0 1 0,0 0-1,0-1 1,0 1 0,0 0 0,1 0-1,-1 0 1,0 0 0,0 0-1,0 0 1,0 1 0,0-1 0,0 0-1,0 0 1,0 1 0,0-1-1,0 1 1,0-1 0,1 1 0,27 21 170,-26-16-146,1 0-1,-1 0 1,0 0 0,0 0-1,-1 1 1,0-1-1,0 1 1,0 0 0,-1-1-1,0 1 1,-1 0 0,1 8-1,-1-12-30,0 1 1,0-1-1,0 1 0,0-1 1,0 0-1,-1 1 0,1-1 0,-1 1 1,0-1-1,0 0 0,0 0 0,-1 0 1,1 0-1,-1 0 0,0 0 1,0 0-1,0 0 0,0 0 0,0-1 1,0 1-1,-1-1 0,1 0 1,-1 0-1,0 0 0,-4 3 0,6-5-1,0 0-1,1 1 0,-1-1 0,0 0 0,1 0 1,-1 0-1,0 0 0,1-1 0,-1 1 1,1 0-1,-1 0 0,0 0 0,1 0 0,-1-1 1,1 1-1,-1 0 0,0 0 0,1-1 0,-1 1 1,1-1-1,-1 1 0,1 0 0,-1-1 1,1 1-1,-1-1 0,1 1 0,0-1 0,-1 1 1,1-1-1,0 1 0,-1-1 0,1 0 1,0 1-1,0-1 0,0 1 0,-1-1 0,1 0 1,0 1-1,0-1 0,0 0 0,0 1 0,0-1 1,0 0-1,0 1 0,0-1 0,0 1 1,1-1-1,-1 0 0,0 1 0,1-2 0,7-38-172,2 27 30,1 0 0,-1 0 0,2 1 0,0 0 0,0 1 0,1 0 0,1 1 0,26-16 0,-38 30 209,-1-1 0,0 1 0,0 0-1,-1 0 1,1-1 0,-1 1 0,0 0 0,0 6 0,0 5 141,0-11-198,1-1-1,-1 1 1,1-1-1,0 1 1,0-1-1,0 1 1,0-1-1,1 0 1,-1 1-1,1-1 1,0 0-1,0 0 1,0 0-1,0 0 1,0-1-1,5 5 1,-3-5-8,0 1 0,0-1-1,0-1 1,0 1 0,0 0 0,1-1-1,-1 0 1,0 0 0,1 0 0,-1-1-1,1 0 1,8 0 0,-8 0 7,0-1 0,0 0 0,0 0 0,0 0-1,0-1 1,-1 1 0,1-1 0,0 0 0,-1-1 0,0 1 0,1-1 0,-1 0 0,0 0-1,0 0 1,0 0 0,-1-1 0,1 1 0,-1-1 0,0 0 0,0 0 0,0-1 0,-1 1-1,4-7 1,-2 2 49,1 0 0,-2-1-1,1 1 1,-1-1-1,0 0 1,2-18 0,-20 124 107,15-80-114,-1-12-41,1 0 1,0-1 0,0 1 0,0 0 0,1 0-1,-1-1 1,1 1 0,2 5 0,-3-8-17,1 0 0,0 1 0,0-1 0,0 0 1,0 0-1,0 0 0,1 0 0,-1 0 0,0-1 0,0 1 1,1 0-1,-1 0 0,1-1 0,-1 1 0,0-1 0,1 1 0,-1-1 1,1 0-1,-1 1 0,1-1 0,-1 0 0,1 0 0,-1 0 1,1 0-1,1-1 0,4 1 20,0-1 0,1 0 0,-1 0 0,0-1 0,0 0 0,0 0-1,-1-1 1,1 0 0,-1 0 0,1-1 0,6-4 0,10-8 125,32-31 0,-29 23-106,-22 22-36,0-1 0,-1 0 0,1-1 0,-1 1 0,0-1 0,0 1 0,0-1 0,-1 0 0,1 0 0,-1 0 0,0 0 0,0-1 0,-1 1 0,1 0 0,-1-1 0,0 1 0,0-1 0,0 0 0,-1 1 0,1-7 0,-1 11-15,0-1 1,-1 1-1,1-1 1,0 1-1,0-1 1,-1 1-1,1 0 1,0-1-1,-1 1 1,1-1-1,0 1 1,-1 0-1,1-1 1,0 1-1,-1 0 1,1-1-1,-1 1 1,1 0-1,-1 0 1,1-1-1,-1 1 1,1 0-1,-1 0 1,1 0-1,-1 0 1,1 0-1,-1 0 1,1 0 0,-1 0-1,1 0 1,-1 0-1,1 0 1,-1 0-1,1 0 1,-1 0-1,1 0 1,-1 0-1,1 1 1,0-1-1,-1 0 1,1 0-1,-1 0 1,1 1-1,-1-1 1,1 0-1,0 1 1,-1-1-1,-23 16-332,16 1 326,0 0 1,1 0 0,1 1-1,1-1 1,1 1 0,0 0 0,1 1-1,1-1 1,0 29 0,3-47 5,-1 1 0,1 0 0,-1 0-1,1 0 1,-1 0 0,1 0 0,0 0 0,-1-1 0,1 1 0,0 0 0,0 0 0,0-1 0,0 1 0,-1-1-1,1 1 1,0-1 0,0 1 0,0-1 0,0 0 0,0 1 0,0-1 0,0 0 0,0 0 0,0 1 0,0-1-1,1 0 1,-1 0 0,0 0 0,0-1 0,0 1 0,0 0 0,0 0 0,0 0 0,0-1 0,2 0-1,43-11-1078,-5-13-1363,-1-5-2511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7:44.7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681 535 3778,'0'0'9065,"1"0"-8829,-1-1 0,1 1 0,0 0 0,-1 0-1,1 0 1,0-1 0,-1 1 0,1 0 0,0 0 0,-1 0-1,1 0 1,0 0 0,-1 0 0,1 0 0,0 0 0,0 1 0,-1-1-1,1 0 1,1 1 0,-2 3-231,0 0 0,1 0-1,0 0 1,0 0 0,0 0 0,0 0-1,0 0 1,1 0 0,0-1 0,0 1-1,0-1 1,0 1 0,1-1 0,-1 0-1,1 0 1,0 0 0,0 0 0,0 0-1,0 0 1,0-1 0,1 0 0,-1 1-1,1-1 1,-1-1 0,1 1 0,0 0-1,0-1 1,0 0 0,0 0 0,0 0-1,6 0 1,-4-1 6,1-1 0,-1 0 1,0 0-1,0 0 0,0-1 0,0 0 0,0 0 0,-1-1 0,1 1 1,0-1-1,-1-1 0,0 1 0,0-1 0,0 0 0,0 0 0,-1 0 1,1 0-1,-1-1 0,0 0 0,0 0 0,3-6 0,-1 1-2,-1 0 0,0 0 0,0 0-1,-1-1 1,0 1 0,-1-1 0,0 0-1,-1 0 1,0-1 0,1-21 0,-3-10-54,0 34-182,0 27 13,-1-2 215,2 0-1,0 1 1,1-1-1,0 0 1,1 0-1,11 30 1,-13-42 1,1 1 1,1-1-1,-1 0 0,0 1 1,1-1-1,0-1 0,0 1 1,0 0-1,0-1 0,1 1 1,0-1-1,-1 0 0,1 0 0,0 0 1,0-1-1,0 1 0,1-1 1,-1 0-1,1-1 0,-1 1 1,1-1-1,0 0 0,-1 0 1,1 0-1,0 0 0,9-1 1,-9 0-8,-1 0 1,1-1 0,-1 1-1,1-1 1,-1 0 0,0 0-1,1-1 1,-1 1 0,0-1-1,0 0 1,0 0-1,0 0 1,0-1 0,0 1-1,-1-1 1,1 0 0,2-4-1,0 1 3,-1-1-1,0 0 0,0 0 0,-1 0 0,0-1 1,0 0-1,-1 1 0,4-14 0,0-6 7,-2-1-1,-1 1 1,-1-1 0,0-44-1,-3-71-331,-5 362 329,6 175 356,1-379-358,0 0 1,1 0 0,1 0 0,0-1-1,1 1 1,0-1 0,1 0-1,15 23 1,-21-36 3,0-1 0,1 1 0,-1-1 0,1 1 0,-1-1 0,0 0 0,1 1 0,-1-1 0,1 0 0,-1 0-1,1 1 1,-1-1 0,1 0 0,-1 0 0,1 1 0,0-1 0,-1 0 0,1 0 0,-1 0 0,1 0 0,-1 0 0,1 0 0,-1 0 0,1 0 0,0 0 0,-1 0 0,1 0 0,-1-1 0,1 1 0,-1 0-1,1 0 1,-1 0 0,1-1 0,-1 1 0,1 0 0,-1-1 0,1 1 0,-1 0 0,1-1 0,-1 1 0,0-1 0,1 1 0,-1-1 0,0 1 0,1 0 0,-1-1 0,0 0 0,20-27 101,-18 25-102,3-6-10,0 0 1,-1-1-1,0 0 0,-1 0 0,0 0 0,0 0 0,-1 0 1,-1 0-1,1-1 0,-2 1 0,1 0 0,-2-1 0,1 1 1,-4-18-1,2 24-3,1 0 0,-1 1 0,0-1 0,0 0 0,0 1 1,0-1-1,-1 1 0,0-1 0,1 1 0,-1 0 0,0 0 0,0 1 1,-1-1-1,1 1 0,-1-1 0,1 1 0,-1 0 0,0 0 0,0 1 1,1-1-1,-8-1 0,-3-1-38,1 1 1,-1 0-1,0 1 0,0 0 1,-16 1-1,-7-5 67,37 6-18,-1 0 0,1-1 0,0 1 0,0 0 0,-1 0 0,1 0 0,0 0 0,0 0 0,-1 0 0,1-1 0,0 1 0,0 0 0,0 0 0,-1 0 0,1-1 0,0 1 0,0 0 0,0 0 0,0-1 0,0 1 0,0 0 0,-1 0 0,1-1 0,0 1 0,0 0 1,0 0-1,0-1 0,0 1 0,0 0 0,0 0 0,0-1 0,0 1 0,0 0 0,0-1 0,0 1 0,0 0 0,1 0 0,-1-1 0,0 1 0,19-14-78,0 6 71,1 1 0,0 1 0,0 0-1,1 2 1,41-4 0,-37 6 12,-1-2 0,1-1-1,38-12 1,-61 14-507,-11 0-987,-14 1-2197,-5 2-911</inkml:trace>
  <inkml:trace contextRef="#ctx0" brushRef="#br0" timeOffset="344.34">811 20 7940,'0'0'8195,"-15"-19"-8195,30 27-13622</inkml:trace>
  <inkml:trace contextRef="#ctx0" brushRef="#br0" timeOffset="882.71">1950 185 6675,'0'0'5389,"-9"3"-5074,1 1-223,1-1 1,0 1-1,1 1 0,-1-1 1,1 1-1,0 0 0,0 1 0,0-1 1,1 1-1,0 0 0,0 1 1,0-1-1,1 1 0,-5 10 1,-4 9 59,0 1 1,2 0 0,1 1-1,2 0 1,0 0 0,2 1-1,1 0 1,1 0 0,2 1-1,0-1 1,2 1 0,5 33 0,-4-57-170,0 0 0,0 0 1,1 0-1,0 0 1,0 0-1,0-1 1,1 1-1,-1-1 1,1 0-1,1 1 0,-1-2 1,1 1-1,0 0 1,0-1-1,0 1 1,1-1-1,-1 0 1,1-1-1,0 1 1,0-1-1,0 0 0,8 3 1,-6-3-362,2 0 0,-1 0 0,0-1 0,0 0 0,1-1 0,-1 0-1,1 0 1,-1-1 0,1 0 0,-1 0 0,1-1 0,-1 0 0,1-1 0,-1 0 0,10-3 0,21-13-3290</inkml:trace>
  <inkml:trace contextRef="#ctx0" brushRef="#br0" timeOffset="3300.01">2587 297 3826,'0'0'7675,"0"0"-7653,1 0-1,-1 0 1,0-1-1,0 1 1,0 0-1,0 0 1,0 0-1,0 0 1,0-1-1,0 1 1,0 0-1,0 0 0,0 0 1,0 0-1,0-1 1,0 1-1,0 0 1,0 0-1,0 0 1,0 0-1,0-1 1,-1 1-1,1 0 1,0 0-1,0 0 1,0 0-1,0 0 1,0-1-1,0 1 1,0 0-1,-1 0 1,1 0-1,0 0 0,0 0 1,0 0-1,0 0 1,0-1-1,-1 1 1,1 0-1,0 0 1,0 0-1,0 0 1,0 0-1,-1 0 1,1 0-1,0 0 1,0 0-1,0 0 1,0 0-1,-1 0 1,1 0-1,0 0 1,0 0-1,0 0 0,0 0 1,-1 0-1,1 1 1,0-1-1,0 0 1,-12 17 127,2 0 0,0 1 0,1 0 0,0 1 0,2 0 1,0 0-1,1 0 0,-5 31 0,4 0 114,2 0 0,1 65 0,4-112-263,0 0-1,1 0 1,-1 0-1,0-1 0,1 1 1,0 0-1,-1-1 0,1 1 1,0 0-1,1-1 0,-1 1 1,0-1-1,1 0 0,-1 1 1,1-1-1,0 0 0,-1 0 1,1 0-1,0 0 1,0 0-1,1 0 0,-1-1 1,0 1-1,1-1 0,-1 0 1,0 1-1,1-1 0,0 0 1,-1 0-1,1-1 0,0 1 1,-1-1-1,1 1 0,3-1 1,1 1-127,1-1 0,0 0 0,-1 0 0,1 0 0,0-1-1,-1-1 1,1 1 0,-1-1 0,1 0 0,-1-1 0,9-4 0,1-2-356,-1 0 1,0-2-1,-1 0 0,22-19 0,-32 25 450,1-1 0,-1 0 0,0 0 0,-1-1 0,1 1 0,-1-1 0,-1 0 0,1 0 0,-1 0 0,0 0 0,-1-1 0,0 1 0,2-13 0,0-68 4432,-4 91-4268,-2 50-13,0-32 28,2 0-1,0 0 1,1 0-1,4 24 1,-5-42-140,1-1 0,-1 0 0,1 1 0,-1-1 0,1 0 0,0 0 0,0 0 0,0 0 0,0 0 0,1 0 0,-1 0 0,0 0 0,1 0 0,-1 0 0,1-1-1,0 1 1,0 0 0,-1-1 0,1 0 0,0 1 0,0-1 0,0 0 0,0 0 0,1 0 0,-1 0 0,0-1 0,0 1 0,1-1 0,-1 1 0,0-1 0,0 0 0,1 0 0,-1 0 0,0 0 0,4 0 0,-3-1 4,0 0 1,1 0-1,-1 0 0,0 0 1,0-1-1,1 1 1,-1-1-1,0 0 0,0 0 1,-1 0-1,1 0 1,0 0-1,-1-1 0,1 0 1,-1 1-1,0-1 0,0 0 1,0 0-1,0 0 1,0 0-1,-1 0 0,1 0 1,0-4-1,0 0 4,0 0 1,-1-1-1,1 1 0,-1-1 1,-1 1-1,0-1 0,0 1 1,0-1-1,-1 1 0,0 0 0,0-1 1,-1 1-1,0 0 0,-3-8 1,3 11-31,0 0 0,0 1 0,0-1-1,0 1 1,-1-1 0,1 1 0,-1 0 0,0 0 0,0 0 0,0 0 0,0 1 0,-1-1 0,1 1 0,-1 0 0,0 0 0,1 0 0,-1 0 0,0 1 0,0-1 0,0 1 0,0 0 0,0 0 0,0 1-1,-1-1 1,-7 1 0,12 0 9,-1 0 0,0 0 0,0 0 0,0 0 0,0 0 0,0 0-1,0 0 1,0 1 0,0-1 0,1 0 0,-1 1 0,0-1-1,0 0 1,0 1 0,1-1 0,-1 1 0,0-1 0,0 1 0,1-1-1,-1 1 1,0 0 0,1-1 0,-1 1 0,1 0 0,-1 0 0,1-1-1,-1 1 1,0 2 0,-1 25-476,2-17 114,35-10-116,-28-2 473,1 0 0,-1 0 0,0 0 0,0-1 0,0 0 0,0-1 0,11-5 0,-12 5 20,1 0 0,0 1 0,-1-1 0,1 1 0,0 1 0,1-1 0,11 0 0,-18 3-1,1 0 1,-1 0-1,1-1 0,-1 1 1,1 1-1,-1-1 1,1 0-1,-1 0 1,0 0-1,0 1 0,0-1 1,0 1-1,0-1 1,0 1-1,0-1 1,0 1-1,0-1 0,-1 1 1,1 0-1,-1 0 1,1-1-1,-1 1 1,0 0-1,1 3 1,7 49 689,-7-51-628,-1 22 261,0-21-288,-1 1 0,1 0 0,1 0 0,-1 0 0,0-1 0,1 1 0,0 0 0,0 0 0,1-1 0,2 8 0,-3-11-37,-1-1-1,1 0 0,-1 1 1,1-1-1,-1 0 0,1 0 0,-1 1 1,1-1-1,-1 0 0,1 0 1,-1 0-1,1 0 0,0 1 0,-1-1 1,1 0-1,-1 0 0,1 0 0,-1 0 1,1-1-1,0 1 0,-1 0 1,1 0-1,-1 0 0,1 0 0,-1 0 1,1-1-1,-1 1 0,1 0 1,-1-1-1,1 1 0,-1 0 0,1-1 1,-1 1-1,1 0 0,0-1 0,14-16-5,-14 16 11,10-13-1,-3 2-29,1 1 1,0 0 0,0 1-1,1 0 1,0 1 0,1 0-1,0 0 1,23-13 0,-34 22 16,1-1 0,0 1 1,0 0-1,0 0 1,0-1-1,0 1 0,0 0 1,0 0-1,0 0 0,-1 0 1,1 0-1,0 0 0,0 0 1,0 0-1,0 0 0,0 1 1,0-1-1,0 0 1,0 1-1,-1-1 0,1 0 1,0 1-1,0-1 0,0 1 1,-1-1-1,1 1 0,0 0 1,-1-1-1,1 1 0,0 0 1,-1-1-1,1 1 0,-1 0 1,1 0-1,-1 0 1,1-1-1,-1 2 0,10 40 502,-6-21-198,-2-18-320,-1 0 0,1 0 1,-1 0-1,1 0 0,0 0 1,0 0-1,0 0 0,0 0 1,1-1-1,-1 0 0,1 1 1,0-1-1,0 0 0,-1 0 1,1 0-1,0-1 0,1 1 1,-1-1-1,0 1 0,0-1 1,1 0-1,-1 0 0,0-1 1,1 1-1,-1-1 0,1 0 1,-1 0-1,1 0 0,-1 0 1,0 0-1,1-1 0,-1 1 1,1-1-1,-1 0 0,4-2 0,-4 2-7,0-1-1,0 1 0,0-1 0,-1 0 0,1 0 0,0 0 1,-1 0-1,0-1 0,1 1 0,-1-1 0,0 1 0,0-1 1,0 0-1,0 0 0,-1 0 0,1 0 0,-1 0 0,0 0 0,0 0 1,0 0-1,0-1 0,0 1 0,-1 0 0,0-1 0,1 1 1,-1 0-1,0-1 0,-1 1 0,1-1 0,-1 1 0,1 0 1,-2-5-1,1 7 65,0 0 1,0-1 0,0 1-1,0 0 1,0 0-1,0 0 1,0 0 0,0 0-1,0 0 1,0 0-1,-1 0 1,1 1 0,0-1-1,-1 0 1,1 1-1,0-1 1,-1 1 0,1 0-1,-1-1 1,1 1-1,-1 0 1,1 0 0,-1 0-1,1 0 1,-1 0-1,1 0 1,-1 0-1,1 0 1,0 1 0,-1-1-1,1 1 1,-2 0-1,0 0 8,0 0-1,-1 0 1,1 1-1,0-1 1,0 1-1,0 0 1,1 0-1,-1 0 1,0 0-1,1 0 1,-1 1-1,-3 5 1,3-4-53,0 0 0,1 0 1,0 0-1,0 1 0,0-1 1,0 1-1,1 0 0,0-1 1,0 1-1,0 0 0,0 0 1,1 0-1,0-1 0,0 1 1,1 9-1,0-13 3,0 0 0,-1 0 1,1 0-1,0-1 0,0 1 0,0 0 1,0 0-1,0-1 0,0 1 0,0-1 1,0 1-1,0-1 0,0 1 0,1-1 1,-1 0-1,0 0 0,0 1 0,0-1 1,0 0-1,1 0 0,-1 0 0,2 0 1,29-3-114,-24 0 108,0 0 0,0 0 0,-1-1 0,1 0 0,-1-1 0,0 1 0,-1-1 0,1 0 0,-1-1-1,0 0 1,0 0 0,0 0 0,-1-1 0,0 1 0,0-1 0,5-13 0,-3 7 14,-1 1 1,-1-2-1,0 1 0,-1 0 0,0-1 1,-1 0-1,0 0 0,-2 0 0,1-16 1,-2-57 79,-1 79-48,-3 12-148,0 15-28,2 24 172,1-17-25,0 0-1,2 1 1,6 35 0,-7-56-7,1-1 0,0 0 1,1 1-1,-1-1 0,1 0 1,0 0-1,1 0 0,-1 0 0,1-1 1,0 1-1,0 0 0,0-1 0,1 0 1,-1 0-1,1 0 0,0 0 0,0-1 1,1 0-1,-1 0 0,0 0 1,1 0-1,5 2 0,-7-4 3,0 1 0,0-1-1,0 0 1,0-1 0,0 1 0,0 0-1,0-1 1,0 0 0,0 0 0,0 0-1,0 0 1,0 0 0,0 0 0,0-1-1,0 1 1,0-1 0,0 0 0,-1 0-1,1 0 1,0-1 0,0 1 0,-1-1-1,1 1 1,-1-1 0,1 0 0,-1 0-1,0 0 1,1 0 0,-1 0 0,0-1-1,-1 1 1,1-1 0,0 1 0,-1-1 0,1 0-1,-1 1 1,0-1 0,0 0 0,0 0-1,1-5 1,3-10 20,-1 0-1,-1 0 1,0 0 0,-2-1 0,0-24-1,-1 43-84,-5 14-254,0 7 357,1 0-1,1 0 1,1 1-1,1 0 1,0-1-1,3 24 1,-1-43-44,-1-1 0,0 1 1,1-1-1,-1 1 0,1-1 0,-1 1 1,1-1-1,0 1 0,-1-1 0,1 0 1,0 1-1,0-1 0,0 0 0,0 0 1,0 0-1,0 0 0,0 0 0,1 0 1,-1 0-1,0 0 0,1 0 0,-1 0 1,0-1-1,1 1 0,-1 0 1,1-1-1,-1 1 0,1-1 0,-1 0 1,1 0-1,-1 1 0,1-1 0,0 0 1,-1 0-1,1-1 0,-1 1 0,3 0 1,-1-1-179,0 1 1,-1-1 0,1 0 0,0 0 0,0 0 0,-1 0-1,1 0 1,0-1 0,-1 1 0,0-1 0,1 1 0,-1-1-1,0 0 1,0 0 0,0 0 0,0 0 0,0 0-1,0-1 1,2-4 0,3-18-3465,-2-2-1348</inkml:trace>
  <inkml:trace contextRef="#ctx0" brushRef="#br0" timeOffset="3472.18">3709 330 3794,'0'0'9892,"-9"-14"-10852,23 14-1137,1 11-929,-1 0-3392</inkml:trace>
  <inkml:trace contextRef="#ctx0" brushRef="#br0" timeOffset="3918.78">3889 305 7459,'0'0'5008,"0"14"-4904,0 250 2142,0-260-2241,1-1-1,-1 0 0,1 0 1,0 0-1,-1 1 0,1-1 1,1 0-1,-1 0 0,0 0 1,1 0-1,-1-1 0,1 1 1,0 0-1,0-1 0,0 1 1,0-1-1,1 0 0,-1 1 1,1-1-1,-1 0 0,5 2 1,-5-3-9,0 0-1,0 0 1,0 0 0,0 0 0,0 0 0,1-1-1,-1 1 1,0-1 0,0 1 0,1-1 0,-1 0-1,0 0 1,1 0 0,-1 0 0,0 0 0,1-1-1,-1 1 1,0-1 0,0 1 0,1-1 0,-1 0 0,0 0-1,0 0 1,0 0 0,0 0 0,0-1 0,0 1-1,0-1 1,0 1 0,1-3 0,2-1-24,-2 0 1,1 0-1,0-1 0,-1 1 1,0-1-1,0 0 1,-1 0-1,0 0 1,0 0-1,0 0 0,1-12 1,0-4-37,-2-46 1,-1 46 97,-1 31-480,-1 56 782,2-60-307,1 0 0,-1-1 0,1 1 0,0 0-1,0-1 1,0 1 0,1-1 0,0 1 0,-1-1-1,2 0 1,-1 0 0,0 0 0,1 0 0,4 5-1,-5-6 314,-1-2-538,0-1 0,-1 1-1,1 0 1,-1-1 0,1 1 0,0 0-1,-1-1 1,1 1 0,0-1 0,0 1 0,-1-1-1,1 1 1,0-1 0,0 0 0,0 1-1,0-1 1,0 0 0,-1 0 0,1 1 0,0-1-1,0 0 1,0 0 0,0 0 0,0 0-1,0 0 1,0-1 0,0 1 0,-1 0 0,1 0-1,2-1 1,2-4-3430</inkml:trace>
  <inkml:trace contextRef="#ctx0" brushRef="#br0" timeOffset="4142.69">3774 425 8132,'0'0'4466,"54"-33"-5507,-15 16-559,-1 0-1218,-4 0-1408</inkml:trace>
  <inkml:trace contextRef="#ctx0" brushRef="#br0" timeOffset="4292.49">4017 296 4578,'0'0'8260,"0"-8"-8260,5 8-784,-5 2-1169,5 13-448,5 1-3074</inkml:trace>
  <inkml:trace contextRef="#ctx0" brushRef="#br0" timeOffset="4628.99">4220 448 5202,'0'0'10312,"-11"18"-9467,-35 58-346,44-72-487,0-1 0,0 0 1,1 1-1,-1 0 0,1-1 0,0 1 0,-1 0 0,2 0 0,-1 0 0,0 0 0,1 0 0,0 0 0,0 0 0,0 0 0,0 0 0,1 0 0,1 6 0,0-2 6,-1-7-23,0 1 1,0-1-1,0 0 0,0 1 0,0-1 0,0 0 0,1 0 1,-1 0-1,1 0 0,-1 0 0,1 0 0,-1 0 1,1-1-1,-1 1 0,1 0 0,0-1 0,-1 0 1,1 1-1,0-1 0,-1 0 0,1 0 0,0 1 0,0-1 1,-1-1-1,1 1 0,0 0 0,-1 0 0,1-1 1,2 0-1,-1 1-8,0 0 0,0-1 0,0 1 0,0-1 0,0 0 0,0 0 1,0 0-1,-1 0 0,1 0 0,0-1 0,-1 1 0,1-1 0,-1 0 0,1 1 1,-1-1-1,0 0 0,4-4 0,-4-3 62,0 0 1,0 0-1,-1 0 0,0-1 1,0 1-1,-1 0 0,-2-14 1,2-1 462,-1 21-420,1 1 0,-1-1 0,1 1 0,-1 0-1,0 0 1,0-1 0,0 1 0,0 0 0,-1 0 0,1 0 0,-1 0 0,1 0-1,-1 0 1,1 1 0,-1-1 0,0 0 0,0 1 0,0-1 0,-4-1-1,5 2-89,0 0-1,0 0 0,-1 1 0,1-1 0,0 0 0,0 1 0,-1-1 0,1 1 0,0 0 0,-1-1 0,1 1 0,-1 0 0,1 0 0,0 0 0,-1 0 0,1 0 0,-1 0 1,1 0-1,0 0 0,-1 1 0,1-1 0,0 1 0,-1-1 0,1 1 0,0-1 0,0 1 0,-1 0 0,1-1 0,0 1 0,0 0 0,0 0 0,0 0 0,0 0 0,0 0 1,-1 2-1,-2 5-647,1 0 0,1-1 0,0 2 0,0-1 0,0 0 0,1 0-1,0 1 1,0-1 0,1 0 0,1 11 0,-1-7-1308,0 11-3347</inkml:trace>
  <inkml:trace contextRef="#ctx0" brushRef="#br0" timeOffset="4987.59">4356 553 16,'0'0'15436,"0"0"-15423,0 0-1,0-1 0,0 1 0,0 0 1,1 0-1,-1 0 0,0 0 0,0-1 1,0 1-1,0 0 0,0 0 0,0 0 1,1 0-1,-1 0 0,0 0 0,0 0 1,0-1-1,0 1 0,1 0 0,-1 0 1,0 0-1,0 0 0,0 0 0,0 0 1,1 0-1,-1 0 0,0 0 0,0 0 0,0 0 1,1 0-1,-1 0 0,0 0 0,0 0 1,0 0-1,0 0 0,1 0 0,-1 0 1,0 0-1,0 0 0,0 1 0,0-1 1,1 0-1,-1 0 0,0 0 0,0 0 1,0 0-1,0 0 0,0 0 0,1 1 1,-1-1-1,0 0 0,0 0 0,0 0 1,0 0-1,0 1 0,3 11 147,-2 0 0,1 0-1,-2 0 1,1 0 0,-2 0-1,-1 16 1,0 14-69,2-34-69,1-8-39,-1 0 0,1 0 0,0 0 0,-1 0-1,1 0 1,0 0 0,0 0 0,-1 0 0,1 0 0,0-1 0,-1 1 0,1 0 0,0-1 0,-1 1 0,1 0-1,-1-1 1,1 1 0,0-1 0,-1 1 0,1-1 0,-1 1 0,1-2 0,6-7 5,-1 0 1,-1 0-1,0-1 0,5-12 1,-7 15 19,-1 0 0,2 0 0,-1 0 1,1 0-1,0 1 0,0-1 0,1 1 1,-1 0-1,2 0 0,-1 1 1,8-7-1,-11 11 35,13 11 87,15 28-235,-22-27 232,0 0 1,1 0 0,19 16-1,5-7-2895,11-13-4171,-15-7-522</inkml:trace>
  <inkml:trace contextRef="#ctx0" brushRef="#br0" timeOffset="5292.04">4911 232 6499,'0'0'8161,"-5"9"-8094,-9 25 173,1 0 0,2 1 1,1 1-1,2-1 1,-4 49-1,-8 26 265,7-47-314,-43 176 1280,54-230-2051,-9 19 1627,10-27-1447,0-1 1,1 1-1,-1-1 0,0 1 0,1 0 0,-1-1 0,0 1 0,0-1 0,1 0 0,-1 1 0,0-1 0,0 0 1,0 0-1,0 1 0,0-1 0,1 0 0,-1 0 0,-2 0 0,-10 0-7956</inkml:trace>
  <inkml:trace contextRef="#ctx0" brushRef="#br0" timeOffset="6069.07">5198 429 5811,'0'0'7547,"0"-6"-6688,0-15-246,0 14-214,0 21-440,-3 20 163,-1 0 0,-1 0 0,-1-1 0,-17 49 0,-9 40-3,32-121-107,0 0 1,0-1-1,0 1 1,0-1-1,0 1 1,0-1-1,0 1 1,0 0 0,0-1-1,1 1 1,-1-1-1,0 1 1,0-1-1,0 1 1,1-1-1,-1 1 1,0-1-1,1 1 1,-1-1-1,0 1 1,1-1 0,-1 1-1,1-1 1,-1 0-1,0 1 1,1-1-1,-1 0 1,1 1-1,-1-1 1,1 0-1,0 1 1,26 4 159,30-9-70,-29-1-527,-1-1 0,31-10 0,51-28-8260,-84 32 3862</inkml:trace>
  <inkml:trace contextRef="#ctx0" brushRef="#br0" timeOffset="6443.36">5528 604 2721,'0'0'11662,"-1"-8"-9609,1 8-2046,0 0 0,0 0 0,0 0 0,0 0 0,0 0 0,0 0 0,0 0-1,0 1 1,0-1 0,0 0 0,-1 0 0,1 0 0,0 0 0,0 0 0,0 0 0,0 0 0,0 0 0,0 0 0,0 0 0,0 0-1,0 0 1,-1 0 0,1 0 0,0 0 0,0 0 0,0 0 0,0 0 0,0 0 0,0 0 0,0 0 0,0 0 0,-1 0 0,1 0-1,0 0 1,0 0 0,0 0 0,0 0 0,0 0 0,0 0 0,0 0 0,0 0 0,-1 0 0,1 0 0,0 0 0,0 0 0,0 0-1,0 0 1,0-1 0,0 1 0,0 0 0,0 0 0,0 0 0,0 0 0,0 0 0,0 0 0,-5 10 40,0 1 1,1 1 0,0-1 0,1 0-1,1 1 1,-1 0 0,2 0 0,-1 13-1,2-23-73,1 0-1,-1-1 1,0 1 0,1 0-1,-1 0 1,1-1-1,-1 1 1,1-1-1,0 1 1,0-1-1,0 1 1,0-1 0,0 1-1,0-1 1,0 0-1,0 1 1,0-1-1,1 0 1,-1 0 0,0 0-1,1 0 1,-1 0-1,1 0 1,-1-1-1,1 1 1,-1 0 0,1-1-1,0 1 1,-1-1-1,1 0 1,0 1-1,0-1 1,-1 0 0,1 0-1,0 0 1,-1 0-1,1-1 1,0 1-1,-1 0 1,3-1 0,2 0-22,0 0 0,-1 0 0,1 0 0,-1 0 0,1-1 0,-1 0 0,1 0 0,-1-1 0,0 0 0,0 0 0,6-4 0,-7 3 64,0 0 0,0-1 0,0 0 0,0 0 0,-1 0 1,1 0-1,-2-1 0,1 1 0,0-1 0,-1 0 0,0 1 0,0-1 0,-1 0 0,0 0 1,0 0-1,0-1 0,0 1 0,-1 0 0,0 0 0,-1 0 0,1 0 0,-1-1 1,-3-9-1,3 13 20,0 0 1,0 1-1,-1-1 1,1 0 0,-1 1-1,1-1 1,-1 1-1,0 0 1,0-1-1,0 1 1,0 0 0,0 0-1,-1 0 1,1 1-1,0-1 1,-1 0-1,0 1 1,1 0 0,-4-2-1,-1 1 29,0 0 0,0 0 0,0 1 1,-1-1-1,1 2 0,-12-1 0,19 1-125,-1 0 1,0 0-1,0 0 0,1 1 1,-1-1-1,0 0 1,0 0-1,1 1 1,-1-1-1,0 0 0,1 1 1,-1-1-1,0 1 1,1-1-1,-1 0 0,1 1 1,-1 0-1,1-1 1,-1 1-1,1-1 0,-1 1 1,1 0-1,0-1 1,-1 1-1,1 0 0,0-1 1,-1 1-1,1 0 1,0 0-1,0-1 0,0 1 1,0 0-1,-1 0 1,1-1-1,0 1 1,1 0-1,-1 0 0,0 0 1,0-1-1,0 1 1,1 1-1,-1 0-206,0 0-1,1 0 1,-1 0-1,1 0 1,0 0-1,-1 0 1,1 0 0,0 0-1,0 0 1,0 0-1,1-1 1,-1 1-1,0 0 1,1-1 0,1 3-1,4-1-567,-1 1 1,1-2-1,-1 1 0,1 0 1,13 1-1,13 3-2309</inkml:trace>
  <inkml:trace contextRef="#ctx0" brushRef="#br0" timeOffset="7038.46">5874 581 1713,'0'0'10370,"2"-9"-8329,-1 3-1861,0 4-75,0 0-1,-1 0 1,1 0-1,-1 1 0,1-1 1,-1 0-1,0 0 1,0 0-1,0 0 0,0 0 1,0 0-1,-1-4 1,0 5-55,0-1 0,0 1 0,-1 0 0,1 0 0,0 0 0,0 0 0,-1 1 0,1-1 0,0 0 0,-1 1 1,1-1-1,-1 1 0,1-1 0,-1 1 0,1-1 0,-1 1 0,1 0 0,-1 0 0,0 0 0,1 0 0,-1 0 1,1 0-1,-3 1 0,0-1-42,0-1 0,0 2 0,0-1 1,0 0-1,0 1 0,0 0 0,0 0 1,0 0-1,0 0 0,0 1 0,0-1 1,1 1-1,-1 0 0,1 0 0,-1 1 1,1-1-1,0 1 0,0-1 0,0 1 1,0 0-1,0 0 0,0 1 0,1-1 0,0 0 1,0 1-1,0-1 0,0 1 0,0 0 1,1 0-1,-1 0 0,1 0 0,0 0 1,-1 8-1,2-11-211,25 5-82,-20-6 286,0 1 0,0 0-1,0 0 1,-1 0 0,1 1 0,0 0 0,-1 0 0,1 0 0,-1 0 0,0 1 0,0-1 0,0 1 0,0 0 0,0 1 0,0-1 0,-1 1 0,0-1 0,0 1 0,0 0 0,0 0 0,0 0 0,-1 1 0,0-1-1,0 1 1,0-1 0,0 1 0,1 5 0,0 4 7,0 0 1,0 0-1,-1 0 0,-1 0 0,0 0 0,-1 0 1,-1 0-1,0 0 0,-6 28 0,6-37 11,0 0-1,-1 0 0,1 0 1,-1-1-1,0 1 1,0 0-1,-1-1 1,1 1-1,-1-1 1,0 0-1,0 0 0,-1 0 1,1 0-1,-1-1 1,0 1-1,0-1 1,0 0-1,0 0 1,0 0-1,-1-1 0,1 1 1,-1-1-1,0 0 1,1-1-1,-1 1 1,0-1-1,0 0 1,0 0-1,0-1 0,-8 1 1,12-2 6,-1 1 0,1-1 0,0 1 0,0-1 0,0 0 0,0 0 0,0 1 0,0-1 0,0 0 0,0 0 0,0 0 0,0 0 0,0 0 0,0 0 1,1-1-1,-1 1 0,0 0 0,1 0 0,-1 0 0,1-1 0,-1 1 0,1 0 0,0-1 0,0 1 0,-1 0 0,1-1 0,0 1 0,0 0 0,0-1 0,1 1 0,-1-1 0,0-1 0,0-2-45,1 1 0,-1-1-1,1 0 1,-1 1 0,1-1-1,1 1 1,-1 0 0,0-1-1,1 1 1,3-6 0,18-17-498,1 1-1,1 1 1,35-26 0,13-13-627,-52 42 948,-1 0-1,19-30 1,-25 25 3404,-22 135-2909,1 0-3656</inkml:trace>
  <inkml:trace contextRef="#ctx0" brushRef="#br0" timeOffset="7206.94">6089 442 4770,'0'0'10021,"0"-19"-12678,5 38 47,-5 7-3120</inkml:trace>
  <inkml:trace contextRef="#ctx0" brushRef="#br0" timeOffset="8187.55">6284 516 7652,'0'0'5858,"-13"19"-5562,-41 62 16,50-74-298,0-1-1,1 2 0,-1-1 0,1 0 0,1 1 1,-1-1-1,1 1 0,1 0 0,-1 0 0,1 0 0,1 0 1,-1 0-1,1 0 0,1 0 0,0 0 0,2 12 1,-3-19-14,1 0 0,-1 0 0,0 0 0,1 0 0,-1 0 0,1 0 0,-1 0 0,1 0 0,-1 0 0,1 0 0,0 0 0,-1-1 0,1 1 0,0 0 0,0 0 0,0-1 0,0 1 0,0-1 1,-1 1-1,1 0 0,0-1 0,0 0 0,0 1 0,0-1 0,1 0 0,-1 1 0,0-1 0,0 0 0,0 0 0,0 0 0,0 0 0,0 0 0,0 0 0,0 0 0,0 0 0,0 0 0,0-1 1,1 1-1,-1 0 0,1-2 0,2 1-7,0 0 0,0-1 1,0 0-1,-1 1 1,1-1-1,0-1 0,-1 1 1,0 0-1,5-5 1,46-65 15,-39 51-92,1 0 0,0 0 0,29-26 0,-44 46 68,-1 0 1,1 1 0,0-1 0,0 0-1,0 0 1,0 0 0,0 1-1,-1-1 1,1 0 0,1 1 0,-1-1-1,0 1 1,0-1 0,0 1 0,0 0-1,0-1 1,0 1 0,0 0-1,0 0 1,1 0 0,-1 0 0,0 0-1,0 0 1,0 0 0,0 0-1,1 0 1,-1 1 0,0-1 0,0 0-1,0 1 1,0-1 0,0 1 0,0-1-1,0 1 1,0 0 0,1 0-1,1 3 1,1 1-1,-1 0 0,0-1 0,0 1 1,-1 0-1,4 10 0,-5-11 30,1 0 0,-1 0 0,1 0 0,0 0 0,0-1 0,0 1 0,1-1 0,0 1 0,-1-1 0,7 6 0,-9-9 185,-2-35 496,1 32-676,-1 0 0,1 1 0,-1-1 0,1 1 0,-1 0 0,0-1 0,0 1 0,0 0-1,0 0 1,0 0 0,-1 0 0,1 1 0,0-1 0,-1 1 0,0-1 0,1 1 0,-1 0 0,0 0 0,1 0 0,-1 0-1,0 1 1,0-1 0,0 1 0,0 0 0,0 0 0,1 0 0,-1 0 0,-6 1 0,5 0-15,1 0 1,-1 0-1,0 0 0,1 1 1,-1 0-1,0 0 1,1 0-1,0 0 0,0 0 1,-1 1-1,1-1 1,1 1-1,-1 0 0,0 0 1,1 0-1,-1 0 1,1 0-1,0 1 0,0-1 1,-2 5-1,2 1-33,-1 0 0,1 1 0,1-1 0,-1 1 0,2-1-1,-1 1 1,2 15 0,0-2-368,-1-22 349,0-1 1,1 1-1,-1-1 0,0 1 1,1-1-1,-1 1 1,0-1-1,1 0 1,-1 1-1,1-1 1,-1 0-1,1 0 1,-1 1-1,1-1 1,-1 0-1,1 0 0,-1 1 1,1-1-1,-1 0 1,1 0-1,0 0 1,-1 0-1,1 0 1,-1 0-1,1 0 1,-1 0-1,1 0 1,-1 0-1,1 0 0,0-1 1,-1 1-1,1 0 1,-1 0-1,1 0 1,-1-1-1,1 1 1,-1 0-1,1-1 1,23-11-703,-18 4 848,0 1 0,-1-1-1,0-1 1,-1 1 0,0-1 0,0 0 0,-1 0 0,0 0 0,0 0 0,-1 0 0,-1-1 0,1 1 0,-1-11-1,-1 19 540,0 16-459,0-2-134,-1-7-32,1 0 0,0 0 0,1 1 0,-1-1-1,1 0 1,0 0 0,1 0 0,1 7 0,-1-12-8,-1 1-1,0 0 1,0-1 0,1 1-1,-1-1 1,1 1 0,-1-1-1,1 0 1,0 0 0,-1 0-1,1 0 1,0 0 0,0 0-1,0 0 1,0 0 0,0-1-1,0 1 1,0-1 0,0 1 0,0-1-1,0 0 1,0 0 0,0 0-1,0 0 1,0 0 0,0-1-1,0 1 1,0-1 0,2 0-1,1-1 25,-1 1-1,0-1 1,0-1-1,0 1 0,0-1 1,0 1-1,-1-1 1,1 0-1,-1-1 0,0 1 1,0 0-1,0-1 1,3-5-1,2-1-21,-1 0 0,-1-1 0,0 0 0,5-13-1,-6 3 24,0 0 0,-2 0 0,0-1 0,-1 0 0,-2 1 0,-2-32 0,1 3 11,1 50-43,0-1 0,0 1 0,0 0 1,0-1-1,0 1 0,0-1 0,0 1 0,0-1 0,0 1 0,0-1 0,-1 1 0,1 0 0,0-1 0,0 1 0,-1 0 0,1-1 1,0 1-1,0-1 0,-1 1 0,1 0 0,0 0 0,-1-1 0,1 1 0,0 0 0,-1-1 0,1 1 0,-1 0 0,1 0 0,0 0 1,-1 0-1,1-1 0,-1 1 0,1 0 0,-1 0 0,1 0 0,-1 0 0,1 0 0,0 0 0,-1 0 0,1 0 0,-1 0 0,1 0 1,-1 0-1,1 1 0,0-1 0,-1 0 0,1 0 0,-1 0 0,1 1 0,0-1 0,-1 0 0,1 0 0,-1 1 0,1-1 0,0 0 1,-1 1-1,1-1 0,0 0 0,0 1 0,-1-1 0,1 0 0,0 1 0,0-1 0,0 1 0,-1-1 0,1 0 0,0 2 1,-10 23 11,1 0 1,1 1-1,1 0 1,1 0-1,-3 40 1,0 139 248,9-203-263,0 0-1,0 1 1,0-1-1,0 0 1,0 0-1,1 1 1,-1-1-1,0 0 1,1 0-1,0 0 1,-1 0-1,1 1 1,0-1-1,0 0 1,0-1-1,1 1 1,1 3-1,-1-4-87,1 1 0,-1-1-1,0 0 1,1-1 0,-1 1-1,0 0 1,1-1 0,-1 1-1,1-1 1,-1 0 0,1 1-1,-1-1 1,1-1 0,-1 1 0,5-1-1,27-8-2508,4-17-2169</inkml:trace>
  <inkml:trace contextRef="#ctx0" brushRef="#br0" timeOffset="9026.03">7086 418 272,'0'0'11715,"0"7"-10800,-1 35 152,-3 1 0,-9 51 0,9-70-870,2 1-1,2 32 0,0-35-99,0-21-93,0 1 1,1 0-1,-1 0 1,1 0-1,-1 0 1,1 0-1,0 0 0,0-1 1,0 1-1,0 0 1,0 0-1,0-1 0,0 1 1,0-1-1,1 1 1,-1-1-1,0 0 1,1 1-1,0-1 0,-1 0 1,1 0-1,-1 0 1,1 0-1,0-1 0,0 1 1,0 0-1,0-1 1,-1 1-1,1-1 1,0 1-1,0-1 0,0 0 1,0 0-1,0 0 1,0 0-1,3-1 1,3 1-31,1 0 1,-1-1 0,0 0 0,0-1 0,0 0 0,0 0 0,12-5 0,-8 1-466,0-1-1,-1 0 1,13-12 0,-20 17-86,-1-1-1,0 0 1,0 0-1,0 0 1,0 0-1,0-1 0,-1 1 1,1-1-1,-1 1 1,0-1-1,0 0 1,0 0-1,2-8 1,-4-5-5149</inkml:trace>
  <inkml:trace contextRef="#ctx0" brushRef="#br0" timeOffset="9200.99">7114 577 5442,'0'0'5219,"121"-47"-5075,-82 32-144,-10 4-16,1 0-1345,-16-3-736,-9 5-2257</inkml:trace>
  <inkml:trace contextRef="#ctx0" brushRef="#br0" timeOffset="9389.15">7115 401 7075,'0'0'4786,"83"-34"-4786,-49 34-704,5 0-448,-10 9-1057,0 10-2001</inkml:trace>
  <inkml:trace contextRef="#ctx0" brushRef="#br0" timeOffset="9608.31">7553 521 8404,'0'0'7539,"-122"93"-7459,98-59-16,0 5-48,4-5-16,6-3-608,-1-3-1393,5-11-1280,6-9-1826</inkml:trace>
  <inkml:trace contextRef="#ctx0" brushRef="#br0" timeOffset="11546.49">7352 605 7363,'0'0'8303,"7"4"-8210,30 22 281,-29-20-318,0 1 1,1-1-1,-1-1 1,1 1-1,0-2 1,1 1-1,-1-1 0,1-1 1,-1 0-1,1 0 1,17 2-1,-18-4-96,0-1-1,0-1 0,0 0 0,0 0 0,-1 0 0,1-1 1,0-1-1,-1 1 0,1-2 0,-1 1 0,0-1 0,0 0 1,0-1-1,-1 1 0,0-2 0,1 1 0,-2-1 0,1 0 1,-1 0-1,0-1 0,0 0 0,5-9 0,-5 8 36,-1 0-1,0-1 0,0 0 1,-1 0-1,-1 0 0,1 0 1,-1-1-1,-1 1 1,3-18-1,-2-3 284,-3-56 0,0 44 231,0 42-478,0-1 1,0 0-1,1 1 1,-1-1 0,0 1-1,0-1 1,0 1-1,0-1 1,0 1-1,0-1 1,0 1-1,0-1 1,0 0 0,0 1-1,-1-1 1,1 1-1,0-1 1,0 1-1,0-1 1,-1 1 0,1-1-1,0 1 1,0-1-1,-1 1 1,1 0-1,-1-1 1,1 1-1,0-1 1,-1 1 0,0-1-1,-4 20 303,6 74-165,2-33-75,-4 0-1,-2 1 0,-12 71 0,-28 120-37,43-251-58,0 1 0,0-1 0,0 1 1,-1-1-1,1 1 0,0-1 0,-1 0 0,1 1 0,0-1 0,-1 0 1,0 1-1,1-1 0,-1 0 0,0 0 0,0 1 0,1-1 1,-1 0-1,0 0 0,0 0 0,0 0 0,-1 0 0,0 1 1,1-3 9,0 0 0,0 1 0,0-1 0,0 0 0,0 0 0,0 0 1,0 0-1,1 0 0,-1 0 0,0 0 0,1 0 0,-1 0 0,0 0 0,1-1 1,0 1-1,-1 0 0,1 0 0,-1-3 0,-13-71 208,12 46-171,2-1 1,0 1-1,2 0 0,2 0 1,11-48-1,-13 69-56,1 0 0,0 0 0,0 1 0,1-1 0,0 1 0,0 0 0,1 0 0,0 1 1,0-1-1,11-10 0,-11 13-8,0 1 0,0 0 0,0 0 0,0 0 0,0 0 0,1 1 0,-1 0 0,1 0 0,0 1 0,-1-1 0,1 1 0,0 1 0,0-1 0,0 1 0,0 0 0,10 1 0,-14 0 18,0 0-1,-1-1 0,1 1 1,-1 0-1,1 0 0,-1 0 0,1 1 1,-1-1-1,0 0 0,1 0 1,-1 1-1,0-1 0,0 1 1,0-1-1,0 1 0,0-1 0,0 1 1,-1 0-1,1-1 0,0 1 1,-1 0-1,1 0 0,-1 0 0,0-1 1,0 1-1,1 0 0,-1 0 1,-1 3-1,2 0 1,-1 0 0,0 0 0,0 0 0,-1 0 0,1 0 0,-1 0 0,0 0 1,0 0-1,-4 8 0,2-10-13,0 1 0,0-1 1,0 0-1,0 0 1,-1 0-1,0 0 0,1-1 1,-1 0-1,0 1 1,0-1-1,0-1 0,0 1 1,-7 1-1,-55 11-338,49-11 223,17-3 127,0 0 1,0 0 0,0 0 0,0 0 0,0 0-1,1 0 1,-1 0 0,0 0 0,0 0 0,0 0-1,0 0 1,0 1 0,0-1 0,0 0 0,0 0-1,0 0 1,0 0 0,0 0 0,0 0 0,0 0-1,0 0 1,0 0 0,0 0 0,0 0 0,0 0-1,0 1 1,0-1 0,0 0 0,0 0 0,0 0-1,0 0 1,0 0 0,0 0 0,0 0 0,0 0-1,0 0 1,0 0 0,0 0 0,0 1 0,0-1 0,0 0-1,0 0 1,0 0 0,0 0 0,0 0 0,0 0-1,9 3 28,0 0 0,0 0-1,1-1 1,-1 0-1,1-1 1,-1 0 0,1 0-1,0-1 1,-1 0-1,1-1 1,0 0 0,-1-1-1,1 0 1,-1 0 0,0-1-1,0-1 1,0 1-1,0-1 1,0-1 0,-1 0-1,0 0 1,0 0-1,0-1 1,8-8 0,-5 4-12,1-1 0,-2 0 1,1-1-1,-2 0 1,10-15-1,-14 19 6,-1 0 0,-1 0 1,1 0-1,-1 0 0,-1 0 1,0-1-1,0 1 0,0-1 0,-1 0 1,0-15-1,-1 19-12,0 0 0,0 0-1,0 0 1,-1 0 0,1 0 0,-1-1-1,-1 1 1,1 1 0,-1-1 0,1 0-1,-4-5 1,4 8-15,-1 1-1,0-1 1,0 0-1,0 0 0,0 1 1,0-1-1,0 1 1,-1 0-1,1 0 1,0 0-1,-1 0 0,1 0 1,0 0-1,-1 0 1,1 1-1,-1-1 1,1 1-1,-1 0 0,0 0 1,1 0-1,-1 0 1,1 0-1,-1 1 1,-3 0-1,5-1 1,0 0-1,0 0 1,0 1-1,0-1 1,0 0-1,0 1 1,0-1-1,0 1 1,1-1-1,-1 1 1,0-1-1,0 1 1,0-1-1,0 1 1,1 0-1,-1 0 1,0-1-1,1 1 1,-1 0-1,1 0 1,-1 0-1,1 0 1,-1 0-1,1 0 1,-1 0-1,1 2 1,-3 28-469,3-30 442,21 1-492,185-5-805,-206 3 1336,1 1-1,-1-1 1,1 1 0,-1-1 0,1 1-1,-1 0 1,1-1 0,-1 1 0,1-1-1,-1 1 1,0 0 0,1-1 0,-1 1-1,0 0 1,0-1 0,1 1 0,-1 0-1,0 0 1,0-1 0,0 1 0,0 0-1,0-1 1,0 1 0,0 0 0,0 1-1,-1 29 452,1-23-251,0 23-13,-1-16-105,0-1 0,2 1 0,0 0 0,0 0 0,2-1 0,4 18 0,-6-31-81,0 0 0,1 0 0,-1 0 0,0 0 0,1 0 0,-1-1 0,1 1 0,-1 0 0,1-1 0,0 1 0,-1-1 0,1 1 0,0-1 0,-1 0 0,1 0 0,0 0 0,-1 0 0,1 0 0,2 0 0,36-3 143,-26-2-122,0-1 0,0 0 1,-1-1-1,0-1 0,0 0 0,0 0 1,-1-1-1,0-1 0,-1 0 0,0-1 0,-1 0 1,0 0-1,-1-1 0,14-22 0,-20 25-17,0 0 1,-1-1-1,0 1 0,0 0 0,-1-1 0,0 1 1,0-1-1,-1 0 0,-1 1 0,-1-11 1,1-15 4,0 34-17,0 1-1,0-1 1,0 0-1,0 1 1,-1-1-1,1 1 1,0-1-1,0 1 1,0-1-1,-1 1 1,1 0-1,0 0 1,0 0-1,-1 0 1,1 0-1,0 0 1,-1 0-1,1 0 1,0 0-1,0 0 1,-1 1-1,1-1 1,0 1-1,0-1 1,0 1-1,-1-1 1,1 1-1,0 0 1,0-1-1,0 1 1,0 0-1,-1 1 1,-3 5-5,0-1 0,1 2 1,-1-1-1,2 0 1,-1 1-1,1 0 1,0 0-1,0 0 1,1 0-1,-3 16 1,2 6 32,1 52 0,2-72-28,0-9 2,0 0-1,1 0 1,-1 0 0,0 0-1,1 0 1,-1 0 0,1 0-1,0-1 1,-1 1-1,1 0 1,0 0 0,-1-1-1,1 1 1,0 0 0,0-1-1,0 1 1,0 0-1,0-1 1,-1 0 0,1 1-1,0-1 1,0 1 0,0-1-1,0 0 1,0 0-1,0 0 1,0 1 0,0-1-1,0 0 1,1 0 0,-1-1-1,0 1 1,1 0 0,1 0 11,1 0 1,-1 0 0,0-1 0,0 1 0,1-1-1,-1 0 1,0 0 0,0 0 0,0 0 0,5-3 0,-3 0 3,-1-1 1,0 1-1,0-1 0,-1 0 1,1 0-1,-1 0 1,0-1-1,-1 1 1,1-1-1,-1 0 1,0 0-1,1-8 1,0 5-8,-1 1 0,1 0 1,1 0-1,-1 0 0,9-12 0,-11 19-20,1-1 0,-1 1 0,1 0 0,0 0 0,-1-1 0,1 1 0,0 0 0,0 1 0,0-1 0,0 0 0,0 0 0,0 1 0,0 0 0,0-1 0,0 1 0,1 0 0,-1 0 0,0 0 0,0 0 0,0 0 0,0 0 0,0 1-1,0-1 1,0 1 0,0 0 0,0-1 0,3 3 0,3 0-6,-1 0-1,1 1 1,0 0-1,-1 0 1,9 7-1,-13-8 8,1 0 0,0 1 1,-1-1-1,0 1 0,0-1 0,0 1 0,0 0 0,0 0 0,-1 0 0,0 1 1,0-1-1,0 0 0,0 1 0,-1-1 0,0 1 0,0 0 0,0 0 0,0-1 1,-1 1-1,1 0 0,-1 0 0,-1 0 0,1 0 0,-1-1 0,1 1 0,-1 0 1,-1-1-1,1 1 0,-1 0 0,1-1 0,-1 0 0,-1 1 0,1-1 0,-1 0 1,1 0-1,-1 0 0,0 0 0,-6 4 0,3-1-10,4-4 14,0-1 0,0 0 0,0 0 0,0 0 0,0 0 0,-1 0 0,1 0 0,-1-1 0,-4 3 0,6-4-38,1-14-475,2 1 276,1 0 1,0 0 0,1-1 0,1 2 0,-1-1-1,2 1 1,0-1 0,0 1 0,1 1-1,11-13 1,16-34-955,-28 46 1268,27-62-734,-30 66 1325,-2 1 1,1 0-1,-1-1 1,0 1-1,0-10 1,-11 20 1315,8 4-2002,-1 1 1,1 0-1,0 0 0,1 0 1,0 0-1,0 0 1,1 0-1,0 0 1,0 0-1,1 0 1,0 0-1,1 1 0,-1-2 1,1 1-1,1 0 1,0 0-1,0-1 1,0 1-1,1-1 0,0 0 1,0 0-1,1-1 1,0 1-1,0-1 1,0 0-1,1 0 0,0-1 1,7 6-1,-3-5-26,-7-4 44,1-1 0,-1 1 0,0 0 0,0 0 0,0 0 0,0 0 0,-1 1 0,1-1 0,-1 1 0,1-1 0,-1 1 0,0 0 0,0 0 0,0 0 0,0 0 0,-1 1 0,1-1 0,1 6 0,-4-8 20,1 1 0,-1-1-1,0 1 1,0-1-1,0 0 1,0 1 0,0-1-1,0 0 1,0 0-1,0 0 1,-1 0 0,1 0-1,0 0 1,0 0 0,-1 0-1,1-1 1,-1 1-1,1-1 1,-1 1 0,1-1-1,-1 1 1,-2-1-1,-39 10 315,-18-4-494,35-5-4287,21-1-282</inkml:trace>
  <inkml:trace contextRef="#ctx0" brushRef="#br0" timeOffset="12588.83">9002 345 4834,'0'0'7852,"0"16"-6742,-28 190 1547,22-177-3096,2 1 1,-1 34 0,9-75-10906</inkml:trace>
  <inkml:trace contextRef="#ctx0" brushRef="#br0" timeOffset="12749.56">9036 317 4978,'0'0'9012,"5"-37"-9892,0 54-1153,5 11 576,4 6-1696,-4 2-2450</inkml:trace>
  <inkml:trace contextRef="#ctx0" brushRef="#br0" timeOffset="13105.88">9224 578 4690,'0'0'11216,"-4"12"-10373,-2 4-690,0 0 0,2 0 1,0 0-1,0 0 0,2 1 0,-2 20 0,4-37-152,0 1 1,0-1-1,0 1 0,1-1 0,-1 1 0,0-1 0,0 0 0,0 1 0,0-1 0,0 1 0,0-1 0,1 0 0,-1 1 0,0-1 0,0 0 0,1 1 0,-1-1 0,0 0 0,0 1 0,1-1 0,-1 0 0,0 1 0,1-1 0,-1 0 0,1 0 0,-1 0 0,0 1 0,1-1 0,-1 0 0,0 0 0,1 0 0,-1 0 0,2 0 0,18-2 76,19-15 54,-33 12-116,0-1-1,-1 0 1,1 0-1,-1-1 0,-1 0 1,1 1-1,-1-2 1,0 1-1,0 0 0,3-12 1,-6 16 1,0 0 0,0 1 0,0-1 0,0 0 1,-1 0-1,1 0 0,-1 0 0,0 0 0,0 0 0,0 0 0,0 0 1,-1 0-1,1 0 0,-1 0 0,1 0 0,-1 0 0,0 1 0,0-1 0,0 0 1,-1 1-1,1-1 0,-1 0 0,1 1 0,-1 0 0,0-1 0,0 1 1,0 0-1,0 0 0,0 0 0,-1 0 0,-3-2 0,3 2-15,0 0 0,0 1-1,0-1 1,-1 1 0,1 0 0,0 0-1,0 1 1,-1-1 0,1 1-1,-1-1 1,1 1 0,0 0 0,-1 0-1,1 1 1,0-1 0,-1 1 0,1-1-1,0 1 1,-1 0 0,1 0-1,0 1 1,0-1 0,0 1 0,0-1-1,-4 4 1,5-3-167,-1 0 1,1 1-1,0-1 0,0 1 0,0-1 1,0 1-1,0-1 0,0 1 0,1 0 1,-1 0-1,1 0 0,0 0 1,0 0-1,0 0 0,0 1 0,0 4 1,0 31-7538,1-29-39</inkml:trace>
  <inkml:trace contextRef="#ctx0" brushRef="#br0" timeOffset="13487.68">9448 549 912,'0'0'14866,"0"6"-14677,-5 134 1143,7-140-1315,-1 0 1,1-1 0,-1 1 0,1-1 0,-1 0 0,0 1 0,1-1 0,-1 0 0,0 0 0,0 0 0,1 0 0,-1 0-1,2-2 1,10-21 87,-11 19-74,1 0-1,-1 1 1,1-1 0,0 1-1,0 0 1,0-1-1,7-5 1,-9 10 9,1 1-37,0 0 0,0 0 0,-1 0 1,1 1-1,0-1 0,0 0 0,-1 1 0,1 0 0,-1-1 1,1 1-1,-1 0 0,2 3 0,22 20 71,-21-24-77,0 1 1,1-1 0,-1 0-1,0-1 1,1 1 0,-1-1 0,0 0-1,1 0 1,-1 0 0,0 0-1,9-3 1,14-9-1786,-26 10 1403,0 1-1,1 0 0,-1 0 1,0-1-1,0 1 1,0-1-1,0 1 0,0-1 1,0 1-1,0-1 0,-1 0 1,1 1-1,1-4 1,-2-7-4820</inkml:trace>
  <inkml:trace contextRef="#ctx0" brushRef="#br0" timeOffset="16173.97">953 952 4706,'0'0'6619,"-7"1"-6027,0 1-446,0 1-1,0 0 0,1 0 1,-1 0-1,1 1 0,0 0 0,0 0 1,0 1-1,1 0 0,-1-1 1,1 2-1,0-1 0,1 1 0,-5 6 1,-5 4 148,-260 317 2280,15-18-1950,-37 11-370,295-326-236,1 0 0,0 0 0,0 0 0,0 0 0,0 0 0,-1 0 0,1 0 0,0 0 0,0 0 0,0 1 0,-1-1 0,1 0 0,0 0 0,0 0 0,0 0 0,-1 0 0,1 0 0,0 0 0,0 0 0,-1 0 0,1-1 0,0 1 0,0 0 0,0 0 0,0 0 0,-1 0 0,1 0 0,0 0 0,0 0 0,0 0 0,-1-1 0,1 1 0,0 0 0,0 0 0,0 0 0,0 0 0,0 0 0,0-1 0,-1 1 0,1 0 0,0 0 0,0 0 0,0-1 0,0 1 0,0 0 0,0 0 0,0 0 0,0-1 0,0 1 0,0 0 0,0 0 0,0 0 0,0-1 0,0 1 0,0 0 0,0 0 0,0 0 0,0-1 0,0 1 0,0 0 0,0 0 0,-3-30 208,4-36-296,4 22 93,3 0 0,22-78 0,8-34 44,-47 293-288,-18-12 284,16-83-142,3 0 0,0 0 0,-1 65 0,8-103 60,1-1 1,0 1 0,0-1 0,0 1 0,1-1 0,-1 1 0,1-1-1,0 1 1,0-1 0,0 0 0,0 1 0,1-1 0,-1 0 0,4 5-1,-2-6 3,-1 0-1,1 0 0,0 0 1,0-1-1,0 0 1,0 1-1,0-1 0,0 0 1,0 0-1,0-1 0,0 1 1,1-1-1,-1 0 1,0 1-1,0-1 0,5-1 1,11 0 41,0-1 1,-1 0 0,0-2-1,1 0 1,-1-1-1,-1-1 1,1 0 0,-1-2-1,0 0 1,-1-1-1,0 0 1,0-2 0,-1 1-1,17-17 1,-31 26-151,0 0 1,-1 0-1,1 0 1,0-1-1,-1 1 1,1 0-1,-1 0 1,1-1-1,-1 1 1,0 0-1,0 0 1,1-1-1,-1 1 1,0 0-1,0-1 1,0 1-1,0 0 1,-1-2-1,1-4-1981,0-4-2952</inkml:trace>
  <inkml:trace contextRef="#ctx0" brushRef="#br0" timeOffset="17333.21">963 1048 4722,'0'0'5829,"1"12"-5164,19 443 4537,-16 248-5275,-5-493 277,16 115-229,0-1 5,-30 31 300,9-305-238,-3 55 38,9-105-55,-1 0-1,1 1 0,-1-1 1,1 0-1,-1 1 0,1-1 0,-1 0 1,1 0-1,-1 0 0,0 0 1,1 0-1,-1 0 0,1 1 0,-1-1 1,1 0-1,-1-1 0,0 1 1,1 0-1,-1 0 0,1 0 0,-1 0 1,1 0-1,-1-1 0,0 1 1,1 0-1,-1 0 0,1-1 0,-1 1 1,1 0-1,-1-1 0,1 1 1,0-1-1,-1 1 0,1 0 0,-1-1 1,1 1-1,0-1 0,-1 0 1,-10-13 47,1-1 0,1 1 0,0-1 0,1-1 0,0 0 0,2 0 0,-1-1 0,-6-29 1,1-15-74,-6-70 1,12 82 83,3 30-145,2 25-282,3 32 109,4-9 307,2-2 0,17 47 0,10 32 24,-27-66-44,-2 1 0,-1 0 0,-2 58 0,-4-96-55,1-1-1,1 0 0,-1 0 0,0 0 1,0 1-1,1-1 0,-1 0 0,1 0 1,0 0-1,0 0 0,-1 0 0,1 0 0,1 0 1,-1 0-1,2 3 0,-2-5 0,0 1 1,0 0-1,1-1 0,-1 1 0,0-1 1,0 0-1,0 1 0,1-1 0,-1 0 1,0 0-1,0 0 0,0 0 0,1 0 1,-1 0-1,0 0 0,0 0 0,1 0 1,-1 0-1,0-1 0,0 1 0,0-1 1,1 1-1,-1-1 0,0 1 0,0-1 1,0 1-1,0-1 0,0 0 0,0 0 1,0 0-1,0 1 0,1-3 0,16-15 35,-1 0-1,-1-1 0,-1-1 0,19-31 0,0 2-114,-26 37 25,14-17-419,-1-2 0,-1 0 0,29-64-1,-38 62-5891,-10 25 1455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8:05.5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73 5635,'0'0'10898,"-6"-6"-9958,5 6-939,1 0 0,0 0 1,0 0-1,0 0 0,0 0 1,0 0-1,0 0 0,-1 0 1,1 0-1,0 0 0,0 0 1,0 0-1,0 0 0,0 0 0,0-1 1,0 1-1,-1 0 0,1 0 1,0 0-1,0 0 0,0 0 1,0 0-1,0 0 0,0 0 1,0 0-1,0-1 0,0 1 1,0 0-1,0 0 0,0 0 1,0 0-1,0 0 0,0 0 1,-1 0-1,1-1 0,0 1 1,0 0-1,0 0 0,0 0 1,0 0-1,0 0 0,1 0 1,-1-1-1,0 1 0,0 0 1,0 0-1,0 0 0,0 0 1,0 0-1,0 0 0,0 0 0,0-1 1,0 1-1,0 0 0,0 0 1,0 0-1,0 0 0,1 0 1,-1 0-1,0 0 0,0 0 1,0 0-1,0 0 0,0 0 1,0 0-1,0-1 0,0 1 1,1 0-1,-1 0 0,45-1 180,1-2 0,-1-3 0,-1-1 0,1-2 0,73-26 0,-125 44-8130,4-6 6606,-16 13-3502</inkml:trace>
  <inkml:trace contextRef="#ctx0" brushRef="#br0" timeOffset="322.88">143 58 5298,'0'0'9877,"0"-5"-9335,11 125 570,3 62 366,-14-146-1365,0 22 269,0-21-3281,14-34-11387</inkml:trace>
  <inkml:trace contextRef="#ctx0" brushRef="#br0" timeOffset="756.94">246 242 4562,'0'0'10933,"2"-3"-10749,-1 2-185,0 0 1,0 0-1,-1 0 0,1 0 0,0 0 0,0 1 1,0-1-1,0 0 0,0 0 0,0 1 0,0-1 1,1 1-1,-1-1 0,0 1 0,0-1 0,0 1 1,1 0-1,-1-1 0,0 1 0,0 0 1,1 0-1,-1 0 0,0 0 0,0 0 0,1 0 1,1 1-1,1 0 19,0 1-1,-1-1 1,1 1 0,-1 0 0,0 0 0,0 0 0,0 0-1,0 1 1,4 3 0,1 2 44,0 0 0,-1 1 0,0 0-1,-1 0 1,0 1 0,7 13 0,-10-13-15,-1-1 1,1 1-1,-1 0 1,-1 0-1,0-1 1,0 1-1,-1 0 1,-1 0-1,1 0 1,-2 0-1,1 0 1,-1-1-1,-1 1 1,-5 14-1,3-85 1975,5 53-2003,1 1 0,0 0 0,0 0 0,1-1 0,0 1 0,0 0 0,1 0 0,0 1 0,0-1 0,0 0 0,1 1 0,0 0 0,0 0 0,1 0 0,-1 1 0,1-1-1,6-4 1,45-34-2515,4 8-7381,-54 30 5931</inkml:trace>
  <inkml:trace contextRef="#ctx0" brushRef="#br0" timeOffset="1522.06">566 225 2225,'0'0'10125,"0"-7"-6059,1 36-3698,1-1 1,1 0 0,10 40 0,-12-66-369,-1-1-1,0 1 1,0-1 0,1 1 0,-1-1 0,1 1-1,0-1 1,-1 0 0,1 1 0,0-1-1,0 0 1,0 0 0,-1 1 0,2-1 0,-1 0-1,0 0 1,0 0 0,0 0 0,0 0-1,0-1 1,1 1 0,-1 0 0,0 0 0,2 0-1,-1-1-8,0 0-1,0 0 0,-1-1 1,1 1-1,0 0 0,0-1 1,-1 1-1,1-1 0,-1 0 1,1 1-1,0-1 1,-1 0-1,1 0 0,-1 0 1,0 0-1,1 0 0,1-2 1,4-4-16,0-1 0,0 0 0,-1 0 0,0 0 1,8-16-1,-3-1 56,0-1 0,-2 0 1,6-29-1,-11 106 596,16 75 0,-19-124-621,-1 1-1,1-1 1,0 1 0,0-1 0,1 1-1,-1-1 1,0 1 0,1-1 0,-1 0-1,1 0 1,0 0 0,0 0 0,0 0-1,0 0 1,0-1 0,0 1 0,0 0-1,1-1 1,-1 0 0,1 0 0,-1 1-1,1-1 1,-1-1 0,1 1 0,-1 0-1,1-1 1,0 1 0,0-1 0,-1 0-1,6 0 1,-3 0 12,0-1 0,0 0 0,1 0 0,-1-1 0,0 1-1,0-1 1,0 0 0,-1 0 0,1-1 0,0 1 0,-1-1 0,1 0 0,-1 0-1,0-1 1,4-4 0,10-11 2,8-8-135,41-56 0,-61 74 76,0 0-1,-1 0 1,-1 0 0,1 0 0,-1-1 0,-1 0 0,0 0 0,0 0-1,-1 0 1,0 0 0,0-17 0,-2 27 32,-1-1 0,1 1 0,-1-1 0,1 1 0,-1 0 0,0-1 1,1 1-1,-1-1 0,1 1 0,-1 0 0,0 0 0,1-1 0,-1 1 0,0 0 0,1 0 0,-1 0 1,0 0-1,0 0 0,1 0 0,-1 0 0,0 0 0,1 0 0,-1 0 0,0 0 0,1 0 0,-1 0 1,0 1-1,1-1 0,-1 0 0,0 0 0,1 1 0,-1-1 0,0 1 0,-25 10-60,21-4 38,0 1-1,1-1 1,0 1-1,0-1 0,1 1 1,0 1-1,0-1 0,1 0 1,0 1-1,0-1 0,0 12 1,0 5 31,1-1 0,4 44 0,-2-65-8,-1 0 0,1 0 1,-1 0-1,1 0 0,0 0 0,0 0 1,1 0-1,-1-1 0,0 1 0,1-1 0,0 1 1,-1-1-1,1 1 0,0-1 0,0 0 1,1 0-1,-1 0 0,0 0 0,1 0 1,-1 0-1,1-1 0,-1 1 0,1-1 0,0 0 1,0 0-1,0 0 0,0 0 0,-1 0 1,1-1-1,0 1 0,0-1 0,0 0 0,0 0 1,0 0-1,5-1 0,0 1-378,0-1 0,0 0 0,-1 0-1,1-1 1,0 0 0,-1 0 0,0-1 0,1 0-1,-1 0 1,0-1 0,-1 0 0,13-9 0,2-9-3301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8:08.1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284 0 5683,'0'0'4858,"-18"14"-4442,-143 103 163,142-104-477,13-8-71,0 0 0,0-1 0,0 0 0,0 0 0,-1-1 0,1 0 0,-1 0 0,0 0 0,0-1 0,-9 2 0,15-5-55,0-1 0,1 0 0,-1 1 0,0-1 0,1 0 0,-1 1 0,1-1 0,0 0 0,-1 0 0,1 0 0,0 1 0,0-1 0,0 0 0,0 0 0,0 0 0,1-2 0,-1 3-16,2-15 174,2 14-9,8 25 153,9 47 775,-12-22 27,-2-1 1,1 65-1,-7 28-3700,-1-98-40,0-33-1347</inkml:trace>
  <inkml:trace contextRef="#ctx0" brushRef="#br0" timeOffset="181.6">57 461 2689,'0'0'10965,"53"-67"-10981,-24 53 32,10 3-32,-4-6-1184,4 3-1073,4 3-865,-8 0-1136</inkml:trace>
  <inkml:trace contextRef="#ctx0" brushRef="#br0" timeOffset="1172.1">479 274 4930,'0'0'9685,"-7"-2"-8634,4 1-996,0 0 1,1 0-1,-1 1 1,0-1-1,0 1 1,0-1-1,1 1 1,-1 0-1,0 0 1,0 0-1,0 1 1,0-1-1,1 1 1,-1-1-1,0 1 1,0 0-1,1 0 1,-1 0-1,1 1 1,-1-1-1,1 0 1,-1 1-1,1 0 1,0 0-1,0-1 1,0 1-1,0 0 1,0 1-1,-3 3 1,-3 4-30,1 0 0,1 0 0,-1 0 0,1 1 0,1 0 0,0 1 0,1-1 0,0 1 0,1-1 0,0 1 0,0 0 0,2 1 0,-1-1 0,2 0 0,0 13 0,0-25-31,1 1 0,-1 0 0,0-1 0,1 1 0,-1-1 0,1 1 0,-1-1 0,1 1 0,-1-1 0,1 1 0,0-1 0,-1 1 1,1-1-1,0 0 0,-1 1 0,1-1 0,0 0 0,-1 1 0,1-1 0,0 0 0,-1 0 0,1 0 0,0 0 0,0 0 0,-1 0 0,1 0 0,0 0 0,0 0 0,-1 0 0,1 0 1,0 0-1,-1-1 0,1 1 0,0 0 0,0 0 0,-1-1 0,1 1 0,-1 0 0,2-2 0,31-12-221,-23 2 208,0-1 0,-1 0 0,-1 0 0,0-1 1,-1 0-1,0 0 0,-1 0 0,7-30 1,-12 51 42,-1 0 0,1 0 0,1 0 1,-1 0-1,1 0 0,0 0 0,1-1 1,0 1-1,0-1 0,0 0 0,1 1 1,0-2-1,0 1 0,5 6 0,-7-11-19,0 0 0,0 0-1,0-1 1,0 1 0,0 0 0,0-1-1,0 1 1,0-1 0,0 0-1,0 0 1,0 1 0,0-1 0,0-1-1,0 1 1,0 0 0,0 0-1,0-1 1,0 0 0,0 1-1,0-1 1,0 0 0,0 0 0,0 0-1,0 0 1,-1 0 0,1 0-1,0 0 1,-1-1 0,1 1 0,-1-1-1,1 1 1,-1-1 0,0 1-1,2-4 1,6-5-29,-1-1 0,-1 0-1,11-18 1,-11 13-20,0 1 0,-1-1 0,-1 0 0,0 0-1,-1 0 1,3-29 0,-3-100-153,-5 93 249,-2 145-324,-1-38 544,8 110-1,-3-155-236,1-1 0,0 0 0,1 1 0,-1-1 0,7 13 0,-8-20-30,1 0 0,-1 1 0,0-1 0,0 0 0,1 0 0,-1 0 0,1 0 1,0 0-1,0 0 0,-1 0 0,1-1 0,0 1 0,1 0 0,-1-1 0,0 0 0,0 0 1,1 1-1,-1-1 0,0-1 0,1 1 0,-1 0 0,1 0 0,-1-1 0,4 1 1,-2-2 8,1 0 0,-1 0 0,0-1 0,0 1-1,1-1 1,-1 0 0,0 0 0,0 0 0,0 0 0,-1-1 0,1 0 0,-1 1 0,1-2 0,-1 1 0,0 0 0,0 0 0,4-8 0,6-6 10,-1-1 0,12-25 0,-18 30-23,0-1 1,-1 0 0,-1 0-1,0 0 1,0 0 0,-2-1-1,0 1 1,0-1 0,-2-22-1,1 36 14,-1 0 0,0-1-1,0 1 1,0 0 0,-1-1 0,1 1-1,0 0 1,0-1 0,-1 1-1,1 0 1,-1 0 0,1-1-1,-1 1 1,0 0 0,1 0 0,-1 0-1,0 0 1,0 0 0,0 0-1,0 0 1,0 0 0,0 0-1,0 0 1,0 0 0,-1 0 0,-2 0 34,1-1 1,-1 1 0,1 1-1,-1-1 1,0 0 0,1 1-1,-1 0 1,-5 0 0,7 4-69,1 0-1,0 1 1,0-1 0,0 1 0,1-1 0,-1 1 0,1-1 0,0 1-1,1-1 1,0 5 0,-1-1 4,0-3 8,0 0-1,1 0 0,0 0 1,0 1-1,0-2 1,0 1-1,1 0 0,0 0 1,0 0-1,0-1 0,1 1 1,5 7-1,1 0-30,1-1 0,0-1 0,13 11-1,-14-14 22,0 1 0,-1 0 0,0 0 0,0 1 0,-1 1 0,9 12 0,-16-21 22,1 0-1,-1 0 0,1 0 0,0 0 0,-1 0 1,0 1-1,1-1 0,-1 0 0,0 0 0,1 1 1,-1-1-1,0 0 0,0 0 0,0 1 1,0-1-1,0 0 0,-1 0 0,1 1 0,0-1 1,0 0-1,-1 0 0,1 0 0,-1 0 0,1 1 1,-1-1-1,0 0 0,1 0 0,-2 1 0,0 0 25,-1 0 0,0 0 0,1 0 0,-1 0-1,0-1 1,0 1 0,0-1 0,0 0 0,0 0 0,-6 2-1,-7 0 81,0-1 0,-1 0 0,-20-1-1,36-1-175,-1 0 0,1 1 0,-1-1 0,0 0 0,1 0-1,-1-1 1,1 1 0,-1 0 0,1 0 0,-1-1 0,1 1-1,-1-1 1,1 0 0,-1 1 0,1-1 0,0 0 0,-1 0 0,1 0-1,0 0 1,0 0 0,-1 0 0,1 0 0,-2-2 0,2-1-534,0 1 1,0-1 0,0 0-1,1 1 1,-1-1 0,1 0 0,0 0-1,1-6 1,-1 2-696,0-30-6682</inkml:trace>
  <inkml:trace contextRef="#ctx0" brushRef="#br0" timeOffset="1562.77">1022 205 1281,'0'0'9892,"13"3"-8662,41 9 51,-52-12-1207,0 1 0,0-1 1,0 0-1,0 0 1,0 0-1,0 0 1,0 0-1,0 0 0,0-1 1,-1 1-1,1-1 1,0 1-1,0-1 1,0 0-1,0 0 0,-1 1 1,1-1-1,0 0 1,-1-1-1,1 1 1,-1 0-1,1 0 0,-1-1 1,1 1-1,-1-1 1,0 1-1,0-1 1,0 0-1,0 1 0,0-1 1,0 0-1,0 0 1,-1 0-1,2-2 1,-1-2 2,0-1 1,1 1 0,-2-1 0,1 1 0,-1-1 0,0 1 0,-2-11 0,2 15-81,-1 0 1,1 0-1,-1 0 1,0 0-1,0 0 1,0 0-1,0 0 1,0 1-1,0-1 1,0 0-1,-1 0 1,1 1 0,-1-1-1,1 1 1,-1-1-1,0 1 1,1 0-1,-1 0 1,0 0-1,0-1 1,0 2-1,0-1 1,0 0-1,0 0 1,0 1-1,0-1 1,0 1-1,0 0 1,-4-1-1,3 1-10,0 0 0,0-1 0,0 2 0,0-1 0,-1 0 0,1 0 0,0 1 0,0 0-1,0 0 1,0-1 0,0 2 0,0-1 0,0 0 0,1 1 0,-1-1 0,0 1 0,1 0 0,-1 0-1,1 0 1,-3 2 0,-1 5-1,0 0-1,1 0 1,0 1-1,1 0 1,0-1-1,0 1 1,1 1-1,0-1 1,-2 19-1,3-2 29,0 0 0,3 46-1,0-69-12,-1 0 0,1 1 0,-1-1 1,1 0-1,1 1 0,-1-1 0,1 0 0,-1 0 0,1 0 0,0 0 0,1 0 0,-1-1 0,1 1 0,-1-1 1,1 1-1,0-1 0,1 0 0,-1 0 0,0 0 0,1-1 0,0 1 0,-1-1 0,1 0 0,0 0 0,0 0 1,0 0-1,0-1 0,1 0 0,-1 1 0,7-1 0,-1 1-10,-1-1-1,1 0 1,0-1 0,0 0-1,0-1 1,0 0-1,0-1 1,-1 0 0,1 0-1,-1-1 1,1 0 0,16-8-1,-8 0-657,1 0 0,24-22-1,2-11-4242,-28 21-834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8:11.9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60 6403,'0'0'4693,"-2"-13"-3467,5 9 3206,49 4-4498,-52 47-76,-1-45 145,0-1 1,1 0-1,-1 0 0,0 0 0,0 0 1,0 0-1,0 0 0,0 0 0,0-1 1,0 1-1,0 0 0,-1 0 0,1-1 1,0 1-1,0-1 0,-1 1 0,1-1 0,0 0 1,0 1-1,-1-1 0,1 0 0,0 0 1,-1 0-1,1 0 0,-1 0 0,1 0 1,0 0-1,-1 0 0,1-1 0,0 1 1,0-1-1,-3 0 0,1 0 3,-1 0 0,1 0 1,0 0-1,-1 0 0,1-1 0,0 0 1,0 1-1,0-1 0,0 0 0,1 0 0,-5-5 1,6 6-12,0-1 0,0 1 0,0-1 0,1 0 0,-1 1 0,1-1 0,-1 0 0,1 0 0,0 1 0,-1-1 1,1 0-1,0 0 0,0 1 0,0-1 0,1 0 0,-1 0 0,0 1 0,1-1 0,-1 0 0,1 1 0,-1-1 0,1 0 0,0 1 1,0-1-1,0 1 0,0-1 0,0 1 0,2-3 0,-1 2-3,0-1-1,0 1 1,0 0-1,0 0 1,0 1 0,1-1-1,-1 0 1,1 1 0,-1 0-1,1-1 1,0 1-1,-1 0 1,1 0 0,0 0-1,0 1 1,0-1 0,3 1-1,-6 0-23,1-1 28,-1 1 0,0 0 0,0-1 0,0 1 0,1 0 0,-1 0 0,0-1 1,0 1-1,1 0 0,-1 0 0,0 0 0,1-1 0,-1 1 0,0 0 0,1 0 0,-1 0 0,0 0 0,1 0 0,-1 0 0,0 0 0,1 0 0,-1 0 0,0 0 0,1 0 0,-1 0 0,0 0 0,1 0 0,-1 0 0,0 0 0,1 0 1,-1 0-1,0 0 0,1 0 0,-1 0 0,0 1 0,1-1 0,-1 0 0,0 0 0,0 0 0,1 1 0,-1-1 0,0 0 0,0 0 0,1 1 0,-1-1 0,0 0 0,0 0 0,0 1 0,0-1 0,1 0 0,-1 1 0,0-1 0,0 0 1,0 1-1,0-1 0,0 0 0,0 1 0,0 0 0,9 16-206,-8 11 534,-1-27-312,-1 0 0,1-1 0,0 1 0,-1 0 0,1-1 1,-1 1-1,1 0 0,-1-1 0,0 1 0,1-1 0,-1 1 0,1 0 0,-1-1 0,0 0 1,0 1-1,1-1 0,-1 1 0,0-1 0,0 0 0,1 0 0,-1 1 0,0-1 1,0 0-1,0 0 0,0 0 0,1 0 0,-1 0 0,-2 0 0,3-1-17,-1 0-1,0 0 0,1 0 0,-1 0 0,1 0 1,-1 0-1,1 0 0,0 0 0,-1 0 1,1-1-1,0 1 0,0 0 0,0 0 0,0 0 1,0 0-1,0 0 0,0 0 0,0-1 1,0 1-1,0 0 0,1 0 0,-1 0 0,1 0 1,-1 0-1,1-1 0,4-7-401,-2 29 276,-3-18 156,-3 31 202,3-32-217,0-1 1,0 1-1,0-1 1,0 1-1,0-1 1,0 1-1,0-1 0,0 1 1,-1-1-1,1 1 1,0-1-1,0 0 1,-1 1-1,1-1 0,0 1 1,0-1-1,-1 0 1,1 1-1,-1-1 1,1 1-1,0-1 0,-1 0 1,1 0-1,-1 1 1,1-1-1,0 0 1,-1 0-1,1 1 0,-1-1 1,1 0-1,-1 0 1,1 0-1,-1 0 0,1 0 1,-1 0-1,1 0 1,-1 0-1,1 0 1,-1 0-1,1 0 0,-1 0 1,1 0-1,-1 0 1,1-1-1,-1 1 1,1 0-1,-1 0 0,1 0 1,-1-1-1,1 1 1,0 0-1,-1-1 1,1 1-1,-1 0 0,1-1 1,0 1-1,-1 0 1,1-2-1,-2 0-8,0-1 0,0-1-1,0 1 1,1 0 0,0 0 0,-1-1 0,1 1 0,1 0-1,-1-1 1,0 1 0,1-1 0,-1 0 0,1 1 0,0-1-1,1-5 1,-1 9-7,0 0-64,2 2-241,2 6 306,0 1 0,0 0 0,-1 0 0,0 0 0,0 0 0,-1 1 0,0-1 0,-1 1 0,0-1 0,0 1 0,-2 11 0,1-7 60,-1 1 0,0-1 0,-1 0 0,-1 0 0,0 0 0,-1 0 0,-6 13 0,-29 47-2409,20-48-2147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8:26.5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18 19565,'0'-2'0,"0"1"0,0 0 0,0-1 0,-2 2 0,2-1 0,0 0 0,-1 1 0,1-2 0,-1 2 0,1-1 0,-2-1 0,1 1 0,0 1 0,1-1 0,-2 1 0,1-2 0,-1 2 0,1-1 0,0 1 0,-1 0 0,1 0 0,0 0 0,-1 0 0,1 0 0,0 0 0,-1 1 0,1-1 0,1 2 0,-2-2 0,1 1 0,0 0 0,1 1 0,-2-1 0,2 1 0,0-1 0,0 0 0,-1 1 0,1-1 0,0 0 0,0 1 0,0 0 0,1 0 0,-1-1 0,0 1 0,0 0 0,2 0 0,-2-1 0,1 0 0,-1 2 0,1-2 0,-1 1 0,2-1 0,-1 2 0,-1-2 0,2 1 0,-1-1 0,-1 0 0,1 1 0,1-1 0,-2 0 0,1 1 0,0-1 0,1 0 0,-1 1 0,-1-1 0,1-1 0,-1 2 0,2-1 0,-1-1 0,-1 1 0,2 1 0,-2-1 0,0-2 0,1 1 0,0 0 0,-1-2 0,2 2 0,-1-1 0,0 1 0,1-1 0,-1-1 0,0 2 0,1-1 0,-1 1 0,0-2 0,1 2 0,-1-1 0,1 0 0,-1 1 0,0-2 0,1 1 0,-1 0 0,0-1 0,1 1 0,-1 0 0,0 1 0,1-2 0,-1-1 0,1 2 0,-2 0 0,1-1 0,0 1 0,1 0 0,-2-1 0,1 1 0,-1 0 0,0-1 0,1 1 0,-1 0 0,0-1 0,0 1 0,0-1 0,0 1 0,0 0 0,0-1 0,0 1 0,-1 0 0,1-1 0,-1 2 0,1-1 0,-2 1 0,1-1 0,0-1 0,-1 2 0,1 0 0,1-1 0,-2 1 0,1 0 0,0 0 0,-1 0 0,1 0 0,0 0 0,-1 0 0,2 1 0,-1-1 0,0 0 0,-1 0 0,1 2 0,-1-1 0,1-1 0,0 1 0,-1 1 0,2-1 0,-1-1 0,1 1 0,0 1 0,-1-2 0,1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8:17.6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177 32 1953,'5'-6'14433,"-5"7"-13203,0 53-602,0-47-136,0-35-289,0 27-203,0 1-1,1 0 0,-1 0 0,0 0 1,0-1-1,0 1 0,0 0 0,0 0 1,0-1-1,0 1 0,0 0 0,0 0 1,0-1-1,0 1 0,0 0 0,0 0 0,0-1 1,0 1-1,0 0 0,-1 0 0,1-1 1,0 1-1,0 0 0,0 0 0,0-1 1,0 1-1,0 0 0,-1 0 0,1 0 1,0 0-1,0-1 0,0 1 0,-1 0 1,1 0-1,0 0 0,0 0 0,-1 0 1,1-1-1,0 1 0,0 0 0,0 0 1,-1 0-1,1 0 0,0 0 0,-1 0 1,1 0-1,0 0 0,0 0 0,-1 0 1,1 0-1,0 0 0,0 0 0,-1 0 1,1 0-1,0 0 0,0 1 0,0-1 0,-1 0 1,1 0-1,0 0 0,0 0 0,-1 0 1,1 1-1,0-1 0,0 0 0,-1 0 0,1 0 0,0 1 1,-1-1-1,1 0 0,0 0 0,0 0 0,-1 0 0,1 0 0,0 0 1,-1 0-1,1 0 0,0 0 0,0 0 0,-1 0 0,1 0 0,0 0 0,-1 0 1,1 0-1,0 0 0,-1 0 0,1 0 0,0 0 0,0 0 0,-1 0 0,1-1 1,0 1-1,0 0 0,-1 0 0,1 0 0,0-1 0,0 1 0,-1 0 1,1 0-1,0 0 0,0-1 0,0 1 0,-1 0 0,1 0 0,0-1 0,0 1 1,0 0-1,0-1 0,0 1 0,0 0 0,0 0 0,0-1 0,0 1 1,0 0-1,0-1 0,0 1 0,0 0 0,0-1 0,0 1 0,0 0 0,0 0 1,0-1-1,0 1 0,0 0 0,0-1 0,0 1 0,1-1 0,-1 1-36</inkml:trace>
  <inkml:trace contextRef="#ctx0" brushRef="#br0" timeOffset="2881.47">0 341 6371,'0'0'7566,"6"6"-498,-1 3-7047,5 34-2,3 0 0,1-2 0,2 0 0,23 43 1,-39-84-10,0 1 0,0 0 0,0-1 0,0 1 1,0-1-1,1 1 0,-1-1 0,0 1 0,0-1 0,1 1 1,-1-1-1,0 1 0,1-1 0,-1 0 0,1 1 1,-1-1-1,0 0 0,1 1 0,-1-1 0,1 0 0,-1 1 1,1-1-1,-1 0 0,1 0 0,-1 1 0,1-1 1,-1 0-1,1 0 0,0 0 0,-1 0 0,1 0 0,-1 0 1,1 0-1,-1 0 0,1 0 0,0 0 0,-1 0 1,1 0-1,-1 0 0,1 0 0,-1-1 0,1 1 0,-1 0 1,1 0-1,-1-1 0,1 1 0,-1 0 0,1-1 1,-1 1-1,0 0 0,1-1 0,-1 1 0,1-1 0,-1 1 1,1-1-1,17-29 344,-16 24-275,17-25 105,-1-1 0,-2-1 0,-1 0 0,15-51 0,-30 84-301,0 0-1,0 0 1,0 0-1,0 1 1,0-1 0,1 0-1,-1 0 1,0 0-1,0 0 1,0 0-1,0 0 1,1 1 0,-1-1-1,0 0 1,0 0-1,0 0 1,1 0-1,-1 0 1,0 0 0,0 0-1,0 0 1,1 0-1,-1 0 1,0 0-1,0 0 1,0 0 0,1 0-1,-1 0 1,0 0-1,0 0 1,0 0-1,0 0 1,1 0 0,-1 0-1,0 0 1,0-1-1,0 1 1,1 0-1,-1 0 1,0 0 0,0 0-1,0 0 1,0 0-1,0-1 1,1 1-1,6 34-3619,-3-14 100,5 3-1462</inkml:trace>
  <inkml:trace contextRef="#ctx0" brushRef="#br0" timeOffset="4359.93">463 490 5859,'0'0'9311,"-1"-12"-8551,-3-37-144,3 48-588,1 0 1,-1-1-1,1 1 0,-1 0 0,1 0 0,-1 0 1,0 0-1,0 0 0,1 0 0,-1 0 0,0 0 1,0 0-1,0 0 0,0 0 0,0 1 0,0-1 1,0 0-1,0 1 0,-1-1 0,1 0 0,0 1 1,0 0-1,0-1 0,-1 1 0,1 0 0,0-1 1,-1 1-1,1 0 0,0 0 0,-2 0 0,-34 4 197,34-2-221,-1-1-1,0 1 0,1 0 0,-1 0 0,1 0 0,0 1 0,-1-1 1,1 1-1,0 0 0,1 0 0,-1 0 0,0 0 0,1 0 0,0 1 1,0-1-1,0 1 0,0-1 0,0 1 0,1 0 0,0 0 0,-1 0 1,1 4-1,-3 7-27,1 1 1,0-1-1,1 1 1,1 20-1,2-35 25,-1 0-1,1 0 1,-1 0-1,1-1 1,-1 1-1,1 0 1,0-1-1,-1 1 1,1-1-1,0 1 1,0 0-1,-1-1 1,1 0-1,0 1 1,0-1-1,0 1 1,0-1-1,0 0 1,-1 0-1,1 1 1,0-1-1,0 0 1,0 0-1,0 0 1,0 0-1,0 0 1,0 0-1,0 0 1,2-1-1,30-5 28,-27 2-39,-1-1 1,1 0 0,-1-1-1,0 1 1,0-1 0,0 0-1,-1 0 1,0 0 0,0-1-1,-1 1 1,1-1 0,-1 0-1,-1 0 1,0 0 0,3-11-1,-5 24-2,-1 3 3,2 0 0,-1-1-1,1 1 1,4 16 0,-5-23 12,1-1-1,-1 1 1,1 0 0,0 0-1,-1-1 1,1 1-1,0-1 1,0 1 0,0-1-1,0 1 1,1-1-1,-1 1 1,0-1 0,1 0-1,-1 0 1,1 0-1,-1 0 1,1 0 0,-1 0-1,1 0 1,0 0 0,-1-1-1,1 1 1,0-1-1,0 1 1,-1-1 0,1 0-1,0 1 1,4-1-1,0 0 15,0-1 1,0 1-1,0-1 0,0 0 0,0 0 0,0-1 0,0 0 0,-1 0 1,1 0-1,-1-1 0,1 0 0,-1 0 0,0 0 0,9-8 0,-7 5-1,0-1 0,-1 0-1,-1 0 1,1-1-1,-1 0 1,0 0 0,-1 0-1,0 0 1,3-10-1,0-1-3,-2-1 1,0 0-1,-1 0 0,-1 0 0,-1 0 0,-1-1 0,-1 1 0,-3-27 1,3 45-14,0 0 0,0 1 0,0-1 0,-1 0 0,1 1 0,-1-1 0,1 1 0,-1-1 0,1 0 0,-1 1 0,0 0 0,0-1 1,0 1-1,0-1 0,0 1 0,0 0 0,0 0 0,0 0 0,0-1 0,-1 1 0,1 0 0,0 0 0,-1 1 0,-2-2 1,4 2-85,-15 23-285,6 21 481,3-1 0,1 2 0,2-1 0,2 0-1,6 59 1,-5-100-105,0-1-1,0 1 0,0-1 1,0 1-1,1-1 0,-1 1 1,1-1-1,-1 1 1,1-1-1,0 0 0,0 1 1,0-1-1,0 0 0,1 0 1,-1 0-1,0 0 0,1 0 1,0 0-1,-1 0 0,1 0 1,0-1-1,0 1 1,0-1-1,0 1 0,0-1 1,0 0-1,0 0 0,1 0 1,-1 0-1,5 1 0,-3-2 18,0 0 0,-1 0 0,1-1 0,0 1-1,0-1 1,0 0 0,-1 0 0,1-1 0,0 1 0,-1-1-1,0 0 1,1 1 0,-1-2 0,0 1 0,0 0-1,0-1 1,0 1 0,5-7 0,1-1 2,0 0-1,0-1 1,-1-1-1,0 1 1,-1-1 0,-1 0-1,0-1 1,0 0 0,-1 0-1,-1 0 1,0 0-1,-1-1 1,2-19 0,-5 33 48,0 42-721,0 61 729,0-102-78,1-1-1,-1 1 1,0 0-1,1-1 1,-1 1-1,1 0 1,-1-1-1,0 1 1,1 0-1,-1-1 1,1 1-1,0-1 1,-1 1-1,1-1 1,-1 1-1,1-1 1,0 0-1,0 1 1,-1-1-1,1 0 1,0 1-1,-1-1 1,1 0-1,0 0 1,0 0-1,0 1 1,-1-1-1,1 0 1,0 0-1,0 0 1,-1 0-1,1-1 1,0 1-1,0 0 1,0 0-1,-1 0 1,2-1-1,31-9 68,-27 4-60,0 1-1,0-1 1,-1 0 0,0 0 0,0-1 0,0 1-1,-1-1 1,0 0 0,0-1 0,0 1 0,-1-1 0,-1 1-1,1-1 1,-1 0 0,0 0 0,-1 0 0,0 0-1,0 0 1,-1-9 0,0 16-54,0 32-614,-1 8 722,0-20 63,0-1 1,5 33-1,-4-50-120,0 1-1,1 0 0,-1-1 1,1 1-1,-1-1 0,1 1 0,0-1 1,-1 1-1,1-1 0,0 1 0,0-1 1,0 0-1,0 1 0,0-1 0,1 0 1,-1 0-1,0 0 0,1 0 1,-1 0-1,0 0 0,1 0 0,-1 0 1,1-1-1,-1 1 0,1-1 0,0 1 1,-1-1-1,1 1 0,-1-1 0,1 0 1,0 0-1,-1 0 0,1 0 1,0 0-1,-1 0 0,1 0 0,0-1 1,-1 1-1,1 0 0,0-1 0,-1 0 1,3 0-1,4-2 33,1 0-1,-1-1 1,0 0 0,0 0 0,-1 0 0,10-8-1,-11 7-37,1 0 0,-1-1-1,-1 0 1,1 0 0,-1 0-1,0-1 1,0 0 0,-1 0-1,0 0 1,0 0 0,0-1 0,-1 1-1,-1-1 1,1 0 0,-1 0-1,0 0 1,-1 0 0,0-1-1,0 1 1,-1 0 0,0 0-1,0-1 1,-1 1 0,-2-9-1,3 16-20,-1 0 0,1 0 0,-1 0 0,1 0 0,-1 0 0,1 1 0,-1-1 0,0 0-1,1 0 1,-1 0 0,0 1 0,0-1 0,0 1 0,1-1 0,-1 0 0,0 1 0,0-1 0,0 1-1,0 0 1,0-1 0,0 1 0,0 0 0,0 0 0,0-1 0,0 1 0,0 0 0,0 0 0,0 0 0,0 0-1,0 0 1,0 0 0,0 1 0,0-1 0,0 0 0,0 1 0,0-1 0,0 0 0,0 1 0,-1 0-1,-1 0-10,0 0-1,0 0 0,0 0 0,0 1 0,0-1 0,0 1 1,1 0-1,-1 0 0,0 0 0,1 0 0,-3 4 0,0 4 9,0 0 0,1 1 0,1-1 0,0 1 0,0 0 0,1 0 0,0 0 0,1 1 0,1-1 0,-1 0 0,2 0 0,2 20 0,-2-30-7,-1 1 0,1 0-1,0 0 1,0-1 0,0 1-1,0 0 1,0-1 0,0 1-1,0-1 1,0 0 0,1 1-1,-1-1 1,0 0 0,1 0-1,-1 0 1,1 0 0,0 0-1,-1 0 1,1 0 0,0 0-1,-1-1 1,1 1 0,0 0-1,3-1 1,46 6-5386,-22-6-337</inkml:trace>
  <inkml:trace contextRef="#ctx0" brushRef="#br0" timeOffset="5951.79">1352 543 9092,'0'0'8444,"-6"2"-8017,-12 7-431,26-4-93,44-4 149,-40-1 104,9 1-25,-16 0-111,1-1 0,-1 1 0,0-1 0,0 0 0,0-1 0,0 1 0,1-1 0,-1 0 0,0 0 0,0 0 0,0-1 1,0 0-1,-1 0 0,7-3 0,-8 2 145,1 1 1,-1 1-1,1-1 0,0 0 1,0 1-1,-1 0 0,1 0 1,6-1-1,-5 1-156,0 0 0,-1 0 0,1 0 0,-1-1 0,1 1 0,-1-1 0,0 0 0,9-6 0,-7 0 135,11-9 162,-16 17 20,19-17-158,-3 2-149,-1-1 0,0-1 0,-2-1 0,18-26 0,-26 35-56,0-1 0,-1 0 0,-1-1 1,0 1-1,0-1 0,-1 0 0,0 0 1,-1 0-1,0 0 0,0-21 0,-2 31-85,-2 4-275,0 0 352,1 0 0,-1 0 0,1 0 0,0 0 1,-1 0-1,1 1 0,1-1 0,-2 4 0,-3 14 64,-4 2-14,2 1 0,1 0 0,1 0 0,1 0 0,2 1 0,0-1 0,2 44 0,6-67 26,0 0 1,-1 0-1,1 0 0,0-1 0,-1 0 1,11-1-1,-8-1-1,1 1 1,-1-1-1,0-1 1,0 0-1,0 0 1,0 0-1,-1-1 1,1 0-1,-1-1 1,0 1-1,12-11 1,7-8-53,33-39 1,-44 46-8,0-1 1,-1-1 0,-1 0 0,-1-1 0,-1-1 0,0 1-1,-2-2 1,0 1 0,-1-1 0,-1-1 0,-1 1 0,-1-1-1,-1 0 1,-1 0 0,0-32 0,-23 119-495,-9 41 711,4 1 0,5 1-1,5 1 1,-2 154 0,17-263-187,0 1 0,0-1 1,0 1-1,0 0 0,0-1 0,0 1 1,1-1-1,-1 1 0,0-1 0,0 1 1,1-1-1,-1 1 0,0-1 0,1 0 0,-1 1 1,0-1-1,1 1 0,-1-1 0,0 0 1,1 1-1,-1-1 0,1 0 0,-1 1 1,1-1-1,-1 0 0,1 0 0,-1 0 0,1 1 1,-1-1-1,1 0 0,0 0 0,-1 0 1,1 0-1,-1 0 0,1 0 0,-1 0 1,1 0-1,-1 0 0,1 0 0,-1 0 0,1 0 1,0-1-1,-1 1 0,1 0 0,-1 0 1,1 0-1,-1-1 0,0 1 0,1 0 1,-1-1-1,2 0 0,24-15 68,-23 12-71,1 0 0,0 0 0,-1 0 0,0-1 0,0 0 0,0 1 0,-1-1-1,1 0 1,-1-1 0,-1 1 0,1 0 0,-1 0 0,1-1 0,-1 1 0,-1-1-1,1 1 1,-1-1 0,0 1 0,-1-1 0,1 1 0,-1-1 0,0 1 0,0-1 0,-1 1-1,-1-6 1,0 5-29,-1-1-1,0 0 0,1 1 1,-2-1-1,1 1 1,-1 0-1,0 1 0,0-1 1,-1 1-1,0 0 0,1 0 1,-2 1-1,1 0 1,0 0-1,-1 0 0,0 1 1,-11-4-1,18 7 30,0 0 1,-1-1-1,1 1 0,-1 0 0,1 0 0,0 0 1,-1 0-1,1 0 0,0 0 0,-1 0 0,1-1 1,0 1-1,-1 0 0,1 0 0,0-1 0,0 1 1,-1 0-1,1 0 0,0-1 0,0 1 1,-1 0-1,1-1 0,0 1 0,0 0 0,0-1 1,0 1-1,0 0 0,-1-1 0,1 1 0,0 0 1,0-1-1,0 1 0,0 0 0,0-1 1,10-10-158,28-10-110,-28 16 290,10-5-321,5-3 238,-1 0-1,29-23 1,-48 33-299,0-1 0,0 0 0,-1 0 0,1 0 0,-1-1 0,0 0 0,0 0-1,-1 0 1,0 0 0,0 0 0,0-1 0,0 1 0,-1-1 0,0 0 0,0 0 0,2-8 0,-4-11-3630</inkml:trace>
  <inkml:trace contextRef="#ctx0" brushRef="#br0" timeOffset="6131.74">1804 42 9845,'0'0'6659,"24"-42"-8804,-14 42-2353</inkml:trace>
  <inkml:trace contextRef="#ctx0" brushRef="#br0" timeOffset="6934.04">2554 494 8964,'0'0'8191,"-8"4"-7503,-14 9-294,22-13-389,-1 0-1,1 0 1,0 0-1,0 0 1,0 1-1,0-1 1,0 0 0,0 0-1,0 0 1,0 0-1,0 0 1,0 1-1,0-1 1,-1 0-1,1 0 1,0 0 0,0 0-1,0 0 1,0 1-1,0-1 1,0 0-1,0 0 1,0 0-1,1 0 1,-1 1-1,0-1 1,0 0 0,0 0-1,0 0 1,0 0-1,0 0 1,0 1-1,0-1 1,0 0-1,0 0 1,0 0 0,0 0-1,1 0 1,-1 0-1,0 0 1,0 1-1,0-1 1,0 0-1,0 0 1,1 0 0,-1 0-1,0 0 1,0 0-1,0 0 1,0 0-1,0 0 1,1 0-1,-1 0 1,0 0-1,0 0 1,0 0 0,0 0-1,1 0 1,-1 0-1,0 0 1,0 0-1,63-2 374,-30-2 53,0-2-1,-1-1 1,53-19 0,-79 23-1264,3 0-10443</inkml:trace>
  <inkml:trace contextRef="#ctx0" brushRef="#br0" timeOffset="7263.55">2955 154 7139,'0'0'7334,"0"5"-7176,0 14-75,1 24 845,-2 0 1,-13 75-1,4-69-365,2-1 1,-4 92 0,13-139-571,-1 1 1,0-1-1,0 1 0,1-1 0,-1 1 0,1-1 1,-1 0-1,1 1 0,0-1 0,0 0 0,-1 1 1,1-1-1,0 0 0,0 0 0,0 0 1,0 0-1,0 0 0,1 0 0,-1 0 0,0 0 1,0 0-1,1-1 0,-1 1 0,0 0 0,1-1 1,-1 1-1,1-1 0,-1 0 0,1 1 1,-1-1-1,0 0 0,1 0 0,-1 0 0,1 0 1,-1 0-1,1 0 0,-1 0 0,1-1 1,1 0-1,2 1-195,0-1 0,1 1-1,-1-2 1,0 1 0,0 0 0,-1-1 0,1 0 0,0 0 0,0 0 0,7-6 0,-8 4-667,0 0 1,0-1-1,0 1 1,0-1 0,-1 0-1,0 0 1,5-10-1,3-15-5886</inkml:trace>
  <inkml:trace contextRef="#ctx0" brushRef="#br0" timeOffset="7450.24">2861 407 9012,'0'0'9076,"34"-22"-9076,5 10-272,0 4-992,-5 3-577,5-1-800,-14 0-561,-6 6-1536</inkml:trace>
  <inkml:trace contextRef="#ctx0" brushRef="#br0" timeOffset="8426.12">3100 321 6163,'0'0'9065,"4"0"-8929,1 1-41,-1 0-1,1 0 1,-1 0-1,1 1 1,-1-1-1,1 1 1,-1 0-1,0 1 1,0-1-1,0 1 1,0-1-1,0 1 1,-1 0-1,1 1 1,-1-1-1,0 1 1,0-1-1,0 1 1,0 0-1,-1 0 0,1 0 1,2 7-1,-2-6 16,-1 1-1,1-1 0,-1 1 1,0 0-1,0 0 0,-1 0 1,0 0-1,0 0 0,0 0 0,-1 0 1,0 0-1,0 0 0,-1 0 1,1 0-1,-1 0 0,0 0 1,-5 12-1,-10 5 318,16-23-416,0 0 1,0 0-1,-1 0 1,1 0-1,0 0 1,0 0-1,-1 0 1,1 0-1,0 0 1,-1 0-1,1 0 1,0 0-1,0-1 1,-1 1-1,1 0 1,0 0-1,0 0 1,-1 0-1,1 0 1,0 0-1,0-1 1,0 1-1,-1 0 1,1 0-1,0 0 1,0-1 0,0 1-1,0 0 1,-1 0-1,1-1 1,0 1-1,0 0 1,0 0-1,0-1 1,0 1-1,0 0 1,0 0-1,0-1 1,0 1-1,0 0 1,0 0-1,0-1 1,0 1-1,0-1 1,-1-3-25,1-1 0,0 0 0,0 0-1,0 1 1,1-1 0,0 0 0,0 1 0,3-10 0,2 0-233,2-1 0,0 1 0,0 1 0,1 0 1,1 0-1,12-12 0,71-67-322,-75 81 649,-18 11-68,1 0 0,-1 0 0,1 0 0,-1 0 0,0 0 0,1 0 0,-1 0 0,0 0-1,1 1 1,-1-1 0,0 0 0,0 0 0,1 0 0,-1 0 0,0 1 0,1-1-1,-1 0 1,0 0 0,0 0 0,1 1 0,-1-1 0,0 0 0,0 1 0,0-1 0,1 0-1,-1 0 1,0 1 0,0-1 0,0 0 0,0 1 0,0-1 0,0 1 0,0 40 1018,-1-20-851,-4 140 837,6-160-1016,0-1 0,0 1 1,0 0-1,0 0 0,0-1 1,0 1-1,0-1 0,0 1 1,0-1-1,0 0 0,0 1 1,0-1-1,1 0 1,-1 0-1,0 1 0,0-1 1,0 0-1,1 0 0,-1-1 1,0 1-1,1 0 0,31-4 50,-25 0-50,0-1 1,0 0-1,-1 0 1,0-1-1,0 0 1,-1 0-1,0-1 1,0 0-1,0 0 1,-1 0-1,0-1 1,6-11-1,8-18-250,19-55 0,-25 58-89,-45 200 1037,31-161-679,0 1 0,1-1 0,-1 1 0,1 0 0,0-1 1,1 1-1,0 0 0,0-1 0,1 6 0,-1-9-13,1 0 1,-1 0-1,0-1 1,1 1 0,-1-1-1,1 1 1,0-1-1,0 0 1,-1 1 0,1-1-1,0 0 1,0 0-1,0 0 1,0 0-1,0-1 1,0 1 0,0-1-1,0 1 1,1-1-1,-1 0 1,0 1-1,0-1 1,0 0 0,0-1-1,4 1 1,4-1 15,1 0 1,-1-1 0,-1 0-1,1 0 1,0-1-1,0 0 1,-1-1 0,0 0-1,0-1 1,0 1 0,0-2-1,-1 1 1,0-1-1,0-1 1,10-9 0,-12 10-53,-1 1 0,0-1 0,0 0 0,0 0 1,-1-1-1,0 1 0,0-1 0,-1 0 0,0 0 0,0 0 1,0-1-1,-1 1 0,0-1 0,-1 1 0,0-1 1,0 0-1,0 1 0,-1-1 0,0 0 0,-1 0 0,-1-7 1,2 14 23,0 0 0,0 0 0,-1 0 1,1 0-1,-1 1 0,1-1 1,-1 0-1,1 0 0,-1 1 1,1-1-1,-1 0 0,1 1 0,-1-1 1,0 1-1,1-1 0,-1 1 1,0-1-1,0 1 0,1-1 1,-1 1-1,0-1 0,0 1 0,0 0 1,0 0-1,1-1 0,-1 1 1,0 0-1,0 0 0,0 0 1,0 0-1,0 0 0,0 0 0,0 0 1,1 0-1,-1 1 0,0-1 1,0 0-1,0 0 0,0 1 1,1-1-1,-3 1 0,1 0-6,-1 0 0,1 0-1,-1 1 1,1-1 0,0 0-1,0 1 1,-1 0 0,1-1 0,0 1-1,0 0 1,0 0 0,-2 4-1,0 0 25,1 1 0,0 0 0,0 0 0,1 0-1,0 1 1,0-1 0,0 1 0,1-1 0,0 1-1,1 9 1,0-14-163,1 1 0,-1-1 0,1 0 0,0 1 0,0-1-1,0 0 1,1 0 0,-1 0 0,1 0 0,2 4 0,-1-4-519,0 1 0,0-1 0,0 0 1,1 0-1,-1 0 0,1 0 0,0 0 1,0-1-1,4 2 0,15 6-8068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38:30.5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263 519 2993,'0'0'2828,"-1"3"-2348,-10 11 10833,9-11-11946,-4 1 713,0 0 1,-1-1-1,1 0 0,-1 0 1,1 0-1,-1-1 0,0 0 1,-14 2-1,20-21 137,1 10-422,1 15 76,-1-7 140,0 1 0,0 0 0,0 0 0,-1 0 0,1 0 0,0 0 1,-1 0-1,1-1 0,-1 1 0,0 0 0,1 0 0,-1-1 0,0 1 0,0 0 0,0-1 1,0 1-1,-1-1 0,1 1 0,0-1 0,0 0 0,-1 0 0,1 1 0,-1-1 1,1 0-1,-1 0 0,0 0 0,1-1 0,-1 1 0,0 0 0,0-1 0,0 1 0,1-1 1,-1 1-1,0-1 0,-3 0 0,4 0 381,1 0-399,-1 0 0,1-1 0,0 1 0,0 0 0,0-1 0,0 1 0,0 0 0,0-1 0,0 1 0,0-1 0,0 1 0,0 0 0,0-1 0,0 1 0,0 0 0,0-1 0,0 1-1,0-1 1,0 1 0,0 0 0,0-1 0,0 1 0,1 0 0,-1-1 0,0 1 0,0 0 0,1-1 0,-1 1 0,0 0 0,0 0 0,1-1 0,-1 1 0,0 0 0,0 0 0,1 0 0,-1-1 0,0 1 0,1 0 0,-1 0 0,1 0 0,-1 0 0,0 0 0,1-1 0,-1 1 0,1 0 0,0 1-9,-1-1 1,1 1 0,-1-1-1,1 1 1,-1-1 0,1 1 0,-1-1-1,1 1 1,-1 0 0,0-1-1,1 1 1,-1 0 0,0-1 0,1 1-1,-1 0 1,0-1 0,0 1 0,0 0-1,0 0 1,0-1 0,0 1-1,0 1 1,0 1 18,-3 38 230,3-40-223,-1 0-1,1 0 0,0 0 0,-1 0 1,1 0-1,0 0 0,-1 0 0,1 0 1,-1 0-1,0 0 0,1 0 0,-1 0 1,0 0-1,0 0 0,1 0 0,-1 0 1,0-1-1,0 1 0,0 0 0,0-1 1,0 1-1,0-1 0,0 1 0,0-1 0,0 1 1,-1-1-1,1 0 0,0 1 0,0-1 1,-2 0-1,3-39 268,0 37-277,0-1-16,0 1 0,-1-1 0,1 0 0,1 1 1,-1-1-1,0 1 0,1-1 0,-1 1 0,1-1 0,0 1 0,1-4 0,0 5 4,-1 0 0,1 0-1,-1 0 1,1 0 0,0 0-1,0 0 1,-1 1 0,1-1-1,0 1 1,0-1-1,0 1 1,0 0 0,0 0-1,0 0 1,-1 0 0,1 0-1,3 0 1,-3 1 4,0-1 1,0 1-1,0-1 0,0 1 0,0 0 1,0 0-1,0-1 0,0 1 1,0 1-1,0-1 0,-1 0 0,1 0 1,0 1-1,-1-1 0,1 1 1,-1-1-1,1 1 0,-1 0 0,0-1 1,0 1-1,0 0 0,0 0 1,0 0-1,0 0 0,0 0 0,-1 0 1,1 0-1,-1 0 0,1 0 1,-1 5-1,2 9 15,0 0 0,-1 32-1,-1-35 10,-1-7-106,0 0 0,0 0 0,0 0 0,-1 0-1,0 0 1,0 0 0,-1 0 0,1 0 0,-1-1 0,-1 1 0,1-1-1,-1 0 1,0 0 0,0 0 0,0-1 0,-1 1 0,1-1 0,-1 0-1,-8 4 1,-7 6-2642,0-1 0,-1-2 0,-39 16 0,44-20-1753</inkml:trace>
  <inkml:trace contextRef="#ctx0" brushRef="#br0" timeOffset="917.77">526 442 2961,'0'0'12849,"0"-4"-11894,0 1 185,0 14-368,0 36-14,1-19-570,0-1 0,6 31-1,-4-37-146,-3-18-36,0 0 0,0 0 0,1 0 0,-1 0 1,0 0-1,1 0 0,0 0 0,0 0 0,0 0 1,0 0-1,0 0 0,1-1 0,-1 1 0,1 0 1,0-1-1,-1 1 0,1-1 0,0 0 0,1 1 1,2 1-1,-5-4 64,16-16 612,105-235 46,-108 221-686,-13 30-125,0 0-1,0 0 1,0 0-1,0 0 1,0-1 0,0 1-1,0 0 1,0 0 0,1 0-1,-1 0 1,0 0 0,0 0-1,0-1 1,0 1-1,0 0 1,0 0 0,1 0-1,-1 0 1,0 0 0,0 0-1,0 0 1,0 0-1,0 0 1,1-1 0,-1 1-1,0 0 1,0 0 0,0 0-1,0 0 1,1 0 0,-1 0-1,0 0 1,0 0-1,0 0 1,0 0 0,1 0-1,-1 0 1,0 0 0,0 1-1,0-1 1,0 0-1,0 0 1,1 0 0,-1 0-1,0 0 1,0 0 0,0 0-1,0 0 1,0 0 0,1 1-1,-1-1 1,0 0-1,0 0 1,0 0 0,0 0-1,0 0 1,0 1 0,0-1-1,0 0 1,0 0-1,0 0 1,0 0 0,0 1-1,0-1 1,0 0 0,0 0-1,0 1 1,10 20-3469,0 3-977,4-2-1923</inkml:trace>
  <inkml:trace contextRef="#ctx0" brushRef="#br0" timeOffset="2298.21">934 519 4978,'0'0'9591,"1"-13"-8644,1-45-192,-1 58-727,-1-1 0,0 0 0,0 0-1,0 0 1,0 0 0,0 0-1,0 0 1,0 1 0,0-1 0,0 0-1,0 0 1,0 0 0,0 0 0,-1 0-1,1 1 1,0-1 0,-1 0-1,1 0 1,-1 0 0,1 1 0,-1-1-1,1 0 1,-1 1 0,1-1-1,-1 0 1,0 1 0,1-1 0,-1 1-1,0-1 1,1 1 0,-1-1-1,0 1 1,0 0 0,0-1 0,1 1-1,-1 0 1,0 0 0,0-1-1,0 1 1,0 0 0,0 0 0,0 0-1,1 0 1,-1 0 0,0 0-1,0 0 1,0 0 0,0 1 0,0-1-1,1 0 1,-1 0 0,-1 1 0,-1 0-10,0 1 1,-1-1 0,1 1 0,0 0-1,0-1 1,0 1 0,1 1 0,-1-1-1,-3 4 1,-2 7-29,1 1 0,0-1 0,1 1 0,0 0 0,1 1 0,1-1 0,1 1 0,0 0 0,0 0 0,2 0 0,0 1 0,1 17-1,0-32 12,1 0 0,-1 0-1,1 0 1,-1 0-1,1 0 1,-1-1 0,1 1-1,0 0 1,-1 0-1,1-1 1,0 1-1,-1 0 1,1-1 0,0 1-1,0-1 1,0 1-1,0-1 1,0 1 0,-1-1-1,1 0 1,0 1-1,0-1 1,0 0-1,0 0 1,0 0 0,0 1-1,0-1 1,0 0-1,0 0 1,0-1-1,0 1 1,0 0 0,0 0-1,0 0 1,0-1-1,0 1 1,1-1 0,3 0 1,0 0 1,0 0-1,0 0 1,0-1-1,-1 1 1,9-5-1,-3-3 13,-1 0 0,-1 0 0,1-1 0,-2 0 0,1 0 0,-1 0 0,-1-1 0,0-1 0,0 1-1,-1-1 1,5-17 0,-9 25 7,-1 4-97,0 10-259,0 6 276,-1-5 75,1 0-1,0 0 1,1 1 0,1-1 0,3 16 0,-4-25-7,0 1-1,0-1 1,0 1-1,0-1 1,0 0-1,1 1 1,-1-1-1,1 0 1,-1 0-1,1 0 1,0 0-1,0-1 1,0 1-1,0 0 1,0-1-1,0 1 1,0-1-1,1 0 1,-1 0-1,0 0 1,1 0-1,-1 0 1,1 0 0,-1 0-1,1-1 1,0 0-1,-1 1 1,1-1-1,4 0 1,-1-1 10,1 0 0,0-1 1,-1 1-1,1-1 0,-1 0 1,1-1-1,-1 0 1,0 0-1,0 0 0,0-1 1,-1 0-1,1 0 1,-1 0-1,0-1 0,0 1 1,0-1-1,-1 0 0,0-1 1,0 1-1,0-1 1,4-7-1,4-9-27,-1 0 1,-1 0 0,-1-1-1,11-39 1,-14 30-97,-1-1 0,-2 1 0,-1-63-1,-2 70 221,0 25-99,0 11-367,-2 17 366,-1 1 0,-9 36 0,-5 44 289,14-60-188,6 96-1,-2-143-120,-1 0-1,0 0 1,1 0-1,-1 0 1,1 0 0,0 0-1,0 0 1,0 0-1,0-1 1,0 1 0,0 0-1,0 0 1,0-1-1,1 1 1,-1-1 0,0 1-1,1-1 1,0 0-1,-1 0 1,1 1 0,0-1-1,-1 0 1,1 0-1,0-1 1,0 1 0,0 0-1,0-1 1,0 1-1,0-1 1,0 1 0,0-1-1,0 0 1,0 0-1,0 0 1,0 0 0,0 0-1,0-1 1,0 1-1,3-1 1,3-1-15,-1 0-1,0 0 1,0 0-1,1-1 1,-1 0 0,-1 0-1,1 0 1,0-1-1,8-7 1,-6 3 8,-1 0 0,1 0 1,-2-1-1,1 0 0,-1-1 0,-1 1 0,1-1 1,-2-1-1,1 1 0,-2-1 0,1 0 1,-1 0-1,-1 0 0,0-1 0,-1 1 0,0-1 1,0-18-1,-2 28 690,0 16-672,-6 46-84,4-48 64,0 1 1,1-1 0,0 1 0,1-1 0,0 1 0,4 18-1,-4-30 10,0 0 0,1 0 0,-1 0-1,1-1 1,-1 1 0,1 0-1,0 0 1,-1 0 0,1-1-1,0 1 1,-1 0 0,1-1 0,0 1-1,0 0 1,0-1 0,0 1-1,0-1 1,0 1 0,0-1-1,-1 0 1,1 1 0,0-1 0,0 0-1,0 0 1,0 0 0,1 0-1,-1 0 1,0 0 0,0 0 0,0 0-1,0 0 1,0 0 0,0 0-1,0-1 1,1 0 0,2 0-15,0 0 1,0 0 0,0 0-1,0-1 1,-1 0 0,1 0-1,6-4 1,-2-2 5,0 0 0,0-1 0,-1 0 0,0 0 0,-1 0 0,0-1 0,0 0 0,-1 0 0,0-1 0,-1 0 0,0 1 0,-1-1 0,0-1 0,-1 1 0,0 0 0,1-14 0,-5 61-173,1-23 223,0 0 0,0 0 0,2 0 0,0 0 0,0 0-1,6 22 1,-7-33-31,2 0 0,-1 0-1,0-1 1,0 1 0,1 0-1,-1 0 1,1-1 0,-1 1-1,1-1 1,0 1 0,-1-1-1,1 0 1,0 0 0,0 0 0,0 0-1,0 0 1,0 0 0,0 0-1,0-1 1,0 1 0,0-1-1,1 1 1,-1-1 0,0 0-1,0 0 1,0 0 0,1 0-1,-1 0 1,0-1 0,4 0 0,0 0 18,0-1 0,0 1 0,0-1 0,-1 0 0,1 0 0,-1-1 0,1 0 0,-1 0 1,0 0-1,5-5 0,2-2 1,-1-1 0,0-1 0,17-23 1,-24 29-25,-1 1 0,0-1 1,0-1-1,0 1 1,-1 0-1,0 0 0,0-1 1,-1 1-1,0-1 0,0 0 1,0-10-1,-1 16-9,0 1 1,0-1-1,0 0 0,0 1 0,0-1 1,0 0-1,0 1 0,-1-1 0,1 0 1,0 1-1,0-1 0,-1 0 0,1 1 0,0-1 1,-1 1-1,1-1 0,0 1 0,-1-1 1,1 1-1,-1-1 0,1 1 0,-1-1 0,1 1 1,-1-1-1,1 1 0,-1 0 0,0-1 1,1 1-1,-1 0 0,0 0 0,1-1 1,-1 1-1,1 0 0,-1 0 0,0 0 0,1 0 1,-1 0-1,0 0 0,1 0 0,-1 0 1,0 0-1,1 0 0,-2 1 0,0-1-4,-1 0 0,1 1 0,0 0-1,0 0 1,-1-1 0,1 1 0,0 0-1,0 1 1,0-1 0,0 0 0,0 1 0,-2 1-1,-2 6-1,0 0-1,0 0 1,1 1 0,0-1-1,0 1 1,1 1-1,0-1 1,1 0-1,1 1 1,-1 0-1,1-1 1,1 1 0,0 0-1,2 21 1,-1-31 2,0 0 0,0 0 0,0 0 0,0 1 0,0-1 0,0 0 0,0 0 0,1 0 0,-1 0 0,1 0 0,-1 0 0,1 1 1,-1-1-1,1 0 0,-1 0 0,1 0 0,0-1 0,0 1 0,-1 0 0,1 0 0,0 0 0,0 0 0,0-1 0,0 1 0,0-1 0,0 1 1,0 0-1,0-1 0,0 0 0,2 1 0,39 2-3594,-30-3 950,21 0-5584</inkml:trace>
  <inkml:trace contextRef="#ctx0" brushRef="#br0" timeOffset="2558.47">1963 565 10533,'0'0'7955,"-6"3"-7909,3-2-37,-15 7-31,16-5 16,13-1 25,38-3 120,0-1-1,79-14 1,-125 15-698,-1 0 477</inkml:trace>
  <inkml:trace contextRef="#ctx0" brushRef="#br0" timeOffset="3487.99">2198 600 7283,'0'0'8297,"4"0"-7848,3-1-335,0 0-1,-1-1 1,1 0 0,-1-1 0,1 1 0,-1-1 0,0 0-1,0-1 1,0 0 0,10-7 0,-6 3 35,0-1 0,0 1-1,-1-2 1,0 1 0,9-14 0,-15 18-84,-1 0 1,0-1 0,-1 1 0,1-1-1,-1 1 1,0-1 0,0 0-1,-1 1 1,0-8 0,-2-44-334,2 50-25,-8 81 268,5-60 34,1 1 0,0 0 0,1-1 0,1 1 0,2 25 0,-1-38-6,0 0-1,0-1 1,0 1 0,0-1-1,0 1 1,0-1 0,0 1-1,0-1 1,1 0 0,-1 0-1,1 0 1,-1 0 0,1 0-1,-1 0 1,1 0 0,0 0-1,-1 0 1,1-1-1,0 1 1,0-1 0,-1 1-1,1-1 1,0 0 0,0 0-1,0 1 1,-1-1 0,1-1-1,3 1 1,4 0 34,0-1 0,0 1 0,0-2 0,17-3 0,-11-1-70,0 0 1,-1 0-1,0-2 1,0 0-1,0 0 1,-1-1-1,0-1 1,-1 0-1,0-1 1,-1 0-1,0-1 1,-1 0 0,0 0-1,-1-1 1,8-15-1,-7 8-41,0 0 1,-1-1-1,-1-1 0,0 1 1,-2-1-1,-1-1 0,-1 1 0,0-1 1,-1-42-1,-7 47 814,-7 24-570,-9 29-314,2 5 201,1 1 1,3 0 0,1 2-1,-11 70 1,-10 181 912,33-283-921,-3 162 155,4-159-213,1-14-6,0-1 0,0 1 1,1 0-1,-1-1 0,0 1 1,0-1-1,0 0 0,0 1 1,0-1-1,0 0 0,0 0 1,0 1-1,0-1 0,0 0 1,0 0-1,0 0 0,1-2 1,3-5 15,0-1 0,-1 1 0,0 0 0,-1-1 0,0 0 0,0 0 0,0 0 0,-1 0 0,-1-1 0,0 1 0,0-11 0,0 15-44,-1-1 0,-1 0 0,1 0 0,-1 1 0,0-1 0,-1 0 0,1 1 0,-1-1 0,0 1 0,0 0-1,-1-1 1,0 1 0,0 0 0,0 1 0,0-1 0,-1 0 0,0 1 0,-8-8 0,4 6 21,-1 0 0,0 1 0,0-1 1,-1 2-1,-12-6 0,20 5-60,12-1-21,17-5-68,-23 10 154,49-19-210,55-22-269,-99 38 349,0-1 1,0 0-1,-1-1 0,1 1 0,-1-1 0,-1-1 1,1 0-1,10-12 0,-16 17-137,-1 0 0,0 0 1,0 0-1,0-1 0,0 1 0,0 0 0,0-1 1,0 1-1,-1 0 0,1-1 0,-1 1 0,0-1 1,1 1-1,-1-1 0,-1-2 0,1-17-4614</inkml:trace>
  <inkml:trace contextRef="#ctx0" brushRef="#br0" timeOffset="3636.98">2344 242 1008,'0'0'16136,"-34"-36"-18441</inkml:trace>
  <inkml:trace contextRef="#ctx0" brushRef="#br0" timeOffset="4346.93">2966 501 5811,'0'0'7272,"15"-1"-5586,16-3-856,0-1-1,-1-1 0,0-2 0,0-1 1,32-14-1,-44 15-586,-16 8-342,7 1-8422,-8 3 4132</inkml:trace>
  <inkml:trace contextRef="#ctx0" brushRef="#br0" timeOffset="4708.24">3702 97 6147,'0'0'7264,"-12"-16"-6933,-40-47-27,51 62-297,0-1 0,-1 1 0,1-1-1,-1 1 1,0 0 0,1-1-1,-1 1 1,0 0 0,0 0 0,1 0-1,-1 0 1,0 1 0,0-1-1,0 1 1,0-1 0,0 1-1,0-1 1,0 1 0,0 0 0,0 0-1,-1 0 1,1 0 0,0 1-1,0-1 1,0 0 0,0 1 0,0-1-1,0 1 1,0 0 0,-3 2-1,0 0-19,0 0 0,0 1-1,0 0 1,1 0 0,0 1-1,-7 8 1,0 3 20,0 0 0,2 0 0,0 1 0,1 0 0,0 1 0,2 0 0,0 0-1,1 0 1,1 1 0,-3 22 0,1 27 266,2 100 0,4-123-241,-1-7-46,-1 12-865,6-21-4132,0-24-891</inkml:trace>
  <inkml:trace contextRef="#ctx0" brushRef="#br0" timeOffset="4922.38">3449 517 8900,'0'0'7363,"97"-62"-7363,-53 48 64,-5 1-64,-9 4 0,-6 6-544,-5 3-1057,-9 0-1792,-5 0-961</inkml:trace>
  <inkml:trace contextRef="#ctx0" brushRef="#br0" timeOffset="5893.56">3923 439 5186,'0'0'10749,"-10"-8"-9938,-36-21-280,44 28-524,0 0 0,-1 0 0,1 0 0,0 0-1,-1 1 1,1-1 0,0 1 0,-1 0 0,1 0 0,-1 0 0,1 0-1,-1 0 1,1 0 0,-1 1 0,1-1 0,0 1 0,-1 0-1,1 0 1,0-1 0,-1 2 0,1-1 0,0 0 0,0 0 0,0 1-1,0-1 1,0 1 0,0-1 0,1 1 0,-4 3 0,-1 2-5,0 1 0,0 0 0,1 0 1,0 0-1,-6 12 0,8-14-18,1 1 1,-1-1-1,1 1 1,0-1-1,1 1 0,-1 0 1,1 0-1,0 0 0,1 0 1,0 0-1,0-1 1,1 1-1,1 9 0,1-15-4,-1 0 0,1 0 0,0-1-1,0 1 1,0-1 0,0 0 0,0 1 0,-1-1-1,1 0 1,0-1 0,0 1 0,0-1 0,3 0-1,1-1 9,0-1 0,0 0-1,0 0 1,0-1 0,0 0 0,-1 0-1,0-1 1,0 1 0,0-1-1,0-1 1,-1 1 0,0-1-1,0 0 1,0 0 0,-1 0-1,0-1 1,0 0 0,-1 0-1,0 0 1,3-8 0,-5 134 9,-1-118 4,1 0 0,-1 0 0,1 0 0,-1 1 0,1-1 0,-1 0-1,1 0 1,0 0 0,0 0 0,-1 0 0,1 0 0,0-1 0,0 1 0,0 0 0,0 0 0,0-1 0,0 1 0,0 0 0,0-1-1,1 1 1,-1-1 0,0 0 0,0 1 0,0-1 0,0 0 0,1 1 0,-1-1 0,0 0 0,0 0 0,1 0 0,1-1 0,2 2 16,1-1 0,-1 0 0,1 0 0,-1-1 0,1 0 0,8-2 0,-1-2-29,1-1 0,-1 0 0,0-1 0,0-1-1,-1 0 1,0-1 0,-1 0 0,1 0 0,-2-1-1,0-1 1,0 0 0,-1 0 0,0-1-1,0 0 1,10-24 0,-7 11-64,-1-1 1,-2 0-1,-1-1 1,-1 0-1,-1-1 0,-1 1 1,1-39-1,-4 37-28,-1-4 205,0 57-103,-13 153 992,0 0 69,11-163-938,3 41 107,-2-54-222,0 0 0,0 1-1,1-1 1,-1 0 0,0 1 0,1-1-1,-1 0 1,1 0 0,-1 1-1,1-1 1,-1 0 0,1 0 0,0 0-1,0 0 1,0 0 0,0 0 0,-1 0-1,1 0 1,0 0 0,0 0 0,1-1-1,-1 1 1,0 0 0,0-1 0,0 1-1,0 0 1,1-1 0,-1 0 0,0 1-1,1-1 1,-1 0 0,2 1 0,4-2 26,0 0 1,0 0-1,0-1 1,0 0-1,0 0 1,0 0-1,0-1 1,-1 0-1,1-1 1,-1 1-1,0-1 1,0 0-1,0-1 1,-1 1-1,0-1 1,0 0 0,0-1-1,0 1 1,4-9-1,-2 5-23,-1 0 0,0-1 1,-1 1-1,0-1 0,0-1 0,-1 1 0,-1-1 0,0 1 0,0-1 1,-1 0-1,1-21 0,-2 19-5,-2-28-9,0 40 8,1 0 0,0 0 0,0 0 0,0 0 0,-1 0 1,1 0-1,0 0 0,-1 0 0,1 0 0,-1 0 0,1 0 0,-1 0 0,0 0 0,1 1 0,-1-1 1,0 0-1,1 0 0,-1 1 0,0-1 0,0 0 0,0 1 0,0-1 0,0 1 0,0-1 0,0 1 1,0 0-1,0-1 0,0 1 0,0 0 0,0 0 0,0 0 0,-1-1 0,1 3-27,0-1 0,0 1 0,1-1 0,-1 1 0,1-1 0,-1 1 0,1-1-1,-1 1 1,1-1 0,0 1 0,0-1 0,-1 1 0,1 0 0,0-1 0,1 1 0,-1-1 0,0 1-1,1 2 1,-1 2-14,0 7-4,1 1 0,0-1-1,0 1 1,2-1 0,-1 0 0,2 0 0,0 0-1,0 0 1,2-1 0,11 23 0,-13-29 15,21 44-74,-24-47 105,0 1 1,0-1-1,0 0 1,0 0 0,0 1-1,0-1 1,-1 1-1,0-1 1,0 1 0,0-1-1,0 0 1,0 1-1,-2 4 1,1-7 25,1 0 0,-1-1 0,0 1 0,0 0 0,0 0 0,0-1 1,0 1-1,0-1 0,0 1 0,0-1 0,0 1 0,0-1 0,0 1 0,0-1 0,-1 0 1,1 0-1,0 0 0,0 1 0,0-1 0,-2-1 0,-32 1 454,27 0-461,-1 0 115,-17-3-1309,25 2 1002,0 1 0,1-1 0,-1 1 0,0-1 0,1 0 0,-1 0 0,0 1 0,1-1 0,-1 0 0,1 0 0,-1 0 0,1 0 0,-1 0 0,1 1 0,0-1 0,-1 0 0,1 0 0,0 0 0,0 0 0,0 0 0,0 0 0,0 0 0,0 0 0,0 0 0,0-1 1,0-22-5403</inkml:trace>
  <inkml:trace contextRef="#ctx0" brushRef="#br0" timeOffset="6188.25">4531 428 4770,'0'0'8124,"10"-3"-6996,-6 1-864,37-18 440,-39 19-499,0 0 0,0-1 0,0 0-1,0 1 1,0-1 0,0 0 0,-1 0 0,1 0 0,-1 0-1,0 0 1,1 0 0,-1 0 0,0 0 0,0-1 0,0 1-1,-1 0 1,1-1 0,0 1 0,-1 0 0,1-5-1,-31 7 872,26 1-1085,0 1 1,1-1-1,-1 1 1,1 0-1,0 0 1,-1 0-1,1 0 1,0 0-1,0 1 1,0-1 0,1 1-1,-1 0 1,1 0-1,-1 0 1,1 0-1,0 1 1,0-1-1,0 0 1,-1 6-1,-2 2-3,1 0 0,0 0 0,1 0-1,0 0 1,-2 17 0,5-26-1,0 0 0,-1 0 0,1 1 0,0-1 1,0 0-1,0 0 0,0 0 0,0 0 0,0 0 0,1 0 0,-1 0 0,1 0 1,-1 0-1,1 0 0,0 0 0,0 0 0,0 0 0,0 0 0,0-1 1,0 1-1,0 0 0,1-1 0,-1 1 0,1-1 0,-1 1 0,1-1 0,0 0 1,-1 0-1,3 2 0,4-1-397,-1 0 0,1 0 0,0-1 0,-1 0 0,1 0 0,0-1 0,9-1 0,33-2-4261,0-13-3434</inkml:trace>
  <inkml:trace contextRef="#ctx0" brushRef="#br0" timeOffset="6455.68">4823 22 14455,'0'0'3764,"16"18"-4017,18 22 336,-2 1 0,-2 2 1,28 53-1,-44-66 66,-1 0-1,-1 0 1,-2 2-1,-1-1 1,-1 1-1,-2 0 1,2 40-1,-7-54-101,-1 0-1,0 0 1,-1 0-1,-1 0 1,-1 0 0,-1-1-1,0 1 1,-1-1-1,-1 0 1,-1-1-1,0 1 1,-1-1-1,-1 0 1,-18 24-1,5-14-76,-1 0-1,-1-2 1,-1 0-1,-2-2 1,-41 27-1,-28 5-2438,23-24-2786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28.5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1215 291 6243,'0'0'12016,"-16"2"-10954,-3 1-746,-43 2 1115,60-5-1350,1-1 0,0 1-1,0-1 1,-1 1 0,1-1-1,0 0 1,0 0 0,0 1-1,0-1 1,0 0 0,0 0-1,0 0 1,0 0 0,0 0-1,0-1 1,0 1 0,1 0-1,-1 0 1,0 0 0,1-1-1,-1 1 1,1 0-1,-1-3 1,-7-33 6,6 27-79,2-1 0,0 0 1,0 1-1,1-1 0,0 1 1,1-1-1,0 1 0,0-1 1,2 1-1,-1 0 0,9-17 1,-8 21-23,0 0 1,0 0-1,0 0 1,1 1-1,0-1 1,0 1 0,1 0-1,-1 0 1,1 1-1,0 0 1,1 0 0,-1 0-1,0 1 1,1 0-1,0 0 1,0 1 0,0 0-1,10-2 1,29-3-185,1 3 0,-1 2 1,52 3-1,-20 0-129,-48 2-163,-14 1-2152,-9 5-6226,-20-4-374</inkml:trace>
  <inkml:trace contextRef="#ctx0" brushRef="#br0" timeOffset="262.24">1447 19 912,'0'0'12209,"-3"-4"-10574,-7-6-930,5 14-159,5 28 285,0-10-400,0 340 538,0-360-1199,0 1 0,0-1 1,0 0-1,1 0 1,-1 1-1,1-1 0,-1 0 1,1 0-1,0 0 1,0 0-1,1 4 0,-1-5-206,1 0 0,-1 0 0,0 1 0,1-1 0,-1 0 0,1 0 0,-1 0 0,1 0-1,-1-1 1,1 1 0,-1 0 0,1-1 0,0 1 0,0-1 0,-1 1 0,1-1 0,0 0-1,0 0 1,-1 1 0,1-1 0,2-1 0,15 1-5228</inkml:trace>
  <inkml:trace contextRef="#ctx0" brushRef="#br0" timeOffset="633.08">1670 266 2625,'0'0'11734,"0"-1"-11680,0 1 1,0 0-1,0-1 1,0 1-1,0 0 1,0-1-1,0 1 1,0 0-1,-1-1 1,1 1-1,0 0 1,0-1 0,0 1-1,0 0 1,0-1-1,0 1 1,-1 0-1,1 0 1,0-1-1,0 1 1,0 0-1,-1 0 1,1-1-1,0 1 1,-1 0-1,1 0 1,0-1 0,0 1-1,-1 0 1,1 0-1,0 0 1,-1 0-1,1-1 1,-3 4 11,1-1 0,0 0 0,0 1 1,0-1-1,0 1 0,0 0 0,1-1 0,0 1 0,-1 0 1,1 0-1,0 0 0,-1 6 0,-13 44 264,14-48-333,0 0 1,1 1-1,-1-1 0,1 0 1,0 1-1,0-1 1,0 0-1,2 7 1,-1-10-18,0-1 0,-1 1 0,1-1 0,0 1 0,0-1 0,0 0 0,0 1 0,0-1 0,0 0 1,0 0-1,0 0 0,0 0 0,1 0 0,-1 0 0,0 0 0,1 0 0,-1 0 0,1-1 0,-1 1 0,1-1 0,-1 1 1,1-1-1,0 1 0,-1-1 0,1 0 0,-1 0 0,1 0 0,0 0 0,-1 0 0,3 0 0,3-1 11,1 0 0,0-1 0,0 1 0,0-2 0,-1 1 0,1-1 0,-1 0-1,0 0 1,0-1 0,0 0 0,0-1 0,-1 1 0,9-8 0,-10 8 12,-1 0 1,1-1-1,0 0 0,-1 1 1,0-1-1,0-1 0,-1 1 1,1-1-1,-1 1 1,0-1-1,-1 0 0,1 0 1,-1 0-1,0 0 1,-1-1-1,1 1 0,-1-7 1,0 10 55,-1 0 1,0-1-1,0 1 0,-1 0 1,1 0-1,-1 0 1,0-1-1,1 1 1,-1 0-1,-1 0 0,1 0 1,0 0-1,-1 1 1,1-1-1,-1 0 1,0 0-1,-3-3 1,1 4 35,1-1 1,-1 1-1,0 0 1,0 0 0,0 0-1,0 1 1,0-1 0,0 1-1,0 0 1,0 0-1,-1 1 1,-7-1 0,2 0-3,0 0 1,0 1-1,0 1 0,-10 1 1,19-2-147,0 0 0,-1 0 0,1 1 0,0-1-1,0 0 1,0 1 0,0-1 0,0 1 0,0-1 0,0 1 0,0-1 0,0 1 0,1 0 0,-1-1-1,0 1 1,0 0 0,0 0 0,1 0 0,-2 1 0,2-1-115,0 0 0,0 1 0,0-1 1,0 0-1,0 0 0,0 0 0,0 1 0,1-1 0,-1 0 0,0 0 1,1 0-1,-1 1 0,1-1 0,-1 0 0,1 0 0,-1 0 0,1 0 1,0 0-1,0 0 0,0 0 0,-1 0 0,3 1 0,1 1-759,-1 0-1,1 0 1,0 0-1,0 0 1,1-1-1,-1 0 1,1 1-1,9 2 1,16 1-5023</inkml:trace>
  <inkml:trace contextRef="#ctx0" brushRef="#br0" timeOffset="1038.7">2053 197 4466,'0'0'10952,"-13"-5"-10075,-40-18-298,51 23-528,0-1 0,0 0 0,-1 1 0,1-1-1,0 1 1,0-1 0,-1 1 0,1 0 0,0 0-1,0 0 1,-1 0 0,1 1 0,0-1 0,0 1-1,-1-1 1,1 1 0,0 0 0,0-1 0,0 1-1,0 0 1,0 1 0,0-1 0,0 0 0,0 0 0,1 1-1,-1-1 1,0 1 0,1 0 0,-1-1 0,1 1-1,0 0 1,-2 4 0,0-1-29,0 1 0,1-1 0,-1 1 0,2 0 0,-1 0 0,0 0 0,1 0 0,1 0 0,-1 9 0,1-12-43,0 1 0,1-1-1,0 0 1,0 0 0,0 0 0,0 0-1,0 0 1,0 0 0,1 0 0,0 0-1,-1 0 1,1-1 0,0 1 0,0-1-1,0 1 1,1-1 0,-1 0-1,4 3 1,55 33-1108,-44-29 640,-15-8 465,-1-1 1,0 1-1,0-1 0,0 1 1,0-1-1,0 1 0,0 0 0,0-1 1,-1 1-1,1 0 0,0 0 1,0 0-1,0-1 0,-1 1 1,1 0-1,-1 0 0,1 0 0,-1 0 1,1 0-1,-1 1 0,1-1 1,-1 0-1,0 0 0,1 0 1,-1 0-1,0 0 0,0 0 1,0 1-1,0-1 0,0 0 0,0 0 1,-1 0-1,1 0 0,0 1 1,0-1-1,-1 0 0,1 0 1,-1 0-1,1 0 0,-1 0 0,1 0 1,-1 0-1,0 0 0,1 0 1,-1 0-1,0-1 0,0 1 1,-1 1-1,-3 3 81,-1 0 1,1-1-1,-1 0 1,0 0-1,-12 6 1,7-5-8,0-1 1,-1 0 0,1-1-1,-1-1 1,0 1 0,0-2-1,-22 1 1,33-2-191,1-1 0,-1 1-1,1-1 1,-1 1 0,1 0-1,-1-1 1,1 1 0,-1-1-1,1 1 1,0-1 0,-1 0-1,1 1 1,0-1 0,0 1 0,-1-1-1,1 0 1,0 1 0,0-1-1,0 1 1,0-1 0,0 0-1,0 1 1,0-1 0,0 0-1,0 1 1,0-1 0,0 0 0,0 1-1,0-1 1,0 1 0,1-1-1,-1 0 1,0 1 0,0-1-1,1 0 1,10-27-4280,9 6-78</inkml:trace>
  <inkml:trace contextRef="#ctx0" brushRef="#br0" timeOffset="1426.53">2213 161 6739,'0'0'10474,"-13"-4"-9591,-43-14-400,54 17-461,0 1 0,1-1 0,-1 1 0,0 0 1,0 0-1,0 0 0,0 0 0,0 0 0,0 0 0,0 0 0,1 0 0,-1 1 0,0-1 0,0 1 0,0 0 0,1-1 0,-1 1 0,0 0 0,0 0 0,1 0 1,-1 0-1,1 0 0,-1 0 0,1 1 0,0-1 0,-1 0 0,1 1 0,0-1 0,0 1 0,0-1 0,0 1 0,0 0 0,0 0 0,0-1 0,1 1 1,-2 3-1,0 4-20,0-1-1,1 1 1,-1 0 0,2 0 0,-1 12 0,1-19-11,0 0-24,1 0 1,-1 0-1,0 0 0,0 1 1,1-1-1,-1 0 0,1 0 0,0-1 1,-1 1-1,1 0 0,0 0 0,0 0 1,0 0-1,1-1 0,-1 1 1,0 0-1,1-1 0,-1 1 0,3 1 1,0 0-68,0-1 0,0 1 1,0-1-1,1 0 1,-1 0-1,1-1 0,-1 0 1,8 2-1,9 0-256,1-1 0,0-1 0,23-1 0,-24-1 276,-20 1 89,0 0 0,0 0 0,0-1 0,0 1 0,0 0 0,0 0 0,0 0 0,0 0 0,0 0 0,0 1 0,0-1 0,0 0 0,0 0 0,0 1 0,0-1 0,0 0-1,0 1 1,0-1 0,0 1 0,0-1 0,0 1 0,0 0 0,-1-1 0,1 1 0,0 0 0,0 0 0,-1-1 0,1 1 0,0 0 0,-1 0 0,1 2 0,-1-1 58,0 0 0,-1-1 1,0 1-1,1 0 1,-1 0-1,0 0 0,0-1 1,0 1-1,0 0 1,0-1-1,0 1 0,-1-1 1,1 1-1,0-1 1,-1 0-1,1 0 0,-3 2 1,-8 7-8,0-1 1,-1-1-1,0 0 1,0-1-1,0 0 1,-1-1-1,0 0 1,-17 4-1,20-8-1897,0 0 0,-1 0 1,-18 0-1,11-2-4433</inkml:trace>
  <inkml:trace contextRef="#ctx0" brushRef="#br0" timeOffset="3712.12">1941 698 1361,'0'0'11952,"-5"-9"-10808,-25-43 345,30 52-1448,0 0 0,0 0 1,0-1-1,0 1 0,0 0 0,0 0 1,0-1-1,0 1 0,-1 0 0,1 0 0,0-1 1,0 1-1,0 0 0,-1 0 0,1 0 1,0 0-1,0-1 0,0 1 0,-1 0 0,1 0 1,0 0-1,0 0 0,-1 0 0,1 0 1,0 0-1,0 0 0,-1-1 0,1 1 0,0 0 1,0 0-1,-1 0 0,1 0 0,0 0 1,0 0-1,-1 1 0,1-1 0,0 0 0,0 0 1,-1 0-1,1 0 0,-1 0 0,-11 12 373,-10 25-713,19-32 502,-32 58-42,-3-1 0,-3-3 0,-2-1 0,-58 58 1,-390 328 692,359-331-366,127-179 792,-8-137-1435,13 202 123,0 12-571,-2 28 573,-11 64 0,6-63 16,-2 67 0,11-106 1,1 0 0,0 1 0,-1-2 0,1 1-1,0 0 1,-1 0 0,1-1 0,0 1-1,0-1 1,0 0 0,0 0 0,-1 0 0,1 0-1,5-2 1,0 2 1,8-2 47,-1 0-1,1-1 1,-1-1 0,0 0 0,0-1 0,0-1 0,-1 0 0,28-17-1,-20 11-1372,0 2-1,38-14 0,-39 23-4723,-16 1 566</inkml:trace>
  <inkml:trace contextRef="#ctx0" brushRef="#br0" timeOffset="4591.58">1870 676 4770,'0'0'10469,"-4"-4"-9765,-11-4-275,12 13-326,12 15-150,-8-18 107,70 160 860,120 200 0,-163-315-908,36 82 0,-56-109-8,0 1-1,-2 0 1,0 1-1,-1-1 1,-2 1-1,3 42 0,-5-35 24,0 41 111,-1-67-131,0 0 1,0 0 0,-1 0 0,1 0-1,-1 0 1,0 0 0,0 1 0,0-1-1,0-1 1,0 1 0,-1 0 0,0 0-1,1 0 1,-1-1 0,0 1 0,-3 2 0,4-4 9,0-1 0,0 0 0,1 1 0,-1-1 0,0 0 0,0 1 0,0-1 0,0 0 0,0 0 0,0 0 0,0 0 0,0 0 0,0 0 1,0 0-1,0 0 0,0 0 0,0-1 0,0 1 0,0 0 0,0 0 0,1-1 0,-1 1 0,0-1 0,0 1 0,0-1 0,0 1 0,1-1 0,-1 0 1,0 1-1,1-1 0,-2-1 0,-20-24 36,20 23-44,-26-36 50,1-2 1,-37-80 0,62 119-227,3 4 42,7 13-20,17 28 91,-6-20 65,1 0 0,2 0 0,0-2 1,45 32-1,-65-51-8,1 0 0,0 0 0,0 0 0,0-1-1,0 1 1,1-1 0,-1 0 0,0 0 0,0 0 0,1 0 0,-1-1 0,1 1 0,-1-1 0,1 0 0,-1 0 0,0 0 0,1 0 0,-1-1 0,1 1 0,-1-1 0,0 0 0,1 0 0,-1 0 0,0-1-1,0 1 1,0-1 0,0 1 0,0-1 0,0 0 0,0 0 0,-1-1 0,1 1 0,-1 0 0,1-1 0,-1 0 0,0 1 0,0-1 0,0 0 0,1-3 0,4-7 11,0 0 1,-1 0-1,-1-1 1,0 1-1,-1-1 0,0 0 1,-1 0-1,1-15 1,0-121-4948,-4 120 3223,0 9-4245</inkml:trace>
  <inkml:trace contextRef="#ctx0" brushRef="#br0" timeOffset="5497.19">74 2028 5475,'0'0'12403,"0"-5"-12022,-1 4-289,1 13 124,4 37 424,6 69 357,4 168-954,-14-280-121,-1 0 1,1 0-1,-1 0 1,0 0 0,-1 1-1,0-2 1,-2 7 0,4-11 69,0 0 1,-1 0 0,1 0-1,-1 0 1,1 0 0,-1 0-1,0 0 1,1 0 0,-1 0-1,0 0 1,1 0 0,-1-1-1,0 1 1,0 0 0,0-1-1,0 1 1,0 0 0,0-1-1,0 1 1,0-1 0,0 0-1,0 1 1,0-1 0,0 0-1,0 1 1,0-1 0,0 0-1,0 0 1,0 0 0,0 0-1,-1 0 1,1 0 0,0 0-1,0-1 1,0 1 0,0 0-1,0 0 1,0-1 0,0 1-1,0-1 1,0 1 0,0-1-1,0 0 1,0 1 0,0-1-1,0 0 1,0 0-1,-3-3 29,0 0-1,0 0 0,0 0 1,0 0-1,1 0 0,0-1 0,0 0 1,0 0-1,1 0 0,-1 0 0,1 0 1,0 0-1,1 0 0,-1-1 0,1 1 1,0-1-1,1 1 0,-1-1 0,1 1 1,0-1-1,0 1 0,1-1 0,0 1 1,0-1-1,0 1 0,0-1 0,1 1 1,0 0-1,0 0 0,1 0 1,4-8-1,16-14-85,1 0-1,1 2 1,2 1 0,44-32 0,-40 33-192,-1-1 1,-2-2-1,50-55 0,-76 77 263,1 0 0,-1 1 0,0-1 0,0 0 0,0 0-1,-1 0 1,0-1 0,0 1 0,0 0 0,0 0 0,0-1 0,-1-7 0,0 11 65,0-1 0,0 1 0,0-1 0,0 0 0,0 1 0,-1-1 0,1 1 0,-1-1 0,1 1 0,-1 0 0,0-1 1,1 1-1,-1-1 0,0 1 0,0 0 0,0 0 0,0-1 0,0 1 0,0 0 0,0 0 0,0 0 0,-1 0 0,1 0 0,0 0 1,-1 1-1,1-1 0,-1 0 0,1 1 0,0-1 0,-1 1 0,1-1 0,-1 1 0,0 0 0,1 0 0,-1 0 0,1 0 0,-3 0 0,2 20 292,-3 73 28,8 149 0,-1-227-595,0 1-1,2-1 1,-1 0 0,2 0 0,6 16-1,23 31-3755,-33-60 3465,1 0 1,-1 0-1,1 0 0,-1-1 1,1 1-1,-1-1 1,1 1-1,0-1 1,0 0-1,0 1 1,0-1-1,0 0 1,0 0-1,0 0 0,0-1 1,1 1-1,-1 0 1,4 0-1,13 0-5046</inkml:trace>
  <inkml:trace contextRef="#ctx0" brushRef="#br0" timeOffset="6454.61">471 2374 10789,'0'0'8228,"-4"-8"-7799,3 7-425,0-1-1,0 0 0,0 1 1,0-1-1,0 0 1,1 0-1,-1 0 1,0 0-1,1 0 0,0 0 1,-1 0-1,1 0 1,0 0-1,0 0 1,0 0-1,0 0 0,1 0 1,-1 0-1,0 1 1,1-1-1,-1 0 0,1 0 1,0 0-1,0 0 1,-1 0-1,1 1 1,0-1-1,1 0 0,-1 1 1,0-1-1,0 1 1,1-1-1,-1 1 1,1 0-1,-1-1 0,1 1 1,0 0-1,2-1 1,-1-1 6,52-47 87,-52 47-106,0-1 0,-1 0 0,1 1 0,-1-1 0,0 0 0,0 0 0,0 0 0,0-1 0,-1 1 1,1 0-1,-1-1 0,-1 1 0,1-1 0,0-5 0,-1 10 8,0-1 0,0 1 0,-1-1 0,1 1 0,0-1 0,0 0 0,0 1-1,-1-1 1,1 1 0,0-1 0,0 1 0,-1 0 0,1-1 0,-1 1 0,1-1 0,0 1 0,-1-1 0,1 1 0,-1 0 0,1-1 0,-1 1 0,1 0 0,-1 0 0,1-1-1,-1 1 1,1 0 0,-1 0 0,1 0 0,-1 0 0,0 0 0,1 0 0,-1 0 0,1-1 0,-1 2 0,1-1 0,-1 0 0,0 0 0,1 0 0,-1 0 0,0 0 0,-1 1 6,-1-1 1,1 1-1,0-1 1,-1 1 0,1 0-1,0 0 1,0 0 0,0 0-1,0 0 1,-3 3 0,-4 5 37,1 1 0,1 1 0,0-1 0,0 1 0,1 1 0,1-1 0,0 1 0,0 0 0,1 0 0,1 0 0,0 0 0,1 1 0,0-1 0,0 1 0,2 17 0,0-29-83,0 1-1,0 0 1,0-1-1,0 1 1,1 0-1,-1-1 1,0 1 0,1 0-1,0-1 1,-1 1-1,1-1 1,0 1-1,0-1 1,0 0 0,0 1-1,0-1 1,0 0-1,0 1 1,0-1-1,1 0 1,-1 0 0,0 0-1,1 0 1,1 0-1,1 1-106,1 0 1,-1 0-1,1-1 0,0 0 0,-1 0 0,1 0 1,0 0-1,8-1 0,1 0-368,0-1 0,1 0 0,-1-2 1,0 1-1,18-7 0,-15 3-231,-1-1 1,0 0-1,-1-1 1,23-16-1,-32 20 756,0-1 1,-1 0-1,1 0 0,-1 0 0,8-12 0,-11 13 268,1 1 1,-2-1 0,1 0 0,0 0 0,-1 1 0,1-1 0,-1 0 0,0 0 0,-1 0 0,1 0 0,0-7 0,-6 10 3299,-12 5-2872,9 3-537,1 1 0,-1 1-1,1-1 1,1 1 0,-1 0-1,2 1 1,-1-1 0,-6 18-1,10-20-181,0 0 1,0 0-1,0 1 0,1-1 0,0 15 0,4-21-45,0-1 0,0 1 0,0-1 0,0 0 0,0 0-1,1 0 1,-1 0 0,0 0 0,0-1 0,0 1 0,0-1 0,5-2 0,4-3-58,-1-2 1,1 0 0,-1 0-1,-1-1 1,0 0-1,0 0 1,-1-1-1,0-1 1,-1 0-1,8-12 1,-13 19 2014,-4 11-824,-4 32-1045,5-37-85,0-1-1,0 0 1,1 0-1,-1 1 1,0-1-1,0 0 1,1 0-1,-1 0 0,1 1 1,-1-1-1,1 0 1,0 0-1,-1 0 1,1 0-1,0 0 0,0 0 1,0 0-1,0 0 1,0 0-1,0-1 1,0 1-1,0 0 0,0-1 1,0 1-1,0 0 1,0-1-1,0 1 1,1-1-1,-1 0 0,0 1 1,0-1-1,0 0 1,2 0-1,8 1-416,0-1 0,0 0 0,0-1 0,0-1 0,0 1 0,0-2 0,20-6 0,-25 7 359,-1 0 0,1 0 0,-1-1 0,0 1 0,0-1 0,0-1 0,-1 1 0,1-1 0,-1 1 0,0-1 0,0 0 0,0-1 0,0 1 0,-1-1 0,0 0 0,0 1 0,3-7 0,-6 10 157,0 0 0,1 1 0,-1-1 0,0 0 0,0 1 0,0-1 0,0 0 0,0 0 0,0 1 0,-1-1 0,1 0 0,0 0 0,0 1 0,0-1 0,-1 0 0,1 1 0,0-1 0,-1 0 0,1 1 0,-1-1 0,1 1 0,-1-1 0,1 0 0,-1 1 0,1-1 0,-1 1 0,1-1 0,-1 1 0,1 0 0,-1-1 0,0 1 0,1 0 0,-1-1 0,0 1 0,0 0 0,1 0 0,-1-1 0,0 1 0,1 0 0,-1 0 0,0 0 0,0 0 0,1 0 0,-1 0 0,0 0 0,0 0 0,1 1 0,-1-1 0,-1 0 0,-1 0 110,0 0 0,-1 1 0,1-1 0,0 1 0,-1-1 0,1 1-1,0 0 1,0 0 0,0 0 0,0 1 0,-4 2 0,4-3-138,1 1 0,0 0 0,0 0 1,0 0-1,0 0 0,0 1 0,1-1 0,-1 1 1,0-1-1,1 1 0,0-1 0,0 1 1,0 0-1,0-1 0,0 1 0,0 0 0,1 0 1,-1 0-1,1 0 0,0 0 0,0 0 1,0-1-1,0 1 0,2 6 0,-2-8-29,1-1 0,0 1 0,-1 0-1,1 0 1,0-1 0,0 1 0,0-1-1,-1 1 1,1-1 0,0 1 0,0-1 0,0 1-1,0-1 1,0 0 0,0 1 0,0-1-1,0 0 1,0 0 0,0 0 0,0 0 0,0 0-1,0 0 1,0 0 0,0 0 0,0 0-1,0 0 1,0-1 0,0 1 0,0 0 0,0-1-1,0 1 1,1-2 0,34-15 97,-27 8-55,1-1 0,-1 0 0,-1-1 0,0 0-1,0 0 1,-1-1 0,-1 0 0,0 0 0,-1-1 0,0 0 0,0 1-1,-2-2 1,1 1 0,-2 0 0,0-1 0,0 1 0,-2-1 0,1 1-1,-2-1 1,0 0 0,-2-13 0,1 21 21,1 1 0,-1-1 0,0 0 0,0 1 0,0 0 0,-1-1 0,0 1-1,0 0 1,0 0 0,-1 0 0,1 1 0,-1-1 0,-5-3 0,6 12 219,-1 36-71,2 1-1,4 55 0,1-11-18,-2-50-286,8 50 0,4-7-3361,-10-65 2287,2 21-5726</inkml:trace>
  <inkml:trace contextRef="#ctx0" brushRef="#br0" timeOffset="7071.88">2258 2112 7475,'0'0'8332,"-7"-16"-7513,-21-51-288,28 64-513,-1 1-1,1-1 1,0 0-1,0 1 1,0-1 0,0 1-1,1-1 1,-1 1-1,1-1 1,-1 1-1,1-1 1,0 1-1,0 0 1,0-1 0,0 1-1,0 0 1,1 0-1,-1 0 1,1 0-1,-1 0 1,1 0-1,0 0 1,0 0-1,0 1 1,0-1 0,0 1-1,0-1 1,0 1-1,5-2 1,2-4 31,22-14 54,0 1 0,1 1-1,45-20 1,-61 32-113,1 1 1,-1 0-1,2 1 1,-1 1-1,0 0 1,1 2-1,-1 0 0,1 1 1,20 1-1,-37 0-78,1 0 0,-1 1 0,1-1 0,-1 0 0,0 1 0,1 0 0,-1-1 0,0 1 0,0 0 0,1-1 0,-1 1 0,0 0 0,0 0 0,0 0 0,0 0 0,0 0-1,0 0 1,0 1 0,0-1 0,0 0 0,-1 0 0,1 1 0,-1-1 0,1 0 0,0 1 0,-1-1 0,0 1 0,1-1 0,-1 0 0,0 3 0,1 1-557,-1 0-1,0 1 1,0-1 0,0 0-1,-1 1 1,0-1 0,-2 9 0,-12 16-3157</inkml:trace>
  <inkml:trace contextRef="#ctx0" brushRef="#br0" timeOffset="7297.09">2525 1920 7043,'0'0'11520,"-5"-7"-10629,-12-12-655,17 19-232,0 0-1,0 0 0,0 0 0,-1 0 0,1 0 0,0 0 0,0 0 0,0-1 0,-1 1 0,1 0 0,0 0 1,0 0-1,-1 0 0,1 0 0,0 0 0,0 0 0,0 0 0,-1 0 0,1 1 0,0-1 0,0 0 0,0 0 1,-1 0-1,1 0 0,0 0 0,0 0 0,0 0 0,-1 0 0,1 1 0,0-1 0,0 0 0,0 0 0,0 0 1,-1 0-1,1 1 0,0-1 0,0 0 0,0 0 0,0 0 0,0 0 0,0 1 0,0-1 0,0 0 0,-1 0 1,1 1-1,0-1 0,-2 53 361,3-20-29,-1 10-20,-1 20 111,9 68-1,-6-114-630,0 1 0,2-1 0,0 0 1,1-1-1,1 1 0,0-1 0,1 0 0,17 28 0,-20-39-161,0 0-1,-1-1 1,1 1-1,1-1 1,-1 0-1,1 0 1,0 0-1,0-1 1,0 1-1,0-1 1,9 4-1,-7-5-621,-1 0 0,1 0-1,0 0 1,0-1 0,12 1 0,25-1-6061</inkml:trace>
  <inkml:trace contextRef="#ctx0" brushRef="#br0" timeOffset="8009.78">2922 2183 6259,'0'0'4927,"-17"-11"-2293,-53-31-553,67 40-1985,0 1 0,0 0 1,0 0-1,0 0 0,0 0 0,0 0 1,0 1-1,0-1 0,0 1 1,0 0-1,0 0 0,0 0 1,0 0-1,0 1 0,0-1 0,-1 1 1,1 0-1,1 0 0,-1 0 1,0 0-1,0 0 0,0 1 1,0-1-1,1 1 0,-1 0 0,1-1 1,-1 1-1,1 1 0,-2 1 1,-4 5 54,1-1 1,1 2 0,-1-1-1,1 1 1,-7 16 0,8-14-129,0 1 1,1 0 0,0 0 0,0 0 0,2 1-1,0-1 1,0 1 0,1-1 0,1 1-1,3 24 1,-3-35-58,1-1 1,0 1-1,-1 0 1,1-1-1,1 1 0,-1-1 1,0 1-1,1-1 0,-1 1 1,1-1-1,0 0 0,-1 0 1,1 0-1,0 0 0,0 0 1,1 0-1,-1 0 0,0-1 1,1 1-1,-1-1 0,1 0 1,-1 0-1,1 0 0,-1 0 1,1 0-1,0 0 0,0-1 1,-1 1-1,1-1 0,0 0 1,0 0-1,4 0 1,-1 0-126,1 0 1,0-1 0,-1 1 0,1-1 0,0-1 0,-1 1-1,1-1 1,-1 0 0,0-1 0,0 0 0,0 0 0,9-6-1,-5 0-49,-2-1 0,1 0 0,-1 0 0,0-1 0,-1 0 0,-1 0 0,1-1 0,-2 1 0,0-2 0,5-14 1,-4 8 714,-1 0 0,0 0 0,-1 0 0,1-21 0,-5 54-398,1 1 0,0 0 0,1 0 0,0-1 0,2 1 0,5 17 0,-8-29-142,0 0 1,0 0-1,0 0 0,1 0 1,-1 0-1,1 0 1,0 0-1,0-1 0,0 1 1,0-1-1,0 1 1,0-1-1,1 0 0,-1 0 1,1 0-1,0 0 1,0 0-1,-1 0 0,1-1 1,0 1-1,0-1 0,1 0 1,-1 0-1,0 0 1,0-1-1,0 1 0,1-1 1,-1 1-1,0-1 1,1 0-1,-1 0 0,0-1 1,0 1-1,4-2 1,-2 0-15,0 0 0,-1 0 0,1 0 0,-1-1 0,0 0 0,1 0 0,-1 0 0,-1-1 0,1 1 0,0-1-1,-1 0 1,0 0 0,0 0 0,0 0 0,4-9 0,0 0 30,0-2 0,0 1-1,7-28 1,-9 29 2159,-6 25-1715,1 26-443,1-36 15,0 1-1,-1 0 0,2-1 1,-1 1-1,0-1 1,0 1-1,1-1 1,-1 1-1,1-1 0,0 0 1,0 0-1,0 0 1,0 0-1,0 0 1,0 0-1,1-1 0,-1 1 1,0-1-1,1 1 1,0-1-1,-1 0 1,1 0-1,-1 0 1,1 0-1,0-1 0,0 1 1,0-1-1,-1 1 1,7-1-1,-4-1-4,1 1 0,-1-1-1,0 0 1,0 0 0,1-1 0,-1 0 0,0 1-1,0-2 1,-1 1 0,1-1 0,0 1-1,-1-1 1,1 0 0,-1-1 0,5-4-1,8-11 12,-1 0 0,-1-1 0,0 0 0,-2-1-1,0-1 1,-2 0 0,0 0 0,-1-1-1,7-30 1,-8 18 18,-1 0 0,-2-1-1,-2 0 1,-1-1 0,-3-60-1,0 95-9,-4-33 130,4 34-123,0 0 0,0 0 0,-1 0 0,1 0 1,0 0-1,0 0 0,-1 0 0,1 0 1,-1 1-1,1-1 0,0 0 0,-1 0 1,0 0-1,1 1 0,-1-1 0,1 0 0,-1 0 1,0 1-1,0-1 0,1 1 0,-1-1 1,0 0-1,0 1 0,0 0 0,1-1 0,-1 1 1,0-1-1,-2 1 0,2 1-5,0-1 1,0 1-1,0 0 0,0 0 1,0 0-1,0 0 0,1 0 1,-1 0-1,0 0 0,0 1 1,1-1-1,-1 0 0,1 0 1,-1 1-1,1-1 0,-1 0 1,1 0-1,0 1 0,0-1 1,0 0-1,0 1 0,0-1 1,0 1-1,0-1 0,0 0 1,0 2-1,0 4 38,-3 32 69,2 1 0,1-1 0,3 0-1,1 0 1,10 45 0,2-21-1301,2-1 0,36 80-1,-45-111-2936,-7-14-4728</inkml:trace>
  <inkml:trace contextRef="#ctx0" brushRef="#br0" timeOffset="8184.11">3073 1765 15927,'0'0'593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40.6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165 124 9508,'0'0'8263,"-13"22"-7884,-4 5-250,8-13-45,0 1 1,1-1 0,1 2 0,0-1 0,1 1 0,-7 28 0,8-23-19,-9 33 246,-42 104 1,56-197-284,7-9-14,2 1-1,2 0 1,2 0-1,28-66 1,-29 83-13,-3 2-5,22-49-24,-28 71 43,0 0 0,0 0 0,1 1 0,-1-1 0,1 1 0,0 0 0,1 0 0,0 1 0,9-8 0,-13 11-4,1 0-1,-1 1 0,1-1 0,-1 1 0,1 0 0,-1-1 0,1 1 0,0 0 1,-1 0-1,1 0 0,-1 0 0,1 0 0,-1 0 0,1 1 0,-1-1 0,1 1 0,-1-1 1,1 1-1,-1-1 0,1 1 0,-1 0 0,0-1 0,1 1 0,-1 0 0,0 0 1,0 0-1,0 0 0,0 0 0,0 0 0,0 1 0,0-1 0,0 0 0,0 0 1,0 1-1,0-1 0,0 3 0,7 10 71,-1-1 1,10 27-1,-13-29 25,62 168 919,-48-86-2778,-16-76-164,-1 0 1,-1 0 0,-3 26-1,-5-15-6946</inkml:trace>
  <inkml:trace contextRef="#ctx0" brushRef="#br0" timeOffset="654.9">156 374 8388,'0'0'10199,"2"-14"-9932,-1 9-266,-1 2-3,0-1 0,1 0 0,-1 1 0,1-1 0,0 1 0,0-1 0,0 1 0,1-1 0,-1 1 0,1 0 0,-1 0 0,1 0 0,0 0 0,1 0 0,-1 0 0,0 0 0,1 0 0,0 1 0,-1 0 0,1-1 0,0 1 0,0 0 0,0 0 0,1 1 0,-1-1 0,4-1 0,240-65-601,-246 67 611,0 1 0,0 0 1,0 0-1,0 0 1,-1 0-1,1 0 1,0 0-1,0 0 0,0 0 1,0 0-1,0 0 1,-1 0-1,1 0 0,0 1 1,0-1-1,0 0 1,-1 1-1,1-1 1,0 1-1,0-1 0,-1 1 1,1-1-1,0 1 1,-1-1-1,1 1 0,0 0 1,9 27 316,-9 46 465,-2-53-494,2-14-274,-1 1 0,1 0 0,0 0 1,1-1-1,0 1 0,0-1 0,1 1 0,-1-1 1,5 7-1,-6-12-29,0-1 0,0 1 0,0-1 0,0 1 0,0-1 0,0 1 1,0-1-1,0 0 0,1 0 0,-1 1 0,0-1 0,1 0 0,-1 0 0,1 0 0,0-1 1,-1 1-1,1 0 0,0-1 0,-1 1 0,1 0 0,0-1 0,0 0 0,-1 0 0,1 1 1,0-1-1,0 0 0,0 0 0,-1 0 0,1-1 0,0 1 0,0 0 0,-1-1 0,1 1 1,0-1-1,0 0 0,-1 1 0,1-1 0,-1 0 0,1 0 0,-1 0 0,1 0 0,-1 0 0,0-1 1,3-1-1,8-9 20,0-1 1,-1 0 0,0 0 0,-1-1-1,-1-1 1,0 1 0,-1-1 0,0-1-1,-1 0 1,-1 0 0,-1 0 0,5-24-1,-12 72-135,1-1-1,6 57 0,-4-85 104,0-1 0,-1 1 0,1 0 0,0 0 0,1-1 0,-1 1 0,0 0 0,1-1 0,-1 1 0,1-1 0,0 0 0,0 1 0,0-1 0,0 0-1,0 0 1,1-1 0,-1 1 0,0 0 0,1-1 0,0 1 0,-1-1 0,1 0 0,0 0 0,-1 0 0,1 0 0,0 0 0,0-1 0,5 1 0,-5-1 1,-1 1 1,0-1 0,1-1 0,-1 1-1,1 0 1,-1-1 0,0 1 0,0-1-1,1 1 1,-1-1 0,0 0 0,0 0-1,0 0 1,0-1 0,0 1 0,0 0-1,0-1 1,0 1 0,0-1 0,-1 0-1,1 1 1,-1-1 0,1 0 0,-1 0-1,0 0 1,0 0 0,1 0-1,-2 0 1,1 0 0,0-1 0,0 1-1,-1 0 1,1-1 0,-1 1 0,1-4-1,0-67 237,0 73-226,0-1 1,-1 0-1,1 1 0,0-1 0,-1 1 0,1-1 1,0 1-1,0-1 0,0 1 0,-1-1 0,1 1 1,0-1-1,0 1 0,0 0 0,0 0 0,0 0 1,0-1-1,0 1 0,0 0 0,0 0 0,0 0 0,0 0 1,1 1-1,26 3-246,-23-2 241,-1 0-1,0 0 1,1 1-1,-1 0 1,0 0 0,0 0-1,-1 0 1,1 1-1,-1-1 1,1 1 0,-1 0-1,0 0 1,-1 0 0,1 0-1,-1 1 1,1-1-1,0 6 1,-1-7 14,-1 1-1,0-1 1,0 0 0,0 1 0,0-1 0,-1 1-1,1 0 1,-1-1 0,0 1 0,0-1-1,0 1 1,0 0 0,-1-1 0,0 1 0,0-1-1,0 1 1,0-1 0,0 1 0,-1-1-1,1 0 1,-1 0 0,0 0 0,0 0-1,-3 5 1,-4-1 14,1 0-1,-1 0 0,0-1 1,0 0-1,0-1 0,-1 0 1,-13 5-1,23-10-129,0 0 1,-1-1-1,1 1 1,0 0-1,0 0 1,0-1-1,0 1 1,0 0-1,-1-1 1,1 1-1,0 0 1,0-1-1,0 1 1,0 0-1,0 0 1,0-1-1,0 1 1,0 0-1,0-1 1,0 1-1,0 0 1,0-1-1,0 1 1,0 0-1,0-1 1,0 1-1,1 0 1,-1-1-1,0 1 1,0 0-1,0 0 1,0-1-1,1 1 1,-1 0-1,14-28-5160,14-9-921</inkml:trace>
  <inkml:trace contextRef="#ctx0" brushRef="#br0" timeOffset="835.37">1061 68 2673,'0'0'16248,"4"-41"-16136,-4 79 192,5 3 576,-5 2-271,4-2-337,-4-3-64,4-2-208,10-6-192,-1-7-1073,1-7-1552,3-11-3314</inkml:trace>
  <inkml:trace contextRef="#ctx0" brushRef="#br0" timeOffset="1022.03">1051 183 11637,'0'0'6835,"143"-56"-7683,-72 38 544,-4 5-464,-18 5-97,-22 6-127,-23 2-1906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39.8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81 251 8132,'0'0'8502,"-16"-1"-6826,-5 1-1409,-20 0 803,39 0-836,5-1-63,29-1-120,34-4 165,104-25 1,16-2-354,-206 30-10265,2 3 4231</inkml:trace>
  <inkml:trace contextRef="#ctx0" brushRef="#br0" timeOffset="225.37">340 1 8868,'0'0'7884,"3"0"-7855,0-1-30,0 1 0,0 1 0,0-1 0,0 0 0,0 1 0,0-1 0,0 1 0,0 0 0,-1 0 0,1 0 0,0 1 0,-1-1 0,1 0 0,0 1 0,-1 0 0,4 3 0,42 36 90,-45-38-81,4 4 1,0 0 0,-1 0 0,0 0 1,-1 1-1,0 0 0,0 0 0,0 0 0,-1 1 0,0-1 0,-1 1 1,0 0-1,3 13 0,-5-16 40,0 1 0,-1-1 0,0 1 0,0-1 0,0 1-1,-1-1 1,1 0 0,-2 1 0,1-1 0,-1 0 0,0 0 0,0 0 0,0 0 0,-1 0 0,0 0 0,0-1 0,-1 1 0,-6 7 0,-61 64 524,18-33-3387,39-38-986,1-5-1794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37.6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210 197 7716,'0'0'11253,"-27"5"-11221,23 38 48,-1 13 208,1 11 144,-1 1-416,5 1-16,-4-3-112,4-7-912,0-11-1025,0-15-1105,9-12-2304</inkml:trace>
  <inkml:trace contextRef="#ctx0" brushRef="#br0" timeOffset="186.67">81 408 8660,'0'0'2577,"-36"-135"192,23 77 305,8 4-1009,5 11-1137,0 7-656,18 6-64,13 7-192,14 3-32,8 12-96,5 8-384,0 18-784,-13 28-1058,-14 17-1087,-27 11-1233</inkml:trace>
  <inkml:trace contextRef="#ctx0" brushRef="#br0" timeOffset="333.78">1 788 8004,'0'0'7907,"80"-64"-7907,-17 31-1392,-6 0-2722,-3 7-1953</inkml:trace>
  <inkml:trace contextRef="#ctx0" brushRef="#br0" timeOffset="641.57">397 569 9156,'0'0'6326,"-5"16"-5822,-1 1-438,2-6-62,0 1 1,1 0-1,0 0 0,1 0 0,0 1 1,0 21-1,2-33-85,0-1 1,0 1-1,0 0 1,1 0-1,-1 0 0,0-1 1,0 1-1,1 0 1,-1-1-1,0 1 0,1 0 1,-1-1-1,1 1 1,-1 0-1,1-1 0,-1 1 1,1-1-1,-1 1 1,1-1-1,0 1 1,-1-1-1,1 1 0,0-1 1,-1 0-1,1 1 1,0-1-1,0 0 0,-1 0 1,1 1-1,0-1 1,0 0-1,-1 0 0,1 0 1,0 0-1,0 0 1,0 0-1,-1 0 0,1 0 1,0 0-1,0-1 1,-1 1-1,1 0 0,0 0 1,0-1-1,-1 1 1,1 0-1,0-1 0,0 0 1,4 0-227,-1-1 0,0 0 1,0 0-1,0 0 0,0 0 1,0-1-1,4-3 0,-2-1 304,-1-1 0,0 0-1,0 1 1,-1-1 0,0-1-1,0 1 1,-1-1 0,0 1 0,2-11-1,5-11 2676,-10 30-2610,0 0 0,0-1 0,0 1 0,0 0 0,0 0 0,0-1 0,1 1 0,-1 0 0,0 0 0,0 0 0,0-1 0,1 1 0,-1 0 0,0 0 0,0 0 0,1 0 0,-1 0 0,0-1 0,0 1 0,1 0 0,-1 0 0,0 0 0,1 0 0,-1 0 0,0 0 0,0 0 0,1 0 0,-1 0 0,0 0 0,1 0 0,-1 0 0,0 0 0,0 0 0,1 0 0,-1 0 0,0 0 0,0 1 0,1-1 0,-1 0 0,0 0 0,0 0 0,1 0 0,-1 1 0,0-1 0,0 0 0,0 0 0,1 0 0,-1 1 0,0-1 0,0 0 0,0 0 0,0 1 0,1-1 0,10 13-465,-7-7 348,0 0 0,0 0 1,1 0-1,0 0 0,1-1 0,-1 0 0,9 6 0,-10-8-305,0-1-1,0 0 0,1-1 1,-1 1-1,1-1 1,-1 0-1,1 0 0,8 1 1,30-1-4253,6-1-1953</inkml:trace>
  <inkml:trace contextRef="#ctx0" brushRef="#br0" timeOffset="1158.05">812 535 5587,'0'0'6477,"-18"-2"-3926,-57-6-1031,72 8-1462,1-1 0,-1 1-1,0 0 1,1 0-1,-1 0 1,0 0 0,1 0-1,-1 1 1,1-1-1,-1 1 1,1-1 0,-1 1-1,1 0 1,-1 0-1,1 0 1,0 1 0,-1-1-1,1 1 1,0-1-1,0 1 1,0-1 0,0 1-1,0 0 1,1 0-1,-1 0 1,1 0 0,-1 0-1,1 1 1,-2 2-1,1 2-87,0 0-1,0 0 0,1 1 0,0-1 1,0 1-1,1-1 0,0 11 0,0-10-45,0-6 32,0-1-1,1 1 0,-1-1 0,0 0 0,0 1 1,1-1-1,-1 1 0,1-1 0,-1 0 1,1 1-1,0-1 0,-1 0 0,1 0 0,0 0 1,0 1-1,0-1 0,0 0 0,0 0 0,0 0 1,0-1-1,0 1 0,1 0 0,-1 0 1,0-1-1,0 1 0,1 0 0,-1-1 0,0 1 1,1-1-1,-1 0 0,1 1 0,-1-1 0,1 0 1,-1 0-1,0 0 0,1 0 0,2 0 1,1 0-25,1-1 0,0 1 0,0-1 0,-1 0 1,1-1-1,-1 1 0,1-1 0,8-4 0,-2-2-1,0 0 0,-1-1-1,-1 0 1,1 0 0,-1-1-1,-1-1 1,0 1 0,0-1-1,-1-1 1,-1 0 0,0 0-1,0-1 1,4-13 0,1-3 167,-2-1 1,-1-1 0,-1 1-1,7-56 1,-10-61 1555,-5 126-651,-8 37-165,1 17-800,2 1 0,1 0 0,2 0 0,2 0 0,6 61 0,-4-84-100,0 0 0,1-1 0,0 1 0,1 0 0,0-1 0,0 0 0,1 0-1,1 0 1,9 12 0,-13-18-109,1 0-1,0-1 1,0 1-1,0-1 1,0 0-1,1 0 0,-1 0 1,1 0-1,0-1 1,-1 0-1,1 1 1,0-1-1,1 0 1,-1-1-1,0 1 0,0-1 1,1 0-1,-1 0 1,1 0-1,-1-1 1,1 1-1,-1-1 0,1 0 1,-1-1-1,6 0 1,-7 0 13,1-1 0,-1 1 1,1-1-1,-1 0 0,1 0 1,-1-1-1,0 1 0,0-1 1,0 1-1,0-1 0,-1 0 1,1 0-1,-1 0 0,0 0 1,0-1-1,0 1 0,0-1 1,0 1-1,-1-1 0,1 0 1,-1 1-1,0-1 0,0-4 1,2-4 275,-1 0 1,0 1-1,-1-1 1,-1 0-1,0 0 1,-1-17-1,1 29-26,0-1 0,0 0-1,0 1 1,-1-1-1,1 0 1,0 1-1,0-1 1,0 0 0,0 1-1,-1-1 1,1 0-1,0 1 1,-1-1-1,1 0 1,0 1 0,-1-1-1,1 1 1,-1-1-1,1 1 1,-1-1-1,1 1 1,-1-1 0,1 1-1,-1 0 1,0-1-1,1 1 1,-1 0-1,0 0 1,1-1 0,-1 1-1,0 0 1,1 0-1,-1 0 1,0 0 0,1-1-1,-1 1 1,0 0-1,1 0 1,-1 1-1,0-1 1,1 0 0,-1 0-1,0 0 1,1 0-1,-1 1 1,0-1-1,1 0 1,-1 0 0,0 1-1,1-1 1,-1 1-1,1-1 1,-1 0-1,1 1 1,-1-1 0,1 1-1,-1-1 1,1 1-1,-1 0 1,-3 12-144,1 1 1,1-1-1,0 0 1,1 1 0,0-1-1,1 1 1,1-1-1,3 21 1,-4-32-233,0 0 0,1-1 0,0 1 0,-1 0 0,1 0 0,0-1 0,0 1 0,-1 0 0,1-1 0,1 1 0,-1-1 0,0 1 0,0-1 0,0 0 0,1 1 0,-1-1 0,1 0 0,-1 0 0,1 0 0,-1 0 0,3 1 0,14 2-6550</inkml:trace>
  <inkml:trace contextRef="#ctx0" brushRef="#br0" timeOffset="1312.86">1280 248 6931,'0'0'8852,"-40"-41"-10517,44 71-976,9-2-2433</inkml:trace>
  <inkml:trace contextRef="#ctx0" brushRef="#br0" timeOffset="1629.09">1498 365 8084,'0'0'5314,"-21"-1"-3196,-68 3-778,83-1-1262,1 1 0,0-1 0,0 0 0,-1 1 0,1 0 0,0 1 0,1-1 0,-1 1 0,0 0 0,1 0 0,-1 0 0,1 1 0,0-1-1,0 1 1,0 0 0,1 0 0,0 0 0,-5 8 0,3-4-59,1 0-1,0 0 0,0 0 0,1 0 1,0 1-1,1 0 0,0-1 1,-2 18-1,3-24-66,1 1 0,0 0 1,-1-1-1,1 1 0,0-1 1,1 1-1,-1 0 1,0-1-1,1 1 0,-1-1 1,1 1-1,0-1 0,0 1 1,0-1-1,0 0 0,0 1 1,1-1-1,-1 0 0,3 3 1,-2-4-41,0 0 0,1 0 1,-1 0-1,1 0 1,-1 0-1,1 0 1,0 0-1,-1-1 0,1 1 1,-1-1-1,1 0 1,0 0-1,-1 0 0,1 0 1,0-1-1,-1 1 1,1-1-1,4 0 1,-1-1-29,0 0 1,0-1 0,0 1 0,0-1-1,-1 0 1,1-1 0,-1 1 0,0-1 0,0 0-1,0 0 1,0-1 0,-1 0 0,0 1-1,0-2 1,0 1 0,4-7 0,-3 4 352,-1-1 0,1 1 1,-1-1-1,-1 0 0,0 0 0,0 0 1,-1-1-1,0 1 0,0-1 0,0-12 1,-2 21 578,1 3-768,1 0 0,0 0 0,-1 0 0,1 0 0,-1 0 1,1 1-1,-1-1 0,0 1 0,0-1 0,1 5 0,0-1 21,1 0-97,0-1 0,1 0 1,-1 1-1,1-1 0,0 0 1,1-1-1,-1 1 0,1-1 1,0 0-1,10 7 0,-10-9-487,-1 1-1,1-1 0,0 0 0,0 0 0,0-1 1,0 0-1,0 0 0,6 1 0,13-1-5124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52.7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125 187 3458,'0'0'2820,"-2"-16"-740,1-11-1279,-3-31 1603,-3-4 3294,6 61-5425,1-1-39,0 1-1,0-1 1,0 1-1,-1-1 1,1 1-1,0-1 1,-1 1 0,0 0-1,1-1 1,-1 1-1,0 0 1,0-1 0,-1-1-1,1 4-239,0 0 0,1 0-1,-1 1 1,1-1-1,-1 0 1,1 0 0,-1 1-1,1-1 1,0 1 0,0-1-1,0 0 1,0 1 0,0-1-1,0 2 1,0 1-22,-14 128 257,6 214-1,9-240-258,-1-105 37,-2 42-165,2-42 149,0 0 0,0 0 1,0 1-1,0-1 0,0 0 0,-1 0 0,1 1 0,0-1 1,-1 0-1,1 0 0,0 0 0,-1 1 0,0-1 1,1 0-1,-1 0 0,0 0 0,1 0 0,-1 0 0,0 0 1,0 0-1,0 0 0,0 0 0,0-1 0,0 1 0,0 0 1,-1 0-1,1-5 44,1 0 0,-1 0 0,-1 0 0,1 0 1,0 0-1,-1 0 0,-2-4 0,3 7-33,-40-93 344,37 106-588,5 0 205,0 0 1,0 0 0,2 0 0,-1 0-1,2 0 1,-1-1 0,10 19 0,-11-24 29,1 0 0,0-1 0,0 1 0,1-1 0,-1 0 0,1 0 0,0 0 0,0-1 0,1 1 0,0-1 0,-1 0 0,1 0 0,1-1 0,-1 1 0,0-1 0,12 4 0,-15-6 15,0-1 0,0 0 0,0 0 0,0 0-1,0 0 1,1-1 0,-1 1 0,0 0 0,0-1-1,0 0 1,0 1 0,0-1 0,-1 0 0,1 0 0,0 0-1,0 0 1,0 0 0,-1 0 0,1-1 0,-1 1-1,1-1 1,-1 1 0,1-1 0,-1 1 0,0-1-1,0 0 1,0 0 0,0 0 0,0 1 0,0-1-1,0 0 1,-1 0 0,1 0 0,0-3 0,4-11 80,0 0 0,-1-1 0,2-17 0,-5 24-71,2-21-34,-3 24-159,0 1 0,1-1 0,-1 1 0,1-1 0,0 1 0,1 0 0,0-1 0,0 1 0,0 0 0,4-7 1,-4 12-141,-1 0 1,0 0 0,0 1 0,0-1 0,1 0 0,-1 1 0,0-1 0,1 1-1,-1 0 1,1-1 0,-1 1 0,0 0 0,1 0 0,-1 0 0,1 0 0,1 0-1,7 0-5102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46.2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368 0 9716,'0'0'6030,"-5"11"-5873,-3 17 33,0 0 0,2 0 0,1 1 0,1-1 0,0 41-1,4 206 25,-3-274-167,0 0 1,0-1 0,1 1-1,-1-1 1,0 0-1,0 1 1,0-1-1,0-1 1,1 1-1,-7-1 1,4-1-20,-1 1 0,1-1 0,0-1 1,0 1-1,0-1 0,0 0 0,0 0 1,1 0-1,-1-1 0,-4-4 0,-42-47 28,37 39-1,13 23-48,1 0 0,0-1 0,0 1 0,0 0 0,0 0 0,3 8-1,0-8-50,0 0-1,0 0 0,1 0 1,0 0-1,1-1 0,0 1 1,7 7-1,-11-12 51,1 0 0,0 0 0,0 0 0,0 0 0,0-1 0,0 1 0,1-1 0,-1 1 0,0-1 0,1 1-1,-1-1 1,1 0 0,-1 0 0,1-1 0,-1 1 0,1 0 0,0-1 0,0 0 0,-1 1 0,1-1 0,0 0 0,0 0 0,-1-1 0,1 1 0,2-1 0,-1-2 82,-1 0 1,0 0 0,-1 0-1,1 0 1,-1-1 0,1 1-1,-1-1 1,0 0 0,0 1-1,-1-1 1,1 0 0,-1 0 0,0 0-1,1-6 1,2-2 16,4-17-128,-6 22 59,-1 1-1,1 0 1,0-1 0,1 1 0,5-11-1,-7 16-302,1-1-1,-1 0 1,1 1-1,-1-1 1,1 1-1,0-1 1,-1 1-1,1 0 1,0 0 0,0 0-1,0 0 1,0 0-1,0 0 1,0 0-1,0 1 1,0-1-1,0 1 1,1-1-1,-1 1 1,0 0-1,4 0 1,13 0-4696,2 0-1573</inkml:trace>
  <inkml:trace contextRef="#ctx0" brushRef="#br0" timeOffset="1438.24">74 853 6099,'0'0'8734,"-5"0"-7696,4 0-1028,0 0-1,0 0 0,0 0 0,0 0 1,0 0-1,0 1 0,0-1 0,0 0 1,0 1-1,0-1 0,0 1 0,0-1 1,0 1-1,1-1 0,-1 1 0,0-1 1,0 1-1,1 0 0,-1 0 1,0-1-1,1 1 0,-1 0 0,1 0 1,-1 0-1,1 0 0,-1-1 0,1 1 1,-1 0-1,1 0 0,0 2 0,-6 47 411,17 59 202,-8-80-622,-1 46 0,-2-63-72,0-11 82,-1 0 1,1 0-1,0 0 1,-1-1-1,1 1 0,-1 0 1,1 0-1,-1 0 1,1 0-1,-1 0 1,0-1-1,1 1 0,-1 0 1,0 0-1,1-1 1,-1 1-1,0-1 1,0 1-1,0-1 1,0 1-1,0-1 0,0 1 1,0-1-1,0 0 1,0 1-1,0-1 1,0 0-1,0 0 0,0 0 1,0 0-1,0 0 1,0 0-1,0 0 1,0 0-1,0 0 0,0-1 1,0 1-1,1 0 1,-1-1-1,0 1 1,0 0-1,0-1 0,0 1 1,0-1-1,0 1 1,0-1-1,1 0 1,-1 1-1,0-1 1,1 0-1,-1 0 0,0 0 1,1 1-1,-1-1 1,0-1-1,-1-3 2,0 0 0,0 0 0,1-1 0,-1 1 1,1 0-1,0-1 0,1 1 0,-1 0 0,1-1 0,0 1 0,1-1 0,-1 1 0,1 0 0,0-1 0,0 1 1,1 0-1,0 0 0,0-1 0,0 2 0,0-1 0,1 0 0,0 0 0,0 1 0,0-1 0,0 1 0,7-6 1,8-7-96,1 1 0,0 0 0,2 1 1,34-18-1,-19 10-193,-16 12 257,30-23-568,-48 32 709,0 0 1,0 0 0,0 0-1,0 0 1,0-1-1,-1 1 1,1 0 0,-1-1-1,0 0 1,1 1 0,-1-1-1,0 0 1,0 1-1,-1-1 1,1 0 0,-1 0-1,1-5 1772,-2 31-1403,-10 75-222,-3 62 339,13-139-1561,2 0 0,0 0 1,1 0-1,1-1 0,9 31 1,0-23-4912,2-13-2964</inkml:trace>
  <inkml:trace contextRef="#ctx0" brushRef="#br0" timeOffset="2391.62">395 1128 7668,'0'0'9871,"7"-11"-9498,2-3-283,1 1 1,1 1-1,0 0 0,1 0 1,20-16-1,9-7 15,-38 33-47,-1 0 1,0-1-1,0 1 0,-1-1 0,1 1 1,0-1-1,-1 0 0,1 1 0,-1-1 1,0 0-1,0 0 0,0 0 0,-1 0 1,2-5-1,-2 7 633,-3 2-636,1-1 0,-1 1 0,1 0 0,-1 0 0,1 0 0,0 1 0,0-1 0,-1 0 0,1 1 0,0 0 0,0-1 0,0 1 0,1 0 0,-1 0 0,0 0 0,1 0 0,-1 0 0,1 1 0,0-1 0,0 0 0,0 1 0,0-1 0,-1 4 0,-2 4-54,1 1 1,0-1-1,0 0 0,-1 16 0,3-22-103,1-1 1,-1 1-1,1 0 1,0-1-1,0 1 1,1-1-1,-1 1 1,1 0 0,-1-1-1,1 1 1,0-1-1,1 1 1,-1-1-1,4 6 1,-3-7-47,0 0 1,0 0-1,1-1 1,-1 1 0,1 0-1,-1-1 1,1 1 0,0-1-1,-1 0 1,1 0-1,0 0 1,0-1 0,0 1-1,0-1 1,0 1-1,0-1 1,4 0 0,7 1-1001,0-1 1,0 0 0,0-1 0,0 0 0,0-1 0,0-1 0,17-5 0,-26 6 806,-1 0-1,0 1 1,1-2 0,-1 1 0,0-1-1,0 1 1,0-1 0,-1 0 0,1 0-1,-1-1 1,1 1 0,-1-1 0,4-5 0,-5 5 516,0 0 1,-1 0 0,1 0-1,-1 0 1,1-1 0,-1 1-1,0 0 1,-1 0 0,1-1-1,-1-6 1,0 10 127,-1 0 1,1 0-1,-1 0 0,1 0 1,-1 0-1,1 0 0,-1 0 0,0 0 1,0 0-1,1 0 0,-1 0 1,0 0-1,0 0 0,0 1 1,0-1-1,0 0 0,0 1 0,0-1 1,0 0-1,0 1 0,0 0 1,0-1-1,-1 1 0,1 0 1,0-1-1,0 1 0,0 0 0,0 0 1,-1 0-1,1 0 0,-1 0 1,-3 0 65,1 0 1,-1 0 0,1 0-1,0 0 1,-1 1 0,1-1-1,0 1 1,-7 2 0,7 0-279,-1 0 0,1-1 1,-1 1-1,1 1 1,0-1-1,0 1 0,1-1 1,-1 1-1,1 0 1,0 0-1,0 1 0,0-1 1,0 1-1,-3 8 0,2-4-84,1 0 0,0 1 0,1-1-1,0 1 1,1-1 0,-1 1 0,2 12-1,0-21-43,0 0 0,1 0 0,-1 0 0,1 0 0,-1 0 0,1 0 0,-1-1 0,1 1 0,0 0-1,-1 0 1,1 0 0,0-1 0,0 1 0,0 0 0,-1-1 0,1 1 0,0-1 0,0 1 0,0-1 0,0 1-1,0-1 1,0 0 0,0 0 0,0 1 0,0-1 0,0 0 0,0 0 0,0 0 0,1 0 0,-1 0 0,0 0 0,2-1-1,40-5-989,-33 1 875,0-1 1,0-1 0,-1 0-1,0 0 1,0 0 0,0-1 0,-1-1-1,-1 1 1,1-1 0,-1-1-1,-1 1 1,0-1 0,8-16-1,-11 17 1872,-2 12 385,6 19-1170,-3-19-1001,-1 0 1,1-1-1,-1 1 0,1-1 1,0 0-1,0 0 1,0 0-1,0-1 0,1 1 1,-1-1-1,0 0 0,1 0 1,-1 0-1,0-1 1,1 0-1,-1 0 0,1 0 1,-1 0-1,1-1 1,5-1-1,4 0-195,0 0-1,-1-1 1,0-1 0,0-1 0,18-7 0,-23 7 100,7-2-246,-1 0-1,23-19 1,-34 25 388,-1-1 0,1 0 0,-1 0 0,0 0 0,0 0-1,0 0 1,0-1 0,0 1 0,-1 0 0,1-1 0,-1 0 0,1 1 0,-1-1-1,0 0 1,0 0 0,0 1 0,0-1 0,-1 0 0,1 0 0,-1 0 0,0 0-1,0-4 1,-1 5 121,0 0-1,-1 1 1,1-1-1,-1 1 1,0-1-1,0 1 0,1 0 1,-1-1-1,0 1 1,0 0-1,0 0 1,0 0-1,0 1 0,0-1 1,0 0-1,-1 1 1,1-1-1,0 1 1,0 0-1,0 0 0,0 0 1,-1 0-1,1 0 1,-3 1-1,-2-2 151,-1 1 0,0 1-1,1-1 1,-1 1 0,0 1 0,-8 2-1,12-2-216,1 0-1,0 1 0,0 0 1,0 0-1,0 0 0,0 0 1,1 0-1,-1 0 0,1 1 1,0-1-1,0 1 0,0-1 1,0 1-1,-2 7 0,4-9-68,-1-1-1,1 0 0,-1 1 0,1-1 0,-1 0 1,1 1-1,0-1 0,0 1 0,-1-1 0,1 0 1,0 1-1,0-1 0,1 1 0,-1-1 0,0 1 0,0-1 1,1 0-1,-1 1 0,1-1 0,-1 0 0,1 1 1,-1-1-1,1 0 0,0 1 0,0-1 0,-1 0 1,1 0-1,0 0 0,0 0 0,0 0 0,1 0 1,-1 0-1,0 0 0,0-1 0,0 1 0,1 0 1,-1-1-1,0 1 0,1 0 0,-1-1 0,0 0 1,1 1-1,-1-1 0,2 0 0,2 1 3,0-1-1,0 1 0,-1-1 1,1-1-1,0 1 1,0-1-1,0 0 1,-1 0-1,1 0 1,-1 0-1,1-1 0,-1 0 1,1 0-1,-1 0 1,0-1-1,0 1 1,0-1-1,6-5 1,-4 2-65,0-1 0,-1 0 1,0 0-1,0 0 1,-1-1-1,1 0 0,-2 0 1,1 0-1,3-13 1,1-10-166,-2 0 0,-1-1 0,-1 1 0,-1-55 0,-2 45 293,0 24 92,0 1 0,-1-1 0,-1 1 0,0 0 0,-1-1 0,-1 1 0,0 0 0,-2 0 0,-9-25 0,14 41-89,0 0-1,0 0 1,0-1 0,0 1-1,0 0 1,0 0-1,0 0 1,0-1-1,0 1 1,0 0-1,0 0 1,0 0-1,0-1 1,0 1-1,0 0 1,-1 0 0,1 0-1,0-1 1,0 1-1,0 0 1,0 0-1,0 0 1,-1 0-1,1 0 1,0-1-1,0 1 1,0 0-1,0 0 1,-1 0 0,1 0-1,0 0 1,0 0-1,0 0 1,-1 0-1,1 0 1,0 0-1,0 0 1,-1 0-1,1 0 1,0 0-1,0 0 1,0 0-1,-1 0 1,1 0 0,0 0-1,0 0 1,0 0-1,-1 0 1,1 0-1,0 0 1,0 0-1,-1 1 1,-3 14 334,2 24-313,2 51 253,4 0 0,20 113 0,-12-134-583,4 75 0,-14-121-434,-2 0-1,-1-1 0,0 1 1,-2 0-1,-1 0 0,0-1 0,-11 29 1,-28 36-3739</inkml:trace>
  <inkml:trace contextRef="#ctx0" brushRef="#br0" timeOffset="2933.98">510 1615 48,'0'0'19697,"-6"-4"-19371,5 3-321,0 0 1,0 1 0,0-1 0,0 0 0,0 1-1,0-1 1,0 1 0,0 0 0,0-1 0,0 1-1,0 0 1,-1 0 0,1-1 0,0 1 0,0 0-1,-2 0 1,2 1 4,0-1-1,1 0 1,-1 1-1,1-1 1,-1 0-1,1 1 1,-1-1 0,1 1-1,-1-1 1,1 1-1,0-1 1,-1 1-1,1-1 1,-1 1-1,1-1 1,0 1-1,0 0 1,-1-1 0,1 1-1,0 0 1,0-1-1,0 2 1,1 58 715,-1-56-675,16 300 148,-17-304-203,0 0 1,0 0-1,0 0 0,0 0 1,0 0-1,0 0 1,0 0-1,0 0 0,0 0 1,0-1-1,0 1 1,0 0-1,0-1 0,0 1 1,0-1-1,0 1 1,-1-2-1,-17-17-53,1-1-1,1 0 1,0-2 0,2 0-1,-20-36 1,13 21 128,17 31-283,5 8 53,8 19-25,18 33 137,-18-40 56,1-1 0,0 0 0,1-1 0,0 0 0,16 14 0,-22-23-17,0 0-1,0 0 0,0 0 1,0-1-1,0 1 1,0-1-1,0-1 1,1 1-1,8 2 1,-10-4 14,-1 1 0,1-1 1,0 0-1,-1 0 0,1 0 0,-1-1 1,1 1-1,0-1 0,-1 1 1,1-1-1,-1 0 0,1 0 1,-1 0-1,0 0 0,1 0 1,-1-1-1,0 1 0,0-1 1,2-1-1,4-5 68,0 0 0,0 0 0,-1-1-1,-1 1 1,1-2 0,-2 1 0,1-1 0,4-10 0,26-85 80,-17 47-1658</inkml:trace>
  <inkml:trace contextRef="#ctx0" brushRef="#br0" timeOffset="3390.17">256 2289 9812,'0'0'7028,"-26"135"-5556,17-64-607,0-2-641,9 0-96,0-6-128,4-9-1073,14-13-1152,9-19-1232,0-14-2290</inkml:trace>
  <inkml:trace contextRef="#ctx0" brushRef="#br0" timeOffset="3808.69">252 2477 9268,'-6'-18'2532,"5"17"-2498,-24-93 2789,23 82-2435,0 0 1,0 0 0,1 0-1,1 0 1,0-1 0,1 1 0,0 0-1,3-12 1,-3 20-358,1 0 0,0 1-1,0-1 1,0 1 0,0 0 0,1 0-1,-1 0 1,1 0 0,0 0 0,0 0-1,0 1 1,0-1 0,0 1 0,1 0-1,-1 0 1,1 0 0,-1 0 0,1 1 0,0-1-1,-1 1 1,1 0 0,0 0 0,0 0-1,0 1 1,0 0 0,0-1 0,0 1-1,0 1 1,0-1 0,0 0 0,5 2-1,-8-1-25,1 1-1,0-1 0,-1 1 0,1-1 0,-1 1 1,1 0-1,-1 0 0,0-1 0,1 1 0,-1 0 1,0 0-1,0 0 0,-1 0 0,1 1 0,0-1 1,-1 0-1,1 0 0,-1 0 0,0 5 0,1 47 376,-1-47-278,-3 17 69,-1 0-1,-1-1 1,-1 1-1,-1-1 1,-1 0 0,-14 26-1,12-28-120,1 0 0,1 1 0,1 0 0,1 0-1,0 0 1,2 1 0,-2 28 0,6-48-70,1-1-1,-1 1 1,0-1 0,1 0 0,0 0 0,-1 1 0,1-1-1,0 0 1,0 0 0,0 0 0,0 0 0,1 0 0,-1 0-1,1 0 1,-1 0 0,1 0 0,-1-1 0,1 1-1,0-1 1,0 1 0,0-1 0,0 0 0,0 1 0,0-1-1,0 0 1,0-1 0,1 1 0,3 1 0,8 2-37,1-1 0,-1-1 0,25 2 0,-13-2-11,18 2-177,-26-3 137,0 0 1,1 2-1,-1 0 0,0 1 1,32 12-1,-50-16 107,1 0 0,0 1-1,0-1 1,-1 1 0,1-1 0,0 0-1,-1 1 1,1-1 0,-1 1-1,1-1 1,-1 1 0,1 0 0,-1-1-1,1 1 1,-1 0 0,1-1-1,-1 1 1,0 0 0,1-1 0,-1 1-1,0 0 1,0 0 0,1-1 0,-1 1-1,0 0 1,0 0 0,0 0-1,0-1 1,0 1 0,0 0 0,0 0-1,0-1 1,-1 1 0,1 0-1,0 0 1,0-1 0,0 1 0,-1 0-1,1 0 1,-1-1 0,1 1-1,0 0 1,-1-1 0,1 1 0,-2 0-1,-27 25 440,6-13-26,-2-2 0,-47 17-1,43-18-795,1 1 0,-32 17 0,70-33-5131,3 0 2470,10-5 258,24-15-3453</inkml:trace>
  <inkml:trace contextRef="#ctx0" brushRef="#br0" timeOffset="4597.7">786 2636 8452,'0'0'9652,"-20"-4"-8715,-3 0-712,1 2 0,-23-1 0,40 4-183,0 0 1,0 0-1,1 0 0,-1 0 1,0 1-1,1 0 1,-1 0-1,1 0 1,0 1-1,0-1 1,0 1-1,0 0 0,0 0 1,1 0-1,-1 1 1,1-1-1,0 1 1,0 0-1,0 0 1,-3 7-1,1-4-18,1 1-1,0-1 1,1 1 0,0 0 0,0 0-1,1 1 1,0-1 0,0 1-1,0 13 1,2-20-51,-1 0 0,1-1 1,0 1-1,0 0 0,0 0 0,0 0 0,1 0 0,-1 0 0,0 0 1,1-1-1,-1 1 0,1 0 0,0 0 0,0 0 0,-1-1 0,1 1 0,0-1 1,0 1-1,1 0 0,0 1 0,2-2-48,-1 0 1,1 0-1,-1 0 1,1 0-1,-1-1 0,1 1 1,-1-1-1,1 0 1,-1 0-1,5-1 1,-3 1-11,1 0 1,-1-1-1,1 0 1,-1 0 0,1-1-1,-1 1 1,0-1 0,1 0-1,-1-1 1,0 1-1,0-1 1,-1 0 0,1 0-1,-1-1 1,1 0 0,-1 1-1,0-1 1,0 0 0,-1-1-1,4-4 1,-2 1 127,0 1-1,-1-1 1,0 0 0,0 0-1,-1 0 1,0-1 0,0 1-1,-1-1 1,0 0 0,-1 1 0,1-19-1,-2 26 1338,0 44-769,0-37-592,0 1 0,0-1 1,1 0-1,-1 0 0,1 0 0,1-1 1,-1 1-1,1 0 0,0 0 1,0-1-1,4 7 0,-4-10-12,-1 0-1,1 0 0,0 0 0,0 0 0,1 0 1,-1-1-1,0 1 0,1-1 0,-1 0 0,0 1 1,1-1-1,0 0 0,-1 0 0,1-1 0,0 1 1,-1 0-1,1-1 0,0 0 0,0 0 0,-1 0 1,1 0-1,0 0 0,0 0 0,-1-1 0,1 1 1,0-1-1,3-1 0,1 0-2,1-1 0,-1 0 0,0-1-1,0 1 1,0-1 0,-1-1 0,1 1 0,-1-1-1,0 0 1,-1-1 0,1 1 0,5-8 0,8-11-36,28-46 1,-30 41 49,-1-1 1,-2-1 0,0 0-1,-3-1 1,0-1 0,-2 0-1,-2 0 1,-1 0 0,-1-1 0,0-40-1,-5 74-3,0 0 0,0 0 1,0 0-1,0 0 0,0 0 0,1-1 0,-1 1 0,0 0 0,0 0 1,0 0-1,0 0 0,0-1 0,0 1 0,0 0 0,0 0 0,0 0 1,0 0-1,0-1 0,-1 1 0,1 0 0,0 0 0,0 0 0,0 0 1,0 0-1,0-1 0,0 1 0,0 0 0,0 0 0,0 0 1,0 0-1,-1 0 0,1 0 0,0-1 0,0 1 0,0 0 0,0 0 1,0 0-1,0 0 0,-1 0 0,1 0 0,0 0 0,0 0 0,0 0 1,0 0-1,-1 0 0,1 0 0,0 0 0,0 0 0,0 0 0,0 0 1,-1 0-1,-7 8 174,-7 15-160,7 3 12,1 0 1,0 0-1,2 1 1,2 0-1,0-1 1,2 2-1,0-1 1,7 47-1,-6-70-56,0-1-1,0 1 1,1-1-1,-1 1 1,1-1-1,0 0 0,0 1 1,0-1-1,1 0 1,-1 0-1,1 1 1,0-1-1,0-1 0,0 1 1,0 0-1,0 0 1,1-1-1,-1 1 0,1-1 1,0 0-1,-1 0 1,1 0-1,0 0 1,0 0-1,0-1 0,1 1 1,-1-1-1,0 0 1,1 0-1,-1 0 1,0 0-1,1-1 0,-1 1 1,1-1-1,-1 0 1,1 0-1,-1 0 0,1 0 1,-1-1-1,1 0 1,-1 1-1,1-1 1,-1 0-1,0-1 0,0 1 1,1-1-1,-1 1 1,0-1-1,3-2 0,9-6-27,-1-1 0,0 0-1,-1-1 1,0-1-1,-1 1 1,0-2-1,-1 0 1,0 0-1,-1-1 1,-1-1-1,-1 1 1,0-2-1,-1 1 1,6-20-1,-2-1 121,-1-1-1,-3 0 0,-1-1 0,-1 0 0,-2-56 1,-12 102 360,-1 10-392,2 1-1,0-1 0,2 1 0,0 1 1,0-1-1,-4 36 0,4-6 137,-1 77 1,7-112-187,1-1 0,-1 1 0,2-1 0,0 0 0,0 1 0,1-1 0,1 0 1,0 0-1,0-1 0,1 1 0,1-1 0,0 0 0,0 0 0,1-1 1,1 0-1,13 14 0,-15-17-46,62 60 226,-62-61-480,2-1 0,-1 1 0,0-1 0,1-1-1,0 1 1,0-1 0,1-1 0,11 4-1,-7-5-2445,-8-2-943</inkml:trace>
  <inkml:trace contextRef="#ctx0" brushRef="#br0" timeOffset="4923.85">1063 2567 8884,'0'0'8212,"9"-9"-7527,2 1-691,0 0-1,1 1 0,0 1 0,0-1 0,0 2 0,1 0 0,24-7 0,112-20-2321,-56 15 197,21-14 157,-74 26 11617,-40 26-10324,0-15 1342,-1 13-258,-1 0 1,-6 27-1,5-30-498,0 0 1,1 0-1,0 0 0,2 31 1,0-46-23,0 0 1,0 0-1,0-1 1,0 1-1,0 0 1,1 0-1,-1 0 1,0-1-1,0 1 1,1 0-1,-1 0 1,1-1-1,-1 1 1,0 0-1,1-1 1,-1 1-1,1 0 1,0-1-1,-1 1 1,1-1-1,0 1 1,-1-1-1,1 1 1,0-1-1,-1 0 1,1 1-1,1 0 1,24-3-4994,-4-6-135</inkml:trace>
  <inkml:trace contextRef="#ctx0" brushRef="#br0" timeOffset="5534.84">1691 2350 4210,'0'0'2964,"0"-14"-136,2-57 3988,3 85-7708,0 1-1,1-2 0,1 1 1,0-1-1,1 0 0,1 0 1,0-1-1,13 14 1,29 43 2245,-47-61-537,1 0-1,-1 0 0,-1 0 1,1 1-1,-1-1 0,-1 1 1,3 12-1,0 68 4177,-5-89-4982,0 1 1,0-1-1,0 0 1,0 1-1,0-1 1,1 1-1,-1-1 1,0 0 0,0 1-1,0-1 1,1 1-1,-1-1 1,0 0-1,1 1 1,-1-1-1,0 0 1,1 1 0,-1-1-1,0 0 1,1 0-1,-1 1 1,0-1-1,1 0 1,-1 0-1,1 0 1,-1 0 0,1 1-1,-1-1 1,0 0-1,1 0 1,-1 0-1,1 0 1,-1 0-1,1 0 1,-1 0 0,0 0-1,1 0 1,-1 0-1,1-1 1,-1 1-1,1 0 1,-1 0-1,0 0 1,1 0 0,-1-1-1,1 1 1,19-14 37,44-43 116,-16 16-723,64-72 1,-108 109 561,0 1 0,-1-1 0,0 0 0,0-1 0,0 1-1,-1 0 1,1-1 0,-1 1 0,0-1 0,0 0-1,-1 0 1,0 0 0,1 0 0,-2 0 0,1 0 0,0-7-1,-2 11 24,1 0 0,-1 0-1,0 0 1,0 0-1,1 0 1,-1 1-1,0-1 1,0 0-1,0 1 1,0-1 0,0 0-1,0 1 1,0-1-1,0 1 1,0 0-1,0-1 1,0 1-1,0 0 1,0 0 0,0 0-1,-1-1 1,1 1-1,0 0 1,0 0-1,-2 1 1,-33 3 430,34-3-432,-1 0 1,0 0-1,1 1 1,-1-1-1,1 1 1,-1-1-1,1 1 0,-1 0 1,1 0-1,0 0 1,0 0-1,0 1 1,0-1-1,1 0 1,-1 1-1,-1 2 0,0 2 10,0 0-1,0 0 0,1 1 0,0-1 0,0 0 0,0 10 0,0 5-33,1 0-1,1 1 1,5 33 0,3-9-120,19 61 1,-15-66-1,-2 0 1,5 50-1,-11-55 115,-2 1 0,-2-1 0,-1 1 0,-2-1 1,-9 44-1,9-68 3,0-1-1,0 1 1,-2 0 0,1-1 0,-2 0 0,0 0 0,0-1 0,-1 1 0,0-1 0,-1-1-1,0 1 1,-1-2 0,0 1 0,-1-1 0,0 0 0,0-1 0,-1 0 0,-13 7 0,21-13 18,-1 1 1,0-1 0,0-1-1,-1 1 1,1-1 0,0 1-1,0-1 1,-1 0-1,1 0 1,-1-1 0,1 0-1,-1 0 1,1 0 0,-1 0-1,1 0 1,-8-2 0,9 0 26,-1 1 0,1-1 0,0 0 0,0 0 0,-1 0 0,1 0 1,0-1-1,1 1 0,-1-1 0,0 0 0,1 1 0,-1-1 0,1-1 0,0 1 0,-3-6 1,0-4 24,0 0 0,0 0 1,2-1-1,0 1 0,0-1 1,1 0-1,1 1 1,0-1-1,1-16 0,2 17-99,-1 1-1,1-1 1,1 0-1,0 1 1,1-1-1,1 1 1,0 0-1,0 0 1,12-17-1,7-8-989,45-50-1,11-19-3329,-42 40-983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1:54.7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39 169 7347,'0'0'10136,"0"-5"-9744,1 26-146,-6 303 1389,3-305-1615,1 7 8,-1-1-1,-2 0 1,-10 38-1,6-98-67,5-15 83,2 0 0,9-80 0,-5 112-47,0 0 0,1-1 0,1 1 1,0 1-1,1-1 0,2 1 0,-1 0 0,2 1 0,0 0 0,16-21 0,-23 34-4,0 0 0,0 0 0,1 1 0,-1-1 0,1 1 0,0-1 1,-1 1-1,1 0 0,0 0 0,0 0 0,0 1 0,0-1 0,1 1 0,-1-1 0,0 1 1,1 0-1,-1 0 0,1 1 0,-1-1 0,1 1 0,-1-1 0,1 1 0,7 1 0,-11-1 7,1 1 1,0-1-1,0 1 0,0-1 0,0 1 0,0-1 0,-1 1 0,1 0 0,0-1 0,-1 1 0,1 0 0,0 0 0,-1-1 0,1 1 1,-1 0-1,1 0 0,-1 0 0,1 0 0,-1 0 0,0 0 0,1 0 0,-1 0 0,0 0 0,0-1 0,0 1 0,0 0 0,0 0 1,0 2-1,0 34 69,0-33-48,-2 8 79,-1 1 0,0-1 0,-1 0 0,0 0 1,0 0-1,-2-1 0,1 1 0,-1-1 0,-16 20 0,13-18-68,1 0-1,0 0 0,1 1 0,1 0 0,0 1 1,-5 17-1,10-29-91,1 0 1,-1 0-1,1 0 0,0 0 1,0 1-1,0-1 1,1 0-1,-1 0 0,0 0 1,1 0-1,0 0 1,0 0-1,0 0 0,0 0 1,0-1-1,1 1 0,-1 0 1,1-1-1,0 1 1,0-1-1,0 1 0,3 2 1,5 3-106,0 0 1,0 0-1,0-1 1,17 7-1,16 13-211,-38-24 340,-1 0 0,0 0 0,-1 1 0,1 0 0,-1 0 0,0 0 0,0 0 0,0 0 0,4 9-1,-6-12 33,0 1-1,-1 0 0,1 0 1,-1 0-1,1 0 0,-1 0 1,0 0-1,0 0 0,0 0 1,0-1-1,0 1 0,0 0 1,-1 0-1,1 0 0,0 0 0,-1 0 1,0 0-1,1 0 0,-1-1 1,0 1-1,0 0 0,0 0 1,0-1-1,0 1 0,0-1 1,-1 1-1,1-1 0,0 0 1,-4 3-1,-8 5 81,-1-1 1,0 0-1,0-2 0,-1 1 1,0-2-1,0 0 0,0 0 1,-1-2-1,0 0 1,0 0-1,-21-1 0,44-26-5829,16-5-1196</inkml:trace>
  <inkml:trace contextRef="#ctx0" brushRef="#br0" timeOffset="923.74">481 426 7652,'0'0'10242,"-18"-1"-9341,6 0-760,7-1-113,1 2-1,-1-1 0,1 0 1,-1 1-1,1 0 1,-1 0-1,0 0 1,1 1-1,-1 0 0,1-1 1,0 2-1,-1-1 1,1 0-1,0 1 1,0 0-1,0 0 0,0 0 1,0 0-1,0 1 1,0 0-1,-5 5 1,2-1-1,1-1 1,1 1 0,-1 0-1,1 1 1,0 0 0,1-1-1,0 2 1,0-1 0,1 0-1,0 1 1,0-1 0,1 1-1,0 0 1,1 0 0,-1 12-1,2-20-41,0 0 0,0 0-1,0 0 1,0 0-1,0 0 1,0 0-1,0 0 1,0 0-1,1 0 1,-1 0-1,0 0 1,1 0-1,-1 0 1,1 0-1,-1 0 1,1 0-1,-1-1 1,1 1-1,-1 0 1,1 0-1,0-1 1,-1 1-1,1 0 1,0-1-1,0 1 1,0-1-1,0 1 1,-1-1 0,1 1-1,1-1 1,1 1-22,0-1 1,0 0-1,0 1 0,-1-1 1,1-1-1,0 1 1,0 0-1,0-1 1,-1 1-1,6-3 1,0 0-22,1 0 0,-1-1 0,0 0 0,0 0 0,-1-1 0,8-5 1,-5-3 152,0 1 0,-1-1 0,-1-1 0,0 1 0,-1-1 0,10-27 0,-15 50-66,-1 0 1,2 0-1,-1-1 1,1 1-1,0 0 1,1-1-1,9 16 1,-11-20-19,0-1 0,0 0 1,1 0-1,-1 0 0,1 0 0,0-1 0,0 1 0,0-1 1,0 1-1,0-1 0,1 0 0,-1 0 0,1 0 1,-1-1-1,1 1 0,0-1 0,0 0 0,-1 0 1,1 0-1,0-1 0,6 1 0,0-2-47,1-1 0,0 0 0,-1-1-1,1 0 1,-1 0 0,0-1 0,0 0 0,0-1 0,0 0 0,-1-1-1,0 0 1,0 0 0,-1-1 0,15-15 0,-11 10-9,-1 1 1,0-2-1,-1 1 0,-1-2 1,0 1-1,0-1 1,-2-1-1,0 1 1,8-23-1,-11 21 78,-2-1 1,1 0-1,-2 0 1,-1-27-1,0 31 149,-2 8 397,-4 12-546,-3 14-235,5-9 204,1 0 0,0 1 0,1-1 0,1 0 0,0 1 0,0-1 0,1 1 1,3 19-1,-2-29-40,0 1 0,0-1 0,0 1 1,0-1-1,0 1 0,1-1 0,0 1 1,-1-1-1,1 0 0,1 0 0,-1 0 1,0 0-1,1-1 0,-1 1 0,1 0 1,0-1-1,0 0 0,0 0 1,0 0-1,0 0 0,0 0 0,1 0 1,-1-1-1,1 0 0,-1 0 0,1 0 1,-1 0-1,1 0 0,0-1 0,-1 1 1,1-1-1,0 0 0,3-1 0,1 1-23,-1 0-1,1-1 0,-1 0 0,1 0 0,-1-1 0,0 0 0,0 0 1,0-1-1,0 0 0,0 0 0,0-1 0,-1 0 0,1 0 0,5-5 1,-3 0 33,0 1 1,0-2-1,-1 1 1,-1-1-1,1 0 1,-2 0-1,11-22 1,-4 1 105,-1 0 0,-2-1 0,-1 0 0,-2-1 0,5-48 0,-12 79-56,4-35 899,-3 26-398,-3 20-294,-9 53-116,-1 7 474,-8 138 1,20-192-594,-1-2 18,1 0 0,1-1 0,0 1-1,0-1 1,7 23 0,-8-33-23,1 0 0,0 0 0,0 0 0,0 0 0,0 0 0,0 0 0,1 0 0,-1 0 0,0-1 0,1 1 0,0 0 0,-1-1 0,1 0 0,0 1 0,0-1 0,2 2 0,-1-2-21,0-1 0,0 1 0,0 0 0,-1-1 0,1 0 0,0 0 0,0 0 0,0 0 1,0 0-1,0 0 0,0-1 0,-1 1 0,1-1 0,0 0 0,0 0 0,2-1 0,4-2-52,-1-1 0,0 0 0,0 0 0,-1 0 0,1-1 0,-1 0 1,-1-1-1,1 0 0,-1 0 0,0 0 0,-1-1 0,1 1 0,-2-1 0,1 0 0,4-12 0,-2 5 118,-1-1-1,0 0 1,-2-1-1,0 1 0,0-1 1,-2 0-1,2-28 1,-4 45 269,0 15-141,-2 27 200,1 54 137,2-91-502,-1 1 1,1 0-1,0-1 0,0 1 1,1-1-1,-1 1 0,1-1 1,1 0-1,-1 1 1,1-1-1,0 0 0,0-1 1,4 6-1,10 1-862</inkml:trace>
  <inkml:trace contextRef="#ctx0" brushRef="#br0" timeOffset="1093.48">846 385 8612,'0'0'6771,"129"-84"-9332,-49 51-1361,-4-2-2977</inkml:trace>
  <inkml:trace contextRef="#ctx0" brushRef="#br0" timeOffset="1231.4">1363 31 4834,'0'0'14871,"-14"-30"-14871,14 35-1201,0 15-767,5 3-1298,4 5-2849</inkml:trace>
  <inkml:trace contextRef="#ctx0" brushRef="#br0" timeOffset="1787.61">1523 281 4562,'0'0'8900,"-7"17"-6269,-4 6-1752,4-10-307,1 0 0,1 0 0,-7 25-1,12-37-568,-1 0-1,1 0 0,-1 0 0,1 0 0,-1 0 0,1 0 0,0 0 0,0 0 0,0 0 0,-1 0 0,1 0 0,0 1 0,0-1 0,0 0 0,1 0 0,-1 0 0,0 0 0,0 0 0,1 0 0,-1 0 0,0 0 0,1 0 0,-1 0 1,1 0-1,0 0 0,-1 0 0,1 0 0,0 0 0,-1 0 0,1 0 0,0-1 0,0 1 0,0 0 0,0 0 0,-1-1 0,1 1 0,0-1 0,0 1 0,0-1 0,1 1 0,-1-1 0,0 0 0,0 0 0,0 1 0,0-1 0,0 0 1,0 0-1,0 0 0,0 0 0,1 0 0,-1 0 0,0 0 0,2-1 0,4 0-72,1-1-1,-1 0 1,1 0 0,-1 0-1,0-1 1,12-6 0,6-6-287,34-18-293,68-30 0,-126 63 717,-1 0 0,1 0 1,-1 0-1,1 0 0,0 0 0,-1 0 0,1-1 0,-1 1 0,1 0 1,0 0-1,-1-1 0,1 1 0,-1 0 0,1-1 0,-1 1 0,1 0 1,-1-1-1,0 1 0,1-1 0,-1 1 0,1-1 0,-1 1 0,0-1 0,1 1 1,-1-1-1,0 1 0,0-1 0,0 0 0,1 1 0,-1-1 0,0 1 1,0-1-1,0-1 0,-18-9 1289,-34 0 314,48 11-1651,0 0-1,0 0 0,1 0 1,-1 1-1,0-1 0,1 1 1,-1 0-1,1 0 0,-1 0 1,1 0-1,-1 1 1,1 0-1,0-1 0,-1 1 1,1 0-1,0 1 0,0-1 1,1 0-1,-1 1 0,0 0 1,1-1-1,0 1 0,-1 0 1,1 0-1,1 1 0,-1-1 1,0 0-1,1 1 0,-1-1 1,1 1-1,0-1 1,-1 6-1,-6 27-81,2 0 0,1 1 0,2 0 0,2 0 0,4 48 0,-2-8-439,-1-12 419,2 7 58,-4-1-1,-15 104 1,13-155 27,0-1 0,-1 1 0,0-1-1,-2-1 1,0 1 0,-1-1 0,-1-1-1,-1 1 1,0-1 0,-2-1 0,0 0 0,0-1-1,-26 25 1,27-32 23,1-1-1,-1 0 1,0 0-1,0-1 1,0-1-1,-1 0 1,0 0 0,-17 3-1,22-6 73,0 0 0,-1-1 0,1 0 0,-1 0 0,1-1 1,-1 0-1,0 0 0,1 0 0,-1-1 0,1-1 0,-1 1 0,1-1 0,0 0 0,-1-1 0,-6-3 0,10 3-47,0 0 0,1 0 0,-1 0 0,1 0 0,0-1 0,0 1 1,0-1-1,0 0 0,1 0 0,-1 0 0,1 0 0,0 0 0,1-1 0,-1 1 0,1-1 0,-1 1 0,1-1 0,0 1 0,1-1 0,-1 0 0,1 1 0,0-1 0,1-9 0,0 3-55,1 0 0,0 0 0,0 1 0,1-1 0,0 1-1,1-1 1,0 1 0,1 0 0,9-15 0,6-1-234,1 1 1,1 1-1,1 1 0,0 1 0,2 1 1,1 1-1,34-20 0,24-9-1829,99-43 1,-117 64 465,42-23-6129,-98 44 4846,-12 3 1836,-16 3 897,12 1-313,-32-2-2171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3:04.8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10 135 9412,'0'0'5357,"-2"-4"-4738,-5-12 1304,6 30 315,2 11-2736,-1 276 658,0-300-7,0-13 89,0-348-1165,24 382 200,34 63 717,-47-66 24,1 0 1,1-1-1,0 0 1,1-1-1,32 29 0,-46-46-16,0 0 1,1 1-1,-1-1 0,0 0 0,1 0 0,-1 1 0,1-1 0,-1 0 0,0 0 1,1 0-1,-1 0 0,1 1 0,-1-1 0,1 0 0,-1 0 0,0 0 1,1 0-1,-1 0 0,1 0 0,-1 0 0,1 0 0,-1 0 0,1 0 0,-1-1 1,0 1-1,1 0 0,-1 0 0,1 0 0,-1 0 0,0-1 0,1 1 1,-1 0-1,1 0 0,-1-1 0,0 1 0,1 0 0,-1-1 0,0 1 0,0 0 1,1-1-1,-1 1 0,0-1 0,0 1 0,1 0 0,-1-1 0,0 1 1,0-1-1,0 0 0,6-24 166,-5 20-126,9-38 42,-2 0 0,-2-1-1,-2 0 1,-2-73 0,-2 116-292,6 11-2724,6 8-755,6 2-392</inkml:trace>
  <inkml:trace contextRef="#ctx0" brushRef="#br0" timeOffset="870.31">451 84 480,'0'0'11435,"0"13"-10424,-1 24-802,0 50 454,1-82-641,1 1 0,0-1 0,0 1 0,0-1 0,0 1 0,1-1 0,0 1 0,0-1 0,0 0 0,1 0 0,0 0 0,3 4 0,-5-8-18,-1 0 0,1-1 1,-1 1-1,1-1 0,-1 1 0,1 0 1,0-1-1,-1 1 0,1-1 0,0 0 1,-1 1-1,1-1 0,0 0 0,0 1 1,0-1-1,-1 0 0,1 0 0,0 1 1,0-1-1,0 0 0,-1 0 0,1 0 1,0 0-1,0 0 0,0 0 0,-1-1 1,1 1-1,0 0 0,0 0 0,0 0 1,-1-1-1,1 1 0,0 0 0,-1-1 1,1 1-1,0-1 0,0 1 0,-1-1 1,1 1-1,-1-1 0,1 1 0,-1-1 1,1 0-1,-1 1 0,1-1 0,-1 0 1,1 1-1,-1-1 0,0 0 0,1 0 1,-1-1-1,18-43 443,-17 42-478,21-117 413,-22 118-289,0 17-16,1 1-1,0-1 0,2 0 1,-1 0-1,2 0 0,6 18 1,-9-29-72,0 0 1,1 0 0,0 0 0,0 0 0,0-1 0,0 1 0,0-1 0,1 1 0,0-1-1,-1 0 1,1 0 0,0 0 0,1 0 0,-1 0 0,0-1 0,1 0 0,0 1-1,-1-1 1,1-1 0,0 1 0,0 0 0,0-1 0,0 0 0,0 0 0,1 0 0,-1-1-1,5 1 1,-5-1-27,0 0-1,0 0 1,1-1-1,-1 1 0,0-1 1,0 0-1,0 0 1,0-1-1,0 1 1,0-1-1,0 0 0,0 0 1,-1 0-1,1-1 1,-1 1-1,1-1 1,-1 0-1,0 0 1,0 0-1,0 0 0,-1 0 1,1-1-1,-1 1 1,1-1-1,-1 0 1,0 1-1,-1-1 0,1 0 1,1-7-1,0-3-11,0 0-1,-1 0 1,0 0-1,-1 0 1,-1-1-1,0 1 1,-4-25-1,4 38 35,-1 0 0,1-1 0,-1 1 0,1 0-1,-1 0 1,1-1 0,-1 1 0,1 0 0,-1 0 0,0 0 0,0 0-1,0 0 1,0 0 0,0 0 0,0 0 0,0 0 0,-2-1-1,3 2 0,-1-1 0,1 1-1,0 0 1,-1 0-1,1 0 1,-1 0-1,1 0 1,-1-1 0,1 1-1,-1 0 1,1 0-1,0 0 1,-1 0-1,1 1 1,-1-1-1,1 0 1,-1 0 0,1 0-1,-1 0 1,1 0-1,0 1 1,-1-1-1,1 0 1,-1 0 0,1 0-1,0 1 1,-1-1-1,1 0 1,0 1-1,-1-1 1,1 0-1,0 1 1,-1-1 0,1 1-1,0-1 1,0 0-1,0 1 1,-1-1-1,1 1 1,0-1-1,0 0 1,0 1 0,0-1-1,0 1 1,0-1-1,0 1 1,0-1-1,0 1 1,0-1 0,0 1-1,0-1 1,0 1-1,-4 29 120,0 0 1,3 0-1,0 0 0,2 0 0,8 54 0,-8-81-115,0 0 1,0 0-1,0 0 0,0 0 0,1 0 1,-1 0-1,1-1 0,0 1 0,0 0 0,0-1 1,0 0-1,0 1 0,1-1 0,-1 0 1,1 0-1,-1 0 0,1-1 0,0 1 0,-1-1 1,1 1-1,0-1 0,0 0 0,0 0 1,0 0-1,0-1 0,0 1 0,1-1 0,-1 1 1,0-1-1,0 0 0,0 0 0,0 0 1,1-1-1,-1 1 0,0-1 0,0 0 0,0 0 1,0 0-1,0 0 0,0 0 0,-1-1 1,1 1-1,0-1 0,-1 0 0,1 0 1,-1 0-1,4-3 0,1-5 3,0 0-1,0-1 1,-1 0-1,-1 0 1,0 0 0,0 0-1,-1-1 1,-1 0-1,4-19 1,-4 13-33,-1 0 0,-1-1 0,-1 1-1,0 0 1,-5-33 0,5 49 25,0 0-1,-1 1 1,1-1-1,0 0 1,0 1 0,-1-1-1,1 1 1,-1-1-1,1 0 1,-1 1-1,0-1 1,0 1-1,1 0 1,-1-1 0,0 1-1,0 0 1,0-1-1,-1 1 1,1 0-1,0 0 1,0 0-1,-1 0 1,-1-1 0,2 29-71,-1 37 233,0-30 66,2 0 0,1 0 0,7 43 0,-7-68-353,1-1 0,0 1 0,0-1 0,1 0 0,1 0 0,-1 0 0,1 0 0,0 0 0,1-1 0,0 0 0,0 0 0,0 0 0,1 0 0,0-1 0,1 0 1,-1 0-1,14 8 0,18 2-2921,3-13-2782</inkml:trace>
  <inkml:trace contextRef="#ctx0" brushRef="#br0" timeOffset="1118">1155 237 8148,'0'0'8580,"-18"-3"-8612,32 3-256,4 0 272,8 3-145,6-3-239,-6 0-400,-3 0-1153,-6 0-608,-12 5-240,-5 5-1041</inkml:trace>
  <inkml:trace contextRef="#ctx0" brushRef="#br0" timeOffset="1306.55">1155 417 2017,'0'0'11840,"-5"5"-10751,-9 11-683,22-14-332,20-8-100,-27 6 57,19-9-271,-1-1 1,0-1-1,32-23 1,-41 26-949,1-1-1,-1 0 1,-1-1 0,10-11 0,-18 19 768,0 0 0,0 0 0,0 0-1,0 0 1,0 0 0,0 0 0,0-1 0,-1 1 0,1 0 0,-1 0 0,1-1 0,-1 1 0,0 0-1,0-4 1,0-11-1490</inkml:trace>
  <inkml:trace contextRef="#ctx0" brushRef="#br0" timeOffset="1567.79">1302 229 176,'0'0'7070,"-17"-9"-5133,-76-38 1280,93 46-2520,0 1-666,-1 0 0,1 0 0,0 0 0,0 0 0,0 0-1,0 0 1,0 0 0,0-1 0,0 1 0,-1 0-1,1 0 1,0 0 0,0 0 0,0 0 0,0-1-1,0 1 1,0 0 0,0 0 0,0 0 0,0 0-1,0-1 1,0 1 0,0 0 0,0 0 0,0 0-1,0 0 1,0 0 0,0-1 0,0 1 0,0 0-1,0 0 1,0 0 0,0 0 0,0 0 0,0-1-1,1 1 1,-1 0 0,0 0 0,0 0 0,0 0-1,0 0 1,0 0 0,0-1 0,0 1 0,1 0 0,-1 0-1,0 0 1,0 0 0,0 0 0,0 0 0,0 0-1,1 0 1,-1 0 0,0 0 0,0 0 0,0 0-1,0 0 1,36-1-13,-16 0 23,0 0 0,0 2 0,-1 0 0,35 8-1,-49-8-18,-1 0 0,1 0 0,-1 1 0,0 0 0,0 0 0,0 0 0,0 0 0,0 0 0,-1 1-1,1 0 1,-1 0 0,1 0 0,-1 0 0,0 0 0,0 1 0,0 0 0,-1-1 0,1 1 0,-1 0 0,0 0-1,0 0 1,-1 0 0,1 1 0,-1-1 0,0 0 0,1 8 0,0 0-1,0 0 0,-2-1 1,1 1-1,-1 0 0,-1 0 0,-1 0 1,1 0-1,-2 0 0,1 0 1,-2-1-1,0 0 0,0 1 0,-1-1 1,0-1-1,-9 14 0,8-15-1058,-2 1 1,0-1-1,0 0 0,0-1 1,-16 12-1,-3-1-4619</inkml:trace>
  <inkml:trace contextRef="#ctx0" brushRef="#br0" timeOffset="2439.25">15 957 10261,'0'0'3249,"0"110"-2945,0-75-64,0 1-160,8 0-80,-8-1-16,0-2-1152,0-10-1217,0-10-1617</inkml:trace>
  <inkml:trace contextRef="#ctx0" brushRef="#br0" timeOffset="2860.11">23 1041 4210,'0'0'2081,"0"-19"-304,3-65-137,-2 77-1443,0 1-1,1-1 0,0 1 1,0-1-1,1 1 0,-1 0 1,1 0-1,1 0 0,-1 0 0,1 0 1,0 1-1,0 0 0,1 0 1,-1 0-1,1 0 0,0 1 1,1-1-1,7-4 0,-13 9-159,1-1 1,0 0-1,-1 1 0,1-1 0,0 1 0,0-1 1,-1 1-1,1-1 0,0 1 0,0 0 1,0-1-1,-1 1 0,1 0 0,0 0 0,0 0 1,0-1-1,0 1 0,0 0 0,0 0 1,0 0-1,-1 0 0,1 1 0,0-1 0,0 0 1,0 0-1,0 0 0,0 1 0,-1-1 0,1 0 1,0 1-1,0-1 0,0 1 0,-1-1 1,1 1-1,0-1 0,-1 1 0,1 0 0,0-1 1,-1 1-1,1 0 0,-1-1 0,1 1 1,-1 0-1,1 0 0,-1 0 0,0-1 0,1 1 1,-1 0-1,0 0 0,0 0 0,0 0 1,1 0-1,-1-1 0,0 1 0,0 0 0,-1 1 1,3 10 155,-1 0 1,-1 0 0,-2 17-1,1-15 62,1 0-169,-2 1-1,0-2 1,-8 28 0,7-31-95,0 0 0,1 1 1,0 0-1,0 0 0,1-1 0,1 1 1,0 0-1,1 12 0,0-22-12,0 1 1,0-1-1,0 0 0,0 1 1,0-1-1,0 0 1,0 0-1,1 0 0,-1 0 1,0 0-1,1 0 0,-1 0 1,1 0-1,-1 0 0,1-1 1,-1 1-1,1 0 1,-1-1-1,1 0 0,-1 1 1,3-1-1,43 8-444,-40-7 480,-5-1-15,1 0 1,-1 1-1,0-1 1,0 1-1,0 0 1,1-1-1,-1 1 1,0 0-1,0 0 1,0 1-1,0-1 1,0 0-1,3 4 1,-5-5 4,0 1 0,1 0 1,-1 0-1,0 0 0,1 0 1,-1 0-1,0 0 0,0-1 1,0 1-1,0 0 1,0 0-1,0 0 0,0 0 1,0 0-1,0 0 0,0 0 1,0 0-1,-1 0 0,1 0 1,0-1-1,-1 1 1,1 0-1,0 0 0,-1 0 1,1 0-1,-1-1 0,0 1 1,1 0-1,-1-1 0,0 1 1,1 0-1,-1-1 1,0 1-1,1-1 0,-1 1 1,0-1-1,0 1 0,0-1 1,0 0-1,-1 1 0,-10 9-181,-1-1 0,-1-1-1,1 0 1,-2 0-1,1-2 1,-1 0 0,-24 7-1,39-13 60,0 0 0,-1 0-1,1 0 1,0 0 0,-1 0 0,1 0-1,-1 0 1,1 0 0,0 0 0,-1 0-1,1 0 1,0 0 0,-1 0 0,1 0-1,0 0 1,-1 0 0,1 0 0,0-1-1,-1 1 1,1 0 0,0 0 0,-1 0-1,1-1 1,0 1 0,0 0 0,-1 0-1,1-1 1,0 1 0,0 0 0,-1-1 0,1 1-1,0 0 1,0-1 0,0 1 0,0 0-1,-1-1 1,1 1 0,0 0 0,0-1-1,0 1 1,0 0 0,0-1 0,0 1-1,0 0 1,0-1 0,0 1 0,0-1-1,0 1 1,0 0 0,1-1 0,-1 1-1,0 0 1,0-1 0,0 1 0,1-1-1,-1-24-5999</inkml:trace>
  <inkml:trace contextRef="#ctx0" brushRef="#br0" timeOffset="3075.38">215 835 5507,'0'0'9593,"4"0"-9142,-3 0-425,0 0 0,0 0 0,0 0 0,-1 0 0,1 0 0,0 1 0,0-1 0,0 0 0,0 1 0,0-1 0,0 0 0,0 1 1,-1-1-1,1 1 0,0 0 0,0-1 0,-1 1 0,1-1 0,0 1 0,-1 0 0,1 0 0,-1-1 0,1 1 0,-1 0 0,1 0 0,-1 0 0,1 1 0,10 39 603,-7 52-99,-4-86-561,0 2 245,0 7-566,0 0 0,0-1 0,2 1 0,0-1-1,6 20 1,-7-31-68,0 0-1,1 0 0,0-1 1,-1 1-1,2 0 0,-1-1 1,0 0-1,1 1 0,-1-1 1,1 0-1,0 0 1,0-1-1,0 1 0,0 0 1,1-1-1,-1 0 0,1 0 1,-1 0-1,1 0 1,0-1-1,0 1 0,0-1 1,0 0-1,0 0 0,6 0 1,16 0-2728</inkml:trace>
  <inkml:trace contextRef="#ctx0" brushRef="#br0" timeOffset="4070.24">522 1054 1905,'0'0'10845,"-6"-15"-9487,-23-42-432,28 56-902,1 0 1,-1-1 0,1 1 0,-1 0 0,0 0 0,1 0-1,-1 0 1,0 1 0,0-1 0,1 0 0,-1 0-1,0 0 1,0 1 0,0-1 0,0 0 0,0 1 0,-1-1-1,1 1 1,0-1 0,0 1 0,0-1 0,0 1 0,0 0-1,-1 0 1,1 0 0,0 0 0,0 0 0,0 0-1,-1 0 1,1 0 0,0 0 0,0 0 0,0 1 0,-1-1-1,1 0 1,0 1 0,0-1 0,0 1 0,0-1 0,0 1-1,-2 1 1,0 0-12,0 1-1,0 0 0,0 0 1,0 0-1,0 0 1,1 0-1,-5 8 0,2 1 5,0 0 0,1 0-1,1 0 1,0 1-1,0-1 1,1 1 0,1 0-1,0 21 1,4-34-74,-1 1 1,1-1-1,0 0 1,0 0-1,0 0 0,0 0 1,0 0-1,0 0 1,3-2-1,0-1 1,1-1-1,-1 0 1,0 0 0,0-1-1,0 0 1,-1 0-1,1 0 1,-1-1 0,-1 0-1,1 0 1,-1 0 0,7-12-1,17-21-362,-27 38 547,12 52 928,-8-1-93,9-62-1392,8-30-326,-17 32 547,-1 0 1,1 1-1,1-1 1,8-10-1,-13 19 275,1 1-38,-1 1 1,0 0-1,1-1 0,-1 1 1,0 0-1,1 0 1,-1 0-1,0 0 1,0 0-1,0 0 0,0 0 1,0 0-1,0 0 1,0 0-1,0 1 1,0-1-1,0 0 1,-1 0-1,1 1 0,-1-1 1,1 2-1,8 11 167,-4-11-183,-1 1 0,1-1 0,0 0 0,0 0 1,0 0-1,1 0 0,-1-1 0,1 0 0,-1-1 1,1 1-1,0-1 0,-1 0 0,1 0 0,0-1 0,0 1 1,0-1-1,0-1 0,-1 1 0,1-1 0,0 0 1,0 0-1,-1-1 0,1 0 0,-1 0 0,1 0 0,-1-1 1,0 1-1,0-1 0,0-1 0,0 1 0,0 0 1,-1-1-1,5-5 0,-1 1-112,-1 0-1,-1-1 1,0 0 0,0 0 0,-1 0-1,0-1 1,0 1 0,-1-1-1,4-13 1,-4 4 32,-1 0-1,0 0 0,-2 0 0,0-23 1,-3 27 1986,-2 28-1519,-4 29-420,-5 149 605,13-190-597,0-1 0,0 0 0,0 1 0,0-1 0,1 1 0,-1-1 0,0 0 0,0 1 0,0-1 0,0 0 0,1 0 0,-1 1 0,0-1 0,0 0 0,1 1 0,-1-1 0,0 0 0,1 0 0,-1 0 0,0 1 0,1-1 0,-1 0 0,0 0 0,1 0 0,-1 0 0,0 1 0,1-1 0,-1 0 0,0 0 0,1 0 0,-1 0 0,1 0 0,-1 0 0,0 0 0,1 0 0,-1 0 0,0 0 0,1 0 0,-1-1 0,1 1 0,-1 0 0,0 0 1,1 0-1,-1 0 0,0-1 0,1 1 0,-1 0 0,0 0 0,0 0 0,1-1 0,-1 1 0,0 0 0,0-1 0,1 1 0,19-16-119,9-20 160,-23 26-25,0 1 0,1 0 0,0 1 0,0 0 0,1 0 0,0 0 0,1 1 0,-1 0 0,17-9 0,-25 16 18,0 0-1,0 0 0,1 0 0,-1 0 0,0 0 1,0-1-1,0 1 0,0 0 0,1 0 1,-1 0-1,0 0 0,0 0 0,0 0 1,1 0-1,-1 0 0,0 0 0,0 0 1,0 0-1,1 0 0,-1 0 0,0 0 0,0 0 1,1 0-1,-1 0 0,0 0 0,0 0 1,0 0-1,1 0 0,-1 0 0,0 0 1,0 0-1,0 1 0,0-1 0,1 0 0,-1 0 1,0 0-1,0 0 0,0 0 0,0 1 1,0-1-1,1 0 0,-1 0 0,0 1 1,-3 10 419,-12 14-5,2-15-431,0-1 0,-1 0 0,0-1 0,0 0 0,0-2 0,-1 1 0,0-2 1,-1 0-1,1-1 0,-21 3 0,141-11-1751,-35-8-3309,-34 0-27</inkml:trace>
  <inkml:trace contextRef="#ctx0" brushRef="#br0" timeOffset="4269.16">1235 935 9732,'0'0'7140,"49"-8"-6836,-17-7-144,8-3-160,-5 5-592,-8 3-1281,-5 7-1201,-17 3-863</inkml:trace>
  <inkml:trace contextRef="#ctx0" brushRef="#br0" timeOffset="4395.22">1271 1079 4034,'0'0'8100,"-36"67"-8325,63-83-127,8-12-352,6-10-1281,-6 0-2609</inkml:trace>
  <inkml:trace contextRef="#ctx0" brushRef="#br0" timeOffset="4651.88">1271 855 3922,'0'0'10381,"2"-3"-10296,1 2-75,-1-1 0,0 0-1,1 1 1,0-1 0,-1 1 0,1 0 0,0 0-1,0 0 1,-1 0 0,1 1 0,0-1 0,0 1-1,0-1 1,0 1 0,0 0 0,0 0 0,0 0-1,0 1 1,0-1 0,0 1 0,-1 0 0,1-1-1,3 3 1,74 25 270,-72-24-206,1 0 1,-1 0 0,1 1-1,-1 0 1,-1 0-1,1 1 1,-1 0-1,0 0 1,0 1-1,0 0 1,9 14 0,-13-16-31,-1-1 1,0 1 0,0 0-1,0 0 1,0 0-1,-1 0 1,0 0 0,0 0-1,0 0 1,-1 0 0,0 1-1,0-1 1,0 0 0,0 0-1,-1 1 1,0-1 0,0 0-1,0 0 1,-1 0-1,0 0 1,0 0 0,0-1-1,-4 7 1,-3 5-120,-1-1 0,-22 25 0,7-18-3256</inkml:trace>
  <inkml:trace contextRef="#ctx0" brushRef="#br0" timeOffset="5083.59">2033 835 9524,'0'0'8156,"-18"5"-7644,-56 22-37,70-25-431,1 0 1,-1 0-1,1 0 0,0 1 0,0 0 1,0-1-1,0 1 0,0 0 0,0 1 1,1-1-1,0 0 0,-1 1 0,1-1 1,0 1-1,1 0 0,-1 0 1,1-1-1,0 1 0,0 0 0,0 0 1,0 0-1,0 6 0,-2 6 128,-1-3-77,1 0 0,1 0 0,0 0-1,1 1 1,0-1 0,2 21 0,-1-31-96,1 0-1,-1 0 1,1 1 0,0-1-1,0 0 1,1 0 0,-1 0-1,1-1 1,-1 1 0,1 0-1,0 0 1,0-1 0,0 1-1,0-1 1,0 0 0,1 1 0,-1-1-1,1 0 1,0-1 0,-1 1-1,1 0 1,0-1 0,0 1-1,0-1 1,0 0 0,0 0-1,0 0 1,1-1 0,-1 1-1,0-1 1,6 1 0,1-1-17,0 0 0,1 0 1,-1-1-1,0 0 0,0-1 1,0 0-1,0-1 0,0 0 1,-1 0-1,1-1 0,-1 0 1,0-1-1,0 0 0,-1 0 1,9-8-1,-3 3-13,-1-2 0,0 0 1,-1 0-1,-1-2 0,0 1 0,0-1 0,-1-1 0,8-16 0,-16 27 42,1-1-1,-1 0 1,0 0-1,0 1 0,-1-1 1,1 0-1,-1 0 0,0 0 1,0-1-1,-1 1 1,0 0-1,0 0 0,0 0 1,0 0-1,-1-1 0,0 1 1,0 0-1,0 0 0,-1 0 1,0 0-1,0 1 1,0-1-1,0 0 0,-1 1 1,0-1-1,0 1 0,0 0 1,0 0-1,-1 0 1,1 1-1,-1-1 0,-4-3 1,0 2-2,0 0 1,0 0-1,0 0 1,0 1 0,0 1-1,-1-1 1,0 1-1,0 1 1,0-1 0,0 2-1,0-1 1,0 1-1,0 1 1,-1-1 0,1 2-1,0-1 1,-16 4-1,22-3-24,0 0 0,0 0 0,-1 0 0,1 1 0,0 0 0,0-1 0,0 1 0,1 0 0,-1 1 0,0-1 0,1 0 0,-1 1 0,1-1 0,0 1 0,0 0 0,0 0 0,0 0 0,-2 5 0,-9 27-1942,7-1-3876,5-13-2875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3:23.5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1 340 4674,'0'0'6633,"13"-4"-6127,272-69 2867,-285 73-3453,0 0 1,1 0-1,-1-1 0,0 1 1,1 0-1,-1 0 1,1-1-1,-1 1 1,1 0-1,-1 0 0,1 0 1,-1 0-1,0 0 1,1 0-1,-1 0 1,1 0-1,-1 0 1,1 0-1,-1 0 0,1 0 1,-1 0-1,1 0 1,-1 0-1,0 0 1,1 0-1,-1 0 1,1 1-1,-1-1 0,1 0 1,-1 0-1,0 1 1,1-1-1,-1 0 1,0 1-1,1-1 0,-1 0 1,0 1-1,1-1 1,-1 0-1,0 1 1,0-1-1,1 1 1,-1-1-1,0 0 0,0 1 1,0-1-1,0 1 1,0-1-1,0 1 1,1 0-1,-2 1-267,0 0-1,1 0 1,-1 0 0,0 0 0,0-1-1,0 1 1,-1 0 0,1 0-1,0-1 1,-1 1 0,-1 1 0,-22 17-3925</inkml:trace>
  <inkml:trace contextRef="#ctx0" brushRef="#br0" timeOffset="203.58">81 434 2481,'0'0'6947,"18"0"-6114,0 0 111,4-5-240,5-5-399,-1-3-161,10-5-80,-5 3-64,5-3-913,-5 0-768,-9 3-768,-4 2-2129</inkml:trace>
  <inkml:trace contextRef="#ctx0" brushRef="#br0" timeOffset="478.91">237 205 2353,'0'0'9626,"-2"-4"-9079,2 4-544,-1 0 0,1 0 0,0-1 0,-1 1 0,1 0 0,0-1 0,-1 1-1,1 0 1,0-1 0,0 1 0,-1 0 0,1-1 0,0 1 0,0-1 0,-1 1 0,1 0 0,0-1 0,0 1 0,0-1 0,0 1 0,0-1 0,0 1 0,0-1 0,0 1 0,0-1 0,0 1 0,0 0 0,0-1 0,0 1 0,0-1 0,0 1 0,1-1 0,-1 1 0,0-1 0,0 1 0,0 0 0,1-1 0,-1 1 0,0 0 0,1-1-1,-1 1 1,0 0 0,1-1 0,-1 1 0,0 0 0,1-1 0,-1 1 0,0 0 0,1 0 0,-1 0 0,1-1 0,-1 1 0,1 0 0,-1 0 0,1 0 0,38 1 159,-33 0-116,0 0 0,-1 1-1,1 0 1,-1 0 0,1 0 0,-1 1 0,0 0-1,0 0 1,0 0 0,-1 0 0,1 1 0,-1 0-1,1 0 1,-1 0 0,-1 1 0,1-1 0,0 1 0,-1 0-1,0 0 1,0 0 0,-1 0 0,1 1 0,-1-1-1,1 7 1,0-5 48,-1 0 0,0 1-1,0-1 1,-1 1-1,0 0 1,0 0 0,-1-1-1,0 1 1,0 0 0,-1 0-1,0-1 1,0 1-1,-1 0 1,0-1 0,0 1-1,-1-1 1,-6 12 0,-47 57-479,16-31-4705,30-34 1379</inkml:trace>
  <inkml:trace contextRef="#ctx0" brushRef="#br0" timeOffset="1021.02">781 159 6819,'0'0'8906,"0"3"-8506,-4 116 760,1-51-658,6 85-1,4-115-437,-3-26-2051,-2-27-5091,-4-6 6826,0 0 1,-2 1 0,0-1-1,-1 1 1,-2 0-1,-9-22 1,8 22 891,1 0 1,0 0-1,2-1 1,0 1 0,2-1-1,-2-26 1,4 36-331,1 1 0,1-1 0,-1 1 1,2-1-1,0 1 0,0 0 0,7-19 0,-7 25-281,0 0-1,1 0 1,-1 1 0,1-1-1,0 1 1,0 0-1,0-1 1,1 2 0,-1-1-1,1 0 1,0 1 0,-1-1-1,1 1 1,0 0-1,1 0 1,-1 1 0,0-1-1,0 1 1,1 0-1,-1 0 1,7 0 0,-1-1-103,0 1 1,1 0 0,-1 1 0,0 0 0,0 0-1,20 4 1,-27-3-223,1 0-1,0 0 0,0 0 0,-1 1 0,1 0 1,-1-1-1,1 1 0,-1 0 0,1 1 1,-1-1-1,0 1 0,0-1 0,-1 1 1,1 0-1,0 0 0,-1 0 0,0 0 0,0 1 1,0-1-1,3 7 0,2 17-4158</inkml:trace>
  <inkml:trace contextRef="#ctx0" brushRef="#br0" timeOffset="1205.13">687 378 2801,'0'0'11942,"-4"0"-12102,35-8-32,18-4 192,4-4-1633,10 6-1377,-5-3-463,-1 3-321</inkml:trace>
  <inkml:trace contextRef="#ctx0" brushRef="#br0" timeOffset="2131.93">1204 274 2097,'0'0'10757,"-12"-3"-9605,3 2-1079,-46-6 1249,52 7-1251,0 0-1,-1 1 0,1-1 0,0 1 1,0-1-1,0 1 0,0 0 0,0 0 0,0 1 1,0-1-1,0 0 0,0 1 0,1 0 1,-1 0-1,1 0 0,-1 0 0,1 0 0,-3 4 1,-3 4-28,0 0 1,1 0-1,1 1 1,0 0 0,0 0-1,1 1 1,1 0-1,0 0 1,0 0-1,1 0 1,1 0 0,0 1-1,1-1 1,0 17-1,1-28-60,1-1 0,-1 1 0,0-1 0,1 0 0,-1 1 0,1-1 0,-1 0 0,1 1 0,-1-1 0,1 0 0,-1 0 0,1 0 0,-1 1 0,1-1-1,0 0 1,-1 0 0,1 0 0,-1 0 0,1 0 0,-1 0 0,1 0 0,0 0 0,-1 0 0,1 0 0,-1 0 0,1-1 0,-1 1 0,1 0 0,-1 0 0,1 0 0,-1-1 0,2 0-1,19-7-264,-16 3 278,0-1 1,-1 1 0,0-1 0,0 0-1,-1 0 1,1 0 0,-1 0-1,-1-1 1,1 1 0,-1-1 0,0 0-1,0 0 1,-1 0 0,0 0 0,0 0-1,-1 0 1,-1-13 0,1 20 275,0 14 48,0-7-307,0 3 42,0-1-1,1 1 1,0 0 0,0-1-1,3 10 1,-3-17-52,-1 0 0,1 1 0,0-1 1,0 0-1,0 0 0,0 0 1,1 0-1,-1 0 0,0 0 1,1 0-1,0 0 0,-1-1 0,1 1 1,0-1-1,0 1 0,0-1 1,0 0-1,0 1 0,0-1 1,0 0-1,0-1 0,0 1 0,1 0 1,-1 0-1,0-1 0,4 1 1,4-1-16,0 0 0,0-1 0,0 0 0,0-1 0,0 0 1,0 0-1,-1-1 0,1 0 0,-1-1 0,0 0 0,0-1 1,0 1-1,-1-2 0,1 1 0,-1-1 0,-1-1 0,1 1 1,-1-1-1,0-1 0,-1 1 0,1-1 0,-2 0 0,1 0 1,-1-1-1,0 0 0,-1 0 0,0 0 0,0 0 0,-1-1 1,0 1-1,1-13 0,0-5-2,-2 1-1,0-1 1,-2 0-1,-1 0 1,-1 1 0,-2-1-1,-10-44 1,11 69 215,2 8-88,-2 21-44,1 35 159,2-39-103,1-1 1,1 1-1,1-1 1,11 42-1,-12-56-119,1-1 0,-1 1 0,1-1 0,1 0 0,-1 0 0,1-1-1,1 1 1,-1-1 0,1 0 0,0 0 0,0 0 0,1 0 0,0-1 0,0 0 0,0-1 0,0 1 0,15 6 0,-18-9-10,1 0 1,0-1 0,0 0 0,0 0-1,0 0 1,0-1 0,0 1 0,1-1-1,-1 0 1,0 0 0,0 0-1,0 0 1,0-1 0,0 0 0,0 0-1,0 0 1,0 0 0,0-1 0,0 1-1,0-1 1,-1 0 0,1 0-1,-1-1 1,6-4 0,-5 3 6,0 0 1,0 0-1,0-1 1,-1 1-1,1-1 1,-1 0-1,-1 0 1,1 0 0,-1 0-1,0-1 1,0 1-1,0-1 1,-1 1-1,1-1 1,-2 0-1,1 1 1,0-8-1,-1-4 33,1 9-37,-1 1-1,0-1 1,-1 0-1,0 1 0,-2-12 1,2 17 14,0 0 1,1 0 0,-1 0-1,0 0 1,0 0-1,-1 0 1,1 0-1,0 1 1,-1-1-1,1 0 1,-1 1-1,1-1 1,-1 1 0,1 0-1,-1 0 1,0-1-1,0 1 1,0 0-1,0 0 1,0 1-1,0-1 1,0 0-1,0 1 1,-4-1 0,6 0-12,0 1 0,-1 0 0,1 0 0,0 0 0,-1 0 0,1 0 0,0 0 0,-1 0 0,1 0 0,0 1 0,-1-1 0,1 0 0,0 0 0,0 0 0,-1 0 0,1 0 0,0 0 0,-1 1 0,1-1 0,0 0 0,0 0 0,-1 0 0,1 1 0,0-1 0,0 0 0,0 0 0,-1 1 0,1-1 0,0 0 0,0 0 0,0 1 0,0-1 0,-1 0 0,1 1 0,0-1 0,0 0 0,0 1 0,0-1 0,0 0 0,0 1 0,0-1 0,0 0 0,0 1 0,0-1 0,0 0 0,0 1 0,0-1 0,0 0 0,1 0 0,-1 1 0,0 0 0,0-1 3,0 8-14,0-1 0,1 0 0,-1 0 1,1 0-1,1 0 0,-1 0 0,1-1 0,1 1 0,-1 0 0,1-1 1,0 1-1,0-1 0,1 0 0,0 0 0,0-1 0,1 1 1,-1-1-1,7 6 0,6 6 14,-12-14 12,-1 1 0,1 0 1,-1 0-1,0 0 0,0 1 0,0 0 0,0-1 1,-1 1-1,0 0 0,0 1 0,-1-1 0,1 1 0,-1-1 1,0 1-1,1 5 0,-4-9 26,1-1-1,-1 1 1,1-1-1,-1 1 1,0-1-1,0 0 1,0 1-1,0-1 1,0 0-1,0 0 1,0 0-1,0 0 1,0 0-1,-1 0 1,1 0-1,0 0 1,-1 0-1,1 0 1,-1-1-1,1 1 1,-1-1-1,1 1 1,-1-1-1,1 0 1,-1 1-1,-1-1 1,-43 7 84,44-7-215,1 1-1,0-1 1,-1 0-1,1 0 1,0 0-1,0 0 1,-1 0-1,1 0 1,0 0-1,-1 0 0,1-1 1,0 1-1,0 0 1,-1-1-1,1 1 1,0-1-1,0 1 1,0-1-1,0 0 1,0 1-1,0-1 1,0 0-1,0 0 1,0 0-1,0 0 1,0 0-1,0 0 0,0 0 1,1 0-1,-1 0 1,0-2-1,0-2-876,0 0-1,1 0 1,0 0-1,0 0 1,0 0-1,0 0 1,2-6-1,-1 4-47,6-37-6770</inkml:trace>
  <inkml:trace contextRef="#ctx0" brushRef="#br0" timeOffset="2560.67">1801 136 5234,'0'0'9655,"16"4"-8646,-5-1-859,0 1 33,1-1-1,-1 0 0,0-1 1,1 0-1,0 0 1,-1-2-1,1 1 0,0-1 1,17-3-1,-26 1-144,0 1 0,0-1 0,0 0 0,0-1 0,-1 1-1,1 0 1,-1-1 0,1 1 0,-1-1 0,0 0 0,0 0 0,0 0 0,0 0-1,-1 0 1,1 0 0,-1-1 0,0 1 0,1 0 0,-2-1 0,1 1 0,0-1 0,-1 1-1,1-1 1,-1 1 0,-1-7 0,2 7-17,-1 0 1,0 0-1,0 0 1,0 0-1,-1 0 1,1 0-1,-1 0 0,0 0 1,1 0-1,-1 1 1,0-1-1,-1 0 0,1 0 1,0 1-1,-1-1 1,1 1-1,-1 0 1,0-1-1,0 1 0,0 0 1,0 0-1,0 0 1,-1 0-1,1 0 0,-1 1 1,1-1-1,-1 1 1,1-1-1,-1 1 0,-4-1 1,4 1 8,-1 1 0,1 0 0,0-1 0,-1 1 0,1 1 0,-1-1 0,1 0 0,0 1 0,0 0 0,-1 0 0,1 0 0,0 0 0,0 0 0,0 1 0,0-1 0,0 1 0,0 0 0,-4 4 0,2-2-10,1 1 1,0 0-1,1-1 1,-1 1-1,1 1 1,0-1-1,1 0 0,-1 1 1,-3 10-1,1 5 83,0 0 0,2 0 0,0 1 0,1 39 0,1-52-74,2 1 0,-1-1 0,1 0 0,1 1 0,-1-1 0,2 0 0,-1 0 0,1 0 0,1 0 1,-1 0-1,6 8 0,-5-12-23,-1-1 0,1 1 0,0-1 1,0 0-1,0 0 0,0-1 0,1 1 1,-1-1-1,1 0 0,0 0 0,0-1 1,0 1-1,1-1 0,-1 0 0,0-1 1,1 1-1,-1-1 0,1 0 0,0 0 1,5-1-1,2 1-5,-1-1 0,1-1 1,0 0-1,-1-1 0,1 0 1,-1-1-1,1 0 0,-1-1 1,0-1-1,14-7 0,-6 1-600,0-1-1,-1 0 1,0-2-1,31-29 1,-26 14-2559,-14 9-1706,-7 1-4156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3:29.8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34 205 8388,'0'0'6795,"-6"0"-6109,6 0-682,0 0 1,0 0 0,0 0-1,0 0 1,0 0-1,0 0 1,0 0 0,0 0-1,0 0 1,0 0-1,0 0 1,0 0-1,0-1 1,0 1 0,0 0-1,0 0 1,0 0-1,0 0 1,0 0 0,0 0-1,0 0 1,0 0-1,0 0 1,0 0 0,0 0-1,0 0 1,0 0-1,0 0 1,87-34 721,28-9-794,-40 25-4856,-82 32-3679,-14 5 7951,-15 6-148,-50 25 0,-46 8 5543,109-47-1341,41-12-1668,40-12-1017,56-30-861,-40 10-3224,-74 33 3332,29-14-4275</inkml:trace>
  <inkml:trace contextRef="#ctx0" brushRef="#br0" timeOffset="227.85">110 37 4178,'0'0'5536,"16"-8"-4856,-5 2-527,-7 3-109,0 0 1,0 1-1,1-1 0,-1 1 0,1 0 0,-1 1 1,1-1-1,0 1 0,-1 0 0,1 0 1,0 0-1,0 1 0,0-1 0,0 1 0,0 0 1,0 1-1,0-1 0,0 1 0,-1 0 0,1 0 1,5 2-1,-2 1 29,1 0 0,-1 0 0,0 1 1,0 0-1,0 0 0,-1 0 0,0 1 0,0 1 1,0-1-1,-1 1 0,0 0 0,0 0 0,-1 1 0,1 0 1,-2 0-1,1 0 0,-1 0 0,-1 1 0,1 0 0,-2 0 1,1 0-1,-1 0 0,0 0 0,-1 0 0,0 0 1,-1 1-1,0 9 0,0 4-77,0 0 0,-2 0 1,-1-1-1,-10 44 0,4-29-3982,9-32-360</inkml:trace>
  <inkml:trace contextRef="#ctx0" brushRef="#br0" timeOffset="444.91">717 98 368,'0'0'15223,"31"132"-14679,-22-78-175,0-6-305,0 3 16,4-5-80,0-5-609,-4-6-1151,0-12-2338,-9-7-1761</inkml:trace>
  <inkml:trace contextRef="#ctx0" brushRef="#br0" timeOffset="664.3">480 182 10197,'0'0'5458,"72"-100"-5282,-19 78 112,14-1-288,-5 5 0,-4 8-1088,-4 5-1377,-19 5-833,-17 0-752</inkml:trace>
  <inkml:trace contextRef="#ctx0" brushRef="#br0" timeOffset="1435.43">788 258 1825,'0'0'10333,"21"6"-9104,-3-1-1114,107 32 1414,-110-31-1312,-1 0 0,0 0 0,0 1 1,0 1-1,-1 1 0,0-1 0,13 14 0,-23-19-198,0 1 1,0-1 0,-1 1-1,0 0 1,1 0 0,-2 0 0,1 0-1,0 0 1,-1 0 0,1 1-1,-1-1 1,-1 0 0,1 1-1,-1-1 1,1 1 0,-1 4 0,0-7-1,0 0 1,0 0 0,0 0 0,-1 0 0,1 0 0,0 0 0,-1-1 0,0 1 0,1 0 0,-1 0 0,0 0 0,0 0 0,0-1 0,0 1 0,0 0 0,0-1-1,0 1 1,-1-1 0,1 1 0,0-1 0,-1 0 0,1 0 0,-1 1 0,0-1 0,1 0 0,-1 0 0,0-1 0,0 1 0,0 0 0,0-1 0,1 1-1,-1-1 1,0 1 0,0-1 0,0 0 0,-3 0 0,4 0-17,0 0 0,0 0 1,0-1-1,0 1 0,-1 0 0,1-1 0,0 1 0,0-1 0,0 1 0,0-1 0,0 0 1,0 1-1,1-1 0,-1 0 0,0 0 0,0 1 0,0-1 0,1 0 0,-1 0 0,0 0 1,1 0-1,-1 0 0,1 0 0,-1 0 0,1 0 0,-1 0 0,1-1 0,0 1 0,0 0 1,-1 0-1,1-2 0,-3-43-386,4 38 298,0-9-199,1 0 0,0 1 0,2 0-1,0 0 1,0 0 0,2 0 0,0 0 0,1 1 0,0 0 0,1 1 0,1-1-1,0 2 1,14-17 0,-23 30 288,1 0-1,-1 0 1,0 0-1,0 0 1,0-1-1,0 1 1,0 0-1,1 0 1,-1 0 0,0 0-1,0 0 1,0-1-1,1 1 1,-1 0-1,0 0 1,0 0-1,0 0 1,1 0-1,-1 0 1,0 0-1,0 0 1,0 0 0,1 0-1,-1 0 1,0 0-1,0 0 1,1 0-1,-1 0 1,0 0-1,0 0 1,0 0-1,1 0 1,-1 0-1,0 0 1,0 0 0,0 1-1,1-1 1,-1 0-1,0 0 1,0 0-1,0 0 1,0 0-1,1 1 1,-1-1-1,0 0 1,0 0-1,0 1 1,10 16 404,5 31 510,-12-36-741,-1-5-109,1 0 0,0 0 1,0 0-1,0 0 0,1-1 0,0 1 0,1-1 1,0 0-1,-1 0 0,2 0 0,-1-1 0,1 0 1,12 9-1,-15-12-74,0-1 0,0 1-1,0-1 1,0 1 0,1-1 0,-1 0 0,1 0 0,-1 0-1,1-1 1,-1 1 0,1-1 0,-1 0 0,1 0 0,-1 0-1,1-1 1,-1 1 0,1-1 0,-1 0 0,1 0 0,-1 0-1,0 0 1,1 0 0,-1-1 0,0 0 0,0 1 0,0-1-1,0 0 1,0-1 0,-1 1 0,1 0 0,4-6 0,2-4-126,1-1 1,-2 0-1,0 0 1,0-1-1,-2 0 1,1 0-1,-2-1 1,6-20-1,-4-5 2265,-8 64-1978,0-10-66,1 1-1,0-1 1,4 27-1,-4-39-88,0 0 0,0 0 0,1 0-1,-1 0 1,1 0 0,0 0 0,0 0-1,0 0 1,-1 0 0,2 0 0,-1 0 0,0-1-1,0 1 1,1 0 0,-1-1 0,0 1-1,1-1 1,0 1 0,-1-1 0,1 0 0,0 0-1,0 0 1,0 0 0,0 0 0,0 0-1,0 0 1,0-1 0,0 1 0,0-1 0,0 1-1,0-1 1,3 0 0,2 0 7,0-1 0,0 0 0,0 0 0,-1-1 0,1 1 0,0-2 0,-1 1 0,1-1 0,-1 0 0,0 0 0,0-1 0,10-7 0,-5 2 11,-1 0-1,0-1 0,0 0 0,-1-1 0,12-18 1,-18 23-41,0 1-1,-1 0 1,0-1 0,0 0 0,0 1 0,-1-1-1,0 0 1,0 0 0,0 0 0,-1 0 0,0 0 0,0 0-1,0 0 1,-1 0 0,-2-8 0,3 13 13,0 0 1,-1 0 0,1 0-1,-1 0 1,0 0 0,1 0-1,-1 0 1,0 1-1,1-1 1,-1 0 0,0 0-1,0 1 1,0-1-1,0 1 1,1-1 0,-1 1-1,0-1 1,0 1-1,0-1 1,0 1 0,0 0-1,0-1 1,0 1 0,-1 0-1,1 0 1,0 0-1,0 0 1,0 0 0,0 0-1,0 0 1,0 0-1,-2 1 1,1-1 8,-1 1 0,0 0 1,0-1-1,1 1 0,-1 0 0,1 0 0,-1 1 1,1-1-1,-1 0 0,1 1 0,0 0 1,-3 2-1,-1 3 37,0 1 1,1 0-1,0 1 1,1-1-1,-1 1 0,1 0 1,1 0-1,0 0 1,0 1-1,-2 14 1,1 5 127,1 1 0,1 35 0,2-62-161,0 0-1,0 0 0,0 0 0,0 0 0,1 0 0,-1 0 0,1 0 0,0 0 0,0 0 0,0-1 0,0 1 1,0 0-1,1 0 0,-1-1 0,1 1 0,0-1 0,-1 1 0,1-1 0,0 0 0,1 0 0,3 4 0,-2-4-23,0 0-1,0 0 1,1-1-1,-1 0 0,0 1 1,1-1-1,-1-1 0,0 1 1,1-1-1,-1 1 0,1-1 1,-1-1-1,7 0 0,4-1-650,1-1 0,-1-1 0,0-1 0,0 0-1,0-1 1,0 0 0,21-14 0,52-45-10282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5:26.3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54 512,'0'0'10837,"-4"-26"-10741,17 26-7523</inkml:trace>
  <inkml:trace contextRef="#ctx0" brushRef="#br0" timeOffset="-264.86">1 538 1569,'0'0'16989,"19"25"-17381,-14-22 393,0-1 0,0 1 0,0-1 0,0 0 0,0 0 0,1-1 0,-1 1 0,0-1 0,1 0 0,-1-1 0,1 1 0,0-1 0,-1 0 0,1-1 0,-1 1 0,1-1 0,-1 0 0,1 0 0,-1-1 0,0 0 0,0 0 0,6-3 0,-2 1-83,0 0 0,-1-1 0,0-1 1,0 1-1,0-1 0,-1 0 0,1-1 0,-2 0 0,1 0 1,-1 0-1,0-1 0,6-10 0,-6 5-47,0 0 1,-1 0-1,0 0 0,-1-1 0,0 0 1,-2 0-1,2-16 0,1-103 47,-5 99 106,0 33-56,0 15-521,-5 186 511,5-199 37,0 1 0,1 0 0,-1-1 0,0 1 0,1 0 0,-1-1 0,1 1 0,0-1 1,-1 1-1,1-1 0,0 1 0,0-1 0,0 0 0,0 1 0,0-1 0,0 0 0,0 0 0,1 0 0,-1 0 1,0 0-1,1 0 0,-1 0 0,1 0 0,-1 0 0,1-1 0,-1 1 0,1 0 0,-1-1 0,1 0 0,0 1 1,-1-1-1,1 0 0,0 0 0,-1 0 0,1 0 0,0 0 0,2 0 0,2 0-30,0-1 0,1 1-1,-1-1 1,0-1 0,0 1-1,1-1 1,-1 0 0,10-5-1,-4 1-4,-1-1 0,-1-1 0,1 0 0,-1 0 0,-1-1 0,0 0 0,0 0 0,0-1 0,-1 0 0,-1-1 0,0 0 0,0 0 0,-1-1 0,-1 1 0,0-1 0,0-1 0,-1 1 0,-1 0 0,0-1 0,0 0 0,0-25 0,1-84 1753,-10 130-1390,-1 13-411,-13 111 536,-5 205 0,24-277-441,-1-38-26,1 0-1,1 1 1,1-1 0,1 0 0,1 1 0,0-1-1,14 41 1,-16-61 8,0 0 0,-1 0 0,1 0 0,0 0-1,0 0 1,1 0 0,-1 0 0,0-1 0,1 1 0,-1 0-1,1-1 1,-1 1 0,1-1 0,0 0 0,-1 1 0,1-1-1,0 0 1,0 0 0,0 0 0,0 0 0,0 0-1,0-1 1,0 1 0,1-1 0,-1 1 0,0-1 0,0 0-1,0 0 1,0 0 0,1 0 0,-1 0 0,0 0 0,0-1-1,0 1 1,0-1 0,4-1 0,-2 1-10,0-1 1,0 0 0,-1 0 0,1-1-1,-1 1 1,1-1 0,-1 0-1,0 0 1,0 0 0,0 0-1,0 0 1,-1-1 0,1 1 0,-1-1-1,0 0 1,0 1 0,2-8-1,-2 6 18,-1 0 0,0 0-1,0 0 1,0 0 0,0 0 0,-1-1-1,0 1 1,0 0 0,-1 0-1,1 0 1,-1-1 0,0 1-1,-1 0 1,1 0 0,-1 0 0,0 1-1,0-1 1,0 0 0,-1 1-1,0-1 1,0 1 0,0 0 0,0 0-1,-1 0 1,1 0 0,-1 1-1,0-1 1,0 1 0,0 0 0,-1 0-1,-4-2 1,-7-4-9,0 1 0,-1 1-1,0 1 1,-1 0 0,1 1 0,-1 1 0,-29-3 0,41 3-502,15-1 250,26-6 139,-29 9 112,12-3 6,11-3 22,1-2-1,-2 0 0,1-2 0,-1-1 0,26-17 0,-53 30-48,-1 0 0,0 0 0,1-1 0,-1 1-1,1 0 1,-1-1 0,0 1 0,1 0 0,-1-1 0,1 1 0,-1 0 0,0-1 0,0 1 0,1 0 0,-1-1 0,0 1 0,0-1-1,0 1 1,1-1 0,-1 1 0,0-1 0,0 1 0,0-1 0,0 1 0,0-1 0,0 1 0,0-1 0,0 1 0,0 0 0,0-1-1,0 1 1,0-1 0,0 1 0,0-1 0,-1 1 0,1-1 0,0 1 0,0-1 0,0 1 0,-1 0 0,1-1 0,0 1 0,-1-1-1,1 1 1,0 0 0,-1-1 0,-20-11-5093,-4 2-790</inkml:trace>
  <inkml:trace contextRef="#ctx0" brushRef="#br0" timeOffset="440.25">1155 23 5122,'0'0'6902,"-13"-4"-6547,-40-14-51,50 18-295,0-1 1,0 1-1,0 1 0,0-1 0,0 0 0,0 1 1,0-1-1,0 1 0,0 0 0,1 0 0,-1 0 1,0 1-1,1-1 0,-1 1 0,0-1 0,1 1 1,0 0-1,-1 0 0,1 0 0,0 0 1,0 0-1,0 0 0,0 1 0,1-1 0,-1 1 1,1-1-1,-1 1 0,0 2 0,-4 4 15,-6 10-9,2-1 0,0 1 0,2 1 0,0 0 0,1 0 0,1 0 0,0 1 0,-3 35 0,2 13 124,1 91 0,6-145-133,1 0 0,0 0-1,1-1 1,1 1 0,0-1-1,1 0 1,0 1 0,1-2-1,1 1 1,8 15 0,-11-24-58,1 1 0,-1-1 1,1 0-1,0-1 0,1 1 1,-1 0-1,1-1 0,0 0 1,0 0-1,0-1 1,0 1-1,1-1 0,-1 0 1,1-1-1,0 1 0,0-1 1,0-1-1,0 1 0,0-1 1,0 0-1,0 0 0,1 0 1,-1-1-1,0 0 1,11-2-1,-12 1-120,-1 0 0,1 0 0,-1-1 0,0 0-1,0 0 1,0 0 0,0 0 0,0-1 0,0 0 0,-1 0 0,1 0 0,-1 0 0,0 0 0,0 0 0,0-1 0,0 0 0,-1 1-1,1-1 1,1-5 0,10-16-3291</inkml:trace>
  <inkml:trace contextRef="#ctx0" brushRef="#br0" timeOffset="1263.83">1529 247 5683,'0'0'4810,"0"7"-4629,-5 337 3066,6-341-3234,-5 11 73,3-13 1021,-3-19 1505,-1-9-2564,2 1 0,0-1 1,2 1-1,3-30 0,-1 5-52,-1 38-8,2 0 1,-1 0-1,2 0 0,0 0 0,0 0 0,1 1 0,1 0 1,0 0-1,1 0 0,0 0 0,1 1 0,0 0 0,1 0 1,0 1-1,17-18 0,-23 27-10,-1 0 1,1-1-1,0 1 1,0 0-1,-1 0 1,1 0-1,0 0 1,0 0-1,0 1 1,0-1-1,0 1 1,0-1-1,0 1 1,0 0-1,0 0 1,1 0-1,-1 0 1,0 0-1,0 0 1,0 0-1,0 1 1,0-1-1,0 1 0,0-1 1,0 1-1,0 0 1,0 0-1,0 0 1,-1 0-1,1 0 1,0 0-1,-1 1 1,1-1-1,0 0 1,-1 1-1,0 0 1,1-1-1,-1 1 1,0 0-1,0-1 1,0 1-1,0 0 1,0 0-1,0 0 1,-1 0-1,2 2 1,-1 1 18,0 0 1,0 1 0,0-1 0,-1 0 0,0 0-1,0 1 1,0-1 0,-1 0 0,1 0 0,-1 0-1,0 0 1,-1 0 0,1 0 0,-1 0 0,0 0-1,-1 0 1,1-1 0,-1 1 0,0-1 0,0 1-1,0-1 1,0 0 0,-1 0 0,0-1-1,1 1 1,-1-1 0,-1 0 0,-7 5 0,4-3-65,-1 0 0,1 0 0,-1 0 0,-1-1 0,1-1 0,-1 0 0,1 0 0,-1-1 1,0 0-1,0 0 0,0-1 0,-15 0 0,27-8-8091,9-7 1883</inkml:trace>
  <inkml:trace contextRef="#ctx0" brushRef="#br0" timeOffset="2047.88">1783 224 4946,'0'0'5827,"0"13"-5544,-14 149 1357,5-83-1103,-8-12 1264,16-67-1710,0-1 0,0 1 0,1-1 0,-1 1 1,0-1-1,0 1 0,1-1 0,-1 1 0,0-1 0,1 0 1,-1 1-1,1-1 0,-1 0 0,1 0 0,-1 1 1,1-1-1,0 0 0,-1 0 0,1 0 0,0 0 1,-1-1-1,-4-33-150,1-1 0,2 1 0,2-1-1,4-47 1,-3 75 46,0-1 0,1 0 0,-1 1 0,2 0 0,-1-1 0,1 1 0,0 0 0,1 0 0,0 1 0,0-1 0,1 1 0,0 0 0,0 0 0,0 0 0,1 1 0,0 0 0,1 0 0,-1 0 0,1 1 0,0 0 0,0 0 0,1 1 0,11-6 0,-19 10-2,1 0 0,-1 0 0,1-1 1,-1 1-1,1 0 0,-1 0 1,1 0-1,-1 0 0,1-1 0,-1 1 1,1 0-1,0 0 0,-1 0 1,1 0-1,-1 0 0,1 1 0,-1-1 1,1 0-1,-1 0 0,1 0 1,-1 0-1,1 0 0,-1 1 0,1-1 1,-1 0-1,1 1 0,-1-1 1,1 0-1,-1 1 0,0-1 0,1 0 1,-1 1-1,1-1 0,-1 1 1,0-1-1,1 1 0,1 25-145,-3-19 149,0 1 1,-1 0-1,0-1 0,-6 15 1,0-8-95,-1-1 0,0 1 0,-12 11-1,17-20-41,-1 0-1,1 0 0,-1-1 0,0 0 0,0 0 1,-1 0-1,1-1 0,-1 0 0,0 0 0,-8 3 1,18-6-43,-1 0 1,1 0 0,-1 0 0,1 0 0,-1 1 0,1-1 0,-1 1 0,1 0 0,-1 0-1,0 0 1,1 1 0,-1-1 0,0 1 0,0 0 0,0 0 0,0 0 0,3 3 0,60 52 1119,-31-25-569,-27-27-365,-6-4-55,-1 0 0,1 0 0,0 1-1,0-1 1,-1 0 0,1 1 0,-1-1 0,1 1 0,-1 0 0,1-1 0,-1 1-1,0 0 1,0 0 0,0 0 0,1 3 0</inkml:trace>
  <inkml:trace contextRef="#ctx0" brushRef="#br0" timeOffset="3452.83">2322 301 2145,'0'0'5224,"-23"-20"-283,74 54-2158,-23-14-2802,0-1 0,0-2 0,60 27 1,-82-43 8,-5-1 13,0 0 0,0 0-1,0 0 1,0 0 0,0 1 0,0-1 0,1 0 0,-1 1 0,0-1 0,0 0 0,0 1 0,0-1 0,0 1-1,-1 0 1,1-1 0,0 1 0,0 0 0,0-1 0,0 1 0,-1 0 0,1 0 0,0 0 0,-1 0-1,1 0 1,-1 0 0,1 0 0,-1 0 0,1 0 0,0 2 0,-3-2 19,1 1 0,-1-1 0,1 0 0,-1 0 0,0 1 0,1-1 0,-1 0 0,0 0 0,0 0 0,0-1 0,0 1 0,0 0 0,0-1 0,0 1 0,-2-1 0,-5 3 50,-14 7 135,1-2 0,-1 0 0,-1-1 0,1-2 0,-1 0 0,0-2-1,0 0 1,-25-2 0,48-1-463,12 0-8387,12-2 6350,-22 2 1546,18 0-3350</inkml:trace>
  <inkml:trace contextRef="#ctx0" brushRef="#br0" timeOffset="4579.15">2657 387 4018,'0'0'6341,"-12"-8"399,30 3-6739,15-5-23,1 1 1,0 1-1,67-5 0,-100 13-535,-1 12-10072</inkml:trace>
  <inkml:trace contextRef="#ctx0" brushRef="#br0" timeOffset="4997.7">2643 550 4434,'0'0'7403,"5"0"-4001,35 1-3140,-27 1-211,0-2 0,0 1 0,-1-1 0,1-1-1,0-1 1,0 0 0,0 0 0,-1-1 0,0-1 0,16-6 0,-24 9-199,4 2-6928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5:50.3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8922 107 8324,'0'0'7171,"13"107"-5890,-13-79-353,0-2-352,0-6-320,-4-7-256,4-5-128</inkml:trace>
  <inkml:trace contextRef="#ctx0" brushRef="#br0" timeOffset="-14698.7">24 253 2225,'0'0'4877,"0"-8"-4368,0-43 1727,0 49-1954,-1 1-1,1-1 1,-1 1-1,0-1 0,1 1 1,-1 0-1,0-1 1,0 1-1,0 0 1,0 0-1,0-1 1,0 1-1,0 0 1,0 0-1,-3-1 0,-4-8 2502,25 7-2532,236-12-167,-192 10-187,-60 5 95,-1 0 0,1 0 0,0 0 0,-1 0 0,1 0 1,0 1-1,0-1 0,-1 0 0,1 0 0,0 1 0,-1-1 0,1 0 0,-1 1 0,1-1 0,0 1 0,-1-1 0,1 1 0,-1-1 0,1 1 0,-1-1 0,0 1 0,1 0 0,-1-1 0,1 1 0,-1 0 0,0-1 0,0 1 0,1 0 0,-1-1 1,0 1-1,0 1 0,4 35-72,-12 38 102,-19 56 89,-10 62 61,37-193-177,-3 18-2296,1-13 53,2-13-313,0-6-3242</inkml:trace>
  <inkml:trace contextRef="#ctx0" brushRef="#br0" timeOffset="-14034.68">724 546 6979,'0'0'7353,"-20"-13"-5704,-23 23-1220,47-13-394,-4 2-32,1 0 0,0 0 0,-1 0 0,1 1 0,0-1 0,0 0 0,-1 0 0,1 1 0,0-1 0,0 0 0,0 1 0,0-1 0,0 1 0,0-1 0,0 1 0,0 0 0,0-1 0,0 1 0,0 0 0,0 0 0,0 0 0,0 0 0,2 0 0,-13 26 410,2-18-25,4-24-591,4 16 193,1-1 1,-1 0 0,1 1 0,0-1-1,-1 1 1,1-1 0,0 1 0,0-1 0,-1 1-1,1 0 1,0-1 0,0 1 0,0 0-1,-1-1 1,1 1 0,0 0 0,0 0 0,0 0-1,0 0 1,0 0 0,-1 0 0,1 0-1,0 0 1,0 0 0,0 0 0,1 1-1,0-1-18,0 0-1,-1 0 0,1 0 0,0 0 0,0 1 0,0-1 0,0 1 1,-1-1-1,1 1 0,0 0 0,-1 0 0,4 1 0,-4 1 32,1 0 0,-1-1 0,0 1-1,0 0 1,0 0 0,0 0 0,-1 0 0,1 0-1,-1 0 1,0 0 0,0 0 0,0 0 0,0 0-1,0 0 1,-1 0 0,1-1 0,-1 1 0,0 0-1,0 0 1,0 0 0,0 0 0,0-1 0,-1 1-1,-2 3 1,-4 7-3,-2 0-1,0 0 1,-16 15-1,10-10-547,11-15-669</inkml:trace>
  <inkml:trace contextRef="#ctx0" brushRef="#br0" timeOffset="-13446.6">1044 100 2321,'0'0'9738,"0"0"-9681,0-1 0,0 1 0,0 0 0,0 0 0,0 0 0,0-1 0,0 1 0,0 0 0,0 0 0,0 0 0,0-1 0,0 1 0,0 0 0,0 0 0,0 0 0,0-1 0,0 1 0,0 0 0,0 0 0,0 0 0,0 0 0,-1-1 0,1 1 0,0 0 0,0 0 0,0 0 0,0 0 0,0-1 0,-1 1 0,1 0 0,0 0 0,0 0 1,0 0-1,0 0 0,-1 0 0,1 0 0,0 0 0,0 0 0,0 0 0,-1 0 0,1 0 0,0 0 0,0 0 0,0 0 0,-1 0 0,1 0 0,0 0 0,0 0 0,0 0 0,-1 0 0,-3 10-4,0 1-1,1-1 1,0 1 0,1 0 0,0 0-1,1 0 1,0 0 0,0 12 0,3-22-210,-1 0-1,0 0 1,0 0 0,1-1 0,-1 1 0,1 0-1,-1-1 1,0 1 0,1-1 0,-1 0 0,1 0-1,-1 1 1,1-1 0,-1 0 0,1 0 0,-1 0-1,1 0 1,2-1 0,34-1-2227,-35 2 2167,0-1 0,0 1 0,-1-1-1,1 0 1,0 0 0,0 0 0,-1 0-1,1 0 1,-1-1 0,1 1 0,-1-1-1,1 0 1,-1 0 0,0 0 0,0 0 0,0 0-1,0 0 1,0 0 0,0-1 0,-1 1-1,1-1 1,-1 1 0,2-5 0,5-29-121,-6-3 4315,-2 39-3889,0 1-1,0-1 0,-1 0 0,1 0 1,0 1-1,0-1 0,0 0 1,-1 0-1,1 1 0,0-1 0,0 0 1,-1 0-1,1 0 0,0 0 1,-1 1-1,1-1 0,0 0 1,0 0-1,-1 0 0,1 0 0,0 0 1,-1 0-1,1 0 0,0 0 1,-1 0-1,1 0 0,0 0 1,-1 0-1,1 0 0,0 0 0,-1 0 1,1 0-1,0 0 0,-1 0 1,1 0-1,0-1 0,0 1 1,-1 0-1,1 0 0,0 0 0,0-1 1,-1 1-1,1 0 0,0 0 1,0 0-1,-1-1 0,1 1 0,0 0 1,0 0-1,0-1 0,0 1 1,-1 0-1,1-1 0,0 1 1,0 0-1,0-1 0,0 1 0,0 0 1,0-1-1,0 1 0,-4 77 796,4-58-880,0-18-52,0 0 0,0 0 0,0 0 1,1-1-1,-1 1 0,0 0 0,0 0 0,1 0 0,-1 0 0,0 0 0,1-1 0,-1 1 1,1 0-1,-1 0 0,1-1 0,-1 1 0,1 0 0,-1 0 0,1-1 0,0 1 0,0-1 0,-1 1 1,1-1-1,0 1 0,0-1 0,-1 1 0,2-1 0,27 6-3814,-26-6 3327,23 3-5203</inkml:trace>
  <inkml:trace contextRef="#ctx0" brushRef="#br0" timeOffset="-13020.87">1405 135 464,'0'0'13049,"0"-10"-11128,-9 346-1532,18-356-15348</inkml:trace>
  <inkml:trace contextRef="#ctx0" brushRef="#br0" timeOffset="-12389.6">1409 405 912,'0'0'11654,"-5"-5"-9808,-16-16-678,21 21-1159,0 0-1,-1-1 0,1 1 0,0-1 1,-1 1-1,1-1 0,0 1 0,0-1 1,-1 1-1,1-1 0,0 1 0,0-1 1,0 1-1,0-1 0,0 1 0,0-1 1,0 0-1,0 1 0,0-1 0,0 1 1,0-1-1,0 1 0,0-1 0,0 1 0,0-1 1,1 0-1,-1 1 0,0-1 0,0 1 1,1-1-1,-1 1 0,0 0 0,0-1 1,1 1-1,-1-1 0,1 1 0,-1 0 1,0-1-1,1 1 0,-1 0 0,1-1 1,-1 1-1,1 0 0,-1-1 0,1 1 1,-1 0-1,1 0 0,-1 0 0,1 0 0,0 0 1,-1-1-1,2 1 0,-1 0 36,53-25 162,-36 18-342,0-1-1,-1-1 1,0 0 0,0-1 0,-1-1 0,21-17 0,-36 25 90,1 0 0,-1 1 0,1-1 0,-1 0 1,0 0-1,0 0 0,0 0 0,-1 0 0,1 0 1,-1 0-1,1 0 0,-1 0 0,0 0 0,0 0 1,-1 0-1,0-5 0,1 3 181,-1 0 1,0 1-1,0-1 1,0 0-1,-1 1 1,1-1-1,-1 1 1,0-1-1,-5-7 1,6 11 245,1 30-602,-2 31 270,1 45 207,2-95-225,0 1 0,1-1 0,0 1 0,0-1 0,1 0 0,1 1-1,5 12 1,-8-22-36,-1 1 1,0-1-1,1 0 0,0 0 0,-1 1 0,1-1 0,0 0 0,-1 0 0,1 0 0,0 0 1,0 0-1,0 0 0,0 0 0,0 0 0,0 0 0,0 0 0,0 0 0,0-1 1,1 1-1,-1 0 0,0-1 0,0 1 0,1-1 0,-1 1 0,0-1 0,1 0 1,-1 0-1,0 0 0,1 1 0,-1-1 0,0 0 0,1-1 0,-1 1 0,1 0 1,-1 0-1,0-1 0,1 1 0,-1 0 0,0-1 0,0 1 0,1-1 0,-1 0 1,0 1-1,1-2 0,2-1 55,0 0 0,-1-1 0,0 1 0,1-1 0,-1 0 0,-1 0 0,1 0 0,0 0 0,-1 0 0,3-10 0,6-35 129,-9 39-391,-2 40 56,0 48 332,1-78-209,-1 1 0,0-1 0,1 1 1,-1-1-1,1 1 0,-1-1 0,1 1 1,0-1-1,-1 0 0,1 1 0,-1-1 0,1 0 1,0 1-1,-1-1 0,1 0 0,0 0 1,-1 0-1,1 0 0,0 1 0,-1-1 0,1 0 1,0 0-1,-1 0 0,1 0 0,0-1 1,-1 1-1,1 0 0,1 0 0,24-6-2599,-20 2 1767,-1 0 1,1 0 0,-1 0 0,0-1-1,6-7 1,-8 9 375,18-20-3747</inkml:trace>
  <inkml:trace contextRef="#ctx0" brushRef="#br0" timeOffset="-12204.32">1820 217 864,'0'0'12630,"-31"-54"-12630,26 54-80,1 5 48,4 13-976,0 3-1602,0-1-1904</inkml:trace>
  <inkml:trace contextRef="#ctx0" brushRef="#br0" timeOffset="-11380.97">1820 217 6659,'79'63'2721,"-98"-61"2224,12-2-4825,1 0 1,0 0-1,-1 1 1,1-1-1,0 2 1,0-1-1,-1 0 1,1 1-1,-10 5 1,-3 15-218,19-21 86,1 0 0,0-1 0,-1 1 0,1-1-1,0 1 1,0-1 0,0 1 0,-1-1 0,1 1 0,0-1 0,0 0-1,0 1 1,0-1 0,-1 0 0,1 0 0,0 0 0,0 0 0,0 0-1,0 0 1,1 0 0,7 2 99,-8-1-95,1-1 1,0 1-1,-1 0 0,1 1 0,-1-1 1,1 0-1,-1 0 0,1 1 1,-1-1-1,0 0 0,0 1 1,0 0-1,0-1 0,0 1 0,0-1 1,0 1-1,0 0 0,-1 0 1,1 0-1,-1-1 0,1 1 1,0 3-1,5 42 71,-6-47-59,2 22 38,0 0 1,-2 0 0,-1 0 0,0-1 0,-7 28 0,7-42-30,-1-1 1,0 0 0,-1 0 0,1 0-1,-1 0 1,0 0 0,-1-1-1,1 1 1,-1-1 0,0 0 0,0 0-1,-1 0 1,0 0 0,0-1-1,0 0 1,0 0 0,0 0 0,-1-1-1,0 0 1,0 0 0,-11 4 0,16-6-12,-1 0 0,1-1 1,-1 1-1,1 0 0,-1-1 1,0 1-1,1-1 0,-1 1 1,0-1-1,1 0 0,-1 0 1,0 0-1,1 0 0,-1 0 1,0 0-1,1 0 0,-1-1 1,0 1-1,1-1 0,-1 1 1,0-1-1,-1 0 0,2-1 3,1 1-1,-1 0 0,1 0 0,-1 0 1,1-1-1,0 1 0,0 0 1,0 0-1,0-1 0,-1 1 1,2 0-1,-1 0 0,0-1 1,0 1-1,0 0 0,0 0 0,1-1 1,-1 1-1,1 0 0,-1 0 1,2-2-1,3-8 26,1 0-1,0 0 1,1 1 0,11-14-1,63-60-70,-55 59 20,0-1 1,-2-2-1,-1 0 1,-1-1-1,24-42 1,-43 65 132,0 1 1,-1-1-1,0 0 1,0 0-1,0 0 0,0 0 1,-1 0-1,0-1 0,-1 1 1,1 0-1,-1 0 1,0-1-1,-1 1 0,1 0 1,-3-10-1,-7 59 426,5-10-535,0-11 40,2 1 0,-1 34 0,4-52-44,0-1 1,0 0-1,1 1 0,-1-1 1,1 1-1,0-1 1,0 0-1,1 1 1,-1-1-1,1 0 1,0 0-1,0 0 0,0 0 1,0-1-1,1 1 1,0 0-1,-1-1 1,7 6-1,-7-8 8,1 0-1,-1 0 0,1 0 1,-1 0-1,1-1 1,-1 1-1,1-1 0,-1 1 1,1-1-1,-1 0 1,5 0-1,-6 0-1,0 0 1,0 0-1,0 0 0,0 0 0,-1 0 1,1 0-1,0 0 0,0-1 1,0 1-1,0 0 0,0 0 1,0-1-1,0 1 0,0-1 1,-1 1-1,1-1 0,0 1 0,0-1 1,-1 1-1,1-1 0,0 0 1,0 1-1,-1-1 0,1 0 1,-1 0-1,1 1 0,-1-1 0,1 0 1,-1 0-1,0 0 0,1 0 1,-1 0-1,0 1 0,1-3 1,25 25-301,-23-19 327,1 0 0,0 0 0,0 0 0,0-1 0,0 0 0,0 0-1,0 0 1,1 0 0,-1-1 0,0 0 0,1 1 0,0-2 0,-1 1 0,1 0 0,-1-1-1,1 0 1,0 0 0,-1-1 0,1 1 0,8-3 0,-5 1-242,-1 0 1,1 0-1,-1 0 0,0-1 1,8-5-1,-10 5-616,0 0 0,0 0 0,-1-1 0,1 1 0,-1-1 0,7-8 0,-4-1-6432</inkml:trace>
  <inkml:trace contextRef="#ctx0" brushRef="#br0" timeOffset="-10526.76">2684 245 5010,'0'0'10208,"0"-10"-9016,0-29-335,0 29-262,9 326 114,-9-316-506,-9-32 152,2 3-427,0-1 0,2 1 1,2-1-1,0-1 0,2 1 0,4-39 1,-2 9-212,-1 55 258,-1 0-1,1 0 1,1 0-1,-1 0 1,1 0-1,0 0 1,0 0 0,0 0-1,1 0 1,-1 0-1,1 1 1,1-1-1,-1 0 1,1 1-1,-1 0 1,1 0-1,0 0 1,1 0-1,-1 0 1,1 0-1,-1 1 1,1 0-1,0 0 1,1 0-1,-1 0 1,0 1-1,1-1 1,0 1-1,-1 0 1,1 0-1,0 1 1,0 0-1,0 0 1,0 0-1,0 0 1,0 1-1,6 0 1,-11 0 11,1 1 0,0-1 0,0 1 0,0 0 0,-1-1 0,1 1 0,0 0 0,-1 0 0,1 0 0,-1 0 0,1-1 0,-1 1 0,1 0 0,-1 0 0,0 0 0,1 0 0,-1 0 0,0 0 0,0 0 0,1 0 0,-1 0 0,0 0 0,0 0 0,0 0 0,0 0 0,-1 2 0,-2 30-51,-1-26 165,0 0-1,0 0 1,-1-1 0,0 0 0,0 0-1,0 0 1,-12 9 0,-9 8-4751,16-15-1002</inkml:trace>
  <inkml:trace contextRef="#ctx0" brushRef="#br0" timeOffset="-8135.27">2911 347 3217,'0'0'8572,"9"3"-7312,1 1-882,-7-2-239,1 0 0,-1-1 0,1 0 0,-1 0 0,1 0 0,0 0 0,0 0 0,-1-1 0,8 1 0,-9-1-86,-1-1-1,0 1 0,0-1 0,0 1 0,0-1 1,0 1-1,0-1 0,-1 1 0,1-1 1,0 0-1,0 0 0,0 1 0,0-1 0,-1 0 1,1 0-1,0 0 0,-1 0 0,1 0 0,-1 0 1,1 0-1,-1 0 0,0 0 0,1 0 0,-1 0 1,0 0-1,0 0 0,1 0 0,-1 0 0,0 0 1,0-2-1,0-1-76,1 0-1,-1 0 1,0 0 0,0 0 0,-1-1 0,1 1-1,-2-6 1,1 9-4,1 1-1,0-1 1,-1 1-1,1-1 1,0 0-1,-1 1 1,1-1-1,-1 1 1,1-1-1,-1 1 1,1-1-1,-1 1 1,1 0-1,-1-1 1,1 1-1,-1-1 1,0 1-1,1 0 1,-1 0-1,0-1 1,1 1-1,-1 0 1,0 0-1,1 0 1,-1 0-1,0 0 1,1 0-1,-1 0 1,0 0-1,0 0 1,1 0-1,-1 0 1,0 0-1,1 1 1,-1-1-1,1 0 1,-2 1-1,0-1 21,1 1 1,0-1-1,-1 1 0,1 0 1,-1 0-1,1 0 0,0 0 1,-1 0-1,1 0 0,0 0 1,0 0-1,0 0 1,0 0-1,-2 3 0,0 9 2,-1 0 0,1 0 0,1 0 0,1 0 0,0 1-1,0-1 1,2 15 0,-1-7-6,1-19 2,-1 0 1,0 0 0,0-1-1,1 1 1,-1 0-1,1-1 1,0 1 0,-1-1-1,1 1 1,0-1-1,0 1 1,0-1 0,0 1-1,0-1 1,0 0 0,0 1-1,1-1 1,-1 0-1,0 0 1,1 0 0,-1 0-1,1 0 1,-1 0-1,1-1 1,-1 1 0,1 0-1,0-1 1,-1 1-1,1-1 1,0 0 0,-1 0-1,1 1 1,3-1-1,-2 0 32,1 0-1,0 0 0,0 0 1,0 0-1,-1 0 0,1-1 0,0 1 1,-1-1-1,1 0 0,0-1 1,-1 1-1,1 0 0,-1-1 1,0 0-1,4-2 0,-4 1 6,1 0 1,-1 0-1,0 0 0,0 0 1,-1-1-1,1 1 0,-1-1 0,1 1 1,-1-1-1,0 0 0,-1 0 1,3-7-1,-2 0 122,0-1 0,-1 0 1,-1-21-1,0 27-87,33 0-1185,54 1 362,-87 5 753,1 1 0,0-1-1,-1 0 1,1 0-1,0 1 1,-1-1-1,1 1 1,-1-1 0,1 0-1,-1 1 1,1-1-1,0 1 1,-1-1-1,0 1 1,1-1-1,-1 1 1,1 0 0,-1-1-1,0 1 1,1 0-1,-1-1 1,0 1-1,0 0 1,1-1 0,-1 1-1,0 0 1,0-1-1,0 2 1,4 30 557,-1-9 43,-2-21-560,0 1 1,0-1-1,0 1 1,0-1-1,1 0 1,-1 1-1,1-1 1,0 0-1,-1 0 1,1 0-1,0 0 1,0 0-1,0-1 1,1 1-1,-1 0 1,0-1 0,1 0-1,-1 0 1,0 1-1,1-1 1,0-1-1,-1 1 1,1 0-1,0-1 1,-1 1-1,1-1 1,0 0-1,2 0 1,-1 0-9,0-1 0,0 0 1,0 0-1,-1-1 0,1 1 1,0-1-1,-1 0 0,1 0 1,-1 0-1,0 0 1,0 0-1,0-1 0,0 0 1,0 1-1,0-1 0,-1 0 1,1 0-1,-1-1 1,2-2-1,1-5-15,0 0 0,-1 1 0,0-1 0,-1-1 1,0 1-1,-1 0 0,0-1 0,-1 1 0,0-1 0,-1 0 0,-2-20 0,1-2-14,1 33-38,0 23-562,-11 236 912,0 3-249,11-259-68,0 0 0,0 0 0,0 0-1,0 0 1,0 0 0,0 0 0,1 0 0,-1 0-1,1 0 1,0-1 0,-1 1 0,1 0 0,0 0-1,0-1 1,0 1 0,0 0 0,0-1 0,1 1-1,-1-1 1,0 1 0,1-1 0,2 2 0,-3-3 18,0 0 0,0 1 0,1-1 0,-1 0 0,0 0 0,0 0 0,0 0 0,1-1 0,-1 1 0,0 0 0,0 0 0,0-1 1,1 1-1,-1-1 0,0 1 0,0-1 0,0 1 0,0-1 0,0 0 0,0 1 0,0-1 0,0 0 0,0 0 0,0 0 0,-1 0 0,1 0 0,0 0 1,-1 0-1,1 0 0,0 0 0,-1 0 0,1 0 0,-1 0 0,0-1 0,1 1 0,-1-1 0,3-4-40,0-1 0,-1 1-1,1-1 1,-2 1 0,1-1 0,-1 0-1,0 0 1,0 0 0,-1 1 0,0-1-1,0 0 1,0 0 0,-1 0 0,0 0 0,-1 1-1,1-1 1,-1 0 0,-1 1 0,1-1-1,-1 1 1,0 0 0,-1 0 0,1 0-1,-1 0 1,0 1 0,-1-1 0,1 1-1,-1 0 1,0 1 0,0-1 0,-1 1-1,1 0 1,-1 0 0,-12-5 0,-10-3-9,-11-7 295,38 18-257,1 1-1,0 0 1,0-1 0,0 1-1,0 0 1,-1-1-1,1 1 1,0 0 0,0-1-1,0 1 1,0 0-1,0-1 1,0 1 0,0 0-1,0-1 1,0 1 0,0 0-1,0-1 1,0 1-1,0-1 1,0 1 0,0 0-1,1-1 1,-1 1-1,0 0 1,0-1 0,0 1-1,1 0 1,-1 0 0,0-1-1,0 1 1,0 0-1,1-1 1,-1 1 0,0 0-1,1 0 1,-1 0 0,0-1-1,0 1 1,1 0-1,-1 0 1,0 0 0,1 0-1,-1 0 1,1 0-1,-1-1 1,0 1 0,1 0-1,-1 0 1,1 0 0,21-7-275,-20 6 264,58-20-95,-25 8-23,65-16-1,-99 30 221,0 0 0,0 0 0,-1 1 1,1-1-1,-1 0 0,1 1 0,-1-1 0,1 0 0,-1 1 0,0-1 0,1 1 0,-1-1 0,0 1 0,0-1 0,0 0 0,0 1 0,0-1 0,-1 1 0,1-1 0,-1 3 0,0-1-84,1 0 0,0 0 1,0-1-1,0 1 0,0 0 0,0 0 0,0 0 0,1 0 0,-1-1 0,1 1 0,0 0 0,0 0 0,0-1 0,1 4 1,2-5 2,0 1 0,-1-1 1,1 0-1,0 0 0,0-1 1,0 1-1,0-1 1,0 0-1,0 0 0,0 0 1,0 0-1,0-1 0,-1 1 1,1-1-1,5-2 0,-3 1 45,1 0-1,-1 0 0,1-1 1,-1 0-1,0 0 0,0-1 1,9-6-1,-12 6-15,1 1 0,-1-1-1,0 0 1,0 0 0,-1 0 0,1 0 0,-1 0 0,0 0 0,0-1 0,0 1 0,-1-1-1,1 1 1,0-10 0,-1 12 41,-1-1 0,0 0 1,0 0-1,0 1 0,0-1 0,0 0 0,-1 0 0,1 1 0,-1-1 1,0 1-1,1-1 0,-1 0 0,-1 1 0,1-1 0,0 1 0,-1 0 1,1-1-1,-1 1 0,1 0 0,-1 0 0,0 0 0,0 0 0,0 0 1,0 1-1,-1-1 0,-2-1 0,4 2-165,12 3 31,0 0 0,0 1 1,0 0-1,0 0 0,-1 1 0,1 1 0,-1 0 1,0 0-1,-1 1 0,1 0 0,-1 1 0,0 0 1,8 9-1,-16-15 24,1 0 1,-1 0-1,0 0 1,0 0-1,0 0 1,0 0-1,0 1 1,0-1-1,-1 0 1,1 1-1,0-1 1,-1 1-1,1-1 1,-1 1-1,1-1 1,-1 1-1,0-1 1,1 1-1,-1-1 1,0 1-1,0-1 1,0 1-1,0 0 1,-1-1-1,1 1 1,0-1-1,-1 1 1,1-1-1,-1 1 1,1-1-1,-1 1 1,0-1-1,1 0 0,-1 1 1,0-1-1,0 0 1,-2 2-1,1 0 46,-1-1 0,0 0-1,0 0 1,0 0 0,0 0 0,0-1-1,0 1 1,-1-1 0,1 0-1,0 0 1,-1 0 0,1 0-1,-1 0 1,1-1 0,-5 0-1,6 1 15,1-1-1,-1 0 1,1 0 0,-1 0-1,1 0 1,-1 0-1,1-1 1,-1 1-1,1 0 1,-1-1-1,1 1 1,-1-1-1,1 1 1,-1-1-1,1 0 1,0 0-1,-1 1 1,1-1 0,0 0-1,0 0 1,0 0-1,0 0 1,0-1-1,0 1 1,-1-1-1,1-2 8,-1 0 0,1 0-1,1 0 1,-1 0 0,1 0-1,0-1 1,-1 1 0,2-4 0,-1 0-96,1 4-10,0 0 0,0 0 0,1 0 0,-1 0 1,1 0-1,0 0 0,0 0 0,0 1 1,1-1-1,-1 1 0,1 0 0,0-1 1,0 1-1,0 0 0,0 1 0,1-1 1,-1 1-1,1-1 0,-1 1 0,9-3 1,-6 1 18,1 1 0,-1 0 0,1 0 0,0 0 0,0 1 0,0 0 0,0 1 0,0 0 0,1 0 0,-1 0 0,0 1 0,11 0 0,-17 1 68,1 0 1,-1 0-1,0 0 0,0 0 1,0 0-1,0 0 0,0 0 1,0 0-1,0 0 0,0 1 1,0-1-1,0 0 0,-1 0 1,1 1-1,-1-1 0,1 1 1,-1-1-1,1 0 0,-1 1 1,0-1-1,1 1 0,-1-1 1,0 1-1,0-1 0,0 2 1,0 51 318,-1-40-237,2-19-49,0 0 1,0 0-1,1 0 1,-1 1 0,1-1-1,0 0 1,0 1 0,1-1-1,-1 1 1,1 0 0,4-5-1,-5 7-65,0-1 0,0 1 0,0 0 0,0-1-1,0 1 1,0 0 0,1 0 0,-1 1 0,1-1 0,0 0 0,-1 1-1,1 0 1,0-1 0,0 1 0,0 0 0,0 0 0,0 1 0,0-1 0,0 1-1,0-1 1,0 1 0,6 1 0,-8-1 10,0 0 0,0 1-1,0 0 1,0-1 0,0 1 0,0-1 0,0 1 0,0 0-1,0 0 1,0 0 0,0 0 0,0-1 0,-1 1-1,1 0 1,0 0 0,-1 0 0,1 1 0,-1-1 0,1 0-1,-1 0 1,1 0 0,-1 0 0,0 0 0,0 1 0,1-1-1,-1 0 1,0 2 0,-1 40 126,1-26-73,7-23-178,-4-1 99,1 1 0,1 0 1,0 0-1,-1 0 0,2 0 0,-1 1 1,1 0-1,-1 0 0,1 0 0,9-4 1,-14 8-48,8 44 293,-8-40-207,0-1-1,0 0 1,0 0-1,0 0 1,1 0-1,-1 0 1,1 0-1,-1 0 1,1-1-1,0 1 1,-1 0-1,1-1 1,0 1-1,0-1 1,0 0-1,0 0 1,1 0-1,-1 0 1,3 1-1,0-1 24,0 0 0,0 0 0,0 0 0,0-1 0,0 0 0,1 0 0,-1 0 0,10-2 0,-6 0 15,0 0 0,0-1 1,0 0-1,-1 0 0,1-1 1,0 0-1,-1-1 0,0 0 1,13-10-1,-17 12-30,0-1 0,-1 0-1,1 0 1,-1 0 0,1 0 0,-1 0 0,-1-1 0,1 0-1,-1 1 1,1-1 0,-1 0 0,-1 0 0,1 0 0,-1 0 0,1 0-1,-2-1 1,1 1 0,0 0 0,-1-1 0,-1-7 0,1 13-13,0-1 0,0 0 0,-1 0 0,1 0 0,-1 0 0,1 0 0,0 1 0,-1-1 0,1 0 0,-1 0 0,0 1 1,1-1-1,-1 0 0,0 1 0,1-1 0,-1 0 0,0 1 0,0-1 0,1 1 0,-1 0 0,0-1 0,0 1 0,0-1 0,0 1 0,0 0 1,1 0-1,-1 0 0,0-1 0,0 1 0,0 0 0,0 0 0,0 0 0,0 0 0,0 1 0,0-1 0,0 0 0,0 0 0,1 0 0,-1 1 1,0-1-1,0 1 0,0-1 0,0 0 0,0 2 0,-2-1-12,1 0 1,-1 0-1,1 0 1,0 1-1,-1-1 1,1 1-1,0 0 1,0 0-1,0 0 1,1-1-1,-1 2 1,0-1-1,1 0 1,-3 4-1,4-5-10,-1 0 0,0 0 0,1 0-1,-1 0 1,1 0 0,0 0 0,-1 0-1,1 0 1,0 0 0,0 1 0,0-1-1,0 0 1,-1 0 0,2 0 0,-1 0-1,0 0 1,0 0 0,0 1 0,0-1-1,1 0 1,-1 0 0,0 0 0,1 0-1,-1 0 1,1 0 0,0 0 0,-1 0-1,1 0 1,0 0 0,-1-1 0,1 1-1,0 0 1,0 0 0,0-1 0,1 2-1,3-1-135,-1 0 0,1 0-1,0 0 1,-1-1-1,1 0 1,0 0 0,7-1-1,11 0 104,-22 0 41,1 1 0,0 0 0,-1 0 0,1 0 1,0 0-1,-1 0 0,1 0 0,0 1 0,-1-1 0,1 1 0,-1-1 0,1 1 1,-1-1-1,1 1 0,-1 0 0,1 0 0,-1-1 0,0 1 0,1 0 0,-1 0 0,0 1 1,2 0-1,-2 1 41,0 0 0,0 0 0,-1 0 0,1 1 0,-1-1 0,1 0 0,-1 0 0,0 0 1,-1 6-1,1 5 355,0-13-371,0 0-1,0 0 1,0 1-1,1-1 1,-1 0-1,0 0 1,0 0-1,1 0 1,-1 0 0,1 0-1,-1 0 1,1 0-1,0 0 1,-1 0-1,1 0 1,0 0-1,0 0 1,-1 0-1,1-1 1,0 1 0,0 0-1,0 0 1,0-1-1,0 1 1,0-1-1,0 1 1,0-1-1,0 1 1,1-1-1,-1 0 1,0 0 0,0 1-1,2-1 1,0 0-414,-1 0 0,1 1 0,0-2 1,0 1-1,-1 0 0,1 0 1,0-1-1,-1 0 0,1 1 0,0-1 1,-1 0-1,1 0 0,4-3 0,5-4-5093</inkml:trace>
  <inkml:trace contextRef="#ctx0" brushRef="#br0" timeOffset="-7890.64">4484 82 5507,'0'0'9524,"23"46"-8820,-23-23-288,0-6-272,4 1-144,-4-5-832,5-8-2129,-1-2-1345</inkml:trace>
  <inkml:trace contextRef="#ctx0" brushRef="#br0" timeOffset="-7717.91">4484 82 7603,'125'-20'2065,"-120"20"3058,-5 5-5059,4 12 384,1 6 80,-5 8-432,0-3-96,0 0-1985,-9-8-4065</inkml:trace>
  <inkml:trace contextRef="#ctx0" brushRef="#br0" timeOffset="-6436.92">4988 479 5907,'0'0'4532,"-2"8"-4022,-8 18 67,7-20 163,5-22-467,-1 14-259,0 1 0,0-1 0,1 1 0,-1-1 0,0 1 0,0 0 0,1 0 0,-1 0 0,1-1 0,-1 1 0,1 0 0,0 1 0,-1-1 0,1 0 0,0 0-1,0 1 1,-1-1 0,1 1 0,0 0 0,0-1 0,0 1 0,-1 0 0,1 0 0,0 0 0,0 0 0,0 0 0,0 1 0,0-1 0,3 2 0,-4 43 373,-2-42-328,1-1 0,-1 1 0,0 0 0,0-1 0,0 1 0,-1-1 0,1 0-1,-1 1 1,1-1 0,-1 0 0,0 0 0,0 0 0,0 0 0,-3 3 0,4-4-30,0 0 0,0 0-1,0 0 1,0 0 0,0 0 0,0 0-1,-1-1 1,1 1 0,0 0-1,0-1 1,-1 1 0,1-1 0,-1 1-1,1-1 1,0 0 0,-1 0-1,1 1 1,-1-1 0,1 0 0,0 0-1,-1 0 1,1-1 0,-1 1-1,1 0 1,-1 0 0,1-1 0,0 1-1,-1-1 1,1 1 0,0-1 0,-2 0-1,2-1-15,0 0-1,0 0 1,0 0-1,0 0 1,0 0 0,1 0-1,-1 0 1,1 0-1,-1 0 1,1 0-1,0-1 1,0 1-1,0 0 1,0 0-1,0 0 1,0 0-1,1-4 1,0 4-12,-1 1 0,0-1 0,0 0 0,0 1 0,1-1 1,-1 1-1,1-1 0,-1 0 0,1 1 0,0-1 0,0 1 0,0-1 0,-1 1 0,1 0 0,1-1 0,-1 1 1,0 0-1,0 0 0,0 0 0,1 0 0,-1 0 0,3-2 0,-3 3-20,0 0-1,0-1 0,0 1 1,1 0-1,-1 0 1,0 0-1,0 0 1,1 0-1,-1 0 1,0 0-1,0 0 0,0 1 1,1-1-1,-1 0 1,0 1-1,0-1 1,0 1-1,0-1 1,0 1-1,0 0 1,1-1-1,-2 1 0,1 0 1,0 0-1,0 0 1,0-1-1,1 3 1,-1 0 17,0-1 0,0 1 0,0-1 1,0 1-1,-1-1 0,1 1 0,-1-1 0,0 1 1,0 0-1,0-1 0,0 1 0,-1 4 0,1-1 27,-1-1 0,0 1-1,-1-1 1,1 1-1,-1-1 1,0 0 0,-1 0-1,1 0 1,-1 0-1,0 0 1,0 0 0,-6 6-1,8-12-47,0-1 0,0 0 0,1 0 0,-1 1 0,1-1 0,-1 0 0,1 0 0,0 0 0,0 0 0,0 0 0,0 0 0,0 0 0,0 0 0,0 1 0,1-3 0,0 2 15,-1 1 0,1 0 0,-1 0 0,1 0 0,0 0 0,0 0 0,0 0 0,-1 0 0,1 0 0,0 0 0,0 1 0,0-1 0,0 0 0,1 0 0,-1 1 0,0-1 0,0 1 0,0-1 0,0 1 0,1-1 0,-1 1 0,0 0 0,0 0 0,1 0 0,-1-1 0,0 1 0,1 0 0,-1 1 0,0-1 0,0 0 0,1 0 0,-1 0 0,0 1 0,0-1 0,0 1 0,1-1 0,-1 1 0,0-1 0,0 1 0,0 0 0,0 0 0,0-1 0,0 1 0,0 0 0,0 0 0,0 0 0,0 0 0,-1 0 0,1 0 0,0 0 0,-1 0 0,1 0 0,-1 1 0,1-1 0,-1 0 0,1 0 0,-1 1 0,0 1 0,4 19 196,-1 0 0,-1 42-1,-2-55-424,-1 0-1,0 0 1,0 0-1,-1 0 1,0 0-1,0 0 1,-1-1-1,0 1 1,-8 14-1,-3-6-3422</inkml:trace>
  <inkml:trace contextRef="#ctx0" brushRef="#br0" timeOffset="-5497.56">5362 138 7395,'0'0'4691,"-18"38"-4291,5-12-128,-1-3-272,5 0 48,5-3-48,4-7-1025,0-6-1568,13-7-2913</inkml:trace>
  <inkml:trace contextRef="#ctx0" brushRef="#br0" timeOffset="-5309.93">5429 115 6035,'0'0'6579,"-5"18"-6579,1 7 48,-1 6-48,1 2-1057,-1-2-1056,5 2-1344,0-5-1457</inkml:trace>
  <inkml:trace contextRef="#ctx0" brushRef="#br0" timeOffset="-3804.82">5656 288 5539,'0'0'7779,"0"111"-5202,-2-64-2366,-14 72 0,9-72-139,-4 75 0,14-121-22,0-1 1,1 1-1,-1 0 1,0-1-1,0 0 1,0 1-1,0-1 0,1-1 1,3 1-1,-2 0 46,7-1-114,1 0 1,-1-1-1,0-1 0,0 1 0,18-8 1,60-28-5088,-76 31 3446,-9 5 1292,-1 0-1,1 0 1,-1 0-1,0-1 1,0 0-1,0 1 1,0-1 0,0-1-1,-1 1 1,1-1-1,3-4 1,1-11 1848,-5-6 7261,-7 30-8693,-1 1 1,2-1 0,-1 1-1,1-1 1,0 1-1,0 0 1,0 0 0,1 0-1,0 1 1,0-1 0,1 0-1,0 1 1,0-1-1,0 1 1,1-1 0,0 1-1,0 0 1,1-1 0,1 10-1,-2-15-48,1 0 0,0 0 0,-1 0 0,1 1-1,0-1 1,0 0 0,-1 0 0,1 0 0,0 0 0,0 0 0,0 0-1,0-1 1,0 1 0,1 0 0,-1 0 0,0-1 0,0 1 0,0-1-1,1 1 1,-1-1 0,0 1 0,1-1 0,-1 0 0,0 0 0,1 1 0,-1-1-1,0 0 1,1 0 0,-1 0 0,0-1 0,1 1 0,-1 0 0,0 0-1,1-1 1,0 0 0,2 1 17,0-1 0,-1 0 0,1 0 0,-1 0 0,0-1 0,1 1 0,-1-1 0,0 1 0,0-1-1,0 0 1,0-1 0,4-2 0,-5 2 20,0 0-1,1-1 0,-1 1 1,0-1-1,0 1 0,-1-1 1,1 0-1,-1 1 0,0-1 1,0 0-1,0 0 0,0 0 1,-1 0-1,1 0 0,-1 0 1,0 0-1,-1 0 1,1 0-1,-1 0 0,1 0 1,-1 0-1,0 1 0,-1-1 1,1 0-1,-1 0 0,1 1 1,-1-1-1,0 1 0,0-1 1,-1 1-1,1 0 0,-1 0 1,1 0-1,-1 0 1,0 1-1,0-1 0,-1 1 1,1-1-1,0 1 0,-1 0 1,1 0-1,-1 1 0,0-1 1,0 1-1,1 0 0,-1 0 1,0 0-1,0 0 0,0 1 1,-5-1-1,7 1-120,0 0 0,0 0 0,0 0 0,0 0 0,0 1 0,0-1 0,1 1-1,-1-1 1,0 1 0,0-1 0,0 1 0,1 0 0,-1 0 0,0 0 0,1 0 0,-1 0 0,-2 2 0,4-2-192,-1 0 1,0 0-1,1 0 1,-1 0 0,0 0-1,1 0 1,0 0-1,-1 0 1,1 0 0,0 1-1,-1-1 1,1 0-1,0 0 1,0 0 0,0 0-1,0 1 1,0-1-1,0 0 1,0 0 0,0 0-1,1 0 1,-1 1-1,0-1 1,1 0 0,-1 0-1,1 0 1,-1 0-1,1 0 1,0 0 0,1 1-1,9 7-5063</inkml:trace>
  <inkml:trace contextRef="#ctx0" brushRef="#br0" timeOffset="-3297.23">6035 576 2193,'0'0'13918,"0"19"-13221,-1 21-237,3 50 56,-2-88-514,0-1 0,0 0 0,0 1 0,0-1 0,0 1 0,0-1 0,1 0 0,-1 1 0,1-1 1,-1 0-1,1 0 0,-1 1 0,1-1 0,0 0 0,0 0 0,-1 0 0,1 0 0,0 0 0,0 0 0,0 0 0,0 0 0,0 0 0,0 0 0,1 0 0,-1-1 0,0 1 0,0 0 0,1-1 0,-1 1 0,0-1 0,1 1 0,-1-1 0,0 0 0,1 0 0,-1 1 0,0-1 1,1 0-1,-1 0 0,1-1 0,-1 1 0,0 0 0,3-1 0,1 0 1,-1-1 1,0 1 0,0-1 0,0 0-1,0 0 1,-1 0 0,1-1 0,0 1-1,-1-1 1,0 0 0,0 0-1,4-4 1,-3 0 154,1 0 0,-1 0 0,0-1 0,-1 0 0,0 0 0,0 0 0,-1 0 0,1 0 0,-2 0 0,1-1 0,-1 1 0,-1 0 0,0-11 0,0 30-210,0-1 0,1 0 0,0 1 0,1-1 0,0 0 0,0 0 0,6 14 1,-6-21 17,-1 0 1,1 0 0,-1 0 0,1 0 0,0 0 0,1-1 0,-1 1 0,0 0-1,1-1 1,-1 0 0,1 0 0,0 1 0,0-2 0,-1 1 0,2 0-1,-1 0 1,0-1 0,0 0 0,0 0 0,1 0 0,-1 0 0,0 0 0,1-1-1,-1 1 1,1-1 0,4 0 0,-5 0 41,0 0-1,0 0 1,0 0-1,0 0 1,1 0-1,-1-1 1,0 0-1,0 1 1,0-1-1,0 0 1,0-1 0,-1 1-1,1 0 1,0-1-1,0 0 1,-1 1-1,1-1 1,-1 0-1,0 0 1,1-1-1,-1 1 1,0 0 0,0-1-1,-1 1 1,1-1-1,0 0 1,-1 1-1,1-1 1,-1 0-1,0 0 1,0 0-1,0 0 1,-1 0 0,1-4-1,2-5 118,-1 0 0,0 0 0,-1 0 0,0 0 0,-3-22 0,2 30-121,0-1 0,-1 1 0,1 0 0,-1 0 0,0 0 0,-1 0 0,1 0 0,-1 0 0,1 0 0,-1 0 0,-1 1 0,1-1 0,0 1 0,-1-1 0,1 1 0,-1 0 0,0 0 0,0 0 0,-6-4 0,-6 3-1079</inkml:trace>
  <inkml:trace contextRef="#ctx0" brushRef="#br0" timeOffset="-2808.65">6735 393 8260,'0'0'9463,"-3"6"-9327,-10 43-241,2 1 1,2 0-1,3 0 1,-1 85-1,-8-195-357,4-3 453,3-1 1,3-1-1,3-86 0,2 108 10,0 38 3,0-1-1,0 1 1,1 0 0,0-1 0,0 1 0,0 0 0,0-1-1,1 1 1,0 0 0,0 0 0,3-5 0,-4 7-4,1 1 1,0 0-1,0 0 1,1 0-1,-1 0 0,0 0 1,1 1-1,-1-1 1,1 0-1,-1 1 1,1 0-1,0 0 1,-1 0-1,1 0 1,0 0-1,0 0 0,0 1 1,0-1-1,0 1 1,0 0-1,5 0 1,-3 1-22,0-1 1,1 1 0,-1-1-1,0 2 1,0-1-1,0 0 1,0 1 0,0 0-1,-1 0 1,1 1-1,-1-1 1,1 1 0,-1 0-1,0 0 1,0 0-1,0 1 1,0-1 0,0 1-1,-1 0 1,0 0-1,0 1 1,0-1-1,0 0 1,-1 1 0,0 0-1,0-1 1,0 1-1,2 7 1,-3-6 21,1 0 0,0 1 0,-1 0 0,-1-1 0,1 1 0,-1 0 0,0 0 0,0-1 0,-1 1 0,0 0-1,0-1 1,-1 1 0,1-1 0,-2 1 0,1-1 0,-1 0 0,1 0 0,-2 0 0,1 0 0,-1 0 0,-7 8 0,-5 4-85,-1-2 0,-21 16 1,3-11-4404,25-18 183</inkml:trace>
  <inkml:trace contextRef="#ctx0" brushRef="#br0" timeOffset="-248.29">6944 612 3730,'0'0'9521,"15"-6"-8024,45-17-475,-57 21-953,-1 1 0,1-1 0,-1 0 0,0 1 0,0-1 0,1 0 0,-1 0 0,-1 0 0,1-1 0,0 1 1,0 0-1,-1-1 0,0 1 0,1-1 0,-1 0 0,0 1 0,0-1 0,0 0 0,0-3 0,1-50 734,-3 39-682,0 17-119,1-1 1,-1 1-1,0-1 1,1 1-1,-1 0 1,0-1-1,0 1 1,1 0-1,-1 0 1,0 0-1,0 0 1,0-1-1,1 1 1,-1 0-1,0 0 0,0 1 1,0-1-1,1 0 1,-1 0-1,0 0 1,0 0-1,1 1 1,-1-1-1,0 0 1,0 1-1,0 0 1,-2 2-52,0 0 0,0 1 1,1 0-1,0-1 0,0 1 1,0 0-1,0 0 0,0 0 0,1 0 1,0 1-1,0-1 0,-1 6 1,-4 55-443,5-55 443,1-6 18,0-1 0,0 1 0,0 0 0,1 0 0,-1-1 0,1 1 0,2 6 0,-3-8 20,1-1 0,0 0 0,0 0-1,0 1 1,0-1 0,1 0 0,-1 0 0,0 0-1,0-1 1,1 1 0,-1 0 0,0 0 0,1-1-1,-1 1 1,1 0 0,-1-1 0,1 0 0,-1 1-1,1-1 1,-1 0 0,1 0 0,1 0 0,7 1-31,0-1 1,1 0 0,-1-1-1,0 0 1,0 0 0,0-1-1,0-1 1,-1 1 0,1-2-1,-1 1 1,1-1 0,-1-1-1,11-6 1,-15 7 64,1 1 0,-1-1-1,0 0 1,0-1 0,0 1 0,-1-1 0,1 0 0,-1 0 0,0-1-1,-1 1 1,1-1 0,-1 1 0,0-1 0,0 0 0,-1-1-1,0 1 1,0 0 0,0 0 0,-1-1 0,0 1 0,0-9 0,-1 13 13,0-3 118,0-1 1,0 0 0,-1 0 0,0 0 0,-2-11 0,2 16-127,0-1 1,1 1 0,-1-1-1,0 1 1,0 0 0,1-1-1,-1 1 1,0 0 0,0-1-1,-1 1 1,1 0 0,0 0-1,0 0 1,-1 0 0,1 0 0,0 0-1,-1 1 1,1-1 0,-1 0-1,1 1 1,-1-1 0,1 1-1,-1-1 1,1 1 0,-1 0-1,0-1 1,1 1 0,-4 0-1,5 2-157,0-1-1,0 1 0,0-1 0,0 0 0,0 1 1,0-1-1,0 1 0,0-1 0,1 0 1,-1 1-1,0-1 0,1 0 0,-1 1 0,1-1 1,0 0-1,-1 0 0,1 0 0,0 1 0,0-1 1,0 0-1,2 2 0,5 0-441,1 0 0,0 0 0,0-1 0,0 0-1,0 0 1,1-1 0,-1 0 0,0-1 0,1 0 0,8-2 0,-5 2 461,-1-1-1,0 2 1,0 0 0,0 0 0,18 5 0,-29-5 194,1 0-1,-1 0 1,0 0-1,0 1 1,0-1 0,0 0-1,0 1 1,0-1-1,-1 1 1,1-1-1,0 1 1,-1-1-1,1 1 1,-1 0-1,1-1 1,-1 1-1,0 0 1,0-1 0,0 1-1,0 0 1,0-1-1,0 1 1,-1 3-1,-6 39 2161,5-38-1927,-1 1 0,1-1 1,1 1-1,-1-1 0,1 1 0,0-1 0,0 14 0,2-20-305,0 1-1,-1-1 1,1 1 0,-1-1-1,1 1 1,0-1-1,-1 1 1,1-1-1,0 0 1,-1 1-1,1-1 1,0 0-1,0 0 1,0 1-1,-1-1 1,1 0 0,0 0-1,0 0 1,-1 0-1,1 0 1,0 0-1,0 0 1,0 0-1,1-1 1,23-2 151,-10-3-191,0 0 0,0-2 0,-1 0-1,0-1 1,22-17 0,-6 5-253,-18 13 61,-1 0-1,0 0 1,0-1-1,-1 0 1,0-1-1,-1 0 1,0-1-1,0 0 1,-1 0-1,0 0 1,-1-1-1,-1-1 1,0 1-1,0-1 1,-2 0-1,1 0 1,-2-1-1,0 1 1,0-1-1,-1 0 1,0-26-1,-2 31 485,1 8-145,-1 0-1,1 0 1,-1 0-1,0 0 0,1 0 1,-1 0-1,0 0 1,0 0-1,0-1 1,0 1-1,0 0 1,0 0-1,0 0 1,0 0-1,-1 0 0,1 0 1,0 0-1,-1 0 1,1 0-1,-1 0 1,1 0-1,-1 0 1,1 0-1,-1 0 1,0 0-1,1 0 0,-1 1 1,0-1-1,0 0 1,1 0-1,-1 1 1,0-1-1,0 0 1,0 1-1,0-1 1,-2 0-1,1 5-107,0 0 1,0 0-1,0 0 0,0 0 1,1 0-1,0 0 0,0 0 1,-1 7-1,-1 1-8,-5 19 8,1 0 0,2 1 0,-2 48 0,7 101 65,1-82-32,-1-89-43,0 1 0,1 0 0,0 0 0,0-1 0,1 1 0,1-1 0,0 1 0,0-1 0,1 0 0,5 9 0,-9-18 6,0-1-1,0 0 1,0 1 0,0-1 0,0 0-1,1 0 1,-1 1 0,0-1 0,0 0-1,0 0 1,0 1 0,1-1 0,-1 0 0,0 0-1,0 0 1,1 1 0,-1-1 0,0 0-1,0 0 1,1 0 0,-1 0 0,0 1 0,0-1-1,1 0 1,-1 0 0,0 0 0,1 0-1,-1 0 1,0 0 0,1 0 0,-1 0-1,0 0 1,0 0 0,1 0 0,-1 0 0,0 0-1,1 0 1,-1 0 0,0 0 0,1-1-1,8-12 452,2-25 57,-11 36-553,3-8 60,-1 0 0,-1 0 0,1-1 0,-2 1 0,1 0 0,-2-1 0,1 1-1,-5-19 1,4 24-17,0 0 0,-1 0 0,0 0 0,-1 0 0,1 0 0,-1 0-1,0 0 1,0 1 0,0-1 0,0 1 0,-1 0 0,0 0 0,0 0-1,0 1 1,0-1 0,-1 1 0,1 0 0,-6-2 0,-24-9 61,26 11-22,0 1 0,1-2 1,0 1-1,-12-8 0,18 11-51,1-1 0,-1 1 0,1 0 0,0-1 0,-1 1 0,1-1 0,-1 1-1,1-1 1,0 1 0,0-1 0,-1 1 0,1-1 0,0 0 0,0 1 0,-1-1-1,1 1 1,0-1 0,0 0 0,0 1 0,0-1 0,0 1 0,0-1 0,0 0 0,0 1-1,0-1 1,0 1 0,1-1 0,-1 0 0,0 1 0,0-1 0,1 1 0,-1-1 0,0 1-1,0-1 1,1 1 0,-1-1 0,1 1 0,-1-1 0,0 1 0,1-1 0,-1 1 0,1 0-1,-1-1 1,1 1 0,-1 0 0,1-1 0,-1 1 0,2 0 0,31-18-396,-29 16 404,83-35-397,-44 19 309,0-1 0,57-36 0,-82 46 1709,-25 23 272,-3 2-2348,6-7 457,0 0-1,0 0 1,0 0 0,1 1-1,1-1 1,-1 1-1,2 0 1,-1-1 0,1 1-1,1 0 1,0 0 0,0 0-1,2 10 1,-1-19-6,0 0 0,0 1 0,-1-1 1,1 0-1,0 0 0,0 0 0,0 0 0,0-1 1,0 1-1,0 0 0,0 0 0,1-1 0,-1 1 0,0 0 1,0-1-1,0 1 0,1-1 0,-1 0 0,0 1 1,1-1-1,-1 0 0,0 0 0,1 0 0,-1 0 1,0 0-1,1 0 0,-1 0 0,0 0 0,1 0 1,1-1-1,3 0-9,0 0 1,0 0 0,0-1 0,-1 1-1,1-1 1,5-3 0,-6 2 7,-1 1 1,0-2 0,-1 1-1,1 0 1,-1-1-1,1 0 1,-1 1 0,0-1-1,0 0 1,-1-1-1,1 1 1,-1-1 0,2-4-1,-3 6 48,1-1 0,-1 1 0,0 0 0,-1-1 0,1 1 0,0-1 0,-1 1 0,0-1 0,0 1 0,0-1 1,0 1-1,-1-1 0,1 1 0,-1-1 0,0 1 0,0 0 0,0-1 0,-1 1 0,-2-5 0,1 5-17,0 1 1,0-1-1,0 1 1,0 0-1,-1 0 1,1 0-1,-1 1 1,1-1-1,-1 1 1,0 0-1,0 0 1,0 0-1,1 0 1,-1 0-1,0 1 1,0 0-1,0 0 1,-6 1-1,51 23-1458,-25-18 1423,-1 1-1,0 0 0,23 15 0,-35-20 6,1 1 0,-1-1 0,1 1 0,-1-1 0,0 1 0,0 0 0,0 1 0,0-1 0,-1 0 0,1 1 0,-1-1 0,0 1 0,0 0 0,0 0 0,-1 0-1,1 0 1,-1 0 0,0 0 0,1 7 0,-2-10 4,-1 1 0,1 0 0,-1-1 0,0 1 0,1-1 0,-1 1 0,0-1 0,0 1 0,0-1 0,0 1 0,0-1 0,0 0 0,0 0 0,0 1 0,-1-1 0,1 0-1,0 0 1,-1 0 0,1 0 0,-1-1 0,1 1 0,-1 0 0,0-1 0,-1 1 0,-2 1 76,-1 0 0,1 0 0,-1-1 0,1 0 0,-1 0 0,-7 1 0,12-3-42,0 0 0,1 0-1,-1 0 1,0 0 0,1 0-1,-1-1 1,1 1 0,0 0 0,-1 0-1,1 0 1,0 0 0,-1-1-1,1 1 1,0 0 0,0 0-1,0 0 1,0 0 0,0-1 0,1 1-1,-1-1 1,2-30 506,0 25-861,-1 0 1,1 0-1,1 0 1,-1 0-1,1 1 1,0-1 0,1 1-1,4-7 1,-4 7-290,1-1-1,0 1 1,1 0 0,0 0 0,-1 0 0,2 1 0,-1 0 0,1 0 0,0 0-1,0 1 1,0 0 0,0 0 0,1 1 0,-1 0 0,1 1 0,0-1 0,0 1 0,0 1-1,10-1 1,-5 8-352,0 19 4215,-4 20 2171,-6 3-2456,-3-46-2836,0 0-1,0 1 1,0-1-1,0 0 1,0 0-1,-1 0 1,1 0-1,-1 0 1,1 0-1,-1 0 1,0 0-1,0 0 1,0 0-1,0 0 1,0 0-1,0 0 1,-1 0-1,-2 2 1,4-4 455,2-14-293,1 8-354,1 0 0,-1 1-1,1-1 1,1 1-1,-1 0 1,1 1-1,-1-1 1,1 1 0,1 0-1,-1 0 1,1 0-1,-1 1 1,1-1-1,0 1 1,0 1 0,0-1-1,1 1 1,-1 1-1,12-3 1,-18 4 52,1 0 0,-1 0 0,1 0 0,0 0-1,-1 1 1,1-1 0,-1 0 0,1 0 0,-1 1 0,1-1 0,0 0 0,-1 0 0,1 1 0,-1-1 0,0 1 0,1-1-1,-1 0 1,1 1 0,-1-1 0,1 1 0,-1-1 0,0 1 0,0-1 0,1 1 0,-1-1 0,0 1 0,0 0-1,1-1 1,-1 1 0,0 0 0,1 27 0,-15 23 201,5-39-59,6-14 22,12-23-599,-5 20 296,0-1-1,0 0 0,1 1 1,-1 0-1,1 0 1,1 0-1,-1 1 1,1 0-1,0 0 1,0 0-1,0 1 0,0 0 1,0 0-1,1 0 1,13-3-1,-19 35 285,-2-1 50,0-9-48,1 0 0,4 34 0,-3-49-97,-1 0 1,1 0-1,0 0 0,0 0 1,1 0-1,-1 0 0,1 0 1,0-1-1,0 1 0,0 0 0,1-1 1,-1 1-1,1-1 0,0 0 1,-1 0-1,1 0 0,1 0 1,4 3-1,-4-5-3,1 1-1,-1-1 1,1 0 0,-1-1 0,1 1 0,0-1-1,-1 1 1,1-1 0,0-1 0,-1 1 0,1-1-1,-1 0 1,1 0 0,-1 0 0,1 0 0,-1-1-1,0 0 1,1 0 0,-1 0 0,7-5 0,1 0-5,0-1 1,-1 0 0,0-1 0,-1 0 0,17-18 0,-22 21-21,-1 0 0,0-1 1,0 0-1,0 0 0,-1 0 1,0 0-1,0 0 0,-1-1 1,0 1-1,0-1 0,-1 0 1,0 0-1,0 1 0,-1-1 1,-1-15-1,1 22-16,0 0 0,0 0 0,0 0 0,0 0 0,0-1 0,0 1 0,-1 0 0,1 0 0,0 0 0,-1 0 0,1 0 0,-1 0 1,1 0-1,-1 0 0,0 0 0,1 0 0,-1 0 0,0 0 0,0 0 0,1 0 0,-1 0 0,0 1 0,0-1 0,0 0 0,0 1 0,0-1 0,0 0 0,0 1 0,0 0 0,-1-1 0,1 1 0,0 0 0,0-1 0,0 1 0,0 0 0,0 0 0,-1 0 0,1 0 0,0 0 0,0 0 0,0 0 0,0 0 0,-1 1 0,1-1 0,-2 1 0,-1 0-21,-1 0-1,1 1 0,-1-1 0,1 1 0,0 0 0,-1 0 0,1 1 0,0-1 0,0 1 0,-4 4 0,6-5-20,0-1 0,1 1 0,-1 0-1,1 0 1,-1 0 0,1 0 0,0 1 0,0-1 0,0 0-1,0 1 1,0-1 0,0 0 0,1 1 0,-1-1 0,1 1 0,0-1-1,0 1 1,0-1 0,0 4 0,3-5-70,1 0 0,-1 0-1,0-1 1,1 1 0,-1-1 0,0 0 0,1 0 0,5-1-1,-4 1-11,9-1-95,-1 0-1,1-1 0,-1-1 1,17-5-1,26-4-288,-55 12 507,0 1 0,0-1-1,0 1 1,-1-1 0,1 1 0,0 0-1,-1 0 1,1-1 0,0 1 0,-1 0-1,1 0 1,-1 0 0,1-1 0,-1 1 0,0 0-1,1 0 1,-1 0 0,0 0 0,1 0-1,-1 0 1,0 0 0,0 0 0,0 0-1,0 0 1,0 0 0,0 0 0,0 0-1,-1 1 1,1 45 798,0-36-427,0 65 2162,23-78-2361,-18 0-222,1-1 0,0 0 0,-1 0 0,0 0 0,1-1 0,-1 0 1,-1 0-1,1 0 0,-1 0 0,7-8 0,18-32-3076,-14 7-2102</inkml:trace>
  <inkml:trace contextRef="#ctx0" brushRef="#br0" timeOffset="173.18">9060 110 5410,'0'0'14023,"27"43"-13095,-23-5 81,1 3-609,-5-3-272,0-7-128,0-3-320,0-8-448,0-7-1441,0-8-3154</inkml:trace>
  <inkml:trace contextRef="#ctx0" brushRef="#br0" timeOffset="470.07">9306 1 14695,'0'0'8297,"9"4"-7425,7 4-728,-1 1-1,0 1 0,-1 0 1,0 1-1,-1 1 0,0 0 1,-1 1-1,0 0 1,-1 1-1,-1 0 0,0 0 1,-1 1-1,13 27 0,-10-16-99,-1 1 0,-1-1 0,-2 2 0,0-1-1,-2 1 1,-1 0 0,-1 0 0,0 34-1,-5-48-41,0 0 0,0 0 0,-1 0 0,-1 0 0,0 0 0,-1-1-1,0 0 1,-1 0 0,-1 0 0,-11 20 0,5-15-92,0-1-1,-2 0 1,0-1 0,-1 0 0,0-1 0,-23 17-1,0-3-961,-64 38-1,78-54-1244,-52 20 0,19-17-4845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7:55.9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2 130 5827,'0'0'6952,"0"-6"-6050,0-31 560,0 37-1043,0 10 1424,-2 56-1860,4 80 288,-1-142-272,0 0 1,-1 0-1,1 0 1,0 0-1,1-1 1,-1 1 0,1-1-1,0 1 1,-1-1-1,4 4 1,-5-6 0,1-1 0,-1 1 0,1-1 0,-1 1 0,1-1 0,0 1 0,-1-1 0,1 1 1,0-1-1,-1 1 0,1-1 0,0 0 0,0 1 0,-1-1 0,1 0 0,0 0 0,0 0 0,-1 0 1,1 1-1,0-1 0,0 0 0,0 0 0,-1 0 0,1-1 0,0 1 0,0 0 0,-1 0 0,1 0 1,0-1-1,0 1 0,-1 0 0,1-1 0,0 1 0,-1 0 0,1-1 0,0 1 0,-1-1 0,1 1 1,0-1-1,-1 1 0,1-1 0,-1 0 0,1 1 0,-1-1 0,0 0 0,1 1 0,-1-1 0,0 0 0,1 0 1,-1 1-1,0-3 0,2 0 17,10-15 37,-1-1 0,16-38 0,-24 58-116,-1 0 0,1 1 0,-1-1 1,0 0-1,0 1 0,1-1 1,-1 1-1,0 0 0,0-1 1,-1 1-1,1 0 0,2 4 1,12 9 70,-10-11-27,0-1-1,0 0 1,0 0 0,1 0-1,-1-1 1,1 0 0,0 0-1,10 1 1,-15-2 1,1 0-1,-1-1 1,1 0-1,-1 0 1,1 0 0,-1 0-1,1 0 1,-1 0-1,1-1 1,-1 1 0,0-1-1,1 1 1,-1-1-1,0 0 1,1 0 0,-1 0-1,0 0 1,0-1-1,0 1 1,0-1 0,0 1-1,0-1 1,0 1-1,-1-1 1,1 0 0,1-2-1,1-7 76,0 0 1,-1 0-1,0 0 0,0 0 0,-2-1 1,1 1-1,-1-1 0,-1 1 0,0-1 1,-1 1-1,-2-14 0,2 21-34,0 0-1,0 0 1,-1 0-1,1 0 1,-1 0-1,0 0 0,0 1 1,0-1-1,-1 1 1,1 0-1,-1 0 1,0 0-1,-3-3 1,-2-3-179</inkml:trace>
  <inkml:trace contextRef="#ctx0" brushRef="#br0" timeOffset="838.95">541 135 6611,'0'0'5144,"-13"8"-5056,10-7-83,-2 2 12,-1 0 0,1 0 0,0 1 0,0-1 0,1 1 0,-1 0 0,1 0 1,0 0-1,0 1 0,0 0 0,0-1 0,1 1 0,0 1 0,0-1 0,0 0 0,1 1 0,0-1 0,0 1 0,-2 8 1,3-8-20,0 1 0,0 0 1,1 0-1,0 0 1,0-1-1,0 1 1,1 0-1,2 8 1,-3-13-16,1 0 0,0 0 0,0 0 1,0-1-1,0 1 0,0 0 1,1-1-1,-1 1 0,0-1 1,1 1-1,-1-1 0,1 0 0,0 0 1,-1 1-1,1-1 0,0 0 1,0 0-1,0-1 0,0 1 1,-1 0-1,1-1 0,0 1 1,0-1-1,0 0 0,0 1 0,1-1 1,-1 0-1,0 0 0,3-1 1,-3 2 8,1-1 1,-1 0-1,1 0 1,-1 0-1,0-1 1,1 1-1,-1-1 1,1 1-1,-1-1 1,0 0-1,1 0 1,-1 0-1,0 0 1,0 0-1,0 0 1,0 0-1,0-1 1,0 1-1,0-1 1,0 0-1,0 0 1,-1 1-1,1-1 1,-1 0-1,1 0 1,1-3 0,-1-3 179,0 1 0,0 0 1,-1-1-1,0 1 0,0-1 1,0 0-1,-2-11 0,1 16-68,0-1 1,-1 0-1,0 1 0,0-1 0,0 1 0,0-1 1,0 1-1,-1 0 0,0-1 0,1 1 0,-1 0 1,0 0-1,-1 0 0,1 0 0,-5-4 0,3 3-16,1 0-1,0 0 0,0 0 1,0-1-1,0 1 0,-3-10 1,6 14-101,0-1 0,0 1 1,0-1-1,1 1 0,-1-1 1,0 1-1,0-1 0,1 1 1,-1 0-1,0-1 0,1 1 0,-1-1 1,1 1-1,-1 0 0,0-1 1,1 1-1,-1 0 0,1 0 1,-1-1-1,1 1 0,-1 0 1,1 0-1,-1 0 0,1 0 1,-1 0-1,1-1 0,-1 1 1,1 0-1,-1 0 0,1 0 1,-1 0-1,1 0 0,-1 1 1,1-1-1,0 0 0,28 0-41,-23 0 47,8 1-19,1 0 1,-1 1-1,0 1 0,0 0 0,0 1 1,-1 0-1,1 1 0,14 8 0,-23-10-4,1 0 0,-1 0 0,0 0-1,-1 1 1,1 0 0,-1 0 0,1 0 0,-1 1-1,0-1 1,3 6 0,-5-7 23,-1 1 0,1-1 0,-1 0 0,0 0-1,0 1 1,0-1 0,0 1 0,0-1 0,-1 0 0,0 1 0,1-1 0,-1 1 0,-1-1 0,1 1-1,0-1 1,-1 1 0,0-1 0,-1 6 0,-1-5 49,1-1-1,0 1 1,-1 0 0,0-1-1,0 0 1,0 0-1,0 0 1,0 0 0,-1 0-1,1 0 1,-1-1-1,0 0 1,1 0 0,-1 0-1,0 0 1,0 0 0,-1-1-1,1 0 1,0 0-1,0 0 1,-1 0 0,1-1-1,0 0 1,-7 0 0,14-36-995,2 27 685,0 1 1,1-1-1,0 2 1,0-1-1,1 1 0,0-1 1,1 2-1,-1-1 1,1 1-1,16-9 0,-12 7-1193,0-1-1,0 0 0,-1-1 0,15-16 0,-17 16-1262</inkml:trace>
  <inkml:trace contextRef="#ctx0" brushRef="#br0" timeOffset="1007.04">844 74 2001,'0'0'10901,"-27"46"-10565,23-3 528,4-2-367,0 2-241,0-5-112,0-5-128,0-5-16,0-7-96,13-11-1665,5-8-1520,0-2-1041,0-12 560</inkml:trace>
  <inkml:trace contextRef="#ctx0" brushRef="#br0" timeOffset="1271.34">973 168 7171,'0'0'9116,"0"0"-9094,0 0-1,0-1 0,0 1 1,0 0-1,0-1 1,0 1-1,1 0 0,-1-1 1,0 1-1,0 0 0,0-1 1,0 1-1,-1-1 0,1 1 1,0 0-1,0-1 0,0 1 1,0 0-1,0-1 0,0 1 1,0 0-1,-1-1 0,1 1 1,0 0-1,0 0 0,0-1 1,-1 1-1,1 0 0,0 0 1,-1-1-1,1 1 0,-4 1-5,1 1 0,0 0 0,0 0-1,0 0 1,0 0 0,0 0-1,0 1 1,0-1 0,1 1 0,-5 5-1,-12 11 37,9-11-32,6-4-33,0 1-1,-1-1 1,0-1-1,0 1 0,0-1 1,-1 0-1,1 0 1,-12 4-1,57 9-575,57 21-1484,37 12-4418,-106-42-296</inkml:trace>
  <inkml:trace contextRef="#ctx0" brushRef="#br0" timeOffset="1735.46">1334 13 9941,'0'0'9999,"-3"-2"-9583,-9-7-296,9 7-251,6 3-103,15 3 186,1 1 1,-1 0-1,33 17 1,9 2 23,-30-14-7,56 20-198,-81-28 214,-1 0 1,1 1 0,-1-1-1,1 1 1,-1 0 0,0 0-1,0 0 1,0 1-1,-1-1 1,1 1 0,-1 0-1,0 0 1,5 8 0,-7-9 17,0 0 1,0 1 0,-1-1-1,1 0 1,-1 1 0,0-1-1,0 0 1,0 1 0,-1-1-1,1 0 1,-1 1 0,0-1-1,1 0 1,-1 0 0,-1 1-1,1-1 1,0 0 0,-1 0-1,0-1 1,0 1 0,0 0-1,0 0 1,-5 4 0,-5 6 68,-1 0 0,0-1 0,-17 11 1,23-17-85,-52 39 283,-72 40 0,130-84-536,-13 4 427,11-7-2516,2-3-3508,1-9-2945</inkml:trace>
  <inkml:trace contextRef="#ctx0" brushRef="#br0" timeOffset="2603.08">2024 107 7075,'0'0'7937,"-3"-6"-6952,-13-20-241,12 26-262,2 8-359,0 14-216,2-18 141,-8 199 1222,8-200-1275,0 1 0,1-1 1,-1 1-1,1-1 0,0 0 0,0 1 0,1-1 0,-1 0 0,0 0 1,1 0-1,0 0 0,0 0 0,0 0 0,0 0 0,0-1 0,1 1 0,-1-1 1,1 1-1,0-1 0,-1 0 0,1 0 0,0 0 0,0-1 0,0 1 1,1-1-1,3 2 0,-3-1-5,0-1 0,0 0 0,1 0 0,-1 0 0,0 0 0,0-1 0,1 0 1,-1 0-1,0 0 0,0 0 0,1 0 0,-1-1 0,0 0 0,0 0 0,0 0 0,0-1 0,0 1 0,0-1 0,0 0 1,0 0-1,5-4 0,-1-2 33,-1-1 0,0 0 0,0 0 0,-1 0 0,0-1 0,-1 0 0,0 0 0,0 0 0,-1-1 0,-1 0 0,0 0 1,0 1-1,-1-2 0,0 1 0,-1 0 0,0-19 0,-1 29 6,0 24-160,-2 37 208,0-20 122,4 42 0,-2-72-298,2 1 1,-1-1-1,1-1 1,1 1 0,0 0-1,0 0 1,1-1 0,0 0-1,7 13 1,-9-20-281,0 1 1,0-1-1,0 1 1,0-1-1,0 0 1,1 1-1,-1-1 1,1 0-1,-1-1 1,1 1-1,0 0 1,0-1-1,0 0 1,0 1-1,0-1 1,0 0-1,0-1 1,0 1-1,0 0 1,0-1-1,1 0 1,-1 0-1,6 0 1,18 0-4571</inkml:trace>
  <inkml:trace contextRef="#ctx0" brushRef="#br0" timeOffset="2964.59">2439 216 6003,'0'0'9834,"-6"9"-9458,1-1-298,1 1 0,-1-1 0,1 1 0,1 0 0,0 0 0,0 1 0,1-1 0,-2 18 1,3-24-80,1-1 0,0 1 1,0 0-1,-1 0 1,2 0-1,-1-1 1,0 1-1,1 0 0,-1 0 1,1-1-1,0 1 1,0 0-1,0-1 1,0 1-1,0-1 1,1 1-1,-1-1 0,1 0 1,-1 0-1,1 1 1,0-1-1,0 0 1,0-1-1,0 1 0,0 0 1,1 0-1,-1-1 1,0 0-1,1 1 1,-1-1-1,1 0 1,0 0-1,-1 0 0,1 0 1,0-1-1,-1 1 1,1-1-1,0 0 1,5 0-1,-4 0 11,1 0 1,-1 0-1,1-1 0,-1 1 0,0-1 1,1-1-1,-1 1 0,0 0 1,0-1-1,1 0 0,-1 0 0,-1 0 1,1-1-1,0 1 0,-1-1 0,1 0 1,-1 0-1,0 0 0,0 0 0,0-1 1,0 1-1,0-1 0,-1 0 1,0 0-1,0 0 0,3-7 0,-3 7 6,0-1-1,0 0 0,-1 0 0,0 1 1,0-1-1,0 0 0,-1 0 0,1 0 1,-1 0-1,0 0 0,-1 0 0,1 0 0,-1 0 1,0 0-1,0 0 0,-1 0 0,1 0 1,-1 1-1,0-1 0,0 1 0,-1-1 1,1 1-1,-7-8 0,0 2 1,-1 1-1,0-1 1,-1 2 0,0-1-1,-16-8 1,21 13-47,0 1 1,0 1-1,0-1 1,0 1-1,0 0 1,-1 0-1,1 1 1,-1 0-1,1 0 1,-1 1-1,0-1 1,1 1-1,-10 2 1,14-2-256,0 1 1,0 0 0,0 0 0,0 0-1,0 0 1,0 0 0,0 1 0,0-1-1,0 0 1,1 1 0,-1 0 0,1-1 0,-1 1-1,1 0 1,0-1 0,-1 1 0,1 0-1,0 0 1,0 0 0,0 0 0,1 1-1,-2 1 1,-3 14-5235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8:08.4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299 209 5026,'0'0'8636,"0"-5"-7758,0-25 4276,0 46-5359,-4 327 626,3-340 695,-3-27-21374</inkml:trace>
  <inkml:trace contextRef="#ctx0" brushRef="#br0" timeOffset="358.59">303 242 4978,'0'0'8562,"0"-5"-7631,0-19-294,0 18-319,11 6-49,-2 2-158,1 0 1,-1 1-1,1 0 0,-1 1 0,0 0 1,0 0-1,-1 1 0,14 9 1,-5-3 41,-1 2 0,0 0 0,16 18 0,-24-23-173,-1 0-1,0 1 1,0-1-1,0 2 1,-1-1 0,-1 1-1,0 0 1,0 0-1,-1 0 1,0 1-1,3 14 1,-6-25-208,-1 1 0,0 0 1,0 0-1,0 0 0,0 0 0,1-1 1,-1 1-1,0 0 0,1 0 0,-1 0 1,1-1-1,-1 1 0,1 0 0,-1-1 1,1 1-1,-1 0 0,1-1 0,0 1 1,-1-1-1,1 1 0,0-1 0,0 1 1,-1-1-1,1 0 0,0 1 0,0-1 1,-1 0-1,1 1 0,0-1 0,0 0 1,0 0-1,0 0 0,0 0 0,-1 0 1,1 0-1,0 0 0,0 0 0,0 0 1,0 0-1,0-1 0,8-1-3704</inkml:trace>
  <inkml:trace contextRef="#ctx0" brushRef="#br0" timeOffset="591.42">615 217 3362,'0'0'10023,"-2"-8"-9068,0-1-795,-4-12 112,3 43-163,3 20 326,-2 5-13,3 0 0,2 0 1,1-1-1,13 51 0,-2-67-1419,-14-28 588,1-1 0,0 1 0,-1 0 0,1-1 0,0 0 0,0 1-1,0-1 1,0 0 0,0 0 0,0 0 0,0 0 0,0 0 0,1-1 0,-1 1 0,0-1 0,0 1-1,1-1 1,3 0 0,16 0-3686</inkml:trace>
  <inkml:trace contextRef="#ctx0" brushRef="#br0" timeOffset="942.81">780 403 848,'0'0'11856,"-1"-6"-10626,-3-10-669,0 20-186,-4 36 174,3-13-91,3-14-358,0 1 1,1 0-1,0-1 1,1 1-1,2 18 1,-1-30-96,0-1 0,-1 1 1,1 0-1,0-1 0,0 1 1,1-1-1,-1 0 0,0 1 1,0-1-1,1 0 0,-1 0 1,0 0-1,1 0 0,-1 0 1,1 0-1,0 0 0,-1-1 1,1 1-1,0 0 0,-1-1 1,1 1-1,0-1 0,0 0 1,-1 0-1,1 0 0,0 0 1,0 0-1,-1 0 0,1 0 1,0 0-1,0-1 0,-1 1 1,1 0-1,0-1 0,0 0 1,-1 1-1,1-1 0,-1 0 1,1 0-1,-1 0 0,1 0 1,-1 0-1,1 0 0,-1-1 1,2-1-1,0-7 96,0 1 0,-1-1 1,0 0-1,-1 0 0,0 0 0,0 0 1,-1 0-1,0 0 0,-1 0 0,-3-13 1,4 18-93,-1 0 1,0 1 0,0-1 0,0 1-1,-1-1 1,1 1 0,-1-1 0,-1 1-1,1 0 1,0 0 0,-1 0-1,0 0 1,0 0 0,0 1 0,0-1-1,-1 1 1,1 0 0,-1 0 0,0 0-1,0 1 1,0-1 0,0 1 0,-6-3-1,8 5-94,1-1 0,-1 0-1,0 1 1,1 0-1,-1-1 1,1 1 0,-1 0-1,0 0 1,1 0-1,-1 0 1,0 0 0,1 0-1,-1 1 1,0-1 0,1 0-1,-3 1 1,4 0-338,-1 0 0,0 0 0,1-1-1,-1 1 1,0 0 0,1 0 0,-1 0 0,1 0 0,-1 0 0,1-1 0,0 1 0,-1 0 0,1 0-1,0 0 1,0 0 0,-1 0 0,1 0 0,0 0 0,0 0 0,0 0 0,1 2 0,-1 0-3496</inkml:trace>
  <inkml:trace contextRef="#ctx0" brushRef="#br0" timeOffset="1100.02">780 403 3890</inkml:trace>
  <inkml:trace contextRef="#ctx0" brushRef="#br0" timeOffset="2328.53">780 403 3890,'53'-47'2131,"-52"46"-1994,0 0 0,0 0-1,1 0 1,-1 0-1,0 0 1,1 1 0,-1-1-1,1 0 1,-1 1-1,1-1 1,-1 1 0,1-1-1,-1 1 1,1 0-1,0 0 1,-1 0 0,1 0-1,-1 0 1,1 0-1,0 0 1,-1 0 0,1 1-1,-1-1 1,1 0-1,-1 1 1,1 0 0,-1-1-1,1 1 1,-1 0-1,1 0 1,-1-1 0,0 1-1,3 3 1,0 0 74,0 0 0,0 0 0,-1 1 1,1-1-1,-1 1 0,3 6 0,2 3 391,-2 0 0,1 1 0,-2 0 0,0 1 0,0-1 0,-2 1 0,3 23 2561,-6-43-2950,0 1 0,-1-1-1,1 1 1,-1-1 0,0 1 0,0 0 0,0-1 0,-2-3 0,2 3-77,-1-1-180,0-1 0,0 1 0,1 0 0,0-1 0,0 1 0,0-1 0,1 0 0,0 1 0,0-1 0,0 1 0,1-1 0,0 1 0,0-1 0,0 1 0,1-1 0,0 1 0,0 0 0,0 0 0,0 0 0,1 0 1,0 0-1,0 0 0,0 1 0,1-1 0,7-6 0,-5 6-449,0 0 1,0 0-1,1 1 1,0 0 0,0 1-1,0-1 1,12-3-1,-8 4-1092,0 0 0,0 0 0,0 2 0,0-1-1,15 1 1,-25 2 1812,0-1 0,-1 0 0,1 1-1,0-1 1,0 1 0,-1 0 0,1-1-1,0 1 1,-1 0 0,1-1 0,-1 1 0,1 0-1,-1 0 1,1-1 0,-1 1 0,0 0-1,1 0 1,-1 0 0,0 0 0,0-1-1,1 1 1,-1 0 0,0 0 0,0 0 0,0 0-1,0 0 1,0 0 0,-1 1 0,1 38 1617,-1-29-1205,1-5-415,0 7-19,-1 0 0,2 0 1,0 0-1,0 0 0,1 0 0,1-1 0,0 1 1,0-1-1,7 14 0,-10-26-200,0 1 0,0-1 0,0 0 0,1 1 0,-1-1 0,0 1 0,0-1 0,1 0 0,-1 1 0,0-1 0,1 0 0,-1 1 0,0-1 0,1 0 0,-1 0 0,1 1 1,-1-1-1,0 0 0,1 0 0,-1 0 0,1 1 0,-1-1 0,1 0 0,-1 0 0,0 0 0,1 0 0,-1 0 0,1 0 0,-1 0 0,1 0 0,-1 0 0,1 0 0,-1 0 0,1 0 0,-1 0 0,0-1 0,1 1 0,-1 0 0,1 0 0,-1 0 0,0-1 0,1 1 0,-1 0 0,1 0 0,-1-1 0,0 1 0,1 0 0,-1-1 0,0 1 0,0 0 0,1-2 0,16-25 319,-12 18-269,4-5 35,-3 4-78,0 1-1,1-1 1,0 1 0,0 0 0,1 1 0,0-1 0,13-9-1,-20 18-20,0 0-1,0-1 1,-1 1-1,1 0 1,0 0-1,0 0 0,0 0 1,0 0-1,0 0 1,-1 0-1,1 0 1,0 1-1,0-1 1,0 0-1,0 0 0,-1 1 1,1-1-1,0 0 1,0 1-1,-1-1 1,1 1-1,0-1 0,-1 1 1,1-1-1,0 1 1,-1 0-1,1-1 1,-1 1-1,1 0 1,-1-1-1,1 1 0,-1 0 1,1 0-1,-1 1 1,18 36 204,-13-26-61,4 13 25,-8-22-142,0 1 1,0-1-1,0 1 1,0-1 0,1 1-1,-1-1 1,1 0-1,0 0 1,0 1-1,0-1 1,0-1-1,4 5 1,-5-7-15,0 0 0,1 0 0,-1 0 0,0 0 0,0 0 0,1 0 0,-1 0 0,0 0 1,0-1-1,0 1 0,1 0 0,-1-1 0,0 1 0,0-1 0,0 1 0,0-1 0,0 0 0,0 1 0,0-1 0,0 0 0,0 0 0,0 0 0,0 1 0,-1-1 1,1 0-1,1-2 0,24-32 261,-21 29-232,35-45 237,-39 50-223,0 3-56,1-1 0,-1 1 0,1-1 0,-1 1 1,0 0-1,1-1 0,-1 1 0,0 0 0,0 0 1,0 0-1,-1 0 0,1 0 0,1 4 0,4 9 54,-4-11-47,1 1 0,0-1 0,1 0 0,-1 0 0,1 0 0,-1 0-1,1 0 1,0-1 0,1 1 0,-1-1 0,1 0 0,-1-1 0,8 4 0,-4-4-93,1 1 0,0-2 1,0 1-1,0-1 1,1-1-1,-1 1 0,10-2 1,-9 0 32,-1 0 1,1-1-1,-1 0 0,0-1 1,0 0-1,0 0 1,0-1-1,-1 0 0,1 0 1,-1-1-1,0 0 0,-1-1 1,1 0-1,-1 0 1,0 0-1,11-14 0,-17 18 75,0 1 0,0 0 0,0-1 0,0 1 0,0-1 0,0 1 0,0-1 0,-1 1 0,1-1 1,0 0-1,-1 1 0,0-1 0,1 0 0,-1 1 0,0-1 0,0 0 0,0 0 0,0 1 0,0-4 0,-1 4 26,1 0 1,-1 1 0,0-1-1,1 0 1,-1 0 0,0 0-1,0 0 1,1 0 0,-1 1-1,0-1 1,0 0 0,0 1-1,0-1 1,0 1 0,0-1 0,0 1-1,0-1 1,0 1 0,0 0-1,0-1 1,0 1 0,-1 0-1,1 0 1,0 0 0,0 0-1,0 0 1,-2 0 0,-3 1 14,-1 0 0,1 0 0,0 0 0,0 1 0,0 0 0,0 0 0,0 1 0,0-1 0,-8 6 0,11-6-72,0-1 0,0 1-1,1 0 1,-1 0 0,1 0 0,-1 0 0,1 1 0,0-1 0,0 0-1,0 1 1,0 0 0,0-1 0,0 1 0,1 0 0,-1 0-1,1 0 1,0 0 0,0 0 0,0 0 0,-1 6 0,26-13-1793,-15 0 1785,-1-1 0,0 0 0,0-1 0,0 0 0,13-13 0,-14 12 59,0 1-1,1 0 1,-1 0-1,1 1 1,0 0-1,12-6 1,-15 10-6,-1 0 0,1 1 0,-1 0-1,1 0 1,-1 0 0,1 0 0,-1 1 0,1 0 0,-1-1 0,0 2 0,1-1 0,-1 0-1,0 1 1,0 0 0,5 3 0,32 8 107,-35-12-105,1 0 1,0-1-1,-1 0 0,1-1 1,-1 1-1,1-1 0,-1 0 1,0-1-1,1 0 0,-1 0 1,0 0-1,0 0 0,0-1 1,0 0-1,9-7 1,-9 5 2,0-1 0,-1 1 1,0-1-1,0 0 1,-1 0-1,1-1 1,-1 1-1,-1-1 0,1 0 1,-1 0-1,0 0 1,-1 0-1,3-11 1,0-11 123,0-1 1,-3 0 0,-1-52 0,-1 59-131,1 21-25,-1 1 1,0 0-1,0-1 1,0 1-1,1 0 1,-1-1 0,-1 1-1,1 0 1,0 0-1,0-1 1,0 1-1,-1 0 1,1-1-1,-1 1 1,1 0-1,-1 0 1,1 0-1,-1 0 1,0-1-1,1 1 1,-1 0-1,0 0 1,0 0-1,0 0 1,0 1 0,0-1-1,0 0 1,0 0-1,-1 0 1,0 1-2,1 1-1,-1-1 1,1 1 0,0 0 0,-1-1 0,1 1 0,0 0 0,0 0 0,0 0-1,0 0 1,0 0 0,-1 0 0,2 0 0,-1 0 0,0 1 0,0-1 0,0 0-1,1 1 1,-1-1 0,0 0 0,1 1 0,-1-1 0,1 1 0,0-1 0,-1 3-1,-8 33-5,2 0-1,1 0 1,1 0-1,3 0 0,1 1 1,5 50-1,-3-79 9,0-1 0,1 1 0,0 0 0,1-1 0,0 1 0,0-1 0,1 0 0,0 0 0,0 0 0,1-1 0,-1 0 0,2 1 0,6 6 0,-7-9-194,0-1 1,0 1 0,1-1-1,-1 0 1,1 0-1,0 0 1,9 3 0,-9-5-407,0 0 0,-1 0 0,2 0 0,-1-1 0,0 0 1,0 0-1,0-1 0,12 0 0,21-4-4739</inkml:trace>
  <inkml:trace contextRef="#ctx0" brushRef="#br0" timeOffset="2853.11">2424 3 3073,'0'0'11392,"0"-3"-8360,0 5-1334,-2 56-1373,0-28-2534,2-1-6231,0-23 1922</inkml:trace>
  <inkml:trace contextRef="#ctx0" brushRef="#br0" timeOffset="3035.67">2424 16 4322,'54'-10'12822,"-54"15"-12838,4 13-16,-4 5 32,0 2 0,0 1-192,0 2-1473,0-3-2241,-9-2-1696</inkml:trace>
  <inkml:trace contextRef="#ctx0" brushRef="#br0" timeOffset="3808.14">32 6 5250,'0'0'4915,"0"46"-4483,0-26-224,0-2-144,0 0-32,0-1-32,5-1-64,-1-4-1025,1-1-1360</inkml:trace>
  <inkml:trace contextRef="#ctx0" brushRef="#br0" timeOffset="3958.97">28 57 3890,'0'0'6035,"-27"58"-6035,27-32 0,0-3-833,9-3-1952,-5-10-2818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48:00.4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357 116 7523,'0'0'6980,"-3"3"-6799,-3 6-119,1 0 0,0 1 0,1-1 0,0 1 0,1-1 0,0 1 0,-3 17 0,-8 80 664,13-91-647,-1-7-69,1 0 0,0 0 0,1 0 0,0 0 0,1 0 0,-1 0 0,2 0 0,-1-1 0,4 13 0,-3-20-25,0 1 1,0 0-1,0 0 1,1-1-1,-1 1 1,0-1-1,1 0 1,-1 0-1,0 0 1,1 0-1,-1 0 1,1 0-1,0-1 1,-1 1-1,1-1 1,0 0-1,-1 1 1,1-1-1,0 0 1,-1-1-1,1 1 1,2-1-1,3 0 35,-1 0 1,0-1-1,1 1 0,-1-2 0,0 1 0,10-5 1,-8 2 20,-1 0 1,0-1-1,0 1 1,-1-2-1,0 1 1,0-1 0,0 0-1,-1 0 1,0-1-1,0 1 1,7-15-1,-10 15-10,0 0 0,0 0-1,-1-1 1,0 1-1,-1-1 1,1 1-1,-1-1 1,-1 0-1,0 1 1,0-1-1,0 0 1,-1 1-1,0-1 1,0 0-1,-4-9 1,3 11-6,0 0 1,0 0-1,-1 0 0,1 1 1,-1-1-1,-1 1 0,1-1 1,-1 1-1,0 0 1,0 0-1,0 1 0,-1-1 1,0 1-1,0 0 1,0 0-1,0 1 0,-1-1 1,1 1-1,-1 0 0,0 1 1,0-1-1,0 1 1,0 0-1,0 1 0,0 0 1,-1 0-1,1 0 1,0 0-1,-1 1 0,-10 1 1,14 0-61,1 0 1,-1-1 0,1 1-1,0 0 1,-1 1 0,1-1 0,0 0-1,0 1 1,0-1 0,0 1-1,0-1 1,0 1 0,0 0-1,1 0 1,-1 0 0,1 0-1,-1 0 1,1 0 0,0 1-1,-1-1 1,1 0 0,1 1-1,-1-1 1,-1 5 0,-1 3-1204,1 0 1,0 0-1,1 0 0,0 18 1,1-4-4182</inkml:trace>
  <inkml:trace contextRef="#ctx0" brushRef="#br0" timeOffset="402.47">660 166 8404,'0'0'7104,"1"3"-6773,6 12-323,0 0 1,-2 1-1,0 0 0,5 26 0,8 26 175,-18-68-183,6 18 38,0 0 0,2 0 0,0-1 0,1 0-1,11 17 1,-20-34-24,1 1-1,-1-1 1,0 0-1,0 1 0,0-1 1,0 0-1,0 1 1,1-1-1,-1 0 1,0 1-1,0-1 1,1 0-1,-1 0 1,0 1-1,0-1 1,1 0-1,-1 0 0,0 0 1,1 1-1,-1-1 1,0 0-1,1 0 1,-1 0-1,0 0 1,1 0-1,-1 1 1,0-1-1,1 0 1,-1 0-1,0 0 0,1 0 1,-1 0-1,0 0 1,1 0-1,-1-1 1,0 1-1,1 0 1,-1 0-1,0 0 1,1 0-1,-1 0 1,0 0-1,1-1 0,-1 1 1,0 0-1,1 0 1,-1 0-1,0-1 1,0 1-1,1 0 1,-1 0-1,0-1 1,0 1-1,0 0 1,1-1-1,-1 1 0,0-1 1,6-18 992,-5 17-981,12-48 275,-2 0 1,-2-1 0,3-69 0,-12 120-497,1-1 0,-1 1-1,1-1 1,-1 1 0,1-1 0,-1 1 0,1-1 0,-1 1-1,1-1 1,0 1 0,-1 0 0,1-1 0,0 1 0,-1 0 0,1-1-1,0 1 1,-1 0 0,1 0 0,0 0 0,-1 0 0,1 0 0,0 0-1,0 0 1,-1 0 0,1 0 0,0 0 0,-1 0 0,1 0-1,0 0 1,0 1 0,0-1 0,27 7-6768,-10 7 1316</inkml:trace>
  <inkml:trace contextRef="#ctx0" brushRef="#br0" timeOffset="974.14">963 309 3265,'0'0'7222,"3"3"-6541,-2-1-600,0-1 0,0 0-1,1 0 1,-1 1 0,0-1 0,1 0 0,-1 0 0,1-1 0,-1 1-1,1 0 1,0 0 0,-1-1 0,1 1 0,0-1 0,-1 0 0,1 1 0,0-1-1,-1 0 1,1 0 0,0 0 0,0 0 0,-1 0 0,1 0 0,0-1-1,0 1 1,-1-1 0,1 1 0,0-1 0,-1 1 0,1-1 0,-1 0 0,1 0-1,-1 0 1,1 0 0,-1 0 0,0 0 0,1 0 0,-1 0 0,0-1-1,0 1 1,0 0 0,0-1 0,0 1 0,1-3 0,1-1-4,-1 0 1,0 0-1,0 1 1,-1-1-1,1 0 1,-1 0-1,0-1 1,-1 1-1,1 0 1,-1 0-1,0 0 1,-1-6-1,1 4 108,0 6-166,0 0-1,-1 1 1,1-1-1,-1 0 0,1 1 1,-1-1-1,0 0 1,1 1-1,-1-1 1,0 1-1,1-1 0,-1 1 1,0-1-1,0 1 1,1-1-1,-1 1 0,0 0 1,0 0-1,0-1 1,0 1-1,1 0 1,-1 0-1,0 0 0,0 0 1,0 0-1,0 0 1,0 0-1,1 0 0,-1 0 1,0 0-1,0 1 1,0-1-1,0 0 1,1 0-1,-2 1 0,-33 12-46,30-7 18,-1 0 1,2 1-1,-1-1 0,1 1 0,0 0 1,0 0-1,1 1 0,-1-1 0,2 1 0,-1 0 1,-1 12-1,1-6-10,1 0 1,1 0-1,0 1 1,1-1-1,2 26 1,-2-39-1,1 1 0,-1-1 0,0 0 1,0 1-1,1-1 0,-1 0 1,1 1-1,-1-1 0,1 0 1,0 0-1,0 0 0,-1 1 1,1-1-1,0 0 0,0 0 0,0 0 1,0 0-1,0 0 0,0-1 1,0 1-1,0 0 0,1 0 1,-1-1-1,0 1 0,0-1 1,1 1-1,-1-1 0,0 1 0,1-1 1,-1 0-1,0 0 0,1 0 1,-1 0-1,0 0 0,1 0 1,-1 0-1,0 0 0,1 0 1,-1 0-1,0-1 0,3 0 0,1-1 18,0 1 0,0-1-1,0 0 1,0 0-1,-1-1 1,1 1 0,-1-1-1,0 0 1,7-6-1,2-5 171,-8 7-206,1 1-1,0-1 0,0 2 1,0-1-1,1 0 0,12-6 1,-18 11 25,0 1 0,0-1 0,0 1 0,1-1 0,-1 1 0,0 0 0,0 0 1,0 0-1,0 0 0,1-1 0,-1 1 0,0 1 0,0-1 0,0 0 0,0 0 0,1 0 1,-1 1-1,0-1 0,0 0 0,0 1 0,2 0 0,-1 1 7,0 0-1,0 0 1,0 0 0,-1 0-1,1 0 1,0 1 0,-1-1 0,0 0-1,1 1 1,-1-1 0,0 1-1,0-1 1,0 5 0,4 18 369,4 11 1051,-8-35-1437,-1 0 1,1 1-1,0-1 0,-1 0 1,1 0-1,0-1 1,0 1-1,-1 0 1,1 0-1,0 0 0,0 0 1,0-1-1,0 1 1,0 0-1,0-1 0,0 1 1,0-1-1,1 1 1,-1-1-1,0 0 0,0 1 1,0-1-1,1 0 1,-1 0-1,2 0 0,2 1-552,-1-1 0,0-1 0,1 1 0,-1 0 1,0-1-1,0 0 0,1 0 0,-1 0 0,0-1 0,0 1 0,0-1 0,0 0 0,-1 0 0,1-1 0,0 1 0,-1-1 0,1 1 0,-1-1 0,0 0 0,0-1 0,0 1 0,4-7 0,3-10-2272</inkml:trace>
  <inkml:trace contextRef="#ctx0" brushRef="#br0" timeOffset="1460.05">1284 342 2369,'0'0'9495,"0"-4"-8500,-1 0-614,-1 14 50,2 35 396,0-39-761,1 0 1,0 0 0,0 0 0,0 0 0,1-1-1,4 11 1,-5-14-77,-1-1-1,1 1 0,0-1 1,0 1-1,0-1 1,0 1-1,0-1 0,1 0 1,-1 0-1,0 0 1,1 1-1,-1-1 0,0 0 1,1-1-1,-1 1 1,1 0-1,0 0 0,-1-1 1,1 1-1,-1-1 0,1 1 1,0-1-1,0 0 1,2 1-1,-2-2 31,0 0 0,0 0 0,0 0 0,0 0 0,0 0 0,0-1 0,0 1 0,-1 0 0,1-1 0,-1 1-1,1-1 1,-1 0 0,1 1 0,-1-1 0,0 0 0,0 0 0,0 0 0,0 0 0,0 0 0,0 0 0,-1 0 0,1 0 0,-1-1 0,1-2 0,9-58 2469,-10 63-2177,9 38-605,-8-34 289,1 0 0,-1 0 0,1 0 0,0 0 0,0 0 0,0 0 0,0-1 0,1 1 0,0-1 0,-1 0 0,1 0 0,0 0 0,1 0 0,-1 0 0,0 0 0,1-1 0,0 0 0,7 4 1,-8-5-17,0 0 1,-1 0-1,1 0 1,0-1-1,0 1 1,0-1-1,0 1 1,0-1-1,-1 0 1,1 0-1,0-1 1,0 1-1,0-1 1,0 1-1,0-1 1,-1 0-1,1 0 1,0 0-1,-1 0 1,1 0-1,0-1 1,-1 1-1,0-1 1,1 0-1,-1 0 1,0 0-1,0 0 1,3-4-1,0 1 40,-1-1-1,0 0 0,0 0 0,-1 0 0,0-1 0,0 1 0,0-1 0,-1 0 0,0 1 0,0-1 1,-1 0-1,0 0 0,0 0 0,0 0 0,-1-1 0,0 1 0,-1 0 0,-2-12 0,2 17-85,0 0 0,0 0 1,0 0-1,0 0 0,0 1 0,-1-1 0,1 0 0,0 1 0,-1 0 0,0-1 0,1 1 0,-1 0 0,0-1 0,0 1 0,1 0 0,-1 1 0,0-1 0,0 0 1,0 0-1,0 1 0,0-1 0,0 1 0,-1 0 0,1-1 0,0 1 0,0 0 0,-4 1 0,5 6-5387,1 1 1374</inkml:trace>
  <inkml:trace contextRef="#ctx0" brushRef="#br0" timeOffset="1993.96">1636 327 3169,'0'0'7260,"-2"15"-6500,-7 47-197,9-61-551,-1 1 1,1-1-1,0 1 0,0 0 0,0-1 1,0 1-1,1 0 0,-1-1 0,0 1 1,1 0-1,-1-1 0,1 1 1,-1-1-1,1 1 0,0-1 0,0 1 1,0-1-1,0 0 0,0 1 0,0-1 1,0 0-1,0 0 0,0 0 1,1 0-1,-1 0 0,0 0 0,1 0 1,-1 0-1,0 0 0,1-1 0,0 1 1,-1 0-1,1-1 0,-1 0 1,1 1-1,-1-1 0,1 0 0,0 0 1,-1 0-1,1 0 0,0 0 0,-1 0 1,3 0-1,0 0 21,1 0 0,-1-1 0,0 1 0,1-1 0,-1 0 0,1 0 1,-1 0-1,0-1 0,0 1 0,0-1 0,0 0 0,0-1 0,4-2 0,-4 1 62,-1 0-1,0 0 1,0-1 0,0 1-1,0-1 1,-1 0 0,0 1-1,0-1 1,0 0-1,-1-1 1,1 1 0,-1 0-1,-1 0 1,1 0 0,-1-1-1,0 1 1,0 0-1,0-1 1,-1-5 0,0 7-18,-1 0 0,1 0 1,-1 0-1,1 0 0,-1 0 1,0 0-1,0 0 0,-1 1 1,1-1-1,-1 1 0,0 0 1,0-1-1,0 1 0,0 1 1,-1-1-1,1 0 0,-1 1 1,1 0-1,-1-1 0,0 1 1,0 1-1,0-1 0,-8-1 1,9 2-86,2 1-147,43 16-808,39 30 667,-73-41 288,-1 0 1,0 0-1,0 1 0,0 0 0,-1 0 1,0 1-1,0 0 0,7 12 0,-12-17 46,1 0 0,-1-1-1,0 1 1,0 0 0,-1 0-1,1 0 1,0 0 0,-1 0 0,1 1-1,-1-1 1,1 0 0,-1 0-1,0 0 1,0 0 0,0 0 0,0 1-1,-1-1 1,1 0 0,-1 0-1,1 0 1,-1 0 0,1 0 0,-1 0-1,0 0 1,0 0 0,0 0-1,0 0 1,-1 0 0,1-1-1,0 1 1,-1-1 0,1 1 0,-1-1-1,1 1 1,-1-1 0,0 0-1,0 1 1,0-1 0,1 0 0,-1 0-1,0-1 1,0 1 0,-1 0-1,1-1 1,0 1 0,0-1 0,0 1-1,0-1 1,0 0 0,0 0-1,-5-1 1,6 1-3,1 0-1,-1-1 1,0 1-1,0 0 0,0-1 1,0 1-1,1-1 1,-1 0-1,0 1 1,1-1-1,-1 0 1,0 1-1,1-1 1,-1 0-1,1 0 1,-1 1-1,1-1 1,-1 0-1,1 0 1,0 0-1,-1 0 1,1 0-1,0 0 1,0 1-1,-1-1 1,1 0-1,0 0 0,0 0 1,0 0-1,0 0 1,1-1-1,1-33-329,2 27-31,-1 0-1,1 0 1,0 0-1,1 1 1,0-1-1,0 1 0,12-12 1,50-46-6316,-54 54 4721,2-2-1270,2 0 624</inkml:trace>
  <inkml:trace contextRef="#ctx0" brushRef="#br0" timeOffset="3025.78">2014 190 272,'0'0'13241,"0"6"-10989,-6 31-1912,3 0 1,1 0 0,5 64 0,-3-99-393,0-1 1,0 1-1,1 0 0,-1 0 1,0-1-1,1 1 0,0 0 1,-1-1-1,1 1 0,0 0 1,0-1-1,-1 1 1,1-1-1,0 1 0,1-1 1,1 3-1,-2-3-172,0-1 0,0 1 0,0-1 0,0 0 0,0 1-1,0-1 1,0 0 0,0 0 0,0 1 0,0-1 0,0 0 0,0 0 0,0 0 0,0 0 0,0 0-1,0-1 1,0 1 0,0 0 0,0 0 0,2-2 0,26-18-5074,-15 2 5047,-6 2 479,-2 0 1,1-1 0,4-22-1,-2-21 10516,-36 92-10418,-1 0-81,15-17-299,0 0 1,-1 0 0,0-2 0,-1 0-1,-25 17 1,39-29 0,1-3 39,1 0 0,-1 1 1,1-1-1,-1 1 0,1-1 0,0 0 1,0 1-1,0-1 0,-1 1 0,1 0 1,1-1-1,-1 1 0,0 0 0,0-1 1,0 1-1,1 0 0,-1 0 0,1 0 1,-1 0-1,1 1 0,-1-1 0,1 0 1,-1 0-1,1 1 0,0-1 0,-1 1 1,1 0-1,0-1 0,2 1 0,53-5-147,186 7 220,-238-3-103,1 1 0,-1-1 0,1 0 0,-1 0 0,0-1 0,1 0 0,-1 0 0,0 0 0,0 0 0,0-1 0,-1 0 0,8-5 0,-10 7 30,-1-1 0,1 1 0,-1-1 0,1 1 0,-1-1 1,0 0-1,1 0 0,-1 0 0,0 1 0,0-1 0,0 0 1,-1 0-1,1-1 0,0 1 0,-1 0 0,1 0 0,-1 0 1,0 0-1,0 0 0,0-1 0,0 1 0,0 0 0,0 0 1,0 0-1,-1-1 0,1 1 0,-1 0 0,0 0 0,1 0 1,-1 0-1,0 0 0,0 0 0,-1 0 0,0-1 0,-1 0 135,1 0 0,-1 0-1,0 0 1,0 0-1,0 1 1,-1-1-1,1 1 1,0 0 0,-1 0-1,0 1 1,1-1-1,-1 1 1,0-1-1,0 1 1,0 0-1,-6 0 1,7 0-48,0 1 0,0-1 1,0 1-1,0 0 0,0 0 0,0 0 0,0 0 0,0 1 1,0-1-1,0 1 0,1 0 0,-1-1 0,0 1 0,0 1 1,0-1-1,1 0 0,-1 1 0,1-1 0,-1 1 0,1 0 1,-1 0-1,-2 3 0,0 2-73,0 1-1,1 0 1,0 0 0,0 0 0,1 1-1,-3 8 1,5-15-23,1 1 0,-1-1 0,0 0 0,1 0 0,0 0 0,-1 0 0,1 0 0,0 1 0,0-1 0,0 0 0,0 0 0,1 0 0,-1 0 0,1 1 0,-1-1 0,1 0 0,0 0 0,-1 0 0,1 0 0,0 0 0,0 0 0,1-1 0,-1 1 0,0 0 0,1 0 0,-1-1 0,1 1 0,-1-1 0,1 1 0,2 1 0,7 1-586,0-1 0,-1 1 0,1-2 1,1 1-1,-1-2 0,0 1 0,0-2 0,1 1 1,-1-2-1,0 1 0,0-2 0,1 1 0,-1-2 0,0 1 1,0-1-1,-1-1 0,1 0 0,-1-1 0,0 0 1,0 0-1,0-1 0,0 0 0,-1-1 0,10-9 1,-17 13 712,0 1 1,0 0 0,0-1 0,0 1 0,-1-1-1,1 1 1,-1-1 0,0 0 0,0 1 0,0-1 0,0 0-1,0 0 1,-1 0 0,1-4 0,-1 6 115,0 0 0,-1-1 0,1 1 1,0 0-1,-1 0 0,1 0 0,-1 0 0,1 0 0,-1 0 1,1 0-1,-1 0 0,0 0 0,1 0 0,-1 1 1,0-1-1,0 0 0,0 0 0,0 1 0,0-1 1,0 0-1,0 1 0,0-1 0,0 1 0,0-1 0,0 1 1,0 0-1,0-1 0,0 1 0,0 0 0,0 0 1,0 0-1,-1 0 0,1 0 0,0 0 0,0 0 0,-2 0 1,-2 0 94,1 1 0,0-1 1,-1 1-1,1 0 0,0 0 1,0 0-1,0 0 0,0 1 1,0 0-1,0-1 1,-7 6-1,8-5-292,-1 1 0,1 0 0,0-1 0,0 1 0,1 0 0,-1 1 0,1-1 0,-1 0 0,1 1 1,0-1-1,0 1 0,1 0 0,-1 0 0,1-1 0,0 1 0,0 0 0,0 0 0,0 0 0,1 0 0,-1 6 0,2-9-42,-1 0-1,0 0 0,0 0 1,1 0-1,-1-1 0,0 1 0,1 0 1,-1 0-1,1 0 0,-1 0 1,1 0-1,-1-1 0,1 1 1,0 0-1,-1-1 0,1 1 1,0 0-1,0-1 0,0 1 1,-1-1-1,1 1 0,0-1 1,0 1-1,0-1 0,0 0 0,0 1 1,0-1-1,0 0 0,0 0 1,0 0-1,0 0 0,0 0 1,0 0-1,0 0 0,-1 0 1,1 0-1,0 0 0,0 0 1,0-1-1,0 1 0,1-1 0,3 1-49,-1-1-1,1 0 0,-1 0 1,0-1-1,0 0 0,1 1 1,-1-1-1,4-3 0,1-3 56,0 0-1,-1 0 1,0-1-1,-1 0 1,1 0-1,-2-1 1,0 0-1,0 0 1,0-1-1,-2 1 1,1-1-1,-1 0 1,-1 0-1,3-15 1,0-8 377,-2-1-1,-1-1 1,-3-35 0,0 55-68,-2 102-341,-1-42 141,3 0 1,8 73-1,-5-106-80,0 0-1,0-1 1,1 1-1,0-1 1,1 0-1,0 0 1,1 0-1,0-1 1,1 1-1,-1-2 1,2 1-1,-1-1 1,1 0-1,14 10 1,-18-14-127,1-1 0,-1 1-1,1-1 1,0-1 0,0 1 0,0-1 0,0 0 0,0 0 0,0 0 0,0-1 0,1 1 0,-1-1-1,1-1 1,-1 1 0,1-1 0,-1 0 0,1 0 0,-1-1 0,1 1 0,-1-1 0,1 0 0,-1-1-1,0 1 1,1-1 0,-1 0 0,0-1 0,0 1 0,-1-1 0,1 0 0,8-7 0,18-20-4520,-4-5-1968</inkml:trace>
  <inkml:trace contextRef="#ctx0" brushRef="#br0" timeOffset="12474.69">2990 1 5170,'0'0'5459,"-9"64"-5347,5-31-112,-1-3 96,1 1-96,4-6-288,0-4-1281,0-9-1376</inkml:trace>
  <inkml:trace contextRef="#ctx0" brushRef="#br0" timeOffset="12676.84">3004 60 6403,'0'0'6211,"-5"53"-6115,5-20 0,0 0-80,0-5-16,0-2-1185,9-11-1328,0-5-2849</inkml:trace>
  <inkml:trace contextRef="#ctx0" brushRef="#br0" timeOffset="13644.2">107 90 7587,'0'0'7620,"0"-12"-7156,0 24-576,0 9 112,0 4 96,0 3-96,0 0-560,0 3-1329,0-6-928,0-4-1409</inkml:trace>
  <inkml:trace contextRef="#ctx0" brushRef="#br0" timeOffset="13842.63">1 133 80,'0'0'8916,"9"69"-8692,4-43-224,5-3 0,4-6-144,9-9-3377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2.4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161 121 8340,'0'0'5893,"-2"-5"-5565,2 5-222,-1-2-43,1 1 0,0 0-1,-1 0 1,1-1 0,-1 1 0,0 0-1,1 0 1,-1 0 0,0 0 0,1 0-1,-1 0 1,0 0 0,0 0 0,0 0-1,0 0 1,0 0 0,-2-1 0,2 2 171,0 0-215,0 1 0,0-1 0,-1 0 0,1 1 0,0-1-1,0 1 1,0-1 0,0 1 0,0 0 0,0 0-1,0-1 1,0 1 0,0 0 0,0 0 0,0 0 0,0 1-1,-21 28-18,2 1-1,-24 48 1,37-64-10,1 0 1,0 0 0,1 1-1,1 0 1,1 0 0,0 0 0,1 0-1,0 17 1,2-31 2,0-1 0,0 1 1,0-1-1,0 1 0,1-1 0,-1 0 0,0 1 1,1-1-1,-1 0 0,1 1 0,0-1 0,-1 0 0,1 0 1,0 1-1,0-1 0,0 0 0,0 0 0,0 0 0,0 0 1,0 0-1,0 0 0,0 0 0,2 0 0,1 1 0,0 0 0,0-1 0,0 1 0,0-1 0,0 0 0,0-1 0,0 1-1,6 0 1,-1-1-13,0 0-1,0 0 1,-1-1-1,1-1 1,0 1-1,0-1 0,11-5 1,-15 5 0,0 0-1,0 0 1,0 0 0,-1-1-1,1 0 1,-1 0 0,0 0-1,0-1 1,0 0 0,0 1-1,-1-1 1,1 0 0,-1-1 0,0 1-1,0-1 1,-1 1 0,1-1-1,-1 0 1,0 0 0,0 0-1,-1 0 1,0 0 0,0 0-1,0 0 1,0-9 0,-2 12 22,-2-1 1,1 1 0,0 0-1,0 0 1,-1 0 0,1 0-1,-1 0 1,1 0 0,-1 1-1,0 0 1,0-1 0,1 1-1,-1 0 1,0 0 0,0 0-1,-4 0 1,-8-4-11,0-2 9,0 0-1,1-1 1,0-1 0,0 0-1,1-1 1,0 0 0,-16-17-1,26 24-11,1 0 0,-1 0 0,1 0 0,0-1 0,0 1 0,0-1 0,0 1 1,1-1-1,-1 1 0,1-1 0,0 0 0,0 0 0,0 0 0,1 0 0,-1 1 0,1-1 0,0 0 0,0 0 0,0 0 0,1 0 0,-1 0 0,1 0 0,0 0 0,0 1 0,0-1 0,1 0 0,-1 1 0,1-1 0,0 1 1,0-1-1,0 1 0,1 0 0,-1 0 0,1 0 0,0 0 0,4-4 0,4-3 5,0 0-1,0 1 1,16-10 0,-24 17-8,0 0 1,0 0 0,0 0-1,1 0 1,-1 0-1,1 1 1,-1 0-1,1 0 1,-1 0 0,1 0-1,0 0 1,0 1-1,-1-1 1,1 1-1,0 0 1,0 0 0,-1 1-1,6 0 1,-7 0 2,-1 1 1,0-1 0,0 0-1,1 1 1,-1-1 0,0 1-1,0-1 1,-1 1 0,1 0-1,0-1 1,0 1 0,-1 0-1,1-1 1,-1 1 0,0 0-1,1 0 1,-1-1 0,0 1-1,0 0 1,0 2 0,-1 47 42,1-35-15,-7 106 484,2-62-1514,3-2-4054,4-46 1359,5-4-868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2.8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69 608,'0'0'9695,"-3"16"-8748,0-5-803,-1 10 94,1-1-1,0 1 1,1 20-1,2-40-234,0-1 1,1 1-1,-1 0 0,1 0 0,-1 0 0,1-1 0,-1 1 0,1 0 1,-1-1-1,1 1 0,-1 0 0,1-1 0,0 1 0,-1-1 0,1 1 1,0-1-1,0 1 0,-1-1 0,1 1 0,0-1 0,0 0 0,0 0 1,0 1-1,0-1 0,-1 0 0,1 0 0,0 0 0,0 0 0,0 0 1,0 0-1,1 0 0,34-3 19,-27 1-13,0-1-1,-1-1 1,0 1 0,0-1-1,0-1 1,0 0 0,0 0-1,-1 0 1,0-1-1,7-7 1,-9 9 10,0-1-1,-1 1 1,0-1-1,0 0 1,0 0 0,0-1-1,-1 1 1,0-1-1,0 1 1,-1-1-1,1 0 1,-1 0 0,0-1-1,-1 1 1,2-9-1,-3 13 9,0 0 0,-1 0-1,1 1 1,0-1 0,-1 0-1,1 0 1,-1 1 0,0-1-1,0 0 1,1 1 0,-1-1-1,0 1 1,0-1 0,0 1 0,-1-1-1,1 1 1,0 0 0,0 0-1,-1 0 1,1-1 0,-2 0-1,-2-1 76,0 1 0,-1-1 0,1 1 0,0 0 0,-1 0-1,-10-2 1,4 2 26,-1 0-1,1 1 1,-1 1 0,1 0-1,0 0 1,-16 3-1,26-2-165,0 0-1,-1 1 1,1-1 0,0 0-1,0 1 1,-1-1-1,1 1 1,0 0-1,1 0 1,-4 3-1,4-4-105,1-1-1,-1 1 0,1-1 1,-1 1-1,1-1 0,-1 1 1,1 0-1,-1-1 0,1 1 0,0 0 1,-1-1-1,1 1 0,0 0 1,0-1-1,0 1 0,-1 0 1,1 0-1,0-1 0,0 1 0,0 0 1,0 0-1,0 0 0,0-1 1,0 1-1,1 0 0,-1 0 0,0-1 1,0 1-1,1 0 0,-1-1 1,0 1-1,1 0 0,-1-1 1,1 1-1,-1 0 0,0-1 0,1 1 1,0-1-1,-1 1 0,1-1 1,-1 1-1,1-1 0,1 1 0,17 5-3443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3.2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0 5491,'0'0'6840,"-4"8"-6272,-1 2-397,1 1 1,0 0-1,0 0 0,1 0 0,1 0 1,-1 1-1,1 13 0,1-22-165,1 0-1,0-1 0,0 1 1,0 0-1,1 0 1,-1 0-1,1-1 1,-1 1-1,1 0 1,0 0-1,0-1 0,0 1 1,0-1-1,1 1 1,-1-1-1,1 1 1,-1-1-1,1 0 1,0 0-1,0 0 0,0 0 1,0 0-1,0 0 1,1 0-1,-1-1 1,1 1-1,-1-1 1,1 0-1,-1 0 0,1 0 1,-1 0-1,1 0 1,0 0-1,0-1 1,0 1-1,-1-1 1,7 0-1,-6 1-34,1-1 0,0 1 0,0-1-1,0 0 1,0 0 0,0-1 0,0 1 0,0-1 0,0 0 0,0 0 0,3-2 0,-5 2 28,0-1 1,-1 1-1,0-1 1,1 1-1,-1-1 1,0 0-1,0 0 1,0 0-1,0 0 1,0 0-1,0 1 1,-1-1-1,1-1 1,-1 1-1,1 0 1,-1 0-1,0 0 1,0 0-1,0 0 1,0 0-1,-1-4 1,1 3 11,0 1 0,-1 0 0,1 0 0,-1-1 0,0 1 1,0 0-1,1 0 0,-2 0 0,1 0 0,0 0 0,0 0 0,-1 0 1,1 0-1,-1 1 0,1-1 0,-1 0 0,0 1 0,1-1 0,-1 1 0,0 0 1,0 0-1,0 0 0,0-1 0,0 2 0,-1-1 0,1 0 0,-4-1 1,-1 1-57,0-1 0,1 1 0,-1 0 1,0 0-1,0 0 0,0 1 1,1 0-1,-11 2 0,16-2-72,0 1 0,0-1 0,0 1 0,0-1 0,1 1 0,-1-1 0,0 1 0,0 0 0,0-1 0,1 1 0,-1 0 0,0-1 0,1 1 0,-1 0 0,0 0 0,1 0 0,-1 0 1,1 0-1,0-1 0,-1 3 0,3 11-5182,5-9 1398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3.6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 0 3458,'0'0'8094,"-4"3"-7294,0-1-721,1 1-1,0 0 1,0 0-1,0 0 0,0 0 1,1 0-1,-1 1 1,1-1-1,0 1 1,0-1-1,0 1 0,0 0 1,1 0-1,-1 0 1,1 0-1,-1 4 1,0 2-6,0 1-1,1-1 1,0 0 0,1 0 0,0 0 0,2 14 0,-1-22-80,-1 0 1,1-1-1,0 1 0,0 0 1,0-1-1,1 1 0,-1-1 1,0 1-1,0-1 0,1 1 1,-1-1-1,1 0 0,-1 0 1,1 0-1,0 0 0,0 0 1,-1 0-1,1 0 1,0 0-1,0-1 0,0 1 1,0-1-1,-1 1 0,1-1 1,0 0-1,0 0 0,0 0 1,0 0-1,0 0 0,0 0 1,2-1-1,3 1-86,-1 0 0,0-1 0,1 0-1,-1 0 1,0 0 0,1-1 0,-1 0 0,9-4 0,-10 2 37,0 1 0,-1-1 0,0 0 1,1-1-1,-1 1 0,0 0 0,-1-1 0,1 0 1,-1 0-1,0 0 0,2-7 0,-4 11 92,0-1-1,0 0 1,-1 1 0,1-1-1,0 0 1,-1 0-1,0 1 1,1-1-1,-1 0 1,0 0 0,0 0-1,0 1 1,0-1-1,0 0 1,0 0-1,-1 0 1,1 1-1,-1-1 1,1 0 0,-1 0-1,0 1 1,1-1-1,-1 1 1,0-1-1,0 0 1,0 1 0,0-1-1,0 1 1,-1 0-1,1-1 1,0 1-1,-1 0 1,1 0 0,-1 0-1,1 0 1,-1 0-1,1 0 1,-4 0-1,-7-4 74,0 2 0,0 0-1,-1 0 1,1 1 0,-1 1 0,0 0-1,-14 1 1,42 0-7758,9 0 3431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3.9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113 0 2017,'0'0'8166,"-9"15"-6165,0-2-1561,0-2-72,1 0-1,1 1 1,0-1-1,1 2 0,0-1 1,-8 25-1,14-37-364,0 1-1,0-1 0,0 1 0,0-1 0,0 1 1,-1-1-1,1 1 0,0-1 0,0 1 1,0-1-1,0 1 0,1-1 0,-1 1 1,0-1-1,0 1 0,0-1 0,0 1 1,0-1-1,1 1 0,-1-1 0,0 1 1,0-1-1,1 1 0,-1-1 0,0 0 1,1 1-1,-1-1 0,0 0 0,1 1 0,-1-1 1,1 0-1,0 1 0,19-1 5,15-13 6,-32 10 0,1-1 1,-1 0-1,1 1 1,-1-1-1,0 0 1,-1-1-1,1 1 1,-1 0-1,0-1 1,0 0-1,2-6 1,-3 9 2,-1 1-1,1-1 1,-1 0 0,0 0-1,0 0 1,0 1 0,0-1 0,0 0-1,0 0 1,0 1 0,0-1-1,-1 0 1,1 0 0,-1 1 0,0-1-1,1 0 1,-1 1 0,0-1-1,0 1 1,0-1 0,0 1 0,0-1-1,0 1 1,0-1 0,-1 1 0,1 0-1,0 0 1,-1 0 0,1 0-1,-1 0 1,1 0 0,-1 0 0,1 0-1,-4 0 1,-8-4 79,0 1 0,-1 1 0,-21-4 0,4 5-7769,45 2 3864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7.4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0 1953,'0'0'7377,"-3"0"-6334,39 18 3787,131 79-4813,-152-87 48,0-2-166,-1 2 0,0 0 0,-1 0 0,21 21 0,-32-29 97,0 1-1,0-1 0,0 0 0,0 1 0,0-1 0,-1 1 0,1-1 0,-1 1 1,0 0-1,0 0 0,0 0 0,0 0 0,0-1 0,-1 1 0,1 0 0,-1 0 1,0 0-1,0 0 0,0 0 0,0 0 0,-1 0 0,1 0 0,-1 0 0,1 0 1,-1 0-1,0 0 0,0 0 0,-1 0 0,1-1 0,0 1 0,-1-1 0,0 1 1,-2 2-1,-20 22 115,-1-2 0,-45 36 0,18-16 72,42-36-166,-13 12 42,0-1 1,-42 26 0,93-68-9357,-2-1 4558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08.4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140 483 5987,'0'0'3308,"-7"0"-3183,-2 1-96,1 0-1,-1 0 1,1 1-1,-15 5 1,12-4 31,0 0 1,0 0 0,0-1-1,-13 1 1,23-4-59,1 1 1,-1-1-1,1 1 1,-1 0-1,1-1 1,-1 1-1,1-1 1,0 0-1,-1 1 1,1-1-1,0 1 1,-1-1-1,1 0 1,0 1-1,0-1 1,-1 0-1,1 1 0,0-1 1,0 0-1,0 1 1,0-1-1,0 0 1,0 1-1,0-1 1,0 0-1,0 1 1,0-2-1,2-18-4,-2 17 9,1 1 0,0-1 0,0 1 0,0-1 1,0 1-1,0 0 0,0-1 0,1 1 1,-1 0-1,1 0 0,0 0 0,-1 0 0,1 0 1,0 0-1,0 0 0,0 1 0,0-1 0,1 1 1,-1-1-1,0 1 0,1 0 0,-1 0 1,1 0-1,-1 0 0,1 0 0,-1 1 0,1-1 1,0 1-1,-1 0 0,1 0 0,0 0 1,-1 0-1,6 1 0,-7 0 8,1 0 0,-1 0 0,0 0 0,0 1 0,0-1 0,0 1 0,0-1 0,0 0 0,0 1 0,0 0-1,-1-1 1,1 1 0,-1-1 0,1 1 0,-1 0 0,0 0 0,1-1 0,-1 1 0,0 0 0,0-1 0,0 1 0,-1 3 0,-1 48 385,2-48-365,-1 4-77,-1 1-1,0 0 1,-1 0 0,0 0-1,-1-1 1,-6 14 0,-10 4-3763,12-23-442</inkml:trace>
  <inkml:trace contextRef="#ctx0" brushRef="#br0" timeOffset="572.63">274 308 7764,'0'0'6533,"0"-5"-6181,1-1-345,4 25 102,-3-5-52,1 0-1,1-1 0,0 1 1,8 16-1,-11-27-46,0-1 1,0 0-1,0 0 1,0 0-1,1 0 1,-1 0-1,1 0 1,-1 0-1,1 0 0,0-1 1,0 1-1,0-1 1,0 1-1,0-1 1,0 0-1,0 0 1,0 1-1,0-1 1,0-1-1,1 1 1,-1 0-1,0-1 0,1 1 1,2-1-1,-3-3 107,-1 0-1,1 0 1,-1 0-1,0-1 1,0 1-1,0 0 1,-1-1-1,1 1 1,-1-1-1,0 1 1,0-6-1,23 34-519,-20-21 403,1 0 0,0-1-1,0 0 1,0 1-1,0-1 1,1-1-1,-1 1 1,1 0 0,-1-1-1,1 0 1,0 0-1,0-1 1,5 2-1,-8-3 3,-1 1 0,1-1 0,-1 0 0,1 1 0,0-1 0,-1 0 0,1 0-1,-1 0 1,1 0 0,-1 0 0,1 0 0,-1-1 0,1 1 0,-1 0 0,1-1-1,-1 1 1,1-1 0,-1 0 0,1 1 0,-1-1 0,0 0 0,1 0-1,-1 0 1,0 0 0,0 0 0,0 0 0,0 0 0,0 0 0,0-1 0,0 1-1,0 0 1,0-1 0,0 1 0,-1 0 0,1-1 0,0 1 0,-1-1 0,0 1-1,1-1 1,-1 1 0,0-1 0,0 1 0,0-1 0,0 0 0,0-2 0,0-6 38,-4-40 580,3 47-646,0 1 0,0-1-1,0 1 1,0-1 0,-1 1 0,1 0 0,-1-1 0,1 1 0,-1 0 0,0 0-1,0 0 1,0 0 0,0 0 0,0 1 0,-1-1 0,-3-1 0,4 2-582</inkml:trace>
  <inkml:trace contextRef="#ctx0" brushRef="#br0" timeOffset="1338.77">563 341 5250,'0'0'6179,"3"5"-5584,17 26 0,-19-30-582,-1 0 0,1 0-1,0 0 1,0-1 0,0 1 0,-1 0 0,1 0 0,0-1-1,0 1 1,0 0 0,0-1 0,0 1 0,1-1 0,-1 1-1,0-1 1,0 0 0,0 1 0,0-1 0,0 0 0,1 0 0,-1 0-1,0 0 1,0 0 0,0 0 0,0 0 0,1 0 0,-1-1-1,0 1 1,0 0 0,0-1 0,0 1 0,0 0 0,0-1-1,0 0 1,0 1 0,2-2 0,-2 1 7,0-1 0,0 1 0,-1 0 0,1-1 0,0 1 0,-1-1 0,1 1 0,-1-1 0,1 1 0,-1-1 0,0 1 0,1-1 1,-1 1-1,0-1 0,0 1 0,0-1 0,0 0 0,-1 1 0,1-1 0,0 1 0,-1-1 0,1 1 0,-1-1 0,1 1 0,-1-1 0,0 1 0,1-1 0,-1 1 0,0 0 0,0 0 0,0-1 0,0 1 0,0 0 0,0 0 0,-1 0 0,1 0 0,0 0 1,-1 0-1,1 0 0,0 1 0,-1-1 0,-1 0 0,1 1-10,0 0 0,1 0 0,-1 0 0,0 1 1,1-1-1,-1 1 0,0-1 0,1 1 0,-1 0 1,1-1-1,-1 1 0,1 0 0,-1 0 0,1 0 1,0 0-1,-1 0 0,1 1 0,0-1 0,0 0 0,0 0 1,-2 3-1,1 0-4,0 0 0,0 0-1,0 1 1,1-1 0,-1 1 0,1-1 0,0 1 0,-1 5 0,2-4-4,-1 0 1,1 0 0,0 0 0,0 0 0,0 0 0,1 0 0,0 0 0,0 0 0,1 0 0,-1-1-1,1 1 1,1 0 0,5 9 0,-5-11 7,0 0-1,0-1 0,1 0 1,-1 0-1,1 0 0,0 0 1,0 0-1,0-1 0,1 0 1,-1 0-1,0 0 0,1 0 1,-1-1-1,1 0 0,0 0 1,-1 0-1,7 0 0,-3 0-31,0-2-1,0 1 1,0-1-1,0 0 0,0-1 1,0 0-1,-1 0 0,1-1 1,13-6-1,-12 5-15,0-1 0,0 0 0,-1 0 0,0-1 0,0 0 0,0 0 0,-1-1 0,0 0 0,0-1 0,-1 1 0,0-1 0,0 0 0,-1-1 0,0 1 0,0-1 0,-1 0 1,3-11-1,-5 9 13,0 0 1,-2 0 0,1 0 0,-2-20 0,1 27 25,-1 0 1,1 0-1,-1 0 1,0 0 0,0 0-1,0 0 1,0 0-1,-1 0 1,0 0-1,0 0 1,0 1-1,0-1 1,0 1-1,-1 0 1,-4-5-1,6 16 167,-1 0 0,1 0-1,0 0 1,1 15-1,0-12-134,0 1-1,1 0 1,1-1-1,-1 1 1,2 0-1,0-1 1,6 16 0,-8-24-45,0 0 0,1 0 0,-1-1 0,1 1 0,0-1 0,0 1 1,-1-1-1,2 0 0,-1 1 0,0-1 0,0 0 0,1-1 0,-1 1 1,1 0-1,0-1 0,-1 1 0,1-1 0,0 0 0,0 0 0,0 0 0,0 0 1,0 0-1,0-1 0,0 1 0,0-1 0,0 0 0,0 0 0,0 0 1,0-1-1,0 1 0,0 0 0,0-1 0,0 0 0,5-2 0,-4 1-46,0 0-1,0 0 0,0-1 0,-1 0 0,1 0 0,-1 0 0,1 0 0,-1 0 0,0-1 0,0 1 0,-1-1 0,1 0 0,-1 0 0,1 0 0,2-9 0,24-68-825,-25 67 758,0-1 0,-1 0 1,-1 0-1,-1 0 0,0 0 0,-2-24 1,1 38 135,0 0 0,-1 0 1,1 0-1,0 0 1,-1 1-1,1-1 0,0 0 1,-1 0-1,1 0 0,-1 0 1,0 0-1,1 0 1,-1 1-1,1-1 0,-1 0 1,0 1-1,0-1 1,1 0-1,-1 1 0,0-1 1,0 1-1,0-1 0,0 1 1,0-1-1,0 1 1,0 0-1,0 0 0,0-1 1,0 1-1,0 0 1,0 0-1,0 0 0,-1 0 1,0 0 25,0 0 1,1 0-1,-1 1 1,0-1-1,1 0 1,-1 1 0,0-1-1,1 1 1,-1 0-1,1-1 1,-1 1-1,1 0 1,-1 0-1,1 0 1,0 0-1,-1 0 1,1 0-1,0 0 1,0 1 0,-1 1-1,-5 12 54,1 0 1,1 0-1,1 1 0,0 0 0,1 0 1,0 0-1,2 1 0,0-1 0,0 1 1,2-1-1,4 28 0,-4-39-103,0-1 1,0 1-1,1-1 0,-1 0 0,1 0 1,0 1-1,0-1 0,1-1 0,-1 1 1,1 0-1,0-1 0,0 1 0,0-1 1,1 0-1,3 3 0,0-1-96,-1-1 0,2 0 0,-1 0 0,0-1 0,1 1 0,0-2 0,14 4 0,2-2-1058,1-1 1,0-1 0,0-1 0,37-3 0,-9-5-3188</inkml:trace>
  <inkml:trace contextRef="#ctx0" brushRef="#br0" timeOffset="1790.16">1414 234 3794,'0'0'8401,"-5"18"-7876,-2 9-226,0 1-1,2 0 0,-2 54 0,8-69-209,0 1 0,0-1-1,2 0 1,0 0 0,0-1 0,6 16 0,-5-82 898,-10 4-942,-2 3-472,3-1 0,1 0 1,3 0-1,6-58 0,-5 103 402,1 1-1,-1-1 1,1 0 0,0 1 0,0-1 0,0 1 0,0 0-1,1-1 1,-1 1 0,0 0 0,1 0 0,0 0-1,-1 0 1,1 0 0,0 0 0,0 0 0,0 1 0,3-3-1,-4 4 18,0-1 0,0 1 0,0 0-1,0-1 1,0 1 0,1 0 0,-1 0 0,0-1-1,0 1 1,0 0 0,0 0 0,0 0-1,0 0 1,0 1 0,0-1 0,0 0-1,0 0 1,0 1 0,1-1 0,-1 0 0,0 1-1,-1-1 1,1 1 0,0 0 0,0-1-1,0 1 1,0 0 0,0-1 0,0 1-1,-1 0 1,1 0 0,0 0 0,-1 0 0,1-1-1,-1 1 1,1 0 0,-1 0 0,1 0-1,-1 0 1,0 0 0,1 1 0,-1 1-1,3 5 40,0 1 0,0-1-1,-1 1 1,0 0 0,-1 0-1,0 0 1,-1 0-1,1 0 1,-2 0 0,1 0-1,-1 0 1,-1 0-1,-4 16 1,2-13 2,-2 0-1,0 0 1,0 0 0,-1-1 0,0 0-1,-1 0 1,-1-1 0,-16 17-1,14-16-907,-1 0-1,-1 0 0,-24 16 0,26-21-2829</inkml:trace>
  <inkml:trace contextRef="#ctx0" brushRef="#br0" timeOffset="2350.55">1584 366 5699,'0'0'5109,"-17"2"-4170,-50 7-350,65-8-555,0-1 1,0 1-1,0 0 0,0 0 0,0-1 0,0 1 0,0 0 0,1 0 1,-1 1-1,0-1 0,0 0 0,1 1 0,-1-1 0,1 1 0,0-1 1,-1 1-1,1 0 0,0-1 0,0 1 0,0 0 0,0 0 0,0 0 1,-1 4-1,1 0 5,0 0 1,0 0-1,0 1 0,1-1 1,1 11-1,-1-7-30,0-4-14,0 0 0,0 0 1,0-1-1,1 1 0,0 0 1,0 0-1,0 0 0,1-1 0,0 1 1,0 0-1,5 7 0,-5-10-48,1-1 0,-1 1-1,1-1 1,0 1 0,-1-1-1,1 0 1,0 0 0,0-1-1,1 1 1,-1 0 0,0-1-1,0 0 1,1 0 0,-1 0-1,1 0 1,-1-1 0,1 1-1,-1-1 1,1 0 0,-1 0-1,5 0 1,-6 0 31,0 0 0,0 0 0,0-1 0,0 1 0,0 0 0,0-1 1,0 0-1,0 1 0,0-1 0,0 0 0,0 0 0,0 0 0,0 0 0,-1 0 0,1 0 0,0-1 0,-1 1 0,1-1 1,-1 1-1,0-1 0,1 1 0,-1-1 0,0 0 0,0 0 0,0 1 0,0-1 0,0 0 0,0 0 0,-1 0 1,2-3-1,-1-3 75,1-1 1,-1 1-1,-1-1 0,1 1 1,-2-11-1,1 11 511,0 11-579,0 0 0,0-1-1,1 1 1,-1 0-1,1 0 1,0-1-1,0 1 1,0-1 0,0 1-1,0 0 1,0-1-1,1 0 1,-1 1 0,1-1-1,0 0 1,0 0-1,0 0 1,0 0 0,0 0-1,0 0 1,0-1-1,1 1 1,-1-1 0,0 1-1,1-1 1,3 1-1,-1 0-168,-1-1 1,1 1-1,0-1 0,0 0 0,0 0 0,0-1 0,0 0 0,0 0 0,0 0 0,0 0 0,0-1 0,0 1 0,0-2 0,6-1 1,-9 2 111,-1 1 1,1-1 0,0-1 0,-1 1-1,1 0 1,-1 0 0,1-1 0,-1 1 0,1-1-1,-1 1 1,0-1 0,0 1 0,0-1 0,0 0-1,0 0 1,0 1 0,0-1 0,-1 0 0,1 0-1,-1 0 1,1 0 0,-1 0 0,0 0-1,0 0 1,0 0 0,0 0 0,0 0 0,-1-3-1,1 4 234,0-1 0,0 0 0,0 0 0,-1 1 0,1-1 0,0 0-1,-1 1 1,0-1 0,1 1 0,-1-1 0,0 0 0,0 1 0,0 0-1,0-1 1,0 1 0,0-1 0,0 1 0,-1 0 0,1 0 0,0 0-1,-1 0 1,1 0 0,-1 0 0,1 0 0,-1 0 0,1 1 0,-1-1-1,0 1 1,1-1 0,-1 1 0,0-1 0,-2 1 0,3 0-113,1 1 0,-1-1 0,0 0 0,1 1 1,-1-1-1,1 1 0,-1-1 0,1 1 0,-1 0 1,1-1-1,-1 1 0,1 0 0,-1-1 0,1 1 1,0 0-1,-1-1 0,1 1 0,0 0 0,0-1 1,0 1-1,-1 0 0,1 0 0,0 0 0,0-1 1,0 2-1,-2 26-154,1-23 219,1 0-154,-1 1 0,1-1 0,-1 0-1,2 0 1,-1 0 0,0 1 0,1-1-1,2 8 1,-2-11-185,0-1 0,0 1 0,0-1 0,0 0 0,1 1-1,-1-1 1,0 0 0,0 0 0,1 0 0,-1 0 0,1 0 0,-1 0-1,1 0 1,-1-1 0,1 1 0,0 0 0,-1-1 0,1 1 0,0-1-1,-1 0 1,1 0 0,0 1 0,0-1 0,-1 0 0,1 0 0,0-1-1,-1 1 1,4-1 0,13-1-5033</inkml:trace>
  <inkml:trace contextRef="#ctx0" brushRef="#br0" timeOffset="2516.39">1788 234 7123,'0'0'6867,"-4"2"-11109,31 16 1745,4-5-1296</inkml:trace>
  <inkml:trace contextRef="#ctx0" brushRef="#br0" timeOffset="2947.76">2100 310 368,'0'0'10554,"-18"19"-8321,-59 59-771,39-35-419,37-41-1006,0 1 1,1-1-1,-1 0 0,0 0 0,1 1 1,-1-1-1,1 0 0,0 1 0,0-1 1,0 1-1,0 1 0,0 1-38,2-4-4,0 0 1,0-1-1,0 0 1,0 1-1,-1-1 0,1 0 1,0 0-1,0 0 1,0 0-1,0 0 1,0 0-1,0-1 0,0 1 1,0-1-1,-1 1 1,1-1-1,3-1 0,2-3-11,0-1-1,-1 0 1,1 0-1,-1 0 1,0-1-1,-1 0 1,1 0-1,-1 0 1,-1-1-1,7-12 1,-5 7 25,0-1 1,0 0-1,-2 0 0,0-1 1,4-24-1,-5 19 38,-1 0-1,0-1 1,-2 0-1,-1 1 1,0-1-1,-1 1 1,-2 0 0,0-1-1,-1 1 1,-1 1-1,0-1 1,-14-25 0,15 84-242,5-11 218,2 1 0,0-1 1,2 0-1,2 0 0,0 0 0,18 47 1,-17-57-165,0 2 215,0-1 0,2 0 0,0 0 0,12 17 1,-19-33-159,1 1 1,-1-1-1,1 1 0,0-1 1,-1 0-1,1 0 1,1-1-1,-1 1 1,0 0-1,1-1 1,-1 0-1,1 0 1,0 0-1,0 0 0,0-1 1,0 1-1,0-1 1,0 0-1,0 0 1,0-1-1,0 1 1,1-1-1,-1 0 0,0 0 1,8-1-1,7-7-2728,-2-9-1221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13.1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103 397 6643,'0'0'5587,"0"3"-5475,0 17-80,0 13 256,-14 8-208,-8 0-80,-5-1-528,5-9-1409,9-8-1265,8-13-3697</inkml:trace>
  <inkml:trace contextRef="#ctx0" brushRef="#br0" timeOffset="670.48">263 222 9941,'0'0'1456,"7"12"-1346,42 89 274,-43-87-303,-1 1-1,-1 0 0,0 0 1,0 0-1,-2 1 0,2 19 1,-4-34 89,0-17-100,-2-59-1138,0 34 860,1 0 0,6-44 0,-5 85 220,0-1-1,0 1 1,0-1-1,0 1 1,0-1-1,0 1 0,0 0 1,0-1-1,0 1 1,1-1-1,-1 1 1,0-1-1,0 1 0,0 0 1,0-1-1,1 1 1,-1-1-1,0 1 1,0 0-1,1-1 0,-1 1 1,0 0-1,1-1 1,-1 1-1,0 0 1,1-1-1,-1 1 0,0 0 1,1 0-1,-1-1 1,1 1-1,-1 0 1,0 0-1,1 0 0,-1 0 1,1 0-1,-1 0 1,1 0-1,-1 0 1,1 0-1,-1 0 0,0 0 1,1 0-1,-1 0 1,1 0-1,-1 0 1,1 0-1,-1 0 0,0 0 1,1 0-1,-1 1 1,1-1-1,-1 0 1,0 0-1,1 1 0,-1-1 1,1 0-1,-1 1 1,0-1-1,0 0 1,1 1-1,-1-1 0,0 0 1,0 1-1,1-1 1,-1 1-1,20 25 10,14 50 408,-24-51-237,1 0 1,19 32-1,-29-56-207,0 0 1,-1 0-1,1-1 0,0 1 1,0 0-1,0 0 0,0-1 0,0 1 1,0 0-1,0-1 0,0 1 0,0-1 1,0 1-1,0-1 0,0 0 0,1 0 1,-1 1-1,0-1 0,0 0 1,0 0-1,0 0 0,1 0 0,-1 0 1,0 0-1,0 0 0,0-1 0,0 1 1,0 0-1,0-1 0,1 1 0,-1-1 1,0 1-1,0-1 0,0 1 1,0-1-1,0 0 0,-1 0 0,1 1 1,0-1-1,0 0 0,0 0 0,-1 0 1,1 0-1,0-1 0,34-43-832,-26 29 737,-1 0 1,0-1-1,-1-1 0,8-29 0,-9-6 3111,-6 71-2740,0 2-286,1 1 0,1 0 0,0-1 0,2 1 0,0-1 0,2 0 0,0 0 0,1-1 0,11 22 0,-17-38-299,1-1 0,0 1 0,0-1 0,0 1 0,0-1 0,0 1 0,0-1 0,0 0 0,1 0 0,-1 0 0,1-1 0,0 1 0,-1 0 0,1-1 0,0 0 0,0 0 0,0 0 0,0 0 0,0 0 0,0 0 0,0-1 0,5 1 0,14-1-3827</inkml:trace>
  <inkml:trace contextRef="#ctx0" brushRef="#br0" timeOffset="958.08">798 351 2913,'0'0'9751,"-6"9"-9284,1-1-363,0 0-1,0 1 1,1-1-1,-6 16 1,10-22-100,-1-1 0,1 0-1,-1 0 1,1 1 0,-1-1 0,1 0 0,0 1 0,0-1 0,0 1 0,0-1-1,0 0 1,0 1 0,0-1 0,0 1 0,0-1 0,1 0 0,-1 1 0,0-1-1,1 0 1,-1 0 0,1 1 0,0-1 0,-1 0 0,1 0 0,0 0 0,0 1-1,0-1 1,0 0 0,0 0 0,0-1 0,0 1 0,0 0 0,0 0 0,0 0-1,0-1 1,1 1 0,-1 0 0,0-1 0,0 1 0,1-1 0,-1 0-1,0 1 1,1-1 0,-1 0 0,1 0 0,-1 0 0,0 0 0,1 0 0,-1 0-1,3-1 1,1 2-34,0-1-1,0-1 0,0 1 1,0-1-1,0 0 0,0 0 1,0 0-1,0-1 1,0 0-1,-1 0 0,1 0 1,8-5-1,-10 4 46,-1 1 1,1-1 0,-1 0-1,0 1 1,0-1-1,0 0 1,0 0-1,0 0 1,0-1-1,-1 1 1,0 0-1,1-1 1,-1 1-1,-1-1 1,1 1-1,0-1 1,-1 1-1,0-1 1,0-6-1,0 8 17,0 0 0,0-1 0,0 1 0,-1 0 0,1 0 0,-1 0 0,0 0 0,1 0 0,-1 0 0,0 0 0,0 0 0,0 0 0,0 1 0,-1-1 0,1 0 0,0 1 0,-1-1 0,1 0 0,-1 1 0,-3-2 0,1 0-6,-1 0 0,1 1 0,-1 0 1,0 0-1,0 0 0,0 0 1,0 1-1,-8-1 0,3 0-25,-1 1 0,0 1-1,1-1 1,-1 2 0,0 0 0,1 0 0,-1 1 0,-12 3-1,19-3-27,1-1 0,-1 1 0,1 0 0,-1 0 0,1 0 0,0 0 0,0 1 0,0-1 0,0 1 0,0 0 0,1 0 0,-1 0 0,-2 5 0,3-6-218,1 1 0,0-1 0,0 0 0,0 1 0,0-1 0,1 1-1,-1-1 1,1 1 0,0-1 0,-1 1 0,1 0 0,0-1 0,1 4 0,6 7-2823,16-4-950</inkml:trace>
  <inkml:trace contextRef="#ctx0" brushRef="#br0" timeOffset="2524.09">1056 334 7283,'0'0'5496,"-16"14"-4973,-50 49-344,64-61-168,0 0 1,0 0-1,1 0 1,-1 0-1,0 0 1,1 1 0,0-1-1,-1 0 1,1 1-1,0-1 1,0 1-1,0 0 1,1-1-1,-2 5 1,2-6-21,1 0 0,-1 0 0,0-1 0,0 1 1,1 0-1,-1 0 0,0 0 0,1-1 0,-1 1 0,1 0 1,-1 0-1,1-1 0,-1 1 0,1 0 0,-1-1 0,1 1 1,0-1-1,-1 1 0,1-1 0,0 1 0,-1-1 1,1 1-1,0-1 0,0 0 0,0 1 0,-1-1 0,3 0 1,1 1-68,0 0 0,1 0 1,-1-1-1,1 0 0,-1 0 1,1 0-1,-1-1 1,0 1-1,1-1 0,-1 0 1,7-3-1,-4 1 56,-1-1-1,0 0 1,0 0 0,0-1-1,-1 1 1,1-1 0,-1-1-1,0 1 1,0-1 0,-1 0-1,0 0 1,0 0-1,0 0 1,-1-1 0,0 1-1,0-1 1,-1 0 0,4-14-1,-1-7 137,-1 1-1,-2 0 1,0-45-1,-2 63-97,-3-34 443,3 41-321,0 0 1,-1 0 0,1 0-1,0 0 1,-1-1 0,0 1-1,1 0 1,-1 0-1,0 0 1,0 0 0,0 0-1,0 0 1,-1 1 0,1-1-1,-2-2 1,2 19 134,1-1-280,-1 11 35,1 0-1,2 0 1,0 0-1,2 0 1,7 29-1,-9-48-22,0 0 0,1 0 1,-1 0-1,1-1 0,0 1 0,0-1 0,1 0 0,0 1 1,0-2-1,0 1 0,0 0 0,1-1 0,0 0 0,0 0 0,0 0 1,0-1-1,1 1 0,-1-1 0,1-1 0,0 1 0,0-1 1,0 0-1,0 0 0,0-1 0,0 0 0,11 1 0,-13-1 4,1 0-1,0-1 0,0 0 0,-1 0 1,1 0-1,0-1 0,0 1 0,-1-1 1,1 0-1,0-1 0,-1 1 1,1-1-1,-1 0 0,0 0 0,1 0 1,-1 0-1,0-1 0,0 0 0,-1 0 1,1 0-1,0 0 0,-1 0 1,0-1-1,0 0 0,0 0 0,0 0 1,-1 0-1,1 0 0,-1 0 0,0 0 1,0-1-1,-1 1 0,1-1 1,-1 0-1,0 1 0,0-1 0,-1 0 1,0 1-1,0-8 0,1 11-6,-1-1 0,0 1 0,-1-1 0,1 1 0,0-1 0,0 1 0,-1-1-1,1 1 1,-1 0 0,1-1 0,-1 1 0,1 0 0,-1-1 0,0 1 0,0 0 0,1 0 0,-1 0-1,0-1 1,0 1 0,0 0 0,-1 0 0,1 1 0,0-1 0,0 0 0,0 0 0,-1 0 0,1 1 0,0-1-1,-1 1 1,1-1 0,-1 1 0,1-1 0,0 1 0,-1 0 0,1 0 0,-1 0 0,1 0 0,-1 0-1,1 0 1,-1 0 0,1 0 0,0 1 0,-1-1 0,1 0 0,-1 1 0,-1 0 0,-1 0 0,0 0 1,-1 1 0,1-1-1,0 1 1,0 0 0,0 0-1,0 0 1,1 1 0,-1-1-1,0 1 1,1 0 0,0 0-1,0 0 1,-5 5 0,4 1 1,0 0-1,1-1 1,-1 1 0,2 0 0,-1 1 0,1-1 0,1 0 0,0 1 0,0-1 0,1 1 0,0-1-1,0 1 1,3 12 0,-1-20-75,-1 1 0,1 0 0,0-1 0,0 1 0,0-1 0,1 0 0,-1 0-1,0 0 1,1 0 0,0 0 0,-1-1 0,1 1 0,0-1 0,0 1 0,0-1 0,0 0 0,0 0-1,0-1 1,0 1 0,0 0 0,0-1 0,0 0 0,0 0 0,0 0 0,5 0 0,-3 0-316,0 0 0,0 0 1,0-1-1,0 0 1,0 1-1,-1-2 0,1 1 1,0 0-1,0-1 1,-1 0-1,1 0 0,-1 0 1,1-1-1,-1 0 1,5-3-1,-5 0-55,0 1-1,0 0 1,0-1 0,-1 0-1,0 0 1,0 0 0,0 0-1,-1 0 1,0-1 0,2-9-1,-2-2 2342,0-1-1,-1-26 1,-1 35-430,0 9-1346,0 0 0,0 0 0,0 1 0,0-1 0,0 0 1,1 0-1,-1 1 0,0-1 0,1 0 0,-1 0 0,0 1 0,1-1 0,-1 0 0,1 1 0,-1-1 0,1 1 0,-1-1 0,1 0 1,-1 1-1,1-1 0,-1 1 0,1-1 0,0 1 0,-1 0 0,1-1 0,0 1 0,0 0 0,0-1 0,30-1 917,-25 2-1011,-1 1 0,1 0 1,-1 0-1,1 0 0,-1 1 0,0 0 0,1 0 0,8 5 0,-11-4-11,1 1 1,0-1-1,-1 1 1,1-1-1,-1 1 1,0 0-1,-1 1 0,1-1 1,-1 0-1,0 1 1,0-1-1,0 1 0,0 0 1,-1-1-1,0 1 1,0 0-1,0 0 1,0 0-1,-1 0 0,0 0 1,0 0-1,0 0 1,-1 0-1,0 0 0,-1 6 1,-2-6 169,1-13-95,4-14-484,2 16 223,0 0 0,0 1-1,0-1 1,1 1 0,0 0 0,0 0 0,1 1-1,-1-1 1,1 1 0,0 0 0,8-5 0,61-36-1687,-64 40 1589,8-5-113,0 1 0,29-10-1,-41 18 376,-6 1 485,-19 4 1491,9 2-1730,1 0 1,0 0 0,0 1-1,0 0 1,1 0-1,0 1 1,1 0-1,-1 0 1,2 1-1,-1 0 1,-7 14 0,14-23-249,0 0 1,1 0-1,-1 0 1,0 0-1,0 0 1,0 0-1,1-1 1,-1 1 0,0 0-1,0 0 1,1 0-1,-1 0 1,0 0-1,0 0 1,1 0-1,-1 0 1,0 0 0,0 0-1,0 0 1,1 0-1,-1 0 1,0 0-1,0 1 1,1-1-1,-1 0 1,0 0 0,0 0-1,0 0 1,1 0-1,-1 0 1,0 1-1,0-1 1,0 0-1,1 0 1,-1 0 0,0 0-1,0 1 1,0-1-1,0 0 1,0 0-1,0 0 1,1 1-1,-1-1 1,0 0 0,0 0-1,0 1 1,0-1-1,0 0 1,0 0-1,0 1 1,0-1-1,0 0 1,0 0 0,0 1-1,0-1 1,0 0-1,0 0 1,0 0-1,0 1 1,-1-1-1,1 0 1,17-7-200,0-4-62,-2-2 0,1 1 0,-1-2 0,15-18-1,-29 31 234,21 42 707,-20-38-636,0 0-1,0 0 0,1 1 1,-1-1-1,1 0 0,-1-1 0,1 1 1,0-1-1,0 1 0,0-1 1,1 0-1,-1 0 0,1 0 0,-1 0 1,1-1-1,-1 1 0,1-1 1,0 0-1,5 1 0,-4-2-22,0 0-1,1 0 1,-1-1 0,1 0-1,-1 0 1,0 0-1,0 0 1,0-1-1,0 0 1,0 0 0,0 0-1,7-5 1,2-3-42,0 0 1,-1-1-1,0 0 0,-1-1 0,0 0 1,-1-1-1,19-28 0,-22 26 70,-1 1-1,0-1 0,-1 0 0,0-1 0,-1 0 0,-1 0 0,-1 0 0,0 0 1,-1 0-1,0-1 0,-2-20 0,-10 71 5,2-13-59,2-1 34,1 0-1,1 0 1,1 0-1,1 1 1,0-1-1,3 40 1,0-57-20,0 0 1,0 0 0,0 1-1,0-1 1,1 0-1,-1 0 1,1 0 0,0 0-1,0 0 1,0 0 0,0-1-1,0 1 1,1-1-1,-1 1 1,1-1 0,-1 0-1,6 3 1,-3-2-21,1 0 0,-1 0 0,1-1 0,0 1 0,0-2 0,0 1 0,0 0 0,0-1 0,11 1 0,-12-2-8,0 0-1,0 0 0,0-1 1,-1 1-1,1-1 0,0 0 1,0 0-1,-1 0 0,1-1 1,-1 0-1,1 0 0,5-3 1,-8 3 5,1 0 1,-1 1 0,0-1-1,0 0 1,0 0 0,0-1-1,0 1 1,-1 0-1,1-1 1,-1 1 0,1-1-1,-1 1 1,0-1-1,0 0 1,0 1 0,0-1-1,0 0 1,-1 0 0,0 0-1,1 0 1,-1-4-1,-1 5 15,1-1-1,-1 1 1,1 0 0,-1 0-1,0 0 1,0 0-1,0 0 1,0 0-1,0 0 1,-1 0-1,1 0 1,-1 0 0,1 0-1,-1 1 1,1-1-1,-1 1 1,0-1-1,0 1 1,0 0-1,0 0 1,0 0 0,0 0-1,0 0 1,0 0-1,0 0 1,-1 1-1,1-1 1,0 1-1,0-1 1,-1 1 0,-2 0-1,2 0 12,0-1 1,0 1-1,0 0 0,0 0 0,0 0 1,0 0-1,0 0 0,0 1 0,0-1 1,0 1-1,0 0 0,0 0 1,0 0-1,0 0 0,1 0 0,-1 1 1,0-1-1,1 1 0,-1 0 0,1 0 1,0 0-1,-1 0 0,-2 4 0,3-3-10,0 0 0,0 0 0,1 1-1,-1-1 1,1 0 0,0 1-1,0-1 1,0 0 0,0 1 0,1-1-1,0 1 1,-1 0 0,1-1-1,0 1 1,1-1 0,-1 1 0,1-1-1,-1 1 1,3 5 0,-2-7-72,1 1 0,0-1 0,0 1-1,0-1 1,0 0 0,1 0 0,-1 0 0,1 0 0,-1 0 0,1 0 0,-1-1 0,1 1 0,0-1 0,0 0 0,0 0-1,0 0 1,0 0 0,0 0 0,0-1 0,0 1 0,0-1 0,4 0 0,-1 1-474,0 0 0,1-1 0,-1 0 1,1 0-1,-1-1 0,1 1 0,-1-1 0,0-1 0,1 1 1,8-4-1,8-12-3884</inkml:trace>
  <inkml:trace contextRef="#ctx0" brushRef="#br0" timeOffset="2755.61">1902 194 9524,'0'0'3618,"45"2"-3730,8-20 16,5-7-1153,0-3-816,-13 2-3217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21.1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67 422 14118,'0'0'2690,"0"125"-2114,0-85-464,-9-1-16,0-1-96,0-8-144,-4-2-945,0-10-2112,-1-8-3730</inkml:trace>
  <inkml:trace contextRef="#ctx0" brushRef="#br0" timeOffset="721.38">388 185 9012,'0'0'2601,"2"19"-1296,14 149 1168,-12-141-2179,5 67 733,0-105-798,1-63-481,25-91 0,-35 163 251,0 0 0,1 0 0,-1 0 0,1 0 0,-1 0 0,1 0 0,0 0 0,0 0 0,0 0 0,0 0 0,0 0 0,0 1 0,0-1 0,1 0 0,-1 1 0,0-1 0,1 1 0,0 0 0,-1-1 0,1 1 0,0 0 0,0 0 0,-1 0 1,1 0-1,0 0 0,0 0 0,0 1 0,0-1 0,3 0 0,-2 2 0,1 0 0,-1-1 1,0 1-1,0 0 0,0 1 1,0-1-1,0 1 1,0-1-1,0 1 0,0 0 1,0 0-1,-1 0 0,1 0 1,-1 1-1,0-1 0,5 6 1,7 11 54,-1 1 0,0 0 0,-1 1 0,-2 1 0,0 0 0,-1 0-1,-1 0 1,5 25 0,-13-47-59,0 1 0,0-1 0,0 1 0,0-1 0,0 1-1,0-1 1,0 1 0,1-1 0,-1 1 0,0-1 0,0 1-1,0-1 1,1 0 0,-1 1 0,0-1 0,1 1 0,-1-1-1,0 0 1,1 1 0,-1-1 0,0 0 0,1 1-1,-1-1 1,1 0 0,-1 0 0,1 1 0,-1-1 0,0 0-1,2 0 1,8-10-146,11-36-225,-15 31 165,106-227-3949,-112 241 4211,0 1-1,0 0 0,0-1 0,0 1 1,0-1-1,0 1 0,0 0 0,1-1 1,-1 1-1,0 0 0,0-1 0,0 1 1,0 0-1,1-1 0,-1 1 0,0 0 1,0-1-1,1 1 0,-1 0 0,0 0 1,0-1-1,1 1 0,-1 0 0,0 0 1,1-1-1,-1 1 0,0 0 0,1 0 1,-1 0-1,0 0 0,1 0 0,-1-1 1,1 1-1,-1 0 0,0 0 0,1 0 1,-1 0-1,0 0 0,1 0 0,-1 0 1,1 1-1,8 18 1094,1 56-355,-6-43-388,-3-29-412,3 27-251,2 0 0,1-1 0,2 0 0,13 32 1,-7-38-3250,10-9-1993</inkml:trace>
  <inkml:trace contextRef="#ctx0" brushRef="#br0" timeOffset="1037.87">1066 361 9492,'0'0'6561,"-10"19"-5838,-29 62-390,38-78-318,-1 0 0,1 0 0,0 1 0,0-1 0,0 0 0,0 1 0,1-1 0,0 1 0,-1-1 0,1 1 0,0-1 0,1 0 0,-1 1 0,0-1 1,1 1-1,1 2 0,-1-4-10,0 0 1,0 0 0,0 0 0,1 0 0,-1-1 0,0 1 0,1-1 0,-1 1-1,1-1 1,0 1 0,-1-1 0,1 0 0,0 0 0,0 0 0,0 0 0,0 0-1,0 0 1,4 1 0,0-1 12,0 0-1,0-1 1,0 1-1,0-1 1,0 0-1,0 0 1,0-1-1,0 0 1,0 0-1,0 0 1,0-1-1,0 0 1,0 0-1,5-4 1,-6 3 22,0 0-1,0-1 1,0 0 0,-1 0 0,1-1 0,-1 1-1,0-1 1,-1 0 0,1 0 0,-1 0 0,0 0-1,0-1 1,0 1 0,-1-1 0,0 0 0,0 0-1,-1 0 1,1 0 0,-1 0 0,-1 0-1,1 0 1,-1 0 0,-1-10 0,1 13-8,-1 1 0,0 0 0,0 0 1,0-1-1,0 1 0,0 0 0,0 0 0,-1 0 0,1 0 0,-1 0 1,0 0-1,1 1 0,-1-1 0,0 0 0,0 1 0,0-1 1,0 1-1,0 0 0,0 0 0,-1 0 0,1 0 0,0 0 1,0 0-1,-1 1 0,-4-2 0,-6-1 16,0 1 1,0 0-1,-19 0 1,13 1-247,-41 1 619,58 0-505,1 0 0,0 0 0,-1 0-1,1 0 1,0 1 0,-1-1 0,1 1 0,-1-1-1,1 1 1,0-1 0,0 1 0,-1 0 0,1 0 0,0-1-1,0 1 1,0 0 0,0 0 0,0 0 0,0 0 0,0 0-1,0 0 1,1 1 0,-1-1 0,0 0 0,1 0 0,-1 1-1,0-1 1,1 0 0,0 1 0,-1-1 0,1 0 0,0 1-1,-1 1 1,2-2-158,-1 0-1,0 1 1,0-1-1,0 0 1,1 0-1,-1 0 1,1 0-1,-1 0 1,1 0 0,-1 0-1,1 0 1,0 0-1,-1 0 1,1 0-1,0 0 1,0 0-1,-1-1 1,1 1-1,0 0 1,0-1-1,0 1 1,0 0-1,0-1 1,0 1 0,0-1-1,0 0 1,1 1-1,-1-1 1,0 0-1,0 1 1,0-1-1,0 0 1,3 0-1,30 6-6197</inkml:trace>
  <inkml:trace contextRef="#ctx0" brushRef="#br0" timeOffset="2579.84">1319 399 6499,'0'0'10031,"-18"14"-9292,-55 47-133,69-58-571,1 0 1,0 0-1,0 1 0,0-1 1,1 1-1,-1 0 0,1 0 1,0 0-1,0 0 1,0 0-1,0 0 0,1 1 1,0-1-1,0 1 0,-1 8 1,2-12-38,-1 1 0,1-1 0,0 0 1,1 1-1,-1-1 0,0 1 0,0-1 0,1 1 1,-1-1-1,1 0 0,-1 1 0,1-1 1,-1 0-1,1 1 0,0-1 0,0 0 0,-1 0 1,1 1-1,0-1 0,0 0 0,0 0 0,1 0 1,-1 0-1,0-1 0,0 1 0,0 0 1,1 0-1,-1-1 0,0 1 0,1-1 0,-1 1 1,1-1-1,-1 1 0,0-1 0,1 0 0,-1 0 1,1 0-1,1 0 0,5 0-18,-1-2-1,1 1 1,0-1 0,-1 0-1,1 0 1,-1-1-1,0 0 1,0 0 0,0-1-1,-1 0 1,1 0 0,-1-1-1,0 0 1,0 0 0,0 0-1,-1-1 1,1 1-1,-2-1 1,9-12 0,1-4-4,0 0 0,-2-1 1,-1-1-1,15-42 1,-20 48 8,-1 0 1,-2-1 0,1 0-1,-2 0 1,0-26 0,-2 37 29,-1-1-1,1 1 1,-2 0 0,1 0 0,-1 0 0,-5-13 0,6 18 16,-1-1 0,1 1 0,-1 0 0,0 0 0,0 0 0,0 1 0,0-1 0,-1 0 0,1 1 0,-1-1 0,1 1 0,-1 0 0,0 0 0,0 0 0,-6-3 0,8 5-23,1 0-1,-1-1 0,1 1 0,-1 0 0,1 0 0,-1 0 1,0 0-1,1 0 0,-1 0 0,1 0 0,-1 0 0,1 0 0,-1 0 1,1 0-1,-1 0 0,0 1 0,1-1 0,-1 0 0,1 0 1,-1 0-1,1 1 0,-1-1 0,1 0 0,0 1 0,-1-1 1,1 0-1,-1 1 0,1-1 0,-1 1 0,1-1 0,0 0 0,0 1 1,-1-1-1,1 1 0,0-1 0,-1 1 0,1-1 0,0 1 1,0 0-1,0 0 0,-6 25-99,6-23 109,-4 26-10,2 0 0,1 0-1,1 0 1,1 0 0,11 55 0,-10-74-6,1-1 0,0 1 0,0-1 0,1 0 0,0 0 0,1-1 0,0 1 0,0-1 0,10 12 0,-10-16-7,0 1 0,-1-1 0,1 0 0,1 0 0,-1-1 0,1 0 0,-1 0 0,1 0 0,0 0 0,0-1 0,0 0 0,0 0 0,1-1 0,-1 1 0,12 0 0,-2-2-32,0 1 1,-1-2-1,1 0 0,-1-1 1,21-5-1,-30 6 33,0-1 0,0 0 1,0 0-1,0 0 0,-1-1 0,1 0 1,-1 0-1,0 0 0,0-1 0,0 1 1,0-1-1,-1-1 0,1 1 0,-1 0 1,0-1-1,5-8 0,-8 10 20,1 0 1,-1 0-1,0 1 1,0-1-1,-1 0 0,1 0 1,-1 0-1,1 0 1,-1 0-1,0 0 0,0 1 1,0-1-1,0 0 1,-1 0-1,1 0 0,-1 0 1,0 0-1,0 0 1,0 1-1,0-1 0,0 0 1,-1 1-1,1-1 1,-1 1-1,0-1 1,1 1-1,-1 0 0,0 0 1,-5-4-1,4 3 1,-1-1 0,0 1 0,0 0-1,0 1 1,-1-1 0,1 1 0,-1 0 0,1 0-1,-1 0 1,0 0 0,0 1 0,0 0 0,0 0 0,0 0-1,0 1 1,-9 0 0,13 1-22,-1 0 1,0 0-1,1 0 0,-1 0 0,1 0 1,0 0-1,-1 0 0,1 1 0,0-1 1,0 0-1,0 1 0,-1 0 0,2-1 1,-1 1-1,0-1 0,0 1 0,0 0 1,1 0-1,-1-1 0,1 1 0,0 0 1,-1 3-1,-6 42-11,6-36 11,0-1 1,1 0 0,0 0-1,1 0 1,0 0 0,1 1-1,0-1 1,5 16 0,-5-23-21,0 0 1,-1 0 0,1 0 0,0 0 0,0-1 0,1 1 0,-1-1 0,0 1-1,1-1 1,0 0 0,-1 0 0,1 0 0,0 0 0,0-1 0,0 1 0,0-1-1,0 0 1,1 0 0,-1 0 0,0 0 0,0 0 0,1-1 0,-1 0-1,1 1 1,-1-1 0,0 0 0,1-1 0,-1 1 0,0-1 0,4 0 0,-3 0-17,-1 0 1,1 0-1,-1 0 1,1 0-1,-1 0 1,0-1 0,0 1-1,0-1 1,0 0-1,0 0 1,0 0 0,0-1-1,0 1 1,-1-1-1,0 1 1,3-4-1,31-55-99,-31 50 207,1 0 0,0 1 0,11-15 0,-17 25-66,1 0-1,-1 0 1,1 0-1,-1 0 1,1 0-1,-1 0 1,0 0 0,1 0-1,-1 1 1,1-1-1,-1 0 1,1 0-1,-1 0 1,0 1 0,1-1-1,-1 0 1,0 1-1,1-1 1,-1 0-1,0 1 1,1-1 0,-1 0-1,0 1 1,0-1-1,1 1 1,-1-1-1,0 0 1,0 1 0,0-1-1,1 1 1,-1-1-1,0 1 1,0-1-1,0 1 1,0 0 0,7 18 4,-5-13 9,-1 0-1,1 0 0,0-1 0,1 1 1,-1-1-1,1 0 0,0 0 1,0 0-1,1 0 0,0 0 1,-1-1-1,2 1 0,-1-1 0,0 0 1,1 0-1,6 4 0,-6-6-20,0 0-1,-1 0 1,1 0-1,0-1 1,0 1-1,0-1 0,0 0 1,0-1-1,0 1 1,0-1-1,1 0 1,-1 0-1,0-1 1,0 1-1,0-1 0,0 0 1,0-1-1,0 1 1,-1-1-1,6-3 1,0 1-33,-1-1 0,0 0-1,0-1 1,0 0 0,9-8 0,-15 11 39,0 1 0,-1-1-1,1 0 1,0 0 0,-1 0-1,0 0 1,0 0 0,0-1 0,0 1-1,0-1 1,0 0 0,-1 1-1,0-1 1,0 0 0,0 0-1,1-7 1,-3 11 34,1-1 0,0 0 0,-1 1 0,1-1 0,-1 0 0,1 0 0,-1 1 0,1-1-1,-1 1 1,0-1 0,1 1 0,-1-1 0,0 1 0,1-1 0,-1 1 0,0-1 0,0 1 0,1 0 0,-1 0 0,0-1 0,0 1-1,0 0 1,1 0 0,-1 0 0,0 0 0,0 0 0,0 0 0,0 0 0,1 0 0,-1 0 0,0 0 0,0 0 0,0 1 0,0-1-1,1 0 1,-1 1 0,-1 0 0,-31 10 20,29-7-70,0 0 1,0 0 0,0 1 0,1 0-1,0-1 1,0 1 0,0 0 0,1 0-1,0 1 1,0-1 0,0 0 0,0 1-1,1-1 1,0 1 0,0 0-1,0-1 1,1 1 0,0 8 0,0-14-26,1 1 0,-1-1 0,0 0 1,0 1-1,0-1 0,1 1 1,-1-1-1,0 0 0,0 1 1,1-1-1,-1 0 0,0 1 0,1-1 1,-1 0-1,1 0 0,-1 1 1,0-1-1,1 0 0,-1 0 0,1 0 1,-1 0-1,0 1 0,1-1 1,-1 0-1,1 0 0,-1 0 1,1 0-1,-1 0 0,1 0 0,-1 0 1,0 0-1,1 0 0,-1 0 1,1-1-1,17-1-1082,-7-3 419,-2 0 0,1-1 1,0 0-1,-1-1 0,0 0 1,-1 0-1,0-1 0,0 0 1,8-10 1864,16 18 410,-22-1-1443,-1 0 1,0 0-1,0-1 1,0-1-1,0 1 0,0-1 1,0-1-1,-1 1 1,1-2-1,-1 1 1,0-1-1,8-7 0,-1 0 122,0 0-1,-1-1 0,0-1 0,-2 0 0,12-16 1,-19 22-112,0 1 0,-1-1 0,0 0 1,-1 0-1,0-1 0,0 1 0,-1-1 1,0 1-1,1-14 0,1-82 472,-4 75-562,0 26 7,1-1-1,-1 1 0,0-1 0,0 0 1,0 1-1,-1-1 0,1 0 0,-1 1 0,0-1 1,0 1-1,0-1 0,0 1 0,-1 0 0,1-1 1,-1 1-1,0 0 0,0 0 0,0 0 1,0 0-1,-6-5 0,8 8-48,-1 0-1,1 0 1,0 1 0,-1-1-1,1 0 1,-1 0 0,1 0 0,-1 0-1,1 1 1,0-1 0,-1 0-1,1 1 1,0-1 0,-1 0-1,1 1 1,0-1 0,-1 0 0,1 1-1,0-1 1,-1 0 0,1 1-1,0-1 1,0 1 0,0-1-1,0 1 1,-1-1 0,1 0 0,0 1-1,0-1 1,0 1 0,0-1-1,0 1 1,0-1 0,0 1-1,0-1 1,0 1 0,0-1 0,1 1-1,-4 26-135,3-23 160,-3 34-35,0-5 21,1-1-1,2 1 1,1-1 0,5 33-1,-5-60-10,0 0 1,0-1-1,1 1 0,0 0 0,0-1 0,0 1 0,0-1 0,1 0 1,0 0-1,0 0 0,0 0 0,0 0 0,0 0 0,1-1 0,0 0 1,0 0-1,4 3 0,-1-2-1,0 0 0,0-1 1,1 0-1,-1-1 0,1 0 0,0 0 1,0 0-1,0-1 0,14 1 0,-4-2-7,0-1 0,1-1 0,-1 0-1,0-1 1,0-1 0,0-1 0,-1-1 0,24-10-1,-27 9-6,-1 0 0,1-1 0,-2 0 0,21-17 0,-31 23 20,1 0-1,-1 0 0,1 0 0,-1-1 1,0 1-1,0-1 0,0 1 0,-1-1 1,1 0-1,0 1 0,-1-1 0,0 0 1,0 0-1,0 0 0,0 0 0,0 0 1,-1-1-1,1 1 0,-1 0 0,0 0 1,0 0-1,0 0 0,0-1 0,0 1 1,-1 0-1,0 0 0,1 0 0,-1 0 0,-2-3 1,3 4 2,0 1 1,-1 0 0,1 0-1,-1 0 1,1 0 0,-1 0-1,0 0 1,1 0-1,-1 0 1,0 0 0,0 1-1,0-1 1,0 0 0,1 0-1,-1 1 1,0-1-1,0 0 1,0 1 0,-1-1-1,1 1 1,0 0 0,0-1-1,0 1 1,0 0 0,0-1-1,0 1 1,-1 0-1,1 0 1,0 0 0,0 0-1,0 0 1,0 0 0,-1 1-1,1-1 1,-2 1-1,2-1-9,-1 1-1,0 0 0,1 0 1,-1 0-1,1 1 0,-1-1 1,1 0-1,0 0 0,-1 1 1,1-1-1,0 1 0,0-1 1,0 1-1,0-1 0,0 1 1,0 0-1,1-1 0,-1 1 1,0 0-1,0 3 0,0 4-4,-1-1 0,2 1-1,-1-1 1,1 1-1,0-1 1,1 1 0,0-1-1,0 1 1,1-1 0,0 0-1,1 0 1,-1 0 0,7 12-1,-5-14-58,0 0 0,0-1 1,1 0-1,-1 0 0,1 0 0,0 0 0,1-1 0,-1 0 0,1 0 1,0 0-1,0-1 0,0 0 0,0 0 0,1 0 0,-1-1 0,1 0 1,10 2-1,3 0-591,-1-1 0,31 0 0,-44-3-438,0 0 0,0 0 0,1-1 1,-1 0-1,0 0 0,12-4 0,-3-8-6538</inkml:trace>
  <inkml:trace contextRef="#ctx0" brushRef="#br0" timeOffset="2781.57">2380 274 11109,'0'0'3826,"17"5"-4146,33-12 224,3-9-1153,9-1-1344,1-1-2033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19.0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449 45 2465,'0'0'16851,"0"0"-16643,-5 1-204,0 1 0,0-1 0,1 1 1,-1 0-1,1 0 0,0 0 1,-1 1-1,1-1 0,0 1 0,1 0 1,-8 7-1,-6 3-18,-8 4 16,-20 15 32,-2-3 0,-1-1 0,-1-2 0,-1-2 0,-58 18-1,129-40 67,0 0-1,-1 1 0,1 1 0,-1 1 0,26 10 0,49 31-47,-67-32-63,-1 0 0,32 9 0,-45-19 23,-6-2 2,0 1-1,-1 0 1,1 0-1,-1 1 1,8 4-1,-14-7 780</inkml:trace>
  <inkml:trace contextRef="#ctx0" brushRef="#br0" timeOffset="1085.21">939 249 6627,'0'0'4053,"-15"3"-3656,-46 13 33,58-14-373,0-1 1,0 1-1,0-1 1,0 1-1,1 0 0,-1 0 1,1 0-1,-1 0 1,1 0-1,0 1 1,0-1-1,0 1 1,0-1-1,0 1 1,1 0-1,-1 0 1,-1 4-1,-10 50 964,11-45-737,1-3-166,-1-1 0,1 1 0,0-1 0,1 1 1,0-1-1,1 1 0,0-1 0,0 1 0,3 9 0,-3-15-101,1 1 0,-1-1 0,1 1 0,0-1 0,1 0 0,-1 0 1,0 0-1,1 0 0,0 0 0,-1-1 0,1 1 0,0-1 0,0 0 0,1 0 0,-1 0 1,0 0-1,1 0 0,-1-1 0,1 1 0,0-1 0,-1 0 0,7 1 0,9 2 57,0-1 0,0-1 0,27 0 0,-39-2-53,-1 0 1,1 0-1,-1 0 0,1-1 1,-1 0-1,0-1 1,1 0-1,-1 1 0,0-2 1,0 1-1,0-1 1,0 0-1,8-6 0,-12 7 13,0 1-1,-1-1 0,1 0 0,-1 0 1,0 0-1,0 0 0,1 0 1,-1 0-1,0 0 0,-1 0 1,1 0-1,0 0 0,-1-1 0,1 1 1,-1 0-1,0 0 0,0-1 1,0 1-1,0 0 0,0-1 0,0 1 1,0 0-1,-1-1 0,1 1 1,-1 0-1,0 0 0,0 0 1,1 0-1,-1 0 0,-1 0 0,1 0 1,0 0-1,-3-3 0,-2-3 5,-1-1-1,0 1 0,0 0 0,-1 1 0,-15-12 1,-77-50 110,66 48-127,2-1 1,0-1 0,2-1-1,1-2 1,-40-45-1,67 69-29,1 0 0,-1 0 1,1 0-1,-1 0 0,1 0 0,0 0 0,0-1 0,0 1 0,0 0 1,0-1-1,0 1 0,1-1 0,-1 1 0,1-1 0,-1 0 1,1 1-1,0-1 0,0 1 0,1-1 0,-1 1 0,1-6 0,1 6-7,-1-1 0,1 0 0,0 0 0,0 0 0,0 1-1,0-1 1,0 1 0,1 0 0,-1 0 0,1-1-1,-1 2 1,1-1 0,0 0 0,5-2 0,6-2-49,0 1 0,0 0 0,1 1 0,-1 0 0,1 2 0,16-2 0,-20 2 41,0 2 0,0-1 1,0 1-1,0 1 0,0 0 0,0 0 1,0 1-1,14 5 0,-20-5 15,-1 0 0,0 0 1,-1 0-1,1 1 0,0 0 0,-1-1 0,1 1 0,-1 1 0,0-1 0,0 0 0,0 1 0,0 0 0,-1-1 0,1 1 0,-1 0 0,0 0 0,0 0 1,-1 1-1,1-1 0,-1 0 0,0 1 0,1 8 0,2 22 66,-2-1 1,-2 58-1,0 25-759,0-114 474,0-1-1,0 0 0,1 1 0,-1-1 1,1 1-1,-1-1 0,1 0 0,0 0 1,0 1-1,0-1 0,0 0 0,0 0 1,1 0-1,-1 0 0,0 0 0,1 0 1,0 0-1,-1-1 0,1 1 0,0-1 1,0 1-1,0-1 0,0 1 0,0-1 1,0 0-1,0 0 0,1 0 0,-1 0 1,0-1-1,1 1 0,-1-1 0,0 1 1,1-1-1,-1 0 0,1 0 0,4 0 1,-1 0-238,1-1 0,-1 0 0,0 0 1,1-1-1,-1 0 0,0 0 1,0 0-1,0-1 0,0 1 0,-1-1 1,1-1-1,9-7 0,28-36 996,-1 1 5944,-39 52-568,-1 28-4851,-3-27-902,1 0-1,1 0 0,-1 1 0,1-1 1,0 0-1,1 0 0,0 0 1,0-1-1,3 8 0,-4-12-139,1 1 0,0-1 1,0 0-1,0 0 0,0 1 0,0-1 0,0-1 0,1 1 0,-1 0 0,1 0 1,-1-1-1,1 0 0,0 1 0,-1-1 0,1 0 0,0 0 0,0-1 1,0 1-1,0 0 0,0-1 0,0 0 0,0 0 0,-1 0 0,5 0 1,-4 0-1,0 0 1,1 0-1,-1-1 1,0 1 0,0-1-1,0 1 1,0-1-1,0 0 1,-1 0-1,1 0 1,0 0 0,0-1-1,-1 1 1,1-1-1,0 0 1,-1 0 0,0 0-1,1 0 1,-1 0-1,0 0 1,0-1-1,0 1 1,-1-1 0,1 1-1,0-1 1,-1 0-1,0 1 1,0-1 0,0 0-1,0 0 1,0 0-1,0 0 1,-1 0-1,1 0 1,-1 0 0,0 0-1,0 0 1,0 0-1,0 0 1,-1-1 0,1 1-1,-1 0 1,0 0-1,-1-3 1,0 3 20,0 0-1,0-1 1,0 1-1,0 0 1,-1 0 0,1 0-1,-1 1 1,0-1-1,0 0 1,0 1 0,0 0-1,0 0 1,0 0 0,-1 0-1,1 0 1,-1 1-1,1 0 1,-1-1 0,-6 0-1,-4-1-40,0 0 0,0 1 0,0 1 0,-14-1 0,27 3-88,0-1 0,1 0 0,-1 0 0,0 1 0,1-1 0,-1 0 1,1 1-1,-1-1 0,1 1 0,-1-1 0,1 0 0,-1 1 1,1-1-1,-1 1 0,1 0 0,-1-1 0,1 1 0,0-1 0,-1 1 1,1 0-1,0-1 0,0 1 0,-1 0 0,1-1 0,0 1 1,0 0-1,0-1 0,0 1 0,0 0 0,0-1 0,0 1 0,0 0 1,0-1-1,1 2 0,-1-1-303,0 1 0,0-1 1,0 0-1,0 1 0,0-1 1,1 0-1,-1 0 0,0 1 0,1-1 1,-1 0-1,1 0 0,0 0 0,-1 0 1,1 1-1,0-1 0,0 0 0,0 0 1,0 0-1,0-1 0,1 2 1,18 4-6181</inkml:trace>
  <inkml:trace contextRef="#ctx0" brushRef="#br0" timeOffset="1397.76">1545 289 6963,'0'0'9693,"-1"19"-9341,-5 57-117,6-74-226,-1 1 0,1-1 0,0 1 0,0 0 0,0-1 0,0 1 0,0-1 0,1 1 0,-1-1 1,1 1-1,0-1 0,0 1 0,0-1 0,0 0 0,0 0 0,0 1 0,1-1 0,-1 0 0,1 0 1,-1 0-1,1 0 0,0 0 0,0-1 0,0 1 0,0 0 0,0-1 0,0 0 0,0 1 0,0-1 1,5 2-1,-2-2 3,0 0 1,1 0 0,-1 0 0,0-1-1,1 1 1,-1-1 0,1-1 0,-1 1-1,0-1 1,1 0 0,5-1-1,-8 0 8,-1 1-1,1-1 0,-1 0 0,0 0 0,0 0 0,0 0 0,0 0 0,0 0 1,0 0-1,0 0 0,-1-1 0,1 1 0,-1-1 0,0 1 0,0-1 0,0 0 1,0 0-1,0 1 0,0-1 0,-1 0 0,0 0 0,1-5 0,0 5 14,-1-1 1,0 1-1,1 0 0,-1-1 0,0 1 1,-1 0-1,1 0 0,0-1 0,-1 1 1,0 0-1,0 0 0,0 0 0,0 0 1,0 0-1,-1 0 0,1 0 0,-1 0 0,0 0 1,-3-3-1,0 3 16,0 0-1,0 0 1,-1 0 0,1 1-1,-1 0 1,1 0 0,-1 1-1,0-1 1,0 1 0,-11 0-1,15 1-165,0 0-1,1-1 0,-1 1 1,0 1-1,0-1 0,1 0 0,-1 0 1,0 1-1,0-1 0,1 1 1,-1-1-1,0 1 0,1 0 1,-1-1-1,1 1 0,-1 0 0,1 0 1,-1 0-1,1 0 0,0 1 1,0-1-1,-1 0 0,1 0 0,0 1 1,0-1-1,0 1 0,0-1 1,1 1-1,-1-1 0,0 1 0,0 0 1,1-1-1,-1 1 0,1 0 1,0 0-1,0-1 0,-1 1 0,1 3 1,4 7-4755,15-6-1734</inkml:trace>
  <inkml:trace contextRef="#ctx0" brushRef="#br0" timeOffset="1708.26">1831 297 6067,'0'0'10365,"-3"14"-9864,-6 44-269,9-56-225,0 0-1,0 0 0,0 0 1,0 0-1,0 0 0,1 0 1,-1 0-1,0-1 0,1 1 1,-1 0-1,1 0 0,0 0 1,0-1-1,0 1 0,0 0 1,0-1-1,0 1 0,0-1 1,0 1-1,0-1 0,1 0 1,-1 1-1,1-1 0,-1 0 1,1 0-1,-1 0 0,1 0 1,0 0-1,0 0 0,-1-1 1,1 1-1,0 0 0,0-1 1,0 0-1,-1 1 0,1-1 1,0 0-1,0 0 0,0 0 1,0 0-1,2-1 0,0 2 7,0-1 1,0 0-1,0-1 0,0 1 0,0-1 1,0 1-1,0-1 0,-1 0 0,1-1 1,0 1-1,-1-1 0,1 1 0,-1-1 0,1 0 1,-1 0-1,0-1 0,5-4 0,-6 4 23,1 0-1,-2 0 0,1 0 0,0-1 0,0 1 0,-1-1 0,0 1 0,0-1 0,0 1 1,0-1-1,-1 0 0,1 1 0,-1-1 0,0 0 0,0 1 0,0-1 0,0 0 0,-1 0 1,0 1-1,0-1 0,0 0 0,0 1 0,0-1 0,-1 1 0,1 0 0,-1-1 0,0 1 1,0 0-1,0 0 0,0 0 0,-1 0 0,1 1 0,-1-1 0,-6-4 0,1 2 38,0-1 0,-1 2-1,0-1 1,0 1 0,0 1 0,-1 0-1,1 0 1,-1 1 0,0 0 0,1 0-1,-1 1 1,-12 1 0,19 0-268,1 0 1,-1 1-1,0-1 1,1 1-1,-1 0 1,1-1-1,-1 1 1,0 1-1,1-1 1,0 0-1,-1 1 1,1-1-1,0 1 1,0-1-1,0 1 1,0 0-1,0 0 1,0 0-1,0 0 1,1 1-1,-3 3 1,2-4-263,-16 21-6439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26.1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1 184 11141,'0'0'1502,"0"17"-469,0 22-444,2 1-1,1 0 1,14 68 0,7-46 242,-17-43-637,0-1 1,8 35-1,-15-50-157,-3-7 49,-7-17 167,-12-32 110,13 14-396,2 0 1,1 0-1,2-1 0,2 0 0,4-56 0,-2 90 15,1 0 0,0 0 0,-1 0 0,2 1 0,-1-1 0,1 1 0,-1-1 0,2 1 1,-1-1-1,0 1 0,1 0 0,6-7 0,-7 9-9,0 0 1,1 1-1,-1 0 1,1 0-1,0 0 1,-1 0-1,1 0 1,0 0-1,0 1 1,1 0-1,-1-1 1,0 1-1,0 0 1,1 1-1,-1-1 1,0 0-1,1 1 0,-1 0 1,0 0-1,1 0 1,-1 0-1,6 1 1,-6 0 3,-1 0 0,1-1 0,0 1 0,-1 0 0,1 1 0,-1-1 0,1 0 1,-1 1-1,0-1 0,1 1 0,-1 0 0,0 0 0,0 0 0,0 0 0,-1 0 0,1 0 0,0 0 0,-1 1 0,1-1 1,-1 1-1,0-1 0,0 1 0,0-1 0,0 1 0,0 0 0,0 4 0,2 9-5,-1-1-1,-1 1 1,0 24-1,-1-30 31,0-3 8,-1 1-1,0-1 1,0 0 0,0 0 0,-1 1-1,0-1 1,-1 0 0,1-1 0,-1 1 0,-1 0-1,1-1 1,-1 0 0,0 1 0,-6 5-1,-7 6-79,0-1 0,-39 30 0,41-35-149,13-11-87,-4 6-1030,4-2-2435</inkml:trace>
  <inkml:trace contextRef="#ctx0" brushRef="#br0" timeOffset="598.13">331 459 4818,'0'0'10968,"-13"-10"-10189,-45-29-197,56 37-558,-1 0 1,0 0-1,0 1 1,0 0 0,-1-1-1,1 1 1,0 0-1,0 0 1,-1 1 0,1-1-1,0 1 1,-1-1-1,1 1 1,-1 0 0,-5 1-1,7 0 2,1-1-1,-1 1 0,0 0 1,0 0-1,0 0 1,1 0-1,-1 0 1,1 1-1,-1-1 0,1 0 1,-1 1-1,1-1 1,0 1-1,0 0 1,-1-1-1,1 1 0,0 0 1,1 0-1,-2 1 1,-1 8 64,0-1 0,1 1 0,0 0 1,1 0-1,0-1 0,1 19 1,0-29-91,0 2-7,0-1 1,0 1-1,0-1 1,0 1 0,0-1-1,0 1 1,1-1 0,-1 0-1,1 1 1,-1-1 0,1 1-1,0-1 1,-1 0-1,1 0 1,0 1 0,0-1-1,0 0 1,0 0 0,0 0-1,0 0 1,0 0 0,0 0-1,0 0 1,2 1-1,0-1-23,0 0 0,0 0-1,0 0 1,0 0-1,0-1 1,0 1-1,0-1 1,0 0 0,1 0-1,-1 0 1,4 0-1,-1-1-25,0 0 0,1 0-1,-1-1 1,0 1 0,0-1-1,0-1 1,0 1-1,0-1 1,0 0 0,-1-1-1,8-5 1,-7 4 72,0 0-1,-1-1 1,0 0-1,0 0 1,0 0-1,-1-1 1,0 1-1,0-1 1,-1 0-1,0 0 1,0-1-1,-1 1 1,1-1 0,-2 1-1,1-1 1,0-9-1,-2 16 316,0 11-272,0 3-118,-1-1 61,1 0 0,1-1 0,0 1 1,0 0-1,6 17 0,-7-27-13,1 0 1,0 1 0,0-1 0,0 0 0,0 0 0,0 0 0,1 0 0,-1 0 0,1 0-1,-1 0 1,1-1 0,-1 1 0,1 0 0,0-1 0,0 1 0,0-1 0,0 0-1,0 0 1,0 0 0,1 0 0,-1 0 0,0 0 0,0 0 0,1-1 0,-1 1 0,0-1-1,1 0 1,-1 1 0,0-1 0,1 0 0,-1-1 0,1 1 0,-1 0 0,4-2-1,-3 2 11,-1-1 0,1-1-1,0 1 1,0 0 0,-1-1-1,1 1 1,-1-1 0,1 0-1,-1 0 1,0 0-1,1 0 1,-1 0 0,0 0-1,0-1 1,-1 1 0,1-1-1,0 1 1,-1-1 0,0 0-1,0 0 1,1 1 0,-2-1-1,1 0 1,0 0-1,0 0 1,-1-4 0,3-11 57,-1 0-1,0-1 1,-2-19 0,0 28 56,0 8 213,-5 12 87,1 10-468,0 1-1,1 0 0,1 0 0,2 36 1,0-49-59,1-8-91,-1 1-1,1 0 1,0-1-1,0 1 0,0-1 1,-1 1-1,1-1 1,0 1-1,0-1 1,0 0-1,0 1 1,0-1-1,0 0 1,0 0-1,0 0 1,0 1-1,0-1 1,0 0-1,0-1 1,0 1-1,0 0 1,0 0-1,0 0 1,0 0-1,0-1 1,0 1-1,0 0 1,0-1-1,17-8-4513</inkml:trace>
  <inkml:trace contextRef="#ctx0" brushRef="#br0" timeOffset="766.83">527 224 11685,'0'0'8068,"-49"-50"-8388,49 72-673,18 6-95,4 3-849,0 2-1232,5-5-369,-5-2-1712</inkml:trace>
  <inkml:trace contextRef="#ctx0" brushRef="#br0" timeOffset="1214.07">754 405 2305,'0'0'11224,"-4"4"-9060,-39 30-48,29-24-1744,0 0 0,1 1 1,-14 16-1,23-23-348,1 0 0,0 0 1,0 1-1,0-1 0,1 1 1,-1-1-1,1 1 0,0 0 1,0 0-1,1 0 0,0 1 0,0-1 1,0 0-1,0 10 0,1-14-32,0-1-1,0 1 1,0 0 0,0-1-1,0 1 1,0-1-1,0 1 1,0-1-1,0 1 1,0 0-1,1-1 1,-1 1-1,0-1 1,0 1-1,1-1 1,-1 1 0,0-1-1,1 1 1,-1-1-1,0 1 1,1-1-1,-1 0 1,1 1-1,-1-1 1,1 1-1,-1-1 1,1 0 0,-1 0-1,1 1 1,-1-1-1,1 0 1,0 1-1,23-5-207,18-21 52,-32 16 165,0 0-1,-1-1 1,0 0-1,-1-1 0,0 0 1,-1 0-1,0-1 1,-1 0-1,0 0 1,-1 0-1,0-1 0,-1 1 1,0-1-1,-1-1 1,-1 1-1,0 0 1,-1-1-1,0-23 0,-3-16 205,-1 0 0,-3 0 0,-2 1 0,-17-58 0,24 233 3,1-75-97,3 1 1,1 0-1,18 76 1,-16-103-79,0 0-1,1-1 1,2 0 0,0 0-1,1-1 1,1 0 0,0-1 0,2 0-1,0-1 1,19 19 0,-26-30-30,1-1 0,0-1 0,1 1 0,-1-1 1,1-1-1,0 1 0,0-1 0,13 4 0,-17-6-170,0-1-1,0-1 1,0 1 0,0 0-1,0-1 1,0 0-1,0 0 1,0 0-1,5-1 1,-6 0-175,-1 1 0,1-1-1,-1 0 1,1 0 0,-1 0 0,0 0 0,1-1-1,-1 1 1,0-1 0,0 1 0,0-1 0,0 0 0,0 1-1,-1-1 1,4-4 0,10-25-11378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5:50:24.9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9 306 2945,'0'0'11496,"-1"-9"-9972,-1-3-1415,-2-8 1790,2 53-943,3-12-908,0 1 1,1 0 0,1-1 0,1 1 0,1-1-1,9 23 1,-11-36-50,0-1 1,1 1-1,0-1 0,0 0 0,1 0 1,0 0-1,0 0 0,9 8 0,-10-12-33,0 0 0,0 0 0,0 0 0,0-1 0,0 1 0,1-1 0,-1 0 0,1 0 0,0-1-1,0 1 1,-1-1 0,1 0 0,0 0 0,0-1 0,7 0 0,-10 0 0,0 0 1,0 0-1,1-1 1,-1 0-1,0 1 1,0-1-1,0 0 1,0 0-1,0 0 1,0 0-1,0 0 1,0-1-1,0 1 1,0-1-1,-1 1 0,1-1 1,-1 0-1,1 1 1,-1-1-1,1 0 1,-1 0-1,0 0 1,0 0-1,0 0 1,0 0-1,0 0 1,-1-1-1,1 1 1,-1 0-1,1 0 1,-1-1-1,0-2 1,2-13-42,0 0 0,-2 0 0,-2-22 0,1 15-42,2 17-171,1 18 140,10 50 109,-9-53 45,1 0 1,1 1 0,-1-2-1,1 1 1,0 0 0,1-1-1,0 0 1,0 0 0,0-1-1,12 9 1,-13-11 1,-1-1 1,1 1-1,0-1 0,0 0 1,0-1-1,0 1 1,1-1-1,-1 0 0,0 0 1,0-1-1,1 1 0,-1-1 1,0 0-1,1-1 0,-1 1 1,0-1-1,0 0 0,7-2 1,-8 1 24,0-1 0,0 1 1,-1 0-1,1-1 0,-1 0 1,1 0-1,-1 0 0,0 0 1,0 0-1,0-1 0,-1 0 1,1 1-1,-1-1 0,0 0 1,0 0-1,0 0 0,0 0 1,-1-1-1,0 1 0,0 0 0,0-1 1,0 1-1,-1 0 0,1-6 1,0-3 135,0 0 0,-1 1 1,-1-1-1,0 1 0,0-1 1,-1 1-1,-6-19 0,1 14-112,-1 2 0,0-1 0,-1 1 0,-1 0 0,-15-17 0,-3-5-508,23 27-228</inkml:trace>
  <inkml:trace contextRef="#ctx0" brushRef="#br0" timeOffset="704.07">611 398 4306,'0'0'8489,"8"6"-7627,27 20-198,-34-25-632,0-1 0,0 1 0,0-1-1,0 1 1,0-1 0,0 1 0,0-1 0,0 0-1,0 1 1,0-1 0,0 0 0,1 0 0,-1 0-1,0 0 1,0 0 0,0 0 0,0 0 0,0 0-1,0 0 1,0 0 0,1-1 0,-1 1 0,0 0-1,0-1 1,0 1 0,0-1 0,0 1 0,0-1-1,-1 0 1,1 1 0,0-1 0,0 0 0,0 0-1,0 1 1,-1-1 0,1 0 0,0 0 0,-1 0-1,1 0 1,-1 0 0,1 0 0,-1 0 0,1-1-1,1-3 31,0 0-1,-1 0 0,0 0 0,1 0 0,-1 0 1,0-10-1,-1 13-48,0-1-1,0 1 1,0 0 0,0-1 0,0 1 0,-1 0 0,1 0 0,-1-1 0,1 1 0,-1 0-1,0 0 1,0-1 0,0 1 0,0 0 0,0 0 0,-1 0 0,1 1 0,-1-1-1,1 0 1,-1 0 0,0 1 0,1-1 0,-1 1 0,-3-3 0,-1 2 19,1 0 1,-1 1-1,1-1 0,-1 1 1,0 0-1,0 0 1,0 1-1,-10 0 0,13 0-28,1 1 0,0-1 0,-1 1 0,1 0-1,0 0 1,0 0 0,0 0 0,0 0 0,-1 0 0,2 0-1,-1 1 1,0-1 0,0 1 0,0-1 0,1 1 0,-1 0-1,1 0 1,-1 0 0,1 0 0,0 0 0,0 0 0,0 0-1,0 0 1,0 0 0,0 0 0,0 1 0,1-1 0,-1 0-1,1 5 1,-3 7-1,1 1 1,0 0-1,1 20 0,2-30-5,-1 0 0,1 0-1,0 0 1,0 0-1,0 0 1,1 0-1,-1 0 1,1 0-1,0 0 1,1-1 0,-1 1-1,1-1 1,0 0-1,0 0 1,1 0-1,-1 0 1,1 0-1,-1-1 1,1 0 0,0 1-1,1-1 1,-1-1-1,1 1 1,-1-1-1,1 0 1,0 0-1,-1 0 1,1 0 0,10 1-1,-6-1-44,1 0 0,0 0 0,-1-1 0,1-1 0,0 1-1,0-2 1,-1 1 0,1-1 0,0-1 0,-1 0 0,1 0 0,-1-1 0,0 0 0,0 0-1,10-6 1,-8 3 34,0-1-1,-1 0 1,0-1 0,-1 0-1,1 0 1,-2-1-1,1 0 1,-1 0-1,-1-1 1,1 0-1,-2 0 1,1-1 0,-2 0-1,1 0 1,-2-1-1,1 1 1,-1-1-1,-1 0 1,0 0 0,-1 0-1,-1-1 1,1 1-1,-2 0 1,0-1-1,-2-20 1,2 29 50,-1 1 0,1-1 0,-1 1 0,0 0 0,0-1 0,0 1 0,0 0 1,0 0-1,-1 0 0,0 0 0,1 0 0,-1 0 0,0 0 0,0 0 0,-1 1 0,1-1 0,0 1 0,-1 0 0,-3-3 1,3 10-10,1 0 1,0 1 0,1-1 0,-1 1-1,1-1 1,0 1 0,1 0 0,-1 6-1,1-7-37,-2 4 25,2 0 0,-1 0 0,2 0 0,-1 0 1,1 0-1,3 16 0,-3-22-34,0-1 0,0 0 0,1 0 0,-1 1 0,0-1 0,1 0 0,0 0 0,-1 0 0,1-1 0,0 1 0,0 0-1,0-1 1,0 1 0,0-1 0,0 1 0,0-1 0,1 0 0,-1 0 0,0 0 0,1 0 0,-1-1 0,1 1 0,-1-1 0,1 1 0,-1-1 0,1 0 0,-1 0 0,1 0 0,3-1 0,1 1-136,1-1 1,-1-1-1,0 1 1,1-1-1,-1-1 0,0 1 1,0-1-1,-1 0 1,1-1-1,-1 0 1,1 0-1,-1 0 1,0-1-1,-1 1 0,1-2 1,-1 1-1,0 0 1,5-8-1,-3 4 120,0 0 0,-1-1-1,0 1 1,-1-1 0,0 0-1,0-1 1,-1 1 0,-1-1-1,0 0 1,0 1 0,1-20-1,-3 20 167,-1-66-316,0 73 198,-1-1 0,1 0 0,-1 0 0,0 1-1,0-1 1,0 0 0,0 1 0,-1-1 0,1 1 0,-1 0 0,0-1 0,0 1 0,0 0 0,-1 0 0,1 0-1,-6-4 1,8 7 21,0-1 0,-1 1 1,1 0-1,0 0 0,-1 0 0,1-1 0,-1 1 0,1 0 0,0 0 0,-1 0 0,1 0 0,-1 0 0,1 0 0,-1 0 0,1 0 0,0 0 1,-1 0-1,1 0 0,-1 0 0,1 0 0,-1 0 0,1 0 0,-1 0 0,1 0 0,0 0 0,-1 1 0,1-1 0,-1 0 0,1 0 0,0 1 0,-1-1 1,1 0-1,0 0 0,-1 1 0,1-1 0,0 0 0,0 1 0,-1-1 0,1 1 0,0-1 0,0 0 0,0 1 0,-1-1 0,1 1 0,0-1 1,0 0-1,0 1 0,-6 23-117,5-21 180,0 3-92,-5 30 261,1 0 0,0 65 0,5-92-227,0 0-1,1 0 1,0 0-1,0 0 0,1 0 1,1-1-1,-1 1 1,1-1-1,1 1 1,-1-1-1,1 0 1,1 0-1,0-1 1,0 1-1,0-1 1,1 0-1,7 6 1,-4-6-387,0 0 1,0 0 0,1-1-1,0 0 1,0-1 0,0 0-1,1-1 1,0 0 0,-1-1-1,19 3 1,24-1-4189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3:50.2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3 470 1265,'0'0'9871,"-3"-13"-3751,7 18-6120,0 1 1,0-1-1,0 0 1,1 0-1,0 0 1,0 0-1,0-1 1,0 0-1,1 0 1,-1 0-1,1-1 1,0 0-1,0 0 1,0 0-1,1-1 1,-1 0-1,1 0 1,-1-1-1,1 0 1,0 0-1,-1 0 1,1-1-1,0 0 1,0 0-1,-1-1 1,13-2-1,-14 1 19,0-1 0,-1 1-1,1-1 1,-1 0 0,0-1-1,0 1 1,0-1 0,0 1-1,0-1 1,-1 0 0,0-1-1,0 1 1,0 0 0,0-1 0,-1 0-1,1 0 1,-1 0 0,2-8-1,1-2 23,-1 1 0,-1-1 0,0 1 0,0-1 0,-1-22 0,-2-52-9,0 88-19,0 28-376,1-15 364,0 0 0,1 0-1,0 0 1,1 0 0,0-1 0,1 1-1,0-1 1,0 0 0,10 15 0,-13-23-12,1 0 0,-1 0 1,1 0-1,0 0 0,0-1 0,0 1 1,0-1-1,1 1 0,-1-1 0,1 0 1,-1 0-1,1 0 0,0 0 1,0 0-1,-1-1 0,1 1 0,1-1 1,-1 0-1,0 0 0,0 0 0,0 0 1,0-1-1,1 1 0,-1-1 1,0 0-1,1 0 0,-1 0 0,0 0 1,1-1-1,-1 1 0,0-1 0,0 0 1,0 0-1,1 0 0,-1 0 0,0 0 1,0-1-1,-1 1 0,5-4 1,1-1-25,0 0 0,0-1 0,0 0 0,-1-1 0,0 0 0,-1 0 0,0 0 0,0-1 1,0 0-1,-1 0 0,-1 0 0,0-1 0,0 1 0,-1-1 0,3-11 0,-2 4 46,-1 0 0,0 0 0,-1 0 0,-1 0 1,-1 0-1,0 0 0,-1 0 0,-6-26 0,7 40-10,-1 0 0,1 0 0,-1 0 1,0 0-1,0 0 0,0 0 0,-1 0 0,1 0 1,-1 0-1,-2-3 0,-2 11-98,4 20 31,0 107 158,6 160 515,-3-274-590,1 1 0,1-1-1,1 1 1,0-1 0,1 0 0,2 0-1,-1-1 1,2 0 0,0 0 0,18 26-1,-25-42-26,-1 0 0,1 1 0,0-1 0,0 0 0,0 1-1,0-1 1,0 0 0,1 0 0,-1 0 0,0 0 0,0 0-1,1 0 1,-1 0 0,1-1 0,-1 1 0,1 0 0,-1-1-1,1 1 1,-1-1 0,1 1 0,-1-1 0,1 0 0,0 0-1,-1 0 1,1 0 0,-1 0 0,1 0 0,0 0 0,2-1-1,-2 0 4,0-1 0,0 1-1,-1-1 1,1 0-1,0 0 1,-1 1 0,1-1-1,-1 0 1,0 0-1,0 0 1,0-1 0,0 1-1,0 0 1,0 0-1,0-1 1,-1 1 0,1 0-1,0-5 1,1-6 20,0-1 1,0 1 0,-1 0 0,-1 0-1,0-1 1,-1 1 0,-1 0-1,-4-20 1,4 29-17,1-1 0,-1 1 0,0 0 0,0 0 0,-1 0 0,1 0 0,-1 1 0,0-1 0,0 1 0,0-1 0,0 1 0,-1 0 0,1 0 0,-1 0 1,0 1-1,0-1 0,0 1 0,0 0 0,0 0 0,0 1 0,-1-1 0,1 1 0,-1 0 0,1 0 0,-1 0 0,1 1 0,-1-1 0,-5 1 0,-68 0 38,77 0-102,12 0-506,-1-2 516,-1 0 1,1 0 0,-1-1 0,0 0 0,0-1 0,0 1 0,0-2 0,14-9 0,69-54 444,-66 47-328,-18 15-46,-4 4 0,-1 0 1,1 0-1,-1-1 0,0 1 0,0-1 0,0 0 0,0 0 0,0 0 1,-1-1-1,1 1 0,-1 0 0,0-1 0,0 0 0,0 1 0,2-8 1,-36 8-5271,1 3 800,-4 0-2408</inkml:trace>
  <inkml:trace contextRef="#ctx0" brushRef="#br0" timeOffset="235.2">191 58 9044,'0'0'5827,"-9"-51"-6740,26 51-1040,1 0-1152,0 0-4146</inkml:trace>
  <inkml:trace contextRef="#ctx0" brushRef="#br0" timeOffset="616.2">1126 30 1457,'0'0'12037,"-6"-5"-11100,-23-16-260,28 21-653,0-1 0,-1 1-1,1-1 1,0 1-1,0 0 1,0-1 0,0 1-1,0 0 1,-1 0 0,1 0-1,0 0 1,0 0 0,0 0-1,0 0 1,-1 0 0,1 0-1,0 1 1,0-1 0,0 0-1,0 1 1,0-1-1,0 1 1,0-1 0,0 1-1,0 0 1,0-1 0,0 1-1,0 0 1,-1 1 0,-20 27 105,19-25-90,-12 22 72,1 0-1,2 1 1,0 1-1,2 0 1,1 0-1,2 1 1,-6 34 0,4 7 379,-1 132 0,10-189-469,0 0 1,1 0-1,0 0 1,1 0-1,1 0 1,0 0-1,1-1 1,0 1-1,10 20 0,-11-28-27,1 0-1,-1 0 0,1 0 1,0 0-1,1 0 0,-1-1 1,1 0-1,0 0 0,0 0 1,0-1-1,1 0 0,-1 0 1,1 0-1,-1-1 1,1 1-1,0-1 0,0-1 1,0 1-1,0-1 0,1 0 1,-1 0-1,9-1 0,-1 0-441,0 0 0,0-2 0,1 1-1,-1-2 1,0 0 0,0-1 0,-1 0 0,1-1-1,-1 0 1,0-1 0,22-14 0,16-15-4322</inkml:trace>
  <inkml:trace contextRef="#ctx0" brushRef="#br0" timeOffset="1666.68">1390 274 6707,'0'0'7926,"-9"-3"-6939,8 43-693,0-6-68,1 1 0,7 46 0,-6-73-220,1 0 1,-1 0-1,1-1 1,0 1 0,1-1-1,0 1 1,0-1-1,1 0 1,0 0-1,0-1 1,0 1 0,1-1-1,0 0 1,0 0-1,1 0 1,6 5 0,-11-11 0,-1 1 0,1-1 1,0 0-1,0 1 1,-1-1-1,1 1 1,0-1-1,0 0 0,0 0 1,-1 0-1,1 1 1,0-1-1,0 0 0,0 0 1,0 0-1,0 0 1,-1 0-1,1 0 1,0-1-1,0 1 0,0 0 1,0 0-1,-1-1 1,1 1-1,0 0 0,0-1 1,0 1-1,-1-1 1,1 1-1,0-1 0,-1 1 1,1-1-1,0 1 1,-1-1-1,1 0 1,-1 1-1,1-1 0,-1 0 1,1 1-1,-1-1 1,0 0-1,1 0 0,-1-1 1,16-41 1180,-14 34-1086,15-62 726,-11 45-640,0 1 1,13-33-1,-18 56-315,0 0 0,0 0 0,1 0 0,-1 1 0,0-1 0,1 0-1,-1 0 1,1 1 0,-1-1 0,1 1 0,0 0 0,0-1 0,0 1 0,0 0 0,0 0 0,0 0 0,0 0-1,0 0 1,0 1 0,0-1 0,0 1 0,1-1 0,-1 1 0,0 0 0,0 0 0,1 0 0,1 0 0,3 1-982,-1-1 1,0 1-1,0 1 1,1-1 0,-1 1-1,0 1 1,0-1-1,9 6 1,6 4-4303</inkml:trace>
  <inkml:trace contextRef="#ctx0" brushRef="#br0" timeOffset="2967.41">1853 338 2481,'0'0'10122,"-2"-11"-8977,-6-34-356,7 43-743,1 1 1,-1 0-1,0 0 0,0-1 0,0 1 0,1 0 0,-1 0 0,0 0 0,-1 0 1,1 0-1,0 0 0,0 0 0,0 0 0,0 1 0,-1-1 0,1 0 0,0 1 1,-1-1-1,1 1 0,-1-1 0,1 1 0,-1 0 0,1-1 0,0 1 0,-1 0 1,1 0-1,-1 0 0,-2 1 0,1-1-29,0 0 0,0 0 0,0 1 0,1-1 0,-1 1 0,0 0 0,0 0 0,0 0 0,1 0 0,-1 0 0,-4 3 0,3 1-25,0 0-1,0 0 0,0 0 1,1 0-1,0 1 1,0-1-1,0 1 0,1 0 1,0-1-1,0 1 0,0 0 1,-1 9-1,0 7 15,1-1-1,1 27 0,1-48-11,0 1-1,0 0 0,0-1 0,0 1 1,0-1-1,0 1 0,0-1 0,0 1 1,0 0-1,0-1 0,1 1 0,-1-1 1,0 1-1,0-1 0,0 1 0,1-1 1,-1 1-1,0-1 0,1 1 0,-1-1 1,0 1-1,1-1 0,-1 0 1,1 1-1,-1-1 0,0 1 0,1-1 1,-1 0-1,1 0 0,-1 1 0,1-1 1,-1 0-1,1 0 0,-1 0 0,1 1 1,0-1-1,-1 0 0,1 0 0,-1 0 1,1 0-1,-1 0 0,1 0 0,0 0 1,-1 0-1,1 0 0,-1 0 0,1-1 1,-1 1-1,1 0 0,-1 0 1,1 0-1,-1-1 0,1 1 0,-1 0 1,1-1-1,-1 1 0,1-1 0,2 0 11,-1 0 0,0-1-1,1 1 1,-1-1 0,0 0-1,0 0 1,0 0 0,0 0-1,-1 0 1,1 0 0,2-3-1,-1-3 122,-1 1 0,0 0-1,0-1 1,0 1 0,-1-1-1,1-11 1,16 46-547,-15-21 453,0 1 0,1-1 0,0 0-1,1 0 1,-1-1 0,1 1 0,0-1-1,1 0 1,-1 0 0,8 5-1,-11-9-24,0 0 0,0 0 0,0 0 0,0 0 0,1 0 0,-1-1 0,0 1 0,0-1 0,1 1 0,-1-1 0,0 0 0,1 0 0,-1 0-1,0 0 1,1 0 0,-1 0 0,0-1 0,0 1 0,1-1 0,-1 0 0,0 1 0,0-1 0,0 0 0,0 0 0,0-1 0,0 1 0,0 0 0,0-1-1,0 1 1,0-1 0,-1 1 0,1-1 0,-1 0 0,1 0 0,-1 0 0,2-3 0,3-4 41,-1 0 0,0-1 0,0 0 1,-1 1-1,-1-2 0,1 1 0,-2 0 0,1-1 1,0-14-1,1-14-13,-4-49 0,0 48-40,0 38-2,0 0 0,1 0 0,-1-1 0,0 1 0,-1 0 0,1-1 0,0 1 0,-1 0 0,1-1 0,-1 1 1,1 0-1,-1 0 0,0 0 0,0 0 0,0 0 0,-1 0 0,1 0 0,0 0 0,-1 0 0,1 0 1,-1 1-1,1-1 0,-1 0 0,0 1 0,0 0 0,-3-3 0,4 5 0,0 0 0,0-1 0,1 1-1,-1-1 1,0 1 0,0 0 0,0 0 0,1-1-1,-1 1 1,0 0 0,1 0 0,-1 0 0,1 0 0,-1 0-1,1 0 1,-1 0 0,1 0 0,0 0 0,0 0-1,-1 0 1,1 0 0,0 0 0,0 0 0,0 0 0,0 1-1,0 0 6,-6 24 39,2 1 0,0-1-1,2 1 1,2 42 0,1-59-25,-1 0 0,2-1-1,-1 1 1,1-1 0,1 1 0,0-1 0,0 0 0,1 0-1,0 0 1,0 0 0,1-1 0,0 0 0,1 0-1,0 0 1,0-1 0,8 8 0,-12-13-15,0 0 1,0-1-1,-1 1 1,1 0-1,1-1 0,-1 0 1,0 1-1,0-1 1,0 0-1,1 0 1,-1 0-1,0-1 1,1 1-1,-1 0 0,1-1 1,-1 0-1,1 1 1,-1-1-1,1 0 1,-1-1-1,1 1 0,-1 0 1,1-1-1,-1 1 1,1-1-1,-1 0 1,4-1-1,-2 0 24,-1-1 0,0 1 0,0-1 0,0 0 0,0 0 0,-1 0-1,1 0 1,-1-1 0,0 1 0,0-1 0,0 1 0,0-1 0,-1 0 0,1 0 0,1-7 0,2-22 71,2-50 0,-6 78-404,-3 35 310,0-14 32,2 0 0,1 29 0,-1-43-26,1 1-1,-1 0 1,0-1 0,1 1 0,0-1 0,-1 1 0,1 0-1,0-1 1,0 0 0,1 1 0,-1-1 0,0 0 0,1 1 0,0-1-1,-1 0 1,1 0 0,0 0 0,0-1 0,0 1 0,0 0-1,0-1 1,0 1 0,3 1 0,-2-3 0,-1 0-1,0 0 1,1 0 0,-1 0-1,0 0 1,1 0 0,-1 0-1,0-1 1,1 1 0,-1-1-1,0 0 1,0 0 0,0 0-1,1 0 1,-1 0 0,0 0-1,0 0 1,-1-1 0,1 1-1,0-1 1,0 1 0,-1-1-1,1 0 1,-1 0 0,1 0-1,-1 0 1,2-3 0,4-5 21,-1 0 1,0 0-1,-1-1 1,5-11-1,-8 16-3,0 1-1,0-1 1,-1 0-1,0 1 1,0-1-1,0 0 1,-1 0-1,0-9 0,0 14-70,0 39 71,0-31-3,0 0-1,0 0 1,1 0-1,0-1 1,0 1 0,0 0-1,1-1 1,2 8-1,-2-12-17,-1 0 0,0 0 0,1 0 0,-1 0 0,1 0 0,0-1 0,-1 1 0,1 0 0,0-1 0,0 1 0,0-1 0,0 0 0,0 0 0,0 0 0,1 0 0,-1 0 0,0 0 0,1 0 0,-1-1 0,0 1 0,1-1 0,-1 0 0,1 0 0,-1 1 0,4-2 0,-3 1 6,0 0 1,0-1 0,0 1 0,0-1 0,0 0 0,0 0 0,0 0 0,0 0 0,0 0 0,0-1 0,-1 1 0,1-1 0,-1 0 0,1 0 0,-1 0 0,0 0 0,1 0 0,-1 0 0,0-1 0,-1 1 0,1-1 0,0 1 0,-1-1 0,1 0 0,-1 0 0,1-2 0,0-1 3,0 0-1,0 0 1,-1 0 0,1 0-1,-2 0 1,1 0 0,-1 0 0,1 0-1,-2 0 1,1 0 0,-1 0 0,-2-11-1,2 15-13,1 1 0,0 0-1,-1 0 1,1-1 0,-1 1 0,0 0-1,1 0 1,-1 0 0,0 0-1,0 0 1,0 0 0,0 0 0,0 0-1,0 0 1,0 1 0,0-1-1,0 0 1,0 0 0,0 1 0,-1-1-1,1 1 1,0-1 0,0 1-1,-1 0 1,1-1 0,0 1 0,0 0-1,-1 0 1,1 0 0,0 0-1,-1 0 1,1 0 0,0 0 0,-1 1-1,1-1 1,0 0 0,-2 1 0,0 0 1,0 0 1,0 0-1,0 0 1,1 1-1,-1-1 1,0 1-1,1 0 1,-1-1-1,1 1 1,0 0-1,0 0 1,-1 1-1,1-1 1,1 0-1,-4 6 1,0 2 8,0 0 0,1 0 1,1 1-1,-1 0 0,2-1 1,0 1-1,0 0 0,1 1 1,0-1-1,1 0 1,0 0-1,3 20 0,-2-29-76,1 0 1,-1 0-1,0-1 0,0 1 0,1-1 0,-1 1 1,1-1-1,-1 0 0,1 1 0,0-1 0,-1 0 1,1 0-1,0 0 0,0 0 0,0 0 0,0-1 1,0 1-1,0-1 0,0 1 0,0-1 0,0 0 1,0 1-1,0-1 0,2 0 0,56-2-3812,-55 2 3298,27-4-4714</inkml:trace>
  <inkml:trace contextRef="#ctx0" brushRef="#br0" timeOffset="3820.49">2646 290 5010,'0'0'8367,"-9"-1"-7199,-35 0 4008,76 13-5139,1 1 0,-2 2 0,0 1 0,-1 1 0,40 31-1,-55-39-147,-1 3-190,-15-11 300,1 0 0,0 0 0,-1 1 0,0-1 0,1 0 0,-1 0 0,0 1 0,1-1 0,-1 0-1,0 0 1,0 0 0,0 0 0,0 0 0,0 0 0,0 0 0,0-1 0,-1 1 0,0 1 0,-8 6-5,-196 145-198,191-145-796,10-9-1458,15-21-3593,-1 5 246</inkml:trace>
  <inkml:trace contextRef="#ctx0" brushRef="#br0" timeOffset="6306.08">3216 450 192,'0'0'11085,"1"-7"-9863,3-30 1206,-5 37-2313,1-1 0,-1 1 0,0-1 0,1 1 0,-1-1 0,1 1 1,-1 0-1,0-1 0,1 1 0,-1 0 0,0-1 0,1 1 0,-1 0 0,0 0 0,1 0 0,-1-1 1,0 1-1,0 0 0,1 0 0,-1 0 0,0 0 0,0 0 0,1 0 0,-1 1 0,0-1 1,-1 0-1,-22 6 24,19-2-130,0 0 1,0 1 0,1 0 0,-1 0-1,1 0 1,0 0 0,1 1 0,0-1 0,-1 1-1,2 0 1,-1 0 0,1 0 0,0 0-1,-2 11 1,-1 2 53,2 1 0,1-1-1,-1 32 1,4-50-72,-1 0 0,1 0 0,-1 0 0,1 0 0,0-1-1,0 1 1,-1 0 0,1 0 0,0-1 0,0 1 0,0 0 0,0-1 0,0 1-1,0-1 1,0 1 0,0-1 0,0 0 0,0 1 0,0-1 0,0 0 0,0 0 0,0 0-1,0 0 1,0 0 0,0 0 0,0 0 0,0 0 0,0 0 0,2 0 0,36-4 31,-30 1 20,0 0-1,-1-1 1,1 0-1,-1 0 1,0-1-1,0 0 0,-1 0 1,14-12-1,-17 14-22,-1-1-1,1 0 0,-1 0 1,1-1-1,-1 1 1,0-1-1,-1 1 0,1-1 1,-1 0-1,0 0 1,0 0-1,0 0 0,-1-1 1,0 1-1,0 0 1,0-9-1,-1 11-27,-1 1 0,1-1 0,-1 0-1,0 1 1,0-1 0,0 1 0,0-1 0,0 1 0,0 0-1,-1-1 1,0 1 0,1 0 0,-1 0 0,0 0-1,0 0 1,0 0 0,0 0 0,0 1 0,0-1 0,0 1-1,-5-3 1,-66-28-346,31 15 218,34 12 103,-1 0-1,1 0 1,0-1-1,0 0 1,1-1-1,-1 0 1,-9-12-1,16 18 11,-1-1 1,1 1-1,0-1 0,0 0 1,0 1-1,0-1 0,0 0 0,0 0 1,0 0-1,1 0 0,-1 0 0,1 0 1,-1 0-1,1 0 0,0 0 0,0 0 1,0 0-1,0 0 0,0 0 0,0 0 1,0 0-1,1 0 0,-1 1 0,1-1 1,0 0-1,-1 0 0,1 0 1,0 0-1,0 0 0,0 1 0,0-1 1,0 0-1,1 1 0,-1-1 0,0 1 1,1 0-1,-1-1 0,1 1 0,0 0 1,-1 0-1,1 0 0,0 0 0,3-2 1,9-4-13,1-1 0,0 2 1,0 0-1,0 1 1,1 0-1,-1 1 0,1 1 1,0 0-1,0 2 0,21-1 1,-35 2 24,-1 0 1,1 0 0,-1 0-1,1 1 1,-1-1 0,0 0-1,1 1 1,-1-1 0,1 1 0,-1-1-1,0 1 1,1 0 0,-1-1-1,0 1 1,0 0 0,0 0-1,1 0 1,-1 0 0,0 0 0,0 0-1,-1 1 1,1-1 0,0 0-1,1 2 1,0 2 29,-1-1 0,1 0-1,-1 0 1,0 1 0,0-1 0,-1 0 0,1 1-1,-1 6 1,0 3 79,-1-1 0,-1 1-1,0-1 1,-8 26 0,-1-10-617,-8 30 1265,13-18-9540</inkml:trace>
  <inkml:trace contextRef="#ctx0" brushRef="#br0" timeOffset="6834.42">3541 297 4418,'0'0'8583,"-6"-8"-7943,-20-24-213,25 31-403,0 0 1,0 0-1,0 0 0,-1 0 1,1 0-1,0 1 0,-1-1 1,1 0-1,-1 1 0,1-1 1,-1 1-1,1-1 1,-1 1-1,0 0 0,1 0 1,-1 0-1,1 0 0,-1 0 1,1 0-1,-1 0 0,0 0 1,1 1-1,-1-1 1,1 0-1,-1 1 0,1-1 1,-2 2-1,-1 0-6,0 0 0,0 0 0,1 1 0,-1 0 1,1-1-1,-1 1 0,-3 4 0,0 3 63,-1-1 0,1 1 0,-11 22 0,16-29-71,0 0 0,1 0 0,-1 0-1,1 1 1,0-1 0,0 1 0,0-1-1,1 1 1,-1-1 0,1 1-1,0-1 1,0 1 0,0-1 0,0 1-1,1 0 1,-1-1 0,1 1 0,2 4-1,-2-6-18,0-1-1,0 0 0,1 0 0,-1 0 1,0 0-1,1 0 0,-1 0 0,1 0 1,-1-1-1,1 1 0,-1 0 0,1-1 1,0 1-1,-1-1 0,1 0 0,0 1 1,-1-1-1,1 0 0,0 0 0,-1 0 1,1 0-1,0-1 0,3 0 0,-1 1-1,1-1 0,-1 0 0,1 0 0,0 0 0,-1-1 0,0 1 0,8-5 0,-7 3 12,1-1 0,-1 0 0,-1-1 0,1 1 0,-1-1 0,0 0 0,0 0 0,0 0 0,0 0 0,-1-1 0,0 1 0,4-12 0,-3 5 92,-1-1-1,-1 1 1,0 0-1,0-1 0,-2-23 1,1 46-251,0 1 1,1-1-1,6 20 1,3 19 269,-4 16 51,8 113 141,-15-176-251,0 0 0,0 0-1,-1 0 1,1 0 0,-1 1-1,1-1 1,-1 0 0,1 0 0,-1 0-1,0 0 1,0-1 0,0 1-1,0 0 1,-1 0 0,1 0 0,0-1-1,-1 1 1,1-1 0,-1 1 0,0-1-1,1 0 1,-1 1 0,-3 0-1,1 0-4,0 0 0,-1 0 0,1 0 0,-1-1 0,1 0 0,-1 0 0,0 0 0,1-1 0,-8 1 0,11-15-4698,1 0-120</inkml:trace>
  <inkml:trace contextRef="#ctx0" brushRef="#br0" timeOffset="7528.55">3938 514 6979,'0'0'6593,"-6"2"-6132,-10 6-233,11-5-94,-1 1-1,0-1 0,-1-1 0,1 1 0,0-1 1,-1 0-1,-12 2 0,18-5-132,0 0 1,1-1-1,-1 1 0,1 0 1,-1 0-1,1-1 0,-1 1 1,1 0-1,0-1 0,0 1 1,0 0-1,0-1 0,0 1 1,0 0-1,0-1 0,0 1 1,0 0-1,0-1 0,1 1 1,-1 0-1,1-1 0,-1 1 1,1 0-1,-1 0 0,1 0 1,0-1-1,0 1 0,0 0 1,-1 0-1,1 0 0,0 0 1,0 0-1,0 1 0,0-1 1,1 0-1,-1 0 0,2-1 1,-2 2 3,1 0 1,-1 0 0,1 0 0,-1 0-1,0 0 1,1 0 0,-1 0 0,1 0-1,-1 0 1,0 1 0,1-1-1,-1 0 1,0 1 0,1 0 0,-1-1-1,0 1 1,1 0 0,-1-1 0,0 1-1,0 0 1,0 0 0,0 0-1,0 0 1,0 0 0,0 0 0,0 0-1,0 0 1,-1 1 0,1-1 0,0 0-1,-1 0 1,1 1 0,-1-1 0,1 0-1,-1 1 1,0-1 0,1 1-1,-1-1 1,0 0 0,0 1 0,0-1-1,0 1 1,0-1 0,-1 0 0,1 1-1,0-1 1,-1 1 0,1-1-1,0 0 1,-1 1 0,0-1 0,1 0-1,-1 0 1,0 0 0,0 1 0,0-1-1,1 0 1,-1 0 0,0 0-1,-2 1 1,2-1-8,1 0 1,-1 0-1,1-1 0,-1 1 0,0 0 0,1-1 1,-1 1-1,0 0 0,1-1 0,-1 1 0,0-1 0,0 1 1,1-1-1,-1 0 0,0 1 0,0-1 0,0 0 1,0 1-1,0-1 0,0 0 0,0 0 0,0 0 1,1 0-1,-1 0 0,-1 0 0,1-1-28,1 1 1,-1-1-1,1 0 1,-1 1-1,1-1 1,0 0-1,-1 0 0,1 0 1,0 1-1,0-1 1,-1 0-1,1 0 0,0 0 1,0 0-1,0 1 1,0-1-1,0 0 1,0 0-1,0 0 0,1-1 1,-1 0-20,0-1 0,0 0 1,1 0-1,-1 1 0,1-1 0,0 0 1,0 1-1,0-1 0,0 0 0,0 1 1,0-1-1,4-3 0,-3 6 19,-1 0 1,1 0-1,0 0 0,0 1 0,-1-1 0,1 1 0,0-1 0,0 1 1,-1 0-1,1 0 0,-1-1 0,1 1 0,-1 0 0,1 0 0,-1 1 1,0-1-1,1 0 0,-1 0 0,0 1 0,0-1 0,2 3 1,-1 0 38,0 0 1,0 1 0,0-1 0,0 1 0,-1-1 0,1 1 0,-1 0 0,0 6 0,0-3 38,0 0 0,-1 0 1,0 0-1,0 0 0,-1 0 0,0 0 0,0-1 0,-1 1 1,0 0-1,-6 13 0,-27 25-473,5-24-3875,16-20-945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5:21.4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45 199 2081,'0'0'8206,"-6"0"-7050,-32 0 4406,38 1-5546,0 0-1,0-1 0,1 1 1,-1 0-1,0 0 1,1 0-1,-1 0 1,1-1-1,-1 1 1,1 0-1,-1 0 0,1-1 1,-1 1-1,1 0 1,0-1-1,-1 1 1,1-1-1,1 2 1,12 2 29,0-1 1,-1 0-1,1-1 0,1 0 1,-1-1-1,0-1 1,0 0-1,18-3 1,14 1 81,20-3 121,-96-19-56,-11-2-192,32 19 16,0 0 0,-1 1 0,0 0 0,0 1 0,0 0 0,-1 0 0,-12-3 0,169 56-995,-135-44 938,0 0 0,0 1 0,0 0-1,0 0 1,-1 1 0,14 11 0,-22-15 37,0 0 1,0 0-1,0 0 0,0 0 1,0 1-1,0-1 0,-1 1 1,1-1-1,-1 1 0,1 0 1,-1-1-1,0 1 0,0 0 1,0 0-1,-1 0 0,1 0 1,-1 0-1,1 0 0,-1 0 1,0 0-1,0 0 0,0 0 1,-1 0-1,1-1 0,-1 1 1,0 0-1,0 0 0,0 0 1,0 0-1,0-1 0,-2 4 0,-3 3 13,0 1 0,-1-2-1,-1 1 1,1-1 0,-1-1-1,0 1 1,-1-1 0,0 0-1,-11 5 1,7-3-151,0 1-1,1 0 1,-13 14 0,15-10-891,8-4-2507</inkml:trace>
  <inkml:trace contextRef="#ctx0" brushRef="#br0" timeOffset="982.16">834 120 2097,'0'0'8177,"0"-5"-7187,0-12 721,-2 30 1190,0 42-1393,19 199 290,-8-207-2279,-7-33-3278,-8-38-2075,2 5 1720</inkml:trace>
  <inkml:trace contextRef="#ctx0" brushRef="#br0" timeOffset="1698.22">825 82 816,'0'0'5880,"-1"-3"-5679,-3-19 8198,8 15-7530,4 4-808,0-1 1,0 1 0,0 0-1,0 1 1,1 0-1,-1 0 1,14 0-1,70 0 173,-26 1-155,-13 1-1308,-57 15-12927</inkml:trace>
  <inkml:trace contextRef="#ctx0" brushRef="#br0" timeOffset="1946.74">821 280 4578,'0'0'8804,"13"3"-7587,5-3-433,9 0-16,-5-11-319,9-1-385,-4-1 80,0 0-144,-5 3-128,-4 2-1201,-5 3-1824,-4 0-1105</inkml:trace>
  <inkml:trace contextRef="#ctx0" brushRef="#br0" timeOffset="2212.19">1315 0 8052,'0'0'9380,"-22"23"-9396,18 3 16,-5-1 0,9 1-224,0-9-1057,0-1-736,0-4-1456,9-9 511,4-3-2224</inkml:trace>
  <inkml:trace contextRef="#ctx0" brushRef="#br0" timeOffset="2384.25">1382 25 5683,'0'0'9636,"0"28"-9636,0 3 0,0 0-320,0-1-2850,0-4-2816</inkml:trace>
  <inkml:trace contextRef="#ctx0" brushRef="#br0" timeOffset="2852.35">585 89 6147,'0'0'10581,"0"-40"-10357,0 50-176,0 10-48,0 6 0,0 2 0,0 0-673,0-3-1584,8-2-800,-3-8-401,-1-7-2000</inkml:trace>
  <inkml:trace contextRef="#ctx0" brushRef="#br0" timeOffset="3033.44">509 97 2369,'0'0'5427,"45"94"-5459,-23-73-1297,-4-6-2657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5:42.9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0 423 8500,'0'0'6323,"3"8"-5702,9 24 22,-12-31-606,1-1-1,-1 1 1,0-1-1,0 1 1,0-1-1,1 1 0,-1-1 1,0 1-1,1-1 1,-1 1-1,0-1 1,1 1-1,-1-1 0,0 0 1,1 1-1,-1-1 1,1 0-1,-1 1 1,1-1-1,-1 0 0,1 1 1,-1-1-1,1 0 1,-1 0-1,1 0 1,0 0-1,-1 1 0,1-1 1,-1 0-1,1 0 1,-1 0-1,1 0 1,0 0-1,-1 0 0,1-1 1,-1 1-1,1 0 1,-1 0-1,1 0 1,-1 0-1,1-1 0,0 1 1,-1 0-1,0 0 1,1-1-1,-1 1 1,2-1-1,13-14 510,-6 2-360,-1-1 1,0 0-1,6-18 0,-13 28-164,1 0 0,-1 1 0,1-1 0,-1-1 0,0 1 0,0 0-1,-1 0 1,0 0 0,1 0 0,-1-1 0,-1 1 0,1 0 0,0 0-1,-1 0 1,0 0 0,0 0 0,-2-6 0,-4 26-326,4 12 253,3-18 41,0-1 0,0 1 0,1-1 0,1 1 0,-1-1 0,7 19 0,-7-26-17,0 0-1,0 0 1,0 0 0,0 0 0,1 0 0,-1-1 0,1 1-1,-1 0 1,1-1 0,0 1 0,0-1 0,0 1-1,0-1 1,0 0 0,0 0 0,0 0 0,0 0 0,0 0-1,0 0 1,1 0 0,-1-1 0,0 1 0,0-1 0,1 0-1,-1 0 1,0 0 0,1 0 0,-1 0 0,0 0 0,1-1-1,-1 1 1,0-1 0,0 1 0,1-1 0,2-1 0,0 0 3,0-1-1,-1 1 1,1-1 0,-1 0 0,1 0 0,-1 0 0,0-1 0,0 0 0,0 0 0,-1 0 0,1 0 0,-1 0 0,0-1-1,0 1 1,0-1 0,-1 0 0,0 0 0,3-9 0,2-5 24,-2 0-1,0 0 1,4-38 0,-6 21 46,-1-1 1,-2 1 0,-9-68 0,4 258 417,4-112-463,2 1-1,2 0 1,2 0 0,2-1 0,2 0 0,1 0 0,2-1 0,31 69 0,-29-82-75,1 1 1,2-2 0,1 0-1,0-1 1,37 38 0,-54-63 63,-1 0 1,1-1-1,0 1 1,-1 0 0,1 0-1,0 0 1,0-1-1,0 1 1,-1 0 0,1-1-1,0 1 1,0-1-1,0 1 1,0-1 0,0 1-1,0-1 1,0 0-1,0 1 1,0-1 0,0 0-1,0 0 1,0 0-1,0 0 1,0 0 0,0 0-1,0 0 1,0 0-1,1 0 1,-1 0 0,1-1-1,0-1-5,-1 1 0,0-1-1,0 1 1,0-1-1,0 0 1,0 0 0,0 1-1,0-1 1,-1 0 0,1 0-1,-1 0 1,1 0 0,-1 0-1,0 1 1,0-4 0,1-5-14,0 0 0,-1 1 0,-1-1 0,0 0 1,-4-19-1,0 19 28,-1 0 0,0 1 1,0-1-1,-1 1 0,0 1 0,0-1 1,-1 1-1,0 1 0,-1 0 1,1 0-1,-2 0 0,1 1 0,-1 0 1,-10-4-1,7 3 66,1 1 1,-1 0 0,-1 1-1,1 1 1,0 0 0,-1 1-1,0 0 1,0 1 0,-19-1-1,58-1-82,-1-2-1,-1 0 0,1-2 0,-1 0 0,0-2 0,-1 0 0,0-2 0,-1 0 1,23-17-1,-43 27-99,0 1-1,0 0 1,0 0 0,0-1 0,0 1-1,0 0 1,0-1 0,-1 1 0,1-1 0,0 1-1,-1-1 1,1 1 0,-1-1 0,0 0 0,1-1-1,-1 2-112,0 0 1,0 0-1,0 1 0,0-1 0,0 0 0,0 0 1,0 0-1,-1 1 0,1-1 0,0 0 0,0 0 1,-1 0-1,1 1 0,-1-1 0,1 0 0,0 1 1,-1-1-1,1 0 0,-1 1 0,1-1 0,-2 0 1,-24-12-4344</inkml:trace>
  <inkml:trace contextRef="#ctx0" brushRef="#br0" timeOffset="170.11">1 295 1008,'0'0'12742,"35"-23"-13382,6 21-1585,8 2-1809</inkml:trace>
  <inkml:trace contextRef="#ctx0" brushRef="#br0" timeOffset="480.56">1110 41 6643,'0'0'10968,"-17"-10"-10328,8 5-574,4 1-49,-1 0 0,0 1 0,0 0 0,0 0 0,-1 0-1,-7-1 1,13 3-15,-1 1-1,0 0 0,0 0 1,1-1-1,-1 1 0,0 0 1,0 1-1,1-1 0,-1 0 1,0 0-1,0 1 0,1-1 1,-1 1-1,1-1 0,-1 1 1,0 0-1,1 0 0,-1 0 1,1 0-1,-1 0 0,1 0 1,0 0-1,-1 0 0,1 0 1,0 1-1,0-1 0,0 1 0,0-1 1,0 1-1,0-1 0,1 1 1,-1-1-1,0 3 0,-11 29 9,2 0-1,1 1 0,1 0 1,3 0-1,0 1 0,3 0 1,0 0-1,3-1 0,4 37 1,-3-53 2,1-1 0,0 0 0,1 0 0,1-1 0,1 1 0,1-1 0,0 0 1,0-1-1,2 1 0,19 25 0,-19-30-255,0 0 0,1 0 1,1-1-1,0-1 0,20 15 0,-22-18-428,1 0 0,1-1 0,-1 0-1,1-1 1,0 0 0,0-1-1,18 4 1,16-3-4806</inkml:trace>
  <inkml:trace contextRef="#ctx0" brushRef="#br0" timeOffset="2044.02">1645 601 9444,'0'0'6873,"6"-17"-6366,5-12-333,32-98 743,-36 104-806,-2 1 0,0-1 0,-2 1 0,2-29 0,-5 39-53,-4-56 87,4 65-138,0 0 0,-1 1 0,1-1-1,-1 0 1,1 1 0,-1-1 0,0 1 0,0-1 0,-1 1 0,1 0 0,0-1 0,-1 1 0,1 0-1,-1 0 1,0 0 0,0 0 0,0 0 0,0 1 0,0-1 0,0 0 0,-3-1 0,4 4-19,0-1 0,1 1 1,-1 0-1,0-1 0,1 1 1,-1 0-1,0 0 0,1-1 1,-1 1-1,1 0 1,-1 0-1,1 0 0,0 0 1,-1 0-1,1 0 0,0 0 1,0 0-1,0 0 0,0 0 1,0 0-1,0 0 0,0 0 1,0 0-1,0 0 0,0 1 1,-1 33-87,1-34 90,0 49 28,2 0-1,11 62 0,-9-92-8,0-1-1,2 0 1,0 0-1,1-1 1,1 0-1,0 0 1,2 0-1,21 30 1,-27-43-60,1 0 0,0 0 0,0 0 0,1-1 1,-1 1-1,1-1 0,0-1 0,0 1 0,0-1 1,1 0-1,-1-1 0,13 4 0,-16-5 26,0 0-1,0 0 1,0-1 0,0 1-1,0-1 1,1 0-1,-1 0 1,0 0 0,0-1-1,0 1 1,0-1-1,0 1 1,0-1-1,0 0 1,0 0 0,0 0-1,0-1 1,0 1-1,0-1 1,-1 0 0,1 1-1,0-1 1,-1 0-1,0-1 1,1 1 0,-1 0-1,0-1 1,0 1-1,2-5 1,2-6 28,0 1 1,-1-1 0,-1 0-1,0 0 1,-1 0-1,0 0 1,-1-1-1,-1 1 1,0-1-1,-1 0 1,0 1-1,-4-26 1,3 36 51,1 1 1,-1-1 0,1 1-1,-1-1 1,0 1-1,0 0 1,0-1-1,0 1 1,-1 0-1,1 0 1,0 0-1,-1 0 1,0 0-1,1 0 1,-4-2-1,4 4-51,1 0 0,0 0-1,0 0 1,-1 0 0,1 1-1,0-1 1,-1 0-1,1 0 1,0 1 0,0-1-1,-1 0 1,1 0 0,0 1-1,0-1 1,0 0-1,-1 1 1,1-1 0,0 0-1,0 1 1,0-1 0,0 0-1,0 1 1,0-1 0,0 0-1,-1 1 1,1-1-1,0 1 1,0-1 0,1 0-1,-1 1 1,0-1 0,0 0-1,0 1 1,0-1 0,0 1-1,0 0 6,0 9-43,0 9 31,0-1 1,1 1-1,1-1 1,6 24 0,-7-37-11,0-1 1,0 0-1,1 0 1,0 0 0,0 0-1,0 0 1,0 0 0,0 0-1,1-1 1,-1 1-1,1-1 1,0 0 0,0 0-1,1 0 1,-1 0 0,1 0-1,-1-1 1,1 0 0,0 1-1,0-1 1,0-1-1,0 1 1,0 0 0,6 0-1,-8-1-14,0-1-1,0 1 0,0-1 0,0 0 0,0 0 1,0 0-1,0 0 0,1 0 0,-1 0 1,0-1-1,0 1 0,0-1 0,0 1 0,0-1 1,0 0-1,-1 0 0,1 0 0,0 0 0,0 0 1,0 0-1,-1 0 0,1-1 0,2-2 1,-2 1 20,1 0 0,-1-1 0,0 0 0,0 0 0,0 1 1,-1-1-1,1 0 0,-1-1 0,0 1 0,0 0 0,0-6 1,0 2 73,0 1 1,-1-1-1,0 0 1,0 0-1,-1 0 1,0 0-1,-1 0 1,1 0-1,-1 0 1,-1 1-1,0-1 1,-5-10-1,5 13 15,-1 1-1,1 0 1,-1 0 0,0 0-1,0 1 1,0-1 0,0 1-1,-1 0 1,1 0 0,-1 0 0,0 1-1,0-1 1,0 1 0,0 1-1,0-1 1,0 1 0,0-1-1,-1 2 1,1-1 0,-1 0-1,-7 1 1,12 1-93,0-1 1,0 1-1,0-1 1,1 1-1,-1-1 1,0 1-1,1-1 1,-1 1-1,0 0 1,1 0-1,-1-1 1,1 1-1,-1 0 1,1 0-1,-1-1 1,1 1-1,-1 0 1,1 0-1,0 0 1,0 0-1,-1 0 1,1 0-1,0-1 1,0 1-1,0 0 1,0 0-1,0 0 1,0 0-1,1 2 1,-1 0-80,0 0 0,0 0 0,0 0 0,0 0 0,1 0 1,-1 0-1,1 0 0,0 0 0,2 4 0,0-3-163,1 0-1,1 0 1,-1-1-1,0 1 1,1-1-1,0 0 1,-1 0-1,1 0 1,1-1-1,-1 1 1,0-1 0,1 0-1,-1-1 1,0 0-1,10 2 1,10 0-1517,-1 0 0,32-1 0,-36-1 710,-11 0 607,1-1 1,-1 0-1,1-1 0,-1 1 0,11-4 0,-19 4 512,1-1-1,0 1 1,0-1-1,-1 0 1,1 0-1,0 1 0,-1-1 1,1 0-1,0-1 1,-1 1-1,0 0 1,1 0-1,-1-1 1,0 1-1,1-1 1,-1 1-1,0-1 0,0 1 1,0-1-1,0 0 1,-1 1-1,1-1 1,0 0-1,-1 0 1,1 1-1,-1-1 0,0 0 1,0 0-1,1 0 1,-1-3-1,-1-1 709,1 0 0,-1 1 0,0-1 0,-1 0 0,1 1 0,-1 0 0,-4-9 0,4 10-516,1 0 0,-2 0 0,1 0 1,0 0-1,-1 0 0,0 1 0,0-1 0,0 1 0,0 0 1,0-1-1,-1 2 0,1-1 0,-1 0 0,0 1 0,0-1 1,-5-1-1,8 4-235,0 0 0,1-1 0,-1 1 0,0 0 0,1 0 0,-1 0 0,0 0 0,1 0 0,-1 0 0,0 1 0,1-1 0,-1 0 0,1 0 0,-1 0 0,0 1 0,1-1 0,-1 0 0,0 0 0,1 1 0,-1-1 0,1 1 1,-1-1-1,1 1 0,-1-1 0,1 0 0,-1 1 0,1 0 0,0-1 0,-1 1 0,1-1 0,0 1 0,-1-1 0,1 1 0,0 0 0,0-1 0,0 1 0,-1 0 0,1-1 0,0 1 0,0 0 0,0-1 0,0 2 0,0 37-194,0-28 246,1 5-60,0-1 0,1 1 0,1-1-1,0 0 1,1 0 0,7 17-1,42 84 16,-40-94-12,-2 0-1,0 0 1,-2 2 0,0-1 0,-2 1 0,0 0-1,4 34 1,-11-55-12,0 0 0,1 1 0,-1-1 0,-1 0-1,1 1 1,0-1 0,-1 0 0,0 1 0,1-1 0,-1 0 0,-1 0 0,1 0-1,0 0 1,-1 0 0,0 0 0,1 0 0,-1 0 0,0 0 0,0-1-1,-1 1 1,1-1 0,-1 0 0,1 0 0,-1 0 0,0 0 0,-2 2 0,-3-1 20,1 0 0,0-1 0,-1 1 0,1-2 0,-1 1 0,1-1 1,-1 0-1,0 0 0,0-1 0,-10-1 0,15 1-14,1 0-1,0-1 1,-1 1-1,1-1 1,0 1-1,-1-1 1,1 0-1,0 0 1,0 0-1,-1 0 0,1 0 1,0 0-1,0 0 1,0-1-1,1 1 1,-1-1-1,0 0 1,0 1-1,1-1 1,-3-3-1,2 1-18,0 0-1,1 1 1,-1-1-1,1-1 1,-1 1-1,1 0 1,1 0-1,-1 0 1,0 0-1,1-9 1,0 5-95,1-1 0,0 1 0,0 0 0,0 0 0,1 0 0,1 0 0,-1 0-1,1 0 1,0 1 0,1-1 0,8-12 0,40-37-756,-36 42 154,-1-2-1,22-31 0,-33 41 1040,0 0 0,0 0 0,-1 0 0,0-1 0,0 1 0,-1-1 0,0 0 1,0 0-1,0 0 0,-1 0 0,-1-11 0,-1 87-325,-1-30-368,2 0 0,4 38 1,-4-75 147,1-1 1,-1 1 0,0 0-1,1 0 1,-1-1 0,0 1 0,1 0-1,-1-1 1,1 1 0,-1-1-1,1 1 1,-1-1 0,1 1 0,0-1-1,-1 1 1,1-1 0,0 1 0,-1-1-1,1 1 1,0-1 0,-1 0-1,1 0 1,0 1 0,0-1 0,-1 0-1,1 0 1,0 0 0,0 0-1,-1 0 1,1 0 0,0 0 0,0 0-1,0 0 1,-1 0 0,1 0-1,0-1 1,0 1 0,-1 0 0,1 0-1,0-1 1,-1 1 0,1-1-1,0 1 1,-1 0 0,1-1 0,1 0-1,11-21-5494</inkml:trace>
  <inkml:trace contextRef="#ctx0" brushRef="#br0" timeOffset="2212">2420 428 4914,'0'0'9909,"-4"-10"-12246,31 38-849,-1 2-2400</inkml:trace>
  <inkml:trace contextRef="#ctx0" brushRef="#br0" timeOffset="3359.17">2607 527 5987,'0'0'12208,"-5"5"-11891,1-1-295,0 0 0,1 0 0,-1 1 0,1-1 0,1 1 0,-1 0 0,1 0 0,-1 0-1,1 0 1,-2 10 0,3-11-13,0 0 0,0 0-1,1 0 1,-1 0-1,1 0 1,0 0 0,0 0-1,1 0 1,-1 0 0,1 0-1,-1 0 1,1 0 0,1 0-1,-1 0 1,1-1-1,-1 1 1,1 0 0,0-1-1,2 4 1,-2-5-14,-1-1 1,0 1-1,0-1 0,0 1 1,1-1-1,-1 0 0,1 1 1,-1-1-1,1 0 0,-1 0 1,1 0-1,0 0 0,-1 0 1,1-1-1,0 1 0,0 0 1,0-1-1,0 0 1,0 1-1,-1-1 0,1 0 1,0 0-1,0 0 0,2 0 1,-1-1-17,1 0 1,-1 0 0,0-1 0,0 1 0,0-1-1,-1 1 1,1-1 0,0 0 0,-1 0 0,1-1 0,-1 1-1,4-5 1,5-7-91,-1-1 1,0 0-1,14-31 0,-20 36 97,0 1-58,1-1-1,0 1 1,12-17 0,-15 24 58,0 0 0,0 0 0,0 0 0,1 0 0,-1 0 0,0 0-1,1 1 1,-1-1 0,1 1 0,-1 0 0,1-1 0,0 1 0,-1 1 0,1-1 0,0 0 0,0 1 0,0-1-1,5 1 1,-8 0 21,1 0 0,-1 0 1,0 0-1,0 0 0,1 0 0,-1 0 0,0 0 0,0 0 0,1 0 0,-1-1 0,0 1 0,0 0 0,0 0 0,1 0 0,-1 0 0,0 0 0,0 0 0,1 0 0,-1 0 0,0-1 0,0 1 0,0 0 0,0 0 1,1 0-1,-1-1 0,0 1 0,0 0 0,0 0 0,0 0 0,0-1 0,0 1 0,0 0 0,1 0 0,-1 0 0,0-1 0,0 1 0,0 0 0,0 0 0,0-1 0,0 1 0,0 0 0,0 0 0,0-1 1,0 1-1,0 0 0,0 0 0,-1 0 0,1-1 0,0 1 0,0 0 0,0 0 0,0-1 0,0 1 0,0 0 0,0 0 0,-1 0 0,1-1 0,0 1 0,-10-11 127,6 10-137,0 0-1,1 0 1,-1 0-1,0 0 1,0 1 0,0 0-1,0-1 1,0 2 0,0-1-1,0 0 1,0 1 0,0-1-1,0 1 1,0 0-1,0 1 1,0-1 0,1 1-1,-1 0 1,1-1 0,-1 1-1,1 1 1,0-1 0,-1 1-1,1-1 1,0 1-1,1 0 1,-1 0 0,-4 6-1,4-4-9,-1 0 0,1 0-1,1 0 1,-1 0-1,1 0 1,-1 1 0,2-1-1,-1 1 1,1 0-1,-1-1 1,2 1 0,-1 0-1,1 0 1,-1 0-1,2 0 1,-1-1 0,1 1-1,-1 0 1,4 10-1,-3-15-32,-1 0-1,0 0 0,0 0 1,1 0-1,-1 0 0,1 0 1,-1 0-1,1 0 0,-1-1 1,1 1-1,-1 0 0,1 0 0,0 0 1,-1-1-1,1 1 0,0 0 1,0-1-1,0 1 0,0-1 1,-1 1-1,1-1 0,0 1 1,0-1-1,0 0 0,0 1 0,0-1 1,0 0-1,0 0 0,0 0 1,0 0-1,0 0 0,0 0 1,0 0-1,0 0 0,0 0 1,0 0-1,0 0 0,0-1 0,0 1 1,0 0-1,0-1 0,0 1 1,0-1-1,-1 1 0,1-1 1,0 1-1,0-1 0,0 0 1,0 0-1,3-2-7,-1 0 1,0 1-1,0-1 1,0-1-1,0 1 0,0 0 1,-1-1-1,1 1 1,-1-1-1,3-6 0,-3 2 225,0-1 0,0 1 0,0 0-1,0-17 1015,21 46-964,-21-18-213,0 0-1,0 0 1,1-1-1,-1 1 0,1 0 1,0-1-1,0 0 1,0 1-1,0-1 0,0 0 1,0-1-1,1 1 0,-1-1 1,1 1-1,-1-1 1,1 0-1,-1 0 0,1-1 1,0 1-1,-1-1 1,1 0-1,0 1 0,0-2 1,-1 1-1,7-1 0,-8-1 6,0 1 0,-1-1-1,1 1 1,0-1 0,0 0-1,-1 0 1,1 0 0,-1 0-1,0 0 1,1 0 0,-1 0-1,0 0 1,0 0-1,0 0 1,-1-1 0,1 1-1,0 0 1,0-5 0,4-47 179,-4 88-342,-1-32 144,0 0 0,0 0 0,0-1 0,1 1 0,-1 0 0,1 0 0,-1 0 1,1-1-1,0 1 0,0 0 0,-1-1 0,1 1 0,1-1 0,-1 1 0,0-1 1,0 1-1,0-1 0,1 0 0,-1 1 0,1-1 0,-1 0 0,1 0 0,-1 0 0,1 0 1,0-1-1,-1 1 0,1 0 0,0-1 0,0 1 0,-1-1 0,1 1 0,3-1 1,1-1 1,-1 0 1,1 0 0,-1-1 0,1 0 0,-1 0-1,0 0 1,1-1 0,-1 1 0,0-1 0,-1-1-1,1 1 1,0-1 0,-1 1 0,0-1 0,0 0 0,0-1-1,-1 1 1,1-1 0,4-8 0,2-3 22,0-1 0,-1 0 0,-1-1 0,11-33 1,-12 27-22,-2 0 1,-1-1 0,3-35 0,-7 51 18,1 0 0,-1-1 0,0 1 0,-1 0 0,0 0 0,-1 0 0,0 0 0,0 1 0,-1-1 0,0 0 0,-1 1 0,-6-13 0,9 19 6,0 0 1,0 1-1,0-1 1,0 1 0,0 0-1,0-1 1,0 1-1,-1 0 1,1-1 0,0 1-1,-1 0 1,1 0-1,-1 0 1,1 0 0,-1 1-1,1-1 1,-1 0-1,0 1 1,1-1-1,-1 1 1,0-1 0,0 1-1,0 0 1,1 0-1,-1-1 1,0 1 0,0 1-1,-2-1 1,2 1-28,0 1 0,0-1 1,1 1-1,-1-1 0,0 1 0,1-1 1,-1 1-1,1 0 0,-1 0 0,1 0 1,0 0-1,0 0 0,0 0 0,0 0 1,0 0-1,0 0 0,1 1 0,-1-1 1,1 0-1,-1 5 0,-3 22 59,1 0-1,1 0 1,2 0 0,1 0-1,1 0 1,7 35-1,-5-47-219,0 1-1,2-2 1,0 1-1,14 27 1,-13-32-436,0-1 1,1 0 0,0-1 0,0 1-1,1-2 1,0 1 0,12 8 0,1-4-4037</inkml:trace>
  <inkml:trace contextRef="#ctx0" brushRef="#br0" timeOffset="3614.26">3289 532 6451,'0'0'9812,"93"5"-9043,-57-5-337,0-8-64,-10 1-288,1 2-80,-9-3-320,-5 8-736,-4-5-913,-4 5-3106</inkml:trace>
  <inkml:trace contextRef="#ctx0" brushRef="#br0" timeOffset="4544.03">3543 552 7363,'0'0'7036,"5"-4"-6044,3-4-849,0-1 0,0 1 0,-1-2 0,0 1-1,-1-1 1,0 0 0,-1 0 0,0 0 0,0-1 0,-1 0 0,-1 0 0,0 0-1,3-15 1,-1-5-36,-1 0 0,-2-1 0,-2-58 0,0 85-99,0 0 1,0 1-1,-1-1 1,1 0-1,-1 1 0,0-1 1,0 1-1,-1-1 1,0 1-1,1-1 1,-1 1-1,-1 0 0,1 0 1,-1 0-1,1 0 1,-1 0-1,0 1 0,-4-4 1,6 7-11,1 0 1,0 0-1,-1 0 1,1 0-1,-1 0 1,1 0-1,-1 0 0,1 0 1,-1 0-1,1 0 1,-1 0-1,1 0 1,0 0-1,-1 1 0,1-1 1,-1 0-1,1 0 1,-1 0-1,1 1 1,0-1-1,-1 0 1,1 1-1,0-1 0,-1 0 1,1 1-1,0-1 1,0 0-1,-1 1 1,1-1-1,0 1 1,0-1-1,-1 1 0,1-1 1,0 0-1,0 1 1,0-1-1,0 1 1,0-1-1,0 1 0,0-1 1,0 1-1,0-1 1,0 1-1,0-1 1,0 1-1,0-1 1,-2 30-142,2-26 132,-1 14 12,-3 28 23,3-1 0,5 59 1,-2-90-20,-1-1 0,2-1 0,0 1 1,0 0-1,2-1 0,-1 1 0,2-1 0,-1 0 1,1-1-1,1 0 0,0 0 0,16 18 1,-22-27-7,1 0 1,0 0-1,-1 0 1,1-1-1,0 1 1,0 0-1,0-1 1,0 0 0,0 1-1,1-1 1,-1 0-1,0 0 1,0 0-1,1-1 1,-1 1-1,1 0 1,-1-1-1,1 0 1,-1 1 0,0-1-1,1 0 1,-1 0-1,1 0 1,-1-1-1,1 1 1,-1-1-1,1 1 1,2-2 0,-2 0 8,0 0 1,-1 0-1,1 0 1,0 0-1,-1 0 1,0-1-1,1 1 1,-1-1-1,0 1 1,0-1-1,0 0 1,-1 0-1,1 0 1,-1 0-1,0 0 1,1-1-1,-1 1 1,-1 0-1,2-7 1,1-16 43,-1 0 0,-2-31 0,0 25 96,-1 32-141,1 0-1,0 0 1,0 0 0,0 0 0,0 1-1,0-1 1,0 0 0,-1 0-1,1 0 1,0 0 0,0 0 0,0 0-1,0 0 1,-1 0 0,1 0-1,0 0 1,0 0 0,0 0-1,0 0 1,0 0 0,-1 0 0,1 0-1,0 0 1,0 0 0,0 0-1,0 0 1,0 0 0,-1-1-1,1 1 1,0 0 0,0 0 0,0 0-1,0 0 1,0 0 0,0 0-1,-1 0 1,1 0 0,0-1-1,0 1 1,0 0 0,0 0 0,0 0-1,0 0 1,0 0 0,0 0-1,0-1 1,0 1 0,-7 18-140,6 64 125,1-81 2,0 0-1,0 0 0,0 0 0,0 0 0,0-1 0,0 1 0,0 0 0,1 0 0,-1 0 0,0 0 0,0 0 0,1 0 0,-1 0 0,1-1 0,-1 1 0,1 0 0,-1 0 0,1-1 0,-1 1 0,1 0 0,0-1 0,-1 1 0,1 0 0,0-1 0,-1 1 0,1-1 0,0 1 0,0-1 0,0 0 0,0 1 0,-1-1 0,1 0 0,0 1 0,0-1 0,0 0 0,1 0 0,-1 0-2,1 0-1,-1 0 0,1 0 0,-1-1 0,0 1 0,1-1 0,-1 1 1,0-1-1,1 1 0,-1-1 0,0 0 0,0 1 0,0-1 1,1 0-1,-1 0 0,0 0 0,0 0 0,0 0 0,0 0 0,-1 0 1,1 0-1,0 0 0,0-1 0,0-1 0,9-20 39,-6 12-19,0 1 1,1 0 0,0 0-1,10-14 1,-14 22-24,0 0 1,1 1-1,-1-1 1,1 0-1,0 1 1,0-1-1,-1 1 1,1-1-1,0 1 0,0 0 1,0 0-1,0 0 1,1 0-1,-1 0 1,0 0-1,0 1 1,0-1-1,1 1 1,-1 0-1,0-1 1,1 1-1,-1 0 0,0 0 1,1 1-1,-1-1 1,0 0-1,4 2 1,-4-1 14,0 1 0,0-1 1,1 1-1,-1 0 0,0 0 0,0 0 1,-1 0-1,1 0 0,0 0 1,-1 0-1,1 0 0,-1 1 0,0-1 1,0 1-1,0-1 0,0 1 1,0-1-1,0 1 0,-1 0 0,1-1 1,-1 4-1,2 4 28,-1 0 0,0 1 0,-1-1 0,0 15 0,-1-23-15,1 0 0,0 0 0,0-1 0,-1 1 0,1 0 0,-1-1 0,0 1 0,1 0-1,-1-1 1,0 1 0,0-1 0,0 1 0,0-1 0,0 1 0,0-1 0,0 0 0,-1 1 0,1-1 0,0 0 0,-1 0 0,1 0 0,-1 0 0,1 0 0,-1 0 0,0-1 0,1 1 0,-1-1 0,0 1 0,1-1 0,-1 1 0,0-1-1,-2 0 1,4-31-4,2 23-33,1-1 0,-1 0 0,1 1-1,1 0 1,0 0 0,0 0 0,0 0 0,1 0 0,1 1-1,9-12 1,5-8-110,-6 6 179,-2-1 0,0 0-1,-2-1 1,0 0 0,-1 0 0,-2-1-1,0 0 1,-2 0 0,0-1 0,-2 1 0,-1-1-1,0-30 1,-2 55-9,0 0 1,0-1-1,0 1 0,0 0 0,0-1 1,0 1-1,0 0 0,0 0 0,0-1 1,0 1-1,0 0 0,-1-1 0,1 1 1,0 0-1,0 0 0,0-1 0,0 1 1,0 0-1,0 0 0,-1-1 0,1 1 1,0 0-1,0 0 0,0 0 0,-1-1 0,1 1 1,0 0-1,0 0 0,-1 0 0,1 0 1,0-1-1,0 1 0,-1 0 0,1 0 1,-1 0-1,-7 10 736,5 2-768,1 0 0,0 0 0,1 0 0,0 0 1,1 0-1,0 0 0,1 0 0,3 16 0,1-3-57,2-1-1,19 47 1,-9-26-1864,-11-15-3755,-5-16-1541</inkml:trace>
  <inkml:trace contextRef="#ctx0" brushRef="#br0" timeOffset="4712.95">4051 298 5106,'0'0'7908,"67"-72"-7908,-54 65-336,-8 2-1617</inkml:trace>
  <inkml:trace contextRef="#ctx0" brushRef="#br0" timeOffset="4867.22">3516 397 4306,'0'0'0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5:48.5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1412 8036,'0'0'5773,"12"-22"-4717,-11 20-1029,12-23 144,1 1 1,1 0 0,2 2 0,0 0-1,29-29 1,5 2 45,355-370 1351,-318 317-1079,-40 49-94,46-67 1,-90 112-1015,-12 13-598,-22 22-2728,20-18 1683,-28 25-5833</inkml:trace>
  <inkml:trace contextRef="#ctx0" brushRef="#br0" timeOffset="552.88">108 1443 8516,'0'0'9740,"2"0"-9513,15 9-94,-1 0 0,-1 1-1,0 1 1,0 1 0,-1 0 0,21 22 0,-3-4 140,83 80-62,155 191 0,-131-100-166,-61-82-109,-13-42 106,-34-42-1191,-35-58-15816</inkml:trace>
  <inkml:trace contextRef="#ctx0" brushRef="#br0" timeOffset="2551.71">977 223 9476,'0'0'8668,"2"0"-8369,10-2-136,-1 0 1,1-1-1,-1 0 0,0-1 0,0 0 1,0 0-1,15-10 0,20-7 161,95-44 32,-93 41-403,1 2 1,91-28-1,-138 49-133,-1 1-1,1-1 1,-1 0 0,1 1-1,0 0 1,-1-1-1,1 1 1,-1 0 0,1 0-1,0 0 1,-1 0-1,1 0 1,0 0-1,-1 0 1,1 1 0,-1-1-1,1 1 1,-1-1-1,1 1 1,2 1 0,-4-1-73,0 0 1,0 1 0,0-1 0,-1 0-1,1 1 1,0-1 0,-1 0 0,1 1 0,-1-1-1,1 0 1,-1 0 0,1 0 0,-1 1 0,0-1-1,0 0 1,1 0 0,-1 0 0,0 0-1,0 0 1,0 0 0,0 0 0,0-1 0,-2 2-1,-22 19-4431</inkml:trace>
  <inkml:trace contextRef="#ctx0" brushRef="#br0" timeOffset="2739.18">1356 88 4386,'0'0'14583,"-31"-15"-14375,31 45-128,0 14 64,0 7 224,0-1-240,0 4-64,4-3-64,5-3-128,0-2-1072,4-13-2050,5-13-3313</inkml:trace>
  <inkml:trace contextRef="#ctx0" brushRef="#br0" timeOffset="3627.55">1565 231 3089,'0'0'13767,"16"9"-13487,-2-2-208,-5-3-49,-1 1 1,1 0-1,-1 0 0,0 0 1,0 1-1,-1 0 0,0 1 1,0-1-1,0 1 0,-1 1 1,7 9-1,-6-3 2,-1 0 1,0 0-1,-1 0 1,0 1-1,-1 0 1,-1 0-1,0 0 1,-1 0-1,-1 1 1,-1 16-1,0-31-22,0 1-1,0-1 0,0 0 1,0 0-1,0 1 0,-1-1 1,1 0-1,0 0 1,-1 0-1,1 1 0,-1-1 1,0 0-1,1 0 0,-1 0 1,0 0-1,1 0 1,-1 0-1,0 0 0,0 0 1,0 0-1,0-1 1,0 1-1,0 0 0,0-1 1,0 1-1,0 0 0,0-1 1,-1 1-1,1-1 1,0 0-1,0 1 0,0-1 1,-1 0-1,1 0 1,0 0-1,0 0 0,-1 0 1,1 0-1,-2 0 0,1 0 24,0 0-1,-1-1 1,1 1-1,0-1 0,-1 1 1,1-1-1,0 0 0,0 0 1,0 0-1,0 0 1,0 0-1,0 0 0,0-1 1,0 1-1,0 0 0,0-1 1,1 0-1,-1 1 1,1-1-1,-1 0 0,0-2 1,-2-7-9,1 0 1,1-1-1,0 1 0,0-1 1,1 0-1,0 1 1,2-1-1,-1 0 1,1 1-1,1-1 0,0 1 1,0-1-1,1 1 1,1 0-1,0 0 0,9-19 1,-3 16-294,1 0 0,0 0 0,1 1 0,0 1 0,18-14 0,-22 19-344,1 0 0,0 1-1,0 1 1,0-1 0,1 1 0,0 1 0,0 0 0,0 0 0,18-3 0,-27 7 727,-1 0 0,1 0 0,-1 0 0,1 0-1,0 0 1,-1 0 0,1 1 0,-1-1 0,1 0 0,0 0 0,-1 1 0,1-1 0,-1 0-1,1 1 1,-1-1 0,1 0 0,-1 1 0,1-1 0,-1 1 0,0-1 0,1 1 0,-1-1-1,1 1 1,-1-1 0,0 1 0,0-1 0,1 1 0,-1 0 0,0-1 0,0 1 0,0-1-1,1 1 1,-1 0 0,0 0 0,3 32 1205,-1-9-461,-1-20-714,1 6 68,0-1-1,1 1 0,0 0 0,1-1 0,6 13 1,-8-20-193,0 1 0,0-1 0,0 1 0,0-1 0,0 0 0,0 0 0,0 0 0,1 0 0,-1-1 1,1 1-1,-1-1 0,1 1 0,0-1 0,-1 0 0,1 0 0,0 0 0,0 0 0,0-1 0,0 1 0,0-1 1,0 1-1,5-1 0,0-1 2,-1 0 0,0-1 0,0 1 0,1-1 0,-1-1 0,-1 1 0,1-1 0,0 0 0,-1-1 0,1 0 0,-1 0 0,0 0 0,0-1 0,-1 1 1,1-2-1,-1 1 0,0 0 0,-1-1 0,1 0 0,6-12 0,-4 7 108,0-2 1,-1 1 0,0-1-1,-1 1 1,0-1-1,-1-1 1,-1 1-1,0-1 1,-1 1 0,1-22-1,-3 35 110,0 8-157,0 24-143,-1-17 76,0 1 0,2-1 1,0 0-1,0 1 0,8 26 0,-8-39-8,0 1 1,1 0-1,0 0 0,0-1 1,0 1-1,0-1 1,0 1-1,1-1 0,0 0 1,-1 0-1,1 0 1,0 0-1,0-1 0,1 1 1,-1-1-1,1 0 1,-1 0-1,1 0 0,0 0 1,-1-1-1,1 1 1,0-1-1,0 0 0,0 0 1,0-1-1,0 1 1,5-1-1,-1 1 6,0-1 0,0-1 1,0 1-1,0-1 0,-1-1 0,1 1 0,0-1 1,-1-1-1,1 1 0,-1-1 0,0-1 1,0 1-1,0-1 0,0-1 0,-1 1 0,0-1 1,0 0-1,11-11 0,-11 8 6,1 1-1,-2-1 1,1 0-1,-1 0 1,0-1-1,-1 1 1,1-1-1,-2 0 1,1 0-1,-2-1 1,1 1-1,-1-1 1,0 1-1,0-20 1,-2 26-14,-5-42 95,5 44-92,-1 0 1,1 0-1,0 0 0,-1 0 0,1 0 0,-1 1 1,1-1-1,-1 0 0,0 0 0,1 0 0,-1 1 1,0-1-1,1 0 0,-1 0 0,0 1 0,0-1 0,0 1 1,0-1-1,0 1 0,0-1 0,1 1 0,-1 0 1,0-1-1,0 1 0,0 0 0,0 0 0,0-1 1,0 1-1,-1 0 0,1 0 0,0 0 0,0 1 0,0-1 1,0 0-1,0 0 0,0 0 0,0 1 0,0-1 1,0 0-1,1 1 0,-3 0 0,0 1-9,0 0-1,-1 1 0,1-1 1,0 1-1,1-1 1,-1 1-1,0 0 0,1 0 1,0 0-1,0 1 0,0-1 1,0 0-1,0 1 1,0-1-1,1 1 0,-2 6 1,-1 4-1,0 0 0,1 1 1,-1 16-1,2-13 15,1 0 0,0 0 0,1 0 1,2 0-1,-1 0 0,6 19 0,-6-32-7,0-1 0,1 0 0,-1 1-1,1-1 1,0 0 0,0 0 0,0 0-1,1 0 1,0 0 0,-1 0 0,1-1 0,1 1-1,-1-1 1,0 0 0,1 0 0,0 0-1,-1 0 1,1-1 0,0 0 0,1 1 0,-1-1-1,0-1 1,0 1 0,1-1 0,-1 0-1,1 0 1,0 0 0,8 0 0,-1 0-271,0 0 1,0-1 0,-1-1-1,1 0 1,0-1 0,22-5-1,-26 4-845,0-1 0,-1 1 0,1-1 0,-1 0 0,1-1 0,8-7 0,7-9-8891</inkml:trace>
  <inkml:trace contextRef="#ctx0" brushRef="#br0" timeOffset="4219.59">1427 2095 6499,'0'0'10069,"4"104"-8693,10-45-399,-5-1-449,-5-2-96,5-5-224,0-3-176,-5-2 0,-4-2-32,5-11-240,-1-5-1521,5-13-1648</inkml:trace>
  <inkml:trace contextRef="#ctx0" brushRef="#br0" timeOffset="4525.91">1436 2153 6531,'0'0'12998,"44"-89"-12822,5 51 144,14-3-256,-1 5 0,-8 6-64,-14 12-16,-14 8-176,-17 10-640,-4 0-369,-5 15-1216,0 16-1073,-9 10-1456</inkml:trace>
  <inkml:trace contextRef="#ctx0" brushRef="#br0" timeOffset="4729.09">1618 2357 8772,'0'0'9909,"36"-36"-9765,9 13-144,8 0-369,1 3-1792,-1 4-3217,-4 6-1809</inkml:trace>
  <inkml:trace contextRef="#ctx0" brushRef="#br0" timeOffset="5842.27">2104 2217 1857,'0'0'14631,"-18"-7"-13314,-60-20-303,74 26-985,1 0 0,0 0 0,0 1-1,0-1 1,-1 1 0,1 0 0,0 0-1,-1 0 1,1 0 0,0 1 0,0-1-1,0 1 1,-1 0 0,1 0 0,0 0-1,0 1 1,0-1 0,0 1 0,1-1-1,-1 1 1,0 0 0,1 0 0,-1 0-1,1 0 1,-1 1 0,-2 3 0,-1 2 24,1 0 1,0 0 0,0 0 0,0 1-1,1 0 1,-3 12 0,4-10-60,0-1 1,1 0-1,0 1 0,1 0 1,1-1-1,-1 1 0,2 0 1,1 11-1,-2-21-3,0 0 0,1 1 1,0-1-1,-1 0 0,1 1 0,0-1 0,-1 0 1,1 0-1,0 0 0,0 1 0,0-1 0,0 0 0,0 0 1,0-1-1,1 1 0,-1 0 0,0 0 0,0-1 0,1 1 1,-1 0-1,0-1 0,1 1 0,-1-1 0,0 0 1,1 1-1,-1-1 0,1 0 0,-1 0 0,1 0 0,-1 0 1,1 0-1,-1 0 0,0 0 0,1-1 0,-1 1 1,1 0-1,1-2 0,3 1-65,-1 0 0,1 0 0,-1-1 0,0 0 0,0 0 0,0-1 0,0 1 1,9-7-1,-4 0 20,0-2 0,0 1 1,-1-2-1,-1 1 1,1-1-1,-2 0 0,0-1 1,0 0-1,8-26 0,-11 28 756,-5 14 473,0 18-1021,0 3-204,0-12 51,1 0 0,0 0-1,1 0 1,0 0 0,6 23 0,-6-33-9,0 0 1,-1 1 0,1-1-1,1 0 1,-1 0 0,0 0-1,1 0 1,-1-1-1,1 1 1,-1 0 0,1-1-1,0 1 1,-1-1 0,1 1-1,0-1 1,0 0 0,0 1-1,0-1 1,1-1-1,-1 1 1,0 0 0,0 0-1,1-1 1,-1 1 0,0-1-1,0 0 1,1 1-1,-1-1 1,0 0 0,1-1-1,-1 1 1,0 0 0,1-1-1,-1 1 1,0-1 0,4-1-1,0 0-35,0-1 0,-1 1-1,1-1 1,-1 0 0,1-1-1,-1 1 1,0-1-1,-1 0 1,1-1 0,-1 1-1,1-1 1,-1 1 0,-1-1-1,1-1 1,3-5 0,1-3-7,0 0-1,-1-1 1,-1 0 0,8-29 0,-4-10 100,-2 0-1,-3-1 1,-4-90 0,-1 104 159,0 40 87,0 4-213,-13 261 34,13-249-106,-1 11 1,2 1-1,5 30 1,-5-50-11,1 0 0,0 1 0,0-1 0,0 0 0,1 0 0,0 0 0,0-1 0,1 1 0,0-1 0,0 0 0,0 0 0,9 9 0,-11-13-5,0 0-1,-1-1 1,1 1 0,0-1 0,0 0-1,0 1 1,0-1 0,0 0 0,0 0 0,0 0-1,1 0 1,-1-1 0,0 1 0,1-1-1,-1 1 1,0-1 0,1 0 0,-1 0-1,0 0 1,1 0 0,2 0 0,-2-2 3,1 1 0,0 0 0,-1-1 0,1 1 0,-1-1 0,0 0 0,0 0 0,0-1 0,0 1 0,0-1 0,5-5 0,1-3 29,0 0 0,-1-1 0,-1-1 1,0 1-1,10-24 0,-10 17 0,-2-1 0,0 1-1,-1-1 1,-1 0 0,0 0 0,-2 0 0,0 0 0,-3-25 0,2 43 8,0 0 0,-1 0 1,1 0-1,0 0 0,-1 0 0,1 1 1,-1-1-1,0 0 0,1 0 1,-1 0-1,0 1 0,0-1 0,0 0 1,0 1-1,-1-1 0,1 1 1,0-1-1,-1 1 0,1 0 0,-1-1 1,1 1-1,-1 0 0,0 0 1,1 0-1,-1 0 0,0 0 0,0 1 1,0-1-1,0 0 0,1 1 0,-1 0 1,0-1-1,0 1 0,0 0 1,0 0-1,0 0 0,0 0 0,0 0 1,-3 1-1,4-1-37,1 1 0,-1-1 0,1 0 0,-1 1-1,1-1 1,-1 0 0,0 1 0,1-1 0,0 1 0,-1-1 0,1 1 0,-1-1 0,1 1-1,-1-1 1,1 1 0,0-1 0,0 1 0,-1 0 0,1-1 0,0 1 0,0 0 0,0-1-1,-1 1 1,1 0 0,0-1 0,0 1 0,0 0 0,0 0 0,0 25-113,0-22 92,0 2 14,0-1 0,1 1 0,0-1-1,0 1 1,0-1 0,1 1 0,-1-1 0,1 0 0,1 0 0,-1 0 0,1 0-1,0 0 1,3 4 0,5 4-69,0-1-1,26 22 0,-26-24-61,0-1 0,-1 2-1,0 0 1,13 17 0,-22-27 138,-1 0 1,1 0-1,0 0 0,0 0 1,-1 0-1,1 0 1,-1 0-1,1 1 0,-1-1 1,1 0-1,-1 0 1,0 1-1,1-1 1,-1 0-1,0 1 0,0-1 1,0 0-1,0 1 1,0-1-1,0 0 0,-1 0 1,1 1-1,0-1 1,-1 0-1,1 0 0,-1 1 1,1-1-1,-1 0 1,1 0-1,-1 0 1,0 0-1,0 0 0,1 0 1,-1 0-1,0 0 1,0 0-1,0 0 0,0 0 1,0 0-1,0-1 1,-1 1-1,1 0 0,0-1 1,0 1-1,0-1 1,-1 0-1,1 1 0,0-1 1,-1 0-1,1 0 1,0 1-1,-2-1 1,-11 2 78,0 0 0,0-1 0,-25-1 0,29 0 4,17-18-130,76-52-78,-22 20 102,-59 49 26,20-20-37,35-38-1,-52 54 60,-1-1 0,0 1 0,1-1 0,-2 0-1,1-1 1,-1 1 0,0-1 0,0 0-1,-1 1 1,0-1 0,0 0 0,-1 0 0,2-9-1,-3 15-1,0 0-1,-1 0 0,1 1 1,0-1-1,0 0 0,0 0 1,0 1-1,-1-1 1,1 0-1,0 1 0,-1-1 1,1 0-1,0 1 0,-1-1 1,1 0-1,-1 1 0,1-1 1,-1 1-1,1-1 0,-1 1 1,0-1-1,1 1 0,-1-1 1,0 1-1,1 0 1,-1-1-1,0 1 0,0 0 1,-29-3 170,25 4-198,-1-1 0,1 1 0,-1 1 0,1-1 0,0 1 0,0 0 0,0 0 0,-7 4 0,7-1-1,-1 0 0,1 1 0,1 0 0,-1 0 0,1 0 0,0 0 0,1 1 0,-1-1 0,1 1 0,1 0 0,-1 0 0,1 0 0,0 1 0,1-1 0,0 0 0,0 1 0,0-1 0,1 1 0,0-1 0,1 1 0,2 13 0,-2-12 5,1 0 1,0 1-1,1-1 0,0 0 0,0-1 0,1 1 1,0 0-1,0-1 0,1 0 0,0 0 1,1 0-1,-1-1 0,2 0 0,-1 0 0,1 0 1,14 10-1,-12-12-153,0-1 0,0 0 1,0 0-1,1-1 0,0 0 0,0 0 1,-1-1-1,1-1 0,1 0 1,-1 0-1,0-1 0,0 0 0,0-1 1,0 0-1,0 0 0,0-1 0,0-1 1,0 1-1,-1-2 0,1 1 0,-1-1 1,10-6-1,22-24-3313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5:05.7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8824 3482 256,'0'0'13342,"-2"-5"-12021,-5-12-723,5 25-223,3 41-8,0-23-194,-1-6-44,-1 25 148,2-1 0,11 67 0,-16-303 253,5 127-444,-1 64-86,-1-7-46,1 1 0,0-1 0,1 1 0,-1-1 0,1 1 0,1-1 0,4-12 0,-5 18 15,1-1-1,0 1 0,-1 0 1,1 0-1,0 0 1,0 0-1,1 0 1,-1 0-1,0 1 0,1-1 1,-1 1-1,1 0 1,-1-1-1,1 1 1,0 0-1,-1 1 0,1-1 1,0 0-1,0 1 1,0-1-1,-1 1 1,1 0-1,5 0 0,34 3-2936,-40-3 2639,0 0-1,0 1 0,0 0 1,0 0-1,0-1 0,0 1 1,0 0-1,-1 0 1,1 1-1,0-1 0,-1 0 1,1 0-1,-1 1 1,1-1-1,-1 1 0,0 0 1,0-1-1,2 3 1,3 13-4410</inkml:trace>
  <inkml:trace contextRef="#ctx0" brushRef="#br0" timeOffset="200.98">8842 3708 4738,'0'0'6115,"18"21"-6083,4-21-32,9 0-384,10-5-897,-6-11-1616,1 4-1601</inkml:trace>
  <inkml:trace contextRef="#ctx0" brushRef="#br0" timeOffset="453.76">9159 3673 7075,'0'0'7748,"-9"2"-7540,27-2-208,4-2 112,5-9-112,0 1-832,0 5-865,0 3-288,-9-1-1185,-9 3-3217</inkml:trace>
  <inkml:trace contextRef="#ctx0" brushRef="#br0" timeOffset="1036.52">9115 3581 4482,'0'0'9498,"-5"-3"-8855,-7-10-497,20 9 59,38 12 127,-38-6-314,9 2 78,4-1-63,0 2 0,0 0 1,-1 1-1,0 2 0,0 0 0,25 14 0,-43-21-19,0 1-1,0 0 1,-1 0-1,1 0 1,-1 0-1,1 0 1,-1 0-1,0 1 0,0-1 1,0 0-1,0 1 1,0-1-1,-1 1 1,1-1-1,-1 0 1,1 1-1,-1-1 0,0 1 1,0-1-1,0 1 1,0 0-1,-1-1 1,1 0-1,-1 1 0,1-1 1,-1 1-1,0-1 1,-1 3-1,-3 8 55,-1 0-1,0 0 1,-11 16-1,17-28-68,-24 33-232,-17 32 48,39-62-646,0 1 0,0-1 0,1 1 0,0 0 0,0 0 0,0-1-1,0 10 1,1-11-3163</inkml:trace>
  <inkml:trace contextRef="#ctx0" brushRef="#br0" timeOffset="1435.94">9691 3508 4034,'0'0'9668,"0"15"-9444,0 10-192,0-4-16,0-1-16,0-2-576,0-8-865,0 0-431,9-7-337,4-3-1457</inkml:trace>
  <inkml:trace contextRef="#ctx0" brushRef="#br0" timeOffset="1617.68">9691 3508 2593,'89'0'7284,"-89"15"-7076,0 5 352,0 6-320,0-1-48,0 3-176,0-5-16,0 0-720,0-5-2418</inkml:trace>
  <inkml:trace contextRef="#ctx0" brushRef="#br0" timeOffset="-31281.06">1080 150 352,'0'0'4082,"-81"-10"-3938,77 7-96,-1 3 0,1 0 64,4-2-112,0-1-592,0 1-1009</inkml:trace>
  <inkml:trace contextRef="#ctx0" brushRef="#br0" timeOffset="-30110.51">794 199 3666,'0'0'14281,"24"0"-14241,-20 0-32,15 0 77,1 0 0,0-1 0,-1-1 0,1 0-1,36-11 1,-29 2-35,-20 8-18,1-1 0,0 1 0,0 1 1,0-1-1,0 1 0,12-1 0,-19 3-2,-3-2-27,0-1 0,1 0-1,-1 1 1,-1-1 0,1 1 0,0-1 0,-1 1 0,1 0 0,-1 0 0,1 0 0,-1 0 0,0 1 0,0-1 0,0 1 0,0 0 0,-3-2 0,-16-9-77,15 7 71,0-1 0,0 2 1,-1-1-1,0 1 0,0 0 1,0 0-1,0 1 0,0 0 1,-12-2-1,19 5 30,1 0 18,-3 0-64,2 0-111,33 13-188,17 7 348,-29-13-5,-1 1 0,1 0 0,-2 1 0,1 1 0,-1 1 0,31 25 0,-47-34-26,0 0-1,-1 1 0,1-1 0,-1 0 0,0 1 0,1-1 0,-1 1 0,0-1 0,-1 1 1,1-1-1,0 1 0,-1-1 0,1 1 0,-1 0 0,0 0 0,0-1 0,0 1 0,0 0 0,-1-1 1,1 1-1,-1 0 0,1-1 0,-1 1 0,0-1 0,-1 3 0,-1 1 1,1-1 0,-1 1 1,0-1-1,-1 0 0,1 0 0,-1-1 0,0 1 0,0-1 1,0 1-1,-7 3 0,2-2-560,-27 22 1917,24-12-3028,13 0-4430,4-13 3207,7-3-1419</inkml:trace>
  <inkml:trace contextRef="#ctx0" brushRef="#br0" timeOffset="-29223.6">1576 64 5555,'0'0'7792,"-5"-3"-6884,-16-7-343,20 10-556,1 1 0,-1-1 1,1 0-1,-1 1 0,1-1 0,-1 0 0,1 1 0,-1-1 0,1 1 0,-1-1 1,1 1-1,0-1 0,-1 1 0,1-1 0,0 1 0,-1-1 0,1 1 0,0-1 1,0 1-1,0 0 0,-1-1 0,1 1 0,0-1 0,0 1 0,0 0 0,0-1 1,0 1-1,0-1 0,0 1 0,1 1 0,-3 20 4,1-1 90,1-14-185,-1-1-1,1 0 1,0 0-1,1 0 1,0 0-1,2 10 1,-3-14-124,1-1 0,0 1 0,0-1 0,0 1 0,0-1 0,0 0 0,0 1 0,0-1 0,0 0 0,0 0 0,1 0 0,-1 0 0,0 0 0,1 0 0,-1 0 0,1 0 0,-1-1 0,1 1 0,0 0 0,-1-1 0,1 1 0,-1-1 0,1 0 0,0 0 0,0 1 0,-1-1 0,1 0 0,3-1 0,13 1-3783,-1-2-690</inkml:trace>
  <inkml:trace contextRef="#ctx0" brushRef="#br0" timeOffset="-29038.02">1589 77 1969,'67'-46'3153,"-76"36"-1456,4 2-80,5 3-16,-4 5 1120,4 10-2913,0 11 192,0 2-80,4 2-721,10 3-655,-1-5-737,1-6-1569</inkml:trace>
  <inkml:trace contextRef="#ctx0" brushRef="#br0" timeOffset="-28544.08">1848 84 3970,'0'0'7339,"0"17"-7144,-17 271 1139,14-268-1000,3-23-167,1-37-98,0 11 1,-3-38-48,2-57 5,1 110-6,0-1 0,2 0 1,-1 1-1,2-1 0,9-26 0,-12 40-4,-1 0 0,1-1 0,-1 1 0,1-1 1,-1 1-1,1 0 0,0 0 0,0-1 0,-1 1 0,1 0 0,0 0 0,0 0 0,0 0 0,0 0 0,0 0 0,1 0 0,-1 0 0,0 0 0,0 0 0,1 1 0,-1-1 1,0 0-1,1 1 0,-1-1 0,1 1 0,-1 0 0,1 0 0,-1-1 0,1 1 0,-1 0 0,1 0 0,-1 0 0,0 0 0,1 0 0,-1 1 0,4 0 0,-3 0 11,1 0-1,-1 1 1,1 0-1,-1-1 1,0 1-1,1 0 1,-1 0-1,0 0 1,0 0-1,-1 1 1,1-1-1,0 0 1,-1 1-1,1-1 1,-1 1-1,0-1 1,1 4-1,12 46 550,11 73-1,-17-76-465,26 90-1,-28-121-425,1 2-837,-2-8-6881</inkml:trace>
  <inkml:trace contextRef="#ctx0" brushRef="#br0" timeOffset="-28324.54">1804 325 5170,'0'0'8436,"13"-40"-8276,14 27 128,4 0-208,0 1-80,5 1-976,-4 1-2033,-1 0-2034</inkml:trace>
  <inkml:trace contextRef="#ctx0" brushRef="#br0" timeOffset="-28141.3">2116 29 6707,'0'0'6067,"0"15"-6035,0 5 0,0 3 16,0-3-48,0 1-1297,5-6-768,-1-8-2657</inkml:trace>
  <inkml:trace contextRef="#ctx0" brushRef="#br0" timeOffset="-27974.81">2116 29 5859,'98'-28'6435,"-93"35"-6291,-5 14-128,13 6 80,-8 1-96,4 3-1233,-9-6-3169</inkml:trace>
  <inkml:trace contextRef="#ctx0" brushRef="#br0" timeOffset="-26309.23">986 726 3954,'0'0'7011,"-27"21"-6750,26-20-262,-1 1 247,-1 1 1,0-1 0,0 0-1,1 1 1,-1-1-1,0-1 1,-1 1 0,1 0-1,0-1 1,0 1 0,-1-1-1,1 0 1,-1 0 0,-5 0-1,10 19 61,4-17-288,-1 0 0,0 0 0,1-1 0,0 0 0,-1 0 0,1 0 0,0 0 0,0-1 0,0 0 0,0 0 0,10 1 0,65 0 454,-64-2-448,12 2 154,-20-1-145,-1 0 0,0-1 0,1 0 0,-1 0 0,0 0 0,1-1 0,-1 0 0,13-4 0,-20 4-12,1 0 1,-1-1-1,0 1 0,1 0 1,-1-1-1,0 1 0,0 0 0,0-1 1,0 1-1,0 0 0,0-1 0,-1 1 1,1 0-1,0-1 0,-1 1 1,1 0-1,-1 0 0,1-1 0,-1 1 1,0 0-1,1 0 0,-2-1 0,-179-72-48,177 71-61,16 4 20,36 4 8,-16-1 109,2-2-4,-24-3-31,-1 1 1,1 1-1,-1 0 0,0 0 1,1 1-1,-1 0 0,0 0 1,15 7-1,-23-8-11,1 0 0,-1 0 0,0 1 0,0-1 0,0 0 0,0 1 0,0-1 0,0 1 0,0-1 0,-1 1 0,1-1 0,0 1 0,-1 0 0,1-1 0,-1 1 0,0 0 0,0-1 0,1 1 0,-1 0 0,0-1 0,0 1 0,-1 0 0,1 0 0,0-1 0,0 1 0,-1 0 0,1-1 0,-2 3 0,0 2 29,0 0-1,0 0 0,-1 0 0,0-1 0,0 1 0,-6 7 1,-38 37 94,34-39-143,2 0 0,-1 1-1,2 1 1,0 0 0,0 0 0,1 1-1,-10 20 1,14-10-1486,5-7-3042,0-9-583</inkml:trace>
  <inkml:trace contextRef="#ctx0" brushRef="#br0" timeOffset="-24713.75">1723 846 7459,'0'0'3805,"1"6"-3125,-1-3-631,0-1 0,1 0 0,-1 0 0,1 0 0,-1 0 0,1 0 0,0 0 0,0 0 0,0 0 0,0 0 0,0 0 0,0-1 0,1 1 0,-1 0 0,0-1 0,1 1 0,0-1 0,-1 1 0,1-1-1,0 0 1,0 0 0,-1 0 0,1 0 0,0 0 0,0 0 0,0 0 0,0-1 0,1 1 0,-1-1 0,0 1 0,0-1 0,0 0 0,0 0 0,0 0 0,1 0 0,-1 0 0,0 0 0,0-1 0,0 1 0,0-1 0,0 1 0,0-1 0,0 0 0,0 0 0,0 0 0,0 0 0,3-2 0,-1 0 0,0 0 0,0 0 0,-1 0 0,1 0 0,-1-1 0,0 1 0,0-1 0,0 0 0,0 0 0,-1 0 0,1 0 0,-1 0 0,0-1 0,0 1 0,-1-1 0,1 1 0,-1-1 0,1-7 0,0-9 17,0 0 0,-1 0 1,-3-21-1,1 4-86,-2 84-209,0-27 254,2-1 1,0 0-1,1 1 1,5 32 0,-4-49-35,-1 1 1,1-1-1,0 0 1,0 1-1,0-1 1,1 0-1,-1 0 1,1 0-1,-1 0 1,1 0-1,-1 0 1,1-1-1,0 1 1,0-1-1,0 1 1,0-1-1,0 1 1,0-1-1,0 0 1,1 0-1,-1 0 1,0 0-1,1-1 1,-1 1-1,0-1 1,1 1-1,-1-1 1,1 0-1,3 0 1,-1 0 2,0 0 0,0 0 1,-1-1-1,1 1 1,0-1-1,0 0 0,-1-1 1,1 1-1,-1-1 1,0 0-1,1 0 1,-1 0-1,0-1 0,7-5 1,-3 0 14,1 0 1,-1-1 0,0 0-1,-1 0 1,0-1-1,0 0 1,-1-1 0,-1 1-1,0-1 1,0 0-1,-1 0 1,0-1-1,-1 1 1,-1-1 0,0 0-1,0 1 1,-1-1-1,0 0 1,-1 0-1,-1 0 1,-3-21 0,-6 13 40,10 20-48,0 0-1,0-1 1,0 1 0,-1 0-1,1 0 1,0 0 0,0 0-1,-1 0 1,1 0 0,0 0-1,-1 0 1,1-1 0,0 1 0,0 0-1,-1 0 1,1 0 0,0 0-1,0 0 1,-1 0 0,1 0-1,0 1 1,-1-1 0,1 0-1,0 0 1,0 0 0,-1 0-1,1 0 1,0 0 0,0 0-1,-1 1 1,1-1 0,0 0 0,0 0-1,0 0 1,-1 0 0,1 1-1,-2 1 0,1 1 0,0-1 0,-1 0 0,1 1-1,0-1 1,0 1 0,1 0 0,-1-1 0,0 1 0,1 0 0,-1 4-1,-3 57 58,2 0-1,3 0 0,2 0 0,4 0 0,2 0 0,27 92 1,-15-106-109,-20-49 27,0 1-1,0-1 1,0 1 0,1-1 0,-1 0 0,0 1-1,0-1 1,1 0 0,-1 0 0,1 0 0,-1 0-1,1 0 1,-1 0 0,1 0 0,0 0 0,-1-1-1,1 1 1,0 0 0,0-1 0,-1 0-1,1 1 1,0-1 0,0 0 0,0 0 0,-1 0-1,4-1 1,-4 1 31,0-1 0,0 1 0,0-1 0,0 1-1,-1-1 1,1 0 0,0 1 0,0-1 0,-1 0 0,1 0 0,0 1-1,-1-1 1,1 0 0,-1 0 0,1 0 0,-1 0 0,1 0 0,-1 0-1,0 0 1,0 0 0,1 0 0,-1 0 0,0 0 0,0 0-1,0-2 1,0-31 155,0 26-147,0 3-30,0 0 0,-1 0 0,1 0 0,-1-1 0,0 1 0,-1 0 0,1 0 0,-1 1-1,0-1 1,-1 0 0,1 0 0,-1 1 0,1 0 0,-2-1 0,1 1 0,0 0 0,-1 0 0,1 1 0,-1-1 0,0 1 0,-1 0 0,1 0-1,-7-4 1,-9-2-2,-1 0 0,1 1 0,-1 1 0,-30-6-1,8 2 191,43 11-178,0 0 0,0 0 0,1 0 0,-1 0 0,0 0 0,0 0 0,0 0 0,1 0 0,-1 0 0,0 0 0,0 0 0,0 0 0,0 0 0,1-1 0,-1 1 0,0 0 0,0 0 0,0 0-1,0 0 1,0 0 0,1-1 0,-1 1 0,0 0 0,0 0 0,0 0 0,0 0 0,0-1 0,0 1 0,0 0 0,0 0 0,0 0 0,0 0 0,0-1 0,0 1 0,0 0 0,0 0 0,0 0 0,0-1 0,0 1 0,0 0 0,0 0 0,0 0-1,0-1 1,0 1 0,0 0 0,0 0 0,0 0 0,0 0 0,0-1 0,-1 1 0,1 0 0,0 0 0,0 0 0,0 0 0,0 0 0,0-1 0,0 1 0,-1 0 0,1 0 0,0 0 0,0 0 0,0 0 0,-1 0 0,1 0 0,19-8-430,-19 8 440,24-8 41,15-5 36,0-1 0,-1-2 0,0-1 0,-2-2 0,38-25 1,-75 44-131,1 0 1,0 0 0,-1 0-1,1 0 1,0 0 0,0 0-1,-1 0 1,1 0-1,0-1 1,-1 1 0,1 0-1,0 0 1,0 0 0,-1 0-1,1 0 1,0 0 0,0-1-1,-1 1 1,1 0 0,0 0-1,0 0 1,0 0 0,-1-1-1,1 1 1,0 0 0,0 0-1,0-1 1,0 1 0,0 0-1,-1 0 1,1-1 0,0 1-1,0 0 1,0-1 0,0 1-1,0 0 1,0 0 0,0-1-1,0 1 1,0 0 0,0-1-1,0 1 1,0 0 0,0 0-1,0-1 1,0 1 0,0 0-1,1 0 1,-1-1 0,0 1-1,0 0 1,0 0 0,0-1-1,0 1 1,1 0 0,-1 0-1,0-1 1,0 1 0,0 0-1,1 0 1,-1 0 0,0 0-1,1-1 1,-32 1-3991,25 0 2398,-15 0-3229</inkml:trace>
  <inkml:trace contextRef="#ctx0" brushRef="#br0" timeOffset="-24433.22">1718 521 5106,'0'0'5187,"18"-13"-5443,0 13-897,0 8-1584</inkml:trace>
  <inkml:trace contextRef="#ctx0" brushRef="#br0" timeOffset="-24029.21">2487 518 5859,'0'0'9305,"0"-1"-9207,0 1 0,0-1 0,0 0-1,0 0 1,0 0 0,0 0-1,0 0 1,0 0 0,0 1 0,0-1-1,-1 0 1,1 0 0,0 0 0,-1 0-1,1 1 1,-1-1 0,1 0 0,-1 0-1,1 1 1,-1-1 0,0 0 0,-4 4-83,1 1 1,0 1-1,-1-1 1,1 0 0,1 1-1,-1 0 1,1 0-1,0 0 1,0 0 0,-4 10-1,-22 60 126,17-32-41,2 1 0,2 1 0,2 0 1,2 0-1,2 0 0,4 50 0,-1-81-95,0-1-1,1 1 0,0-1 0,1 0 0,0 0 1,1 0-1,1 0 0,0 0 0,10 16 0,-11-22-27,0-1-1,0 0 1,1 0-1,0-1 0,0 1 1,0-1-1,1 0 1,-1-1-1,1 1 1,0-1-1,1 0 0,-1-1 1,1 0-1,-1 0 1,1 0-1,0 0 1,0-1-1,0 0 0,8 0 1,8 1-674,0-1 0,25-2 0,-40 0 8,0-1 1,0 1-1,0-2 0,0 1 1,0-1-1,0 0 0,0-1 0,14-7 1,3-10-5801</inkml:trace>
  <inkml:trace contextRef="#ctx0" brushRef="#br0" timeOffset="-23117.29">2706 741 1617,'0'0'12638,"0"-10"-11267,2 28-1261,0 1-1,2-1 1,0 0 0,1 0 0,12 29 0,7 23 15,-23-67-125,-1-2-2,0 0 1,0 0-1,0 0 0,0 0 1,1 0-1,-1 0 0,0 0 1,1 0-1,-1 0 0,0 0 1,1 0-1,-1 0 0,1 0 1,0-1-1,-1 1 0,1 0 1,0 0-1,-1 0 0,1-1 0,0 1 1,0-1-1,0 1 0,0 0 1,-1-1-1,1 1 0,2 0 1,-1-14 246,7-23 13,-3-1-1,-1 0 1,1-50-1,-2 82-1121,5 11-729,5 11-915,17 30-2702,-13-24 1603</inkml:trace>
  <inkml:trace contextRef="#ctx0" brushRef="#br0" timeOffset="-21864.63">3064 889 3410,'0'0'7784,"-12"-13"-6975,-35-38-94,47 50-697,-1 0 1,0 0-1,0 0 1,0 0-1,0 0 1,0 0 0,-1 0-1,1 0 1,0 0-1,0 0 1,-1 0-1,1 1 1,0-1-1,-1 1 1,1-1-1,-1 1 1,1-1-1,-1 1 1,1 0-1,-1 0 1,1-1-1,-1 1 1,1 0 0,-1 1-1,1-1 1,-1 0-1,1 0 1,-1 1-1,1-1 1,0 0-1,-1 1 1,1 0-1,-1-1 1,1 1-1,0 0 1,0 0-1,-1-1 1,1 1-1,0 0 1,0 0 0,0 0-1,-1 2 1,-1 2-7,-1 0 1,1 0 0,0 0 0,1 0 0,0 1-1,-1-1 1,0 8 0,-1 3-31,2 1 0,0 0-1,0 0 1,2 18 0,1-34-15,-1-1-1,1 1 1,0-1-1,-1 0 0,1 1 1,0-1-1,0 0 1,-1 1-1,1-1 1,0 0-1,0 0 1,-1 0-1,1 0 1,0 0-1,0 0 1,0 0-1,-1 0 0,1 0 1,0 0-1,0 0 1,-1 0-1,1-1 1,0 1-1,0 0 1,-1-1-1,1 1 1,1-1-1,1-5 78,0 0-1,-1 0 1,1-1 0,-1 1-1,0-1 1,-1 1-1,0-1 1,0 0 0,0 0-1,-1 1 1,0-1 0,-1-10-1,1 9 158,0 7 24,1 32-289,-1-28 70,0 0 0,1 0 1,-1 0-1,1 0 1,-1 0-1,1 0 1,0 0-1,0 0 1,1-1-1,-1 1 1,0 0-1,1-1 1,0 1-1,-1 0 1,1-1-1,0 0 0,1 0 1,-1 1-1,0-1 1,0 0-1,1-1 1,0 1-1,-1 0 1,1-1-1,0 1 1,-1-1-1,1 0 1,0 0-1,0 0 1,0 0-1,0-1 0,0 1 1,0-1-1,1 0 1,-1 0-1,0 0 1,5-1-1,-1 1 12,-1-2 0,1 1-1,-1-1 1,1 0 0,-1-1 0,0 1-1,0-1 1,0 0 0,0-1-1,0 1 1,-1-1 0,0 0 0,0-1-1,0 1 1,0-1 0,6-8-1,-1-4-22,-1 1-1,-1-2 0,-1 1 1,0-1-1,-1 0 0,-1 0 0,-1-1 1,0 0-1,-2 0 0,0 1 1,-1-2-1,-1 1 0,-3-27 0,2 44 7,1 1 0,0 0 0,0 0 0,0 1 0,0-1 0,0 0 0,-1 0 0,1 0 0,0 1 0,-1-1 0,1 0 0,-1 0 0,1 1 0,0-1 0,-1 0 0,0 1 0,1-1 0,-1 1 0,1-1 0,-1 1-1,0-1 1,1 1 0,-1-1 0,-1 0 0,-7 32-355,5 36 476,8 92 1,-3-153-122,-1 0 0,2 0 1,-1 0-1,1 0 0,0 0 0,0 0 1,0-1-1,1 1 0,0-1 0,0 1 1,1-1-1,-1 0 0,1-1 0,9 10 0,-10-12 3,0 1 0,0-1 0,0 1 0,0-1 0,0 0 0,1 0-1,-1-1 1,1 1 0,-1-1 0,1 1 0,0-1 0,0 0 0,-1-1-1,1 1 1,0-1 0,0 1 0,0-1 0,0 0 0,0-1-1,-1 1 1,1-1 0,0 1 0,0-1 0,6-3 0,-5 2 12,-1-1 1,0 0-1,0 0 1,-1 0-1,1-1 1,0 1-1,-1-1 1,0 0 0,0 0-1,0 0 1,-1 0-1,1 0 1,-1-1-1,0 1 1,0-1-1,-1 1 1,1-1-1,1-8 1,2-11 42,-1 0 0,2-31-1,-6 50-44,1-54 506,-1 58-274,0 35-356,-1-14 130,0-9-1,1 0 0,0-1 0,1 1 0,0 0 0,4 12 0,-5-21-28,1 0 1,-1 0 0,1 0 0,0 0-1,0 0 1,0 0 0,1 0 0,-1 0-1,0 0 1,1-1 0,-1 1 0,1 0-1,-1-1 1,1 1 0,0-1-1,0 0 1,-1 0 0,1 1 0,0-1-1,0 0 1,0-1 0,0 1 0,1 0-1,-1 0 1,0-1 0,0 0 0,0 1-1,1-1 1,-1 0 0,3 0 0,-1-1 4,-2 0 0,1 1 0,0-2 0,0 1 0,0 0 0,0-1 0,-1 1 0,1-1 0,-1 0 0,1 0 0,-1 0 0,1 0 0,-1 0 0,0 0 0,0-1 0,0 1 1,-1-1-1,1 1 0,-1-1 0,1 0 0,-1 1 0,0-1 0,0 0 0,0 0 0,1-3 0,3-9 38,-1 0 1,0-1-1,2-23 0,-5 6 81,-1 32-163,0 39-307,0-28 369,0 0-1,1-1 1,0 1 0,1 0-1,0-1 1,1 0-1,6 17 1,-8-24-9,0 1 0,1-1 0,-1 0-1,0 1 1,1-1 0,-1 0 0,1 0 0,0 0 0,0 0 0,0 0 0,0 0-1,0-1 1,0 1 0,0 0 0,1-1 0,-1 0 0,1 0 0,-1 1-1,1-2 1,-1 1 0,1 0 0,0 0 0,-1-1 0,1 1 0,0-1-1,-1 0 1,1 0 0,0 0 0,-1 0 0,1 0 0,0-1 0,3 0 0,-1-1 22,-1 0 0,0-1 0,0 1 1,0-1-1,0 0 0,0 1 1,-1-2-1,1 1 0,-1 0 0,0-1 1,0 0-1,0 1 0,4-8 1,-1 0-8,0 1 0,0-1 0,-1-1 0,4-13 0,-6 16-20,-1 0-1,-1-1 0,0 1 0,0 0 0,-1-1 0,0-9 0,-1 17-9,1 0 0,0 0 0,0 0 1,-1 0-1,1 0 0,-1 0 0,0 0 0,0 0 0,0 1 0,1-1 1,-2 0-1,1 0 0,0 1 0,-2-3 0,2 3 6,0 1-1,0-1 1,-1 0 0,1 1-1,0 0 1,0-1 0,0 1 0,-1 0-1,1-1 1,0 1 0,-1 0-1,1 0 1,0 0 0,0 0-1,-1 0 1,1 0 0,0 0-1,0 1 1,-1-1 0,1 0-1,0 1 1,0-1 0,0 1-1,-1 0 1,0 0 0,-1 1 9,0 0-1,1 0 1,0 1 0,-1-1 0,1 1 0,0-1 0,0 1 0,0 0 0,1 0 0,-1-1 0,1 1 0,-1 1 0,1-1-1,0 0 1,0 0 0,0 0 0,0 6 0,-7 57 42,8-65-46,0 7-38,-1 7 50,0-1 0,1 0 1,0 0-1,2 0 0,3 18 0,-4-28-63,0-1 0,0 1 0,1 0 0,-1-1 0,1 0 0,0 1 0,0-1 0,0 0 1,1 0-1,-1 0 0,1 0 0,-1 0 0,1-1 0,0 1 0,0-1 0,0 0 0,0 0 0,1 0 0,-1 0 0,1-1 1,-1 1-1,1-1 0,-1 0 0,8 2 0,51 1-5382,-31-4-1475</inkml:trace>
  <inkml:trace contextRef="#ctx0" brushRef="#br0" timeOffset="-21118.5">4114 732 2353,'0'0'10213,"-8"-3"-8989,-4-1-781,-25-10 1566,131 29 37,-70-8-2021,1-2-1,29 2 1,11 2-504,-65-9 480,1 1 1,-1-1-1,1 0 0,-1 1 1,0-1-1,1 0 1,-1 1-1,0-1 0,1 1 1,-1-1-1,0 1 1,1-1-1,-1 1 0,0-1 1,0 1-1,0-1 1,1 1-1,-1-1 0,0 1 1,0-1-1,0 1 1,0-1-1,0 1 0,0-1 1,0 1-1,0-1 1,0 1-1,0 0 0,0-1 1,-1 1-1,1-1 1,0 1-1,0-1 0,0 1 1,-1-1-1,1 1 1,0-1-1,-1 0 0,1 1 1,0-1-1,-1 1 1,0 0-1,-14 22 64,-207 244 149,205-252-41,25-29-15447</inkml:trace>
  <inkml:trace contextRef="#ctx0" brushRef="#br0" timeOffset="-20527.34">4512 660 3025,'0'0'13081,"-5"-2"-12035,-16-8-248,15 7-273,30 3-415,13-1-49,54-10 1,-59 6-1,-32 5-67,1 0 0,-1 1 0,1-1 0,0 0 0,-1 0 0,1 1 0,-1-1 0,1 1 0,-1-1 0,0 0 0,1 1 0,-1-1 0,1 1 0,-1-1 0,0 1 0,1-1 0,-1 1 0,0 0 1,1-1-1,-1 1 0,0-1 0,0 1 0,0-1 0,0 1 0,0 0 0,1-1 0,-1 1 0,0 0 0,0-1 0,0 1 0,-1-1 0,1 2 0,0 30 50,0-23-38,0 16 22,-1-1 1,-2 0-1,0 1 1,-1-1-1,-11 36 1,-21 46 5,31-80 69,6-23-4248,15-8-9664</inkml:trace>
  <inkml:trace contextRef="#ctx0" brushRef="#br0" timeOffset="-20063.35">4865 719 4610,'0'0'6550,"0"-16"-4813,-2-50-654,2 64-1049,1 1 1,-1 0-1,0-1 1,0 1-1,0-1 1,-1 1-1,1 0 1,0-1-1,0 1 1,-1-1 0,1 1-1,-1 0 1,1 0-1,-1-1 1,0 1-1,1 0 1,-1 0-1,0 0 1,0-1-1,0 1 1,0 0-1,0 0 1,0 0-1,0 1 1,0-1-1,0 0 1,0 0 0,-1 1-1,1-1 1,0 0-1,-1 1 1,1-1-1,0 1 1,-1 0-1,1-1 1,0 1-1,-1 0 1,1 0-1,-1 0 1,1 0-1,0 0 1,-1 0-1,1 0 1,-1 1 0,1-1-1,-3 1 1,0 1 7,-1-1 1,1 1-1,-1 0 1,1 1 0,0-1-1,0 1 1,0 0-1,0 0 1,-5 5 0,5-4-48,1 0 0,0 1 0,1-1 0,-1 1-1,1 0 1,-1-1 0,2 1 0,-1 0 0,0 0 0,1 0 0,0 1 0,0-1 0,1 0 0,-1 0 0,1 0 0,0 1 0,2 9 0,-1-14-40,0-1 0,1 1 0,-1 0 0,0-1 0,1 1 0,-1-1 0,1 1 0,-1-1 1,0 0-1,1 1 0,-1-1 0,1 0 0,-1 0 0,1 0 0,-1 0 0,1 0 0,-1-1 0,3 0 0,29-5-174,-25 3 195,0-2-1,-1 1 0,0-1 0,0 0 0,0-1 0,-1 1 0,0-2 0,0 1 0,0 0 0,-1-1 0,0 0 0,0 0 0,5-11 0,-12 39 161,0-1 0,2 1 0,2 26-1,1 12 61,-2 3 0,1-37-128,-1 0 0,-1 0 0,-2-1 0,-6 41 0,5-58-59,1 0 0,-1 0 0,0-1 0,-1 1 0,1-1 0,-1 0 0,-1 0 0,1 0 0,-1-1 0,0 1 0,0-1 0,0 0 0,-1-1 0,0 1 0,0-1 0,0 0 0,0 0 0,-14 4 0,15-6-389,0 0 0,0-1-1,0 0 1,-1 0 0,1 0 0,0-1 0,-1 1 0,1-1-1,-11-2 1,2-2-3344</inkml:trace>
  <inkml:trace contextRef="#ctx0" brushRef="#br0" timeOffset="-18659.75">5209 985 3906,'0'0'8340,"-5"-4"-7380,-3-1-627,6 4-198,-1 0 0,1 0 0,0-1 0,0 1 0,0-1 0,0 0 0,0 1 0,0-1 1,0 0-1,1 0 0,-1 0 0,-1-3 0,9 8 875,1 18-1036,-7-16 57,0-1 0,0 1 0,-1 0 0,0 0 0,1-1 0,-2 1 0,1 0 0,-1-1 0,1 1 0,-1-1 0,0 0 0,-5 7-1,5-8-30,-1 0-1,1-1 0,0 0 1,-1 0-1,0 0 0,1 0 0,-1 0 1,0 0-1,0-1 0,0 1 1,0-1-1,-1 0 0,1 0 0,0 0 1,0 0-1,-1 0 0,1-1 0,-1 0 1,1 0-1,-4 0 0,5 0-11,1-1-1,-1 0 1,1 0-1,-1 1 1,0-1 0,1-1-1,-1 1 1,1 0-1,0 0 1,-1 0-1,1-1 1,0 1-1,0 0 1,0-1-1,0 1 1,0-1 0,0 0-1,0 1 1,1-1-1,-1 0 1,1 1-1,-1-1 1,1 0-1,-1 0 1,1 1-1,0-1 1,0 0-1,0 0 1,0 0 0,1-2-1,-2-2-95,1 0 1,0 0-1,0-1 0,0 1 1,1 0-1,0 0 0,1 0 1,1-7-1,-1 10 95,0 0 0,0 0 1,1 1-1,-1-1 0,0 1 0,1-1 0,0 1 1,-1 0-1,1 0 0,0 0 0,0 0 0,0 0 1,1 1-1,-1 0 0,5-2 0,-7 2 5,0 1-1,0 0 0,0-1 0,0 1 1,0 0-1,1 0 0,-1 0 0,0 0 1,0 0-1,0 0 0,0 0 1,0 0-1,1 0 0,-1 1 0,0-1 1,0 0-1,0 1 0,0-1 0,0 1 1,0-1-1,0 1 0,0-1 1,0 1-1,0 0 0,0 0 0,0-1 1,-1 1-1,1 0 0,0 0 1,-1 0-1,1 0 0,0 0 0,-1 0 1,1 0-1,-1 0 0,1 0 0,-1 0 1,0 0-1,1 0 0,-1 0 1,0 0-1,0 0 0,0 1 0,0-1 1,0 0-1,0 0 0,0 0 0,0 2 1,0 17-161,3-25-750,-2 3 892,-1 1 0,0 0 0,1-1 0,-1 1-1,1 0 1,-1-1 0,1 1 0,-1 0-1,1 0 1,0 0 0,0 0 0,0 0 0,0-1-1,-1 1 1,1 1 0,1-1 0,-1 0-1,0 0 1,0 0 0,0 0 0,2 0 0,-2 1 23,-1 0-1,1 0 1,-1 0 0,1 1 0,0-1 0,-1 0 0,1 0 0,-1 1 0,1-1 0,-1 0 0,1 1 0,-1-1-1,1 0 1,-1 1 0,1-1 0,-1 1 0,0-1 0,1 1 0,-1-1 0,1 1 0,-1-1 0,0 1 0,0-1 0,1 1-1,-1 0 1,0-1 0,0 1 0,0-1 0,0 1 0,0 0 0,2 21-57,-2-18 83,2 16-52,2 94 773,-4-103-997,-1 0 1,0-1-1,-1 1 1,0 0-1,-1-1 1,0 1-1,-1-1 1,-6 13-1,-15 16-3096</inkml:trace>
  <inkml:trace contextRef="#ctx0" brushRef="#br0" timeOffset="-17814.63">4561 1599 5442,'0'0'9629,"-3"-5"-8461,0 2-868,2 2-203,-1 0 0,1-1 0,0 1 0,0-1 0,0 1-1,0-1 1,0 1 0,1-1 0,-1 0 0,0 1 0,1-1 0,-1 0 0,1-2 0,0 3 303,18-4 3,333-20-744,-349 25 74,-11-1-61,1-1 377,0 0-1,0 0 1,0 0-1,1-1 1,-1 0 0,1-1-1,-14-8 1,3 2-1,-27-9 70,44 18-102,30 2-790,-6 4 738,0 1 0,27 10 1,-43-13 20,-1-1 1,0 1 0,0-1 0,0 2-1,-1-1 1,1 1 0,-1 0 0,1 0-1,-1 0 1,-1 1 0,1-1 0,-1 1-1,5 6 1,-8-9 6,-1 0 0,1-1 0,0 1 0,-1 0 0,0 0 1,1 0-1,-1-1 0,0 1 0,0 0 0,0 0 0,0 0 0,0-1 0,0 1 0,-1 0 0,1 0 0,-1 0 0,1-1 0,-1 1 0,0 0 0,1-1 0,-1 1 0,0 0 0,0-1 0,0 1 0,0-1 0,-1 0 1,1 1-1,0-1 0,0 0 0,-1 0 0,-1 2 0,-7 4 67,0 0 1,0 0-1,-20 8 1,13-6-44,-7 3-56,18-10-205,0 0 1,0 1-1,0 0 1,1 0-1,-1 1 1,1-1-1,0 1 1,-7 7-1</inkml:trace>
  <inkml:trace contextRef="#ctx0" brushRef="#br0" timeOffset="-17185.38">5432 1447 6643,'0'0'9991,"0"-2"-9460,-11 145 901,0 25-2717</inkml:trace>
  <inkml:trace contextRef="#ctx0" brushRef="#br0" timeOffset="-16654.21">5374 1490 6499,'0'0'8847,"-2"-11"-8677,1 7-178,0 2 20,0-1 0,0 1 1,1-1-1,-1 1 0,1-1 0,-1 0 1,1 1-1,0-1 0,0 1 1,0-1-1,1 0 0,-1 1 1,1-1-1,-1 1 0,1-1 1,0 1-1,0-1 0,0 1 1,0 0-1,0-1 0,1 1 1,-1 0-1,1 0 0,-1 0 1,1 0-1,0 0 0,0 0 1,0 1-1,0-1 0,0 0 1,0 1-1,0 0 0,0-1 1,1 1-1,2-1 0,6-3 34,0 0-1,0 0 0,20-4 0,-28 8-47,0 1-1,0-1 1,-1 1 0,1 0-1,0 0 1,0 0-1,0 0 1,-1 0 0,7 2-1,-8-2-7,0 1 0,0-1 0,0 1 0,0-1 1,0 1-1,0-1 0,-1 1 0,1 0 0,0-1 0,0 1 0,-1 0 0,1 0 0,0 0 0,-1 0 0,1 0 0,0 0 0,-1-1 0,1 1 0,-1 0 1,0 0-1,1 1 0,-1-1 0,0 0 0,0 0 0,1 2 0,0 6 35,-1 1-1,0-1 1,0 1-1,-1 0 1,0-1 0,0 0-1,-1 1 1,-1-1-1,1 0 1,-6 11 0,0-5 59,0 0 0,-1-1 0,0 0 0,-23 24 0,30-36-66,-6 3 20,7-5-217,12-1-608,17-2 268,-20 1 340,0 1 1,0 0-1,0 0 0,0 1 0,0 0 1,0 1-1,10 1 0,-16-1 167,0 0-1,0 0 1,0 0 0,0 0-1,0 0 1,0 0 0,0 1-1,-1-1 1,1 1 0,0-1-1,-1 1 1,1 0 0,-1-1-1,1 1 1,-1 0 0,0 0-1,0 0 1,0 0 0,0 0-1,0 0 1,0 0 0,-1 1-1,1-1 1,-1 0-1,0 0 1,1 1 0,-1-1-1,0 0 1,0 1 0,-1 3-1,0-4 70,1 0 0,-1 0-1,0 0 1,0 0 0,0 0-1,0 0 1,0-1 0,-1 1-1,1 0 1,-1-1 0,1 1-1,-1-1 1,1 1 0,-1-1-1,0 0 1,1 0 0,-1 0-1,0 0 1,0 0 0,0 0-1,0 0 1,0-1-1,0 1 1,0-1 0,-3 1-1,-58 11 446,61-11-529,-30 1-1053,11-1-4251,16-1 209</inkml:trace>
  <inkml:trace contextRef="#ctx0" brushRef="#br0" timeOffset="-16423.21">5736 1343 5715,'0'0'9476,"0"-10"-9572,0 27-16,0 9 112,-4-3 0,4 2-913,0-5-1968,0-7-1841</inkml:trace>
  <inkml:trace contextRef="#ctx0" brushRef="#br0" timeOffset="-16229.45">5736 1343 5346,'76'28'6403,"-71"-18"-6579,-5 8-144,0 2-1233,0-5-2865</inkml:trace>
  <inkml:trace contextRef="#ctx0" brushRef="#br0" timeOffset="-15811.57">5142 1447 1425,'0'0'11461,"9"-3"-11493,-9 11 32,4 5 288,-4 2-272,5 3-16,4-6-480,-5 1-1201,1-5-416,-1-6-1425</inkml:trace>
  <inkml:trace contextRef="#ctx0" brushRef="#br0" timeOffset="-15648.1">5142 1447 6259,'45'18'2177,"-50"-18"-1185,5 7-928,0 14-64,0-1-16,0 0-1408,0-5-2450</inkml:trace>
  <inkml:trace contextRef="#ctx0" brushRef="#br0" timeOffset="-14510.71">4565 2112 864,'0'0'12705,"-10"-1"-11206,-28-3-384,28 2 298,11-1-1237,10 0-447,136-9 603,212-9-2619,-359 21 2404,0-1-130,-1 0 0,1 0 0,-1-1 0,0 1 1,1 0-1,-1 0 0,0 0 0,0 0 0,0-1 0,0 1 0,0 1 0,0-1 0,0 0 0,0 0 0,0 0 0,-1 0 0,1 1 0,0-1 0,0 1 1,-3-2-1,-34-11-70,28 9 109,-90-29 1140,131 42-1431,-1 2 1,0 1-1,-2 2 0,49 29 1,-74-41 223,0 0 1,0 1 0,0-1 0,-1 1-1,1-1 1,-1 1 0,0 0-1,0 0 1,0 0 0,0 0 0,0 0-1,-1 0 1,1 1 0,-1-1 0,0 0-1,0 1 1,0-1 0,-1 1 0,1-1-1,-1 1 1,0 0 0,0-1-1,0 1 1,0-1 0,0 1 0,-1-1-1,0 1 1,0-1 0,0 1 0,0-1-1,0 0 1,-1 1 0,0-1 0,1 0-1,-1 0 1,0 0 0,-1 0-1,1 0 1,0-1 0,-1 1 0,1-1-1,-7 5 1,0-1 33,3-1-219,0 0 0,0-1 0,0 0 1,0 0-1,-1-1 0,0 0 0,0 0 0,0 0 0,0-1 0,-8 1 0,1-2-4485</inkml:trace>
  <inkml:trace contextRef="#ctx0" brushRef="#br0" timeOffset="-12896.42">5410 2221 4770,'0'0'7062,"49"-9"-6368,-41 4-621,0 0 1,0-1 0,0 0-1,-1 0 1,0-1-1,0 0 1,-1 0 0,0 0-1,0-1 1,-1 0-1,1 0 1,-2 0 0,1-1-1,-2 0 1,1 1-1,-1-2 1,0 1 0,-1 0-1,0 0 1,0-1 0,0-15-1,-2-42 655,0 65-655,0 37-620,0-3 687,7 56 1,-6-78-135,1-1-1,0 0 1,1 1-1,0-1 0,0 0 1,1-1-1,0 1 1,0-1-1,1 1 1,10 12-1,-13-19-9,0 1 0,1-1 1,-1 0-1,0 0 0,1 0 0,-1 0 0,1 0 0,0-1 1,-1 1-1,1-1 0,0 0 0,0 0 0,0 0 0,0 0 1,0 0-1,0 0 0,0-1 0,0 0 0,0 1 0,0-1 1,1 0-1,-1-1 0,0 1 0,0 0 0,0-1 0,0 0 1,0 0-1,4-1 0,0-2-7,0 1-1,-1-1 1,0 0 0,0 0 0,0-1-1,0 1 1,0-2 0,-1 1 0,0 0 0,7-10-1,-2-1-14,0-1 0,-1 0 0,-1 0 0,-1-1 0,0 1 1,-2-2-1,1 1 0,-2-1 0,-1 1 0,0-1 0,-2 0 0,0 0 0,-1 0 0,-4-38 0,3 53 27,0 0 1,1 0 0,-1 0-1,-1 0 1,1 0 0,0 0-1,-4-6 1,4 9-29,0 5 7,-1 0-1,1 0 1,0 0-1,0 0 0,1 0 1,-1 0-1,1 0 1,0 0-1,0 0 0,1 6 1,0 5 14,-7 101 212,13 155 0,-2-221-169,2-1 1,2 0-1,2 0 0,3-1 0,33 80 0,-46-125-54,0 0-1,0-1 0,1 1 1,-1 0-1,0-1 0,1 1 1,0-1-1,-1 0 0,1 1 1,0-1-1,0 0 0,1 0 1,-1 0-1,0 0 0,1-1 1,-1 1-1,1-1 0,-1 1 1,1-1-1,3 1 0,-5-2 16,0 0-1,-1-1 0,1 1 1,-1-1-1,1 1 0,0-1 1,-1 1-1,1-1 0,-1 1 1,0-1-1,1 0 0,-1 1 0,1-1 1,-1 0-1,0 1 0,1-1 1,-1 0-1,0 0 0,0 1 1,0-1-1,0 0 0,1 1 0,-1-1 1,0 0-1,0 0 0,-1-1 1,2-27 82,-1 25-61,0-5-38,1 0 0,-2 0 0,1 0 0,-1 0-1,-1 0 1,0 0 0,0 1 0,0-1 0,-1 1 0,-1-1-1,1 1 1,-1 0 0,-1 0 0,0 1 0,0-1 0,0 1-1,-1 0 1,0 0 0,0 1 0,-1 0 0,-11-9 0,6 6 46,0 0 1,-1 1 0,0 0 0,0 1 0,-1 1-1,0 0 1,0 1 0,-1 0 0,1 1 0,-1 1-1,-29-4 1,63-4-345,59-16-516,0-5 1,-3-2-1,130-81 1,-197 110 772,-6 4 44,0 0 1,0 0-1,0 0 0,0 0 1,0-1-1,0 1 0,0-1 0,0 1 1,0-1-1,-1 0 0,1 0 0,-1 0 1,1 0-1,-1 0 0,0 0 0,0 0 1,0 0-1,0-1 0,0 1 0,0 0 1,-1 0-1,1-1 0,-1 1 0,1-4 1,-1 5-78,0 1 0,0-1 0,-1 1 0,1-1 0,0 1 0,0-1 0,0 1 0,-1-1 0,1 1 0,0-1 0,-1 1 1,1 0-1,0-1 0,-1 1 0,1 0 0,0-1 0,-1 1 0,1 0 0,-1-1 0,1 1 0,-1 0 0,1 0 0,-1-1 1,1 1-1,-1 0 0,1 0 0,-1 0 0,1 0 0,-1 0 0,1 0 0,-1 0 0,1 0 0,-2 0 0,0-1-280,-22-1-2994</inkml:trace>
  <inkml:trace contextRef="#ctx0" brushRef="#br0" timeOffset="-12633.34">5473 1952 5523,'0'0'6547,"-5"-7"-7236,27 9-303,10 8-1153,-1 0-2817</inkml:trace>
  <inkml:trace contextRef="#ctx0" brushRef="#br0" timeOffset="-12257.75">6514 1815 5843,'0'0'8889,"-6"-4"-8313,5 3-563,-1 0 0,1 1 1,0-1-1,-1 0 0,1 0 0,-1 1 0,1-1 0,-1 1 0,1-1 0,-1 1 0,1 0 0,-1-1 0,1 1 0,-1 0 0,0 0 0,1 0 1,-1 0-1,1 1 0,-1-1 0,1 0 0,-1 1 0,1-1 0,-1 1 0,-2 0 0,1 2 5,0-1-1,-1 1 0,1 0 1,0 0-1,1 1 1,-1-1-1,0 0 1,1 1-1,0 0 1,0-1-1,-2 5 1,-8 18 63,2 1 1,1 0-1,1 0 1,1 1-1,1-1 1,2 2-1,1-1 1,1 0-1,1 1 1,6 45-1,-5-65-79,1 0-1,0 0 1,1-1 0,0 1 0,0 0-1,1-1 1,0 1 0,1-1-1,0 0 1,0 0 0,0 0 0,1 0-1,10 11 1,-9-13-137,0-1 0,0 0 0,1 0 0,-1-1 0,1 0 1,0 0-1,0-1 0,0 1 0,1-1 0,-1-1 0,1 0 0,-1 0 0,1 0 0,0-1 1,15 1-1,29-4-1914,-2-8-1465</inkml:trace>
  <inkml:trace contextRef="#ctx0" brushRef="#br0" timeOffset="-11522.11">6781 2127 4338,'0'0'10303,"-1"-14"-8801,-6-60 198,25 97-1129,-6-2-531,-2 0 0,0 1 0,8 27 0,-13-33-19,0-1 1,1 1 0,1-1 0,0 0 0,1 0 0,1-1 0,0 0 0,18 20 0,-25-32-25,-1-1-1,0 0 1,1 0-1,-1 0 1,1 0-1,-1 0 1,1 0-1,-1 0 1,1 0-1,0 0 0,-1-1 1,1 1-1,0-1 1,2 1-1,-3-1 5,0 0-1,0 0 1,0 0-1,0 0 0,0-1 1,0 1-1,0 0 1,0-1-1,-1 1 1,1 0-1,0-1 0,0 1 1,0-1-1,-1 1 1,1-1-1,0 0 0,-1 1 1,1-1-1,0 0 1,0-1-1,2-4 24,1 0 0,-2-1-1,1 1 1,-1-1 0,0 0-1,1-7 1,2-5 76,47-164-324,-52 182 90,0 1 0,1 0 1,-1-1-1,0 1 1,0 0-1,0 0 0,0-1 1,0 1-1,0 0 1,0 0-1,1-1 0,-1 1 1,0 0-1,0 0 1,0 0-1,1-1 0,-1 1 1,0 0-1,0 0 1,0 0-1,1 0 0,-1-1 1,0 1-1,0 0 1,1 0-1,-1 0 0,0 0 1,1 0-1,-1 0 1,0 0-1,0 0 0,1 0 1,-1 0-1,0 0 1,0 0-1,1 0 0,-1 0 1,1 0-1,14 8-2917,15 20-120,-25-22 1976,32 21-2297,-11-18 1323</inkml:trace>
  <inkml:trace contextRef="#ctx0" brushRef="#br0" timeOffset="-10258.58">7206 2147 2225,'0'0'7868,"1"-16"-5843,0-51-339,-1 65-1622,0 0 1,-1 0-1,1 0 1,-1 0 0,1 0-1,-1 0 1,0 0-1,1 0 1,-1 0 0,0 0-1,0 0 1,-1 0-1,1 0 1,0 0 0,-1 1-1,1-1 1,-1 1-1,1-1 1,-1 1 0,0-1-1,1 1 1,-1 0-1,0 0 1,0 0 0,0 0-1,0 0 1,0 0-1,0 1 1,0-1 0,0 1-1,-1-1 1,1 1-1,0 0 1,0 0 0,0 0-1,0 0 1,-1 0-1,1 0 1,0 1 0,0-1-1,0 1 1,0-1-1,0 1 1,0 0 0,0 0-1,0 0 1,0 0-1,0 0 1,0 0 0,1 1-1,-1-1 1,0 1-1,1-1 1,-1 1 0,-1 2-1,-2 7-79,0-1 0,1 2 0,0-1-1,1 0 1,0 1 0,1-1 0,0 1-1,1 0 1,0 0 0,1 0 0,0-1-1,1 1 1,3 14 0,-4-24-27,0-1 1,0 1-1,1-1 1,-1 1-1,1-1 0,-1 1 1,1-1-1,-1 0 1,1 1-1,0-1 1,0 0-1,0 1 0,0-1 1,0 0-1,0 0 1,0 0-1,0 0 1,0 0-1,0 0 1,1 0-1,-1 0 0,0 0 1,1-1-1,-1 1 1,0 0-1,1-1 1,-1 0-1,1 1 0,-1-1 1,1 0-1,-1 1 1,1-1-1,-1 0 1,1 0-1,0 0 0,-1 0 1,1-1-1,-1 1 1,2-1-1,1 0-8,0 0-1,-1 0 1,1-1-1,-1 0 1,1 0-1,-1 0 1,0 0-1,1 0 1,-1-1-1,0 1 1,-1-1 0,1 0-1,0 0 1,2-3-1,0-6 121,0 0-1,-1-1 1,0 1 0,-1-1-1,-1 0 1,2-16 0,-4 26 563,0 14-633,1 0-1,0 0 1,0 0 0,1-1 0,1 1 0,0 0 0,0-1 0,8 17 0,-9-24-2,-1 0 0,1 0 0,0-1 0,0 1 0,0 0 0,0-1 0,0 1 0,1-1 0,-1 1 0,1-1 0,0 0 0,0 0 0,-1 0-1,1-1 1,0 1 0,1-1 0,-1 0 0,0 1 0,0-1 0,0 0 0,1-1 0,-1 1 0,1-1 0,-1 1 0,0-1 0,1 0 0,-1-1 0,1 1 0,-1 0 0,0-1 0,1 0 0,-1 0 0,4-1 0,-2 0-25,0-1-1,0 0 1,0 1 0,0-2-1,-1 1 1,0 0-1,1-1 1,-1 0-1,-1 0 1,1 0 0,3-6-1,37-55-372,-38 54 302,4-6 24,-1 0-1,-1-1 1,-1 0-1,0 0 1,-2 0-1,0-1 1,-1 0-1,0 0 1,-2-1-1,0 1 1,-2-21-1,0 33 93,-1 1-1,0-1 0,0 1 0,0-1 1,-1 1-1,0 0 0,-6-12 1,7 15-4,-1 0 0,1 0 0,-1 0 0,0 0 0,0 0 0,-1 0 0,1 0 0,0 1 0,-1-1 0,0 1 0,1 0 0,-1 0 0,0 0 0,0 0 0,0 0 0,-6-2 0,8 4-9,0 1 1,1-1-1,-1 0 1,0 0-1,1 1 1,-1-1-1,0 0 1,1 1 0,-1-1-1,1 0 1,-1 1-1,1-1 1,-1 1-1,1-1 1,-1 1-1,1-1 1,-1 1 0,1-1-1,0 1 1,-1 0-1,1-1 1,0 1-1,-1-1 1,1 1-1,0 0 1,0-1 0,0 1-1,-1 0 1,1-1-1,0 1 1,0 0-1,0 0 1,0 1-1,-3 33-38,3-28 46,-4 37 155,2 0 1,3 0 0,8 67 0,-6-97-167,0 0 0,1 0 0,1 0 0,0 0 0,1-1 0,10 18 0,-14-26 8,1-1-1,0 0 1,0 0 0,0 0 0,0 0-1,1-1 1,-1 1 0,1-1 0,0 0 0,0 0-1,0 0 1,1-1 0,-1 1 0,0-1 0,1 0-1,0 0 1,-1-1 0,1 1 0,0-1 0,0 0-1,10 1 1,-11-3 6,0 1 0,1-1 0,-1 1 0,0-1 0,0 0 0,0-1 0,1 1 0,-1-1 0,-1 0-1,1 0 1,0 0 0,0 0 0,-1-1 0,1 1 0,-1-1 0,0 0 0,0 0 0,0 0 0,0-1 0,0 1 0,-1-1 0,1 1 0,-1-1-1,0 0 1,0 0 0,-1 0 0,1 0 0,-1 0 0,2-8 0,2-10 291,-1 0 0,-1 0-1,-1-1 1,-1-30 0,-2 69-425,0-1 115,1 0 0,0 0 0,1 0-1,6 30 1,-7-43 3,1 0-1,-1 1 1,1-1-1,0 0 1,0 0-1,0 0 0,0 0 1,0 0-1,0 0 1,0 0-1,0 0 1,1-1-1,-1 1 1,1 0-1,-1-1 1,1 1-1,0-1 1,0 0-1,0 1 1,0-1-1,0 0 1,0 0-1,0 0 0,0-1 1,0 1-1,0 0 1,0-1-1,0 1 1,1-1-1,-1 0 1,0 0-1,0 1 1,1-2-1,-1 1 1,0 0-1,0 0 1,1-1-1,-1 1 0,0-1 1,0 0-1,0 1 1,0-1-1,0 0 1,2-2-1,0 1 3,0-1 0,0 0 0,0-1 0,0 1-1,-1-1 1,1 1 0,-1-1 0,0 0 0,0-1-1,-1 1 1,1 0 0,-1-1 0,2-4 0,1-1 27,-1-1 1,0 1-1,-1-1 1,4-22 0,-6-17 23,-1 49-104,0 33-576,0-20 649,1 1 0,1 0-1,0-1 1,1 1 0,7 21 0,-9-30-23,0-1 1,1 0 0,-1 0-1,1 0 1,0 0 0,0 0-1,0 0 1,0-1 0,1 1-1,-1-1 1,1 1 0,3 1 0,-5-3 2,1 0-1,0 0 1,0 0 0,0-1 0,0 1 0,0-1 0,0 1 0,0-1 0,0 0 0,0 0 0,0 0 0,0 0 0,0 0 0,0 0 0,0-1 0,0 1 0,0-1-1,0 1 1,0-1 0,0 0 0,0 1 0,3-3 0,1-2 8,0 0 0,0 0 0,-1 0 0,1-1 0,-1 0 0,0 0 0,0 0 0,-1-1 0,0 1 0,0-1 0,-1 0 0,0 0 0,0-1 0,0 1 0,-1-1 0,0 1 0,-1-1 0,0 0 0,0 1 0,0-1 0,-1 0 0,0 0 0,-3-13 0,3 20-19,-1 0 0,1 0 0,-1 0 0,1-1 1,-1 1-1,1 0 0,-1 0 0,0 0 0,0 1 0,1-1 0,-1 0 0,0 0 0,0 0 0,0 1 0,0-1 0,0 0 0,0 1 0,0-1 0,0 1 0,-1-1 0,1 1 0,0-1 0,0 1 0,0 0 1,0 0-1,-1-1 0,1 1 0,0 0 0,0 0 0,-2 1 0,0-1-4,1 0 0,0 0 0,0 1 0,0-1 0,0 1 0,0 0 0,0-1-1,0 1 1,0 0 0,0 0 0,0 0 0,1 1 0,-1-1 0,0 0 0,1 1 0,-1-1 0,-1 3 0,-4 6 3,0 1-1,1 0 1,0 0-1,1 1 1,0 0-1,1 0 1,1 0-1,0 0 1,0 1-1,1-1 1,1 1-1,0-1 1,0 1-1,3 19 1,-2-29-40,1-1 1,0 1-1,-1 0 0,1 0 1,0 0-1,1-1 1,-1 1-1,0 0 1,1-1-1,0 1 0,-1-1 1,1 0-1,0 0 1,0 1-1,0-1 1,1 0-1,-1-1 0,0 1 1,1 0-1,-1-1 1,1 1-1,0-1 1,-1 0-1,1 0 0,0 0 1,5 1-1,6 2-934,0-2-1,0 0 0,0 0 1,16-1-1,16 0-3318</inkml:trace>
  <inkml:trace contextRef="#ctx0" brushRef="#br0" timeOffset="-9657.88">8297 1962 944,'0'0'12395,"-11"-6"-10938,-1-1-1008,7 6-247,1-1-1,0-1 1,0 1-1,0 0 1,0-1 0,0 0-1,0 0 1,1 0 0,-5-5-1,10 7-92,0 1 1,-1-1-1,1 0 0,-1 1 0,1-1 1,0 1-1,-1-1 0,1 1 0,0 0 1,0 0-1,-1-1 0,1 1 0,0 1 0,3-1 1,-5 0-84,28 3-44,-1 0 1,1 2-1,-1 2 1,0 0-1,-1 1 1,31 15-1,-54-22-4,-1-1 0,1 1 1,-1 0-1,1 0 0,-1 0 0,0 0 0,0 1 0,1-1 0,-1 1 0,0-1 0,0 1 0,0 0 0,0 0 0,-1-1 0,1 1 1,-1 1-1,1-1 0,-1 0 0,1 0 0,-1 0 0,0 1 0,0-1 0,0 1 0,0 4 0,-1-4 33,-1 0 1,0 0-1,0 1 0,0-1 0,0 0 0,0 0 0,-1 0 0,0 0 1,1 0-1,-1 0 0,0-1 0,0 1 0,-1-1 0,1 1 1,-1-1-1,1 0 0,-1 0 0,-4 3 0,-106 90 691,99-82-675,1 1 1,1 0 0,0 0-1,1 2 1,-18 30-1,20-11-2350,5-14-3526,3-13 2339</inkml:trace>
  <inkml:trace contextRef="#ctx0" brushRef="#br0" timeOffset="-7612.57">8909 1901 3650,'0'0'10228,"-1"-8"-8811,1 4-1364,-5-31 1579,4 34-1549,1 0-1,0-1 0,-1 1 1,1 0-1,-1 0 0,0-1 1,1 1-1,-1 0 1,0 0-1,0 0 0,0 0 1,0 0-1,0 0 0,0 0 1,0 1-1,0-1 0,0 0 1,0 0-1,0 1 1,0-1-1,-1 1 0,1-1 1,0 1-1,0-1 0,-1 1 1,1 0-1,0 0 1,-3-1-1,0 2-71,-1 0 0,1 1 0,-1-1 0,1 1 1,0 0-1,-1 0 0,1 0 0,0 0 0,1 1 0,-1 0 0,0-1 1,1 1-1,-1 1 0,1-1 0,0 0 0,0 1 0,0 0 0,1 0 1,-1 0-1,-1 4 0,-7 11 0,1 0 0,-15 41 0,20-45-5,1-1 0,1 1 0,0 0-1,1 0 1,1 0 0,0 0 0,1 0 0,1 0 0,0 0 0,1 0 0,1 0 0,5 18 0,-5-29-9,0 1-1,1 0 1,-1-1 0,1 0-1,0 0 1,0 0-1,0 0 1,1-1 0,-1 0-1,1 0 1,0 0-1,0 0 1,0-1 0,0 1-1,1-1 1,-1-1 0,0 1-1,1-1 1,10 1-1,-10-1-16,0 0 0,0 0-1,0-1 1,0 0 0,0 0 0,0 0-1,0-1 1,0 0 0,0 0-1,0 0 1,-1-1 0,1 0-1,0 0 1,-1-1 0,1 0-1,-1 1 1,0-2 0,8-5-1,-12 8 23,0 0-1,0 0 1,0-1-1,0 1 0,0 0 1,0-1-1,0 1 0,0-1 1,0 1-1,-1-1 0,1 1 1,-1-1-1,1 1 1,-1-1-1,0 0 0,1 1 1,-1-1-1,0 0 0,0 1 1,0-1-1,0 0 1,0 1-1,-1-1 0,1 0 1,-1 1-1,1-1 0,-1 0 1,1 1-1,-1-1 0,0 1 1,0-1-1,1 1 1,-1 0-1,0-1 0,0 1 1,-1 0-1,1-1 0,-2 0 1,0-1-3,0 0 0,-1 0 0,1 1 1,-1-1-1,0 1 0,0 0 0,0 0 1,0 0-1,0 0 0,0 1 0,-1-1 1,1 1-1,-7-1 0,1 2-14,-1 0 0,1 0-1,0 0 1,-1 2 0,-15 2-1,23-3-35,0 0 0,1 0 0,-1 0 0,0 0 0,1 0 0,-1 0 0,1 1 0,-1-1 0,1 1 0,0 0 0,0 0 0,0 0-1,0 0 1,0 0 0,0 0 0,0 0 0,1 1 0,-1-1 0,1 0 0,-1 1 0,1 0 0,0-1 0,0 1 0,-1 4 0,2-6-92,0-1-1,0 0 1,0 1 0,0-1 0,0 1 0,0-1 0,0 1 0,0-1 0,0 0 0,0 1 0,0-1 0,0 1 0,0-1 0,0 1 0,0-1 0,0 0 0,0 1 0,1-1 0,-1 1 0,0-1 0,0 0 0,1 1 0,-1-1 0,0 0 0,0 1 0,1-1 0,-1 0 0,0 1 0,1-1 0,-1 0 0,1 0 0,-1 1 0,0-1 0,1 0 0,-1 0 0,1 0 0,18 1-3056,-12-1 2291,31 0-4650</inkml:trace>
  <inkml:trace contextRef="#ctx0" brushRef="#br0" timeOffset="-7054.38">9244 1983 2657,'0'0'7601,"-1"-15"-5672,-3-46-494,4 58-1323,-1 1-1,0 0 1,1-1 0,-1 1-1,0 0 1,0 0 0,0-1-1,0 1 1,-1 0-1,1 0 1,0 0 0,-1 1-1,1-1 1,-1 0-1,0 1 1,0-1 0,0 1-1,0-1 1,0 1-1,0 0 1,0-1 0,0 1-1,0 1 1,0-1 0,-1 0-1,1 0 1,0 1-1,-1-1 1,-2 1 0,-1-1-60,-1 0 1,0 1 0,0 0-1,0 0 1,0 1 0,1-1-1,-12 4 1,14-2-56,-1 0 0,0 0 0,1 1 1,-1 0-1,1 0 0,0 0 0,0 0 0,0 0 0,0 1 1,1 0-1,-1 0 0,1 0 0,0 0 0,0 0 0,1 1 1,-1-1-1,1 1 0,0 0 0,0 0 0,1-1 0,-1 1 0,1 0 1,0 1-1,0-1 0,1 0 0,0 0 0,0 0 0,0 0 1,0 0-1,2 7 0,-1-10-16,1 0 0,0 0 0,0 0 0,-1-1 0,1 1 0,0-1 1,0 1-1,0-1 0,1 1 0,-1-1 0,0 0 0,0 0 0,1 0 0,-1-1 0,1 1 0,-1 0 0,1-1 0,-1 1 1,1-1-1,-1 0 0,5 0 0,55-1-723,-58 1 692,0-1-1,-1 1 1,1-1 0,0 1-1,0-1 1,-1 0 0,1-1-1,0 1 1,-1-1 0,0 1-1,1-1 1,-1 0 0,0-1-1,0 1 1,0 0 0,0-1-1,0 1 1,2-5 0,-2 3 174,-1 0-1,1-1 1,-1 1 0,0-1 0,-1 1 0,1-1 0,-1 0-1,0 0 1,0 0 0,-1 1 0,1-1 0,-1-8 0,0 426-2,0-411-160,0 0-1,0 1 0,0-1 1,0 0-1,0 1 0,-1-1 0,1 0 1,0 0-1,-1 0 0,0 0 1,0 1-1,1-1 0,-1 0 1,-1 0-1,1 0 0,0 0 0,0-1 1,-1 1-1,1 0 0,-1 0 1,1-1-1,-1 1 0,0-1 0,1 0 1,-1 1-1,0-1 0,0 0 1,0 0-1,0 0 0,-3 1 0,1 0-409</inkml:trace>
  <inkml:trace contextRef="#ctx0" brushRef="#br0" timeOffset="-4994.25">9704 2229 6947,'0'0'3402,"-12"5"-3234,3 0-117,1-1 57,0 0-1,-1 0 0,1-1 0,-1 0 0,0 0 1,0-1-1,0 0 0,-13 1 0,21-4-58,0 0 0,0 0-1,0 1 1,0-1-1,-1 0 1,1 0 0,0 0-1,1 0 1,-1 0-1,0 0 1,0 0 0,0-1-1,1 1 1,-1 0 0,1 0-1,-1-1 1,1 1-1,-1 0 1,1 0 0,0-1-1,-1 1 1,1-1 0,0 1-1,0 0 1,0-1-1,0 1 1,0 0 0,0-1-1,1 1 1,-1-1-1,1-1 1,-1-1-11,1 1 0,-1-1-1,1 0 1,-1 1 0,1-1-1,0 0 1,0 1 0,1-1 0,-1 1-1,1 0 1,0-1 0,2-2 0,0 2-11,1 1 1,-1 0 0,1 0 0,0 1 0,0-1 0,0 1 0,0 0-1,0 1 1,1-1 0,-1 1 0,0 0 0,1 0 0,-1 0 0,1 1 0,-1 0-1,1 0 1,8 2 0,-13-1-30,0 0-1,0 0 1,0 0-1,-1 0 1,1 0-1,0 0 1,-1 1-1,1-1 1,-1 0-1,1 0 1,-1 1 0,0-1-1,0 0 1,1 1-1,-1-1 1,0 0-1,0 1 1,0-1-1,-1 0 1,1 1-1,0-1 1,0 0-1,-1 1 1,0 0 0,-8 33 282,8-33-256,0 0 0,0 0 0,0 0-1,-1 0 1,1 0 0,0-1 0,-1 1 0,1 0 0,-1-1 0,1 1 0,-1-1-1,0 1 1,0-1 0,0 0 0,1 0 0,-1 0 0,0 0 0,-1 0 0,-2 1-1,4-42-188,1 39 164,0 1 1,0 0-1,0-1 1,0 1-1,0 0 1,1-1-1,-1 1 0,0 0 1,0-1-1,0 1 1,1 0-1,-1-1 0,0 1 1,0 0-1,1 0 1,-1-1-1,0 1 0,1 0 1,-1 0-1,0 0 1,1-1-1,-1 1 1,0 0-1,1 0 0,-1 0 1,0 0-1,1 0 1,-1 0-1,0 0 0,1-1 1,-1 1-1,0 0 1,1 0-1,-1 1 0,1-1 1,-1 0-1,0 0 1,1 0-1,-1 0 1,0 0-1,1 0 0,-1 0 1,0 1-1,1-1 1,-1 0-1,18 12-284,-15-4 200,0 0 0,0 0 0,-1 0 1,0 0-1,-1 0 0,0 0 0,0 1 0,-1-1 0,0 0 0,0 0 1,-1 1-1,0-1 0,0 0 0,-1 0 0,0 0 0,-1 0 1,1 0-1,-2-1 0,1 1 0,-1-1 0,0 1 0,-1-1 1,1-1-1,-8 8 0,-14 15-3642</inkml:trace>
  <inkml:trace contextRef="#ctx0" brushRef="#br0" timeOffset="-4199.51">8717 2851 4338,'0'0'9367,"-8"-2"-8444,-21-5-128,21 5 342,11 2-1265,18-1 435,1-1 0,38-10 1,5 0-863,-22 9-2734,-45 21-5123,-9-8 5091</inkml:trace>
  <inkml:trace contextRef="#ctx0" brushRef="#br0" timeOffset="-4005.46">8730 2838 2913,'32'-2'860,"-4"1"453,-8 1 3870,-23 29-3620,-3 143 1689,6-145-3260,8 4-938,-8-30 646,1 0 1,-1 0 0,1 0-1,-1-1 1,1 1 0,-1 0-1,1-1 1,0 1 0,-1 0-1,1-1 1,0 1 0,0-1-1,-1 1 1,1-1 0,0 1-1,0-1 1,0 0 0,0 1-1,0-1 1,0 0 0,12 1-6553</inkml:trace>
  <inkml:trace contextRef="#ctx0" brushRef="#br0" timeOffset="-3415.6">9047 2977 8420,'0'0'8900,"-3"0"-8372,90-17-368,104-34 0,-287 48-1083,96 3 923,-19-1 85,1 0 0,0 0 0,0-2 0,-33-9-1,112 12-409,-36 3 316,43 9 67,-65-12-61,1 1-1,-1 0 1,0 0 0,1 1 0,-1-1 0,0 1-1,0-1 1,0 1 0,0 0 0,0 0-1,-1 1 1,1-1 0,-1 1 0,1-1-1,2 4 1,-4-3 11,0-1-1,0 0 1,0 1-1,-1-1 1,1 1-1,-1-1 0,1 1 1,-1-1-1,0 1 1,0-1-1,0 1 1,0-1-1,-1 1 1,1-1-1,-1 1 0,1-1 1,-1 1-1,0-1 1,0 0-1,0 1 1,0-1-1,0 0 1,-1 0-1,1 0 0,-3 3 1,-6 7 47,1-2 0,-1 1 0,-16 11-1,11-8-61,-43 44-2634,48-47-1900</inkml:trace>
  <inkml:trace contextRef="#ctx0" brushRef="#br0" timeOffset="-2187.52">9878 2795 3954,'0'0'6197,"-1"-6"673,-3-21-5896,4 25-963,0 0 0,0 0 0,-1 0 0,1 1 0,-1-1 0,1 0 0,-1 0 0,0 1-1,0-1 1,0 0 0,1 1 0,-2-1 0,1 1 0,0-1 0,0 1 0,0 0 0,-1-1 0,1 1 0,0 0 0,-1 0 0,1 0 0,-1 0 0,0 0 0,1 0 0,-1 0 0,0 1 0,0-1 0,1 0 0,-1 1-1,0 0 1,0-1 0,0 1 0,0 0 0,1 0 0,-1 0 0,0 0 0,0 0 0,0 1 0,0-1 0,1 0 0,-1 1 0,0-1 0,0 1 0,-1 1 0,-5 2-15,1 0 1,0 0-1,1 1 1,-1 0-1,1 0 1,0 1-1,0-1 1,-8 12-1,4-3-10,1 0 0,0 0-1,1 1 1,0 1-1,1-1 1,1 1 0,0 0-1,2 1 1,0-1-1,0 1 1,2 0 0,0 0-1,1 0 1,1 18-1,0-33 6,0 0 1,0 0-1,0 0 0,1 0 0,-1 0 0,1 0 0,-1 0 0,1 0 0,0 0 0,0-1 0,0 1 0,0 0 0,0 0 1,0-1-1,0 1 0,1-1 0,-1 1 0,0-1 0,1 0 0,0 1 0,-1-1 0,3 1 0,0 0-8,0 1-1,1-1 1,0 0-1,-1-1 0,1 1 1,0-1-1,0 0 1,0-1-1,5 1 1,-3 0 29,-1-1-1,1 0 1,-1 0 0,1 0 0,-1-1 0,0 0 0,1 0 0,-1-1-1,0 0 1,0 0 0,0 0 0,0-1 0,0 0 0,10-6 0,-8 2 17,3-5-1830,-8 0-3972,-3 4 226</inkml:trace>
  <inkml:trace contextRef="#ctx0" brushRef="#br0" timeOffset="-1735">9592 2734 6051,'0'0'8516,"-9"-28"-7684,5 28-288,4 13-928,4 4 64,10 1-961,-1 2-399,-4-4-209,-4-4-2257,-5-7-2097</inkml:trace>
  <inkml:trace contextRef="#ctx0" brushRef="#br0" timeOffset="-1531.77">9579 2721 1425,'-76'5'6435,"90"5"-5955,4 3-416,-1-1 48,10-1-112,0 1-1441,-5-2-2641</inkml:trace>
  <inkml:trace contextRef="#ctx0" brushRef="#br0" timeOffset="-1225.17">10196 2670 576,'0'0'11109,"-5"44"-11077,5-29-64,0 0 32,0-7-1392,0-6-1282,5-2-2352</inkml:trace>
  <inkml:trace contextRef="#ctx0" brushRef="#br0" timeOffset="-1057.42">10196 2670 4018,'84'-20'7763,"-84"25"-7731,0 13-16,0 2-16,5 6-464,-5-1-1473,0-5-2977</inkml:trace>
  <inkml:trace contextRef="#ctx0" brushRef="#br0" timeOffset="4098.02">9749 3779 3474,'0'0'8982,"-6"1"-7946,-18 2-319,18-2 150,11-8 3,3-5-739,0 0 0,-1 0 0,0-1 0,-2 0 0,1 0 0,-1-1 0,-1 1 0,-1-1 0,0 0-1,0 0 1,0-20 0,-3 4-61,1 15-8,-1-1 1,0 1-1,-1-1 1,-1 1-1,-1-1 1,-5-18-1,3 105-200,5-58 144,1-1 0,0 0 1,0 1-1,2-1 1,-1 0-1,2 0 1,0 0-1,8 18 1,-10-25-12,0-1 0,1 1 0,0-1 0,0 0 0,0 0 0,0-1 0,0 1 0,1-1 0,0 1 0,-1-1 0,1 0 0,1 0 0,-1-1 0,0 1 0,1-1 0,-1 0 0,1 0 0,-1-1 0,1 1 0,0-1 0,0 0 0,0 0 0,0 0 0,7-1 0,-8 0-10,0 0 1,0-1-1,0 0 1,0 0-1,0 0 1,0 0-1,0 0 1,-1-1-1,1 1 0,-1-1 1,1 0-1,-1 0 1,0-1-1,1 1 1,-1-1-1,0 1 1,-1-1-1,1 0 1,0 0-1,-1 0 1,0 0-1,0-1 1,0 1-1,0-1 0,0 1 1,-1-1-1,1 0 1,-1 1-1,0-1 1,1-8-1,2-11 56,0-1-1,-2 1 1,-1-47-1,-2 48-7,1-30-60,0 41-191,0 35 81,0 6 152,0 48 89,2 1-1,19 112 1,-10-119-46,14 61-33,-21-121-25,-1 0 1,1 0-1,1-1 0,1 1 0,-1-1 0,1-1 1,1 1-1,10 12 0,-17-23-13,1 1-1,-1 0 0,1 0 1,0 0-1,-1-1 1,1 1-1,0 0 1,-1-1-1,1 1 1,0-1-1,0 1 1,-1-1-1,1 1 1,0-1-1,0 1 1,0-1-1,0 0 1,0 1-1,0-1 1,-1 0-1,1 0 1,0 0-1,0 0 1,0 0-1,0 0 1,0 0-1,2 0 1,-2-1 11,0 0 1,0 0 0,0 0 0,0 0 0,0 0 0,0 0 0,0 0 0,0 0 0,0-1 0,-1 1 0,1 0 0,0 0 0,-1-1 0,1 1-1,0-3 1,6-54 192,-7 51-190,-1 0 1,0 0-1,0 0 1,-1 0 0,0 1-1,0-1 1,0 0-1,-1 1 1,0 0 0,-1-1-1,1 1 1,-1 1-1,0-1 1,-1 0-1,1 1 1,-1 0 0,0 0-1,0 0 1,-8-4-1,-5-4 25,-1 1-1,-1 1 0,1 0 0,-40-13 0,59 24-28,-1 0 0,1 0 0,0-1 1,-1 1-1,1 0 0,0 0 0,-1 0 0,1-1 0,0 1 0,-1 0 1,1 0-1,0 0 0,-1-1 0,1 1 0,0 0 0,-1-1 0,1 1 1,0 0-1,0-1 0,0 1 0,-1 0 0,1-1 0,0 1 0,0-1 1,0 1-1,0 0 0,0-1 0,0 1 0,0-1 0,0 1 0,0 0 1,0-1-1,0 1 0,0-1 0,0 1 0,0 0 0,0-1 0,0 1 1,0-1-1,0 1 0,0 0 0,1-1 0,-1 1 0,0 0 0,0-1 1,0 1-1,1 0 0,-1-1 0,0 1 0,1 0 0,-1 0 0,0-1 0,1 1 1,-1 0-1,0 0 0,1-1 0,-1 1 0,0 0 0,1 0 0,-1 0 1,0 0-1,1 0 0,-1 0 0,1-1 0,-1 1 0,1 0 1,35-17-73,-29 14 80,41-17-11,-24 11-252,0-1 0,-1-1-1,-1-1 1,0-1 0,22-17-1,-44 29 185,0 1-1,1 0 0,-1 0 1,0 0-1,0 0 1,0 0-1,0 0 0,1-1 1,-1 1-1,0 0 1,0 0-1,0 0 0,0 0 1,0-1-1,0 1 1,1 0-1,-1 0 0,0 0 1,0-1-1,0 1 1,0 0-1,0 0 0,0 0 1,0-1-1,0 1 1,0 0-1,0 0 0,0-1 1,0 1-1,0 0 1,0 0-1,0 0 0,0-1 1,-1 1-1,1 0 1,0 0-1,0 0 0,0-1 1,0 1-1,0 0 1,0 0-1,0 0 0,-1 0 1,1-1-1,0 1 1,0 0-1,0 0 0,0 0 1,-1 0-1,1 0 1,0 0-1,0 0 0,-1-1 1,-12-3-2963,11 3 2467,-16-8-3744</inkml:trace>
  <inkml:trace contextRef="#ctx0" brushRef="#br0" timeOffset="4300.76">9892 3350 5635,'0'0'7635,"9"-20"-7747,4 28-1201,0 9-671,1 4-1522</inkml:trace>
  <inkml:trace contextRef="#ctx0" brushRef="#br0" timeOffset="4775.81">10415 3452 1601,'0'0'11344,"-5"-8"-9965,-17-24-355,22 31-993,-1 0-1,1 1 0,0-1 0,-1 1 0,1-1 0,-1 1 1,1-1-1,-1 1 0,1-1 0,-1 1 0,1-1 0,-1 1 1,1 0-1,-1-1 0,0 1 0,1 0 0,-1 0 0,0-1 1,1 1-1,-1 0 0,0 0 0,1 0 0,-1 0 0,0 0 1,1 0-1,-1 0 0,0 0 0,1 0 0,-1 0 1,0 0-1,1 0 0,-1 0 0,0 1 0,1-1 0,-1 0 1,0 1-1,1-1 0,-1 0 0,1 1 0,-1-1 0,1 0 1,-1 1-1,1-1 0,-1 1 0,1-1 0,-1 2 0,-17 26-130,17-25 210,-7 14-48,0 0 1,1 1-1,1-1 1,1 2 0,0-1-1,2 0 1,0 1-1,1 0 1,1 0-1,2 33 1,-1-43-199,1 1 0,0-1 0,1 0-1,0 0 1,0 0 0,1 0 0,0-1 0,1 1-1,0-1 1,0 0 0,1 0 0,0 0 0,0 0 0,1-1-1,0 0 1,0 0 0,1-1 0,0 1 0,0-1 0,0-1-1,1 0 1,0 0 0,0 0 0,11 4 0,10-1-3922,-6-7-1670</inkml:trace>
  <inkml:trace contextRef="#ctx0" brushRef="#br0" timeOffset="5147.71">10558 3630 5314,'0'0'8895,"-1"-1"-8863,1 1 0,0 0 0,-1 0 0,1 0 0,-1 0-1,1 0 1,-1 0 0,1-1 0,-1 1 0,1 0 0,0 0 0,-1 0-1,1 0 1,-1 1 0,1-1 0,-1 0 0,1 0 0,-1 0 0,1 0-1,-1 0 1,1 1 0,0-1 0,-1 0 0,1 0 0,-1 1 0,1-1 0,0 0-1,-1 0 1,1 1 0,0-1 0,-1 0 0,1 1 0,0-1 0,0 1-1,-1 0 1,0 3-18,0-1-1,0 1 1,1 0-1,-1 0 0,1 0 1,0 0-1,0 0 1,1 0-1,-1 0 0,1-1 1,0 1-1,0 0 1,0 0-1,3 6 0,25 57 101,-28-63-102,3 5-5,0 0 0,0-1 0,1 0 0,0 1 0,1-2 0,0 1 1,0-1-1,0 0 0,13 11 0,-18-18 2,-1 1 1,1-1-1,0 0 1,-1 1-1,1-1 0,0 0 1,0 0-1,0 1 1,-1-1-1,1 0 0,0 0 1,0 0-1,0 0 1,0 0-1,-1 0 1,1 0-1,0 0 0,0 0 1,0-1-1,0 1 1,-1 0-1,1 0 0,0-1 1,0 1-1,-1-1 1,1 1-1,0 0 0,-1-1 1,1 1-1,0-1 1,-1 0-1,1 1 1,-1-1-1,1 1 0,-1-1 1,1 0-1,-1 0 1,1 1-1,-1-1 0,0 0 1,1 0-1,-1 1 1,0-1-1,0 0 1,0 0-1,1 0 0,-1-1 1,6-48 640,-6 43-525,13-210 1009,-13 217-1179,0 0 1,0 0-1,0 0 1,0 0-1,0-1 1,0 1-1,0 0 1,0 0-1,0 0 0,0-1 1,0 1-1,0 0 1,0 0-1,1 0 1,-1 0-1,0-1 1,0 1-1,0 0 1,0 0-1,0 0 0,0 0 1,1 0-1,-1 0 1,0-1-1,0 1 1,0 0-1,0 0 1,0 0-1,1 0 1,-1 0-1,0 0 0,0 0 1,0 0-1,1 0 1,-1 0-1,0 0 1,0 0-1,0 0 1,0 0-1,1 0 1,-1 0-1,0 0 0,0 0 1,0 0-1,1 0 1,-1 0-1,0 0 1,0 0-1,0 0 1,0 0-1,1 0 0,-1 1 1,0-1-1,0 0 1,0 0-1,0 0 1,0 0-1,1 0 1,-1 0-1,0 1 1,0-1-1,0 0 0,11 10-3532,6 12-380,1 5-1096</inkml:trace>
  <inkml:trace contextRef="#ctx0" brushRef="#br0" timeOffset="6315.5">10906 3693 5314,'0'0'8135,"-16"-11"-7137,-51-31-281,66 42-707,0-1 1,1 1-1,-1-1 0,0 1 0,0-1 0,0 1 1,1-1-1,-1 1 0,0 0 0,0-1 0,0 1 1,0 0-1,0 0 0,0-1 0,1 1 0,-1 0 1,0 0-1,0 0 0,0 0 0,0 0 0,0 1 1,0-1-1,0 0 0,0 0 0,0 1 0,1-1 0,-1 0 1,0 1-1,0-1 0,0 1 0,1-1 0,-1 1 1,0-1-1,0 1 0,1 0 0,-1-1 0,0 1 1,1 0-1,-1-1 0,1 1 0,-1 0 0,0 1 1,-5 32-44,6-32 51,-1 6-87,0 8 108,0-1 0,1 1 0,3 27 0,-3-41-76,0 0 1,0 0-1,0 0 1,1 0-1,-1 0 0,0 0 1,1 0-1,0 0 1,-1 0-1,1 0 1,0 0-1,0-1 1,0 1-1,0 0 1,1 0-1,-1-1 1,0 1-1,1-1 1,-1 1-1,1-1 1,-1 0-1,1 0 0,0 1 1,0-1-1,-1 0 1,1-1-1,0 1 1,0 0-1,0 0 1,0-1-1,0 1 1,0-1-1,0 0 1,0 1-1,0-1 1,0 0-1,4-1 1,-5 1 38,1-1 1,0 0 0,-1 0-1,1-1 1,0 1 0,-1 0 0,1-1-1,-1 1 1,0 0 0,0-1 0,1 0-1,-1 1 1,0-1 0,0 0-1,0 1 1,-1-1 0,1 0 0,0 0-1,-1 0 1,1 0 0,-1 0 0,0 0-1,1-3 1,4-47 220,-5 13-57,0 35-61,0 24-112,0-14 22,1 0 0,0 0 0,1 0 0,0 0 0,-1 0 0,2 0 0,-1 0 0,1-1 0,0 1 0,5 7 0,-7-11-18,0 0-1,0-1 1,1 1-1,-1 0 1,0-1-1,1 1 1,-1-1-1,1 1 1,-1-1-1,1 1 1,0-1-1,0 0 1,0 0-1,0 0 1,0 0-1,0 0 1,0-1-1,0 1 1,0 0-1,0-1 1,0 0-1,0 1 1,0-1-1,0 0 1,0 0-1,1 0 1,-1 0-1,0-1 0,0 1 1,0 0-1,0-1 1,0 0-1,0 1 1,4-3-1,-3 0 20,1 0-1,-1 0 0,1-1 0,-1 1 1,0-1-1,0 0 0,-1 0 0,1 0 0,-1 0 1,2-5-1,20-49-20,-24 58 5,8-28 46,-2-1-1,0-1 0,-2 1 0,-1-1 1,-2 1-1,-2-34 0,1 32 86,-5 301 96,5-262-230,1 0 0,-1-1 0,1 1-1,1 0 1,0 0 0,0-1 0,0 1 0,1-1-1,0 1 1,1-1 0,-1 0 0,6 6-1,-7-10-60,0 0-1,1 0 0,-1 0 0,1 0 0,0-1 1,0 1-1,0-1 0,0 0 0,0 0 0,1 0 0,-1 0 1,1-1-1,-1 1 0,1-1 0,0 0 0,-1 0 0,1 0 1,0-1-1,0 1 0,-1-1 0,1 0 0,0 0 0,0 0 1,0-1-1,-1 1 0,1-1 0,5-1 0,-5 0 43,1 0-1,0 0 0,-1-1 0,1 1 0,-1-1 1,0 0-1,0-1 0,0 1 0,0 0 1,0-1-1,-1 0 0,0 0 0,0 0 0,0-1 1,0 1-1,0-1 0,2-7 0,2-3 53,-1-1-1,-1 0 0,0 0 0,3-20 0,-5 8 282,-1 0 0,-2-32 0,0 30 576,0 29-476,0 17-486,-2 18 67,2 39 102,0-69-124,0 0-1,1 0 1,-1-1 0,1 1-1,0 0 1,0-1-1,1 1 1,-1-1 0,1 1-1,-1-1 1,1 0-1,0 0 1,0 0 0,1 0-1,2 4 1,-4-6-9,0-1 1,0 1 0,0 0-1,0 0 1,0-1 0,1 1-1,-1-1 1,0 1 0,0-1-1,0 0 1,0 1 0,1-1-1,-1 0 1,0 0 0,0 1-1,1-1 1,-1 0 0,0-1-1,0 1 1,1 0 0,-1 0-1,0 0 1,0-1 0,1 1-1,-1 0 1,0-1 0,0 1-1,0-1 1,0 0 0,0 1-1,0-1 1,0 0 0,0 0-1,0 0 1,0 1 0,0-1-1,0 0 1,-1 0-1,1 0 1,0 0 0,-1 0-1,1-1 1,0 1 0,-1 0-1,1-1 1,4-9 154,1 0 0,-2 0 0,6-19 1,-7 21-224,5-13 475,-7 30 283,-2-3-618,1 1 0,1 0 0,-1 0 1,1 0-1,0-1 0,2 7 0,-1-6-28,0 0 0,1-1 0,0 1 0,0-1 0,0 1 0,0-1 0,1 0 0,0 0-1,0 0 1,1-1 0,4 5 0,-6-7-15,0 0 0,1-1 0,-1 1-1,0 0 1,0-1 0,1 0 0,-1 0 0,1 0-1,-1 0 1,1 0 0,-1-1 0,1 0-1,-1 0 1,1 0 0,-1 0 0,1 0 0,-1 0-1,1-1 1,-1 0 0,1 0 0,4-2 0,-4 2 5,-1-1 0,1-1 1,-1 1-1,1 0 0,-1-1 1,0 0-1,0 1 0,0-1 1,0-1-1,-1 1 0,1 0 1,-1-1-1,0 1 1,0-1-1,0 1 0,0-1 1,-1 0-1,1 0 0,-1 0 1,1-5-1,1-2 26,-1-1 0,0 1-1,-1-1 1,0 0 0,-1 0 0,-1-12 0,1 23-11,0 0 1,0-1 0,0 1-1,0 0 1,0 0 0,0 0 0,-1-1-1,1 1 1,0 0 0,-1 0-1,1 0 1,0 0 0,-1 0 0,1-1-1,-1 1 1,0 0 0,1 0-1,-1 0 1,0 1 0,0-1-1,0 0 1,0 0 0,1 0 0,-1 1-1,0-1 1,0 0 0,0 1-1,-1-1 1,1 1 0,0-1 0,0 1-1,0-1 1,0 1 0,0 0-1,-1 0 1,1-1 0,0 1 0,0 0-1,-2 0 1,1 1-1,0 0 0,0-1 0,0 1-1,0 0 1,0 0 0,0 0 0,0 0 0,0 1 0,0-1 0,1 0 0,-1 1-1,1-1 1,-1 1 0,1 0 0,-1-1 0,1 1 0,0 0 0,0 0 0,0 0-1,0 0 1,-1 2 0,-2 14-14,0 0 0,1 0-1,0 0 1,2 0 0,0 0 0,3 20-1,-2-7-7,0-27-137,0-1 0,0 0 0,0 0 0,1 0 1,-1 1-1,1-1 0,0 0 0,0 0 0,0 0 1,0 0-1,1 0 0,-1 0 0,1-1 0,0 1 1,0 0-1,0-1 0,0 1 0,0-1 0,0 0 1,1 0-1,-1 1 0,1-2 0,-1 1 0,1 0 1,0 0-1,0-1 0,0 0 0,0 1 0,0-1 1,3 1-1,17 1-2935</inkml:trace>
  <inkml:trace contextRef="#ctx0" brushRef="#br0" timeOffset="6951.16">11791 3566 6755,'0'0'10832,"-8"-7"-9792,-25-22-269,50 38-642,1 0 0,0-2 0,0 0 0,31 6 0,6 4-864,-53-17 730,0 1 0,0-1 0,-1 1 0,1 0 0,0 0 0,0 0 0,0 0 0,-1 0 0,1 1 0,0-1 0,-1 0 0,1 1 0,-1-1 0,0 1 0,1 0 0,-1-1 0,0 1 0,0 0 0,0 0 0,0 0 0,0 0 0,0 2 0,0 1 14,-1-1-1,1 0 1,-1 0 0,0 1-1,0-1 1,-1 0-1,1 0 1,-1 0 0,0 1-1,-2 5 1,-5 8 49,0 0-1,-1 0 1,-18 26 0,24-39-64,-12 19-168,0-3-323,1 2 1,1-1-1,-11 31 0,24-52-256,-1 2-166</inkml:trace>
  <inkml:trace contextRef="#ctx0" brushRef="#br0" timeOffset="7968.19">12421 3482 5715,'0'0'10604,"-4"-10"-9467,-16-29-339,19 37-765,0 1 0,0-1 0,0 1 0,0 0 0,0 0 0,0-1 0,-1 1 0,1 0 0,0 0 0,-1 0 0,1 0 0,-1 1 0,1-1 0,-1 0 0,0 1 0,1-1 0,-1 0 0,1 1 0,-1 0 0,0-1 0,0 1 0,1 0 0,-1 0 0,0 0 0,1 0 0,-1 1 0,-2-1 0,-1 1-18,1 0 0,0 0 1,-1 1-1,1-1 0,0 1 0,0 0 0,-7 5 1,6-3-20,-1 0 0,1 1 0,1 0 0,-1 0 1,1 1-1,0-1 0,0 1 0,0 0 1,1 0-1,0 0 0,0 0 0,0 1 0,1-1 1,-3 13-1,4-14-3,1 0-1,-1 0 1,1 1 0,-1-1 0,1 0 0,1 0-1,-1 0 1,1 0 0,0 0 0,0 0 0,0 0-1,1 0 1,0 0 0,0-1 0,0 1-1,1 0 1,-1-1 0,1 0 0,0 0 0,5 6-1,52 39-145,-47-41 89,-2 1 0,0 0-1,0 1 1,17 18 0,-28-27 65,1 1 1,-1-1 0,1 0 0,-1 0 0,1 0 0,-1 0 0,0 0 0,0 0 0,1 1 0,-1-1 0,0 0-1,0 0 1,0 0 0,0 1 0,-1-1 0,1 0 0,0 0 0,0 0 0,-1 0 0,1 1 0,-1-1 0,1 0-1,-1 0 1,1 0 0,-1 0 0,0 0 0,1 0 0,-1 0 0,0 0 0,0-1 0,0 1 0,0 0 0,1 0-1,-1-1 1,0 1 0,-1 0 0,1-1 0,-1 1 0,-52 27 210,42-23-192,-55 21-137,40-22-4989,24-5 1154</inkml:trace>
  <inkml:trace contextRef="#ctx0" brushRef="#br0" timeOffset="8612.71">12662 3495 6547,'0'0'9186,"-11"-10"-8234,-36-31-293,46 39-648,-1 1 0,1-1 0,-1 1 0,1 0-1,-1 0 1,0 0 0,0 0 0,1 0 0,-1 0 0,0 0 0,0 0 0,0 1 0,0-1 0,0 1 0,0-1-1,0 1 1,0 0 0,0 0 0,0 0 0,0 0 0,0 0 0,0 0 0,0 1 0,0-1 0,0 1 0,0-1-1,0 1 1,0 0 0,0 0 0,0 0 0,0 0 0,1 0 0,-1 0 0,0 0 0,1 1 0,-1-1 0,1 0-1,-1 1 1,1-1 0,0 1 0,0 0 0,-1-1 0,1 1 0,1 0 0,-3 3 0,-1 3-35,1 0 1,0 0 0,0 1-1,0-1 1,1 1-1,0-1 1,-1 18 0,3-12 41,0-9-72,0 0-1,0 0 1,0-1-1,0 1 1,1 0-1,-1-1 0,1 1 1,3 8-1,-2-11-27,-1-1 1,0 1-1,1-1 0,-1 1 0,1-1 0,0 0 1,-1 1-1,1-1 0,0 0 0,0 0 0,0 0 1,0-1-1,0 1 0,0 0 0,0-1 0,0 1 1,0-1-1,0 0 0,0 1 0,0-1 0,0 0 1,0 0-1,4-1 0,-3 0 72,0 1 1,-1-1-1,1 0 1,0 0-1,-1 0 1,1-1 0,-1 1-1,1 0 1,-1-1-1,0 0 1,1 1-1,-1-1 1,0 0-1,0 0 1,0 0-1,-1-1 1,1 1-1,0 0 1,-1-1-1,0 1 1,1-1-1,-1 1 1,0-1-1,0 0 1,0 1-1,0-4 1,2-5 178,0 0 1,0-1-1,-1 1 0,0-1 1,-1-12-1,-1 23 37,0 21-502,1 48 598,-3-1 1,-4 0 0,-19 97 0,22-154-165</inkml:trace>
  <inkml:trace contextRef="#ctx0" brushRef="#br0" timeOffset="9940.81">12394 4315 3506,'0'0'11445,"-12"-5"-9970,-36-14-330,32 15 936,23 4-2188,65 2 35,-44 0 47,1-1 0,0-1 0,0-1 0,40-8 0,-67 8 17,1 1 1,-1-1 0,0 0-1,0 1 1,0-1 0,0 0-1,0 0 1,0-1 0,0 1-1,0 0 1,-1-1 0,1 1-1,0-1 1,-1 1 0,1-1 0,-1 0-1,1 1 1,-1-1 0,0 0-1,0 0 1,0 0 0,0 0-1,1-3 1,-2 3 13,0 1 0,0-1 0,0 0 1,0 0-1,0 0 0,0 0 0,-1 0 0,1 0 0,-1 1 0,1-1 1,-1 0-1,0 0 0,1 1 0,-1-1 0,0 0 0,0 1 0,0-1 1,-1 1-1,1-1 0,0 1 0,-1 0 0,1 0 0,0-1 0,-1 1 1,1 0-1,-1 0 0,0 0 0,-2-1 0,-3-2-3,0 0 0,-1 0 0,1 1 0,-1 0 0,0 0 0,0 1-1,-1 0 1,1 0 0,0 1 0,0 0 0,-13 0 0,39 22-291,-8-14 194,1 0 0,0 0 0,18 8 0,-19-10-68,1 0 0,-1 1 0,0 0 0,14 12 0,-21-15 135,0 0-1,0 0 0,-1 0 1,1 0-1,-1 0 0,0 1 1,0-1-1,0 1 0,-1-1 1,1 1-1,-1 0 0,0 0 1,0 0-1,0-1 0,0 1 1,-1 0-1,0 7 0,0-3-4,0-1-1,0 1 1,-1-1-1,0 0 1,-1 0 0,0 1-1,0-1 1,0 0-1,-1-1 1,0 1-1,-1 0 1,1-1-1,-1 0 1,0 1-1,-1-2 1,0 1-1,-7 7 1,-5 10-605,-4 5-1718,4-13-3209,5-7-2405</inkml:trace>
  <inkml:trace contextRef="#ctx0" brushRef="#br0" timeOffset="11416.19">13194 4175 3330,'0'0'8582,"0"-5"-7069,0-1 21,-1 13-553,-2 35-134,-2 61 209,4-56-635,-1-32-389,1-1 0,1 1 0,0 0 0,2 0 0,-1-1 0,2 1 0,4 16 0,5-17-2186,8-13-4914,-7-3 1692</inkml:trace>
  <inkml:trace contextRef="#ctx0" brushRef="#br0" timeOffset="11740.21">13199 4218 6115,'0'0'9319,"-4"-5"-8935,-4-12-299,18 15-68,19 14-27,-28-11 17,27 13 49,0 2 0,42 31 0,-58-37-54,1 0-1,-2 0 1,0 1 0,0 1-1,-1 0 1,0 0-1,10 19 1,-18-27 8,1-1 0,-1 1 0,-1 0 0,1 0 0,0 0 0,-1 0 0,0 0 0,0 0 0,0 0 0,0 0 0,-1 1 0,0-1 0,0 0 0,0 0 0,0 1 0,-1-1 0,1 0-1,-1 0 1,0 0 0,-1 0 0,1 0 0,-1 0 0,1 0 0,-1 0 0,0 0 0,-1-1 0,1 1 0,0-1 0,-1 0 0,0 1 0,0-1 0,0 0 0,0-1 0,-1 1 0,1-1 0,-1 1 0,-6 2 0,-8 7-30,0-1 0,-1 0 1,0-2-1,-1 0 0,-24 7 0,33-14-1521,1 1 1,-1-2-1,0 1 0,-11-1 1,7-1-4426</inkml:trace>
  <inkml:trace contextRef="#ctx0" brushRef="#br0" timeOffset="12156.64">13011 4190 5218,'0'0'8884,"-13"-25"-8323,17 35-561,5 8 32,5 0-32,-1 4-80,5-6-1649,4-6-768,-4-5-1249</inkml:trace>
  <inkml:trace contextRef="#ctx0" brushRef="#br0" timeOffset="12667.76">13096 4145 6307,'0'0'7299,"-18"-8"-7299,18 23-128,0 8 160,0 0-32,9 3-208,-4-4-976,8-4-513,0-5-1169,1-8-2512</inkml:trace>
  <inkml:trace contextRef="#ctx0" brushRef="#br0" timeOffset="13086.37">13748 4137 6163,'0'0'11269,"-49"-23"-10837,45 23-352,-1 5-80,-4 16 0,0 2 0,0-1-48,9 1-208,0-5-1025,0-3-719,0-5-1842,18-10-2193</inkml:trace>
  <inkml:trace contextRef="#ctx0" brushRef="#br0" timeOffset="13274.24">13887 4112 2065,'0'0'9364,"-58"73"-9460,58-53 64,9 1-1537,4-6-1792</inkml:trace>
  <inkml:trace contextRef="#ctx0" brushRef="#br0" timeOffset="53455.3">7 4767 6963,'0'0'9151,"0"1"-9088,-1-1 1,1 0-1,-1 0 0,1 1 1,0-1-1,-1 0 1,1 1-1,0-1 0,-1 1 1,1-1-1,0 0 0,-1 1 1,1-1-1,0 1 0,0-1 1,-1 1-1,1-1 1,0 1-1,0-1 0,0 1 1,0-1-1,0 1 0,-1-1 1,1 1-1,0-1 0,0 1 1,1 0-1,2 2-44,1 1 0,0-1 0,0 0 0,1-1 0,-1 1 0,1-1 0,-1 0 0,1 0-1,0 0 1,-1-1 0,1 1 0,0-1 0,0 0 0,7 0 0,79 1 146,-61-3-99,1 2-31,-18 0-14,0 0 1,0-1-1,0-1 1,0 0 0,0 0-1,0-1 1,-1-1 0,1 0-1,21-9 1,-33 12-70</inkml:trace>
  <inkml:trace contextRef="#ctx0" brushRef="#br0" timeOffset="53857.8">557 4770 5106,'0'0'9674,"4"-1"-9565,-1 2-99,0-1 0,-1 1-1,1 0 1,0-1-1,-1 1 1,1 0-1,-1 1 1,1-1-1,-1 0 1,0 1-1,0-1 1,1 1 0,-1 0-1,0 0 1,0 0-1,-1 0 1,1 0-1,0 0 1,-1 0-1,3 4 1,36 64 221,-26-43-164,10 17-41,-17-28 1,2 1 0,0-1 0,0-1 1,2 0-1,0 0 0,21 21 0,-32-36-5,1 0-1,-1 0 1,1 0-1,0 0 1,-1 0-1,1 0 1,-1 0-1,1 0 1,-1-1-1,1 1 1,-1 0-1,1 0 1,-1-1-1,1 1 1,-1 0-1,0 0 1,1-1-1,-1 1 1,1 0-1,-1-1 1,0 1-1,1-1 0,-1 1 1,0-1-1,1 1 1,-1 0-1,0-1 1,0 1-1,1-1 1,-1 1-1,0-1 1,0 1-1,0-1 1,0 1-1,0-1 1,0 0-1,0 1 1,0-1-1,0 0 1,8-29 627,-8 28-618,9-42 573,-8 28-523,2 1 0,0 0 0,1 0-1,0 0 1,1 0 0,1 1 0,9-18 0,-14 32-294,0-1 1,0 0-1,0 1 0,0-1 0,0 1 1,0-1-1,0 1 0,1-1 0,-1 1 1,0 0-1,0-1 0,0 1 0,0 0 1,0 0-1,1 0 0,-1 0 0,0 0 1,0 0-1,0 0 0,0 1 0,0-1 1,1 0-1,-1 1 0,2 0 0,25 11-6687,-10-2 932</inkml:trace>
  <inkml:trace contextRef="#ctx0" brushRef="#br0" timeOffset="55002.28">1191 4808 6771,'0'0'6486,"-17"-8"-4998,-56-24-452,70 30-987,-1 1 0,0 0 1,1-1-1,-1 2 1,0-1-1,1 0 1,-1 1-1,0-1 1,0 1-1,0 0 1,1 1-1,-1-1 0,0 0 1,0 1-1,1 0 1,-7 2-1,7-1-33,0 0-1,0-1 1,1 1-1,-1 1 1,1-1-1,-1 0 1,1 0 0,0 1-1,0 0 1,0-1-1,0 1 1,1 0-1,-1 0 1,1 0-1,-2 4 1,-1 7-13,0 1 1,2-1 0,-1 1 0,2 0-1,0 30 1,1-42 10,0-1-18,0 1-1,0-1 0,0 0 0,0 0 1,0 1-1,0-1 0,1 0 0,-1 1 0,1-1 1,-1 0-1,1 0 0,0 0 0,0 0 0,0 0 1,0 0-1,1 0 0,-1 0 0,0 0 1,1 0-1,-1 0 0,1-1 0,0 1 0,0-1 1,0 1-1,-1-1 0,1 0 0,0 0 1,0 0-1,1 0 0,-1 0 0,0 0 0,0 0 1,0-1-1,4 1 0,-3-1-5,1 0 1,-1 0-1,0 0 0,0-1 0,0 1 0,0-1 1,0 0-1,0 0 0,0 0 0,0-1 1,0 1-1,0-1 0,-1 1 0,1-1 0,-1 0 1,1 0-1,-1 0 0,0 0 0,1 0 1,-1-1-1,0 1 0,-1-1 0,1 1 0,0-1 1,1-3-1,1-5 37,1 0 0,-2 0 0,1 0 0,-2-1 0,1 0 0,-2 1-1,1-1 1,-2 0 0,0-17 0,0 27 630,0 12-567,-1-2-108,1-1 0,0 1-1,1 0 1,0 0 0,0 0-1,1-1 1,3 11 0,-4-15-1,1-1 0,-1 0 0,1 1 0,0-1 0,-1 0 0,1 0 1,0 0-1,1 0 0,-1-1 0,0 1 0,0 0 0,1-1 0,-1 0 0,1 1 0,-1-1 0,1 0 1,0 0-1,-1-1 0,1 1 0,0 0 0,0-1 0,0 0 0,-1 1 0,7-2 0,-4 2-32,0-1-1,0-1 0,0 1 0,0-1 0,0 1 1,1-2-1,-2 1 0,1 0 0,0-1 0,0 0 0,0 0 1,-1 0-1,1-1 0,-1 0 0,5-4 0,-2 1 8,-1 0-1,1 0 0,-2-1 0,1 0 0,-1-1 0,0 1 1,-1-1-1,5-9 0,-4 4 102,-1 0 1,0 0-1,-1 0 1,0 0-1,-1 0 0,-1-1 1,0 1-1,0-1 1,-2 1-1,0-1 1,0 1-1,-1-1 1,-1 1-1,0 0 0,-1 0 1,-8-18-1,12 31-55,0 0 0,0 0 0,0-1 0,0 1 0,0 0 0,0 0 0,0-1 0,0 1 0,0 0 0,0 0 0,0-1 0,0 1 0,-1 0 0,1 0 0,0-1 0,0 1 0,0 0 0,0 0 0,0 0 0,-1-1 0,1 1 0,0 0 0,0 0 0,0 0 0,-1 0 0,1-1 0,0 1 0,0 0 0,-1 0 0,1 0-1,0 0 1,0 0 0,-1 0 0,1 0 0,0 0 0,0 0 0,-1 0 0,1 0 0,0 0 0,-1 0 0,1 0 0,0 0 0,0 0 0,-1 0 0,1 0 0,0 0 0,0 0 0,-1 0 0,1 0 0,0 0 0,0 1 0,-1-1 0,1 0 0,0 0 0,0 0 0,0 0 0,-1 1 0,1-1 0,0 0 0,0 0 0,0 0 0,0 1 0,0-1 0,-1 0 0,1 0 0,0 1 0,-6 18-97,0 19 74,2 0 0,2 0 0,4 68 0,-1-90 17,1 0 0,0 0 1,1 0-1,1 0 0,1 0 1,0-1-1,1 0 0,1 0 1,0 0-1,1-1 0,16 21 1,-22-32-3,0 0 1,0 0-1,1-1 1,-1 1-1,1 0 1,0-1-1,-1 0 1,1 0-1,0 0 1,1 0-1,-1 0 1,0 0-1,0-1 1,1 0-1,-1 0 1,1 0-1,-1 0 1,1 0-1,0 0 1,-1-1-1,1 0 1,0 0-1,-1 0 1,1 0 0,0-1-1,-1 1 1,1-1-1,-1 0 1,1 0-1,-1 0 1,1 0-1,-1-1 1,0 1-1,0-1 1,1 0-1,-1 0 1,0 0-1,-1-1 1,1 1-1,4-5 1,1-1-14,1-1 1,-2-1 0,1 1-1,-1-1 1,-1 0-1,0-1 1,0 0 0,-1 0-1,0 0 1,-1 0-1,4-15 1,-3-46 136,-5 36 706,-1 57-1007,0-8 188,1 0-1,1 1 0,-1-1 1,2 1-1,3 15 0,-4-27-91,-1 0-1,1 0 0,0 0 0,0 0 0,0 0 1,0 0-1,0 0 0,0 0 0,0 0 1,1 0-1,-1 0 0,1-1 0,-1 1 0,1 0 1,0-1-1,0 0 0,-1 1 0,1-1 0,0 0 1,0 0-1,0 0 0,0 0 0,1 0 0,-1-1 1,0 1-1,0-1 0,0 1 0,1-1 0,-1 0 1,0 0-1,0 0 0,1 0 0,-1 0 0,0 0 1,0-1-1,1 1 0,-1-1 0,3 0 0,-3 0 24,1-1 0,-1 1 0,0 0-1,1-1 1,-1 1 0,0-1 0,0 0-1,0 0 1,0 0 0,0 0 0,0 0-1,-1 0 1,1-1 0,0 1 0,-1 0-1,0-1 1,0 1 0,0-1 0,0 0-1,0 1 1,0-1 0,0-4 0,3-29 3919,-3 38-3855,-1 1 0,0-1 1,0 0-1,1 1 1,0-1-1,-1 0 0,1 1 1,0-1-1,0 0 0,0 0 1,0 0-1,1 0 1,-1 0-1,1 0 0,-1 0 1,1 0-1,-1 0 1,1-1-1,0 1 0,0-1 1,0 1-1,0-1 1,0 0-1,0 0 0,0 0 1,1 0-1,-1 0 1,0 0-1,1-1 0,-1 1 1,0-1-1,1 1 0,-1-1 1,1 0-1,-1 0 1,0 0-1,1 0 0,2-1 1,2 1 9,1-1 0,0 1 0,-1-2 0,1 1 0,-1-1 0,0 0 0,1 0 0,-1-1 0,0 0 1,0-1-1,6-3 0,-3 0 36,-2 0 0,1-1 0,-1 0 1,0 0-1,13-19 0,-18 23-4,-1 0 0,0 0 0,0 0 0,0 0 0,0-1 0,-1 1 0,0 0 0,0-1 0,0 0 0,0 1 0,-1-1 0,1 1-1,-1-1 1,0 0 0,-1 1 0,1-1 0,-3-7 0,3 11-40,0 0 0,0-1 0,0 1 0,-1 0 0,1 0 0,0 0 0,-1 0 0,1 0-1,-1 0 1,1 0 0,-1 0 0,1 0 0,-1 0 0,0 1 0,0-1 0,1 0 0,-1 0 0,0 1 0,0-1 0,0 0 0,0 1 0,0-1 0,0 1-1,0-1 1,0 1 0,0-1 0,0 1 0,0 0 0,0-1 0,0 1 0,0 0 0,0 0 0,0 0 0,-1 0 0,1 0 0,0 0 0,0 0 0,0 0-1,0 1 1,0-1 0,0 0 0,0 0 0,0 1 0,0-1 0,0 1 0,0-1 0,-1 2 0,-2 0-22,1 0 1,0 0 0,0 0-1,0 1 1,0-1-1,0 1 1,1 0-1,-1 0 1,1 0-1,0 0 1,0 0-1,-3 5 1,1 8-55,0 1-1,1-1 1,0 1 0,2 0-1,0 0 1,1 0-1,3 27 1,-3-40-144,1 0 0,0-1 1,1 1-1,-1-1 0,1 1 0,-1-1 0,1 0 1,0 0-1,0 1 0,0-1 0,1-1 0,-1 1 0,1 0 1,0 0-1,0-1 0,0 0 0,0 1 0,0-1 1,0 0-1,0-1 0,1 1 0,-1-1 0,1 1 0,-1-1 1,1 0-1,0 0 0,-1 0 0,1-1 0,0 1 0,3-1 1,32 1-5463</inkml:trace>
  <inkml:trace contextRef="#ctx0" brushRef="#br0" timeOffset="55285.64">2581 4481 9620,'0'0'5763,"-19"21"-5368,-61 72 120,75-84-453,-1 1 1,1 0-1,1 0 0,0 0 1,1 0-1,0 1 1,0-1-1,1 1 0,0 0 1,1 0-1,1 0 1,-1-1-1,2 1 0,1 14 1,-1 11 33,-1-21-28,1 1-1,1 0 0,1-1 0,0 1 1,0-1-1,2 0 0,0 0 1,0 0-1,2-1 0,0 0 0,10 16 1,-12-23-267,0 1 0,1 0-1,1-1 1,-1 0 0,1 0 0,0-1 0,0 0 0,1 0 0,0-1 0,0 0 0,0 0-1,1-1 1,-1 0 0,1 0 0,0-1 0,0 0 0,1-1 0,-1 0 0,16 1-1,15-3-4276,-4-4-2589</inkml:trace>
  <inkml:trace contextRef="#ctx0" brushRef="#br0" timeOffset="57012.24">3126 4841 6611,'0'0'4784,"8"-4"-4051,0 0-624,-1 0 1,0 0-1,-1-1 0,1 1 0,-1-2 0,0 1 0,0-1 0,0 0 0,-1 0 1,9-13-1,-9 10 175,-1 0 0,0 0-1,0 0 1,-1 0 0,0-1 0,-1 1 0,0-1 0,0 0 0,-1 0 0,0 0 0,-2-15 0,1 24 22,0 32-716,1-12 426,0 0 1,1 0 0,1 0 0,1 0-1,1 0 1,0-1 0,1 0-1,1 0 1,1 0 0,14 22 0,-21-38-21,1 0 1,-1 0 0,1 0 0,0 0-1,0 0 1,0 0 0,0 0 0,0-1-1,0 1 1,1-1 0,-1 0 0,0 1-1,1-1 1,-1 0 0,1 0 0,0 0-1,-1-1 1,1 1 0,0-1 0,-1 1-1,1-1 1,0 0 0,-1 0 0,1 0-1,0-1 1,0 1 0,-1 0 0,1-1-1,-1 0 1,1 0 0,0 0 0,-1 0-1,1 0 1,-1 0 0,0 0 0,1-1-1,-1 1 1,3-3 0,4-3 28,0 0 0,0 0 0,-1-1 0,0 0 0,0 0 0,-1-1 0,0 0 0,6-10 0,-7 7-13,0 0 0,0-1 0,-2 0 0,0 0 0,0 0 0,-1 0 0,2-23 0,-2-97 107,-4 82-104,2 44-9,-1 1-1,0-1 1,-1 1 0,1-1 0,-1 1-1,-1-1 1,1 1 0,-1 0 0,0-1-1,-1 1 1,1 0 0,-6-8 0,7 13-49,1 44-202,-1 19 205,3 0 0,16 103-1,-14-141 59,45 186 76,-41-184-110,2 1 0,0-2 0,2 1 0,1-1 0,25 37 0,-36-58-7,-2-4 19,0 1 1,0 0-1,1-1 1,-1 1-1,0-1 1,1 1-1,-1-1 1,0 1 0,1-1-1,-1 1 1,0-1-1,1 1 1,-1-1-1,1 0 1,-1 1-1,1-1 1,-1 0-1,1 1 1,-1-1-1,1 0 1,0 0-1,-1 1 1,1-1-1,-1 0 1,1 0-1,0 0 1,1-36 425,-3 27-437,1-1 1,-1 1 0,-1-1 0,0 1 0,0-1 0,-1 1 0,0 0 0,0 0 0,-1 1 0,-1-1 0,1 1 0,-1 0 0,-1 0 0,1 0 0,-13-12 0,6 9 16,0 0-1,0 1 1,-1 1-1,0 0 1,0 1-1,-1 0 1,-1 1-1,-27-9 1,42 16-1,0 0 0,0 0 1,0 0-1,-1 0 0,1 0 0,0 0 1,0 0-1,-1-1 0,1 1 0,0 0 1,0 0-1,0 0 0,-1 0 1,1 0-1,0 0 0,0 0 0,0-1 1,0 1-1,-1 0 0,1 0 1,0 0-1,0 0 0,0-1 0,0 1 1,0 0-1,0 0 0,0 0 0,-1-1 1,1 1-1,0 0 0,0 0 1,0 0-1,0-1 0,0 1 0,0 0 1,0 0-1,0 0 0,0-1 0,0 1 1,0 0-1,0 0 0,0-1 1,11-8 18,23-7-29,-27 13 7,37-16-67,-20 10-80,0-1 1,0-2 0,-1 0-1,-1-1 1,0-2 0,23-18 0,-44 32 11,0-1 1,0 1-1,0 0 0,0-1 1,0 1-1,0-1 1,0 1-1,-1-1 1,1 1-1,0-1 1,-1 0-1,1 1 1,-1-4-1,-3-12-4378,-8 2-1445</inkml:trace>
  <inkml:trace contextRef="#ctx0" brushRef="#br0" timeOffset="57163.91">3216 4506 5394,'0'0'8404,"0"3"-8916,40 17-304,14 0-1826,8 3-2720</inkml:trace>
  <inkml:trace contextRef="#ctx0" brushRef="#br0" timeOffset="57411.14">4158 4772 13334,'0'0'5090,"-9"61"-5106,-4-18 64,0 6-48,-1-1-176,1-7-1552,8-6-2754,5-12-4339</inkml:trace>
  <inkml:trace contextRef="#ctx0" brushRef="#br0" timeOffset="57973.24">4480 4719 1425,'0'0'14270,"0"-5"-13141,0 4-381,0 5-163,0 19 171,0 55-351,0-4-430,0-57 243,0-23 363,1-30-575,1 0 1,3 0-1,0 0 0,18-58 1,-23 94-15,0 0 0,0-1 1,0 1-1,0-1 0,0 1 1,0 0-1,0-1 0,0 1 1,1 0-1,-1-1 0,0 1 0,0 0 1,0-1-1,1 1 0,-1 0 1,0-1-1,0 1 0,1 0 1,-1 0-1,0-1 0,1 1 0,-1 0 1,0 0-1,1-1 0,-1 1 1,0 0-1,1 0 0,-1 0 1,0 0-1,1 0 0,-1 0 1,1 0-1,0-1 0,9 11-200,6 22 65,-15-29 164,110 290-550,-102-274-459,-2-2-1445,-5-7-1949</inkml:trace>
  <inkml:trace contextRef="#ctx0" brushRef="#br0" timeOffset="58726.75">4597 4973 3394,'0'0'13518,"-13"-10"-12411,-38-31-734,52 41-377,-1 0-1,1 0 1,-1 0-1,1 0 1,-1 0-1,0 0 1,1 0-1,-1 0 0,1 0 1,-1 0-1,1-1 1,-1 1-1,0 0 1,1 0-1,-1 0 1,1-1-1,-1 1 1,0 0-1,1 0 0,-1-1 1,0 1-1,1 0 1,-1-1-1,0 1 1,0 0-1,1-1 1,-1 1-1,0-1 1,0 1-1,0 0 0,1-1 1,-1 1-1,0-1 1,0 1-1,0-1 1,0 1-1,0 0 1,0-1-1,0 1 0,0-1 1,0 1-1,0-1 1,0 1-1,0-1 1,0 1-1,0 0 1,-1-1-1,1 1 1,0-1-1,0 1 0,0 0 1,-1-1-1,1 1 1,0-1-1,0 1 1,-1 0-1,1-1 1,0 1-1,-1 0 0,1 0 1,-1-1-1,1 1 1,-1 0-1,3 0-24,32-9-156,-8 3-239,0-1 0,-1 0 0,0-2 0,38-20 0,-61 28 451,-1 0-1,1 0 0,0 1 1,0-1-1,0 0 0,1 1 1,-1 0-1,0-1 0,0 1 1,0 0-1,0 0 0,0 0 1,0 0-1,1 0 0,-1 1 1,0-1-1,0 1 1,0-1-1,0 1 0,0 0 1,0 0-1,0 0 0,0 0 1,-1 0-1,1 0 0,0 0 1,-1 1-1,1-1 0,2 3 1,5 6 175,-1-1 0,0 1 0,13 22 0,-8-10 96,-12-22-290,-1 1 0,0-1 1,1 1-1,-1-1 0,1 0 0,-1 1 0,1-1 0,-1 1 0,1-1 1,-1 0-1,1 1 0,-1-1 0,1 0 0,-1 0 0,1 1 0,0-1 1,-1 0-1,1 0 0,-1 0 0,1 0 0,0 0 0,-1 0 0,1 0 1,-1 0-1,1 0 0,0 0 0,-1 0 0,1 0 0,0 0 0,-1-1 1,1 1-1,-1 0 0,1 0 0,-1-1 0,1 1 0,-1 0 0,1-1 1,-1 1-1,1 0 0,-1-1 0,1 1 0,-1-1 0,1 1 0,-1-1 1,0 1-1,1-1 0,-1 1 0,1-2 0,19-31 169,-17 26-161,33-60 171,-35 66-187,-1 1-1,0 0 1,1 0-1,-1 0 1,0 0-1,1-1 1,-1 1-1,1 0 1,-1 0-1,1 0 1,-1 0-1,0 0 1,1 0-1,-1 0 1,1 0-1,-1 0 1,0 0-1,1 0 1,-1 0-1,1 1 1,-1-1-1,0 0 1,1 0-1,-1 0 1,1 0-1,-1 1 1,0-1-1,1 0 1,-1 0-1,0 1 1,1-1-1,-1 0 1,0 1-1,0-1 1,1 1-1,17 17-46,-8-8 29,-3-6-95,0 0-1,1-1 1,-1 1-1,1-1 1,0-1-1,0 0 0,0 0 1,0 0-1,0-1 1,17 0-1,-14-1-65,0 1-1,-1-2 0,1 0 1,0 0-1,0-1 0,-1 0 1,21-7-1,-29 8 167,1-1 0,-1 1 0,0 0 0,1-1 0,-1 0 0,0 1 1,0-1-1,0 0 0,0 0 0,0 0 0,-1 0 0,1 0 0,-1-1 0,1 1 0,-1 0 1,0-1-1,0 1 0,0-1 0,1-4 0,-2 6 57,0 0 0,0 0 0,0-1 0,0 1 0,0 0 0,0-1 0,-1 1 0,1 0 0,-1 0 0,1-1 0,-1 1 0,1 0 0,-1 0 0,0 0 0,1 0 0,-1-1 0,0 1 1,0 0-1,0 1 0,0-1 0,0 0 0,0 0 0,0 0 0,0 0 0,0 1 0,0-1 0,0 1 0,-1-1 0,1 1 0,0-1 0,0 1 0,-1 0 0,1-1 0,0 1 0,-1 0 0,1 0 0,0 0 0,-1 0 0,1 0 0,-2 0 0,1 0-21,0-1 1,0 1-1,-1 0 0,1 0 0,0 0 0,-1 0 1,1 0-1,0 1 0,0-1 0,-1 1 0,1-1 1,0 1-1,0 0 0,0 0 0,0 0 0,0 0 0,0 0 1,0 0-1,0 0 0,0 1 0,0-1 0,1 1 1,-2 1-1,1 1-46,0 0 1,0 0 0,1 0-1,0 1 1,0-1 0,0 0-1,0 0 1,1 1-1,-1-1 1,1 1 0,1 4-1,0-9 11,-1 1-1,1-1 1,0 1 0,-1-1-1,1 1 1,0-1-1,-1 0 1,1 1-1,0-1 1,0 0 0,0 0-1,0 0 1,-1 1-1,1-1 1,0 0-1,0 0 1,0 0 0,0 0-1,-1 0 1,1 0-1,0-1 1,0 1-1,0 0 1,-1 0-1,1-1 1,1 1 0,24-8 169,-14-3-121,-1 0 0,0-1 0,-1-1 0,0 0 0,-1 0 0,-1-1 1,0 0-1,-1 0 0,0-1 0,7-23 0,-9 16 30,0 1 0,-2-1 0,0-1 0,-1 1 0,-2 0 0,0-1 0,-5-30 0,5 52 29,0-1 0,0 1 1,0-1-1,-1 1 0,1-1 0,0 1 0,-1-1 0,1 1 0,-1-1 0,0 1 0,1-1 0,-1 1 0,0 0 0,0-1 0,0 1 0,0 0 0,0 0 0,-2-2 0,2 3-82,0 1 0,0-1 0,1 1 0,-1-1 0,0 1 1,0 0-1,1-1 0,-1 1 0,0 0 0,1-1 0,-1 1 0,1 0 0,-1 0 0,1-1 0,-1 1 0,1 0 0,0 0 0,-1 0 0,1 0 0,0 0 0,0-1 0,0 1 0,0 0 0,0 0 0,0 0 0,0 0 0,0 0 0,0 0 0,0 0 0,0 0 0,1 1 0,-3 26-140,2 0 0,1 0 0,2 0 0,8 39 0,-3-32-2202,19 48 0,-9-37-2756</inkml:trace>
  <inkml:trace contextRef="#ctx0" brushRef="#br0" timeOffset="58924.12">5637 4846 5442,'0'0'12246,"18"99"-11365,-18-61 79,-13-5-544,-9 0-192,4-2-224,4-11-144,5-5-1264,5-7-1282</inkml:trace>
  <inkml:trace contextRef="#ctx0" brushRef="#br0" timeOffset="59277.03">5812 4663 8772,'0'0'10199,"-4"13"-10015,-1 4-97,1 0 0,1 0 0,0 1-1,1-1 1,1 23 0,1-36-66,0 1 0,1 0 0,0 0 0,0 0 0,0-1 0,0 1 0,1-1 0,0 1 0,-1-1 0,2 1 0,4 7 0,-5-10-15,1 1-1,-1-1 0,1 0 1,0 0-1,-1 0 1,1 0-1,0 0 0,0-1 1,0 1-1,0-1 0,0 0 1,1 1-1,-1-2 1,0 1-1,1 0 0,-1-1 1,0 1-1,1-1 0,4 0 1,-4 0 4,0 0-1,-1-1 1,1 1 0,0-1-1,-1 0 1,1 1 0,-1-2-1,1 1 1,-1 0 0,1-1-1,-1 1 1,0-1 0,0 0 0,0 0-1,0 0 1,0-1 0,0 1-1,0-1 1,-1 1 0,0-1-1,1 0 1,-1 0 0,0 0-1,0 0 1,-1-1 0,1 1 0,-1 0-1,1-1 1,1-6 0,1-7 64,-1-1 0,0 0 0,-2 0 0,0-31 0,-1 46-77,1 1-1,-1 0 0,0-1 0,0 1 0,0-1 0,-1 1 0,1-1 0,-1 1 0,1 0 0,-1-1 0,0 1 0,0 0 0,0 0 0,0-1 0,0 1 0,0 0 0,-1 0 0,1 0 0,-1 0 0,1 1 0,-1-1 0,0 0 0,0 1 0,0-1 0,1 1 0,-2-1 0,1 1 0,0 0 0,0 0 0,0 0 0,-1 0 0,1 0 1,0 1-1,-1-1 0,1 1 0,0-1 0,-1 1 0,1 0 0,-1 0 0,-4 0 0,6 1-182,-1-1 0,0 1 0,0-1-1,0 1 1,1 0 0,-1 0 0,0-1 0,1 1 0,-1 0 0,1 1 0,-1-1 0,1 0 0,-1 0 0,1 1 0,0-1 0,0 0 0,0 1 0,0-1-1,0 1 1,0 0 0,0-1 0,0 1 0,0 0 0,1 0 0,-1-1 0,1 1 0,-1 0 0,1 0 0,0 0 0,0 0 0,0-1 0,0 1 0,0 0-1,0 2 1,0 20-5368</inkml:trace>
  <inkml:trace contextRef="#ctx0" brushRef="#br0" timeOffset="59746.54">6098 4709 9204,'0'0'5667,"6"15"-4376,0 2-969,0 0 0,-1 0 0,-1 0 0,-1 1 0,0-1 0,0 22 0,-4-35 635,0-10-377,-1-28-221,2 19-397,0 1-1,0 0 1,6-28 0,-4 35 37,1-1 0,0 1 0,1 0 0,0 0 0,0 0 0,0 1 0,1-1 0,0 1 0,0 0 0,12-10 0,-13 13-52,-1 0 0,1 1 0,0-1 0,0 1 0,0 0 1,0 0-1,0 0 0,0 1 0,1-1 0,-1 1 0,0 0 1,1 0-1,-1 1 0,1-1 0,-1 1 0,1 0 0,-1 0 1,1 0-1,-1 1 0,8 1 0,-11-1-2,-1 0 0,1-1 0,-1 1 0,0 0 0,1 0 0,-1 0 0,0-1 0,0 1 1,1 0-1,-1 0 0,0 0 0,0-1 0,0 1 0,0 0 0,0 0 0,0 0 0,0 0 0,0-1 0,-1 1 0,1 0 0,0 0 0,0-1 0,-1 1 0,1 0 0,-1 0 1,1 0-1,-11 23-404,3-14 226,-1-1 0,0 0 0,-1-1 1,0 0-1,-12 8 0,9-8-122,1 1 0,0 1 0,-13 13 0,25-22 355,-1 0 0,1-1 0,-1 1 0,1 0 1,-1-1-1,1 1 0,-1 0 0,1-1 1,0 1-1,-1 0 0,1 0 0,0-1 0,0 1 1,-1 0-1,1 0 0,0 0 0,0 0 1,0-1-1,0 1 0,0 0 0,0 0 0,0 0 1,1-1-1,-1 1 0,0 0 0,0 0 1,1 0-1,-1-1 0,0 1 0,1 0 0,-1 0 1,1-1-1,-1 1 0,1 0 0,-1-1 1,1 1-1,-1-1 0,1 1 0,0-1 1,-1 1-1,1-1 0,0 1 0,-1-1 0,1 1 1,0-1-1,0 0 0,0 1 0,47 16 720,-37-14-594,18 6-243,0-2 0,47 6 0,16-7-4342,-60-6-1048</inkml:trace>
  <inkml:trace contextRef="#ctx0" brushRef="#br0" timeOffset="59975.89">6446 4407 9108,'0'0'6787,"121"56"-6018,-85-5-65,-1 4 176,-8 6-511,-13 3-129,-10 2-48,-4-3-112,-9-4-80,-18-4-208,-13-4-625,-4-10-1184,-6-6-4081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6:28.2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 23 11141,'0'0'9156,"-63"150"-8836,45-69 161,18 1-129,0-8-224,14-3-112,17-5-16,9-5-336,5-12-833,4-11-1472,4-13-1777</inkml:trace>
  <inkml:trace contextRef="#ctx0" brushRef="#br0" timeOffset="774.05">455 662 2785,'0'0'9434,"14"-19"-7983,-5 7-1249,96-143 1482,-102 147-1438,1-1 0,-1 1 0,-1-1 0,0 0 0,0 0 0,0 0 0,-1 0 0,-1 0 0,1 0 0,-2-11-1,1 14 103,0 6-322,0 0 0,-1-1 1,1 1-1,0 0 1,0 0-1,0-1 0,0 1 1,-1 0-1,1 0 1,0 0-1,0-1 0,-1 1 1,1 0-1,0 0 1,0 0-1,-1 0 0,1 0 1,0 0-1,0-1 1,-1 1-1,1 0 0,0 0 1,0 0-1,-1 0 1,1 0-1,0 0 1,-1 0-1,1 0 0,0 0 1,-1 0-1,1 0 1,0 0-1,0 1 0,-1-1 1,1 0-1,0 0 1,0 0-1,-1 0 0,1 0 1,0 1-1,0-1 1,-1 0-1,1 0 0,0 0 1,0 0-1,0 1 1,-1-1-1,1 0 0,0 0 1,0 1-1,0-1 1,0 0-1,0 0 1,0 1-1,-1-1 0,1 0 1,0 1-1,0-1 1,-2 11-36,0 1 0,1-1 1,0 0-1,0 1 0,1-1 1,2 16-1,-1-24-15,-1 0-1,1-1 1,0 1-1,0 0 0,0 0 1,0-1-1,0 1 1,0 0-1,1-1 1,-1 1-1,1-1 0,0 0 1,0 1-1,0-1 1,0 0-1,0 0 1,0 0-1,1-1 1,-1 1-1,1 0 0,-1-1 1,1 0-1,-1 0 1,1 1-1,0-1 1,0-1-1,-1 1 1,1 0-1,0-1 0,3 1 1,5-1-89,-1 1 0,0-2 0,1 1 1,-1-1-1,0-1 0,1 0 0,-1-1 0,0 1 0,-1-2 1,1 0-1,0 0 0,-1 0 0,0-1 0,0-1 0,0 0 1,-1 0-1,0 0 0,0-1 0,-1 0 0,0-1 0,0 0 1,0 0-1,9-16 0,-6 8 156,-1 0-1,0 0 1,-1-1 0,-1 0-1,-1-1 1,0 1 0,-1-1-1,-1-1 1,-1 1 0,-1 0 0,0-1-1,-2-30 1,-10 8 1262,9 40-1201,1-1-1,-1 1 1,0-1-1,1 1 1,-1-1 0,0 1-1,0 0 1,0-1-1,0 1 1,0 0-1,0 0 1,0 0 0,-1 0-1,1 0 1,0 0-1,0 0 1,-1 0-1,1 0 1,-1 1 0,1-1-1,-1 1 1,1-1-1,-4 0 1,4 1-96,1 1 0,-1-1 0,0 1 0,1-1 0,-1 1 0,1 0 0,-1-1 1,1 1-1,-1-1 0,1 1 0,-1 0 0,1 0 0,-1-1 0,1 1 0,0 0 0,-1 0 0,1-1 0,0 1 0,0 0 0,0 0 0,0 0 0,-1-1 1,1 1-1,0 0 0,1 1 0,-3 32 78,1-25-81,4 310 57,2-261-43,2-1 0,3 0 1,27 86-1,-35-138-41,2 10 51,1-1-1,1 0 0,12 22 1,-16-33-69,-1-1 0,1 1 0,0 0 0,0-1 0,0 0 1,0 1-1,0-1 0,1 0 0,-1 0 0,0 0 0,1 0 1,0-1-1,-1 1 0,1-1 0,0 1 0,0-1 0,0 0 1,0 0-1,0 0 0,0-1 0,0 1 0,0-1 0,0 0 1,4 0-1,-5 0 28,0-1 0,0 0 0,0 0 0,0 0 0,0 0 0,0 0 0,0-1 0,-1 1 1,1-1-1,-1 1 0,1-1 0,-1 1 0,1-1 0,-1 0 0,0 0 0,0 0 0,0 0 0,0 0 0,0 0 1,0 0-1,-1 0 0,1 0 0,-1 0 0,1 0 0,-1 0 0,0 0 0,0-1 0,0-2 0,1-65 150,-1 66-119,-1-1 0,1 1 0,-1 0 1,0 0-1,0 0 0,-1 0 1,1 0-1,-1 0 0,0 1 0,0-1 1,0 0-1,0 1 0,-1 0 0,0-1 1,1 1-1,-5-3 0,2 1 9,-2 1 0,1-1-1,0 1 1,-1 1-1,0-1 1,0 1 0,0 0-1,-9-2 1,-8 0 195,-1 0 0,1 2 0,-1 0 0,-32 2 0,52 1-141,1 0-11,0-1 0,0 1-1,0 0 1,1 1 0,-1-1 0,0 1-1,0-1 1,0 1 0,1 0 0,-1 1-1,0-1 1,1 0 0,-6 4 0,29-3-672,-9-4 495,1-1 1,-1 0-1,1-1 0,-1 0 0,0-1 0,-1 0 0,1-1 0,-1 0 0,0-1 0,9-8 0,-3 3-384,-1-1 0,0-1 0,-1 0 0,-1-1 0,17-23-1,-27 33-43,0 0-1,0 0 0,-1 0 0,0 0 0,1 0 0,-2-1 0,1 1 0,-1-1 0,2-8 0,-3-10-3968</inkml:trace>
  <inkml:trace contextRef="#ctx0" brushRef="#br0" timeOffset="959.06">580 167 11109,'0'0'11189,"-45"-10"-11413,54 10-752,22 0-657,0 10-1296,5 3-4851</inkml:trace>
  <inkml:trace contextRef="#ctx0" brushRef="#br0" timeOffset="1269.12">1195 56 7171,'0'0'14484,"9"4"-14153,13 9 34,1 0 0,-2 1 1,0 1-1,-1 1 0,0 1 0,24 28 0,-34-34-329,-1 0 1,-1 1-1,0 0 0,0 0 0,-1 1 0,-1 0 1,0 0-1,-1 0 0,0 1 0,-1 0 0,-1 0 0,0 0 1,1 25-1,-3-18-127,-2-1 0,0 1 1,-2 0-1,0-1 0,-1 1 1,-8 20-1,4-19-2264,0-1 0,-22 37 0,20-40-5438</inkml:trace>
  <inkml:trace contextRef="#ctx0" brushRef="#br0" timeOffset="1639.9">1587 58 16424,'0'0'9316,"3"-1"-8756,2 0-538,0 0 0,0 0 0,0 0 1,1 1-1,-1 0 0,0 0 0,1 0 0,-1 1 0,0 0 0,0 0 1,0 0-1,1 0 0,-1 1 0,-1 0 0,1 0 0,0 0 0,0 1 0,-1 0 1,1 0-1,5 5 0,3 1-19,-1 1 1,-1 0-1,1 1 0,-2 0 1,0 1-1,10 14 0,-12-13-46,-1 1 1,-1 0-1,0 1 0,-1-1 0,-1 1 0,0 0 0,-1 0 1,0 0-1,-2 0 0,1 1 0,-2-1 0,0 1 0,-1-1 1,-4 21-1,1-10-1124,-1 0 0,-17 47 1,12-48-1880,0-1 0,-22 36 0,8-22-8861</inkml:trace>
  <inkml:trace contextRef="#ctx0" brushRef="#br0" timeOffset="2367.49">1801 23 7475,'0'0'10661,"1"-4"-9903,0 3-740,0-1 1,1 1-1,-1-1 0,0 1 1,1 0-1,-1 0 0,1 0 1,-1 0-1,1 0 1,-1 0-1,1 0 0,0 0 1,0 0-1,-1 1 0,1-1 1,0 1-1,0-1 0,0 1 1,0 0-1,-1 0 0,5 0 1,51 1 24,-40 0 20,7 2-39,-1 1 1,1 0-1,-1 2 0,0 1 1,0 1-1,-1 0 1,0 2-1,-1 0 1,0 2-1,0 0 1,-1 2-1,-1 0 1,-1 1-1,20 19 1,-21-17-5,0 1 1,-1 0-1,-1 1 1,-1 1-1,-1 0 1,0 1-1,-2 1 1,0-1-1,-1 2 1,-2-1-1,0 1 1,-2 1 0,0-1-1,2 26 1,-5-11-196,-1 0 0,-3-1 0,0 1 1,-3 0-1,-1-1 0,-13 48 1,7-49-1568,-1 0 1,-2-2 0,-29 54 0,-10 0-7141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6:26.3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45 441 5026,'0'0'4741,"4"-1"-3802,0 0-75,10-6-1167,-10-4 9059,0 1-8681,0 1-1,0 0 1,1 0 0,0 0 0,1 1 0,0 0 0,0 0 0,9-9 0,4-10-173,31-55-1,-54 97 70,1 0 1,1-1-1,-1 31 0,3-45 18,1 1 0,-1-1 0,1 1 0,-1 0 0,1-1 0,0 1 0,-1-1 0,1 1 0,0-1 0,-1 0 0,1 1 1,0-1-1,-1 0 0,1 1 0,0-1 0,0 0 0,0 0 0,-1 0 0,1 0 0,0 1 0,0-1 0,0 0 0,-1-1 0,1 1 0,0 0 0,0 0 0,-1 0 0,1 0 0,0-1 0,0 1 0,0 0 0,-1 0 0,1-1 0,1 0 0,29-10-136,-22 3 101,0 0 0,0 0-1,0-1 1,-2 0 0,1-1-1,-1 0 1,0 0 0,-1 0-1,0-1 1,-1 0 0,0 0-1,-1 0 1,0-1 0,0 1-1,-2-1 1,1 0 0,-2 0-1,2-19 1,-3 22 105,-2-27-41,2 35 21,0 0-1,0 1 1,0-1 0,-1 0 0,1 0 0,0 0-1,-1 0 1,1 0 0,0 1 0,-1-1 0,1 0-1,-1 0 1,1 0 0,-1 1 0,0-1-1,1 0 1,-1 1 0,0-1 0,1 1 0,-1-1-1,0 1 1,0-1 0,1 1 0,-1-1-1,0 1 1,0 0 0,0-1 0,0 1 0,1 0-1,-1 0 1,-2-1 0,2 9-36,1 12-83,0 80 174,18 150 1,-8-182-81,0 6 26,3-1 0,34 109-1,-44-174-57,0 0 0,1 0 0,0 0 0,0 0 0,1 0 0,-1-1 0,2 0 0,-1 0 0,1 0 0,0-1 0,10 9 0,-15-15 14,-1 0-1,0 1 1,0-1-1,0 0 1,1 0-1,-1 0 1,0 0-1,0 1 1,1-1-1,-1 0 1,0 0-1,0 0 0,1 0 1,-1 0-1,0 0 1,0 0-1,1 0 1,-1 0-1,0 0 1,1 0-1,-1 0 1,0 0-1,0 0 1,1 0-1,-1 0 1,0 0-1,0 0 1,1 0-1,-1 0 1,0 0-1,0 0 0,1-1 1,-1 1-1,0 0 1,0 0-1,1 0 1,-1-1-1,4-12-1,-3-25 154,-1 31-142,0-1-1,-1 1-1,0-1 1,0 0-1,0 1 1,-1-1-1,0 1 0,0 0 1,-1-1-1,0 1 1,0 0-1,-1 0 1,0 1-1,0-1 1,0 1-1,-1 0 1,0 0-1,0 0 0,-1 1 1,0 0-1,0 0 1,0 0-1,0 1 1,-13-7-1,2 3 33,1 1 0,-1 1 0,0 0-1,0 1 1,-1 1 0,0 1 0,1 1 0,-1 0-1,-20 1 1,37 1-32,1 0 0,-1 0 0,1 0 0,-1 0 0,1 0 0,0 0 0,-1 0 0,1 0 0,-1 0 0,1 0 0,-1-1 0,1 1 0,0 0 0,-1 0 0,1 0 0,-1 0 0,1-1 0,0 1 0,-1 0 0,1-1 0,0 1-1,-1 0 1,1-1 0,0 1 0,-1 0 0,1-1 0,0 1 0,0 0 0,0-1 0,-1 1 0,1-1 0,0 1 0,0 0 0,0-1 0,0 1 0,0-1 0,0 1 0,0-1 0,0 1 0,0 0 0,0-1 0,0 1 0,0-1 0,0 1 0,0-1 0,0 1 0,0-1 0,0 1 0,0 0 0,1-1 0,-1 1 0,0-1 0,13-20-125,9 0 89,0 1 0,43-28 0,-46 36-102,0-2 1,-1 0-1,0-1 0,-1-1 1,-1-1-1,20-25 0,-34 40-63,-1 0 0,0-1-1,0 1 1,0 0-1,0 0 1,0 0-1,0-1 1,0 1 0,-1 0-1,0-1 1,1 1-1,-1 0 1,0-1-1,0-3 1,0 5-89,-1 0 0,1 0 0,0 0 0,-1 0 0,1 0 0,-1 0 0,1 0 0,-1 0 0,0 0-1,1 0 1,-1 0 0,0 0 0,0 0 0,1 1 0,-1-1 0,0 0 0,0 1 0,0-1 0,0 0 0,0 1 0,-2-1 0,-29-10-6918</inkml:trace>
  <inkml:trace contextRef="#ctx0" brushRef="#br0" timeOffset="199.93">0 108 10533,'0'0'5538,"58"-8"-6146,-13 8-1953,-5 0-2289</inkml:trace>
  <inkml:trace contextRef="#ctx0" brushRef="#br0" timeOffset="443.85">989 1 5795,'0'0'14310,"-67"94"-14150,41-18 385,8 14 159,4-1-192,14-3-368,0-7-32,18-5-112,18-15-160,9-11-576,-1-12-1009,10-21-1793,-1-5-4449</inkml:trace>
  <inkml:trace contextRef="#ctx0" brushRef="#br0" timeOffset="1322.71">1498 635 6531,'0'0'12750,"3"-5"-12603,46-60 405,-36 49-400,0 0 0,14-22 1,-24 32-125,1-1 1,-1 0-1,0 1 1,-1-1-1,0-1 1,0 1 0,0 0-1,-1 0 1,0-1-1,0-8 1,2-1-38,4 35-312,1 6 379,-3-15-46,-1 1 0,2-1 0,-1 0 0,1 0 1,0 0-1,11 10 0,-14-16-28,-1-1-1,1-1 1,-1 1-1,1 0 1,0 0 0,0-1-1,0 0 1,0 0-1,0 1 1,0-2 0,0 1-1,0 0 1,0-1-1,0 1 1,0-1 0,0 0-1,1 0 1,-1 0-1,0 0 1,0-1 0,0 1-1,0-1 1,0 0-1,0 0 1,0 0 0,6-3-1,1-1-40,0-1-1,0 0 1,-1-1-1,0 1 1,0-2-1,-1 1 1,1-1-1,-2-1 0,1 0 1,-1 0-1,-1 0 1,1-1-1,-2 1 1,1-2-1,4-12 1,-2 2-46,-1 0 0,-1 0 0,-1 0 0,-1-1 0,0 0 0,-2 0-1,0-24 1,-2 31 158,0-35 375,0 48-407,0 0-1,0 1 1,0-1 0,0 0-1,-1 0 1,1 1-1,0-1 1,-1 0-1,0 1 1,1-1 0,-1 1-1,0-1 1,0 1-1,0-1 1,0 1 0,0 0-1,0-1 1,0 1-1,0 0 1,0 0 0,-3-2-1,3 3-14,1 0 1,0 0-1,-1 0 0,1 0 1,0 0-1,-1 0 0,1 0 1,0 1-1,-1-1 0,1 0 0,0 0 1,0 0-1,-1 1 0,1-1 1,0 0-1,0 0 0,0 1 1,-1-1-1,1 0 0,0 0 0,0 1 1,0-1-1,0 0 0,-1 1 1,1-1-1,0 0 0,0 1 0,0-1 1,0 0-1,0 1 0,0-1 1,0 0-1,0 1 0,0-1 1,0 0-1,0 1 0,0-1 0,0 0 1,0 1-1,1-1 0,-1 0 1,0 1-1,0-1 0,0 2 19,0 105 32,5-1 0,26 159-1,-24-228-49,2 10-4,26 83 1,-31-117-4,1-1 0,0-1 0,1 1 0,0-1 1,1 0-1,0 0 0,1-1 0,0 0 0,1 0 0,0-1 1,17 15-1,-24-23 2,0 1-1,0 0 1,0-1 0,1 0-1,-1 1 1,0-1 0,0 0 0,1 0-1,-1-1 1,1 1 0,-1 0 0,1-1-1,-1 1 1,1-1 0,-1 0-1,1 0 1,-1 0 0,1 0 0,-1 0-1,1-1 1,-1 1 0,1-1 0,-1 1-1,0-1 1,1 0 0,2-2-1,-2 1-2,-1 0 0,1 0 0,-1 0 1,0-1-1,0 1 0,0-1 0,0 0 0,0 1 0,0-1 0,-1 0 0,1 0 0,-1 0 0,0 0 0,0 0 0,0 0 0,-1-1 0,1 1 0,0-6 0,-1 1 3,0 1 0,-1 0 0,1-1 0,-2 1 0,1 0 0,-1-1 0,0 1 0,0 0 0,-1 1-1,0-1 1,0 0 0,0 1 0,-1-1 0,0 1 0,-1 0 0,1 0 0,-1 1 0,0-1 0,-1 1 0,1 0 0,-1 1 0,-12-8 0,6 4 80,-1 1-1,1 0 1,-1 1-1,-1 1 1,1 0-1,-1 0 1,0 2-1,0 0 1,0 0 0,-1 1-1,-15 0 1,30 2-85,1 0 1,-1 0 0,0 0 0,0 0-1,0 0 1,0 0 0,0 0-1,0 0 1,0 0 0,0 0 0,0 0-1,1 0 1,-1 0 0,0 0 0,0 0-1,0 0 1,0 0 0,0 0-1,0 0 1,0 0 0,0-1 0,0 1-1,0 0 1,0 0 0,0 0-1,0 0 1,0 0 0,0 0 0,0 0-1,0 0 1,0 0 0,0-1-1,0 1 1,0 0 0,0 0 0,0 0-1,0 0 1,0 0 0,0 0 0,0 0-1,0 0 1,0 0 0,0-1-1,0 1 1,0 0 0,0 0 0,0 0-1,0 0 1,0 0 0,0 0-1,0 0 1,0 0 0,0 0 0,0 0-1,0 0 1,0 0 0,-1-1 0,1 1-1,0 0 1,0 0 0,0 0-1,0 0 1,0 0 0,0 0 0,0 0-1,0 0 1,12-10-55,16-7-13,17-8-915,56-41 0,-85 54-335,1-2 0,-2 0 0,19-22 0,-20 13-3134,-12 3-2437</inkml:trace>
  <inkml:trace contextRef="#ctx0" brushRef="#br0" timeOffset="1508.94">1524 266 11253,'0'0'2705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6:51.2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33 304 4994,'0'0'9279,"-4"-9"-8356,-23-48 1342,25 66-422,9 12-2032,66 63 286,-31-38-76,-42-45 1,1 0 1,0 0 0,-1-1-1,1 1 1,0 0 0,-1 0-1,1 0 1,0-1 0,0 1-1,0 0 1,0-1 0,0 1-1,0-1 1,0 1 0,0-1-1,0 0 1,0 1-1,0-1 1,0 0 0,0 0-1,0 0 1,0 1 0,0-1-1,1 0 1,0-1 0,20-16 1003,-4 0-1217,91-59 195,2 4 0,4 6 0,205-87 0,-293 145-527,-14 7-2860,-7 7-3694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6:53.4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0 591 4130,'0'0'8198,"0"-6"-6832,0-12-496,0 10 82,0 14 1119,1-5-2068,-1 0-1,1 0 1,0 0 0,-1 0 0,1 0-1,0 0 1,0 0 0,0 0 0,0-1 0,0 1-1,-1 0 1,1-1 0,1 1 0,-1-1 0,0 1-1,0-1 1,0 1 0,0-1 0,0 0 0,0 1-1,0-1 1,1 0 0,-1 0 0,0 0-1,0 0 1,0 0 0,2 0 0,36 0 17,-32-1-9,0-1 0,1 0 0,-1 0 0,0-1 0,0 0 0,0 0 0,-1-1 0,1 0 0,-1 0 0,0 0 0,0-1 0,0 0 0,-1 0 0,10-12 0,-6 8 9,-1-1 0,0-1 0,-1 0 0,0 0 0,-1 0 1,0-1-1,8-24 0,-10 18 12,-1-1 1,-1 1-1,0-1 0,-3-36 1,1 16 88,-1 39-132,1 1 0,-1-1 0,1 0 1,-1 1-1,1-1 0,-1 0 0,1 0 1,-1 1-1,1-1 0,-1 1 0,1-1 1,0 1-1,-1-1 0,1 0 0,0 1 1,-1-1-1,1 1 0,0-1 0,0 1 0,-1 0 1,1-1-1,0 1 0,0-1 0,0 1 1,0-1-1,0 1 0,0-1 0,0 1 1,0 0-1,-4 73-35,2-47 40,1 1 0,4 50 0,-2-77 4,0 1 0,0 0 0,0 0 0,0-1 0,0 1 0,0-1 0,0 1 0,1-1 0,-1 1 1,0-1-1,1 0 0,0 0 0,-1 0 0,1 1 0,0-2 0,-1 1 0,1 0 0,0 0 0,0 0 0,0-1 0,0 1 0,-1-1 0,1 0 1,0 1-1,0-1 0,0 0 0,0 0 0,3-1 0,3 2 1,0-1-1,0 0 1,0-1 0,0 0-1,15-4 1,-16 2-2,1-1 1,-1 0-1,0-1 0,0 1 1,0-1-1,0-1 1,-1 1-1,0-1 1,0 0-1,-1 0 0,0-1 1,0 0-1,0 0 1,-1 0-1,6-13 0,2-7-9,-1 1 0,-2-2-1,8-33 1,-13 41 28,0-1-1,-2 1 1,0-1 0,-2 1-1,0-1 1,-4-21 0,-2 26 22,2 11-47,2 8-183,-7 950 901,9-939-713,1-1 0,0 1 0,4 17 0,-4-28 3,0 1 1,0 0-1,0 0 0,0-1 0,1 1 0,-1-1 0,1 1 0,0-1 0,0 0 0,1 1 0,-1-1 0,0 0 0,1-1 0,0 1 0,0 0 0,4 2 0,-7-4 3,1-1-1,0 1 1,0-1-1,0 0 0,0 1 1,-1-1-1,1 0 1,0 1-1,0-1 0,0 0 1,0 0-1,0 0 1,0 0-1,0 0 1,0 0-1,0 0 0,-1 0 1,1 0-1,0-1 1,0 1-1,0 0 0,0-1 1,0 1-1,-1 0 1,1-1-1,0 1 0,0-1 1,0 1-1,-1-1 1,1 1-1,0-2 0,2-1 10,-1 1 0,0-1 0,0 0 0,0-1 0,-1 1 0,1 0 0,-1 0 0,2-6 0,1-6 38,-1-1-1,3-29 0,-5 26-46,0 1 0,-1-1 1,-1 1-1,-1-1 1,-5-23-1,5 34-1,-1 0-1,0 0 1,0 0-1,-1 1 0,0 0 1,-1-1-1,1 2 1,-1-1-1,0 0 1,-1 1-1,0 0 1,0 0-1,0 1 0,-8-6 1,4 3 1,-1 0 0,0 1 0,0 0 0,0 0 0,-1 1 0,0 1 0,0 0 0,0 1 0,-1 0 0,1 1 0,-17-3 0,29 6-8,0 0-1,0 0 1,0 0 0,0 0 0,0 0-1,0 0 1,0-1 0,0 1 0,-1 0-1,1 0 1,0 0 0,0 0 0,0 0 0,0-1-1,0 1 1,0 0 0,0 0 0,0 0-1,0 0 1,0 0 0,0-1 0,0 1-1,0 0 1,0 0 0,0 0 0,0 0-1,0-1 1,0 1 0,0 0 0,0 0-1,1 0 1,-1 0 0,0 0 0,0-1-1,0 1 1,0 0 0,0 0 0,0 0-1,0 0 1,0 0 0,1 0 0,-1 0-1,0-1 1,0 1 0,0 0 0,0 0 0,0 0-1,1 0 1,-1 0 0,0 0 0,0 0-1,0 0 1,0 0 0,1 0 0,-1 0-1,0 0 1,0 0 0,0 0 0,0 0-1,1 0 1,10-8-83,29-9 101,-1-2 0,-1-1 0,-1-3 0,-1-1 0,43-36 0,-74 56-3,-3 3-4,-1 1 0,0-1 0,0 0 0,0 0 0,0 1 0,0-1 0,0 0 0,0 0 0,0 0 0,0 0 0,0-1 0,0 1 0,0 0 0,-1 0 0,1 0 0,-1-1 0,1 1 0,0-3 0,-28 4-4580,4-1 381,-7-1-1371</inkml:trace>
  <inkml:trace contextRef="#ctx0" brushRef="#br0" timeOffset="236.9">143 95 3570,'0'0'11077,"-9"-90"-10565,9 85-320,13 5-7811,5 13 1568</inkml:trace>
  <inkml:trace contextRef="#ctx0" brushRef="#br0" timeOffset="677.12">923 72 1217,'0'0'11122,"0"-7"-9262,0-27 447,-7 42-1570,-4 9-699,1 0 0,1 1 0,1 0 0,1 0 0,0 1 0,1 0 0,-6 35 0,5-9 52,2 1 0,0 58-1,5-87-60,0 0 0,2 0 0,0 0 0,1 0 0,0 0 0,1-1 0,9 22 1,-11-32-105,1-1 0,0 0 0,0 1 0,0-1 0,1 0 1,-1 0-1,1-1 0,0 1 0,1-1 0,-1 0 0,1 0 1,0 0-1,0 0 0,0-1 0,0 0 0,0 0 1,1-1-1,0 1 0,-1-1 0,1 0 0,0-1 0,0 1 1,12 0-1,-11-1-925,0-1 0,-1 1 0,1-1-1,0-1 1,0 1 0,13-4 0,7-13-5003</inkml:trace>
  <inkml:trace contextRef="#ctx0" brushRef="#br0" timeOffset="1127.45">1128 349 4418,'0'0'10738,"-3"-7"-9724,-10-16-256,19 48-188,22 56 12,-13-40-369,-4-11-111,21 42-1,-28-64-87,0-1 1,1 0 0,0 0-1,0-1 1,0 1 0,1-1-1,0 0 1,0-1-1,0 1 1,12 7 0,-17-13-7,0 1 0,0-1 0,1 1 0,-1-1 0,0 0 0,0 1 0,0-1 0,1 0 0,-1 0 0,0 0 0,0 0 0,0 0 0,1 0 0,-1 0 0,0 0 0,0 0 0,0 0 0,1-1 0,-1 1 0,0-1 0,0 1 0,0-1 0,0 1 0,0-1 0,0 1 0,0-1 0,0 0 0,0 0 0,0 1 0,0-1 0,0 0 0,0 0 0,-1 0 0,1 0 0,0 0 0,-1 0 0,1 0 0,-1-1 0,1 1 0,0-2 0,17-55 259,-15 47-236,5-34 152,-1 0 0,-2-1 0,-2-68-1,-3 113-317,0 1 0,1 0 0,-1 0-1,1-1 1,-1 1 0,1 0 0,-1 0-1,1 0 1,-1 0 0,1 0-1,-1 0 1,1 0 0,-1 0 0,0 0-1,1 0 1,-1 0 0,1 0-1,-1 0 1,1 0 0,-1 0 0,1 0-1,-1 1 1,1-1 0,-1 0-1,1 0 1,-1 0 0,0 1 0,1-1-1,-1 0 1,1 1 0,-1-1 0,0 0-1,1 1 1,15 9-4043,2 5-288,4 0-1008</inkml:trace>
  <inkml:trace contextRef="#ctx0" brushRef="#br0" timeOffset="2540.71">1649 367 5106,'0'0'8607,"-2"-17"-7326,-8-51-102,9 65-1132,0 0 0,0 0 1,0 1-1,0-1 0,0 0 0,-1 1 1,1-1-1,-1 1 0,1 0 0,-1-1 1,0 1-1,0 0 0,0 0 1,0 0-1,0 0 0,-1 0 0,1 1 1,-1-1-1,1 1 0,-1 0 1,1-1-1,-1 1 0,0 0 0,0 0 1,1 1-1,-1-1 0,0 1 0,0-1 1,0 1-1,0 0 0,0 0 1,0 0-1,1 0 0,-1 1 0,0-1 1,0 1-1,0 0 0,0 0 0,1 0 1,-1 0-1,0 0 0,1 0 1,-1 1-1,1 0 0,0-1 0,-1 1 1,1 0-1,0 0 0,-3 3 0,-2 9-57,2 1 0,-1-1-1,2 1 1,0 0-1,0 0 1,2 1-1,0-1 1,0 0-1,2 1 1,0-1-1,0 1 1,6 28-1,-6-42 15,1 1 0,-1-1 0,1 0 0,-1 0 0,1 1-1,0-1 1,-1 0 0,1 0 0,0 0 0,1 0 0,-1 0 0,0 0-1,0 0 1,1 0 0,-1-1 0,1 1 0,0 0 0,-1-1-1,1 0 1,0 1 0,0-1 0,0 0 0,0 0 0,0 0 0,0 0-1,0 0 1,1 0 0,-1-1 0,0 1 0,0-1 0,1 1-1,-1-1 1,0 0 0,1 0 0,-1 0 0,0 0 0,1 0-1,-1-1 1,0 1 0,0-1 0,1 1 0,-1-1 0,0 0 0,0 0-1,0 0 1,0 0 0,0 0 0,0-1 0,0 1 0,0-1-1,-1 1 1,1-1 0,0 1 0,-1-1 0,0 0 0,1 0 0,-1 0-1,2-4 1,3-5 40,-1-1 1,-1 0-1,0 0 0,0 0 1,-1 0-1,-1-1 0,0 0 0,-1 1 1,-1-26-1,0 37-23,0 16-285,0 1 217,0 2 34,0 0-1,1 0 1,5 26-1,-5-40 15,0 0 1,0 0-1,0 0 1,0 0-1,1 0 1,0-1-1,-1 1 1,1 0-1,1-1 0,-1 1 1,0-1-1,1 0 1,0 0-1,0 0 1,0 0-1,0 0 1,0-1-1,1 0 1,-1 1-1,1-1 0,4 2 1,-5-3 4,1 0 1,-1 0-1,1 0 1,0-1 0,-1 1-1,1-1 1,0 0-1,-1 0 1,1 0-1,0-1 1,-1 1-1,1-1 1,0 0-1,-1 0 1,1 0-1,-1-1 1,0 1-1,1-1 1,-1 1-1,0-1 1,0 0-1,0-1 1,0 1 0,0 0-1,3-5 1,6-6 39,0-1 0,-1 0 0,18-31 0,-16 23-56,2 0 37,-2 0 1,0-1-1,-2-1 0,0 0 1,-2-1-1,-1 0 1,0 0-1,-2-1 0,-1 0 1,-1 0-1,0-37 0,-6 48 31,-4 27-289,-3 24 36,5-14 195,1 0 1,1 1-1,0-1 0,2 1 1,1-1-1,1 1 0,0-1 1,2 0-1,1 0 0,0 0 1,2-1-1,0 0 0,2 0 0,0 0 1,1-1-1,15 21 0,-20-35-1,0 0 0,0-1 0,0 0 0,1 0-1,0 0 1,0 0 0,8 4 0,-13-8 5,0 0 0,1 0 0,0 0 1,-1 0-1,1 0 0,-1-1 1,1 1-1,0 0 0,0-1 0,-1 1 1,1-1-1,0 0 0,0 0 0,0 1 1,-1-1-1,1 0 0,0 0 1,0-1-1,0 1 0,0 0 0,-1-1 1,1 1-1,0-1 0,0 1 0,-1-1 1,1 0-1,0 0 0,-1 0 1,1 0-1,-1 0 0,1 0 0,-1 0 1,0 0-1,1-1 0,0-1 0,5-8 29,0-1 0,-1-1 0,0 1 0,-1-1 0,0 0 0,-1 0 0,-1 0 0,3-25 0,-2-6-3,-3-62 0,-2 51 22,1 54-95,0 10-341,-2 49 171,0-34 214,1 0 0,2 1 0,0-1 0,8 41 0,-8-61 0,0 0 1,1 0-1,0 1 0,0-1 1,0 0-1,0-1 1,0 1-1,1 0 1,0-1-1,0 1 1,0-1-1,0 0 0,0 0 1,1 0-1,-1 0 1,5 2-1,-6-4 4,0 0-1,0 0 1,0-1-1,0 1 0,0-1 1,0 1-1,0-1 1,0 0-1,1 0 1,-1 0-1,0 0 0,0 0 1,0 0-1,0 0 1,0-1-1,0 1 1,1-1-1,-1 0 0,0 1 1,-1-1-1,1 0 1,0 0-1,0 0 1,0 0-1,0-1 0,-1 1 1,1-1-1,-1 1 1,1-1-1,-1 1 1,1-1-1,-1 0 0,0 1 1,0-1-1,1-2 1,8-14 23,-1 0 0,-1 0 0,0-1 1,-2 0-1,0 0 0,-1 0 0,-1-1 1,-1 0-1,0 0 0,-2 0 0,-1-33 1,0 52-147,0 21-250,-2 31 340,1-16 126,4 53 0,-2-79-88,0 0 0,1-1 0,0 1 1,0 0-1,1 0 0,0-1 0,1 0 0,0 0 1,0 0-1,10 15 0,-12-21 0,0 1 0,-1-1 1,1 0-1,0 0 0,0 0 0,0 0 0,0 0 0,1-1 0,-1 1 0,0-1 0,1 1 1,-1-1-1,1 0 0,0 0 0,-1 0 0,1 0 0,0-1 0,-1 1 0,1-1 0,0 1 1,0-1-1,0 0 0,-1 0 0,1 0 0,0 0 0,0-1 0,-1 1 0,1-1 1,0 0-1,0 0 0,-1 0 0,1 0 0,-1 0 0,1 0 0,-1-1 0,0 1 0,1-1 1,-1 0-1,3-2 0,3-4 13,0 0 1,-1 0-1,0 0 1,0-1-1,-1 0 1,0 0-1,-1-1 1,8-18-1,-7 12-18,0 0-1,-2-1 0,0 0 0,-1 0 0,0 0 0,-2 0 1,0-1-1,-2-23 0,0 39-11,1-1-1,-1 1 1,0 0 0,0 0 0,0 0-1,0-1 1,0 1 0,0 0 0,-1 0-1,1 1 1,0-1 0,-1 0 0,0 0-1,-3-2 1,5 4-4,-1-1 0,0 0-1,0 0 1,0 1 0,0-1-1,0 1 1,0-1 0,0 1-1,0-1 1,0 1 0,0 0 0,0-1-1,0 1 1,0 0 0,0 0-1,0 0 1,0 0 0,0 0-1,-1 0 1,1 0 0,0 0 0,0 0-1,0 0 1,0 1 0,0-1-1,0 0 1,0 1 0,0-1-1,0 1 1,0-1 0,0 1 0,0 0-1,0-1 1,0 2 0,-3 2-6,1 1 0,0-1 0,0 1 1,0 0-1,1 0 0,0 0 0,0 0 1,0 0-1,0 1 0,1-1 1,0 1-1,-1 6 0,-1 74-6,4-65 26,-2 4-27,1-11 37,-1 1 0,2-1 1,0 1-1,1-1 1,5 22-1,-6-32-24,0-1 0,1 1 0,-1-1 0,1 1 0,0-1 0,0 0 0,0 0 0,1 0-1,-1 0 1,1 0 0,-1 0 0,1-1 0,0 1 0,0-1 0,0 0 0,1 0 0,-1 0 0,0 0 0,1-1 0,-1 1 0,1-1 0,-1 0 0,1 0 0,0 0-1,0 0 1,5-1 0,34 0-3193,-28-6-1374</inkml:trace>
  <inkml:trace contextRef="#ctx0" brushRef="#br0" timeOffset="3373.64">3048 280 3954,'0'0'9743,"-7"-4"-8545,-19-13-62,62 34 3231,54 7-3004,-52-16-1514,0-2 0,54 1 0,-91-7 148,-1 0-1,1 0 1,-1 0-1,1-1 0,0 1 1,-1 0-1,1 0 0,-1 0 1,1 0-1,-1 0 1,1 0-1,-1 0 0,1 1 1,-1-1-1,1 0 1,-1 0-1,1 0 0,0 0 1,-1 1-1,0-1 0,1 0 1,-1 1-1,1-1 1,-1 0-1,1 1 0,-1-1 1,0 0-1,1 1 0,-1-1 1,0 1-1,1-1 1,-1 1-1,0-1 0,1 1 1,-1-1-1,0 1 1,0-1-1,0 1 0,0-1 1,1 1-1,-1-1 0,0 1 1,0-1-1,0 1 1,0 0-1,0-1 0,0 1 1,-1-1-1,1 1 0,0-1 1,0 1-1,0-1 1,0 1-1,-1-1 0,1 1 1,0-1-1,0 1 1,-1-1-1,1 1 0,0-1 1,-1 0-1,0 1 0,-28 36-86,19-27 104,-70 105-16,59-83 31,-1 0 0,-1-1-1,-2-1 1,-38 36 0,53-60-478,9-10-2039,11-14-2931,3-4-2345</inkml:trace>
  <inkml:trace contextRef="#ctx0" brushRef="#br0" timeOffset="4357.64">3690 301 6403,'0'0'10101,"-2"-2"-9959,0 1 0,-1 0 0,1-1 0,0 1 0,0 0 0,0 0 0,-1 1 1,1-1-1,0 0 0,-4 0 0,1 3-129,1 1 0,-1-1 0,1 1 0,0 0-1,0 0 1,0 0 0,0 0 0,0 1 0,0-1 0,1 1 0,0 0 0,0 0 0,0 0-1,0 1 1,1-1 0,-1 1 0,1 0 0,0-1 0,1 1 0,-2 6 0,-1 6 33,0 1 0,2-1 0,0 0 0,0 27 0,2-42-43,1 0 0,-1-1-1,0 1 1,1 0 0,-1-1-1,1 1 1,-1-1-1,1 1 1,0-1 0,0 1-1,0-1 1,0 1-1,0-1 1,0 0 0,0 1-1,0-1 1,0 0 0,1 0-1,-1 0 1,0 0-1,1 0 1,-1 0 0,1 0-1,-1-1 1,1 1-1,-1-1 1,1 1 0,0-1-1,-1 1 1,4-1 0,54 5 106,-55-5-105,5 0 13,0-1 0,0 0 0,0 0 0,0-1 0,0-1 0,-1 1 0,1-1 0,-1-1 0,0 1 0,0-2 0,0 1 0,0-1 0,-1 0 0,1 0 0,6-8 0,-13 12 25,-1 0-1,1 0 1,-1 0 0,1 0-1,-1 1 1,0-1-1,1 0 1,-1 0-1,0 0 1,0 0-1,0 0 1,0 0 0,0 0-1,0 0 1,0 0-1,0 0 1,0 0-1,0 0 1,0 0-1,-1 0 1,1 0 0,0 0-1,-1 0 1,1 1-1,0-1 1,-1 0-1,1 0 1,-1 0-1,0 1 1,1-1 0,-1 0-1,0 0 1,0 0-1,-29-24 56,25 21-38,-22-16-58,-2-1-6,-40-38 0,63 53 4,-1-1 0,2 1 0,-1-1 1,1 0-1,0 0 0,0-1 0,1 1 1,0-1-1,1 0 0,-1 0 0,-3-16 0,7 21-10,0 0 0,0-1 0,0 1 0,0 0 0,0-1 0,1 1 0,0 0 0,-1-1 0,1 1 0,0 0 0,1 0 0,-1 0 0,1 0-1,-1 0 1,1 0 0,0 0 0,0 1 0,0-1 0,0 0 0,0 1 0,1 0 0,-1 0 0,1-1 0,0 1 0,0 1 0,-1-1 0,1 0 0,0 1-1,0-1 1,1 1 0,5-1 0,3-3-36,0 2 1,1 0-1,-1 0 0,1 1 0,0 1 1,0 0-1,16 1 0,-26 1 42,-1-1 0,1 1 0,-1-1 0,0 1 0,1 0-1,-1 0 1,0 0 0,1 0 0,-1 1 0,0-1 0,0 1 0,0-1 0,0 1 0,0 0-1,0-1 1,-1 1 0,1 0 0,-1 0 0,1 0 0,-1 1 0,0-1 0,1 0-1,-1 0 1,0 1 0,-1-1 0,1 1 0,0-1 0,-1 1 0,1-1 0,-1 1 0,0-1-1,0 5 1,1-1 20,-1 0 0,0 1 0,-1-1 0,1 0 1,-1 0-1,0 0 0,-1 0 0,1 0 0,-1 0 0,0 0 0,-1 0 0,-5 9 0,6-12-282,-5 6 141,0 2 0,0-1 0,1 1 0,-7 16 0,7 6-9686</inkml:trace>
  <inkml:trace contextRef="#ctx0" brushRef="#br0" timeOffset="4865.53">4086 163 7043,'0'0'9084,"-9"-9"-8585,-29-27-197,36 35-290,0-1-1,0 1 1,0 0 0,0 0 0,0 0 0,0 0 0,-1 0-1,1 0 1,0 0 0,0 0 0,-1 1 0,1-1-1,-1 1 1,1 0 0,0 0 0,-1 0 0,1 0 0,-1 0-1,1 0 1,0 1 0,-1-1 0,1 1 0,0 0-1,0 0 1,-1-1 0,1 1 0,0 1 0,0-1 0,0 0-1,0 0 1,0 1 0,0-1 0,0 1 0,1 0 0,-1 0-1,-1 2 1,-1 0-18,1 1 1,-1-1-1,1 1 0,0 0 0,1 0 1,-1 1-1,1-1 0,0 0 1,1 1-1,-1-1 0,1 1 0,-1 9 1,1-10-5,1 0 0,0 0 0,1-1 0,-1 1 0,1 0 0,0 0 0,0-1 0,0 1 0,0-1 0,1 1 0,3 6 0,-3-9 8,0 0 0,0-1 0,0 1 0,0 0 0,1 0 0,-1-1 0,0 1 0,1-1 0,-1 0 0,1 0 0,0 0-1,-1 0 1,1 0 0,0-1 0,-1 1 0,1-1 0,0 0 0,0 0 0,0 0 0,5 0 0,-5 0 15,0 0 1,0 0-1,0 0 1,0-1-1,0 1 1,0-1-1,0 0 0,0 0 1,-1 0-1,1 0 1,0 0-1,0 0 1,-1-1-1,1 1 1,-1-1-1,1 0 1,-1 0-1,3-2 1,-2-1 14,0 1 0,0-1 1,0 0-1,-1 0 0,1 0 0,-1 0 1,0 0-1,-1 0 0,2-7 1,0-19 340,-1 16 54,3 38-546,13 122-881,0 200-1,-18-363-3893</inkml:trace>
  <inkml:trace contextRef="#ctx0" brushRef="#br0" timeOffset="6896.64">4394 522 4930,'0'0'9050,"-27"-7"-7663,-21 7-1160,47-1-228,1 1 1,0 0-1,0 0 1,-1-1-1,1 1 1,0 0-1,0 0 1,0-1 0,0 1-1,-1 0 1,1-1-1,0 1 1,0 0-1,0-1 1,0 1-1,0-1 1,0 1-1,0 0 1,0-1-1,0 1 1,0 0-1,0-1 1,0 1-1,0 0 1,0-1-1,0 1 1,0 0-1,0-1 1,1 1-1,-1 0 1,0-1 0,0 1-1,0 0 1,0 0-1,1-1 1,-1 1-1,0 0 1,1-1-1,6-12 95,-2 9-57,-4 4-29,-1-1-1,1 0 1,0 1 0,0-1 0,0 1 0,0-1 0,0 1 0,0-1 0,0 1-1,0 0 1,0-1 0,0 1 0,0 0 0,0 0 0,1 0 0,-1 0 0,0 0 0,0 0-1,2 0 1,-3 0 0,0 0-1,0 1 0,1-1 1,-1 0-1,0 1 1,0-1-1,0 0 1,0 0-1,1 1 0,-1-1 1,0 0-1,0 1 1,0-1-1,0 0 0,0 1 1,0-1-1,0 0 1,0 1-1,0-1 0,0 0 1,0 1-1,0-1 1,0 0-1,0 0 0,0 1 1,0-1-1,-1 0 1,1 1-1,0-1 0,0 0 1,0 1-1,0-1 1,-1 0-1,1 0 0,0 1 1,0-1-1,-1 0 1,1 0-1,0 0 1,0 1-1,-1-1 0,-10 13 232,11-13-228,-1 1 0,1-1 0,-1 0 0,0 1 0,1-1 0,-1 0 0,1 0 0,-1 1 1,0-1-1,1 0 0,-1 0 0,0 0 0,1 0 0,-1 0 0,0 0 0,1 0 0,-1 0 0,1 0 0,-1 0 0,0 0 1,1-1-1,-1 1 0,0 0 0,1 0 0,-1-1 0,1 1 0,-1 0 0,1-1 0,-1 1 0,1 0 0,-1-1 0,1 1 0,-1-1 1,1 1-1,-1-1 0,0 0 0,1 0-17,0 1 0,0-1 1,0 0-1,0 1 1,0-1-1,0 1 0,0-1 1,1 0-1,-1 1 0,0-1 1,0 1-1,0-1 0,1 1 1,-1-1-1,0 0 0,1 1 1,-1-1-1,0 1 0,1 0 1,-1-1-1,1 1 0,-1-1 1,1 1-1,-1 0 0,1-1 1,-1 1-1,1 0 0,-1-1 1,1 1-1,-1 0 1,1 0-1,-1 0 0,1-1 1,0 1-1,-1 0 0,1 0 1,-1 0-1,2 0 0,0-1-9,1 0 0,0 1 0,0-1 0,0 1 0,0 0 0,0 0-1,0 0 1,-1 0 0,1 0 0,0 0 0,0 1 0,0-1 0,0 1 0,4 2-1,-6-2 28,1 1 0,-1 0 0,0-1 0,1 1 0,-1 0-1,0 0 1,0 0 0,0 0 0,-1 0 0,1 0-1,0 0 1,-1 0 0,1 0 0,-1 0 0,0 1 0,0-1-1,0 0 1,0 0 0,0 0 0,0 3 0,0-4-1,0 0 0,0 0 0,1 0 0,-1 1 0,0-1 0,0 0 0,0 0 0,0 0 0,-1 0 0,1 0 0,0 0 0,0 1 0,-1-1 0,1 0 0,-1 0 0,1 0 0,-1 0 0,1 0 0,-1 0 0,1 0 0,-1 0 0,0 0 0,0-1 0,1 1 0,-1 0 0,0 0 0,0-1 0,0 1 0,0 0 0,0-1 0,0 1 1,0-1-1,0 1 0,0-1 0,0 0 0,0 1 0,0-1 0,-1 0 0,-1 0 0,2 0-2,-1-1 1,1 1-1,-1-1 0,1 1 1,-1-1-1,1 0 1,-1 0-1,1 0 0,0 0 1,-1 0-1,1 0 1,0 0-1,0 0 0,0-1 1,0 1-1,0 0 1,0-1-1,0 1 0,1 0 1,-1-1-1,0 1 1,1-1-1,-1 0 0,1 1 1,0-1-1,-1 1 1,1-4-1,-1-33-179,1 38 160,0-1 1,0 1 0,0-1-1,0 0 1,0 1 0,0-1-1,0 1 1,0-1 0,0 1-1,0-1 1,1 0 0,-1 1-1,0-1 1,0 1 0,0-1 0,1 1-1,-1-1 1,0 1 0,1-1-1,-1 1 1,0 0 0,1-1-1,-1 1 1,1-1 0,-1 1-1,1 0 1,-1-1 0,1 1-1,-1 0 1,1 0 0,-1-1-1,1 1 1,-1 0 0,1 0-1,-1 0 1,1 0 0,0-1-1,-1 1 1,1 0 0,-1 0-1,1 0 1,-1 0 0,1 1-1,0-1 1,-1 0 0,1 0-1,-1 0 1,1 0 0,-1 0 0,1 1-1,-1-1 1,1 0 0,-1 1-1,1-1 1,-1 0 0,1 1-1,-1-1 1,1 1 0,2 2 3,0 0 1,-1-1-1,1 1 1,-1 1-1,0-1 1,0 0-1,0 1 1,-1-1-1,1 1 1,-1-1-1,1 1 1,-1 0-1,1 7 0,7 60 175,-6-49-151,-1-3-80,4 59-3651,-6-55-1417</inkml:trace>
  <inkml:trace contextRef="#ctx0" brushRef="#br0" timeOffset="7881.5">4113 1057 4610,'0'0'8903,"-12"-16"-4330,40 10-4362,0 1 0,50-2 1,-49 5-161,-1 0 0,50-13 0,-77 15-43,0 0 1,0-1-1,1 1 1,-1 0-1,0-1 1,0 1-1,0-1 1,0 0-1,0 1 1,0-1-1,0 0 1,0 0-1,0 0 1,0 1-1,0-1 1,-1 0-1,1 0 1,0 0-1,-1 0 1,1-1-1,-1 1 1,1 0-1,-1 0 1,1 0-1,-1 0 1,0 0-1,1-1 1,-1 1-1,0 0 1,0 0-1,0-1 1,0 1-1,0 0 1,0 0-1,0 0 1,-1-1-1,1 1 1,0 0-1,-1 0 1,1 0-1,-1-1 1,1 1-1,-1 0 1,0 0-1,1 0 1,-1 0-1,0 0 1,0 0-1,-1-1 1,-1-3-41,-1 1 0,0-1 0,0 1 0,0 0 1,0 0-1,0 0 0,-1 0 0,0 1 0,1 0 0,-7-3 0,0 2 7,0 1 1,-1 0-1,0 0 0,1 1 0,-25-1 0,36 3 54,35 1-386,-18 2 359,0 1-1,0 1 1,-1 0 0,1 1 0,-1 0-1,0 2 1,-1 0 0,0 0 0,0 2 0,-1 0-1,15 13 1,-28-22-5,0 1 0,0-1 0,0 1-1,0-1 1,0 1 0,-1 0 0,1 0 0,0-1-1,-1 1 1,0 0 0,1 0 0,-1-1-1,0 1 1,0 0 0,0 0 0,0 0 0,0 0-1,0-1 1,0 1 0,-1 0 0,1 0 0,-1 0-1,0 2 1,-1 0 7,0 0 0,1 0 0,-1 0 0,-1 0 0,1 0 0,0 0 0,-7 6 0,8-9-81,-11 11 81,0 0 1,-27 19-1,14-18-2901,-1-6-4254,8-4-127</inkml:trace>
  <inkml:trace contextRef="#ctx0" brushRef="#br0" timeOffset="8301.19">3596 1016 4290,'0'0'12118,"31"-36"-12022,9 21 224,5-8-224,4 8-48,0-3 32,-5 8-16,-3 5-128,-10 5-432,-9 0-1505,-4 2-1585,-14 11-528,-4 2-1937</inkml:trace>
  <inkml:trace contextRef="#ctx0" brushRef="#br0" timeOffset="8567.92">3766 998 5747,'0'0'6645,"-1"12"-6485,2 22 401,1 0 0,1 0 0,12 48 0,2 10-828,-10-2-4039</inkml:trace>
  <inkml:trace contextRef="#ctx0" brushRef="#br0" timeOffset="10216.72">5134 955 6851,'0'0'8217,"-4"-4"-7382,2 3-775,-15-12 746,17 12-794,-1 1 0,0 0 1,1 0-1,-1 0 0,0 0 0,1 0 1,-1 0-1,0 0 0,1 1 1,-1-1-1,0 0 0,1 0 0,-1 0 1,1 1-1,-1-1 0,0 0 1,1 1-1,-1-1 0,1 0 0,-1 1 1,1-1-1,-1 1 0,1-1 1,-1 1-1,1-1 0,0 1 0,-1-1 1,1 1-1,-1 0 0,1-1 1,0 1-1,0-1 0,-1 1 0,1 0 1,0-1-1,0 1 0,0 0 1,0 0-1,-8 29 55,1 0 1,2 0-1,1 1 1,2-1-1,1 48 1,1-31 16,-7 55 0,7-162 980,3-131-1135,0 149 68,-4 30-4,1 1 0,0 0 0,1 0 0,1 0 0,-1 0 0,2 0 0,0 1 0,0-1 0,1 1 0,8-17 0,-11 26-1,-1 0 0,1 0 1,0 0-1,0 0 0,0 0 1,0 0-1,0 1 0,0-1 1,0 0-1,0 1 0,0-1 0,0 1 1,1-1-1,-1 1 0,0 0 1,0 0-1,0-1 0,1 1 0,-1 0 1,0 0-1,0 0 0,0 0 1,1 0-1,-1 0 0,0 0 0,0 1 1,1-1-1,-1 0 0,0 1 1,0-1-1,0 1 0,0-1 0,0 1 1,0 0-1,0-1 0,0 1 1,0 0-1,0 0 0,0 0 0,0 0 1,0 0-1,-1-1 0,2 3 1,6 6 3,-1 0 1,0 0-1,9 16 1,-12-18 1,5 9 27,0 1 0,-1 1 0,-1-1 0,0 2 0,3 18 0,17 99 58,-19-89-180,-8-24-3234,0-16-1910</inkml:trace>
  <inkml:trace contextRef="#ctx0" brushRef="#br0" timeOffset="10419.95">5027 1209 4386,'0'0'11701,"-23"-35"-11429,41 25-111,9-6-129,9 1 64,4 2-96,-5 1-208,6 1-753,-10-1-2545,-9 2-1632</inkml:trace>
  <inkml:trace contextRef="#ctx0" brushRef="#br0" timeOffset="10724.65">5378 843 7860,'0'0'6995,"0"53"-6803,0-22 96,0-8-256,0 0-32,0-8-304,5-7-1953,8-3-544,5-5-177,-9 0-3057</inkml:trace>
  <inkml:trace contextRef="#ctx0" brushRef="#br0" timeOffset="10913.34">5450 843 4082,'0'0'12310,"0"-10"-12535,0 30 225,9 5 0,0 4 48,4-1-48,1 0-1232,-10-6-3010,-4-6-3682</inkml:trace>
  <inkml:trace contextRef="#ctx0" brushRef="#br0" timeOffset="11408.43">4804 810 3618,'0'0'7875,"-5"43"-7859,5-23 64,5 3-80,-1 0-224,1-2-1024,-5-6-865,4-5-1489</inkml:trace>
  <inkml:trace contextRef="#ctx0" brushRef="#br0" timeOffset="11581.69">4742 858 4770,'0'0'4194,"-5"112"-3986,10-79 32,8-2-208,5-8-32,8-5-1152,-3-13-4275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7:13.6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0 445 5699,'3'3'12510,"12"12"-12649,-10-14 150,0 0 0,-1 0 1,1 0-1,0-1 0,0 1 1,-1-1-1,1-1 0,0 1 1,0 0-1,0-1 0,-1 0 1,1 0-1,0-1 0,-1 1 1,1-1-1,-1 0 0,0 0 1,1 0-1,-1-1 0,0 0 1,0 1-1,-1-1 0,1-1 1,5-5-1,-4 3 20,-1 0 1,1 0-1,-1-1 0,0 0 0,-1 1 1,1-1-1,-1-1 0,-1 1 0,1 0 1,-1-1-1,-1 1 0,1-1 0,-1 0 1,0-10-1,0-1 8,0 14-27,-1 0 0,1 1 0,-1-1 0,0 0 1,0 0-1,0 0 0,-1 1 0,0-1 0,0 0 0,0 0 0,-4-8 0,2 11-41,3 2-78,0 41-154,-1-14 207,0-16 49,1 1 0,0 0 0,1 0 0,0-1 0,1 1 0,3 12 0,-4-21 7,0 0-1,1 0 0,-1-1 1,1 1-1,-1-1 0,1 1 1,0-1-1,0 1 0,0-1 1,0 0-1,0 0 0,0 0 1,1 0-1,-1-1 0,1 1 1,-1 0-1,1-1 0,0 0 1,0 0-1,-1 0 0,1 0 1,0 0-1,0 0 0,0-1 1,0 1-1,0-1 0,0 0 1,0 0-1,4 0 0,-2-1 5,0 1-1,1-1 1,-1 0-1,0 0 1,0 0-1,1-1 1,-1 1-1,0-1 0,-1-1 1,1 1-1,0-1 1,-1 0-1,8-5 1,-4 1-17,-1 0 1,0-1-1,0 0 1,0 0-1,-1 0 0,9-17 1,-7 10-8,-1 0 0,0-1 0,-2 0 0,0 0 0,0 0 0,-2 0 0,0-1-1,2-28 1,-5-87-78,-5 389 9,7 231 318,-2-476-230,2 0-1,-1 0 0,2 0 0,0 0 1,0 0-1,1 0 0,0-1 0,1 1 1,0-1-1,12 17 0,-16-27 0,-1 0 0,1 0 0,-1 0 0,1-1 0,0 1 0,-1 0 0,1 0 0,0-1 0,0 1 0,0 0 0,-1-1 0,1 1 0,0-1 1,0 1-1,0-1 0,0 0 0,0 1 0,0-1 0,0 0 0,0 1 0,0-1 0,0 0 0,0 0 0,0 0 0,0 0 0,0 0 0,0 0 0,1-1 0,0 0-1,0 0 0,0 0-1,-1 0 1,1 0 0,-1 0 0,1-1-1,-1 1 1,1-1 0,-1 1 0,0-1-1,1 1 1,-1-1 0,1-2 0,2-5 10,0 1 1,0-1-1,-1 0 0,0 0 1,2-9-1,-2 2-2,-1 0-1,-1 0 1,0 0 0,-1 0-1,0 0 1,-2 0 0,0 0-1,-6-24 1,5 31-50,0 0 0,-1 0 0,0 1 0,-1-1 0,0 1 0,0 0 0,0 0 1,-1 0-1,-1 1 0,1 0 0,-1 0 0,0 1 0,0 0 0,-1 0 0,-11-6 0,7 6 35,1 0 0,-1 1 0,0 1 0,0 0 0,-16-3 0,-26-9 238,54 16-228,0 0-1,-1 0 1,1 0 0,0-1 0,0 1 0,0 0 0,-1 0 0,1 0 0,0-1 0,0 1 0,0 0 0,0-1-1,0 1 1,0 0 0,-1 0 0,1-1 0,0 1 0,0 0 0,0-1 0,0 1 0,0 0 0,0 0 0,0-1-1,0 1 1,0 0 0,0-1 0,0 1 0,0 0 0,1-1 0,-1 1 0,0 0 0,0 0 0,0-1 0,0 1 0,0 0-1,1 0 1,-1-1 0,0 1 0,0 0 0,0 0 0,1-1 0,-1 1 0,0 0 0,0 0 0,1 0 0,-1 0-1,0-1 1,14-11-109,114-66-10,51-36-823,-170 103 51,-9 11 726,0-1 0,0 1-1,0-1 1,0 1 0,-1-1 0,1 1-1,0-1 1,0 1 0,-1-1-1,1 1 1,0 0 0,0-1-1,-1 1 1,1 0 0,0-1-1,-1 1 1,1 0 0,0-1-1,-1 1 1,1 0 0,-1 0-1,1-1 1,-1 1 0,1 0-1,0 0 1,-1 0 0,1 0-1,-1-1 1,1 1 0,-1 0 0,1 0-1,-1 0 1,1 0 0,-1 0-1,1 0 1,-1 0 0,1 0-1,-1 1 1,1-1 0,-1 0-1,-27 0-6279</inkml:trace>
  <inkml:trace contextRef="#ctx0" brushRef="#br0" timeOffset="155.22">103 91 9524,'0'0'5507,"102"-38"-14679</inkml:trace>
  <inkml:trace contextRef="#ctx0" brushRef="#br0" timeOffset="659.38">1114 37 2049,'0'0'16664,"-6"-6"-15771,-18-19-343,23 24-544,1 1-1,-1-1 1,1 1-1,-1-1 1,1 1 0,-1 0-1,1-1 1,-1 1 0,1 0-1,-1 0 1,1-1-1,-1 1 1,1 0 0,-1 0-1,0 0 1,1-1 0,-1 1-1,1 0 1,-1 0 0,0 0-1,1 0 1,-1 0-1,0 0 1,1 1 0,-1-1-1,1 0 1,-1 0 0,1 0-1,-1 0 1,0 1 0,1-1-1,-1 0 1,1 1-1,-1-1 1,1 0 0,-1 1-1,1-1 1,-1 1 0,1-1-1,0 1 1,-1-1-1,1 1 1,-13 23 82,11-21-85,-7 19-1,1 1-1,0 0 0,2 1 1,0 0-1,2 0 0,1 0 1,0 0-1,2 0 0,1 1 1,1-1-1,6 35 0,-6-52-103,1 0 0,1 0 0,-1 0 0,1-1 0,0 1 0,1-1 0,0 0 0,0 0 0,0 0 0,0 0 0,1-1 0,0 1 0,0-1 0,1 0 0,0-1 0,-1 0 0,1 0 0,13 7 0,-5-4-441,0-1 0,1-1 0,-1 0 0,1-1 0,0 0 0,0-1 0,28 2 0,3-5-5340</inkml:trace>
  <inkml:trace contextRef="#ctx0" brushRef="#br0" timeOffset="1015.57">1319 279 9556,'0'0'6982,"-1"-5"-6325,-1-6-590,13 29 20,22 48 184,-25-50-147,9 21-24,19 36 76,-33-68-167,0 1-1,1-1 1,0 0-1,0 0 0,0 0 1,1 0-1,-1-1 1,1 0-1,8 6 0,-12-10 10,0 1 0,0-1 0,0 0 1,-1 0-1,1 1 0,0-1 0,0 0 0,0 0 0,-1 0 0,1 0 0,0 0 0,0 0 0,0 0 0,-1 0 0,1 0 0,0 0 0,0-1 0,0 1 0,-1 0 0,1-1 0,0 1 0,0 0 0,-1-1 1,1 1-1,0-1 0,-1 1 0,1-1 0,0 1 0,-1-1 0,1 1 0,-1-1 0,1 0 0,-1 1 0,1-1 0,-1 0 0,0 0 0,1 1 0,-1-1 0,0 0 0,1-1 0,12-39 1181,-10 29-939,43-184 809,-46 195-1152,0 0 0,0 0 0,1 0 0,-1 0 0,0 0 0,1 0 0,-1 0 0,1 0 0,-1 0-1,1 0 1,0 0 0,-1 0 0,1 1 0,0-1 0,0 0 0,-1 1 0,1-1 0,0 0 0,0 1-1,0-1 1,0 1 0,0-1 0,0 1 0,0 0 0,0-1 0,0 1 0,1 0 0,1 0-268,-1 0 0,1 0 0,-1 0 0,1 1 0,0-1 0,-1 1 1,0 0-1,1 0 0,-1 0 0,5 2 0,5 5-1742,-1-1 1,1 2-1,10 10 0,-21-18 1833,18 17-4214</inkml:trace>
  <inkml:trace contextRef="#ctx0" brushRef="#br0" timeOffset="2225.38">1778 353 720,'0'0'13967,"1"-13"-12463,3-39-420,-4 51-1043,0 0 1,0 0-1,0 0 1,0 0-1,0 0 1,0 0 0,-1 0-1,1 0 1,0 0-1,-1 0 1,1 0-1,-1 0 1,1 1-1,-1-1 1,1 0 0,-1 0-1,0 0 1,1 0-1,-1 1 1,0-1-1,0 0 1,1 1 0,-1-1-1,0 1 1,0-1-1,0 1 1,0-1-1,0 1 1,0-1 0,0 1-1,0 0 1,0 0-1,0-1 1,0 1-1,0 0 1,0 0-1,0 0 1,0 0 0,0 0-1,0 0 1,0 1-1,0-1 1,0 0-1,0 0 1,-2 2 0,0-1-3,-1 0 1,0 0 0,0 1 0,1 0 0,-1-1 0,0 1-1,1 1 1,0-1 0,-4 3 0,-1 4-41,1 1 0,0 0 0,0 0 0,1 0 0,0 1 0,1 0 0,1 0-1,-1 1 1,2-1 0,-1 1 0,2 0 0,-1 0 0,2 0 0,-1 16 0,2-27-14,0 0 1,1 0-1,-1-1 1,0 1-1,1 0 1,-1 0-1,1-1 1,-1 1-1,1 0 1,0-1-1,-1 1 1,1-1-1,-1 1 1,1-1-1,0 1 1,0-1-1,-1 1 1,1-1-1,0 0 1,0 1-1,-1-1 1,1 0-1,0 0 1,0 1-1,0-1 1,0 0-1,-1 0 1,1 0-1,0 0 1,0 0-1,0 0 1,0 0-1,-1-1 1,1 1-1,0 0 1,0 0-1,0-1 1,-1 1-1,2-1 1,2 0-35,1 1-1,-1-2 1,0 1 0,0 0 0,0-1 0,0 0-1,6-4 1,-1-1-4,-1-1-1,1-1 0,-1 1 1,-1-1-1,0-1 1,0 1-1,0-1 1,-2-1-1,1 1 0,-1-1 1,5-16-1,-10 32 50,0-1-1,0 1 0,0-1 0,0 1 1,1-1-1,0 1 0,0-1 1,0 1-1,1-1 0,-1 0 0,1 1 1,0-1-1,0 0 0,1 0 1,-1 0-1,1-1 0,0 1 1,0-1-1,4 5 0,-5-6 2,0 0 0,0 0 0,0 0 0,1 0 0,-1-1 0,1 1 0,-1 0 0,1-1 0,-1 0 0,1 0 0,0 0 0,-1 0 0,1 0 0,0 0 0,0-1 0,0 1 0,0-1 0,0 0 0,0 0 0,0 0 0,0 0 0,-1 0-1,1-1 1,0 1 0,0-1 0,0 0 0,0 0 0,-1 0 0,1 0 0,0 0 0,-1-1 0,1 1 0,-1-1 0,5-3 0,2-4 8,0 0-1,0 0 1,-1 0-1,0-1 1,-1-1-1,0 1 1,0-1-1,-1 0 1,-1-1-1,0 1 1,-1-1-1,7-24 1,-6 9-1,-1 0 1,-2 1-1,0-1 1,-2 0-1,-3-31 0,3 57-9,0-2-1,0 1 0,0 0 0,0 0 0,0 0 0,0 0 0,-1 0 0,1 0 0,-1 0 0,1 0 0,-1 0 0,0 0 0,1 0 0,-1 0 0,0 1 0,-1-1 1,1 0-1,0 1 0,0-1 0,-1 0 0,-1-1 0,3 3-5,-1 0 0,1 0 0,0 0 0,0 0 1,-1 0-1,1 0 0,0 0 0,-1-1 0,1 1 1,0 0-1,0 0 0,-1 0 0,1 1 0,0-1 0,-1 0 1,1 0-1,0 0 0,0 0 0,-1 0 0,1 0 0,0 0 1,0 0-1,-1 1 0,1-1 0,0 0 0,0 0 0,-1 0 1,1 0-1,0 1 0,0-1 0,0 0 0,0 0 1,-1 1-1,1-1 0,0 0 0,0 0 0,0 1 0,0-1 1,0 0-1,0 0 0,0 1 0,-1-1 0,1 0 0,0 0 1,0 1-1,0-1 0,0 1 0,0 0-59,-9 42 63,3 0-1,1 0 1,2 1-1,5 84 1,-2-121 34,1 1 0,0-1 1,1 0-1,0 0 0,0 1 1,0-1-1,1 0 0,0-1 1,1 1-1,-1-1 0,1 1 1,0-1-1,9 9 0,-11-12-14,1 0 0,0-1-1,0 1 1,0-1 0,0 1-1,0-1 1,1 0-1,-1-1 1,1 1 0,-1-1-1,1 1 1,0-1 0,-1 0-1,1 0 1,0-1 0,0 1-1,0-1 1,0 0-1,-1 0 1,1 0 0,0 0-1,0-1 1,0 1 0,0-1-1,-1 0 1,1 0 0,7-4-1,-6 2 8,0 0 0,0-1 0,0 1 0,0-1 0,-1 0-1,0 0 1,0-1 0,0 1 0,0-1 0,0 0 0,-1 0 0,0-1-1,0 1 1,-1 0 0,1-1 0,-1 0 0,2-8 0,1-4 18,-2 1 1,1-1-1,-2 0 0,0-29 1,-2-31 155,0 77-121,0 40-676,-1-14 574,3 48 36,-2-69-8,1-1 1,0 1 0,-1-1-1,1 1 1,1 0 0,-1-1 0,0 0-1,1 1 1,0-1 0,-1 0 0,1 0-1,1 0 1,-1 0 0,0 0-1,1 0 1,3 3 0,-5-6-10,1 1-1,-1 0 1,0 0 0,0-1 0,1 1 0,-1 0-1,0-1 1,1 1 0,-1-1 0,0 0 0,1 1-1,-1-1 1,1 0 0,-1 0 0,1 0-1,-1 0 1,0 0 0,1 0 0,-1-1 0,1 1-1,-1 0 1,0-1 0,1 1 0,-1-1 0,2 0-1,0-1-4,0-1 0,1 1 0,-1-1 0,-1 1 0,1-1 0,0 0 0,-1 0 0,1 0 0,2-5 0,1-3-14,0 0 0,0-1 0,-1 0 1,6-22-1,-6 0 57,-2 14 94,-1 40-254,-3 25 119,2 60 202,0-103-180,-1 1-1,0-1 1,1 0-1,-1 0 1,1 0-1,0 0 1,0 1-1,0-1 1,0 0-1,0-1 1,0 1-1,0 0 1,1 0-1,-1 0 1,0-1-1,1 1 1,0-1-1,-1 1 1,1-1-1,0 0 1,0 1-1,0-1 1,0 0-1,0 0 1,0 0-1,0-1 1,0 1-1,0 0 1,0-1-1,1 1 1,-1-1-1,0 0 1,0 0-1,1 0 1,-1 0-1,0 0 1,0 0-1,4-2 1,2 1 16,0 0 0,0-1 0,0 0 1,0-1-1,-1 0 0,1 0 1,-1 0-1,0-1 0,10-7 1,-7 3-11,0-1 0,-1 0 1,0 0-1,-1-1 1,0 0-1,-1-1 1,0 0-1,6-12 0,-9 17-29,-1-1 0,0 0-1,-1 0 1,0 0 0,0 0-1,0 0 1,-1 0 0,0-1-1,0 1 1,-1 0 0,0-1-1,0 1 1,-1 0 0,0-1-1,-2-10 1,2 17 7,1 0 1,-1 0-1,1 0 0,-1 1 1,0-1-1,1 0 1,-1 0-1,0 0 0,1 1 1,-1-1-1,0 0 1,0 1-1,0-1 0,0 1 1,0-1-1,0 1 0,0 0 1,0-1-1,0 1 1,0 0-1,0-1 0,0 1 1,0 0-1,0 0 1,0 0-1,0 0 0,0 0 1,0 0-1,0 0 0,0 0 1,0 1-1,0-1 1,-1 1-1,-1-1-34,0 1 0,0 0 1,1 0-1,-1 0 0,0 0 0,1 1 1,-1-1-1,1 1 0,-1-1 0,1 1 0,0 0 1,-2 2-1,-2 4 28,1 0 0,0 0 0,0 1 0,1 0 0,0 0 0,0 0 0,1 0 0,1 1 0,-4 18-1,3-5 15,1 0 0,2 1-1,1 26 1,-1-47 3,1 0 1,-1 0 0,1 0-1,0 0 1,0 0 0,0 0-1,0 0 1,0 0-1,1 0 1,-1-1 0,1 1-1,0-1 1,0 1-1,0-1 1,0 1 0,0-1-1,0 0 1,1 0-1,-1 0 1,1-1 0,-1 1-1,6 2 1,30 6-1262,2-15-3710,-14-7-2145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7:11.1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 87 2001,'0'0'13214,"0"-6"-11899,0-28 3189,0 37-4451,-13 336 198,13-277-427,-17-101 512,7 2-315,-24-115-38,30 128-13,2 1 0,0-1 0,2 0-1,3-36 1,-2 57 23,0 0 1,0 0-1,0 0 1,1 0-1,-1 0 0,1 1 1,0-1-1,-1 0 1,2 1-1,-1 0 0,0-1 1,0 1-1,1 0 1,-1 0-1,1 0 0,-1 0 1,1 1-1,0-1 1,0 1-1,0 0 0,0-1 1,0 1-1,4 0 0,6-3-230,0 1 0,0 0 0,0 1 0,15-1-1,-24 3-122,0-1-1,1 1 1,-1 0-1,0 0 1,1 1-1,-1-1 1,0 1-1,1 0 0,-1 0 1,7 3-1,-9-3-15,-1 1 0,1-1 0,-1 1 0,1 0 0,-1-1 0,0 1 0,0 0 0,1 0-1,-1 0 1,0-1 0,-1 1 0,1 0 0,0 0 0,-1 1 0,1-1 0,-1 0 0,1 0 0,-1 0-1,0 0 1,0 0 0,0 0 0,-1 4 0,1 24-5717</inkml:trace>
  <inkml:trace contextRef="#ctx0" brushRef="#br0" timeOffset="198.79">83 286 7780,'0'0'8467,"0"2"-8467,9-2-176,9 0 144,17 0 32,6-10 0,3-2-1664,-4-1-1170,-4 5-399,-9-2-2770</inkml:trace>
  <inkml:trace contextRef="#ctx0" brushRef="#br0" timeOffset="785.55">378 288 6499,'0'0'9527,"-3"0"-8801,15-1-547,1-2 0,-1 1 0,0-1 1,1-1-1,-1 0 0,19-11 0,22-6-65,-32 15-141,-9 3-92,0-1 1,-1 1-1,0-2 0,0 0 0,0 0 0,15-10 0,-25 14 104,0 1-1,0-1 1,0 0-1,0 1 1,-1-1-1,1 0 1,0 0-1,0 0 1,-1 0-1,1 0 1,0 0-1,-1 0 1,1 0-1,-1 0 1,1 0-1,-1 0 1,1 0-1,-1 0 1,0 0-1,0-1 1,0 1-1,0 0 1,1 0-1,-2 0 1,1 0-1,0-1 1,0 1-1,0 0 1,0 0-1,-1 0 1,1 0-1,0 0 1,-1 0-1,1 0 1,-1 0-1,1 0 1,-1 0-1,0 0 1,0 0-1,1 0 1,-1 0-1,0 0 1,0 0-1,0 1 0,0-1 1,0 0-1,0 1 1,-1-2-1,-7-3 46,0 0-1,0 0 1,0 1-1,-14-5 1,14 6-42,-11-6 137,14 5 111,-1 1-1,0 0 1,-1 0 0,1 1 0,0 0 0,-1 0 0,-10-1 0,17 3-349,42 1-319,-30 0 333,-1 0-1,1 1 1,0 0-1,-1 1 1,1 0-1,-1 1 0,13 6 1,-19-8 67,-1 0 1,0 0-1,0 0 1,1 0-1,-2 1 1,1-1-1,0 1 1,0 0-1,-1 0 1,0 0-1,0 0 1,1 0-1,-2 1 0,1-1 1,0 0-1,-1 1 1,1 0-1,-1-1 1,0 1-1,0 0 1,-1-1-1,1 1 1,-1 0-1,0 4 1,-1 0-62,0 0 0,0 0 0,-1-1 0,0 1 0,0 0 0,-1-1 0,0 1 0,0-1 0,0 0 0,-1 0 0,-1 0 0,1-1 0,-9 10 0,0-1-850,-1-1 0,0 0 0,-1-1 0,-23 15 0,19-16-7543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7:16.6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45 139 4322,'0'0'8497,"-6"-2"-6968,-24-8 25,21 2 2756,23 6-4065,131-8-279,155-6-313,-303 48 83,-9-5 262,-2-1 0,-1 0 1,-1-1-1,-21 25 0,-5 8 13,-85 112 43,111-151-54,12-15-5,1-1 1,0 1-1,-1 0 1,2 0 0,-1 0-1,0 0 1,1 0-1,0 1 1,0-1-1,0 1 1,-2 8-1,4-13-526,13-7-8478,1-11 960</inkml:trace>
  <inkml:trace contextRef="#ctx0" brushRef="#br0" timeOffset="770.31">766 89 7876,'0'0'6640,"9"0"-6403,16-2-53,0-1 0,-1-1 0,1-1 0,29-10 0,-29 7-130,-1 2 0,2 0 0,-1 2 0,33-2 0,-57 6-49,0 0-1,-1 0 0,1 1 1,0-1-1,0 0 0,0 0 1,0 1-1,0-1 0,0 1 1,-1-1-1,1 1 0,0-1 1,0 1-1,0-1 0,-1 1 1,1 0-1,0-1 0,-1 1 1,1 0-1,-1-1 0,1 1 1,-1 0-1,1 0 0,-1 0 1,0-1-1,1 1 0,-1 0 1,0 0-1,1 0 0,-1 0 1,0 1-1,3 35 134,-3-24-28,1 86 712,-17 141 1,10-173-840,5-31-1099,1-24-2266</inkml:trace>
  <inkml:trace contextRef="#ctx0" brushRef="#br0" timeOffset="941.11">936 409 1265,'0'0'15655,"36"-94"-15639,4 71 16,4 5-32,1 0-192,4 3-1089,-5 2-1728,6 3-321,-1-2-1088,-5-1 560</inkml:trace>
  <inkml:trace contextRef="#ctx0" brushRef="#br0" timeOffset="1321.16">1440 119 2273,'0'0'8623,"-3"-17"-6457,-9-50-576,12 65-1505,0 0 0,-1 0 0,1 1 0,-1-1 0,0 0 0,0 1-1,0-1 1,0 0 0,0 1 0,0-1 0,0 1 0,0 0 0,0-1 0,-1 1 0,1 0 0,0 0 0,-1 0-1,1 0 1,-1 0 0,0 0 0,1 0 0,-1 0 0,0 1 0,1-1 0,-1 1 0,0-1 0,0 1 0,1 0-1,-1 0 1,0-1 0,0 1 0,0 0 0,1 1 0,-1-1 0,0 0 0,0 0 0,-2 2 0,0-1-51,0 0 0,0 0 1,1 1-1,-1-1 1,0 1-1,1 0 0,-1 0 1,1 0-1,-1 1 1,1-1-1,0 1 0,-5 6 1,4-3-32,1 1 1,0 0-1,1 0 1,-1 0-1,1 1 1,1-1 0,-1 0-1,0 14 1,2-19-10,-1 0 0,1 0 1,0 0-1,0 0 0,0 0 1,0 0-1,0 0 1,0 0-1,0 0 0,1 0 1,-1 0-1,1 0 0,0 0 1,-1 0-1,1 0 0,0 0 1,0 0-1,0 0 1,1-1-1,-1 1 0,0 0 1,1-1-1,-1 1 0,1-1 1,-1 1-1,1-1 0,-1 0 1,1 0-1,0 0 1,0 0-1,0 0 0,0 0 1,0 0-1,2 0 0,2 0-29,0-1-1,0 0 1,0 0-1,0-1 1,0 1-1,-1-1 1,1 0-1,0-1 0,0 1 1,-1-1-1,1-1 1,-1 1-1,0-1 1,0 0-1,0 0 1,0 0-1,0 0 1,0-1-1,-1 0 1,0 0-1,0 0 0,0-1 1,0 0-1,-1 1 1,1-1-1,-1 0 1,3-8-1,-4-3 325,-3 15 65,1 12-341,1 57-111,0-9 476,-2 1 0,-17 117 0,7-120-532,9-45-8430,5-30 482</inkml:trace>
  <inkml:trace contextRef="#ctx0" brushRef="#br0" timeOffset="3533.88">673 728 4786,'0'0'9218,"-5"-3"-7796,2 0-1051,2 2-194,0 0-1,-1 0 1,1 0 0,0-1-1,-1 1 1,0 1 0,1-1-1,-1 0 1,1 0 0,-1 0-1,0 1 1,-3-1 0,61-20 322,43-10-223,-48 14-442,52-10-1,-107 34-6368,-12 6 5296,-72 39-6524,65-38 5965</inkml:trace>
  <inkml:trace contextRef="#ctx0" brushRef="#br0" timeOffset="3710.22">686 741 1105,'42'-10'796,"1"1"179,-3 7 2429,-44 11 3793,3 17-6656,1-18 82,-5 42 164,2-1-1,3 1 0,9 80 1,-6-117-807,-1-1 0,2 0 0,0 0 0,7 15 0,-8-22-566,-1 0 0,1 0 1,0 0-1,1-1 0,-1 1 0,1-1 0,4 4 1,13 4-4508</inkml:trace>
  <inkml:trace contextRef="#ctx0" brushRef="#br0" timeOffset="4263.3">1074 967 8740,'0'0'9967,"-4"-2"-9719,-8-4-238,16 3-21,32 2-4,3 0 109,200-34-374,-237 35 209,0 0 1,-1 0-1,1-1 1,-1 1 0,1 0-1,0-1 1,-1 1-1,1-1 1,-1 0 0,0 0-1,1 1 1,-1-1-1,1 0 1,-1 0 0,0 0-1,0 0 1,0 0 0,1-1-1,-1 1 1,0 0-1,-1-1 1,1 1 0,0 0-1,0-1 1,0 1-1,-1-1 1,1 1 0,0-4-1,-1 4 56,-1-1 0,1 0-1,0 1 1,-1-1-1,1 1 1,-1-1 0,1 1-1,-1-1 1,0 1 0,0-1-1,0 1 1,1 0 0,-1-1-1,-1 1 1,1 0 0,0 0-1,0 0 1,0 0 0,-1 0-1,1 0 1,0 0 0,-1 0-1,1 1 1,-1-1 0,1 0-1,-1 1 1,1-1-1,-3 1 1,-18-8-28,6 3 497,0-1-1,-1 2 1,0 0 0,0 1-1,-28-1 1,52 5-475,1 1 0,-1 0 1,0 0-1,0 1 0,0-1 0,0 2 1,8 4-1,3 1 40,9 3 7,-16-8-26,1 1-1,-1 0 0,-1 1 0,1 0 1,17 14-1,-25-17 4,-1-1-1,0 1 1,1 0 0,-1 0-1,0 0 1,0 0-1,-1 0 1,1 0 0,-1 1-1,1-1 1,-1 0 0,0 1-1,0-1 1,-1 1 0,1-1-1,-1 1 1,1 0 0,-1-1-1,0 1 1,-1 0-1,1-1 1,-1 1 0,1-1-1,-3 6 1,1-3 21,-1 1 0,0-1 0,0 1 0,0-1 0,-1 0 0,0 0 0,0 0 0,-7 6 0,-46 45-792,34-35-1313,9-8-2535</inkml:trace>
  <inkml:trace contextRef="#ctx0" brushRef="#br0" timeOffset="5130.56">1983 722 4994,'0'0'6785,"0"8"-6150,-6 202 3685,-1 14-4713,7-222-36,0-2 276,0 1-1,0-1 0,-1 0 0,1 1 1,0-1-1,0 0 0,0 0 0,0 1 1,0-1-1,0 0 0,0 1 0,1-1 1,-1 0-1,0 0 0,0 1 0,0-1 1,0 0-1,0 1 0,0-1 0,0 0 1,1 0-1,-1 1 0,0-1 0,0 0 1,0 0-1,0 0 0,1 1 0,-1-1 1,0 0-1,0 0 0,1 0 0,-1 0 1,0 1-1,0-1 0,1 0 0,-1 0 1,0 0-1,1 0 0,-1 0 0,0 0 1,1 0-1,11 1-5731</inkml:trace>
  <inkml:trace contextRef="#ctx0" brushRef="#br0" timeOffset="5704.85">1956 786 7571,'0'0'8986,"-3"-9"-8469,-10-28-228,13 35-283,0 1 1,0 0 0,1 0-1,-1 0 1,0-1 0,0 1 0,1 0-1,-1 0 1,1 0 0,-1 0-1,1 0 1,-1-1 0,1 1 0,0 0-1,0 1 1,-1-1 0,1 0-1,0 0 1,0 0 0,0 0 0,0 0-1,0 1 1,0-1 0,0 1-1,0-1 1,3 0 0,33-12 12,-29 10 2,0 1-30,-1-1 0,0 2-1,1-1 1,0 1 0,-1 0-1,1 0 1,0 1 0,-1 0 0,1 0-1,8 2 1,-13-1 5,-1 0 0,1 0 1,0 0-1,-1 0 0,1 0 0,-1 1 0,1-1 1,-1 1-1,0-1 0,1 1 0,-1 0 0,0 0 1,0 0-1,-1 0 0,1 1 0,0-1 0,-1 0 1,1 1-1,-1-1 0,0 1 0,1-1 0,-1 1 1,-1 0-1,1-1 0,0 1 0,-1 0 0,1 0 1,-1-1-1,0 6 0,1 3 18,-1 0 1,0 0-1,0 1 0,-2-1 1,1 0-1,-1 0 0,-1-1 0,0 1 1,0 0-1,-10 18 0,5-15 13,-1 0 0,0-1 1,-1 0-1,0-1 0,-1 0 0,-24 19 0,32-26 3,2-4-28,1-1 1,-1 1 0,1 0-1,-1 0 1,1-1 0,-1 1-1,0 0 1,1-1-1,-1 1 1,0-1 0,0 1-1,1-1 1,-1 1 0,0-1-1,0 1 1,0-1 0,1 0-1,-1 1 1,-1-1-1,1 0-87,8 0-318,7 0 315,-1 1 0,0 0 0,0 1-1,1 0 1,-1 1 0,-1 1 0,15 5 0,-23-8 90,-1 0 0,0 1 1,0-1-1,0 1 1,0 0-1,0 0 0,0 0 1,-1 0-1,1 1 1,-1-1-1,1 0 0,-1 1 1,0 0-1,0 0 1,0 0-1,0 0 0,-1 0 1,1 0-1,-1 0 1,0 0-1,1 0 0,-2 1 1,1-1-1,0 1 1,-1-1-1,1 0 0,-1 1 1,0-1-1,0 1 1,-1-1-1,1 1 0,-1-1 1,1 1-1,-2 3 1,0-3 59,0 0 0,-1-1 1,1 1-1,-1 0 0,1-1 1,-1 0-1,0 1 0,0-1 1,-1 0-1,1-1 0,-1 1 1,1-1-1,-1 1 1,0-1-1,0 0 0,0 0 1,0-1-1,-8 3 0,-3 1 31,0-1 0,-1 0 0,1-2 0,-19 2-1,33-3-137,0-1 0,-1 0-1,1 0 1,0 0-1,-1 0 1,1 0-1,-1 0 1,1 0 0,0 0-1,-1-1 1,1 1-1,0-1 1,-1 1-1,1-1 1,0 1 0,0-1-1,0 1 1,-1-1-1,1 0 1,0 0-1,0 0 1,0 0-1,0 0 1,0 0 0,-1-1-1,1-1-491,1 0 1,-1 0-1,0 1 0,1-1 1,0 0-1,0 0 0,0 0 1,0 0-1,0 0 0,0 0 0,1 0 1,1-5-1,9-28-6776</inkml:trace>
  <inkml:trace contextRef="#ctx0" brushRef="#br0" timeOffset="5937.38">2349 611 7988,'0'0'7667,"-14"61"-7251,10-31-384,4-4 80,0 2-112,0-5-704,9-5-1921,8-8-961,6-8-2593</inkml:trace>
  <inkml:trace contextRef="#ctx0" brushRef="#br0" timeOffset="6126.44">2464 641 5394,'0'0'9253,"-4"25"-9525,8 9 208,5-1-1249,-4 0-2497,-5-5-3201</inkml:trace>
  <inkml:trace contextRef="#ctx0" brushRef="#br0" timeOffset="6530.96">1751 685 7491,'0'0'9941,"0"-16"-9941,0 34-128,0 2 128,5 3 16,8 3-16,-8-1-1185,4 3-1584,-9-7-1409,0-9-3249</inkml:trace>
  <inkml:trace contextRef="#ctx0" brushRef="#br0" timeOffset="6749.05">1676 715 6739,'0'0'5395,"35"84"-5299,-17-51-96,0 8-433,-5-6-2064,-4 1-4402</inkml:trace>
  <inkml:trace contextRef="#ctx0" brushRef="#br0" timeOffset="8022.2">980 1670 6339,'0'0'10306,"-3"-4"-9346,-10-5-550,7 13-127,5 29 61,2-10-204,-1 48-21,3 1 0,16 91 0,-12-112-2967,-5-19-3644,-2-15-890</inkml:trace>
  <inkml:trace contextRef="#ctx0" brushRef="#br0" timeOffset="8242.18">945 1800 6787,'0'0'4450,"-9"-128"-2417,9 90-736,13 0-721,10 7-288,-1 9-176,0 6 96,1 11-208,-6 5-80,1 5-160,-4 21-800,-1 17-1746,-4 0-1472</inkml:trace>
  <inkml:trace contextRef="#ctx0" brushRef="#br0" timeOffset="8458.04">1038 1955 9380,'0'0'6547,"89"-69"-6515,-49 54-32,0 5-752,1 5-1585,-1 0-688,-14 5-673,-8 0-2449</inkml:trace>
  <inkml:trace contextRef="#ctx0" brushRef="#br0" timeOffset="8965.04">1341 1878 5010,'0'0'12646,"-7"0"-11830,-23-4-335,30 4-478,0 0 0,1 0 1,-1 0-1,0 0 0,0-1 1,0 1-1,0 0 0,1 0 1,-1 0-1,0 0 0,0-1 1,0 1-1,0 0 0,0 0 1,0 0-1,0 0 0,0-1 1,1 1-1,-1 0 0,0 0 1,0-1-1,0 1 0,0 0 1,0 0-1,0 0 0,0-1 1,0 1-1,0 0 0,0 0 1,0 0-1,-1-1 0,1 1 1,0 0-1,0 0 0,0 0 1,0-1-1,0 1 1,0 0-1,0 0 0,0 0 1,-1 0-1,1-1 0,0 1 1,0 0-1,0 0 0,0 0 1,-1 0-1,1 0 0,0 0 1,0-1-1,0 1 0,0 0 1,-1 0-1,1 0 0,0 0 1,0 0-1,0 0 0,-1 0 1,1 0-1,0 0 0,0 0 1,-1 0-1,1 0 0,0 0 1,0 0-1,-1 0 0,12-7-61,96-37-177,-59 29-2494,-48 15 2691,0 0 0,1 0 0,-1 0 0,0 0 0,0 0 0,1 0 0,-1 0 0,0 0 0,0 0 0,1 0 0,-1-1 0,0 1 0,0 0 0,0 0-1,1 0 1,-1 0 0,0 0 0,0 0 0,0-1 0,0 1 0,1 0 0,-1 0 0,0 0 0,0-1 0,0 1 0,0 0 0,0 0 0,1 0 0,-1-1 0,0 1 0,0 0 0,0 0 0,0-1 0,0 1 0,0 0 0,0 0 0,0-1 0,0 1 0,0 0 0,0 0 0,0-1-1,-9-8-201,-15-4 539,7 5 714,0 2 0,-35-9-1,66 15-1075,0 2 0,0-1-1,0 2 1,0 0-1,-1 0 1,1 1-1,-1 1 1,16 8 0,-24-11 17,-1 1 0,0-1 1,-1 1-1,1 0 0,0 0 1,-1 0-1,1 0 0,-1 1 1,0-1-1,0 1 0,-1 0 1,5 7-1,-6-8 34,0 1-1,0-1 1,0 0 0,0 1 0,-1-1 0,0 1-1,1-1 1,-1 1 0,-1-1 0,1 1 0,0-1-1,-1 1 1,0-1 0,0 1 0,0-1 0,0 0-1,0 1 1,-1-1 0,-2 4 0,-1 2 48,-1-2 0,-1 1 1,1-1-1,-1 1 0,-1-2 0,1 1 1,-14 8-1,11-8-203,0 1 0,0 1 0,0 0 0,-8 11 1,13-15-2756</inkml:trace>
  <inkml:trace contextRef="#ctx0" brushRef="#br0" timeOffset="10643.56">1871 1705 1473,'0'0'13902,"0"-4"-12995,0-11-579,-2 15 234,-4 30 922,-3 50 525,8-60-1997,1-14 2,-1 0 1,1 0 0,1-1 0,-1 1 0,1 0-1,0 0 1,2 7 0,-2-11-11,0-1-1,0 1 1,0-1-1,0 1 1,0-1-1,0 1 1,1-1 0,-1 0-1,0 0 1,1 1-1,-1-1 1,1 0-1,0 0 1,-1 0 0,1-1-1,0 1 1,-1 0-1,1-1 1,0 1-1,0-1 1,0 1-1,-1-1 1,1 0 0,0 0-1,0 0 1,0 0-1,2 0 1,1 0 8,-1 0 0,0 0 1,0-1-1,0 1 0,0-1 1,0 0-1,0 0 0,0 0 0,0-1 1,0 1-1,0-1 0,0 0 0,-1 0 1,5-3-1,-2-1 12,0 0 0,-1 0 0,0-1 0,0 0 0,0 0 0,5-10 0,2-9-43,-1-1 1,-1 0-1,-2-1 0,0 0 1,-2-1-1,-1 1 0,2-46 1,-7-52-57,0 125 14,2 7-73,-1-1 96,0 1 0,-1-1 1,1 1-1,-1 0 0,-1-1 1,1 1-1,-2 7 0,0 9 25,4 59 20,4 0 0,3-1 0,3 0 0,26 86 0,-35-156-4,0-1-1,0 1 1,0-1 0,10 15 0,-12-22-6,0 0 1,1 0 0,0 0-1,-1 0 1,1 0 0,0 0-1,0 0 1,0-1 0,0 1-1,0-1 1,0 1 0,0-1-1,1 0 1,-1 0 0,0 0-1,1 0 1,-1 0 0,1-1-1,-1 1 1,1-1 0,-1 0-1,4 1 1,-5-2 0,1 0 0,-1 1 1,1-1-1,-1 0 0,0 0 0,0 0 0,1 0 0,-1 0 0,0 0 1,0 0-1,0 0 0,0-1 0,0 1 0,0 0 0,0 0 0,-1-1 1,1 1-1,0-1 0,-1 1 0,1-1 0,-1 1 0,0-1 0,1 1 1,-1-1-1,0 1 0,0-1 0,0-2 0,4-46-18,-5 45 11,0 0-1,0 0 1,-1 0-1,1 1 1,-1-1 0,0 0-1,0 1 1,-1 0-1,1-1 1,-1 1 0,0 0-1,0 0 1,0 0-1,-1 1 1,1-1 0,-1 1-1,0 0 1,0 0-1,0 0 1,0 1 0,-1-1-1,-6-2 1,-11-6-87,-1 1 0,-1 1 0,-25-6 0,48 14 87,1 1 1,0 0 0,-1 0-1,1 0 1,0 0 0,-1-1 0,1 1-1,0 0 1,0 0 0,-1-1-1,1 1 1,0 0 0,0 0-1,-1-1 1,1 1 0,0 0-1,0-1 1,0 1 0,0 0-1,0-1 1,-1 1 0,1 0 0,0-1-1,0 1 1,0 0 0,0-1-1,0 1 1,0 0 0,0-1-1,0 1 1,0 0 0,0-1-1,0 1 1,0 0 0,1-1-1,-1 1 1,0 0 0,0-1 0,0 1-1,0 0 1,0-1 0,1 1-1,-1 0 1,0 0 0,0-1-1,1 1 1,-1 0 0,0 0-1,0-1 1,1 1 0,-1 0-1,0 0 1,1 0 0,-1-1-1,0 1 1,1 0 0,-1 0 0,0 0-1,1 0 1,142-83-2970,-141 82 2587,6-9-5311</inkml:trace>
  <inkml:trace contextRef="#ctx0" brushRef="#br0" timeOffset="10841.19">1836 1621 8676,'0'0'6227,"40"-15"-7844,0 15-1921,0 0-4129</inkml:trace>
  <inkml:trace contextRef="#ctx0" brushRef="#br0" timeOffset="11100.4">2585 1405 11029,'0'0'4543,"-15"15"-4076,7-6-420,-4 3 52,0 1 0,1 0 0,0 1 0,1 0 0,1 0-1,0 1 1,-10 26 0,7-9 75,2 1 1,1 0-1,2 1 0,1 0 1,-3 61-1,9-80-126,0 0 1,0 0-1,1 0 0,1 0 1,1 0-1,0 0 0,1 0 1,0-1-1,2 0 0,-1 0 1,2 0-1,0 0 1,0-1-1,1 0 0,15 18 1,-14-24-340,0 0 0,0 0 1,1-1-1,-1 0 0,1-1 1,1 0-1,-1-1 0,1 0 0,-1 0 1,1-1-1,0-1 0,0 0 1,1 0-1,-1-1 0,0 0 1,0-1-1,1-1 0,-1 0 1,0 0-1,17-5 0,1-6-4281</inkml:trace>
  <inkml:trace contextRef="#ctx0" brushRef="#br0" timeOffset="11887.68">2892 1731 6003,'0'0'9641,"1"-13"-8779,3-36-320,-4 49-539,0-1 1,0 0 0,0 1-1,1-1 1,-1 1-1,0-1 1,0 1-1,1-1 1,-1 1 0,0-1-1,1 1 1,-1-1-1,0 1 1,1-1-1,-1 1 1,1-1 0,-1 1-1,1 0 1,-1-1-1,1 1 1,-1 0-1,1-1 1,-1 1-1,1 0 1,-1 0 0,1 0-1,-1-1 1,1 1-1,0 0 1,-1 0-1,1 0 1,-1 0 0,1 0-1,-1 0 1,1 0-1,0 0 1,-1 0-1,1 1 1,-1-1 0,1 0-1,0 0 1,-1 0-1,1 1 1,-1-1-1,1 0 1,-1 0 0,1 1-1,-1-1 1,1 1-1,-1-1 1,0 0-1,1 1 1,-1-1 0,1 1-1,-1-1 1,0 1-1,0-1 1,1 1-1,-1-1 1,0 1 0,1 0-1,-1-1-3,12 16 47,1 0 0,-2 1 0,-1 0 0,13 28 0,-15-28-11,1 0 0,0-1 0,1 0 0,1 0 0,22 24 0,-32-39-29,0 0 0,-1-1 0,1 1 0,0 0 0,0 0 0,0 0 0,0 0 0,0-1 0,0 1 0,0-1 0,0 1 0,1-1 0,-1 1 0,0-1 0,0 1 0,0-1 0,1 0 0,-1 0 0,0 0 0,0 1 0,1-1 0,-1 0 0,0-1 0,0 1 0,1 0 0,-1 0 0,0-1 1,0 1-1,0 0 0,1-1 0,-1 1 0,0-1 0,0 1 0,0-1 0,0 0 0,0 0 0,0 1 0,0-1 0,0 0 0,0 0 0,-1 0 0,1 0 0,0 0 0,0 0 0,-1 0 0,1 0 0,-1 0 0,2-2 0,3-8 69,-1 1 0,1-1 1,-2 0-1,4-13 0,-5 14-78,5-17 168,-3 12-141,0 0 0,1 1 0,0-1 0,10-18 0,-14 32-262,0 1 0,0-1 0,-1 1 0,1-1 0,0 1 0,0-1 0,0 1 1,0-1-1,0 1 0,0 0 0,-1 0 0,1-1 0,0 1 0,0 0 0,0 0 0,0 0 0,0 0 0,0 0 0,0 0 0,0 1 1,0-1-1,0 0 0,0 0 0,0 1 0,0-1 0,-1 0 0,1 1 0,0-1 0,0 1 0,0-1 0,0 1 0,-1-1 0,1 1 1,0 0-1,0 0 0,16 11-5198</inkml:trace>
  <inkml:trace contextRef="#ctx0" brushRef="#br0" timeOffset="13015.34">3427 1723 6515,'0'0'7635,"-18"-5"-6669,-57-12-259,73 17-684,-1 0 0,1 0 1,-1 1-1,1-1 0,-1 0 0,1 1 0,0 0 0,-1 0 0,1-1 0,0 1 0,0 0 0,-1 1 0,1-1 0,0 0 1,0 1-1,0-1 0,1 1 0,-1 0 0,0-1 0,0 1 0,1 0 0,-1 0 0,1 0 0,0 0 0,0 0 0,-2 4 1,0 1 5,0 0 1,1 0 0,-1 0 0,2 0 0,-1 1 0,0 9 0,1-6-16,0 0 0,2 0 0,-1 0 1,1 0-1,4 16 0,-5-25-9,0-1-1,0 1 0,1 0 1,-1-1-1,1 1 1,-1-1-1,1 1 0,0-1 1,0 1-1,0-1 1,-1 1-1,1-1 0,0 0 1,1 1-1,-1-1 0,0 0 1,0 0-1,0 0 1,1 0-1,-1 0 0,1 0 1,-1 0-1,1-1 1,-1 1-1,1 0 0,-1-1 1,1 1-1,-1-1 0,1 0 1,0 1-1,-1-1 1,1 0-1,0 0 0,-1 0 1,1 0-1,0 0 1,-1-1-1,1 1 0,-1 0 1,1-1-1,0 1 0,-1-1 1,1 1-1,-1-1 1,1 0-1,-1 0 0,2-1 1,1-1 3,1 0 0,-1 0 0,0-1 1,0 0-1,0 0 0,-1 0 0,0 0 0,1-1 1,-1 1-1,-1-1 0,1 0 0,-1 1 0,0-1 1,0 0-1,0-1 0,0 1 0,0-6 1,2-8 56,-1 0 0,0 0 0,-1-29 0,-2 56-5,0 1 0,1-1-1,0 0 1,0 1 0,1-1 0,0 0 0,1 0-1,0 0 1,0 0 0,0-1 0,9 14 0,-9-18-60,0 1 1,0-1 0,1 0 0,-1 0 0,1 0 0,0 0 0,0-1-1,0 0 1,0 0 0,0 0 0,0 0 0,1 0 0,-1-1-1,0 0 1,1 0 0,0 0 0,-1 0 0,1-1 0,-1 0-1,1 0 1,0 0 0,-1 0 0,1-1 0,-1 0 0,1 0 0,5-2-1,-3 1-10,0-1 0,-1-1 0,1 1 0,-1-1 0,0 0 0,1 0 0,-2-1 0,1 0 0,-1 0-1,1 0 1,-1-1 0,-1 0 0,1 1 0,-1-2 0,5-8 0,-2-1 10,-1-1 1,-1 0-1,-1 0 1,0 0-1,-1 0 0,-1 0 1,0-1-1,-1 1 1,-3-28-1,2 17 1,0 21 1,0 1 0,0 0 0,-1 0 0,1 0 0,-1 0 0,-1 0 0,1 0 0,-1 0 0,0 0 0,-1 0 0,1 1 0,-1-1 0,0 1 0,-7-10 0,9 15-5,1-1 0,0 1 0,-1 0 1,1 0-1,0-1 0,-1 1 0,1 0 1,0 0-1,-1 0 0,1 0 0,0-1 1,-1 1-1,1 0 0,0 0 0,-1 0 1,1 0-1,0 0 0,-1 0 0,1 0 1,-1 0-1,1 0 0,0 0 0,-1 0 1,1 0-1,-1 0 0,1 0 0,0 0 1,-1 1-1,1-1 0,0 0 0,-1 0 1,1 0-1,0 1 0,-1-1 0,1 0 0,0 0 1,0 1-1,-1-1 0,1 0 0,0 0 1,0 1-1,-1-1 0,1 0 0,0 1 1,0-1-1,0 0 0,0 1 0,-1-1 1,1 1-1,-7 20-136,6-20 130,-6 32-6,1 0-1,1 0 0,2 0 1,1 0-1,5 56 1,-1-77 14,0-1 1,1 0-1,1 0 1,0 0 0,0 0-1,1 0 1,0-1-1,1 0 1,0 0-1,11 12 1,-14-18 0,0 0-1,0 0 1,0 0 0,1 0-1,-1-1 1,1 1 0,0-1-1,0 0 1,1 0 0,-1 0-1,0-1 1,1 0 0,0 0-1,-1 0 1,1 0 0,0-1-1,0 1 1,0-1 0,0-1-1,0 1 1,0-1 0,0 0-1,0 0 1,1 0 0,9-2-1,-11-1 10,1 1 0,-1-1-1,0 0 1,0 0 0,0 0-1,0 0 1,-1-1-1,1 0 1,-1 0 0,0 0-1,0 0 1,0 0 0,0 0-1,-1-1 1,0 1 0,0-1-1,0 0 1,0 0-1,0-5 1,4-10 39,-1-1 1,-2 1-1,3-28 0,-6 42-42,4-33 4,-5 38-11,1 0 0,0-1 0,1 1 0,-1 0-1,0 0 1,0-1 0,0 1 0,1 0 0,-1 0 0,1-1 0,-1 1 0,1 0 0,-1 0 0,1 0 0,0 0 0,0 0 0,-1 0 0,1 0 0,1-1 0,9 41-368,-10-32 373,1 0-1,0 1 0,1-1 1,0 0-1,0 0 0,0 0 1,1-1-1,0 1 0,0-1 1,1 0-1,0 0 0,0 0 1,0-1-1,1 0 0,-1 0 1,1 0-1,0-1 0,1 0 1,-1 0-1,1 0 0,0-1 1,0 0-1,0 0 0,0-1 1,1 0-1,-1 0 0,0-1 1,1 0-1,0 0 0,-1 0 1,10-2-1,-15 1-4,1 0 0,0 0 0,-1 0 0,1-1 0,0 1-1,-1-1 1,1 0 0,-1 0 0,1 0 0,-1 0 0,1 0 0,-1 0 0,0-1 0,1 1 0,-1-1-1,0 0 1,0 1 0,0-1 0,0 0 0,-1 0 0,1 0 0,0-1 0,1-2 0,1-4 30,1 0 0,-2-1 0,1 0 0,3-18 0,-1 5-12,-3 18-6,-2 43-291,-1-32 283,0 0 0,1-1 0,-1 1 0,2 0 1,-1 0-1,0 0 0,1-1 0,0 1 0,1-1 1,-1 1-1,1-1 0,0 0 0,0 0 0,8 9 1,-8-11 2,0-1 1,0 1 0,0-1-1,0 0 1,0 1 0,0-1-1,1-1 1,-1 1 0,1 0-1,-1-1 1,1 0 0,0 0-1,-1 0 1,1 0 0,0-1-1,0 1 1,0-1 0,-1 0-1,1 0 1,0-1 0,0 1-1,0-1 1,-1 1 0,1-1-1,4-2 1,-2 0 4,0 0 1,-1 0-1,1-1 0,-1 0 1,1 0-1,-1-1 0,-1 0 1,1 1-1,0-1 0,-1-1 1,0 1-1,-1-1 0,1 0 1,-1 1-1,0-1 0,0-1 1,-1 1-1,0 0 0,0-1 0,0 1 1,-1-1-1,0 0 0,0 1 1,-1-1-1,1 0 0,-2 1 1,1-1-1,-2-9 0,1 14-12,1 0 0,-1 1 0,0-1 0,0 0 1,1 1-1,-1-1 0,0 1 0,-1-1 0,1 1 0,0 0 0,0-1 0,0 1 0,-1 0 0,1 0 0,-1 0 0,1 0 0,-1 0 0,1 0 0,-1 0 0,0 0 0,1 1 0,-1-1 0,0 1 1,0-1-1,1 1 0,-1 0 0,0-1 0,0 1 0,0 0 0,0 0 0,1 0 0,-1 1 0,0-1 0,0 0 0,1 1 0,-1-1 0,0 1 0,0-1 0,1 1 0,-1 0 0,0 0 0,1 0 0,-1 0 1,1 0-1,0 0 0,-1 0 0,1 1 0,0-1 0,-1 0 0,1 1 0,0-1 0,0 1 0,0-1 0,0 1 0,1-1 0,-1 1 0,0 0 0,0 3 0,-1 0-19,0 1-1,0 0 0,1-1 1,0 1-1,0 0 0,0 0 1,1-1-1,0 1 0,0 0 1,1 0-1,-1 0 0,1-1 1,0 1-1,1 0 0,-1-1 1,1 1-1,0-1 0,1 0 1,-1 1-1,1-1 0,0 0 1,7 8-1,-5-8-298,0 0 0,-1-1 0,1 0 0,1-1 0,-1 1 1,1-1-1,-1 0 0,8 3 0,22 5-2979,5-3-2000</inkml:trace>
  <inkml:trace contextRef="#ctx0" brushRef="#br0" timeOffset="13524.07">4826 1672 7139,'0'0'10776,"-16"-8"-9714,-50-22-161,157 52 12,-53-12-918,-25-8-106,0 1 1,-1 0-1,1 1 1,-1 1-1,0 0 0,16 9 1,-27-13 105,0 0 0,-1 0 0,1 0 0,0 0 0,0 0 0,-1 0 0,1 0 0,-1 0 0,1 1 0,-1-1 0,0 0 0,1 0 0,-1 0 0,0 0 0,0 1 0,0-1 0,0 0 0,0 0 0,0 1 0,0-1 0,0 0 0,0 0 0,-1 0 0,1 1 0,0-1 0,-1 0 0,1 0 0,-1 0 0,-1 2 0,-18 31 37,-61 61 20,54-66-62,2 2 1,1 0-1,-26 43 1,45-59 221,3-7-2290,21-4-15708</inkml:trace>
  <inkml:trace contextRef="#ctx0" brushRef="#br0" timeOffset="14584.91">5459 1456 1505,'0'0'9361,"-28"-20"-2486,4 19-5577,17 0-1214,0 0 0,0 1 0,0 0 0,-1 1 0,1-1 0,0 1 0,0 1 1,0-1-1,0 1 0,-8 4 0,12-3-90,1 0 1,0 1-1,1 0 1,-1-1-1,0 1 0,1 0 1,0 0-1,0-1 1,0 1-1,1 0 1,-1 0-1,1 5 1,-1-1-1,-3 27 88,3 64 0,1-56-40,1-38-41,-1 0 1,1 0-1,0 0 0,0-1 1,0 1-1,1 0 0,0-1 1,0 1-1,0 0 0,0-1 1,1 0-1,0 0 0,0 0 1,0 0-1,0 0 0,0 0 1,1-1-1,0 0 0,-1 0 1,1 0-1,1 0 0,-1 0 1,8 3-1,-5-3 3,0 1 0,1-2-1,-1 1 1,1-1 0,0 0-1,-1 0 1,1-1 0,0 0 0,0-1-1,0 0 1,0 0 0,0-1-1,0 1 1,11-4 0,-17 3 0,-1 1 0,0-1 1,0 1-1,0-1 0,1 0 0,-1 0 0,0 1 1,0-1-1,0 0 0,0 0 0,0 0 1,-1 0-1,1 0 0,0 0 0,0 0 0,-1-1 1,1 1-1,0 0 0,-1 0 0,1-1 1,-1 1-1,0 0 0,1 0 0,-1-1 1,0 1-1,0 0 0,0-1 0,0 1 0,0-1 1,0 1-1,0 0 0,0-1 0,-2-1 1,2 0 2,0 1 0,-1 0 0,0 0 0,1 0 0,-1 0 0,0 0 0,0 0 1,0 0-1,0 0 0,0 1 0,-1-1 0,1 0 0,-1 0 0,1 1 1,-1-1-1,1 1 0,-1 0 0,0-1 0,0 1 0,-3-2 0,-3 1 27,1 1-1,-1-1 0,0 1 1,1 1-1,-1-1 0,0 1 1,0 1-1,1 0 1,-12 2-1,17-3-147,0 0 1,0 1 0,0-1-1,0 1 1,0-1 0,0 1-1,0 0 1,0 0 0,1 0-1,-1 0 1,0 0 0,1 0-1,-1 0 1,0 1 0,1-1-1,0 0 1,-1 1 0,1 0-1,0-1 1,0 1-1,0 0 1,0-1 0,0 1-1,0 0 1,0 0 0,0 0-1,1 0 1,-1 0 0,1 0-1,0 0 1,-1 0 0,1 0-1,0 0 1,0 0 0,0 0-1,0 0 1,1 0-1,-1 0 1,1 0 0,0 2-1,6 1-3511,12-4-825</inkml:trace>
  <inkml:trace contextRef="#ctx0" brushRef="#br0" timeOffset="14986.71">5703 1522 5859,'0'0'8977,"-13"-15"-7131,-44-46-789,55 59-1025,0 0 1,0 0-1,1 1 1,-2-1-1,1 1 0,0 0 1,0-1-1,0 1 1,-1 0-1,1 0 1,0 0-1,-1 1 1,1-1-1,-1 1 1,1-1-1,-1 1 0,1 0 1,-1 0-1,1 0 1,-1 0-1,1 0 1,-1 0-1,1 1 1,-1-1-1,1 1 0,-1 0 1,1 0-1,0 0 1,0 0-1,-1 0 1,1 0-1,0 1 1,0-1-1,0 1 0,0-1 1,0 1-1,0 0 1,1 0-1,-1 0 1,1 0-1,-1 0 1,0 2-1,-3 5-27,2-1 0,-1 1 0,1 0-1,0 0 1,1 0 0,0 0 0,1 1 0,0-1-1,0 0 1,1 1 0,0-1 0,2 15 0,-1-20-33,0 0 0,0-1 0,0 1 0,1-1 0,-1 1 0,1-1 0,0 1 0,0-1 0,0 0 0,0 0 0,1 0 0,-1 0 0,1 0 0,0 0 0,-1-1 0,1 1 0,1-1 0,-1 0 0,0 0-1,0 0 1,1 0 0,-1-1 0,1 0 0,0 1 0,-1-1 0,1 0 0,0-1 0,0 1 0,-1-1 0,1 1 0,0-1 0,6-1 0,-8 1 16,1 0-1,-1-1 0,1 0 0,-1 1 0,1-1 0,-1 0 0,0 0 1,0 0-1,1 0 0,-1-1 0,0 1 0,0 0 0,0-1 1,0 0-1,0 1 0,-1-1 0,1 0 0,0 0 0,-1 0 0,0 0 1,1 0-1,0-3 0,1 0 32,-1 0-1,0 1 1,0-1-1,0 0 1,0-1 0,-1 1-1,0 0 1,0 0-1,0-7 1,-1 11 216,1 5-192,0 1 1,-1 0-1,1 0 1,-1 0-1,0-1 1,0 1-1,-1 0 0,0 7 1,-1 3-6,-2 261 172,4-198-540,0-74-1,0 1 0,0-1 0,1 0 0,-1 1 0,1-1 0,0 1 0,0-1 0,1 0 0,-1 0 0,1 0 0,2 4 0,6 9-4752</inkml:trace>
  <inkml:trace contextRef="#ctx0" brushRef="#br0" timeOffset="16453.43">5351 2431 4946,'0'0'11854,"-15"-2"-10531,-76-12 475,185 11 1076,122-22-3603,-171 15 292,-31 6-27,0 0 0,1 2-1,23-3 1,-52-10-281,-11 4 931,0 1 0,-1 1 0,0 1 0,0 1 0,-39-4 0,82 12-186,1 1 0,-1 0 1,0 1-1,0 1 1,16 6-1,-22-6-23,0 0 0,0 0 0,-1 1 0,0 0 0,0 1-1,0 1 1,0-1 0,12 13 0,-19-16 18,-1-1-1,0 1 1,1 0-1,-1 0 1,-1 0-1,1 1 1,0-1-1,-1 0 1,1 1-1,-1-1 1,0 0 0,0 1-1,-1 0 1,1-1-1,-1 1 1,0-1-1,0 1 1,0 0-1,0-1 1,0 1-1,-1 0 1,0-1-1,1 1 1,-1-1 0,-1 1-1,1-1 1,0 0-1,-1 1 1,0-1-1,0 0 1,0 0-1,0 0 1,-4 4-1,-8 9-290,0 0-1,-2-1 0,0-1 0,-25 18 1,27-21-292,-48 42-5444,38-32 275</inkml:trace>
  <inkml:trace contextRef="#ctx0" brushRef="#br0" timeOffset="17453.59">4799 2444 1969,'0'0'7134,"-10"-3"-5613,-1 1-1041,7 2-244,0-1 1,0 1-1,0-1 1,-1-1-1,1 1 1,1 0 0,-1-1-1,-5-3 4227,16 2-4306,73-13 267,-32 5-1141,0 2 0,92-5 1,-139 14 563,-1-1 0,1 1 0,-1 1 0,1-1 0,-1 0-1,1 0 1,-1 0 0,0 0 0,1 0 0,-1 0 0,1 0 0,-1 1 0,1-1 0,-1 0 0,0 0 0,1 0-1,-1 1 1,0-1 0,1 0 0,-1 1 0,0-1 0,1 0 0,-1 1 0,0-1 0,1 1 0,-1-1 0,0 0-1,0 1 1,0-1 0,1 1 0,-1-1 0,0 0 0,0 1 0,0-1 0,0 1 0,0-1 0,0 1 0,0-1 0,0 1-1,0-1 1,0 1 0,0-1 0,0 1 0,0-1 0,0 0 0,-1 1 0,1-1 0,0 1 0,0-1 0,0 1-1,-1-1 1,1 0 0,0 1 0,-1-1 0,-6 13-3619</inkml:trace>
  <inkml:trace contextRef="#ctx0" brushRef="#br0" timeOffset="17682.22">4937 2426 1809,'0'0'10669,"-4"-2"-9746,3 2-911,1-1 1,-1 1-1,1 0 0,-1 0 1,0-1-1,1 1 1,-1 0-1,1 0 0,-1 0 1,0-1-1,1 1 0,-1 0 1,1 0-1,-1 0 1,0 0-1,1 0 0,-1 0 1,1 1-1,-1-1 1,0 0-1,1 0 0,-1 0 1,1 0-1,-1 1 0,1-1 1,-1 0-1,1 1 1,-1-1-1,1 0 0,-1 1 1,1-1-1,-1 1 1,1-1-1,-1 0 0,1 1 1,0-1-1,-1 1 0,1 0 1,-5 33 280,5-22-143,-2 13 18,1 0 1,1 0 0,1 1 0,1-1-1,2 0 1,0-1 0,8 25 0,-7-34-284,3 11-651,3-15-5362</inkml:trace>
  <inkml:trace contextRef="#ctx0" brushRef="#br0" timeOffset="19043.71">6367 2270 1105,'0'0'8806,"0"-4"-7709,0-12-121,0 4 1975,-37 13-1438,31 4-1480,0-1 1,0 1 0,1-1 0,-1 2 0,1-1 0,0 0 0,0 1 0,-4 8 0,-34 53 418,36-51-346,0-1 0,0 1-1,2 1 1,0-1 0,1 1 0,0 0-1,2 0 1,0 0 0,0 0 0,2 18-1,0-33-92,0 0-1,0 1 1,1-1-1,-1 0 1,1 0-1,-1 1 1,1-1-1,0 0 1,0 0 0,0 0-1,0 0 1,0 0-1,0 0 1,0 0-1,1-1 1,-1 1-1,1 0 1,-1-1-1,1 1 1,3 2-1,0-1 16,-1-1 0,1 1 0,0-1 0,0 0 0,0 0 0,1 0 0,-1-1 0,9 1 0,-1 0-5,1-1 0,0-1 0,-1 0 0,1-1 0,0 0-1,18-5 1,-23 4-352,0-1-1,0 0 0,-1-1 1,14-8-1,9-14-4835,-20 11 731</inkml:trace>
  <inkml:trace contextRef="#ctx0" brushRef="#br0" timeOffset="19353.75">6630 2154 4706,'0'0'12630,"-31"-18"-12102,31 23-528,0 15 0,9 3 64,4-2-64,-4-1 0,5-2-624,-5 0-1681,-1-6-1825,-3-4-1729</inkml:trace>
  <inkml:trace contextRef="#ctx0" brushRef="#br0" timeOffset="19540.95">6719 2161 7716,'0'0'6659,"0"54"-6579,9-29-80,-9 3-1041,0-2-2032,0-6-2786</inkml:trace>
  <inkml:trace contextRef="#ctx0" brushRef="#br0" timeOffset="20000.93">6011 2255 1361,'0'0'12117,"-4"-7"-10663,-14-24-237,18 31-1176,0 0 0,0 0 0,0 0 1,0 0-1,0 0 0,0 0 0,0 0 0,0 0 1,0 0-1,-1 1 0,1-1 0,0 0 0,0 0 1,0 0-1,0 0 0,0 0 0,0 0 0,0 0 1,0 0-1,0 0 0,0 0 0,-1 0 0,1 0 1,0 0-1,0 0 0,0 0 0,0 0 0,0 0 1,0 0-1,0 0 0,0 0 0,-1 0 0,1 0 1,0 0-1,0 0 0,0 0 0,0 0 0,0 0 1,0 0-1,0 0 0,0 0 0,-1 0 0,1 0 1,0 0-1,0 0 0,0 0 0,0-1 1,0 1-1,0 0 0,0 0 0,0 0 0,0 0 1,0 0-1,0 0 0,0 0 0,0 0 0,0 0 1,0 0-1,0-1 0,-1 18 319,6 21-765,3-18-172,5 14-2205,-7-1-4266,-6-21 224</inkml:trace>
  <inkml:trace contextRef="#ctx0" brushRef="#br0" timeOffset="20221.3">5873 2289 4466,'0'0'10389,"0"10"-10389,13 18 128,9 5-48,-4 8-80,9-3-144,0 3-2289,-1-8-1633,-3-3-3762</inkml:trace>
  <inkml:trace contextRef="#ctx0" brushRef="#br0" timeOffset="21995.55">5066 3146 4690,'0'0'10424,"-4"2"-10027,2 0-358,0 0 0,0 0 1,0 0-1,0-1 0,0 2 0,1-1 0,-1 0 0,1 0 0,0 0 1,-1 1-1,1-1 0,0 1 0,1-1 0,-1 1 0,0-1 0,1 1 0,-1 0 1,1-1-1,0 1 0,0 3 0,0 74 897,2-43-570,2 105 477,-4-142-672,0-8 546,-2-38-428,-16-81 1,10 80-311,-4-85-1,12 124 10,-1-10 12,1 0 1,1 0-1,1 1 0,1-1 0,5-21 0,-7 36-23,0-1 0,1 0 0,-1 1 0,1-1 0,0 1 0,0-1 0,0 1 0,1 0 0,-1 0 0,1 0 0,-1 0 0,1 0 0,0 1 0,0-1 0,0 1 0,1 0 0,-1 0 0,0 0 0,1 0 0,0 0 0,-1 1 0,1 0 0,0 0 0,0 0 0,-1 0 0,1 0 0,0 1 0,0 0 0,6 0 0,-7 0-152,1 1-1,-1-1 1,0 1 0,1 0 0,-1 0 0,0 0 0,0 1-1,0-1 1,0 1 0,0-1 0,0 1 0,0 0 0,-1 0-1,1 1 1,-1-1 0,1 0 0,-1 1 0,0 0 0,0-1-1,0 1 1,0 0 0,0 0 0,0 3 0,4 5-1086,-2-1 0,0 1-1,0 0 1,-1 0 0,3 17 0,-4 13-4520</inkml:trace>
  <inkml:trace contextRef="#ctx0" brushRef="#br0" timeOffset="22175.91">5111 3365 3073,'0'0'11109,"35"16"-10452,10-37-369,4 1-288,5-3-48,-1 3-2273,-4 2-1585,-4 5-2865</inkml:trace>
  <inkml:trace contextRef="#ctx0" brushRef="#br0" timeOffset="22402.62">5543 3289 4770,'0'0'13286,"-13"0"-13254,44-5-32,5-8 144,0-2-96,-5 5-96,-5 0-496,-8 7-865,-9 3-1248</inkml:trace>
  <inkml:trace contextRef="#ctx0" brushRef="#br0" timeOffset="22763.03">5450 3470 2657,'0'0'15215,"-16"-2"-14068,47-20-861,46-27 0,-63 41-388,1 1 1,0 0-1,1 1 1,-1 1 0,32-7-1,-36 5-222,-9 0-7662</inkml:trace>
  <inkml:trace contextRef="#ctx0" brushRef="#br0" timeOffset="23109.45">5459 3139 7395,'0'0'8711,"3"-1"-8252,33-3-360,1 1-1,-1 1 1,0 2 0,42 6-1,-71-5-93,-1 0 0,0 0 0,1 0 0,-1 1-1,0 0 1,0 0 0,0 0 0,0 1 0,-1 0-1,1 0 1,-1 0 0,0 1 0,1 0 0,-2 0-1,1 0 1,0 1 0,-1 0 0,0 0 0,0 0-1,0 0 1,-1 0 0,0 1 0,0 0 0,0-1-1,0 1 1,-1 0 0,0 0 0,2 12 0,-2-5 33,0 0 1,-1 0 0,0 0-1,-1 0 1,0 1 0,-1-1-1,0 0 1,-2 0 0,1 0-1,-1 0 1,-1 0-1,-1-1 1,-6 16 0,-16 21-102,-18 38 212,42-78-915,-1 1 0,1 0 0,1 0 1,-2 11-1,3-6-5242</inkml:trace>
  <inkml:trace contextRef="#ctx0" brushRef="#br0" timeOffset="24305.5">6140 3381 9636,'0'0'7657,"1"-4"-7369,1 1-245,0 0-1,0 0 1,0 0-1,0 0 1,1 0-1,0 0 1,-1 0-1,1 1 1,0 0-1,0-1 1,0 1-1,1 0 1,-1 0-1,0 1 1,5-2-1,-3 1-22,-1 0 0,1-1 0,-1 1 0,1-1 0,-1 0-1,0 0 1,0 0 0,-1-1 0,1 1 0,0-1 0,-1 0 0,0 0 0,0 0-1,0 0 1,2-5 0,-1-28 149,-6 19-65,2 18-102,-1-1 0,1 1 0,0 0 1,0-1-1,0 1 0,0 0 0,-1 0 1,1 0-1,0-1 0,0 1 0,0 0 0,-1 0 1,1 0-1,0-1 0,0 1 0,-1 0 1,1 0-1,0 0 0,-1 0 0,1 0 0,0 0 1,0 0-1,-1 0 0,1-1 0,0 1 1,-1 0-1,1 0 0,0 0 0,0 0 0,-1 1 1,1-1-1,0 0 0,-1 0 0,1 0 1,0 0-1,0 0 0,-1 0 0,1 0 0,0 0 1,-1 1-1,1-1 0,0 0 0,-2 4-11,0-1-1,1 1 1,-1-1-1,1 1 0,0-1 1,0 1-1,1 0 1,-1-1-1,1 1 0,0 0 1,0 0-1,0 0 1,0-1-1,1 5 0,0 2-6,-2 2 10,1 0 0,1 1 0,0-1 1,1 0-1,0 0 0,1 0 0,0 0 0,7 15 0,-7-23 4,-1 0 1,1 1-1,0-1 1,0 0-1,0 0 1,1-1-1,-1 1 0,1-1 1,0 0-1,0 0 1,0 0-1,0 0 1,1-1-1,-1 0 1,1 0-1,-1 0 0,1 0 1,0-1-1,0 1 1,0-1-1,-1 0 1,1-1-1,7 1 1,-2-1-22,-1 1 0,0-2 0,0 1 0,0-1 0,0-1 0,0 1 0,-1-2 0,1 1 0,0-1 0,-1 0 0,0-1 0,0 0 0,0 0 0,0-1 0,0 0 0,-1 0 0,0-1 0,0 0 0,-1 0 0,1-1 1,-1 0-1,-1 0 0,10-15 0,-5 6-27,-2-1 1,0 0 0,-1-1-1,-1 0 1,0 0 0,-2 0-1,0 0 1,-1-1-1,0 0 1,-1-30 0,-1 19 61,1 22 10,-2 0 1,1 0-1,-1 0 0,0 1 1,-1-1-1,0 0 0,0 0 1,-5-14-1,6 22-18,0 0 0,0 0 0,0 0 0,0-1 0,0 1 0,0 0 0,0 0 1,0 0-1,-1 0 0,1 0 0,0 0 0,0 0 0,0 0 0,0 0 0,0 0 0,0 0 0,-1 0 0,1 0 0,0 0 0,0 0 0,0 0 0,0 0 0,0 0 0,-1 0 0,1 0 0,0 0 0,0 0 1,0 0-1,0 0 0,0 0 0,-1 0 0,1 0 0,0 0 0,0 0 0,0 0 0,0 0 0,0 0 0,0 0 0,0 1 0,-1-1 0,1 0 0,0 0 0,0 0 0,0 0 0,0 0 0,0 0 0,0 0 0,0 1 1,0-1-1,0 0 0,0 0 0,0 0 0,0 0 0,0 0 0,0 1 0,0-1 0,0 0 0,0 0 0,0 0 0,0 0 0,0 0 0,0 1 0,0-1 0,0 0 0,0 0 0,0 0 0,-3 14-21,-2 72 169,3-1 1,4 0-1,4 0 0,3 0 1,5 0-1,24 85 1,-35-159-149,0 0 1,0-1-1,1 0 1,1 1 0,-1-1-1,9 11 1,-13-21-7,0 0 0,0-1 0,0 1 1,0 0-1,0-1 0,0 1 0,0 0 0,0 0 0,0-1 1,0 1-1,0 0 0,0-1 0,0 1 0,0 0 1,0 0-1,1-1 0,-1 1 0,0 0 0,0 0 1,0 0-1,0-1 0,1 1 0,-1 0 0,0 0 0,0 0 1,0-1-1,1 1 0,-1 0 0,0 0 0,0 0 1,1 0-1,-1 0 0,0 0 0,0-1 0,1 1 1,-1 0-1,0 0 0,1 0 0,-1 0 0,0 0 0,0 0 1,1 0-1,-1 0 0,0 0 0,0 0 0,1 0 1,-1 1-1,0-1 0,1 0 0,-1 0 0,0 0 1,0 0-1,1 0 0,-1 0 0,0 1 0,0-1 0,0 0 1,1 0-1,-1 0 0,0 1 0,0-1 0,0 0 1,1 0-1,-1 0 0,0 1 0,0-1 0,0 1 1,2-23-68,-2 10 31,-1 1 1,0-1 0,-1 1 0,0 0 0,0-1 0,-1 1-1,-1 0 1,0 0 0,-1 1 0,0-1 0,0 1-1,-1 0 1,0 1 0,-1-1 0,0 1 0,-14-13-1,-84-68 116,105 90-74,-1-1 1,1 0-1,-1 0 1,1 0 0,-1 0-1,1 0 1,-1 0-1,1 1 1,0-1-1,0 0 1,-1 0-1,1 0 1,0 0 0,0 0-1,0 0 1,0 0-1,0 0 1,0 0-1,0 0 1,1 0-1,-1 0 1,0 0-1,1 0 1,-1 0 0,0 0-1,1 0 1,-1 0-1,1 0 1,-1 1-1,1-1 1,0 0-1,-1 0 1,1 1 0,0-1-1,-1 0 1,1 1-1,0-1 1,0 0-1,0 1 1,0-1-1,0 1 1,-1 0 0,3-1-1,47-22-152,-41 20 170,28-12-95,-16 8-119,0-1-1,0-1 1,-1 0-1,0-2 0,-1 0 1,0-2-1,18-15 0,-36 27-7,-1 1 0,1-1 0,0 0 0,-1 0 0,1 1 0,-1-1 0,1 0 0,-1 0 0,0 0-1,1 0 1,-1 0 0,0 1 0,0-1 0,1 0 0,-1 0 0,0 0 0,0 0 0,0 0 0,0 0 0,0 0-1,0 0 1,-1-1 0,-3-8-3884</inkml:trace>
  <inkml:trace contextRef="#ctx0" brushRef="#br0" timeOffset="24494.53">6270 3149 8004,'0'0'5122,"58"-30"-6947,-14 19-2193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7:41.7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124 110 6947,'0'0'8060,"-8"-6"-7479,-26-18-167,34 24-409,-1 0-1,1-1 1,-1 1 0,1 0 0,-1 0-1,1 0 1,-1-1 0,1 1 0,-1 0-1,1 0 1,-1 0 0,1 0 0,-1 0-1,0 0 1,1 0 0,-1 0 0,1 0-1,-1 0 1,1 0 0,-1 1 0,1-1-1,-1 0 1,1 0 0,-1 0 0,1 1-1,-1-1 1,1 0 0,-1 1-1,1-1 1,-1 0 0,1 1 0,-1-1-1,1 1 1,0-1 0,-1 0 0,1 1-1,0-1 1,0 1 0,-1-1 0,1 1-1,0 0 1,-10 24 54,9-20-21,-12 34 603,-17 77-1,27-97-500,0 1 0,1-1-1,1 1 1,1-1 0,1 1 0,4 23 0,-4-39-131,-1-1 0,2 0 0,-1 1 0,0-1 0,1 0 0,-1 0 1,1 1-1,0-1 0,0-1 0,0 1 0,0 0 0,1 0 0,-1-1 0,1 1 0,0-1 0,-1 0 0,4 2 1,1 0 8,0-1 0,-1 0 1,1 0-1,1 0 1,-1-1-1,0 0 1,14 2-1,-5-3-119,1 0 0,0 0-1,0-2 1,0 0 0,0-1 0,24-6-1,-10-5-847,-6 2-1314,-8 8-2230</inkml:trace>
  <inkml:trace contextRef="#ctx0" brushRef="#br0" timeOffset="436.61">320 311 6819,'0'0'8855,"6"2"-8391,0 1-361,0 0 0,-1 1 0,1-1 0,-1 1 0,0 1 0,0-1 0,0 1 0,-1-1 0,0 1 0,0 1 0,0-1 0,6 10 1,7 11 10,-11-19-70,0 1 0,1-1 0,0 0-1,0 0 1,0-1 0,14 10 0,-19-15-25,-1 0-1,1 0 1,-1-1-1,1 1 1,-1 0 0,1 0-1,0-1 1,-1 1-1,1-1 1,0 0 0,0 1-1,-1-1 1,1 0 0,0 0-1,0 0 1,-1 0-1,1 0 1,0-1 0,0 1-1,-1 0 1,1-1-1,0 1 1,-1-1 0,1 0-1,0 0 1,-1 1-1,1-1 1,-1 0 0,1 0-1,-1 0 1,0-1 0,0 1-1,1 0 1,-1 0-1,0-1 1,0 1 0,0-1-1,0 1 1,0-1-1,0 1 1,-1-1 0,1 0-1,0-2 1,8-21 164,-1 0 0,-1 0 0,-2 0 0,0-1 0,-2 0 0,1-41-1,-4 65-899,9 17-4867,1 6 1881,7 2-784</inkml:trace>
  <inkml:trace contextRef="#ctx0" brushRef="#br0" timeOffset="1719.16">739 367 3874,'0'0'10645,"-8"-7"-9938,-24-24-112,31 30-578,0 1 1,1-1 0,-1 1-1,1 0 1,-1-1 0,0 1-1,0 0 1,1-1 0,-1 1-1,0 0 1,0 0 0,1 0-1,-1-1 1,0 1 0,0 0-1,0 0 1,1 0 0,-1 0-1,0 0 1,0 1 0,0-1-1,1 0 1,-1 0 0,0 0-1,0 1 1,1-1 0,-1 0-1,0 1 1,0 0 0,-16 22 238,0 31-31,16-45-207,0 0 0,0-1 1,1 1-1,0 0 0,0-1 1,1 1-1,0 0 0,3 8 0,-3-15-19,-1 0 1,1 0-1,0 0 0,0 0 0,0 0 0,0 0 0,0-1 0,1 1 0,-1 0 0,1-1 0,-1 1 0,1-1 0,-1 1 0,1-1 0,0 0 0,0 1 0,-1-1 0,1 0 0,0 0 0,0-1 0,0 1 0,0 0 0,0-1 0,1 1 0,-1-1 0,0 0 0,0 1 0,0-1 0,0 0 0,0 0 1,1-1-1,-1 1 0,0 0 0,0-1 0,0 1 0,0-1 0,3-1 0,0 0-16,-1 0 0,1 0 0,-1 0 0,1-1 0,-1 0 0,0 0 0,0 0 0,0 0 0,0-1 0,-1 0 0,0 0 0,1 0 0,-1 0-1,0 0 1,-1 0 0,1-1 0,-1 1 0,0-1 0,0 0 0,1-5 0,2-5 108,-1 1 0,-1-1-1,0 0 1,-1 0 0,1-25 0,-3 40 157,0 3-158,-1 24-79,0-19-4,1 0-1,0 1 0,0-1 0,1 1 1,0-1-1,0 0 0,4 13 1,-3-18-6,-1-1 0,1 0 0,-1 1 0,1-1 0,0 0 0,0 0 0,0 1 0,0-2 0,0 1 0,1 0 0,-1 0 0,0-1 0,1 1 0,-1-1 0,1 0 0,0 0 0,-1 0 1,1 0-1,0 0 0,0 0 0,0-1 0,-1 1 0,1-1 0,0 0 0,0 0 0,0 0 0,3-1 0,0 1 4,0 0 0,-1-1-1,1 0 1,0 0 0,-1 0 0,1-1 0,-1 0-1,1 0 1,-1 0 0,0-1 0,0 1 0,0-1-1,0 0 1,7-7 0,-5 4 13,0-2-1,-1 1 1,0 0 0,0-1-1,0 0 1,-1-1-1,0 1 1,3-11 0,-1 2 8,-1-1 1,0 1-1,-2-1 1,0 0-1,-1 0 1,-1 0 0,-1 0-1,-1-37 1,0 54-25,0 0 0,0 0 0,0 0 0,0 0 0,0-1 0,0 1 0,0 0 0,0 0 0,-1 0 0,1 0 0,0 0 0,-1 0 0,1 0 0,-1 0 0,1 0 0,-1 0 0,0 0 0,1 0 0,-1 0 0,0 0 0,0 0 0,1 1 0,-1-1 0,0 0 0,0 0 0,0 1 0,0-1 0,0 1 0,0-1 0,0 1 0,-2-1 0,2 1-5,-1 1 0,1-1 0,0 1 0,0-1 0,0 1 0,0 0 0,0-1 0,0 1-1,0 0 1,0 0 0,0 0 0,0 0 0,0 0 0,1 0 0,-1 0 0,0 0 0,1 0 0,-1 0 0,1 0 0,-1 1 0,1-1 0,-1 0 0,1 0 0,0 1 0,0-1 0,0 0 0,0 0 0,0 2 0,-5 25-20,2 1 1,1-1-1,1 1 1,6 50-1,-5-73 20,1 1 0,0 0 0,1-1 0,-1 1 0,1-1 0,1 0 0,-1 1 0,1-1 0,0 0 0,0-1 0,1 1 0,0 0 0,0-1 0,0 0 0,1 0-1,-1 0 1,1-1 0,0 1 0,1-1 0,-1 0 0,1-1 0,-1 1 0,1-1 0,0 0 0,1-1 0,8 3 0,-11-3-12,0-1 0,0-1 0,0 1 1,0 0-1,1-1 0,-1 0 0,0 0 0,0 0 0,0-1 1,1 1-1,-1-1 0,0 0 0,0 0 0,0 0 0,0-1 1,0 0-1,0 1 0,5-5 0,-4 2 0,-1 0 0,0 0 0,0 0 0,0-1 0,0 1 0,-1-1 0,1 0 0,-1 0 0,-1-1 1,1 1-1,3-11 0,0-7 31,0 0 1,-2 0 0,-1-1 0,0 1 0,-2-35 0,0 51 46,3 10-44,1 11-88,-2-4 71,1-1-1,0 0 1,0 0 0,1 0-1,0-1 1,6 9-1,-10-14-6,1-1-1,-1 0 0,0 0 0,1 0 1,0 0-1,-1 0 0,1 0 1,0-1-1,0 1 0,0 0 0,0-1 1,0 1-1,0-1 0,1 0 0,-1 0 1,0 0-1,1 0 0,-1 0 1,1-1-1,-1 1 0,1-1 0,-1 1 1,1-1-1,-1 0 0,1 0 0,-1 0 1,1 0-1,3-1 0,-3-1-15,0 0 0,-1 0 0,1-1 0,-1 1 0,0 0 0,0-1 0,0 0 0,0 1 0,0-1 0,-1 0 0,1 0 0,-1 0 0,2-4 0,11-43-149,-9-27 130,-5 77-120,0 29 45,0 5 81,-1-11 112,1 0 1,1 1-1,5 33 1,-5-52-38,0 0 0,0 0 1,1 0-1,-1 0 1,1 0-1,0-1 0,1 1 1,-1-1-1,1 0 0,0 1 1,0-1-1,0 0 1,0-1-1,1 1 0,-1 0 1,1-1-1,0 0 1,0 0-1,0 0 0,1 0 1,7 3-1,-6-5-8,0 1-1,1-1 0,-1-1 1,0 1-1,0-1 1,1 0-1,-1 0 1,0-1-1,0 0 1,1 0-1,-1-1 1,0 1-1,0-1 1,0 0-1,-1-1 1,1 0-1,0 0 0,-1 0 1,0 0-1,0-1 1,5-4-1,-4 4-17,0-1-1,-1 0 1,0 0-1,0 0 0,0 0 1,0-1-1,-1 0 1,0 0-1,0 0 1,-1-1-1,0 1 0,0-1 1,0 0-1,-1 1 1,0-1-1,0 0 0,1-13 1,-3 14-8,0 0-1,0 0 1,-1 0 0,1 0-1,-2 0 1,1 1 0,0-1-1,-1 0 1,-3-6 0,4 11-8,0-1 0,0 1 0,0 0 0,-1-1 0,1 1 0,0 0 0,0 0 0,-1 0 0,1 0 0,-1 0 0,1 0 0,-1 0 0,1 0 0,-1 1 1,0-1-1,1 0 0,-1 1 0,0 0 0,0-1 0,1 1 0,-1 0 0,0 0 0,1 0 0,-1 0 0,0 0 0,0 0 0,1 1 0,-1-1 0,0 1 0,0-1 1,1 1-1,-1-1 0,1 1 0,-1 0 0,1 0 0,-2 1 0,-1 0-4,1 1 1,-1-1 0,1 1-1,0 0 1,0 0-1,1 0 1,-1 0-1,1 0 1,-1 1 0,1-1-1,0 1 1,0 0-1,1-1 1,-1 1-1,1 0 1,0 0-1,0 0 1,0 0 0,0 0-1,1 1 1,-1-1-1,1 0 1,0 0-1,1 5 1,-1-4-14,0-1 1,0 1 0,1-1-1,-1 1 1,1-1-1,0 1 1,1-1-1,-1 1 1,1-1-1,-1 0 1,1 0 0,1 0-1,-1 0 1,0 0-1,1 0 1,0-1-1,0 1 1,0-1-1,0 0 1,1 0 0,-1 0-1,6 3 1,-4-4-569,1 0 1,0-1 0,0 0 0,0 0-1,0 0 1,0-1 0,9 0 0,16 0-4175</inkml:trace>
  <inkml:trace contextRef="#ctx0" brushRef="#br0" timeOffset="2241.73">2111 163 6019,'0'0'12848,"-15"-7"-11538,-44-20-397,77 39 557,26 8-1545,-13-14 100,0 0 1,0-2-1,55 0 1,8 1-237,-93-5 205,0 0 0,0 1 0,-1-1 0,1 0 0,0 1 0,0-1 0,-1 1 0,1-1 0,0 1 1,-1 0-1,1-1 0,-1 1 0,1 0 0,-1-1 0,1 1 0,-1 0 0,1-1 0,-1 1 0,1 0 0,-1 0 1,0 0-1,0-1 0,1 1 0,-1 0 0,0 0 0,0 0 0,0 0 0,0 0 0,0-1 0,0 1 0,0 0 1,0 0-1,-1 0 0,1 0 0,0 0 0,0-1 0,-1 1 0,1 0 0,0 0 0,-1-1 0,0 2 1,-18 38 42,-156 161 45,81-96-338,90-99-589</inkml:trace>
  <inkml:trace contextRef="#ctx0" brushRef="#br0" timeOffset="3198.6">2708 158 320,'0'0'11389,"7"-8"-9903,19-25-258,-25 32-1063,0 1 1,0-1 0,-1 0-1,1 0 1,0 0-1,-1 0 1,1 0 0,-1 0-1,1 0 1,-1 0 0,0-1-1,1 1 1,-1 0 0,0 0-1,0 0 1,0 0 0,0 0-1,0-2 1,0 2-126,0 1-1,-1-1 1,1 1 0,-1-1 0,1 1-1,0-1 1,-1 1 0,1-1-1,-1 1 1,1-1 0,-1 1 0,1-1-1,-1 1 1,1 0 0,-1-1 0,0 1-1,1 0 1,-1 0 0,0-1 0,1 1-1,-1 0 1,0 0 0,-43-1-531,36 2 818,5-1-324,0 0 0,0 0 0,0 0-1,1 0 1,-1 0 0,0 1 0,0-1-1,0 1 1,0 0 0,1 0 0,-1 0 0,0 0-1,1 0 1,-1 1 0,1-1 0,-1 1-1,1 0 1,0-1 0,0 1 0,0 0-1,0 0 1,0 1 0,0-1 0,0 0-1,1 1 1,-1-1 0,1 1 0,-2 2-1,0 6 0,1-1 0,0 1-1,1-1 1,-1 1-1,2 0 1,0 13-1,0-16 28,1-3-21,0-1-1,0 0 0,1 1 0,-1-1 0,1 0 1,0 0-1,0 1 0,0-1 0,0-1 0,1 1 1,-1 0-1,1-1 0,0 1 0,0-1 0,1 0 0,-1 0 1,6 4-1,10 7-1,39 22 0,-56-35-6,22 12 50,45 15 0,-49-21-44,-1 0 1,0 1 0,-1 2 0,21 13-1,-37-23-3,-1 1-1,0 0 1,1-1-1,-1 1 0,0 0 1,0 0-1,0 0 1,0 0-1,1 0 1,-1 1-1,-1-1 0,1 0 1,0 0-1,0 1 1,0-1-1,-1 0 1,1 1-1,0-1 1,-1 1-1,0-1 0,1 1 1,-1-1-1,0 1 1,0-1-1,1 1 1,-1-1-1,-1 3 0,0-1 37,0-1 0,0 0 0,-1 0 0,1 0 0,-1 0 0,0 0 0,1 0 0,-1-1-1,0 1 1,0 0 0,0-1 0,0 0 0,0 1 0,-1-1 0,-1 1 0,-11 4 117,1 0 1,-1-1-1,1-1 0,-21 3 1,30-6-169,0 0 0,0 0 1,0-1-1,0 0 0,0 0 0,0 0 0,0-1 1,0 1-1,-6-3 0,10 3-55,0 0 0,0-1 0,0 1 0,0-1 0,0 0 0,0 1-1,1-1 1,-1 1 0,0-1 0,0 0 0,1 0 0,-1 0 0,0 1 0,1-1 0,-1 0 0,1 0 0,-1 0 0,1 0 0,0 0 0,-1-1 0,0-1-188,1 1 0,0-1 0,0 1 1,0-1-1,0 1 0,1-1 0,-1 1 1,1-1-1,-1 1 0,1-1 0,2-3 0,17-26-3768,14 1-1219</inkml:trace>
  <inkml:trace contextRef="#ctx0" brushRef="#br0" timeOffset="3681.63">3239 115 1088,'0'0'12094,"-18"-16"-10776,-54-48-448,70 61-821,-1 1 1,1 0-1,-1-1 1,0 1-1,0 0 1,0 0 0,-1 1-1,1-1 1,0 1-1,0-1 1,-1 1-1,1 0 1,-1 0-1,1 1 1,-1-1 0,0 1-1,1 0 1,-1 0-1,0 0 1,1 0-1,-1 0 1,1 1-1,-1 0 1,1-1 0,-1 2-1,1-1 1,-1 0-1,1 1 1,-5 2-1,4-1-19,-1 1-1,1 0 1,0 0-1,0 0 1,0 1-1,1-1 1,-1 1-1,1 0 1,0 0-1,1 0 1,-1 0-1,1 0 1,0 1-1,-2 6 1,3-8-29,0 1 0,0-1 0,0 1 0,1-1 0,-1 1 1,1-1-1,0 1 0,1 0 0,-1-1 0,1 1 0,0-1 1,0 1-1,0-1 0,0 0 0,4 7 0,-3-8-1,0-1 0,0 1 1,0-1-1,1 0 0,-1 0 0,1 0 0,-1 0 0,1 0 0,0 0 0,0-1 1,0 1-1,0-1 0,0 0 0,0 0 0,0 0 0,0 0 0,0 0 0,1-1 0,-1 1 1,0-1-1,1 0 0,4-1 0,-2 2 1,0-1 0,0 0 0,1 0 0,-1-1 0,0 1 0,0-1 0,0-1 0,0 1 0,0-1 0,-1 0-1,1-1 1,0 1 0,-1-1 0,0 0 0,1-1 0,-1 1 0,0-1 0,-1 0 0,1 0 0,-1 0 0,0-1 0,0 0 0,0 1 0,4-8 0,-8 61 39,2 43 242,-4 107 882,-2-181-730,0-5-1388,3-3-4251,1-14 520</inkml:trace>
  <inkml:trace contextRef="#ctx0" brushRef="#br0" timeOffset="3944.95">3372 10 8324,'0'0'7971,"9"39"-7666,9-4 175,-5 3-304,0-4-160,1-4-32,-5-2-80,-5-8-1121,-4-4-1840,0-11-1441</inkml:trace>
  <inkml:trace contextRef="#ctx0" brushRef="#br0" timeOffset="4134.91">3519 1 7908,'0'0'6435,"0"127"-6019,4-79 144,5 1-336,-4-9-192,-1-2-64,1-4-1713,-5-11-2289,0-8-3169</inkml:trace>
  <inkml:trace contextRef="#ctx0" brushRef="#br0" timeOffset="6158.18">2864 866 2113,'0'0'11643,"-15"0"-10197,-38 0-631,14 0 4135,42 0-4922,99 0 482,122-15 0,-58-5-1355,-180-1-2781,-2 11 3162,0 0 1,0 1-1,-1 1 0,0 1 1,-21-6-1,19 7 1292,-1 2-1,1 0 0,-1 2 1,-35-1-1,67 14-421,5-1-364,-1-1-1,2-1 1,-1-1 0,1-1-1,0 0 1,21 4 0,-19-6-20,-1 1 1,0 1-1,0 1 1,-1 1-1,32 17 1,-48-23-22,0-1 1,0 1-1,0 0 1,-1 0-1,1-1 1,0 1 0,-1 0-1,0 0 1,1 0-1,-1 0 1,0 1-1,0-1 1,0 0-1,-1 1 1,1-1 0,0 0-1,-1 1 1,0-1-1,1 0 1,-1 1-1,0-1 1,0 1-1,0-1 1,-1 1 0,1-1-1,-1 0 1,1 1-1,-1-1 1,-1 3-1,0 2 23,-1-1-1,0 1 1,0-1 0,0 0-1,-1 0 1,0 0-1,0-1 1,-9 10-1,-8 4-245,-1-1-1,-1-1 0,0-1 0,-1-1 0,-35 16 0,24-15-4479,-62 17 1,36-17-2324</inkml:trace>
  <inkml:trace contextRef="#ctx0" brushRef="#br0" timeOffset="6694.33">2281 986 6531,'0'0'10029,"-6"-4"-8949,5 3-1040,0 1-1,0-1 0,0 0 1,0 0-1,0 1 1,0-1-1,0 0 1,0 0-1,0 0 1,0 0-1,1 0 1,-1 0-1,0 0 1,1 0-1,-1 0 1,0-1-1,1 1 1,0 0-1,-1 0 1,1-2-1,0 1-11,1 1 0,0-1 0,0 0 0,1 1 0,-1-1 0,0 0 0,0 1 0,1 0 0,-1-1 1,1 1-1,-1 0 0,1 0 0,0-1 0,-1 1 0,1 1 0,0-1 0,3-1 0,15-9-74,1 1 1,0 0-1,0 2 0,1 1 1,0 0-1,0 2 0,1 0 1,29-1-1,-52 7-122,1-1 1,0 1-1,-1 0 0,1-1 0,-1 1 0,1 0 0,-1 0 1,1 0-1,-1-1 0,0 1 0,1 0 0,-1 0 0,0 0 1,0 0-1,0 0 0,1 0 0,-1 0 0,0 0 0,0 0 1,0 0-1,-1-1 0,1 1 0,0 0 0,0 0 0,0 0 1,-1 0-1,1 0 0,0 0 0,-1 0 0,1-1 1,-1 2-1,-3 3-575,0 1 0,-1-1 0,1-1 1,-1 1-1,0-1 0,-1 1 0,1-1 1,-1-1-1,1 1 0,-1-1 0,0 0 1,-12 4-1,-2-1 2799,1-4 4090,19 31-3302,0-9-2338,1 0 0,1 0 0,2 0 0,0 0 0,12 40 0,3 5-544,10 32-968,-25-92-170,0 0-1,0-1 1,1 0-1,0 0 1,6 7-1,11 7-6930</inkml:trace>
  <inkml:trace contextRef="#ctx0" brushRef="#br0" timeOffset="7500.36">4014 759 3185,'0'0'12497,"-1"-5"-11230,-2-9 60,0 14-500,-1 31-180,1 51 52,1-11-224,0-35-147,2 1 0,5 40 1,-5-75-698,1 0 0,0 0 0,-1 1 0,1-1 1,0 0-1,0 0 0,0 0 0,0 0 0,1-1 0,-1 1 1,0 0-1,1 0 0,0-1 0,3 4 0,-5-5 219,1 0-1,-1 1 0,0-1 1,1 0-1,-1 0 0,1 1 1,0-1-1,-1 0 0,1 0 1,-1 0-1,1 0 0,-1 1 1,1-1-1,-1 0 0,1 0 1,0 0-1,-1 0 0,1-1 1,-1 1-1,1 0 0,-1 0 1,1 0-1,-1 0 0,1 0 1,-1-1-1,1 1 0,-1 0 1,1-1-1,-1 1 0,1 0 1,-1-1-1,1 1 1,-1 0-1,0-1 0,1 1 1,-1-1-1,1 1 0,-1-1 1,0 1-1,0-1 0,1 1 1,-1-1-1,0 1 0,0-1 1,0 1-1,0-1 0,1 1 1,-1-1-1,0 1 0,0-1 1,0 0-1,0 1 0,0-1 1,0 1-1,0-1 0,-1 1 1,1-2-1,4-19-7087</inkml:trace>
  <inkml:trace contextRef="#ctx0" brushRef="#br0" timeOffset="7822.8">3951 815 5122,'0'0'11435,"-5"-14"-10288,-13-45-587,18 59-553,0-1-1,0 0 0,0 0 1,0 1-1,0-1 1,0 0-1,0 0 0,0 1 1,0-1-1,0 0 0,1 0 1,-1 1-1,0-1 1,0 0-1,1 1 0,-1-1 1,1 0-1,-1 1 0,0-1 1,1 1-1,-1-1 1,1 1-1,-1-1 0,1 1 1,0-1-1,-1 1 0,1-1 1,-1 1-1,1 0 1,0-1-1,-1 1 0,1 0 1,0-1-1,1 1 0,24-3 53,-20 3-36,6-1-4,-1 1 0,1 0 0,0 0 0,-1 1 1,1 1-1,0 0 0,-1 0 0,0 1 0,0 1 1,0 0-1,0 0 0,0 1 0,-1 0 1,0 1-1,0 0 0,0 1 0,-1 0 0,0 1 1,0-1-1,-1 2 0,0-1 0,-1 1 1,1 0-1,-2 1 0,1 0 0,-2 0 0,1 0 1,-1 1-1,-1 0 0,0 0 0,0 0 1,-1 0-1,0 0 0,-1 1 0,-1 0 0,0-1 1,0 1-1,-2 13 0,0-19 38,0 0-1,-1 0 0,0 0 1,0 0-1,0 0 1,-1-1-1,0 1 0,0-1 1,0 0-1,-1 1 1,1-1-1,-1-1 0,-1 1 1,1-1-1,-1 1 1,-9 6-1,-11 7-91,-1-1 0,-33 16-1,27-16-686,31-16-1124,1-9-6105</inkml:trace>
  <inkml:trace contextRef="#ctx0" brushRef="#br0" timeOffset="8042.25">4348 662 9764,'0'0'6579,"40"38"-6563,-31-17 33,-4 2-49,3-5-113,-3-1-1119,-1-6-1970,5-6-639</inkml:trace>
  <inkml:trace contextRef="#ctx0" brushRef="#br0" timeOffset="8240.49">4455 716 3330,'0'0'11573,"0"5"-11573,0 15-32,0 1-336,0 1-2017,0 4-1329,-4-3-3409</inkml:trace>
  <inkml:trace contextRef="#ctx0" brushRef="#br0" timeOffset="8519.46">3653 797 6867,'0'0'8148,"0"-10"-8244,9 28 96,-5 0 0,5 2-672,-4-2-1954,-5-5-415,0-1-2241</inkml:trace>
  <inkml:trace contextRef="#ctx0" brushRef="#br0" timeOffset="8673.04">3666 797 4674,'0'31'3106,"-5"-31"895,5 20-3873,18 8-128,-4 8 0,4 2-944,-1-2-2834</inkml:trace>
  <inkml:trace contextRef="#ctx0" brushRef="#br0" timeOffset="9389.45">2490 1686 4562,'0'0'12681,"4"-1"-12407,-1 2-246,0 0 0,0-1-1,-1 1 1,1 0-1,0 0 1,-1 1 0,1-1-1,-1 1 1,1-1-1,-1 1 1,1 0 0,-1 0-1,0 0 1,0 0-1,0 0 1,0 0-1,-1 0 1,1 1 0,0-1-1,1 6 1,37 67 317,-33-60-312,-4-7 7,0 0 0,0 1-1,0-1 1,-1 1 0,0-1 0,-1 1-1,0 0 1,0 0 0,-1 11 0,-1-24-10,0 1 1,0 0-1,0-1 1,0 1 0,-1 0-1,0 0 1,1 0-1,-4-4 1,-7-15-37,-4-32-68,2 0 0,3-1 0,2 0 0,2-1 0,3 0 0,3-59 1,1 108 52,0-1 1,0 1 0,1 0-1,0 0 1,0 0-1,1 0 1,0 0 0,1 0-1,-1 0 1,1 0 0,6-9-1,-7 13-53,0 1 0,0-1 0,1 0 0,-1 1 0,1 0 0,0 0-1,0-1 1,0 2 0,0-1 0,0 0 0,0 1 0,0-1-1,1 1 1,-1 0 0,0 0 0,1 0 0,-1 0 0,1 1-1,-1 0 1,1-1 0,0 1 0,-1 0 0,1 1 0,-1-1 0,1 1-1,4 1 1,-4-1-287,1 1-1,0 0 0,-1 0 1,1 1-1,-1-1 1,0 1-1,0 0 1,0 0-1,0 1 0,0-1 1,-1 1-1,0-1 1,1 1-1,-2 0 1,1 1-1,0-1 0,-1 0 1,3 8-1,10 25-3591</inkml:trace>
  <inkml:trace contextRef="#ctx0" brushRef="#br0" timeOffset="9569.86">2623 1688 6563,'0'0'6467,"76"0"-6307,-27-10-160,5 2-1633,3 1-2016,-3-3-3539</inkml:trace>
  <inkml:trace contextRef="#ctx0" brushRef="#br0" timeOffset="10052.1">3189 1671 7187,'0'0'10725,"-8"1"-10274,4 0-390,-18 4 66,18-3-61,14-1 38,13-3 48,-1-2 0,0 0-1,0-1 1,0-1 0,35-15 0,19-5-1050,-76 26 691,0 0 1,0 0-1,1 0 0,-1 0 1,0 0-1,1 0 0,-1-1 1,0 1-1,1 0 1,-1 0-1,0 0 0,0 0 1,1 0-1,-1 0 0,0-1 1,0 1-1,1 0 0,-1 0 1,0 0-1,0-1 1,1 1-1,-1 0 0,0 0 1,0 0-1,0-1 0,0 1 1,1 0-1,-1-1 0,0 1 1,0 0-1,0 0 1,0-1-1,0 1 0,0 0 1,0-1-1,0 1 0,0 0 1,0-1-1,0 1 0,0 0 1,-11-11-2328,-29-9 4056,34 17-2008,-11-2 1565,2 0 2789,26 3-2367,-2 2-1504,10-1 19,0 2-1,1 0 1,-1 1-1,28 7 1,-43-8-14,-1 0 1,1 0 0,-1 1 0,1-1 0,-1 1 0,0 0-1,0 0 1,0 0 0,0 0 0,0 0 0,0 1 0,0-1-1,2 5 1,-3-4-4,-1-1 0,0 0 0,0 1 0,0 0 0,0-1 0,-1 1 0,1-1 0,-1 1 0,1 0 0,-1-1 0,0 1 0,0 0 1,0 0-1,-1-1 0,1 1 0,-1 0 0,1-1 0,-1 1 0,0-1 0,-2 6 0,0-2 33,-1-1 1,0 1 0,0 0 0,0-1-1,0 0 1,-1 0 0,0 0-1,0 0 1,-6 3 0,-28 31-1259,24-8-3307,14-22-1547</inkml:trace>
  <inkml:trace contextRef="#ctx0" brushRef="#br0" timeOffset="10599.59">4214 1548 8308,'0'0'8678,"3"10"-8411,6 19 280,6 19 73,30 67 0,-38-101-571,0 0 0,1-1 0,0 1 1,1-2-1,1 1 0,0-2 0,0 1 0,1-1 0,18 14 1,-10-13 52,-13-13 218,-22-27 80,12 23-438,-12-21 30,1-2 1,2 1-1,0-2 1,2 0-1,1 0 0,1-1 1,2-1-1,1 1 1,1-1-1,2 0 0,1 0 1,3-49-1,-1 76 0,1 0 0,-1 0 0,1 0-1,0 0 1,1 0 0,-1 0 0,1 1-1,0-1 1,-1 0 0,2 1 0,-1-1-1,0 1 1,1 0 0,0-1 0,-1 1-1,1 1 1,0-1 0,1 0 0,-1 1-1,0-1 1,1 1 0,-1 0 0,1 0-1,0 1 1,0-1 0,0 1 0,0 0-1,8-2 1,-7 2-137,1 0 1,-1 0-1,1 1 0,-1-1 0,1 2 1,-1-1-1,1 0 0,-1 1 0,1 0 1,-1 0-1,1 1 0,-1-1 0,0 1 1,0 0-1,0 1 0,0-1 0,0 1 1,0 0-1,-1 0 0,9 8 0,-8-5-938,0 0-1,0 0 0,0 1 0,-1 0 0,0 0 0,6 14 0,-3 10-5722</inkml:trace>
  <inkml:trace contextRef="#ctx0" brushRef="#br0" timeOffset="10779.88">4281 1696 5378,'0'0'11030,"-40"10"-11014,67-10 16,13-10-32,5 0-337,-1-5-1503,-4 5-1250,-4-3-1120,-5-2-2769</inkml:trace>
  <inkml:trace contextRef="#ctx0" brushRef="#br0" timeOffset="10968.79">4713 1360 4290,'0'0'13286,"9"-10"-13270,0 33 16,0 2 64,0 3-96,-9-2-832,4-9-1825,-4-4-2178,0-3-3440</inkml:trace>
  <inkml:trace contextRef="#ctx0" brushRef="#br0" timeOffset="11125.34">4794 1342 4306,'0'0'9460,"0"76"-9460,0-37-704,0-9-2530,-9-2-3713</inkml:trace>
  <inkml:trace contextRef="#ctx0" brushRef="#br0" timeOffset="11418.23">3915 1530 10277,'0'0'6947,"5"28"-6851,-1-2-16,5-3-80,-9 0-480,0-5-2081,0-3-1633,0-5-3026</inkml:trace>
  <inkml:trace contextRef="#ctx0" brushRef="#br0" timeOffset="11588.71">3915 1604 7812,'0'0'6258,"18"89"-6258,0-56-144,-5-7-2449,-4-3-2737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8:04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37 1505,'0'0'6552,"-4"-5"-5714,-3-2-481,-11-17 2226,9 74-2687,6 200 120,5-129 53,3-45-54,3 1-1,34 141 1,-10-61 45,41 341 30,-53-349-70,6 34 25,32 338-8,-37-306 19,-4-66-66,-8-74-7,2 62 74,3 203-43,1-1 14,-14-234-22,1 15 1,-6 1 0,-23 158 0,-14 127 380,28-215-211,-1 446 508,13-242-333,-1-300-164,-40 841 837,17-32-421,26-895-590,0 0 0,0 0 0,0 0 0,1 0 0,5 13 0,-1-4 5,-5-56-5770,-1-12-1198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8:09.4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1 541 1857,'0'0'4370,"11"-13"-3615,36-38-211,-44 49-506,0 0 0,-1-1-1,1 1 1,0 0 0,1 0 0,-1 0-1,0 1 1,0-1 0,1 1-1,-1 0 1,1 0 0,-1 0 0,1 0-1,-1 1 1,1 0 0,0-1 0,-1 1-1,1 0 1,5 1 0,9-1-6,221-33 64,244-69 1,-171 33-63,-256 61-43,0 2 0,0 3 1,113 9-1,-10 0 79,717-39 4,50-89 719,-670 83-761,497-12 0,217 113-46,-142-3 65,-477-40-38,690 20 68,-480-23-50,824 23 116,-1069-23-56,601 108 0,-830-106 19,1005 189 412,-807-162-512,513 72 84,351 10-142,-191-46 93,-468-42-34,679 21-16,-652-39 7,1246 4 6,-1518-25-10,331-36 13,-6-44 6,-207 26-5,-275 40-9,-37 5-35,100-4-1,-150 13 26,0 1 1,0-1-1,0 0 0,0 0 0,0 1 0,-1-1 0,1 1 0,0-1 0,0 1 1,0-1-1,0 1 0,0 0 0,-1-1 0,1 1 0,0 0 0,0 0 1,-1 0-1,1-1 0,-1 1 0,1 0 0,-1 0 0,1 0 0,-1 0 1,0 0-1,1 0 0,-1 0 0,0 0 0,0 0 0,1 1 0,3 39-210,-2-25 112,33 216 59,37 279 49,-40 8 181,-33-343-55,17 392 127,68 48 731,-64-495-773,-6 1 0,0 159 1,-14-268-151,-9 242 475,-26 189-430,21-125 67,-2 13-147,-33 189 201,29 491-190,-3-695-13,12-234 231,-33 129 0,-42 75 313,81-270-567,-7 21 6,-74 198 124,-11-48 858,95-184-962,-1 0 0,-1-1 0,1 1 0,0-1 0,-1 0 0,0 0 0,0 0-1,0 0 1,0-1 0,0 0 0,0 0 0,-1 0 0,1 0 0,-1 0 0,-6 0 0,-15 4 342,-45 5 0,20-5-205,-415 48-60,192-27-56,-278 39-29,-1001 105-4,496-86-23,-288 28 79,-712-2 139,1180-78 238,-309 4-432,717-32-5,-680 0 32,-1-38-21,-1012-139 119,22 26 1262,946 70-2132,852 47 647,276 25-10,0-4 1,0-2-1,1-3 1,1-3 0,0-3-1,-66-28 1,-148-70-34,206 92 131,0 3-1,-76-12 1,-66-9 20,-172-25 67,327 62-199,-1 3-1,0 2 1,-82 9 0,107-1 77,1 2 0,0 1 0,-51 23 1,46-16-83,-70 18 1,104-34 146,-1 0-1,0 0 1,1 0-1,-1-1 1,0 0-1,-5 0 1,10 0-99,0 0 1,0-1-1,-1 1 1,1 0-1,0 0 1,0-1-1,0 1 1,0 0-1,0-1 0,0 1 1,1-1-1,-1 0 1,0 1-1,0-1 1,0 0-1,0 1 1,1-1-1,-1 0 1,0 0-1,1 0 0,-1 1 1,0-1-1,1 0 1,-1 0-1,1 0 1,0 0-1,-1 0 1,1 0-1,0 0 1,-1 0-1,1 0 1,0 0-1,0-1 0,0-1 1,1-28-5565,3 9 1121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28:14.3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9450 3664 2849,'0'0'6070,"-5"-17"-4558,3 172-912,5 180 425,1-269-928,6 139 353,-8-152-329,16 87-1,2 12 223,9 208 538,0-159-258,-6-66-446,-14-63-99,-2-4 197,3-1-1,23 79 1,-20-99 135,-1 0-1,-3 1 1,-2 0 0,1 94 0,-6-104-334,11 62 0,-7-62 173,2 62 1,7 95 854,-1 1-381,-14-92-701,0-104-652,0-4-731,0-24-1517,0-26-2743</inkml:trace>
  <inkml:trace contextRef="#ctx0" brushRef="#br0" timeOffset="1720.56">9489 3503 3986,'0'0'5152,"3"-5"-4976,1 1-152,0-1 1,0 1 0,0 0 0,0 0-1,1 1 1,0-1 0,0 1 0,0 0 0,0 0-1,0 1 1,0 0 0,9-3 0,80-20 442,-61 18-283,1181-243 2100,-979 211-2177,227-28 48,-103 25-15,67-6 200,-255 34-232,501-32 232,1325 17-57,-1493 24 485,-442 1 337,94-17 0,-137 18-1202,180-25 1103,-188 26-1413,8 0 775,-10 3-8237,-17-4 471</inkml:trace>
  <inkml:trace contextRef="#ctx0" brushRef="#br0" timeOffset="4632.26">4981 2011 3330,'0'0'4495,"0"3"-4002,2 51 171,2 0 0,16 75-1,36 106 147,-28-130-519,21 161 0,-19 172 193,-10-109-191,39 622 1665,4-495-1547,-4-67 93,76 570 729,-103-796-768,24 101-37,-46-226-337,-3 1 0,-1 0 0,1 43 0,-5 121 936,-4-105-828,2-37 98,-1 5-171,11 101 1,-5-150-501,2-39-1352,2-33-1590,0-23-2897</inkml:trace>
  <inkml:trace contextRef="#ctx0" brushRef="#br0" timeOffset="6693.77">5036 1880 1681,'0'0'6325,"5"-3"-6101,16-6-56,0 2 1,1 0-1,-1 1 0,1 2 0,0 0 0,35-2 0,1-1-13,663-62 133,-608 67-280,-18 2 25,131-18 1,-79-1-21,237 2 0,-365 18-14,1 1 0,-1 1 0,0 1 0,31 10 0,-31-8 0,1 0 0,-1-2 0,1 0 0,36 2 0,73-13 54,214-37 1,-167 16-20,410-56 89,415-57-46,6 35-48,-207 91 3,-541 16-40,314 47 13,-386-25 22,1157 82 0,-679-76-27,-209 1 18,-46-2-39,312-35-339,-615-2 455,0-4-1,151-40 0,-256 53-194,-2 0 75,0 0 0,0 0 0,1 0 0,-1 0 1,0 0-1,0 0 0,1 0 0,-1 0 1,0 0-1,1 0 0,-1 0 0,0 0 1,0 0-1,1 0 0,-1 0 0,0 0 0,0 0 1,1-1-1,-1 1 0,0 0 0,0 0 1,1 0-1,-1 0 0,0-1 0,0 1 1,0 0-1,0 0 0,1-1 0,-1 1 1,0 0-1,0 0 0,0-1 0,0 1 0,0 0 1,0 0-1,1-1 0,-1 1 0,0 0 1,0 0-1,0-1 0,0 1 0,0 0 1,0-1-1,0 1 0,0 0 0,-1-1 0,-3-2-3229</inkml:trace>
  <inkml:trace contextRef="#ctx0" brushRef="#br0" timeOffset="8833.26">65 607 1345,'0'0'6200,"-5"-17"-3202,2 171-2933,-1-71 168,4 0 0,17 141 0,40 70-135,14 82 121,-53-250 17,1 131 0,-13 511 365,-6-618-580,-1-45 96,0 51 173,26 225-1,3-179 139,3 259 1,-31-282 490,35 276 0,-12-238-391,-4 250 0,-13-237-274,-4 405 473,-4-334-513,5-241-172,19 106-1,1 10 50,3 88 501,-19-234-791,-5-44-1533,-3-55-3674,-8-11-1469</inkml:trace>
  <inkml:trace contextRef="#ctx0" brushRef="#br0" timeOffset="11681.97">2 423 1697,'0'0'5522,"0"0"-5440,-1-1-1,1 1 1,0-1-1,0 0 1,0 1-1,0-1 1,-1 1-1,1-1 1,0 0-1,0 1 1,0-1-1,0 1 1,1-1-1,-1 0 1,0 1-1,0-1 1,0 1-1,0-1 1,1 0-1,-1 1 1,1-2-1,207 5-33,329-14 168,-104-37-221,-173 10 64,-178 22-22,1 4-1,1 3 1,126 4-1,-128 5-3,0-4 0,0-3 0,102-23 0,-17 4 30,176-24 71,395-44-105,-256 82 79,-86 6-104,-171-8-11,491-16 41,-87 44-40,-261-10-17,195 14 62,514 36-71,-698-44 38,561 32 36,-694-31-56,685 51-38,555 40 97,-655-88 42,214 12-86,-333-19-92,-201-58 121,-171 11-60,-38 21 92,-278 18-1510,0 1 0,37 4 0,11 1-1476,-57-5 1644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13.2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24 523 11365,'0'0'6454,"-5"3"-6347,4-3-95,0 1 1,0-1 0,0 1-1,0 0 1,0-1 0,0 1 0,0 0-1,0 0 1,0-1 0,0 1 0,0 0-1,0 0 1,1 0 0,-1 0 0,0 0-1,1 0 1,-1 0 0,1 0 0,-1 0-1,1 0 1,0 1 0,-1-1-1,1 0 1,0 0 0,0 0 0,0 1-1,0 1 1,0-2-5,1 1 0,0-1 0,1 0 0,-1 1 0,0-1 0,0 0 0,0 0 0,1 0 0,-1 0-1,1 0 1,-1 0 0,1 0 0,-1 0 0,1-1 0,-1 1 0,1-1 0,0 1 0,-1-1 0,1 1 0,0-1 0,-1 0 0,1 0 0,0 0 0,2 0-1,2 0 7,1 0 0,0-1-1,0 0 1,0 0-1,0-1 1,-1 1-1,1-1 1,-1-1 0,1 0-1,-1 1 1,0-2-1,0 1 1,0-1-1,-1 0 1,1 0 0,-1 0-1,0-1 1,6-7-1,-2 3 9,-1 0 0,-1-1-1,1 0 1,-2 0 0,1-1 0,-1 0-1,-1 0 1,0 0 0,5-18-1,-6 69-223,-4-37 201,1 0 0,0 1 1,0-1-1,0 0 0,1 0 1,-1 0-1,1 0 0,0 0 1,0 0-1,0 0 0,0 0 1,0-1-1,0 1 0,1-1 1,-1 0-1,1 0 0,0 0 1,0 0-1,3 2 0,-1-1-4,1-1-1,-1 0 0,1-1 1,-1 1-1,1-1 0,-1 0 1,1 0-1,0-1 1,0 1-1,-1-1 0,1-1 1,0 1-1,0-1 0,-1 0 1,9-3-1,-6 1-12,-1 0 1,0 0-1,0-1 0,0-1 0,0 1 0,-1-1 1,0 0-1,0 0 0,10-12 0,2-7-173,-1 0 0,-1-1-1,-1 0 1,20-52 0,-27 59 115,-1-1 0,-1 1 0,0-1 0,-2-1 0,0 1-1,-1 0 1,-1-1 0,-1 0 0,-3-35 0,2 53 98,0-1-1,0 1 0,0-1 1,-1 1-1,1 0 0,-1-1 1,0 1-1,0 0 0,1 0 1,-2-1-1,1 1 0,0 0 1,0 0-1,-1 0 0,1 0 1,-1 0-1,-2-2 1,-1 8 130,-3 36-152,1 1 0,3-1 1,1 1-1,4 72 1,0-40 5,-1-23 18,3-1 1,1 0 0,3 0 0,1 0 0,3-1 0,2-1 0,2 0 0,42 89 0,-51-124-30,0-2 1,1 1 0,0-1-1,1 0 1,0 0 0,12 10-1,-16-16-16,1-1 0,0 1 0,0-1 1,0 1-1,0-1 0,1-1 0,-1 1 0,1-1 0,0 0 0,-1 0 0,1-1 0,0 0 0,0 0 0,11 1 1,-15-2 15,0-1 1,0 1-1,0 0 1,-1-1-1,1 1 1,0-1-1,0 0 1,-1 0 0,1 1-1,0-1 1,-1 0-1,1 0 1,-1-1-1,0 1 1,1 0-1,-1 0 1,0-1 0,1 1-1,-1-1 1,0 1-1,0-1 1,0 1-1,-1-1 1,1 0 0,0 1-1,0-1 1,-1 0-1,1 0 1,-1 1-1,0-1 1,1 0-1,-1-3 1,1-9 35,0 0-1,-1 0 1,-2-19-1,1 20-40,0 4 16,0 1 0,0-1 0,-1 1-1,-1-1 1,1 1 0,-2 0 0,1 0 0,-1 1 0,0-1 0,0 1 0,-1-1-1,0 1 1,0 1 0,-1-1 0,0 1 0,0 0 0,-1 0 0,1 1 0,-1-1 0,0 2-1,-1-1 1,1 1 0,-12-5 0,-2 0 55,0 1 1,0 1-1,-1 1 1,0 1-1,0 0 0,-1 2 1,1 1-1,-25 0 0,52 1-90,1 0 0,-1-1 0,0 0-1,0 0 1,0-1 0,0 0-1,-1 1 1,6-5 0,3-2 26,29-15 21,63-49 0,-91 62-141,0-2 0,0 0 0,-1 0 0,-1-1 0,0-1 0,-1 0 1,14-23-1,-22 32-236,-1 0-1,0 1 1,1-1 0,-2 0 0,1 0 0,-1 0 0,1-10 0,-2 14 88,0-1 1,0 1-1,0-1 0,0 1 1,0 0-1,-1-1 1,1 1-1,-1-1 0,0 1 1,0 0-1,0 0 0,0-1 1,0 1-1,0 0 0,0 0 1,-1 0-1,1 0 0,-1 1 1,0-1-1,1 0 0,-1 0 1,-3-2-1,-35-15-5382</inkml:trace>
  <inkml:trace contextRef="#ctx0" brushRef="#br0" timeOffset="205.16">112 162 1681,'0'0'15383,"-59"9"-15383,69-9-1873,9 0-2337,6 0-3249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20.1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0 234 5523,'0'0'11458,"0"27"-10047,1 64-994,4 0-1,19 100 0,-7-133-901,-1-31-1669,5-9-3630,-2-14-904</inkml:trace>
  <inkml:trace contextRef="#ctx0" brushRef="#br0" timeOffset="1078.05">245 159 7668,'0'0'6928,"-21"0"-5872,-72 2-517,88-1-515,1 0 0,-1 1 0,1-1 0,-1 1 0,1 0 0,0 0 0,-1 1 0,1-1 0,0 1 0,1 0 0,-1 0 0,0 0 1,1 0-1,0 1 0,0 0 0,0-1 0,0 1 0,0 0 0,1 0 0,0 1 0,0-1 0,0 0 0,0 1 0,-1 5 0,-1 0 5,-6 19 88,2 0 1,1 0-1,1 1 1,2 0-1,1 0 0,1 0 1,3 41-1,-1-64-112,0-1 0,0 0 1,1 1-1,0-1 0,0 0 0,1 0 0,0 0 0,0 0 1,0 0-1,1 0 0,0-1 0,0 1 0,0-1 0,1 1 0,0-1 1,0 0-1,5 5 0,-2-4-45,1 0 0,-1-1 1,1 0-1,0 0 0,1-1 0,-1 0 0,1 0 1,0-1-1,0 0 0,16 3 0,-8-4-386,0 1 0,0-2 0,0-1 0,0 0 0,-1-1 0,1 0 0,0-1 0,0-2 0,-1 1 0,1-2 0,-1 0 0,25-12 0,-26 9-469,0-1 1,0-1-1,-1 0 0,0-1 0,17-19 0,-26 25 696,-1 0 0,1-1 0,-1 0 0,-1 0 0,1 0 0,4-13-1,-6 15 395,-1-1-1,0 0 0,0 1 0,0-1 0,0 1 0,-1-1 0,0 0 0,0 1 0,0-1 0,-1 0 0,-1-6 0,2 9 10,0 1 1,-1-1-1,1 0 0,-1 1 0,0-1 0,1 1 0,-1-1 0,0 1 0,0-1 0,0 1 0,0-1 0,0 1 0,0 0 0,0 0 0,-1-1 0,1 1 0,0 0 1,-1 0-1,1 0 0,-1 1 0,1-1 0,-1 0 0,1 0 0,-1 1 0,0-1 0,1 1 0,-1-1 0,0 1 0,1 0 0,-1 0 0,0 0 0,-2 0 0,1 0-28,0 0 0,1 1-1,-1-1 1,1 1-1,-1 0 1,1 0-1,-1 0 1,1 0-1,-1 0 1,1 0-1,0 1 1,0-1-1,-1 1 1,1 0-1,0-1 1,1 1 0,-1 0-1,0 0 1,-2 3-1,-2 8-110,1-1-1,1 1 0,-1 0 1,2 0-1,0 0 1,1 0-1,0 1 1,1-1-1,0 1 1,1-1-1,0 1 0,4 15 1,-4-26-83,1 0 1,0-1-1,1 1 1,-1 0 0,0-1-1,1 1 1,-1-1-1,1 0 1,0 1-1,0-1 1,0 0-1,0 0 1,0 0 0,0 0-1,0 0 1,1-1-1,-1 1 1,1-1-1,0 1 1,-1-1-1,1 0 1,0 0-1,-1 0 1,1 0 0,0-1-1,0 1 1,0-1-1,0 0 1,4 0-1,0 1-53,-1-1 0,1 0 0,0 0 0,0-1 1,-1 0-1,1 0 0,-1-1 0,1 0 0,-1 0 0,1 0 0,-1-1 0,6-3 0,-8 3 108,1 0 1,-1 0-1,1 0 1,-1 0 0,-1-1-1,1 0 1,0 0-1,-1 0 1,0 0-1,0 0 1,0-1-1,0 0 1,-1 1-1,1-1 1,-1 0-1,-1 0 1,1 0 0,-1 0-1,0-1 1,0 1-1,0 0 1,-1 0-1,1-1 1,-1 1-1,-1 0 1,1-1-1,-1 1 1,0 0 0,0 0-1,-1-1 1,1 1-1,-1 0 1,0 0-1,0 1 1,-1-1-1,0 0 1,1 1-1,-2-1 1,1 1-1,0 0 1,-6-4 0,4 2-18,-1 1 1,0 0 0,0 1 0,0 0-1,-1 0 1,1 0 0,-1 0 0,0 1-1,0 1 1,-1-1 0,1 1 0,0 0 0,-9-1-1,32 19-7978,8-10 3353,4-3-1267</inkml:trace>
  <inkml:trace contextRef="#ctx0" brushRef="#br0" timeOffset="1544.06">736 444 3217,'0'0'9888,"11"14"-8477,1 2-1050,-3-5-75,0 0 0,-1 1 0,12 24 0,-19-35-277,-1 1 1,1 0-1,0-1 1,0 1-1,0-1 1,0 1-1,0-1 1,0 1-1,0-1 1,0 0-1,0 0 1,1 1-1,-1-1 1,1 0-1,-1 0 1,1 0-1,-1 0 1,1-1-1,-1 1 1,1 0 0,0-1-1,-1 1 1,1-1-1,0 1 1,0-1-1,-1 0 1,1 0-1,0 0 1,0 0-1,0 0 1,-1 0-1,1 0 1,0 0-1,0-1 1,-1 1-1,1-1 1,0 0-1,-1 1 1,1-1-1,0 0 1,-1 0-1,1 0 1,-1 0-1,0 0 1,1 0-1,-1 0 1,0-1-1,0 1 1,1 0-1,0-3 1,3-1 2,-1 0 0,0 0 0,0 0 0,-1-1 0,1 1 0,-1-1 0,0 0 0,-1 0 0,1 0 0,-1 0 0,-1-1 0,1 1 0,0-9 0,-1 15-4,1 0 1,-1 0-1,0 0 0,0 0 0,0 1 0,0-1 0,1 0 1,-1 0-1,0 1 0,0-1 0,0 1 0,0-1 0,0 1 1,0-1-1,0 1 0,1 1 0,1 2 7,1-1 0,0 1 0,0-1 0,0 1 0,0-1 0,0 0 0,1-1 0,0 1 0,-1-1 0,1 0 0,0 0 0,0 0 0,0-1 0,0 0 0,0 0 0,1 0 0,-1-1 0,0 1 0,0-1 0,0 0 0,1-1 0,-1 1 1,0-1-1,0 0 0,0-1 0,0 1 0,0-1 0,0 0 0,0 0 0,0 0 0,-1-1 0,1 0 0,-1 0 0,0 0 0,0 0 0,0-1 0,0 1 0,-1-1 0,1 0 0,-1 0 0,0 0 0,0-1 0,0 1 0,-1-1 0,4-7 0,-2 0 67,0-1 0,-1 1-1,-1-1 1,0 0 0,0 1 0,-1-1 0,-1 0-1,0 0 1,-3-17 0,2 20 71,-1 1-1,0-1 1,0 0-1,-1 1 1,0 0-1,-1 0 1,0 0 0,0 0-1,-1 1 1,0-1-1,-1 1 1,-10-12-1,9 19 1494,3 12-1224,4 21-802,0-26 530,1 14-137,0 0-1,2 0 1,0 0-1,1-1 1,10 26-1,41 92-2543,-24-66-3318,-21-52 959</inkml:trace>
  <inkml:trace contextRef="#ctx0" brushRef="#br0" timeOffset="2544.07">1072 454 9700,'0'0'10181,"6"-12"-10026,-4 8-159,-1 0 3,1 0 1,-1 0-1,1 0 1,0 0-1,1 0 1,-1 1-1,0-1 1,1 1-1,0-1 1,0 1-1,0 0 0,0 0 1,0 1-1,1-1 1,-1 0-1,1 1 1,0 0-1,0 0 1,0 0-1,0 1 1,0-1-1,8-1 1,8 0-45,1 0 1,0 2-1,-1 0 1,1 1-1,-1 2 1,1 0-1,27 6 1,-41-6-3,0-1 1,-1 1 0,0 0 0,1 1-1,-1 0 1,0 0 0,0 0-1,-1 1 1,1 0 0,-1 0-1,0 0 1,0 0 0,0 1 0,0 0-1,-1 0 1,0 1 0,0-1-1,0 1 1,-1 0 0,0 0 0,0 0-1,0 0 1,-1 0 0,0 1-1,0-1 1,1 8 0,-2-8 23,1 1 0,-1 0 0,-1-1 1,0 1-1,0 0 0,0 0 0,-1-1 1,-1 10-1,1-14 40,0 0 1,0 0-1,0-1 1,0 1-1,0 0 1,-1 0-1,1-1 1,-1 1-1,1-1 1,-1 1-1,0-1 1,1 0-1,-1 0 1,0 1-1,0-1 1,0 0-1,0-1 1,0 1-1,0 0 1,0-1-1,0 1 1,0-1-1,0 1 1,0-1-1,0 0 1,-1 0-1,1 0 1,0 0-1,-3-1 1,4 1 25,0 0 0,0 0 0,-1 0 0,1-1 0,0 1 0,0 0 0,0-1-1,0 1 1,-1-1 0,1 1 0,0-1 0,0 1 0,0-1 0,0 0 0,0 0 0,0 0 0,0 1 0,0-1 0,1 0 0,-1 0 0,0 0 0,1 0 0,-2-2 0,-8-34 154,9 29-240,0 0 0,1 0 0,0 0-1,1 0 1,0-1 0,0 1 0,3-8 0,0 9-86,-1 0-1,1 1 1,1 0-1,-1 0 1,1 0 0,0 1-1,0 0 1,0 0-1,1 0 1,0 0 0,9-5-1,72-38-3157,-86 47 3210,117-46-3578,-117 47 3860,-12 2 2031,3 2-2031,1 0-1,0 1 1,0 0-1,1 0 0,-1 0 1,1 1-1,0 0 1,0 0-1,1 1 1,0-1-1,0 1 1,1 0-1,0 1 1,0-1-1,0 1 0,1-1 1,0 1-1,1 0 1,0 0-1,0 1 1,-1 9-1,3-18-221,1 1-1,-1 0 1,1 0-1,-1-1 1,0 1-1,1 0 1,0 0-1,-1-1 1,1 1-1,-1 0 0,1-1 1,0 1-1,-1-1 1,1 1-1,0-1 1,0 1-1,-1-1 1,1 0-1,0 1 1,0-1-1,0 0 1,0 0-1,-1 1 1,1-1-1,0 0 1,0 0-1,0 0 1,0 0-1,0 0 0,-1 0 1,1 0-1,2-1 1,31-3-416,-15-5 16,0-1 0,0-1-1,-1-1 1,0 0 0,21-20 0,-26 21-143,23-20-509,-20 18 997,0-1 0,27-16-1,-41 29 511,-13 27 1304,6-15-1503,0 0-1,0 0 1,1 1-1,1-1 1,0 1-1,0 0 1,1 0-1,0 0 1,1 12-1,1-22-249,1-1-1,0 0 1,-1 1-1,1-1 1,0 0-1,-1 0 1,1 1-1,0-1 1,0 0-1,0 0 1,0 0-1,0 0 1,0 0-1,0 0 1,0-1 0,1 1-1,-1 0 1,0 0-1,1-1 1,-1 1-1,0-1 1,1 1-1,-1-1 1,0 0-1,1 1 1,-1-1-1,1 0 1,-1 0-1,1 0 1,-1 0-1,0 0 1,2-1-1,5 2-111,0-1-1,0-1 1,-1 0-1,1 0 0,8-2 1,-5-1-67,-1 0-1,-1-1 1,1 0 0,-1-1 0,0 0 0,0 0 0,0-1 0,-1 0 0,12-13-1,-15 14 263,0 0 0,0 0 0,0 0 0,-1 0-1,0-1 1,0 0 0,-1 0 0,0 0 0,0 0-1,0 0 1,-1-1 0,0 1 0,-1-1 0,2-10 970,-8 43 172,3-21-1181,1 1 1,0 0-1,0-1 0,1 1 0,-1 0 0,1 0 0,0-1 0,1 1 0,0 8 0,0-11-49,0-1-1,-1 1 0,1-1 0,0 1 1,0-1-1,0 1 0,0-1 0,0 0 1,1 1-1,-1-1 0,0 0 1,1 0-1,-1 0 0,0 0 0,1 0 1,-1 0-1,1-1 0,-1 1 1,1 0-1,0-1 0,-1 1 0,1-1 1,0 0-1,-1 1 0,1-1 0,0 0 1,0 0-1,-1 0 0,4-1 1,2 1-6,0 0 0,-1-1 0,1 0 0,0 0 0,-1-1 0,0 0 0,1 0 1,-1 0-1,0-1 0,0 0 0,0 0 0,0-1 0,-1 1 0,1-1 0,-1-1 0,0 1 1,0-1-1,-1 0 0,1 0 0,-1 0 0,5-8 0,-3 2 47,0 1 0,0-2 0,-2 1 0,1 0 0,-1-1 0,-1 0 0,0 0 0,-1 0 0,0 0 0,-1 0 0,0-13 0,0 0 188,-2-46 284,1 68-424,0 0 1,-1 0 0,1 0 0,-1 0-1,0 1 1,0-1 0,0 0-1,0 0 1,0 1 0,-1-1 0,1 0-1,-1 1 1,1-1 0,-1 1 0,0 0-1,0 0 1,0 0 0,-4-4-1,5 6-46,0 0 0,1 0 0,-1-1 0,1 1-1,-1 0 1,0 0 0,1 0 0,-1 0 0,0 0 0,1 0-1,-1 0 1,0 0 0,1 0 0,-1 0 0,1 0-1,-1 0 1,0 0 0,1 1 0,-1-1 0,1 0-1,-1 0 1,0 1 0,1-1 0,-1 0 0,1 1-1,-1-1 1,1 1 0,-1-1 0,1 1 0,0-1 0,-1 1-1,1-1 1,-1 1 0,1-1 0,0 1 0,0-1-1,-1 1 1,1-1 0,0 1 0,0 0 0,0-1-1,-1 2 1,-7 32-190,7-27 251,-8 48-101,3 0-1,2 0 0,3 61 0,1-80-259,0-28-405,0 1 0,1-1 0,-1 0 0,2 0 0,-1 0 0,5 12 0,4 2-4460</inkml:trace>
  <inkml:trace contextRef="#ctx0" brushRef="#br0" timeOffset="2751.19">2015 272 9893,'0'0'8115,"63"-37"-8515,-9 21 640,4-4-144,1 1-96,-11 2-448,-9 3-400,-9 3-2834,-16 3-1632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19.3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16 250 9893,'0'0'8905,"-5"-1"-8441,5 1-464,0 0 0,-1 0 0,1 0 0,0 0-1,-1 0 1,1 1 0,0-1 0,0 0 0,-1 0 0,1 0 0,0 0 0,-1 0-1,1 0 1,0 0 0,-1-1 0,1 1 0,0 0 0,-1 0 0,1 0-1,0 0 1,0 0 0,-1 0 0,1 0 0,0-1 0,0 1 0,-1 0 0,1 0-1,0 0 1,0-1 0,-1 1 0,1 0 0,0 0 0,0 0 0,0-1 0,0 1-1,-1 0 1,1-1 0,0 1 0,0 0 0,0 0 0,0-1 0,0 1-1,0 0 1,0-1 0,0 1 0,0 0 0,0-1 0,0 1 0,0 0 0,0 0-1,0-1 1,0 1 0,0 0 0,0-1 0,0 1 0,0 0 0,0-1-1,1 1 1,-1 0 0,0 0 0,0-1 0,0 1 0,0 0 0,1-1-1,29-16 113,59-16 305,-85 32-387,16-6-51,192-63 796,-67 30-3103,-142 40 1320,6-3 303</inkml:trace>
  <inkml:trace contextRef="#ctx0" brushRef="#br0" timeOffset="237.2">356 15 5955,'0'0'9916,"-5"-3"-9177,-6-9-957,29 15-125,39 20 355,-21-7 117,-24-12-102,-1 1 1,0 0-1,0 1 1,-1 0-1,1 0 1,-1 1 0,-1 1-1,1-1 1,-1 2-1,9 10 1,-16-16-7,0 0 0,-1 1 0,1-1 0,-1 1 1,0-1-1,0 1 0,0-1 0,0 1 0,0 0 0,-1 0 0,0-1 0,0 1 1,0 0-1,0-1 0,-1 1 0,1 0 0,-1-1 0,0 1 0,0 0 0,0-1 1,-1 1-1,1-1 0,-1 0 0,0 1 0,0-1 0,0 0 0,-5 5 0,-33 37-858,0-12-3338,20-20-1894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14.7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122 40 3057,'0'0'7665,"0"-5"-6203,0 4-1115,1-1-202,-1 1 0,0-1-1,1 1 1,-1-1-1,0 1 1,0 0 0,0-1-1,0 1 1,0-1 0,-1 1-1,1-1 1,0 1-1,-1-1 1,1 1 0,-1 0-1,1-1 1,-1 1-1,-1-2 1,1 4-92,0 0 0,1 0 0,-1 0 0,0 0 0,1 1 0,-1-1 0,1 0 0,-1 0 0,1 1 0,0-1 0,0 0 0,-1 1 0,1-1 0,0 0 0,0 1-1,0-1 1,1 1 0,-1-1 0,0 2 0,0-2 30,-1 113 298,3 136-133,-1-232-415,2 0-1,-1-1 0,2 1 1,0 0-1,2-1 0,0 0 0,12 25 1,-17-40-106,-1-1 0,1 0 0,0 1 0,0-1 0,0 0 0,0 0 1,0 1-1,0-1 0,0 0 0,0 0 0,1-1 0,-1 1 0,0 0 1,1 0-1,-1 0 0,0-1 0,1 1 0,-1-1 0,1 1 0,-1-1 1,3 1-1,11-1-4903</inkml:trace>
  <inkml:trace contextRef="#ctx0" brushRef="#br0" timeOffset="509.27">34 131 2625,'0'0'9813,"-5"-6"-8784,-18-18-378,22 23-643,1 1 0,-1-1 0,1 1 0,0-1 0,-1 1 0,1-1 0,-1 1 0,1-1 0,0 0-1,-1 1 1,1-1 0,0 1 0,0-1 0,0 0 0,-1 1 0,1-1 0,0 0 0,0 1 0,0-1-1,0 0 1,0 1 0,0-1 0,0 0 0,0 1 0,1-1 0,-1 1 0,0-1 0,0 0 0,0 1-1,1-1 1,-1 0 0,0 1 0,1-1 0,-1 1 0,0-1 0,1 1 0,-1-1 0,1 1 0,0-1-1,20-11-64,-19 11 97,5-2 0,-1 0 0,1 1 0,-1 0-1,1 0 1,0 0 0,0 0 0,-1 1-1,1 1 1,0-1 0,0 1 0,12 1-1,-14 0-17,1 1-1,0-1 0,-1 2 0,1-1 0,-1 0 1,0 1-1,0 0 0,0 0 0,0 0 0,-1 1 1,1 0-1,-1 0 0,0 0 0,5 6 0,33 44 214,-39-49-193,1-1-1,-2 1 1,1 0-1,-1 0 0,1 0 1,-1 1-1,-1-1 1,1 0-1,-1 1 1,1 8 664,-3-45-1811,0 23 434,0 1-271,0 1-1,1-1 1,-1 1 0,1-1-1,1 1 1,0-8 0,7-8-3540</inkml:trace>
  <inkml:trace contextRef="#ctx0" brushRef="#br0" timeOffset="729.38">301 81 1008,'0'0'3730,"-5"8"-3954,5-5-800,0 3 415,5 2 177,0-2-224,0-1-1137</inkml:trace>
  <inkml:trace contextRef="#ctx0" brushRef="#br0" timeOffset="946.41">301 81 2577,'126'-81'5779,"-130"81"-6243,-1 11-81,0 3-271,0-2-689,0-7 161,5 3 655</inkml:trace>
  <inkml:trace contextRef="#ctx0" brushRef="#br0" timeOffset="1249.82">184 129 3330,'0'0'10506,"9"-5"-10186,24-15 171,63-28 0,-80 41-453,1 1 0,0 1 0,1 0 0,-1 1 0,1 1 0,32-2 0,-50 5-139,1 0-1,0 0 1,0 0-1,0 0 1,0 0-1,-1 1 1,1-1-1,0 0 1,0 1-1,0-1 1,-1 0-1,1 1 1,0-1-1,-1 1 1,1-1-1,0 1 1,-1 0-1,1-1 1,0 1-1,-1 0 1,1-1-1,-1 1 0,0 0 1,1-1-1,-1 1 1,1 1-1,4 30-2124,-5-24 1411,-1-1 0,0 1 0,0 0 0,-1 0 0,-4 14 0,-19 17-2747</inkml:trace>
  <inkml:trace contextRef="#ctx0" brushRef="#br0" timeOffset="1417.18">286 346 3025,'0'0'10213,"-44"25"-10213,54-25-112,19 0 112,5-14 480,15 0-224,0-3-48,-5 9-208,-10 2-544,-5 6-1489,-19 0-1664,-10 17-1506</inkml:trace>
  <inkml:trace contextRef="#ctx0" brushRef="#br0" timeOffset="1600.9">276 716 3426,'0'0'10853,"-34"39"-11270,64-50 417,18-20-16,11-5 16,-1-6-1600,1 3-785,-6 6 352,-19 5-2497,-9 9 1232</inkml:trace>
  <inkml:trace contextRef="#ctx0" brushRef="#br0" timeOffset="4057.54">639 451 6419,'0'0'9807,"0"7"-9372,0-2-399,2 63 542,-1-63-551,-1 0 0,1 0-1,0 0 1,1 0-1,-1 0 1,1 0 0,0 0-1,0 0 1,0 0-1,5 7 1,-6-12-49,-1 0 0,0 0 1,0 1-1,1-1 0,-1 0 0,1 0 0,-1 1 1,0-1-1,1 0 0,-1 0 0,0 0 1,1 0-1,-1 0 0,1 0 0,-1 1 0,1-1 1,-1 0-1,0 0 0,1 0 0,-1 0 0,1 0 1,-1-1-1,0 1 0,1 0 0,-1 0 0,1 0 1,-1 0-1,0 0 0,1-1 0,-1 1 0,1 0 1,-1 0-1,0 0 0,1-1 0,-1 1 0,0 0 1,0-1-1,1 1 0,-1 0 0,0-1 0,0 1 1,1-1-1,8-13-25,7-26 339,-14 31-248,1 1 0,0-1 0,1 1 0,7-13 0,-10 20-51,-1 1 1,0 0-1,0-1 0,1 1 1,-1-1-1,0 1 1,1 0-1,-1-1 0,0 1 1,1 0-1,-1 0 1,1-1-1,-1 1 0,0 0 1,1 0-1,-1 0 1,1-1-1,-1 1 0,1 0 1,-1 0-1,0 0 1,1 0-1,-1 0 0,1 0 1,-1 0-1,1 0 0,-1 0 1,1 0-1,-1 0 1,1 0-1,-1 0 0,1 0 1,-1 1-1,0-1 1,1 0-1,-1 0 0,1 0 1,-1 1-1,0-1 1,1 0-1,-1 1 0,1-1 1,-1 0-1,0 1 1,0-1-1,1 0 0,-1 1 1,0-1-1,1 0 1,-1 1-1,0-1 0,0 1 1,0-1-1,0 1 1,0-1-1,1 1 0,-1-1 1,0 0-1,0 2 1,9 25-14,-6-8 193,-1-5-74,1 0 0,1 1-1,0-1 1,9 20 0,-13-34-108,1 1 0,-1 0 0,0-1 0,1 1 0,-1-1 0,1 1 0,-1 0 0,1-1 0,-1 1 0,1-1 0,-1 0 0,1 1 0,0-1 0,-1 1 0,1-1 0,0 0 0,-1 1 0,1-1 0,0 0 0,-1 0 0,1 0 0,0 0 0,0 0 0,-1 1 0,1-1 0,0 0 0,0 0 0,-1-1 0,1 1 0,0 0 0,-1 0 0,1 0 0,0 0 0,0-1 0,-1 1 0,1 0 0,-1-1 0,1 1 0,0 0 0,-1-1 0,1 1 0,-1-1 0,1 1 0,0-1 0,-1 1 0,0-1 0,1 1 0,-1-1 0,1 0 0,0-1 0,22-30-429,29-75-279,-6 114 1856,-40-7-1144,0-1-1,-1-1 1,1 1 0,0-1 0,-1 0 0,1-1 0,-1 1 0,1-1 0,-1 0 0,0 0-1,0-1 1,-1 1 0,1-1 0,-1 0 0,1 0 0,-1-1 0,-1 1 0,1-1-1,-1 0 1,1 0 0,2-8 0,1 2 39,-2 0-1,1-1 1,-1 1 0,-1-1-1,0-1 1,-1 1 0,0 0-1,-1-1 1,1-18 0,-2 5 65,0 19 45,-1 0 1,1 0-1,-1 0 1,-1 0-1,1 0 1,-1 0 0,0 0-1,-1 0 1,0 0-1,-3-8 1,4 14 140,1 6-288,4 81-24,4 1-1,29 132 1,-25-159 8,7 26-246,-4 0 0,7 146 0,-22-231 265,0 0 1,0 1-1,0-1 0,0 0 0,0 1 1,0-1-1,0 0 0,-1 1 1,1-1-1,0 0 0,-1 0 1,0 0-1,1 1 0,-1-1 0,1 0 1,-1 0-1,0 0 0,0 0 1,0 0-1,0 0 0,0 0 1,0 0-1,0-1 0,0 1 0,0 0 1,0 0-1,0-1 0,0 1 1,0-1-1,-1 1 0,1-1 1,0 0-1,0 1 0,-3-1 1,1 0 19,1 0 1,-1 0-1,1 0 1,0 0 0,-1-1-1,1 1 1,-1-1 0,1 0-1,0 1 1,0-1 0,-1 0-1,1 0 1,0-1 0,0 1-1,0 0 1,0-1 0,0 1-1,-2-3 1,-4-7 1,0 0 0,0-1 0,1 0 0,1 0 0,0 0 0,1-1 0,0 0 0,0 0 0,2 0 0,0 0 0,-3-28 0,4 26-15,1 0 0,1 0 0,0 0 0,1 0 0,0 0 0,2 0 0,0 0 0,0 0 0,1 1 0,10-24 0,-4 19-21,1 0-1,23-31 0,-28 44 10,-1-1-1,1 1 1,0 0-1,1 0 1,-1 1-1,1-1 1,0 1 0,1 1-1,13-7 1,-21 11-21,1-1 1,-1 1 0,0 0 0,0 0 0,0 0-1,1 0 1,-1 0 0,0-1 0,0 1-1,1 0 1,-1 0 0,0 0 0,1 0 0,-1 0-1,0 0 1,0 0 0,1 0 0,-1 0 0,0 0-1,0 0 1,1 0 0,-1 0 0,0 0-1,0 0 1,1 0 0,-1 1 0,0-1 0,0 0-1,1 0 1,-1 0 0,0 0 0,0 0-1,1 1 1,-1-1 0,0 0 0,0 0 0,0 0-1,1 1 1,-1-1 0,0 0 0,0 0 0,0 0-1,0 1 1,0-1 0,0 0 0,1 0-1,-1 1 1,0 0 0,-5 18-220,-13 17 469,13-29-187,4-5-122,5-4-310,17-14 271,-1 0 0,0-1 0,-1-1-1,24-29 1,-24 26 33,-6 7 70,-1 0 1,0-1-1,-1 0 0,-1-1 1,12-24-1,-18 30 78,0-1 1,0 0-1,-1-1 0,0 1 0,-1 0 0,-1-1 1,1 1-1,-2-1 0,-1-22 0,1 30 43,-1 0-1,0 1 1,0-1-1,0 1 1,0-1-1,-1 1 1,1-1 0,-3-3-1,3 6-60,1 0 0,-1 0 0,0 0 0,1 0 0,-1 0 0,0 0 0,0 0-1,0 0 1,1 1 0,-1-1 0,0 0 0,0 1 0,0-1 0,0 0 0,-1 1 0,1-1 0,0 1 0,0-1 0,0 1 0,0 0 0,0 0-1,-1-1 1,1 1 0,0 0 0,0 0 0,0 0 0,-1 0 0,-1 1 0,2 0-38,0 0-1,0 0 1,0 0-1,1 0 1,-1 0-1,0 0 1,1 0-1,-1 0 1,1 0-1,-1 0 1,1 1 0,-1-1-1,1 0 1,0 0-1,0 1 1,-1-1-1,1 0 1,0 0-1,1 2 1,-3 5 1,-4 30 7,1 1-1,2-1 1,1 1-1,6 63 1,-3-94-26,1 0 1,0 0-1,0 0 1,0 0-1,1 0 1,0 0-1,1-1 1,-1 0-1,2 1 1,-1-1-1,1-1 1,0 1-1,0-1 1,1 1-1,0-2 1,0 1-1,0-1 1,1 1-1,0-2 1,10 7-1,-12-9-65,1 1 0,-1-1 0,0 0 0,1 0 0,-1-1 0,1 1 0,0-1 0,-1-1 0,1 1-1,0-1 1,-1 0 0,1 0 0,0 0 0,0-1 0,-1 0 0,1 0 0,0-1 0,-1 0 0,0 0 0,1 0 0,-1 0-1,0-1 1,0 0 0,0 0 0,0 0 0,-1-1 0,1 1 0,-1-1 0,6-7 0,0 0-10,-1-1 1,0 0-1,0 0 0,-2-1 1,1 0-1,-2-1 1,0 0-1,0 0 0,4-19 1,-6 15 926,0-1 0,-2 0 1,1-35-1,-3 63-828,0 1 0,1-1 1,0 1-1,1-1 0,-1 0 1,2 0-1,-1 1 0,5 8 1,-5-15-10,-1 0 1,1 0 0,0 0 0,0-1 0,0 1 0,0-1 0,0 1 0,0-1 0,1 0 0,-1 0 0,1 0 0,-1 0 0,1 0 0,0-1-1,0 1 1,0-1 0,0 0 0,0 0 0,0 0 0,0 0 0,0 0 0,1-1 0,-1 1 0,0-1 0,0 0 0,1 0 0,-1 0 0,4-1 0,-6 0 9,1 1 0,-1-1 0,0 1 0,1-1 0,-1 0 0,1 1 0,-1-1 0,0 0 0,0 0 0,0 0 0,1 0 0,-1 0 0,0 0 0,0 0 0,0-1 0,-1 1 0,1 0 0,0-1 0,0 1 0,-1 0 0,1-1 0,-1 1 0,1-1 0,-1 1 0,0-1 0,1 1 0,-1-1 0,0 1 0,0-1 0,0 1 0,0-1 0,0 1 0,-1-3 0,1 1 9,0 0 0,0 0-1,-1 0 1,1 0-1,-1 0 1,0 0-1,1 1 1,-1-1-1,0 0 1,-1 0 0,1 1-1,-1-1 1,1 1-1,-1-1 1,0 1-1,1 0 1,-5-4-1,-4 0 46,-1 1-1,0 0 0,0 1 0,0 0 0,-1 1 0,1 0 0,-1 1 0,0 0 1,0 1-1,-13-1 0,24 3-68,0-1 0,1 0 0,-1 1 0,0-1 0,0 1 0,1-1 1,-1 1-1,0-1 0,1 1 0,-1-1 0,1 1 0,-1 0 0,1-1 0,-1 1 1,1 0-1,-1 0 0,1-1 0,-1 1 0,1 0 0,0 0 0,0 0 0,-1-1 0,1 1 1,0 0-1,0 0 0,0 0 0,0 0 0,0-1 0,0 1 0,0 1 0,0 0-30,0 0-1,0 0 0,0 0 0,0 0 0,0 0 1,0 1-1,1-1 0,-1 0 0,1 0 0,0-1 1,1 5-1,0-5-20,0 1-1,0 0 1,1-1 0,-1 0 0,1 1 0,-1-1-1,1 0 1,-1 0 0,1 0 0,0-1 0,-1 1-1,1-1 1,0 1 0,3-1 0,47 0-1050,-34 0 818,-7-2 283,-1 1 0,1-1 0,-1-1 0,0 0 0,0 0 0,0-1 0,-1-1-1,1 0 1,-1 0 0,0-1 0,0 0 0,-1-1 0,0 0 0,0 0 0,-1-1 0,0 0-1,8-10 1,-16 19 72,-1 1-1,1-1 0,0 1 0,0-1 0,0 0 1,0 1-1,0-1 0,1 1 0,-1-1 1,0 1-1,1-1 0,-1 1 0,1-1 0,-1 0 1,1 1-1,0-1 0,-1 0 0,1 0 0,0 1 1,0-1-1,0 0 0,0 0 0,0 0 1,0 0-1,0 0 0,0 0 0,1 0 0,-1-1 1,0 1-1,0 0 0,1-1 0,1 1 0,-1 1-85,0-1 0,1 1 0,-1-1 0,1 0 0,-1 0 0,1 0 0,0 0 0,-1 0 0,1-1 0,0 1 0,0-1 0,-1 0 0,1 0 0,0 0 0,0 0 0,0 0 0,-1-1 0,1 1 0,0-1 0,-1 1 0,5-3 0,-1-1 53,0-1 1,0 0-1,-1 0 0,0 0 1,0-1-1,0 1 0,-1-1 0,0-1 1,0 1-1,0 0 0,-1-1 1,0 0-1,0 0 0,-1 0 1,0 0-1,0 0 0,-1 0 0,1-11 1,-2 18 279,0 12-531,17 271 222,0 60 93,-17-334-112,0 1 1,-1 0-1,0 0 0,0-1 1,-1 1-1,0-1 0,-1 0 1,0 1-1,-1-1 1,0 0-1,0-1 0,-1 1 1,-8 12-1,12-21 21,1 1 0,-1-1 1,1 1-1,-1-1 0,1 1 0,-1-1 0,1 1 0,-1-1 0,0 1 1,1-1-1,-1 0 0,0 1 0,1-1 0,-1 0 0,0 0 1,1 1-1,-1-1 0,0 0 0,1 0 0,-1 0 0,0 0 0,0 0 1,1 0-1,-1 0 0,0 0 0,0 0 0,1-1 0,-1 1 1,0 0-1,1 0 0,-1-1 0,0 1 0,1 0 0,-1-1 0,0 1 1,1 0-1,-1-1 0,1 1 0,-1-1 0,1 1 0,-1-1 1,1 1-1,-1-1 0,1 0 0,0 1 0,-1-1 0,1 0 1,0 1-1,-1-1 0,1 0 0,0 1 0,0-1 0,-1 0 0,1 1 1,0-1-1,0 0 0,0 0 0,0 0 0,-7-46-125,6 28 51,2 0 1,0 0-1,1 1 0,1-1 0,1 0 1,0 1-1,11-27 0,8-9-428,32-56 0,-29 61 202,28-74 0,-50 109 291,0-1-1,-1 1 1,0-1 0,-2 0 0,0 0 0,-1-17-1,0 31 32,0-1 0,0 1-1,0 0 1,-1-1 0,1 1-1,-1 0 1,1 0-1,-1 0 1,1-1 0,-1 1-1,0 0 1,1 0 0,-1 0-1,0 0 1,0 0 0,0 0-1,0 0 1,0 0-1,0 0 1,0 1 0,0-1-1,0 0 1,-1 1 0,1-1-1,0 1 1,0-1-1,0 1 1,-1-1 0,1 1-1,0 0 1,-1 0 0,1 0-1,0 0 1,-1 0-1,1 0 1,0 0 0,-1 0-1,1 0 1,0 0 0,-1 1-1,1-1 1,0 1-1,0-1 1,0 1 0,-1-1-1,1 1 1,0 0 0,0 0-1,0-1 1,0 1-1,0 0 1,-1 1 0,-4 8-29,1 0-1,1 1 1,0-1 0,0 1 0,1 0-1,1 0 1,-1 0 0,2 0 0,-1 0 0,2 0-1,1 22 1,-1-32-21,0 0 0,0 0 1,0 0-1,1 0 0,-1 0 0,1 0 0,-1 0 0,1 0 0,-1 0 1,1 0-1,-1 0 0,1 0 0,0 0 0,0 0 0,-1-1 1,1 1-1,0 0 0,0-1 0,0 1 0,0 0 0,0-1 0,0 1 1,0-1-1,0 0 0,1 1 0,33 1-793,-28-3 742,0 0 0,-1-1-1,1 0 1,0 0 0,-1 0 0,0-1 0,9-4 0,-3-4 110,22-18 97,-34 29-129,1-1 0,0 1-1,-1-1 1,1 1 0,0-1-1,-1 1 1,1-1 0,0 1 0,0 0-1,0-1 1,0 1 0,-1 0-1,1 0 1,0 0 0,0 0 0,0-1-1,0 1 1,0 0 0,-1 0-1,1 1 1,0-1 0,0 0-1,0 0 1,0 0 0,0 1 0,-1-1-1,1 0 1,0 1 0,0-1-1,-1 0 1,1 1 0,0-1-1,0 1 1,-1-1 0,1 1 0,1 1-1,12 27 402,-12-23-326,0-1 0,1 1 0,-1-1 0,1 1 0,0-1 0,1 0 0,-1 0 0,1-1 1,8 9-1,-10-12-98,-1-1 0,0 1 1,0-1-1,0 1 1,0-1-1,1 0 1,-1 1-1,0-1 1,0 0-1,1 0 0,-1 0 1,0 0-1,0 0 1,1 0-1,-1 0 1,0-1-1,0 1 1,1 0-1,-1-1 0,0 1 1,0-1-1,0 1 1,0-1-1,1 0 1,-1 1-1,0-1 1,0 0-1,0 0 1,-1 1-1,1-1 0,0 0 1,0 0-1,0 0 1,0-2-1,24-43-345,-17 29 238,-6 12 197,8-7-769,-10 12 682,1 0 0,-1 0-1,1 0 1,0 0 0,-1 0-1,1 0 1,-1 0 0,1 0 0,-1 0-1,1 0 1,-1 1 0,1-1-1,-1 0 1,1 0 0,-1 0-1,1 1 1,-1-1 0,1 0 0,-1 1-1,0-1 1,1 0 0,-1 1-1,1-1 1,-1 1 0,0-1-1,1 1 1,4 5 87,0-1 0,1 0 0,-1-1 0,1 1 0,1-1-1,-1 0 1,9 4 0,-12-7-45,0 0 1,0 0-1,0 0 1,0-1-1,0 0 0,1 1 1,-1-1-1,0 0 0,0 0 1,0-1-1,1 1 0,-1-1 1,0 0-1,0 1 0,0-1 1,0-1-1,0 1 0,0 0 1,4-3-1,12-9-274,-9 4-3813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25.1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0 575 4498,'0'0'7964,"12"2"-7465,21 2 68,-1-1 1,1-2 0,0-2 0,-1 0 0,54-11-1,-16 1 1410,-25 5-6240,-26 2 283</inkml:trace>
  <inkml:trace contextRef="#ctx0" brushRef="#br0" timeOffset="1311.28">601 536 7251,'0'0'8383,"7"-2"-7967,3-2-272,0 0 1,-1 0-1,1-1 1,-1 0-1,0-1 1,0 0-1,0 0 1,-1-1-1,0 0 1,0 0-1,-1-1 1,0 0-1,0-1 0,-1 1 1,0-1-1,-1-1 1,0 1-1,0-1 1,-1 1-1,0-1 1,-1-1-1,0 1 1,-1 0-1,0-1 1,0 1-1,0-19 0,-2 6 378,0 16-536,0 26-125,0-19 142,-1 1-1,1-1 1,0 1 0,0-1 0,0 1 0,0 0 0,0-1 0,0 1 0,0-1 0,0 1 0,0-1 0,0 1 0,0-1 0,1 1 0,-1-1 0,0 1-1,0-1 1,1 1 0,-1-1 0,0 1 0,0-1 0,1 1 0,-1-1 0,0 1 0,1-1 0,-1 0 0,1 1 0,-1-1 0,1 0 0,-1 1 0,1-1-1,-1 0 1,1 1 0,-1-1 0,1 0 0,-1 0 0,2 0 0,21-11 100,23-33 41,-43 40-134,6-5 9,-1 0 0,0-1 1,0 0-1,-1 0 0,0-1 0,-1 0 1,0 0-1,-1-1 0,0 0 0,-1 1 1,0-2-1,-1 1 0,0 0 1,-1-1-1,0 1 0,-1-1 0,-1-14 1,0 26-20,1 1-1,-1-1 1,0 1 0,0-1 0,0 1 0,0 0 0,0-1 0,0 1 0,0-1 0,0 1 0,0-1 0,0 1 0,0-1 0,0 1 0,0-1 0,0 1 0,0-1-1,-1 1 1,1-1 0,0 1 0,0-1 0,-1 1 0,1 0 0,0-1 0,-1 1 0,1-1 0,0 1 0,-1 0 0,1-1 0,0 1 0,-1 0 0,1 0-1,-1-1 1,1 1 0,0 0 0,-1 0 0,1 0 0,-1-1 0,1 1 0,-1 0 0,0 0 0,0 0-21,0 1 0,0 0 0,0-1 0,0 1 0,0 0-1,0 0 1,0-1 0,0 1 0,1 0 0,-1 0 0,0 0 0,0 0 0,1 0 0,-1 0 0,1 0 0,-1 0 0,1 0 0,-1 2 0,-16 56 35,2 0 0,-12 110 0,19-106 18,3 1 0,2 0 1,6 71-1,-2-127-39,0 1 1,1-1 0,0 0 0,0 0-1,1 0 1,0-1 0,0 1 0,0-1-1,1 1 1,6 7 0,-8-12 3,1 1-1,0-1 1,0 0 0,0 0 0,1 0 0,-1-1-1,1 1 1,-1-1 0,1 1 0,0-1 0,0 0-1,0-1 1,0 1 0,0-1 0,0 1-1,0-1 1,1-1 0,-1 1 0,0-1 0,6 1-1,-4-1 4,0 0 0,0 0-1,1-1 1,-1 0-1,0 0 1,0 0-1,0-1 1,0 0 0,0 0-1,0 0 1,-1-1-1,1 0 1,-1 0-1,1-1 1,-1 1 0,0-1-1,0 0 1,-1 0-1,1-1 1,-1 1-1,0-1 1,0 0 0,-1 0-1,0-1 1,1 1-1,-2-1 1,1 1-1,-1-1 1,1 0 0,1-11-1,-2 8 11,0 0 1,-1 0-1,0 0 1,0-1-1,-1 1 0,-1 0 1,1-1-1,-1 1 0,-1 0 1,-4-15-1,-2 1 30,-1 2 1,-23-41-1,29 58-47,0-1 0,1 1 0,-1-1 1,1 0-1,0 0 0,0 1 0,1-1 0,-1 0 0,1-1 1,0 1-1,0 0 0,1 0 0,0 0 0,0-1 0,0 1 1,0 0-1,1 0 0,0 0 0,0 0 0,1 0 1,-1 0-1,1 0 0,0 0 0,0 0 0,0 0 0,1 1 1,0 0-1,0-1 0,0 1 0,0 0 0,1 0 0,0 1 1,7-7-1,63-49-570,-56 47 503,0-1 0,-1 0-1,0-2 1,-2 0-1,1-1 1,-2-1 0,0 0-1,14-23 1,-27 37 125,1-1 0,-1 0 0,0 0 0,0 0 0,-1 0 0,1 0 0,-1 0 0,0 0 1,0-8-1,-1 1 726,1 11-771,0 0 0,0 0 0,0-1 0,-1 1 0,1 0 0,0 0 0,0 0-1,0 0 1,-1 0 0,1 0 0,0 0 0,0 0 0,-1 0 0,1 0-1,0 0 1,0 0 0,-1 0 0,1 0 0,0 0 0,0 0 0,-1 0 0,1 0-1,0 0 1,0 0 0,0 0 0,-1 0 0,1 0 0,0 0 0,0 1-1,-1-1 1,1 0 0,0 0 0,0 0 0,0 0 0,0 1 0,-1-1-1,1 0 1,0 0 0,0 0 0,0 1 0,0-1 0,0 0 0,0 0 0,0 0-1,-1 1 1,1-1 0,0 0 0,0 0 0,0 1 0,0-1 0,0 0-1,-11 16-107,1 12 83,1 0-1,1 1 0,2 0 1,-5 50-1,3 127 72,6-140-16,-2 43-20,1 117-20,4-190 1,2 0 1,2 0-1,1 0 1,12 37 0,7-13-173,-24-57 162,1 0 0,-1 0 0,1-1 0,-1 1 0,1-1 0,0 1 0,0-1 0,1 0 0,-1 0 0,0 1 0,1-2 0,-1 1 0,1 0 0,0 0 0,-1-1 0,1 0 0,4 2 0,-5-3 3,0 0 0,0 0 0,0-1 0,0 1 1,0-1-1,0 1 0,0-1 0,0 0 0,0 0 0,0 1 0,0-2 0,0 1 0,-1 0 0,1 0 0,0 0 0,-1-1 0,1 1 0,-1-1 0,0 1 0,1-1 0,-1 0 0,0 1 0,0-1 0,0 0 0,0 0 0,0 0 0,1-3 0,19-58 76,-17 46-80,0 0 0,-2 0 0,0-1 0,-1 1-1,0-1 1,-2 1 0,0-1 0,-1 1 0,-7-30 0,6 36-1,0 1-1,-1 0 1,-1 0-1,1 0 1,-1 1 0,-1-1-1,0 1 1,0 0-1,-1 1 1,0 0 0,-1 0-1,1 0 1,-1 1-1,-1 0 1,1 1-1,-18-10 1,3 5 133,-1 2 1,-1 0-1,1 1 0,-1 2 1,-32-5-1,44 9 119,12 2-236,1 0 1,0 0-1,0 0 0,-1 0 0,1 0 1,0 0-1,0 0 0,0 0 0,-1 0 1,1 0-1,0 0 0,0 0 0,-1 0 1,1-1-1,0 1 0,0 0 0,0 0 1,-1 0-1,1 0 0,0 0 0,0 0 1,0-1-1,0 1 0,-1 0 0,1 0 1,0 0-1,0 0 0,0-1 0,0 1 1,0 0-1,0 0 0,0 0 0,-1-1 1,1 1-1,0 0 0,0 0 0,0-1 1,0 1-1,0 0 0,0 0 0,0 0 1,0-1-1,0 1 0,0 0 0,0 0 1,0-1-1,0 1 0,1 0 0,-1 0 1,0-1-1,12-11-153,20-7-121,-32 19 274,54-29-212,13-5-943,-2-3-1,-2-3 1,82-66-1,-143 104 650,1 0 1,-1 0-1,0 0 0,0 0 0,0-1 1,0 1-1,0-1 0,-1 0 0,1 1 1,-1-1-1,1 0 0,-1 0 0,0 0 0,1-4 1,-2-7-6668</inkml:trace>
  <inkml:trace contextRef="#ctx0" brushRef="#br0" timeOffset="1528.24">424 241 11973,'0'0'4098,"88"-26"-19961</inkml:trace>
  <inkml:trace contextRef="#ctx0" brushRef="#br0" timeOffset="2261.25">2146 707 12774,'0'0'4503,"7"-2"-3937,51-20-580,-1-2 1,-1-2 0,86-55-1,-138 78-265,0 0 0,0 0 0,0-1 0,-1 1 0,1-1 0,-1 0 0,3-4 0,-5 7 221,-1 0 0,1 0 0,-1 0-1,1 0 1,-1 0 0,1 0 0,-1 0-1,0 0 1,1 0 0,-1-1 0,0 1 0,0 0-1,0 0 1,0 0 0,0 0 0,0-1 0,0 1-1,-1 0 1,1 0 0,0 0 0,0 0 0,-1 0-1,1 0 1,-1 0 0,1 0 0,-1 0 0,0 0-1,1 0 1,-1 0 0,0 0 0,1 0-1,-1 0 1,0 0 0,0 1 0,0-1 0,-1-1-1,-11-5 334,0 0-1,0 0 0,0 1 1,-1 0-1,-15-3 1,-8-4 1936,35 11-1805,15 1-1057,-1 2 636,0-1 0,1 1 0,-1 1 0,0 0 0,0 1 0,21 7 1,-30-8 19,1-1 0,0 1 1,-1-1-1,0 1 1,1 0-1,-1 0 1,0 1-1,0-1 1,0 1-1,-1-1 0,1 1 1,0 0-1,-1 0 1,0 0-1,0 0 1,0 1-1,0-1 0,0 0 1,-1 1-1,1 0 1,-1-1-1,0 1 1,0 0-1,0-1 1,-1 1-1,1 6 0,-2 0 95,0-1-1,0 1 0,-1 0 0,-1 0 0,0-1 0,0 1 0,-1-1 0,0 0 0,0 0 0,-1 0 0,0-1 0,-12 15 0,-11 21-77,23-36-547,1 0 0,0 0 0,0 1 0,-4 15 0,7-5-4013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7:01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19 441 7139,'0'0'11824,"-5"1"-11479,-9 5-296,28-6 27,40-9 212,126-37 589,5-1-1079,-62 19-3592,-111 24 987,-11 0-933</inkml:trace>
  <inkml:trace contextRef="#ctx0" brushRef="#br0" timeOffset="223.72">387 272 2001,'0'0'13838,"-16"-4"-13187,9 3-612,-42-12 173,44 11-159,6 0-4,32 3 30,-18 1 26,0 0 0,-1 2 0,1 0-1,-1 0 1,0 2 0,0-1 0,-1 2-1,1 0 1,-1 0 0,-1 2 0,0-1 0,0 1-1,-1 1 1,13 14 0,-21-21-82,0 1 1,0 0 0,0-1-1,-1 1 1,0 0 0,0 1-1,0-1 1,0 0-1,-1 1 1,1-1 0,-1 0-1,-1 1 1,1 0-1,0-1 1,-1 1 0,0-1-1,0 1 1,0 0 0,-1-1-1,0 1 1,0-1-1,0 1 1,0-1 0,0 1-1,-1-1 1,0 0 0,0 0-1,-5 7 1,5-7-399,-1 0 1,0 0-1,-1-1 1,1 0-1,0 1 0,-1-1 1,0 0-1,0-1 1,0 1-1,0-1 1,-6 3-1,-12 1-5073</inkml:trace>
  <inkml:trace contextRef="#ctx0" brushRef="#br0" timeOffset="1133.63">1003 549 8980,'0'0'7259,"14"-3"-6749,-2-1-336,1 0 1,-1-1-1,0 0 0,-1 0 1,18-13-1,-24 15-135,0 0-1,-1-1 1,1 1 0,-1-1-1,0-1 1,0 1-1,0 0 1,-1-1 0,1 0-1,-1 0 1,-1 0-1,1 0 1,-1 0-1,1-1 1,-1 1 0,-1-1-1,1 1 1,0-7-1,-2 8 12,2-38 230,-2 41-269,0 0 0,0 0 0,0-1 0,0 1 1,0 0-1,0-1 0,-1 1 0,1 0 0,0-1 0,-1 1 0,1 0 1,-1 0-1,1 0 0,-1-1 0,0 1 0,0 0 0,1 0 0,-1 0 0,0 0 1,0 0-1,0 0 0,0 1 0,0-1 0,0 0 0,-2-1 0,3 3 3,-1-1 0,1 0-1,-1 0 1,1 1 0,-1-1-1,1 0 1,-1 1 0,1-1-1,-1 0 1,1 1 0,-1-1-1,1 1 1,0-1 0,-1 0-1,1 1 1,0-1 0,-1 1-1,1-1 1,0 1 0,0-1-1,0 1 1,-1 0 0,1-1-1,0 1 1,0-1 0,0 1-1,0-1 1,0 1 0,0 0-1,0-1 1,0 1 0,0 0-1,0 0 11,-1 8-51,0 1 0,1 0-1,0 0 1,1-1 0,0 1-1,0 0 1,1-1 0,0 1-1,1-1 1,0 0 0,4 10-1,-4-14 15,0 0-1,0 0 0,1 0 0,-1-1 0,1 1 0,0-1 0,0 0 1,0 0-1,1-1 0,-1 1 0,1-1 0,0 0 0,0 0 0,0-1 1,1 1-1,-1-1 0,0 0 0,1 0 0,-1-1 0,11 2 0,-5-3-54,0 1-1,-1-1 1,1-1-1,0 0 0,-1-1 1,1 0-1,-1 0 0,1-1 1,-1-1-1,0 1 1,0-2-1,0 1 0,-1-1 1,0-1-1,0 0 1,0 0-1,-1-1 0,12-11 1,-6 5-63,-1-1 1,-1 0 0,0-1 0,0 0-1,-2-1 1,0 0 0,-1-1-1,0 0 1,10-32 0,-13 24 147,-2 1 0,0-1 0,-2 1 0,-1-1 0,-2-30 1,1 15 108,0 37-36,-3-36-15,4 37-6,-1 1 0,0 0-1,-1 0 1,1 0 0,0 0-1,0 0 1,0 0 0,-1 0-1,1-1 1,0 1-1,-1 0 1,1 0 0,-1 0-1,1 0 1,-1 0 0,0 1-1,1-1 1,-1 0 0,0 0-1,0 0 1,1 0-1,-1 1 1,0-1 0,0 0-1,0 1 1,0-1 0,0 1-1,-1-1 1,1 6 278,2 81-307,4-1 0,18 105 0,-2-66 62,19 95-37,-32-185-53,3 1 1,0-1-1,2-1 1,20 36-1,-33-68-14,1 0-1,-1 1 0,1-1 0,-1 0 1,1 1-1,0-1 0,0 0 0,0 0 1,-1 0-1,1 0 0,0 0 0,0 0 1,1 0-1,-1 0 0,0 0 0,0 0 1,0-1-1,1 1 0,-1 0 0,0-1 1,0 1-1,1-1 0,-1 0 0,1 1 1,-1-1-1,0 0 0,1 0 0,-1 0 1,1 0-1,1 0 0,-2-1 2,1 0 0,-1 0 0,1 0 0,-1 0-1,0 0 1,1 0 0,-1-1 0,0 1 0,0-1-1,0 1 1,0-1 0,0 1 0,0-1 0,0 1 0,0-1-1,-1 0 1,1 0 0,-1 1 0,1-1 0,-1 0 0,0 0-1,1-3 1,0-7-15,1-1-1,-2 1 1,0-1 0,0 1-1,-1-1 1,-1 1-1,0 0 1,0-1-1,-2 1 1,1 0 0,-1 1-1,-1-1 1,-7-13-1,6 17 2,1-1 0,-1 1 0,-1 1 0,0-1 0,0 1 0,0 0 0,-1 1 0,0 0 0,0 0-1,0 0 1,-1 1 0,0 1 0,0-1 0,0 1 0,0 1 0,-1 0 0,-11-2 0,-3 0 226,-1 1 1,-1 2 0,1 0-1,0 2 1,-36 3 0,50 1 2,14 0-351,20 1-36,0-6 177,0-1 1,0-1 0,0-1-1,0-1 1,-1-1 0,37-15-1,-24 6-196,0-2 0,-2-1-1,43-31 1,-46 22-564,-23 9-1349,-7 17 1835,0 0 0,0 0 0,0 0 0,0 0 0,-1 1 0,1-1 1,0 0-1,-1 0 0,1 1 0,0-1 0,-1 0 0,1 0 0,-1 1 1,1-1-1,-1 0 0,1 1 0,-1-1 0,1 1 0,-1-1 1,0 1-1,1-1 0,-2 0 0,-23-10-8571</inkml:trace>
  <inkml:trace contextRef="#ctx0" brushRef="#br0" timeOffset="1332.13">1086 160 11637,'0'0'3906,"83"-50"-7283,-64 45-2242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59.0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248 308 9076,'0'0'7716,"-13"-12"-6889,-43-37-208,54 48-594,0-1 0,0 1-1,-1-1 1,1 1 0,0 0 0,-1 0 0,1 0 0,-1 0 0,1 0 0,-1 0 0,1 1 0,-1-1 0,1 1 0,-1 0 0,1 0 0,-1 0 0,0 0-1,1 0 1,-1 1 0,1-1 0,-1 1 0,1-1 0,-1 1 0,1 0 0,-1 0 0,1 0 0,0 0 0,-1 1 0,1-1 0,0 1 0,0-1 0,-4 4-1,-1 3-4,0 0 0,1 0-1,0 1 1,0 0 0,-8 18-1,12-24-2,-8 21 22,2-1-1,0 2 0,2-1 0,1 0 0,0 1 0,2 0 0,1 0 0,1 0 0,1 1 0,7 45 0,-7-63-110,2 0 0,-1-1 0,1 1 0,0-1 1,0 1-1,1-1 0,0 0 0,1 0 0,-1 0 0,1 0 0,1-1 0,-1 1 0,1-1 0,0 0 0,1 0 0,-1-1 0,1 0 0,0 0 0,1 0 0,7 4 0,-3-3-600,1-1-1,-1-1 1,1 1 0,1-2-1,-1 0 1,0 0-1,1-1 1,-1-1-1,1 0 1,0 0-1,18-3 1,24-5-3952</inkml:trace>
  <inkml:trace contextRef="#ctx0" brushRef="#br0" timeOffset="276.18">428 660 6499,'0'0'11616,"-16"12"-11240,-49 40-106,63-49-273,-1-1 0,1 1 1,1 0-1,-1 0 1,0 0-1,1 1 0,-1-1 1,1 0-1,0 1 1,0-1-1,0 0 1,1 1-1,-1-1 0,1 1 1,0-1-1,0 1 1,0-1-1,0 1 0,1-1 1,-1 1-1,1-1 1,0 1-1,0-1 0,0 0 1,0 1-1,1-1 1,-1 0-1,1 0 1,0 0-1,0 0 0,0 0 1,5 4-1,-3-5-16,0 1 0,0-1 0,0 0 0,0 0 1,0-1-1,0 1 0,1-1 0,-1 0 0,0 0 0,1 0 0,-1-1 0,1 0 0,-1 0 0,1 0 0,-1 0 0,1-1 0,-1 1 0,1-1 0,-1 0 0,0-1 0,1 1 1,-1-1-1,0 0 0,0 0 0,0 0 0,5-3 0,-5 1 29,1 0 0,-1 0 1,0 0-1,0 0 0,0-1 0,-1 1 0,1-1 1,-1 0-1,0 0 0,0 0 0,-1-1 1,0 1-1,0-1 0,0 1 0,0-1 0,-1 0 1,0 1-1,0-1 0,0-9 0,-1 10 28,0-1-1,0 1 0,-1 0 1,1 0-1,-1-1 0,0 1 0,0 0 1,-1 0-1,-3-8 0,2 9 4,1 1 0,-1 0 0,1 0 1,-1 0-1,0 0 0,-1 0 0,1 1 0,0-1 0,-1 1 0,1 0 0,-1 0 0,-7-3 0,2 2-25,0-1 1,-1 1-1,1 0 0,-1 1 0,0 0 0,1 1 0,-21 0 0,30 1-110,0 0 0,-1 0 0,1 0 0,0 0 0,-1 0 0,1 0 0,0 0 0,-1 0 1,1 1-1,0-1 0,-1 0 0,1 0 0,0 0 0,0 1 0,-1-1 0,1 0 0,0 0 0,0 1 1,-1-1-1,1 0 0,0 0 0,0 1 0,0-1 0,-1 0 0,1 1 0,0-1 0,0 0 1,0 1-1,0-1 0,0 0 0,0 1 0,0-1 0,0 0 0,0 1 0,0-1 0,0 1 1,0-1-1,0 0 0,0 1 0,0-1 0,0 0 0,0 1 0,1-1 0,-1 0 0,0 1 1,0-1-1,0 0 0,0 0 0,1 1 0,-1-1 0,0 0 0,0 0 0,1 1 0,-1-1 0,0 0 1,1 0-1,-1 1 0,0-1 0,0 0 0,1 0 0,0 0 0,23 4-5132</inkml:trace>
  <inkml:trace contextRef="#ctx0" brushRef="#br0" timeOffset="768.29">721 560 6195,'0'0'6720,"0"19"-4361,0 147 1378,-1-165-3721,1 1-1,0-1 0,0 0 1,0 0-1,0 0 1,0 0-1,1 0 0,-1 0 1,0 0-1,0 0 0,1 0 1,-1 0-1,0 1 0,1-1 1,-1-1-1,1 1 0,0 0 1,-1 0-1,1 0 1,0 0-1,0 0 0,-1 0 1,1-1-1,0 1 0,0 0 1,0-1-1,0 1 0,0-1 1,0 1-1,0-1 0,0 1 1,0-1-1,0 0 1,0 1-1,0-1 0,0 0 1,0 0-1,0 0 0,2 0 1,0 0-30,0 0 0,0-1 0,0 0 1,-1 1-1,1-1 0,0 0 1,-1 0-1,1 0 0,0-1 0,-1 1 1,1-1-1,-1 1 0,0-1 0,4-3 1,6-10-111,0 0 1,-1 0-1,0-1 1,-1-1-1,-1 0 1,8-20-1,2-3 52,-19 39 67,1 1 0,-1-1 0,0 1 0,0 0-1,1-1 1,-1 1 0,0-1 0,1 1 0,-1-1 0,0 1 0,1 0 0,-1-1-1,1 1 1,-1 0 0,0 0 0,1-1 0,-1 1 0,1 0 0,-1 0 0,1 0-1,-1-1 1,1 1 0,-1 0 0,1 0 0,-1 0 0,1 0 0,-1 0-1,1 0 1,-1 0 0,1 0 0,0 0 0,-1 0 0,1 0 0,-1 1 0,1-1-1,-1 0 1,0 0 0,1 0 0,-1 1 0,1-1 0,-1 0 0,1 0 0,-1 1-1,1-1 1,-1 1 0,22 22-33,-15-16 43,-1-1 2,0-1 0,0 1 1,1-1-1,0-1 1,0 1-1,0-1 0,0-1 1,1 1-1,-1-1 0,1-1 1,0 1-1,0-1 0,0-1 1,0 1-1,0-1 1,0-1-1,1 0 0,-1 0 1,0 0-1,0-1 0,0 0 1,0-1-1,0 0 1,16-5-1,-16 3-47,0 1 0,0-1 0,0-1 0,-1 1 0,0-1 0,0-1 1,0 1-1,0-1 0,-1-1 0,0 1 0,0-1 0,-1 0 0,1 0 0,-2 0 0,1-1 0,-1 0 0,0 0 0,-1 0 1,0 0-1,0-1 0,-1 1 0,0-1 0,2-10 0,-3 4 11,0-1 0,-1 1 1,0 0-1,-2-1 0,-5-27 0,6 35 129,-1 0-1,-1 1 1,0 0-1,0-1 1,0 1-1,-1 1 0,0-1 1,0 0-1,-1 1 1,1 0-1,-2 0 0,1 0 1,-7-5-1,11 10-59,1 1 0,-1 0 0,1-1 1,-1 1-1,1 0 0,-1 0 0,1 0 0,-1-1 0,1 1 0,-1 0 0,1 0 0,-1 0 0,0 0 0,1 0 0,-1 0 0,1 0 1,-1 0-1,1 0 0,-1 0 0,1 1 0,-1-1 0,1 0 0,-1 0 0,0 0 0,1 1 0,-1-1 0,1 0 0,0 0 1,-1 1-1,1-1 0,-1 1 0,1-1 0,0 0 0,-1 1 0,1-1 0,-1 1 0,1-1 0,0 1 0,0-1 0,-1 1 1,1-1-1,0 1 0,0-1 0,0 1 0,0-1 0,-1 1 0,1-1 0,0 1 0,0-1 0,0 1 0,0 0 0,0-1 0,0 1 1,1 0-1,-5 40-219,3-37 285,0 31-131,1 1 0,2-1 0,1 0 0,2 1 0,2-1 0,13 43 0,-12-55-656,1 0 0,1-1-1,14 24 1,0-15-3900,-4-14-1974</inkml:trace>
  <inkml:trace contextRef="#ctx0" brushRef="#br0" timeOffset="1094.46">1192 496 9156,'0'0'8975,"21"-12"-8906,-13 7-65,9-5 26,0 1 0,36-13 0,-44 19-24,-1 0 0,1 1 0,-1 1 0,1-1 0,0 1-1,0 1 1,-1 0 0,1 0 0,0 0 0,0 1 0,-1 1 0,10 2 0,-9-1-12,1 1 0,-1 1 0,0 0 0,0 0 0,0 1 0,-1 0 1,1 0-1,-2 1 0,1 0 0,-1 0 0,0 1 0,0 0 0,-1 0 0,0 1 0,-1-1 0,0 2 0,0-1 0,-1 0 0,0 1 0,0 0 0,-1-1 0,-1 2 0,0-1 1,0 0-1,-1 0 0,0 0 0,-1 1 0,0-1 0,0 1 0,-3 12 0,2-21 38,1 0-1,-1-1 1,0 1 0,0-1-1,0 1 1,0-1 0,0 0 0,0 1-1,0-1 1,0 0 0,0 0-1,-1 1 1,1-1 0,0 0-1,-1 0 1,1-1 0,-1 1 0,1 0-1,-1 0 1,1-1 0,-1 1-1,0-1 1,1 1 0,-1-1-1,-2 0 1,2 1 22,1-1 0,0 0 1,0 0-1,-1 0 0,1 0 0,0 0 0,-1 0 1,1 0-1,0-1 0,0 1 0,-1 0 0,1-1 0,0 1 1,0-1-1,0 1 0,-1-1 0,1 0 0,0 0 0,0 1 1,0-1-1,0 0 0,0 0 0,0 0 0,1 0 0,-1 0 1,0 0-1,0 0 0,1 0 0,-1 0 0,0 0 1,1-1-1,-1 0 0,0-7-145,0 1 0,0 0-1,0 0 1,2 0 0,-1 0 0,1 0 0,0 0 0,0 0-1,1 0 1,0 0 0,1 0 0,-1 0 0,2 1 0,-1-1 0,1 1-1,0 0 1,0 0 0,1 1 0,0-1 0,0 1 0,1 0-1,0 0 1,9-7 0,2-2-1470,1 2 0,36-23 0,37-9-6634,-50 27 4159</inkml:trace>
  <inkml:trace contextRef="#ctx0" brushRef="#br0" timeOffset="1730.94">1840 388 3618,'0'0'6413,"-19"14"-3675,-60 52-561,73-61-2030,0 1 1,0 0 0,1 1-1,0-1 1,0 1 0,0 0 0,1 0-1,0 0 1,0 1 0,1-1-1,0 1 1,0 0 0,1 0 0,0 0-1,0 1 1,1-1 0,0 0-1,0 14 1,1-21-166,1 0 0,-1 0 0,0 1 0,1-1 0,-1 0 1,1 0-1,-1 0 0,1 0 0,0 0 0,-1 0 0,1-1 0,0 1 0,0 0 0,-1 0 0,1 0 0,0-1 0,0 1 0,0 0 0,0-1 1,0 1-1,0-1 0,0 1 0,0-1 0,0 1 0,0-1 0,0 0 0,1 0 0,-1 1 0,0-1 0,0 0 0,0 0 0,2 0 0,2 0-83,0 0 0,0 0-1,0 0 1,0-1-1,0 1 1,0-1-1,5-2 1,-2 0-264,-1-1 0,0-1 1,1 1-1,-2-1 0,1-1 0,0 1 1,-1-1-1,0 0 0,-1 0 0,10-14 1,-7 10-82,-2-1 0,1 0 0,-1 0 0,-1 0 0,0-1 0,7-23 0,-6 14 1012,-6 21-540,0 0 1,0 0 0,0 0 0,0 0 0,0 0 0,0 0 0,0 0 0,0 0 0,0 1 0,0-1 0,0 0 0,0 0 0,0 0 0,0 0 0,0 0 0,0 0 0,1 0 0,-1 0 0,0 0 0,0 0 0,0 0 0,0 0 0,0 0 0,0 0 0,0 1 0,0-1 0,0 0 0,0 0 0,0 0 0,0 0 0,0 0 0,1 0 0,-1 0 0,0 0 0,0 0 0,0 0 0,0 0 0,0 0 0,0 0 0,0 0 0,0 0 0,0 0 0,0 0 0,1 0 0,-1 0 0,0 0 0,0 0 0,0 0 0,0-1 0,0 1 0,0 0 0,0 0 0,0 0 0,0 0 0,0 0 0,0 0 0,0 0 0,1 0 0,1 39 3670,0-3-3371,-1-34-345,-1 0 0,1 0 0,-1 0-1,1 0 1,0 0 0,0 0 0,0 0-1,0 0 1,0 0 0,0 0 0,1 0-1,-1 0 1,0-1 0,1 1 0,0-1-1,-1 1 1,1-1 0,0 0 0,0 1-1,-1-1 1,1 0 0,4 1 0,-3-1-80,1 0 0,0-1 0,0 1 0,0-1 0,0 0 0,-1 0 0,1-1 1,0 1-1,0-1 0,0 1 0,7-4 0,3-1-338,-1-1 0,1 0-1,-1-1 1,0-1 0,18-13 0,-21 13-118,32-26-2274,-40 32 2818,0 1 0,0-1 0,0 0 0,0 0 0,-1-1 0,1 1 0,-1 0 0,1 0 0,-1-1 0,0 1 0,0-1 0,0 1 0,0-1 0,1-5 2025,-3 8-1798,-1 1-1,1-1 0,0 1 1,0-1-1,0 1 0,0 0 0,0 0 1,0-1-1,0 1 0,0 0 1,0 0-1,0 0 0,1 0 0,-1 0 1,0 0-1,0 0 0,1 0 1,-1 1-1,1-1 0,-1 0 1,1 0-1,0 0 0,-1 2 0,-7 30 400,7-27-553,0 1 0,0-1 1,0 1-1,1-1 1,0 1-1,1 0 0,-1-1 1,1 1-1,0-1 1,1 0-1,0 1 0,4 11 1,-3-15-70,-1 0 0,1 0 0,-1 0 0,1 0 0,0 0 0,0 0 0,1-1 0,-1 1 0,0-1 1,1 0-1,-1 0 0,1 0 0,0-1 0,0 1 0,0-1 0,0 0 0,0 0 0,0 0 0,0-1 1,0 1-1,7-1 0,2 0 29,0 0 0,-1-1 1,1-1-1,0 0 0,-1-1 1,1 0-1,-1 0 0,0-2 1,0 1-1,0-2 0,0 1 1,-1-2-1,0 0 0,-1 0 1,15-12-1,-14 9-15,-1 1 0,0-1 0,-1-1 0,0 0 0,0 0 0,-1-1 0,-1 0 0,0 0-1,-1-1 1,0 0 0,-1 0 0,0 0 0,-1-1 0,3-17 0,-2-7-13,-1-1-1,-2 0 0,-2 0 1,-1 1-1,-9-50 0,-1 48 131,10 38 31,1 1-1,-1-1 1,0 0-1,1 1 1,-1-1-1,0 1 1,0-1 0,0 1-1,0 0 1,-1-1-1,1 1 1,0 0-1,0 0 1,-1 0-1,1 0 1,-1 0-1,1 0 1,-1 0-1,-2-1 1,3 2-111,0 1-1,1 0 1,-1-1-1,1 1 1,-1 0-1,1-1 1,-1 1-1,1 0 1,-1 0-1,1 0 1,0-1-1,-1 1 1,1 0 0,0 0-1,0 0 1,0 0-1,-1 0 1,1-1-1,0 1 1,0 0-1,0 0 1,1 0-1,-1 0 1,0 0 0,0 0-1,1 1 1,-1 3 31,0 26-126,-2-1 27,2 0 1,2 0-1,0 0 1,2 0-1,1 0 1,14 42-1,19 18-803,-9-30-2745,-9-23-2148</inkml:trace>
  <inkml:trace contextRef="#ctx0" brushRef="#br0" timeOffset="1924.36">2329 277 14743,'0'0'1825,"122"6"-2370,-49-23 321,-5-3-2001,-10 1-1424,-9 5-5155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56.6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66 75 9108,'0'0'5077,"-7"22"-4810,1-3-152,0-2-4,0 0-1,2 1 1,0-1-1,2 1 0,-1-1 1,2 23-1,0 9 267,-1-16-155,2 1-1,8 52 0,-7-77-217,0-1 0,1 1-1,1-1 1,-1 0 0,1 0-1,1 0 1,-1 0 0,2-1-1,-1 1 1,1-1-1,0 0 1,0 0 0,1-1-1,-1 1 1,9 5 0,-10-9-82,0-1 0,0 0 1,1 0-1,-1 0 0,1-1 1,0 0-1,-1 0 0,1 0 1,0 0-1,0 0 0,0-1 1,0 0-1,-1 0 1,1-1-1,8-1 0,-5 1-384,-1 0 0,1-1 0,0 0-1,-1-1 1,1 1 0,-1-2 0,0 1-1,10-6 1,12-17-3142,-8 2-1636</inkml:trace>
  <inkml:trace contextRef="#ctx0" brushRef="#br0" timeOffset="185.04">17 493 8196,'0'0'5922,"29"-14"-5617,15-8-145,0-9-64,4-5-96,1-3-833,-10 6-783,-10-1-561,-14 9-2369</inkml:trace>
  <inkml:trace contextRef="#ctx0" brushRef="#br0" timeOffset="359.15">40 125 2177,'0'0'14423,"-39"-50"-14423,63 28-112,15 0 64,15 2 16,-1 9-1393,1 11-1248,-1 3-257,-14 27-2160</inkml:trace>
  <inkml:trace contextRef="#ctx0" brushRef="#br0" timeOffset="987.76">639 331 10805,'0'0'7558,"-1"13"-7497,-3 211 697,6-209-731,1-19 7,2-29-58,-5 23 7,5-118-160,-4 116 139,1 0 0,0 1 0,1-1 0,0 1 0,1 0 0,0 0 0,0 0 0,12-18 0,-15 27 31,0 1 0,0-1 0,0 1 0,0-1 0,0 1 0,0 0 0,1 0 0,-1-1 0,0 1 0,1 0 0,-1 0 0,1 0 0,0 1 0,-1-1 0,1 0 0,0 1 0,-1-1 0,1 0 0,0 1 0,0 0 0,-1 0 0,1-1 0,0 1 0,0 0 0,-1 0 0,1 0 0,0 1 0,0-1 0,0 0 0,-1 1 0,1-1 0,0 1 0,-1 0 0,4 1 0,-1 0 20,0 1 0,1 0 0,-1 0 0,-1 1 0,1-1 0,0 1 0,-1 0 1,0 0-1,0 0 0,5 8 0,-4-3 19,0-1 0,-1 1-1,0 0 1,-1 0 0,2 15 0,11 32 244,-15-56-276,0 0 0,0 0 0,0 1 0,0-1 0,0 0 0,0 0 1,0 0-1,0 0 0,0 1 0,0-1 0,0 0 0,0 0 0,0 0 0,0 0 1,0 0-1,0 1 0,0-1 0,1 0 0,-1 0 0,0 0 0,0 0 0,0 0 0,0 1 1,0-1-1,0 0 0,0 0 0,1 0 0,-1 0 0,0 0 0,0 0 0,0 0 1,0 0-1,0 0 0,1 0 0,-1 0 0,0 1 0,0-1 0,0 0 0,0 0 0,1 0 1,-1 0-1,0 0 0,0 0 0,0 0 0,0 0 0,1-1 0,-1 1 0,0 0 1,0 0-1,0 0 0,0 0 0,1 0 0,-1 0 0,0 0 0,0 0 0,0 0 1,0 0-1,0 0 0,0-1 0,1 1 0,3-9-73,-4 7 59,28-82-28,-21 60-92,0 0-1,2 0 1,1 1-1,0 1 1,14-23-1,-24 45 129,1 0-1,-1-1 0,0 1 1,0 0-1,0-1 0,0 1 1,0-1-1,1 1 0,-1 0 1,0-1-1,0 1 0,1 0 1,-1 0-1,0-1 0,1 1 1,-1 0-1,0 0 0,0-1 1,1 1-1,-1 0 0,1 0 1,-1 0-1,0-1 0,1 1 1,-1 0-1,0 0 0,1 0 1,-1 0-1,1 0 0,-1 0 1,0 0-1,1 0 0,-1 0 1,1 0-1,-1 0 0,0 0 1,1 0-1,-1 0 0,1 0 1,-1 1-1,0-1 0,1 0 1,-1 0-1,0 0 0,1 0 1,-1 1-1,0-1 0,1 0 1,-1 1-1,0-1 0,1 0 1,-1 0-1,0 1 0,0-1 1,0 0-1,1 1 0,-1-1 1,0 0-1,0 1 0,0-1 1,0 1-1,0-1 0,1 0 1,-1 1-1,0 0 0,8 37 187,-5-23 22,7 39 397,6 27-183,-15-76-411,0 0 1,1-1-1,0 0 0,0 1 0,0-1 0,0 0 1,1 0-1,-1 0 0,1 0 0,0-1 0,1 1 1,-1-1-1,6 5 0,-6-7-104,1 1 0,0 0 0,0-1-1,-1 0 1,1 0 0,0 0 0,0 0 0,8-1-1,17-3-3436,-9-11-1148</inkml:trace>
  <inkml:trace contextRef="#ctx0" brushRef="#br0" timeOffset="1531.67">1732 215 5026,'0'0'13060,"-13"-9"-12343,-43-28-167,54 36-528,0-1 1,0 1-1,0 0 1,-1 0-1,1 0 1,0 0-1,-1 1 1,1-1-1,-1 1 1,1-1-1,-1 1 1,1 0-1,-1 0 1,1 0-1,-1 0 1,1 0-1,-1 1 1,1-1-1,0 1 1,-1-1-1,1 1 1,-3 1-1,2 0-16,0 1 0,0-1 0,1 0 0,-1 1 0,1-1 0,0 1 0,-1 0 0,1 0 0,1 0 0,-1 0 0,0 0 0,1 0 0,-3 6 0,1 0-41,1 1 0,0-1 0,0 0 0,0 1 0,2-1 0,-1 0 0,1 1 0,0-1 0,1 1 0,2 10 0,-1-13-35,0-1 1,1 0-1,0 0 1,0 0-1,1 0 1,-1-1-1,1 1 1,0-1-1,1 0 1,8 8-1,56 38-921,-56-44 837,-1 0 0,-1 1 0,0 1 0,0 0 0,0 1 1,16 20-1,-26-29 182,0 0 1,0 0 0,0 1-1,0-1 1,0 1-1,-1-1 1,1 1 0,-1-1-1,1 1 1,-1-1 0,1 1-1,-1 0 1,0-1-1,0 1 1,0 0 0,0-1-1,0 1 1,0-1 0,0 1-1,0 0 1,-1-1-1,1 1 1,-1-1 0,1 1-1,-1-1 1,-1 3 0,0-1 70,0 0 0,-1 0 0,0-1 0,1 1 1,-1 0-1,0-1 0,0 0 0,-1 0 0,1 0 1,0 0-1,-4 1 0,-4 2-31,-1-1 1,1 0-1,-1 0 0,0-2 0,0 1 1,-19 0-1,29-3-357,1 0 227,1 0 1,0 0-1,0 0 1,0 0-1,0 0 1,-1 0-1,1 0 1,0 0-1,0 0 1,0 0-1,0 0 1,0 0-1,-1 0 1,1 0-1,0 0 1,0 0-1,0 0 1,0 0-1,-1 0 1,1-1-1,0 1 1,0 0-1,0 0 1,0 0-1,0 0 1,0 0 0,0 0-1,-1-1 1,1 1-1,0 0 1,0 0-1,0 0 1,0 0-1,0 0 1,0-1-1,0 1 1,0 0-1,0 0 1,0 0-1,0 0 1,0-1-1,0 1 1,0 0-1,0 0 1,0 0-1,0 0 1,0-1-1,0 1 1,0 0-1,0 0 1,0 0-1,0 0 1,0-1-1,1 1 1,-1 0-1,0-19-4737</inkml:trace>
  <inkml:trace contextRef="#ctx0" brushRef="#br0" timeOffset="1713.8">1955 451 4322,'0'0'12422,"73"0"-12262,-34-8 32,15-9-112,-1-2-80,1-1-1409,-15 3-2849,-20 6-3521</inkml:trace>
  <inkml:trace contextRef="#ctx0" brushRef="#br0" timeOffset="1926.41">2005 268 4578,'0'0'8468,"11"8"-8063,31 18-80,46 32 100,-78-51-386,1 1-1,-2 1 0,1-1 0,-1 2 0,12 15 1,-18-22 7,-1 2 0,0-1 0,0 0 0,0 0 1,-1 0-1,0 1 0,0-1 0,0 1 0,0-1 0,0 1 1,-1-1-1,0 1 0,0-1 0,0 1 0,-1 0 1,0-1-1,1 1 0,-2-1 0,1 0 0,0 1 0,-1-1 1,0 0-1,0 0 0,-4 7 0,1-2-353,-1-2-1,0 1 1,0-1-1,0 0 1,-1 0-1,0-1 1,0 1-1,-1-2 1,0 1-1,-14 7 1,-12 2-4917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6:55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19 410 7043,'0'0'7486,"-3"3"-6904,1 0-458,1-1 1,-1 0-1,1 0 1,-1 1-1,1-1 0,0 1 1,0-1-1,0 1 1,0 0-1,1-1 0,-1 1 1,0 0-1,1 4 1,0-6-106,0 0 1,0 1-1,1-1 0,-1 0 1,0 1-1,1-1 1,-1 0-1,1 0 1,-1 0-1,1 1 0,0-1 1,-1 0-1,1 0 1,0 0-1,0 0 1,0 0-1,0 0 0,0 0 1,0 0-1,0-1 1,0 1-1,0 0 1,0-1-1,0 1 0,1 0 1,-1-1-1,0 0 1,0 1-1,1-1 0,-1 0 1,0 1-1,1-1 1,-1 0-1,0 0 1,3 0-1,2 0-6,1 1-1,-1-1 1,1-1-1,-1 1 1,1-1-1,-1 0 1,0-1-1,0 1 1,1-1-1,-1-1 1,0 1-1,0-1 1,9-5 0,-12 5 2,1 0 1,-1 0-1,0 0 1,1 0 0,-2-1-1,1 1 1,0-1 0,-1 0-1,1 1 1,-1-1 0,0 0-1,0-1 1,-1 1 0,1 0-1,-1 0 1,0-1 0,0 1-1,0 0 1,-1-1 0,0-8-1,0-12 181,0 42-136,0-16-85,0 0-1,1 0 1,-1 0-1,0 0 1,0 0-1,1 0 1,-1 0-1,0 0 1,1 0-1,-1-1 1,1 1-1,-1 0 1,1 0 0,-1 0-1,1-1 1,0 1-1,-1 0 1,1 0-1,0-1 1,0 1-1,-1-1 1,1 1-1,0-1 1,0 1-1,0-1 1,0 1-1,0-1 1,0 0-1,0 1 1,0-1-1,0 0 1,0 0-1,0 0 1,0 0-1,0 0 1,0 0-1,0 0 1,0 0-1,1-1 1,2 1-13,0-1 0,0 1 0,0-1 0,0 0 0,0 0 0,-1-1 0,1 1-1,0-1 1,-1 0 0,4-2 0,3-4 20,-1 0 0,0-1 1,0 0-1,-1-1 0,0 1 0,0-2 0,-1 1 0,-1-1 0,0 0 0,0 0 0,-1-1 0,-1 0 0,6-23 0,-2 1 171,-3 0 0,-1-1 0,0-63 0,-4 97 185,17 392-121,-9-325-136,2 1 0,4-2 1,39 113-1,-47-160-67,2-1 0,0 0 0,14 21 0,-19-33-25,1-1 0,0 1 0,-1-1 0,2 1 0,-1-1 0,9 6 0,-12-9-11,1 0-1,0 0 1,0 0 0,0 0-1,0 0 1,0 0 0,0 0-1,1-1 1,-1 1 0,0-1-1,0 0 1,0 0 0,0 0-1,1 0 1,-1 0-1,0 0 1,0 0 0,3-1-1,-3-1 21,-1 1 0,1 0 0,-1-1 0,1 1 0,-1-1 0,0 0 0,0 0 0,0 1 0,0-1 0,0 0 0,0 0 0,0 0 0,0 0 0,-1 0 0,1 0 0,-1 0 0,0 0 0,0 0 0,1 0 0,-2-4 0,2-46 74,-2 44-69,-1 2 0,0-1-1,0 0 1,0 0 0,-1 1 0,0-1 0,-1 1 0,1 0 0,-1 0 0,0 0 0,-1 0-1,1 1 1,-1 0 0,0 0 0,0 0 0,-1 0 0,1 1 0,-1 0 0,0 0 0,-12-5 0,-5-3-12,0 2 1,-1 0-1,0 2 1,-38-9-1,43 13 187,-1 0-1,0 1 1,-24 0-1,58-7-515,17-3 228,-20 9-3,116-51-121,-115 49-314,-1 0-1,0-1 1,0 0-1,-1-1 1,1 0 0,-2-1-1,1 0 1,12-16-1,-12 5-2527,-9-5-1870</inkml:trace>
  <inkml:trace contextRef="#ctx0" brushRef="#br0" timeOffset="198.5">58 87 13014,'0'0'4258,"39"-23"-5491,5 18-239,10-3-2866,9 2-3426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7:08.5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191 72 7668,'0'0'8675,"-20"-4"-7853,-66-12-326,84 16-480,-1-1-1,0 1 1,0 0-1,1 0 0,-1 0 1,0 0-1,0 1 1,1-1-1,-1 1 0,0 0 1,0 0-1,1 0 0,-1 0 1,1 0-1,-1 0 1,1 0-1,0 1 0,-1 0 1,1-1-1,0 1 1,0 0-1,0 0 0,0 0 1,0 0-1,1 0 1,-1 1-1,0-1 0,1 0 1,0 1-1,-2 4 0,0 1-18,1 1-1,0-1 0,0 1 1,1 0-1,0 0 0,0 15 0,1-15-13,0-1-1,1 0 1,0 0-1,0 1 1,1-1-1,0 0 1,1 0-1,0 0 1,0-1-1,0 1 1,1-1-1,0 1 1,1-1-1,0 0 1,0-1-1,0 1 1,1-1-1,-1 0 1,2-1-1,-1 1 1,1-1-1,-1 0 1,1-1-1,8 5 1,115 57 73,-129-66-49,0 0-1,0 1 1,-1-1 0,1 0 0,0 1 0,0-1-1,-1 1 1,1-1 0,0 1 0,-1-1 0,1 1-1,-1-1 1,1 1 0,-1-1 0,1 1 0,-1 0-1,1-1 1,-1 1 0,1 0 0,-1 0 0,0-1-1,0 1 1,1 0 0,-1 0 0,0-1 0,0 1-1,0 0 1,0 0 0,0 0 0,0-1 0,0 2-1,-1 0 17,0-1 0,1 1 0,-2-1 0,1 0 0,0 0 0,0 1 0,0-1 0,0 0 0,-1 0 0,1 0 0,-1 0 0,1-1 0,-4 3 0,-50 16 609,38-15-534,-1 0-1,1-1 1,0-1-1,-1 0 1,1-2-1,-32-2 1,48 1-303,1 0 1,0 0-1,-1-1 1,1 1-1,0 0 1,-1-1-1,1 1 1,0-1-1,0 1 1,0 0-1,0-1 1,1 1-1,-1 0 0,0-1 1,0 1-1,1 0 1,0-2-1,15-25-4576,19-4-1427</inkml:trace>
  <inkml:trace contextRef="#ctx0" brushRef="#br0" timeOffset="184.97">347 233 8132,'0'0'9908,"29"117"-9331,-19-83-193,0-4-208,-5 1-64,9-6-112,-4-8-432,0-9-1505,4-8-3042,1 0-3552</inkml:trace>
  <inkml:trace contextRef="#ctx0" brushRef="#br0" timeOffset="355.58">464 53 9300,'0'0'9365,"-15"-53"-10726,40 64 176,9 14-1280,5 1-1264,-10 7-1666</inkml:trace>
  <inkml:trace contextRef="#ctx0" brushRef="#br0" timeOffset="796.71">740 314 4258,'0'0'10063,"3"10"-8713,11 29-229,-13-38-1067,-1-1 0,0 1 0,1 0 0,-1-1 0,1 1 0,-1 0 0,1-1 1,-1 1-1,1-1 0,-1 1 0,1-1 0,0 1 0,-1-1 0,1 1 0,0-1 1,-1 0-1,1 1 0,0-1 0,-1 0 0,1 0 0,0 1 0,0-1 0,0 0 0,-1 0 1,1 0-1,0 0 0,0 0 0,0 0 0,-1 0 0,1 0 0,0 0 0,0-1 0,-1 1 1,1 0-1,0 0 0,0-1 0,0 0 0,27-15-259,-25 14 376,5-3-152,1 0 0,0 1-1,0 0 1,0 1 0,0 0 0,0 0 0,1 1 0,-1 0 0,19 0-1,-9 1-5,1 2 0,-1 0 0,37 8 0,-36-5-5,0-1-1,40 0 1,-51-3-3,-1-1 0,0 1 0,0-1 0,0-1 0,0 1 0,-1-1 0,1-1-1,0 0 1,-1 0 0,8-4 0,-13 5 8,0 0-1,0-1 0,0 1 1,-1-1-1,1 1 0,0-1 0,-1 0 1,0 1-1,0-1 0,0 0 0,0 0 1,0 0-1,0 0 0,-1 0 1,0 0-1,1 0 0,-1 0 0,0 0 1,-1-1-1,0-4 0,1 0 179,-1 0 1,-1 0-1,1 1 0,-1-1 0,-1 0 0,1 1 1,-5-8-1,60 73-4484,-39-38 510,-7 1-2417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7:07.3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7 210 9316,'0'0'9642,"-7"-4"-9237,7 4-408,0 0 0,0 0-1,1 0 1,-1 0 0,0 0 0,0 0-1,0 0 1,0-1 0,0 1-1,0 0 1,0 0 0,0 0 0,0 0-1,1 0 1,-1 0 0,0 0 0,0 0-1,0 0 1,0 0 0,0 0-1,0-1 1,0 1 0,0 0 0,0 0-1,0 0 1,0 0 0,0 0 0,0 0-1,0 0 1,0 0 0,0-1-1,0 1 1,0 0 0,0 0 0,0 0-1,0 0 1,0 0 0,0 0-1,0 0 1,0 0 0,0-1 0,0 1-1,0 0 1,0 0 0,0 0 0,0 0-1,0 0 1,0 0 0,0 0-1,0 0 1,-1 0 0,1-1 0,0 1-1,0 0 1,0 0 0,0 0 0,0 0-1,0 0 1,0 0 0,0 0-1,28-3 92,64-4 193,0-4 0,-1-4 0,122-37 0,-202 48-978,7-2 26,-7 4-8462,-15 2 5598</inkml:trace>
  <inkml:trace contextRef="#ctx0" brushRef="#br0" timeOffset="436.33">319 17 1281,'0'0'8900,"8"-13"1182,0 9-9407,8 5-691,0 0 1,0 1-1,0 1 1,0 0-1,0 1 1,-1 1-1,0 1 1,0 0-1,0 1 1,-1 0-1,0 1 1,0 1-1,-1 0 1,0 1-1,0 0 1,-2 1-1,1 1 1,-1-1-1,-1 2 1,14 19-1,-22-28 18,0 0 0,0 0 0,0 0 0,0 0 0,-1 0-1,0 0 1,1 0 0,-2 0 0,1 1 0,0-1 0,-1 0 0,0 1 0,0-1 0,0 0 0,0 1-1,-1-1 1,0 0 0,0 1 0,0-1 0,0 0 0,-1 0 0,1 0 0,-1 0 0,0 0 0,0 0-1,-1-1 1,1 1 0,-1-1 0,0 0 0,0 1 0,0-1 0,0 0 0,0-1 0,-1 1-1,0 0 1,1-1 0,-8 4 0,-1 0-111,0 1 0,0-1 0,0-1 0,-19 6 0,-8-7-5978,25-4 999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7:04.5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1 512 6227,'0'0'8692,"0"2"-7438,1 9-1180,1 0 0,0 0 0,1-1 0,0 1 0,1-1 1,9 20-1,2 5 242,112 283 682,-115-295-949,-12-23-46,0 0 0,0 0 0,0 1 0,0-1 0,0 0 1,0 0-1,0 0 0,0 0 0,0 0 0,0 0 0,0 0 0,1 0 0,-1 1 1,0-1-1,0 0 0,0 0 0,0 0 0,0 0 0,0 0 0,0 0 0,1 0 0,-1 0 1,0 0-1,0 0 0,0 0 0,0 0 0,0 0 0,0 0 0,1 0 0,-1 0 0,0 0 1,0 0-1,0 0 0,0 0 0,0 0 0,0 0 0,1 0 0,-1 0 0,0 0 0,0 0 1,0 0-1,0 0 0,0 0 0,0 0 0,0 0 0,1 0 0,-1-1 0,0 1 0,0 0 1,0 0-1,0 0 0,0 0 0,0 0 0,0 0 0,0 0 0,0 0 0,0-1 0,0 1 1,0 0-1,0 0 0,1 0 0,-1 0 0,2-40 411,-2 28-382,-1-57 46,0-3 2,2-1 1,19-123 0,-20 195-83,0 0 1,0 0-1,1 0 1,-1 0-1,0 0 1,1-1-1,-1 1 1,0 0-1,1 0 1,-1 0-1,1 0 1,0 0-1,-1 0 1,1 0-1,0 1 1,-1-1-1,1 0 1,0 0-1,1-1 1,-1 2-2,0 0 0,0 0 1,-1 0-1,1 0 0,0 0 1,-1 0-1,1 0 0,0 0 0,-1 1 1,1-1-1,0 0 0,-1 0 1,1 1-1,0-1 0,-1 0 0,1 1 1,-1-1-1,1 1 0,-1-1 0,1 1 1,-1-1-1,1 1 0,0 0 1,28 43-89,-25-36 103,33 56 210,90 140 2,-126-201-269,1-1 0,0 1 0,0-1 0,0 1 0,0-1 0,0 0-1,1 0 1,-1 0 0,1 0 0,-1 0 0,1 0 0,0-1 0,-1 1 0,1-1 0,0 0 0,0 0 0,0 0 0,0 0 0,0 0 0,1-1 0,-1 0 0,0 1 0,0-1 0,0 0 0,0 0-1,1-1 1,-1 1 0,0-1 0,0 1 0,0-1 0,0 0 0,0 0 0,0-1 0,0 1 0,-1-1 0,1 1 0,0-1 0,-1 0 0,1 0 0,-1 0 0,1 0 0,-1 0 0,3-5 0,4-6-24,-1-1 1,0 0 0,-1 0 0,-1-1 0,0 0 0,-1 0 0,0 0 0,-2-1-1,3-19 1,0-15 752,-1-81-1,20 196 683,-18-40-1299,2 0-1,1-1 0,1 0 0,1 0 1,26 38-1,-30-53-328,0 1-1,1-1 0,0 0 1,0-1-1,20 14 0,-19-16-375,-1-1-1,1 0 1,0 0-1,1-1 1,-1-1 0,1 0-1,16 3 1,22-2-3596,-4-3-1051</inkml:trace>
  <inkml:trace contextRef="#ctx0" brushRef="#br0" timeOffset="707.68">1058 715 4994,'0'0'6139,"-19"-12"-3025,-61-36-703,77 46-2317,0 0 0,0 1 0,0-1-1,0 1 1,0 0 0,0 0-1,-1 0 1,1 0 0,0 0 0,-1 1-1,1 0 1,-1-1 0,1 1 0,0 1-1,-1-1 1,1 0 0,-1 1 0,1 0-1,0-1 1,0 2 0,-1-1 0,1 0-1,0 0 1,0 1 0,0 0 0,0-1-1,0 1 1,1 1 0,-1-1-1,1 0 1,-1 0 0,1 1 0,0 0-1,-2 2 1,-1 2-62,1 0 0,0 0 0,1 1 0,0 0-1,0-1 1,1 1 0,0 0 0,0 0 0,0 0 0,1 0-1,0 10 1,1-14-43,0 1-1,0-1 1,0 0-1,0 0 0,1 1 1,0-1-1,0 0 1,0 0-1,0 0 0,1 0 1,-1 0-1,1 0 1,0-1-1,4 6 0,-4-6-32,1-1 0,0 0 0,0 0 0,0 0 0,1 0 0,-1-1 0,0 1 0,1-1 0,-1 0 0,1 0 0,-1 0 0,1 0 0,0-1 1,-1 1-1,1-1 0,-1 0 0,7-1 0,-4 2-58,1-1 1,-1-1-1,0 1 1,1-1-1,-1-1 1,0 1-1,0-1 1,0 0 0,0 0-1,0-1 1,0 1-1,7-5 1,-7 1-16,1 1 0,-1-1 0,0 0 1,-1-1-1,1 1 0,-1-1 0,-1 0 1,1-1-1,3-7 0,-4 7 328,0 0-1,-1 0 0,0-1 1,0 1-1,-1-1 1,0 1-1,0-1 1,0-15-1,18 55 132,-17-26-342,0 0 0,0-1 0,0 1 0,0-1 0,1 0 0,0 0 1,0 0-1,0 0 0,0-1 0,1 1 0,-1-1 0,1 0 0,0-1 0,0 1 0,0-1 1,0 0-1,0 0 0,0 0 0,1-1 0,-1 0 0,1 0 0,9 0 0,-15-1 11,1 0-1,-1-1 1,1 1-1,0 0 1,-1-1-1,1 1 0,-1-1 1,1 1-1,0-1 1,-1 1-1,1-1 1,-1 1-1,0-1 0,1 1 1,-1-1-1,1 1 1,-1-1-1,0 0 0,0 1 1,1-1-1,-1 0 1,0 1-1,0-1 1,0 0-1,1 1 0,-1-1 1,0 0-1,0 1 1,0-1-1,-1-1 1,1-28 149,0 22-115,0-16 32,-1 8-65,1 0 1,1 0-1,1 1 1,3-19-1,-3 28-23,-1 1 0,1 0 1,1 0-1,-1-1 0,1 2 0,0-1 0,0 0 0,0 0 0,0 1 0,1 0 0,0 0 1,0 0-1,0 0 0,1 0 0,6-4 0,-4 4-13,0 0 1,0 1-1,0 0 1,0 0-1,0 0 1,1 1-1,-1 0 1,1 1-1,12-2 1,-17 3 5,-1 0 0,1-1 0,-1 1 0,1 1 0,-1-1 0,1 0 0,-1 1 0,1-1 0,-1 1 0,0-1 0,1 1 0,-1 0 0,0 0 0,0 1 0,1-1 0,-1 0 0,0 1 0,0-1 0,0 1 0,-1-1 0,1 1 0,0 0-1,-1 0 1,1 0 0,-1 0 0,1 0 0,-1 0 0,0 0 0,0 1 0,0-1 0,0 0 0,1 5 0,1 14-20,0-1-1,-1 27 0,-3-36 81,1 1 1,0-1-1,1 0 1,0 1-1,1-1 0,1 0 1,-1 0-1,2 0 1,-1 0-1,2-1 0,-1 1 1,9 13-1,-11-22-50,0 0 1,0 0-1,-1 0 0,1 0 1,1 0-1,-1-1 0,0 1 1,0-1-1,1 0 0,-1 1 0,1-1 1,-1 0-1,1 0 0,-1-1 1,1 1-1,0 0 0,-1-1 1,1 0-1,0 1 0,-1-1 0,1 0 1,0-1-1,-1 1 0,1 0 1,0-1-1,-1 1 0,1-1 1,0 0-1,-1 0 0,1 0 0,3-2 1,1-1 19,0 0 0,0-1 1,-1 1-1,0-1 1,0-1-1,0 1 0,0-1 1,-1 0-1,7-9 0,-7 7-23,1-2-1,-1 1 0,-1 0 0,0-1 0,0 0 0,-1 0 0,0 0 0,2-15 1,-2-4 124,-1-48 0,-2 73-86,0 1 421,0 17-26,0-4-463,0 1 0,0-1 0,1 0 0,0 1 0,1-1 0,0 0 1,1 0-1,0 0 0,0 0 0,1 0 0,0-1 0,1 0 0,0 0 0,7 10 0,-11-18-165,0 0 0,0 0 0,1 0-1,-1 0 1,0 0 0,1 0 0,-1 0 0,0 0 0,1-1-1,-1 1 1,1-1 0,-1 1 0,1-1 0,-1 1-1,1-1 1,0 0 0,-1 0 0,1 1 0,0-1-1,2-1 1,16 1-4609</inkml:trace>
  <inkml:trace contextRef="#ctx0" brushRef="#br0" timeOffset="865.25">1765 367 8900,'0'0'9588,"-15"-50"-12869,49 50 448,5 0-2450</inkml:trace>
  <inkml:trace contextRef="#ctx0" brushRef="#br0" timeOffset="1600.36">2005 285 8884,'0'0'7465,"0"20"-6403,0 17-669,-2 11 8,3 0-1,1 0 1,12 60-1,-10-88-583,0 0-1,-1 1 1,0 35 0,-3-55 183,-1-1 0,0 1 0,1-1 1,-1 1-1,0-1 0,0 1 1,0-1-1,1 1 0,-1-1 1,0 1-1,0-1 0,0 0 1,0 0-1,0 1 0,0-1 0,0 0 1,0 0-1,0 0 0,0 0 1,0 0-1,-1-1 0,-32 1 225,26 0-128,6 0-46,0 0 1,0 0-1,0 0 1,0 0-1,0 0 1,-1-1-1,1 1 1,0-1 0,0 1-1,1-1 1,-1 0-1,0 0 1,0 0-1,-2-1 1,4 1-31,-1 1 0,1-1 0,-1 0 0,1 1 0,-1-1 0,1 1 0,0-1 0,-1 0 0,1 0-1,0 1 1,-1-1 0,1 0 0,0 0 0,0 1 0,0-1 0,0 0 0,0 0 0,0 1 0,0-1 0,0 0 0,0 0 0,0 0 0,0 1 0,0-1 0,1-1 0,0-1-31,1-1 0,0 1 1,0-1-1,0 1 0,1 0 0,-1 0 0,1 0 0,0 0 0,0 0 0,0 0 0,0 1 0,6-4 1,164-91-1925,-52 32 586,-117 66 2005,-8 7-278,-6 8 42,5-10-339,0-1 0,1 1 0,0 1 0,0-1-1,1 0 1,0 1 0,0 0 0,0 0 0,1 0 0,0 0 0,0 0 0,1 0 0,-1 12 0,4-18-152,1 0 0,-1-1-1,1 1 1,0-1 0,-1 1 0,1-1 0,0 0-1,-1 0 1,1 0 0,-1 0 0,1-1 0,5 0 0,-3-1 8,-1 0 1,1 0 0,0 0 0,-1 0-1,1-1 1,-1 0 0,0 0 0,0 0 0,0 0-1,0-1 1,3-4 0,31-23-213,-37 31 275,-1 0 0,0 0-1,1-1 1,-1 1 0,1 0 0,-1 0-1,1 0 1,-1-1 0,1 1 0,-1 0-1,1 0 1,-1 0 0,1 0 0,-1 0-1,1 0 1,-1 0 0,1 0 0,-1 0-1,1 0 1,-1 1 0,1-1 0,-1 0-1,1 0 1,-1 0 0,1 1 0,-1-1-1,1 0 1,-1 0 0,1 1 0,-1-1-1,0 0 1,1 1 0,-1-1 0,0 0-1,1 1 1,-1-1 0,0 1 0,0-1-1,1 1 1,5 19 147,-5-17-67,2 4-1,0-1-1,1 1 1,-1-1 0,1 0 0,0-1 0,1 1-1,-1-1 1,9 8 0,-11-11-69,1-1-1,-1 1 1,1-1 0,-1 0 0,1 1 0,-1-1-1,1 0 1,0-1 0,0 1 0,-1 0-1,1-1 1,0 0 0,0 1 0,0-1-1,0 0 1,-1-1 0,1 1 0,0 0-1,0-1 1,0 0 0,-1 1 0,1-1-1,0 0 1,-1 0 0,5-3 0,2-1 13,0-1 0,0-1 0,0 0 0,0 0 0,-1-1 0,0 1-1,-1-2 1,0 1 0,0-1 0,-1 0 0,0-1 0,9-19 0,-7 11-11,-1 0-1,0-1 0,-1 0 0,-1 0 1,-1-1-1,3-29 0,-7 44-9,4-38-27,-3 0-1,-4-52 1,2 85 20,0-1 0,-1 0 0,0 1 1,-1-1-1,0 1 0,0 0 0,-1-1 0,-1 2 0,0-1 0,0 0 1,-1 1-1,0 0 0,0 1 0,-11-11 0,17 18 17,-1 0 1,0 0-1,0 0 1,0 0-1,0 0 1,1 0-1,-1 1 0,0-1 1,-1 0-1,1 1 1,0-1-1,0 1 0,0-1 1,0 1-1,0 0 1,-1-1-1,1 1 0,0 0 1,0 0-1,0 0 1,-1-1-1,1 1 0,0 1 1,0-1-1,-1 0 1,1 0-1,0 0 0,0 1 1,0-1-1,-1 1 1,1-1-1,0 1 0,0-1 1,0 1-1,0-1 1,0 1-1,0 0 0,0 0 1,0 0-1,-1 1 1,-1 2-9,0 1 1,0-1 0,1 0-1,0 1 1,0 0-1,0-1 1,0 1 0,-1 9-1,-6 47 41,3 1-1,3 0 0,7 102 1,-1-129-26,1 1 0,2-1 0,11 39 0,-12-55-26,2 0-1,0 0 1,0-1 0,2 0-1,0-1 1,2 0-1,15 20 1,-23-33-92,0 0-1,0 0 1,1-1-1,0 1 1,0-1-1,0 0 1,0 0-1,0-1 1,0 1-1,6 1 1,30 3-3891,-10-7-2720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7:23.0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21 431 7812,'0'0'10476,"-6"-3"-9934,-9-6-478,16 3-79,30-2-54,-2 2 137,140-43 451,17-4-145,-159 47-901,0 2 1,0 0-1,0 2 1,54 3 0,-80-2 331,1 1 1,-1 0-1,1 0 1,-1 1-1,1-1 1,-1 0-1,1 0 1,-1 1-1,1-1 1,-1 1-1,0 0 1,1-1-1,-1 1 1,0 0-1,1 0 1,-1-1 0,0 1-1,0 0 1,0 0-1,0 1 1,0-1-1,0 0 1,0 0-1,0 0 1,0 1-1,0-1 1,-1 0-1,1 1 1,0-1-1,-1 1 1,0-1 0,1 1-1,-1-1 1,0 1-1,1-1 1,-1 2-1,1 37-5842</inkml:trace>
  <inkml:trace contextRef="#ctx0" brushRef="#br0" timeOffset="1435.21">467 16 11205,'0'0'4856,"17"-3"-4491,-1-1-348,0 1 0,0 0-1,0 1 1,1 1 0,-1 1 0,0 0-1,1 2 1,-1-1 0,0 2 0,25 7-1,-30-7-20,-1 2-1,0 0 0,0 0 1,0 0-1,-1 2 1,0-1-1,0 1 0,-1 0 1,0 1-1,0 0 1,0 0-1,-1 0 0,-1 1 1,1 1-1,-1-1 0,-1 1 1,0 0-1,0 0 1,-1 0-1,0 1 0,-1-1 1,0 1-1,-1 0 1,0 0-1,-1 0 0,0 0 1,0 0-1,-2 0 0,1 0 1,-1 0-1,-1 0 1,0 0-1,0 0 0,-1 0 1,-1 0-1,-4 9 1,-33 67-1554,6-33-2994,10-28-2416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37:13.0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5 301 1825,'0'0'12341,"0"-6"-10621,0 4-1203,0 5 2294,0 292-637,-2-367-2172,0 34-108,2 0 1,5-44 0,-5 81 98,0 1 1,0-1-1,0 1 1,0-1-1,0 0 1,0 1-1,0-1 0,0 1 1,0-1-1,0 0 1,1 1-1,-1-1 1,0 1-1,0-1 1,1 1-1,-1-1 1,0 0-1,1 1 1,-1 0-1,1-1 1,-1 1-1,1-1 1,-1 1-1,1-1 1,0 1-1,9 8-167,9 31 14,-17-34 194,5 13 38,-1 0-1,6 28 1,12 32 63,-15-64-138,-8-15-3,-1 1 0,1 0 0,0-1 0,0 1-1,0 0 1,0-1 0,-1 1 0,1-1 0,0 0 0,0 1 0,-1-1 0,1 1 0,0-1 0,-1 0 0,1 0 0,-1 1-1,1-1 1,-1 0 0,1 0 0,-1 0 0,0 0 0,1-1 0,0 1-6,27-55 74,-20 39-27,0-1 1,1 2-1,14-19 0,-23 34-37,1 0 1,-1 1-1,0-1 1,0 0 0,0 1-1,1-1 1,-1 1 0,0-1-1,1 1 1,-1-1-1,1 1 1,-1-1 0,1 1-1,-1-1 1,1 1 0,-1 0-1,1-1 1,-1 1-1,1-1 1,-1 1 0,1 0-1,-1 0 1,1-1 0,0 1-1,-1 0 1,1 0-1,0 0 1,-1 0 0,1 0-1,-1 0 1,1 0 0,0 0-1,-1 0 1,1 0-1,0 0 1,-1 0 0,1 0-1,0 1 1,0-1 0,5 17-62,-6-15 66,8 19 102,1 0 16,0 0-1,1 0 0,15 23 0,-22-39-165,0-1-1,0 0 0,0 0 0,1 0 0,0 0 0,-1 0 0,2-1 0,-1 1 1,0-1-1,0 0 0,1-1 0,0 1 0,-1-1 0,1 0 0,0 0 1,0 0-1,0-1 0,1 0 0,7 1 0,-6-1-187,-1-1 0,1 0 0,-1 0 0,0-1 0,1 0 1,-1 0-1,0-1 0,0 1 0,0-1 0,0-1 0,6-2 0,-9 3 154,0 0-1,-1 0 1,1 0 0,-1 0 0,1 0-1,-1-1 1,0 1 0,0-1-1,0 0 1,0 1 0,-1-1-1,1 0 1,-1 0 0,0 0 0,1 0-1,-1-1 1,-1 1 0,1 0-1,0 0 1,-1-1 0,0 1 0,1 0-1,-2-4 1,1 4-43,-4-36 1159,3 38-959,1 0 0,-1 0-1,1 0 1,-1 0 0,0 1-1,1-1 1,-1 0-1,0 0 1,0 1 0,1-1-1,-1 0 1,0 1 0,0-1-1,0 1 1,0-1-1,1 1 1,-1 0 0,0-1-1,0 1 1,0 0 0,0 0-1,0-1 1,0 1 0,0 0-1,0 0 1,0 0-1,0 0 1,0 0 0,0 1-1,0-1 1,0 0 0,0 0-1,0 1 1,0-1-1,0 0 1,0 1 0,0-1-1,-1 1 1,-1 2-30,-1 0-1,1-1 1,-1 1-1,1 0 1,0 1 0,0-1-1,0 0 1,1 1-1,-1 0 1,1-1 0,0 1-1,0 0 1,-3 7-1,1 0-20,0-1 0,0 0 0,1 1 0,-2 16-1,4-18-5,1 31-262,0-39 220,1 0 1,-1-1-1,0 1 1,1 0-1,-1 0 1,1-1-1,-1 1 1,1 0-1,-1-1 1,1 1-1,-1 0 1,1-1-1,0 1 0,-1-1 1,1 1-1,0-1 1,-1 1-1,1-1 1,0 0-1,0 1 1,0-1-1,-1 0 1,1 1-1,0-1 1,0 0-1,0 0 1,0 0-1,-1 0 1,1 0-1,0 0 1,0 0-1,0 0 1,0 0-1,0 0 1,-1-1-1,1 1 1,0 0-1,0 0 1,0-1-1,0 0 1,4-1-7,-1 0 0,0 0 0,0 0 0,0-1 0,0 0 0,0 0 0,0 0 1,-1 0-1,0-1 0,1 1 0,4-8 0,30-50 108,-31 49-93,-7 12 17,1-1 0,-1 1 0,1-1 0,-1 1 0,1-1 0,-1 1 0,1-1 0,-1 1 0,1 0 0,-1-1 0,1 1 0,-1 0 0,1-1 0,0 1 0,-1 0 0,1 0 0,0 0 0,-1 0 0,1 0 0,-1-1 0,1 1 0,0 0 0,-1 0 0,1 1-1,0-1 1,-1 0 0,1 0 0,0 0 0,-1 0 0,1 0 0,-1 1 0,1-1 0,0 0 0,0 1 0,25 15-20,-12-6 46,-8-8-14,1 1 0,-1 0 1,1-1-1,0 0 1,0-1-1,0 0 0,0 0 1,0 0-1,0-1 1,0 0-1,0 0 0,0-1 1,0 0-1,0 0 0,0 0 1,-1-1-1,13-5 1,-14 5-3,0 0 1,0-1 0,-1 0-1,1 0 1,-1 0-1,1 0 1,-1-1 0,0 0-1,0 0 1,-1 0 0,1 0-1,-1 0 1,0-1 0,0 1-1,0-1 1,-1 0-1,0 0 1,0 0 0,0 0-1,0-1 1,-1 1 0,0 0-1,1-9 1,-1-2 19,0 0 1,-1 0-1,-1 0 0,-5-27 1,5 37-35,-1-1-1,0 1 1,0 0 0,0 0-1,-1-1 1,0 2 0,0-1-1,-1 0 1,1 1 0,-1-1 0,-1 1-1,1 0 1,-10-8 0,10 11-18,1 0 0,-1 0 0,0 1 0,0-1 0,0 1 0,0 0 0,0 0 0,0 1 0,-1-1 0,1 1 0,0 0 0,0 0 0,0 0 0,-5 1 0,3-1 1,0 1 0,-1 0 0,1 0 0,0 1 1,0 0-1,0 0 0,1 0 0,-8 4 0,9-2-4,-1 0 1,1 0-1,1 0 0,-1 0 1,0 0-1,1 1 0,0 0 0,0 0 1,-3 6-1,5-10 2,1 0 0,-1 1 0,1-1-1,-1 0 1,1 0 0,-1 0 0,1 0 0,-1 1 0,1-1 0,0 0 0,0 0 0,0 0-1,0 1 1,0-1 0,0 0 0,0 0 0,0 1 0,0-1 0,1 0 0,-1 0 0,0 1-1,1-1 1,-1 0 0,1 0 0,-1 0 0,1 0 0,0 0 0,-1 0 0,1 0 0,0 0-1,0 0 1,0 0 0,0 0 0,-1 0 0,1-1 0,1 1 0,-1 0 0,0-1 0,0 1-1,0 0 1,0-1 0,0 0 0,0 1 0,1-1 0,-1 0 0,2 1 0,26 2-237,-1-1 0,1-1 1,0-2-1,0-1 1,-1-1-1,31-7 0,42-4-334,-101 14 596,1 0 1,0 0-1,-1 0 1,1 0-1,0 1 1,0-1-1,-1 0 1,1 0-1,0 0 1,-1 1-1,1-1 1,0 0-1,-1 1 0,1-1 1,-1 0-1,1 1 1,0-1-1,-1 1 1,1-1-1,-1 1 1,0 0-1,1-1 1,-1 1-1,1-1 1,-1 1-1,0 0 1,1-1-1,-1 1 1,0 0-1,0-1 0,1 1 1,-1 0-1,0-1 1,0 1-1,0 0 1,0 1-1,0 33 883,-1-24-562,0 8 42,1-9-257,0 0 1,0 0-1,1 0 1,0 0-1,3 11 1,-4-19-114,1 0 0,0 1 1,-1-1-1,1 0 0,0 0 1,1 0-1,-1 0 1,0 0-1,0-1 0,1 1 1,-1 0-1,1-1 1,0 1-1,-1-1 0,1 1 1,0-1-1,0 0 0,0 1 1,0-1-1,0 0 1,0 0-1,0-1 0,0 1 1,1 0-1,-1-1 1,0 1-1,0-1 0,3 0 1,1 0-4,-1 1 1,1-2 0,-1 1 0,1-1-1,-1 0 1,1 0 0,-1 0-1,0-1 1,1 0 0,-1 0-1,0 0 1,0-1 0,8-5 0,-4 2-8,-1-1 0,0 0-1,0-1 1,-1 1 0,0-2 0,10-15 0,-5 4 24,0 0 0,-2-1 0,-1-1 0,0 0 0,10-44 0,-13 9 832,4 62-515,0 8-299,0-1 1,-1 2-1,14 24 1,-18-28-58,0 1 1,1-1 0,0-1-1,1 1 1,0-1-1,0 0 1,1-1-1,0 0 1,1 0-1,12 9 1,-16-15-281,0 0-1,-1 0 1,1-1-1,0 0 1,0 0 0,-1 0-1,1-1 1,9 1 0,21-5-4361,-10-8-969</inkml:trace>
  <inkml:trace contextRef="#ctx0" brushRef="#br0" timeOffset="2612.47">228 1092 2897,'0'0'16010,"-9"4"-15634,3 2-334,-1-1 0,1 1 0,0 0 0,0 0-1,1 1 1,0 0 0,0 0 0,0 0 0,1 0-1,0 1 1,1 0 0,0 0 0,0 0 0,0 0-1,1 0 1,0 1 0,-1 13 0,2-14-17,0 1 0,0-1 0,0 1-1,1-1 1,1 1 0,-1 0 0,5 15 0,-4-21-26,0-1 0,0 0 0,0 0 0,0 0 0,1 0 0,-1 0 0,0-1 0,1 1 0,0 0 0,0-1 0,-1 1 0,1-1 0,0 1 0,0-1 0,0 0 0,0 0 0,0 0 0,1 0 0,-1 0 0,0 0 0,0-1-1,1 1 1,-1-1 0,0 0 0,1 1 0,-1-1 0,0 0 0,1-1 0,-1 1 0,0 0 0,1 0 0,2-2 0,-1 1 14,1 0-1,-1 0 1,1 0 0,-1-1-1,0 0 1,1 0-1,-1 0 1,0 0 0,0-1-1,-1 0 1,1 0 0,0 0-1,-1 0 1,0 0-1,0 0 1,0-1 0,0 0-1,0 0 1,-1 0-1,0 0 1,0 0 0,0 0-1,0 0 1,0-1-1,-1 1 1,0-1 0,0 1-1,1-7 1,-1 4 9,0 1 1,-1 0-1,1-1 0,-1 1 1,0-1-1,-1 1 0,1 0 1,-1-1-1,-1 1 0,1 0 1,-1-1-1,0 1 0,0 0 1,-1 0-1,0 1 1,0-1-1,0 1 0,-1-1 1,0 1-1,-5-6 0,5 8-11,1 0-1,-1 0 0,0 0 1,0 0-1,0 1 0,0-1 1,-1 1-1,1 0 0,0 1 0,-1-1 1,0 1-1,1 0 0,-1 0 1,-7-1-1,11 36-3668,1-33 3414,0 0-1,0 0 0,0 1 1,0-1-1,1 0 0,-1 0 0,0 0 1,1 0-1,-1 1 0,1-1 1,-1 0-1,1 0 0,0 0 1,-1 0-1,1 0 0,0 0 1,0-1-1,0 1 0,0 0 0,-1 0 1,1-1-1,0 1 0,1 0 1,-1-1-1,0 1 0,0-1 1,0 1-1,0-1 0,0 1 0,0-1 1,2 0-1,21 9-5504</inkml:trace>
  <inkml:trace contextRef="#ctx0" brushRef="#br0" timeOffset="6817.17">15 1028 4674,'0'0'13737,"0"-6"-12755,0-33 2433,0 42-3196,-10 332-249,10-330 16,0 0 0,1 0 0,0 0 0,0 0 0,0-1 0,0 1 0,1 0 0,0-1 0,0 1 0,0-1 0,0 0 0,1 0 0,4 6 0,-6-9-5,0 0-1,-1 0 1,1 0 0,0-1 0,0 1-1,0 0 1,0-1 0,0 1-1,0 0 1,0-1 0,0 1-1,0-1 1,0 0 0,1 1 0,-1-1-1,0 0 1,0 0 0,0 0-1,0 1 1,1-1 0,-1-1 0,1 1-1,0-1 0,0 1 0,0-1-1,0 0 1,0-1 0,0 1 0,-1 0-1,1 0 1,0-1 0,-1 1 0,1-1-1,-1 1 1,0-1 0,1 0 0,-1 0-1,0 1 1,2-5 0,5-13 32,0 0 1,-1-1-1,0 0 1,-2 0-1,-1-1 1,0 1 0,-1-1-1,-2 0 1,0-32-1,0 66-25,1 0 1,1-1-1,0 1 0,0-1 1,1 0-1,1 1 0,0-2 1,1 1-1,0-1 0,1 0 1,0 0-1,1 0 0,0-1 1,0-1-1,13 12 0,-19-19 12,1 1 1,-1-1-1,1-1 0,-1 1 0,1 0 0,-1-1 0,1 1 0,0-1 0,0 0 1,0 0-1,0 0 0,0 0 0,0 0 0,0-1 0,0 0 0,0 1 0,0-1 0,0 0 1,1 0-1,-1-1 0,0 1 0,0-1 0,0 1 0,0-1 0,0 0 0,0 0 0,0 0 1,-1-1-1,1 1 0,0-1 0,-1 0 0,1 1 0,-1-1 0,1 0 0,-1 0 0,3-4 1,1-1 7,0-1 1,-1 0-1,0 0 1,-1 0 0,1 0-1,-2-1 1,1 1 0,-1-1-1,0 0 1,-1 0-1,1-11 1,3-21 40,-3 0 1,-2-55-1,-1 79-46,-2 1 1,0-1 0,-1 1-1,0-1 1,-1 1-1,-1 0 1,-1 0 0,-12-24-1,7 29-3924,20 29-997,12 7 303,4 5-2872</inkml:trace>
  <inkml:trace contextRef="#ctx0" brushRef="#br0" timeOffset="6982.14">564 1022 2849,'0'0'14359,"-25"111"-14055,25-72 0,-4 0-208,4-5-64,0-4-32,0-7-1248,0-9-2706,14-12-1793</inkml:trace>
  <inkml:trace contextRef="#ctx0" brushRef="#br0" timeOffset="7153.34">593 892 10309,'0'0'3537,"44"33"-10260,-10 9-400</inkml:trace>
  <inkml:trace contextRef="#ctx0" brushRef="#br0" timeOffset="7417.3">755 1211 256,'0'0'15394,"0"15"-14258,0-1-901,0 17-2,1-22-30,1-11 167,4-15-277,2 0 1,-1 1-1,19-28 0,-25 43-107,1 0 1,-1-1-1,0 1 0,1 0 0,-1 1 0,1-1 0,-1 0 0,1 0 0,0 1 0,-1-1 0,1 0 0,0 1 1,-1 0-1,1-1 0,0 1 0,0 0 0,-1 0 0,1 0 0,0 0 0,0 0 0,-1 1 0,1-1 0,0 0 1,0 1-1,-1-1 0,1 1 0,-1 0 0,1 0 0,2 1 0,45 27-154,-47-28 174,58 50 100,2 2-886,-15-27-3993,-31-20 10</inkml:trace>
  <inkml:trace contextRef="#ctx0" brushRef="#br0" timeOffset="8601.04">1184 1119 5090,'0'0'12046,"-21"-3"-11379,-68-9-206,84 12-434,1 1 0,-1 0-1,0 0 1,1 0 0,-1 0-1,1 1 1,-1-1 0,1 1-1,0 0 1,0 0 0,0 1-1,0 0 1,0-1 0,0 1-1,1 0 1,-1 1 0,1-1 0,0 1-1,0-1 1,0 1 0,1 0-1,-1 0 1,-3 8 0,3-6 2,-2 0-31,1 1 0,-1 1 0,2-1 0,-1 0 1,1 1-1,0 0 0,1 0 0,0 0 0,0 0 0,1 0 0,0 0 0,0 0 1,1 1-1,0-1 0,0 0 0,2 11 0,-1-17-12,0-1 0,0 1 0,0-1 0,0 0-1,0 1 1,0-1 0,1 0 0,-1 1 0,0-1 0,1 0 0,-1 0 0,0 0 0,1 0-1,0-1 1,-1 1 0,1 0 0,-1-1 0,1 1 0,0-1 0,-1 1 0,1-1 0,0 0 0,0 0-1,-1 1 1,1-1 0,3-1 0,1 1-44,-1 0 0,1 0 0,0-1 0,0 0 0,-1 0-1,1 0 1,9-4 0,-6 0-51,0-1-1,0 0 1,0 0-1,-1-1 1,0 0-1,0 0 0,-1-1 1,0 0-1,-1 0 1,1-1-1,-1 0 1,-1 0-1,0 0 1,0-1-1,5-15 1,0-6 66,0-1 1,-2 0 0,7-58 0,-8-30 532,-6 98 811,0 19-148,-1 7 417,-3 88-1532,0-45 12,5 76 1,-1-118-78,0 1 0,0-1 0,0 0 0,0 1 0,1-1 0,0 0 0,0 0-1,0 0 1,1 0 0,0 0 0,0-1 0,0 1 0,0-1 0,1 0 0,0 0 0,-1 0 0,1 0-1,1-1 1,-1 1 0,1-1 0,-1 0 0,1-1 0,0 1 0,0-1 0,0 0 0,0 0 0,0 0-1,1-1 1,7 2 0,-3-2-111,1 0 0,-1 0 0,0-1-1,1-1 1,-1 0 0,0 0 0,0-1-1,1 0 1,-1 0 0,0-1 0,-1-1-1,1 0 1,-1 0 0,16-10 0,-11 5 71,1-1 0,-1-1 0,-1 0 0,0-1 0,-1 0 0,0-1 0,-1-1 0,11-17 0,-14 17 1048,-13 27 747,-6 15-1463,8-15-258,0 0-1,0 1 0,2-1 0,-1 0 0,2 1 1,0 0-1,0-1 0,3 18 0,-2-30-14,-1 1 1,1-1-1,-1 0 0,1 0 0,-1 0 0,1 0 0,0 0 1,-1 0-1,1 0 0,0 0 0,0 0 0,0 0 0,0 0 1,0 0-1,0 0 0,0-1 0,0 1 0,0 0 0,0-1 1,0 1-1,0-1 0,1 1 0,1-1 0,-3 0 5,1 1 1,0-1-1,0 0 0,-1-1 0,1 1 1,0 0-1,0 0 0,-1 0 0,1 0 0,0 0 1,-1-1-1,1 1 0,0 0 0,-1-1 1,1 1-1,0-1 0,-1 1 0,1 0 1,-1-1-1,1 1 0,-1-1 0,1 0 0,-1 1 1,1-1-1,-1 1 0,1-1 0,-1 0 1,0 1-1,1-1 0,-1 0 0,0 1 1,0-1-1,1 0 0,-1 0 0,0 1 1,0-1-1,0 0 0,0-1 0,1-8 54,0 0-1,-1 0 1,-1 0 0,1 0-1,-4-15 1,3 21 10,0 0-1,0 0 1,0 1 0,0-1-1,-1 0 1,1 1 0,-1-1-1,0 1 1,0 0-1,-1 0 1,1-1 0,0 1-1,-1 1 1,0-1 0,0 0-1,0 1 1,-3-3-1,63-1-2690,-23-8 2229,-30 12 384,-1 0 1,1 0-1,-1 1 0,1-1 0,0 1 0,-1 0 1,1 0-1,0 0 0,0 0 0,0 0 1,0 1-1,5 0 0,-7 2 22,-1-1-1,0 1 1,1 0-1,-1 0 1,0 0-1,0 0 1,0 1 0,0-1-1,-1 0 1,1 0-1,-1 0 1,1 1-1,-1-1 1,0 4-1,3 5 67,-1-2-40,2 0 0,0 0 0,0-1 0,0 0 1,1 1-1,0-1 0,1-1 0,0 1 0,0-1 0,9 8 1,-12-12-28,0-1 1,0 1-1,0-1 1,0 0-1,0 0 1,1 0 0,-1-1-1,0 1 1,1-1-1,0 0 1,-1 0 0,1 0-1,-1 0 1,1-1-1,0 0 1,0 1-1,-1-1 1,1 0 0,0-1-1,0 1 1,-1-1-1,1 0 1,0 0-1,-1 0 1,1 0 0,-1 0-1,0-1 1,1 0-1,3-2 1,0-1 76,0-1 0,-1 1-1,1-1 1,-2-1 0,1 1 0,-1-1 0,1 0-1,-2 0 1,1-1 0,-1 1 0,0-1 0,-1 0-1,0 0 1,3-10 0,-3 5-42,0-1 0,0 1 0,-1-1 0,-1 0 0,0 1 0,-1-1 0,0 0 0,-4-18 0,4 31-200,0 0 1,-1 0-1,1-1 0,0 1 0,-1 0 0,1 0 0,-1 0 1,0 0-1,1 0 0,-1 0 0,0 0 0,1 0 0,-1 1 0,0-1 1,0 0-1,0 0 0,0 0 0,0 1 0,0-1 0,0 1 0,0-1 1,0 1-1,-1-1 0,-13-3-4799</inkml:trace>
  <inkml:trace contextRef="#ctx0" brushRef="#br0" timeOffset="10229.2">2120 159 9060,'0'0'11702,"29"0"-11702,30-17 272,9-2-192,15 2-64,14 6-32,-4 8 0,0 3-320,-20 0-1841,-15 14 416,-19 11-3426,-19 8-1328</inkml:trace>
  <inkml:trace contextRef="#ctx0" brushRef="#br0" timeOffset="10511.64">2447 836 11333,'0'0'10995,"2"-1"-10827,22-10-124,0 1 1,1 1 0,0 1 0,29-5 0,12-4-13,-2-2-1019,123-32 2409,-123 41-5426,-1 6-5126</inkml:trace>
  <inkml:trace contextRef="#ctx0" brushRef="#br0" timeOffset="10773.42">2763 614 1345,'0'0'16938,"9"-4"-16698,-2 2-227,1 0 0,0 1 0,0-1 0,0 2 0,0-1 0,0 1 0,0 1 0,0-1 0,-1 1 0,1 1 0,0-1 0,0 1 0,-1 1 0,1-1 0,10 6 0,3 1 24,-1 1-1,0 1 0,0 1 0,30 23 1,-46-31-29,1-1 0,-1 1 1,0 0-1,-1 0 0,1 1 1,-1-1-1,1 1 0,-1 0 1,-1-1-1,1 1 0,-1 0 1,0 1-1,0-1 0,0 0 1,1 10-1,-3-11 3,1 0 0,-1 0 0,-1 0 0,1 0 0,-1 1 0,0-1 0,0 0 0,0 0 0,0 0 1,-1 0-1,1 0 0,-1-1 0,0 1 0,0 0 0,0-1 0,-1 1 0,0-1 0,1 0 0,-1 0 0,-4 3 0,-7 7 89,-1 0 0,-1-2 0,0 0 0,-22 12 0,31-20-395,0 1-1,0-1 1,0 0 0,-1-1 0,1 1-1,-1-2 1,0 1 0,0-1 0,0 0-1,1 0 1,-1-1 0,0 0 0,-12-2-1,-10-10-5856</inkml:trace>
  <inkml:trace contextRef="#ctx0" brushRef="#br0" timeOffset="11122.38">2689 79 10853,'0'0'7209,"-6"-13"-6652,-17-39-61,24 52-492,-1 0-1,0 0 1,1 1-1,-1-1 0,0 0 1,1 0-1,-1 0 1,0 0-1,1 0 1,-1 0-1,0 0 0,1 0 1,-1 0-1,0 0 1,1 0-1,-1 0 0,0 0 1,1 0-1,-1 0 1,1 0-1,-1 0 1,0 0-1,1-1 0,-1 1 1,0 0-1,1 0 1,-1 0-1,0-1 0,0 1 1,1 0-1,-1 0 1,0-1-1,0 1 0,1 0 1,-1 0-1,0-1 1,0 1-1,0 0 1,1-1-1,-1 1 0,0 0 1,0-1-1,0 1 1,0 0-1,0-1 0,0 1 1,0 0-1,0-1 1,0 1-1,0-1 1,0 1-1,0 0 0,0-1 1,0 1-1,0 0 1,0-1-1,0 1 0,0 0 1,-1-1-1,1 1 1,0 0-1,0-1 0,0 1 1,-1 0-1,1 0 1,0-1-1,0 1 1,-1-1-1,3 2 18,6 0-12,0 1 0,0 0 0,0 0 0,0 1 0,-1-1-1,0 2 1,1-1 0,-1 1 0,0 0 0,-1 1 0,1 0 0,-1 0 0,0 0 0,0 1 0,9 11 0,-1-2 42,-1 2-1,-1-1 0,0 2 1,-1-1-1,10 24 0,-17-31 22,0 0 0,-1 0 1,0 0-1,-1 0 0,0 1 0,0-1 0,-1 1 1,-1-1-1,-1 16 0,1-22-162,0-1-1,-1 1 0,0-1 1,0 1-1,0-1 1,0 0-1,-1 0 1,1 0-1,-1 1 1,0-1-1,0-1 1,0 1-1,-3 4 1,2-5-285,1 0 1,-1 0-1,1-1 1,-1 1-1,0-1 1,0 1-1,0-1 1,0 0-1,0 0 1,0 0-1,0-1 1,0 1-1,0-1 1,0 1-1,0-1 1,0 0 0,-5-1-1,-20-1-8250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2:47.6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1 629 7411,'0'0'8596,"10"11"-5194,-4-12-3381,0 1 0,0-1-1,0-1 1,0 1 0,0-1 0,0 0 0,0 0 0,-1-1-1,1 1 1,-1-1 0,0-1 0,0 1 0,0-1 0,0 0-1,6-6 1,-1-1 26,0 1 1,-2-1-1,1-1 0,-1 1 0,8-18 0,-11 18-15,-1 0 0,0 0 0,0 0-1,-1-1 1,-1 1 0,0-1 0,-1 0 0,0 0-1,0 1 1,-2-1 0,-2-23 0,-2 22 94,3 30-227,7 37 14,-4-49 84,1 0-1,0 0 1,0 0-1,0-1 1,0 1-1,1 0 1,0-1-1,0 1 1,0-1-1,1 0 1,0 0-1,-1-1 0,1 1 1,0-1-1,1 1 1,-1-1-1,1-1 1,-1 1-1,1-1 1,0 1-1,0-1 1,0-1-1,0 1 1,0-1-1,0 0 1,1 0-1,-1 0 1,0-1-1,1 1 0,6-2 1,-8 0 1,-1 0 0,-1 0-1,1 0 1,0 0 0,0 0 0,0-1 0,-1 1 0,1-1-1,0 0 1,-1 0 0,0 0 0,1 0 0,-1 0 0,0 0 0,0-1-1,0 1 1,-1-1 0,1 1 0,1-5 0,25-57 37,-19 29-33,-2 0 0,-2-1 0,-1 0 0,-2 0 0,-4-55 0,2 34 21,-5 12 177,5 44-16,0 5-118,1 70-176,3-1 0,22 123 0,-16-149 128,47 205 68,-42-196-110,3-1 0,35 74 0,-49-121 19,0 1 1,1-1-1,0-1 1,0 1-1,12 13 1,-15-19-12,1 0 1,0 1-1,0-1 0,0 0 1,1 0-1,-1-1 1,0 1-1,1-1 1,-1 0-1,1 0 1,-1 0-1,1 0 1,-1 0-1,1-1 1,0 0-1,5 0 1,-7 0 12,0-1 0,0 1 0,0-1 1,0 0-1,0 0 0,0 0 0,-1 0 0,1 0 1,0 0-1,0 0 0,-1 0 0,1-1 0,-1 1 1,1-1-1,-1 0 0,0 1 0,1-1 0,-1 0 1,0 1-1,0-1 0,0 0 0,-1 0 0,1 0 1,0 0-1,-1 0 0,1 0 0,-1 0 0,0 0 0,1 0 1,-1 0-1,0-4 0,1-9 26,0 0 0,-2-28 0,0 38-14,1 0 1,-1 1 0,0-1-1,-1 1 1,1 0 0,-1-1 0,0 1-1,0 0 1,0 0 0,0 0-1,-1 0 1,1 1 0,-1-1 0,-4-3-1,0 0 2,0 1 0,-1 0 0,1 0 0,-1 1 0,-1 0 0,-12-6 0,-1 2-2,-1 1 0,-1 1 0,1 1-1,-40-5 1,-18 7 285,75 0-362,14-4-30,14-6-27,12-5 180,-1-1 0,34-27-1,-53 36-104,1-1 0,-1-1 0,-1-1 0,-1 0 0,0 0-1,15-23 1,-12-3-1861,-14 39 1614,-1 0-1,0-1 1,1 1-1,-1 0 1,0-1-1,0 1 1,0-1-1,0 1 1,0-1-1,-1 1 1,1 0-1,0-1 1,-1 1-1,1 0 1,-1-1-1,1 1 1,-1 0 0,0 0-1,1-1 1,-1 1-1,0 0 1,0 0-1,0 0 1,0 0-1,0 0 1,0 0-1,0 0 1,-2 0-1,-31-13-8677</inkml:trace>
  <inkml:trace contextRef="#ctx0" brushRef="#br0" timeOffset="172.84">95 161 6051,'0'0'12662,"-15"-11"-12951,20 11-799,24 0-785,10 11-1985,5 5-704</inkml:trace>
  <inkml:trace contextRef="#ctx0" brushRef="#br0" timeOffset="606.77">1351 14 864,'0'0'16216,"-4"-3"-14722,4 2-1401,-1 0-1,0 0 1,0 1 0,0-1-1,0 0 1,-1 0 0,1 0-1,0 1 1,0-1 0,0 1-1,-1-1 1,1 1 0,0-1 0,0 1-1,-1 0 1,-1 0 0,1 0-60,0 1 1,0 0-1,1 0 1,-1 0-1,0 0 1,0 0-1,1 0 1,-1 0-1,0 0 1,1 1-1,-1-1 1,1 1-1,0-1 1,-2 4-1,-14 17-24,2 1 0,0 1-1,2 0 1,0 1 0,2 0 0,1 1-1,1 0 1,1 0 0,1 1 0,2 0-1,0 1 1,2-1 0,1 1 0,2-1-1,0 1 1,2 0 0,7 37 0,-8-55-62,1-1 0,0 0 0,1 0 1,0 0-1,0-1 0,1 1 0,0-1 0,1 0 1,0 0-1,0 0 0,1 0 0,-1-1 1,2 0-1,-1 0 0,1-1 0,0 0 1,0 0-1,1 0 0,0-1 0,0 0 1,0-1-1,0 0 0,1 0 0,0-1 1,-1 0-1,1 0 0,1-1 0,-1 0 1,0-1-1,18 1 0,-16-2-360,57-4-2727,-64 3 2536,1-1 0,-1 1 0,0 0 1,0-1-1,0 0 0,0 0 0,0 0 0,3-3 0,10-12-7309</inkml:trace>
  <inkml:trace contextRef="#ctx0" brushRef="#br0" timeOffset="2131.21">1815 156 1585,'0'0'13195,"0"-6"-12145,0 11-929,-2 103 740,-1-38-282,10 105 1,-6-170-576,0 1-1,0-1 1,0 0 0,1 1 0,0-1 0,0 0-1,0 0 1,1 0 0,0-1 0,0 1 0,0-1-1,0 1 1,1-1 0,-1 0 0,1 0 0,0 0-1,1-1 1,-1 0 0,0 1 0,8 2-1,-8-4-127,0 0-1,0 0 0,0-1 1,0 0-1,0 0 1,0 0-1,1 0 0,-1-1 1,0 0-1,1 0 0,-1 0 1,0 0-1,1 0 0,-1-1 1,0 0-1,0 0 0,0 0 1,0-1-1,1 1 0,-2-1 1,1 0-1,0 0 0,0 0 1,-1-1-1,6-3 0,20-23-2799,-4-2-989</inkml:trace>
  <inkml:trace contextRef="#ctx0" brushRef="#br0" timeOffset="2336.54">1833 443 7940,'0'0'4162,"117"-89"-3778,-78 50-256,5 5-112,-10 1-16,-5 5-689,-14 6-2240,-15 8-1489</inkml:trace>
  <inkml:trace contextRef="#ctx0" brushRef="#br0" timeOffset="2502.64">1882 163 544,'0'0'14583,"24"-75"-14583,10 56-272,5 2-769,0 9-719,5 8-866,-5 0-1327</inkml:trace>
  <inkml:trace contextRef="#ctx0" brushRef="#br0" timeOffset="2936.85">2481 194 6915,'0'0'7913,"-7"-16"-6189,-25-48-300,31 61-1300,0 1 0,0 0 0,0 0 1,-1-1-1,0 1 0,1 0 0,-1 0 0,0 0 0,0 0 0,0 1 0,0-1 0,0 1 0,0-1 0,0 1 1,-1-1-1,1 1 0,0 0 0,-1 0 0,1 0 0,-1 1 0,1-1 0,-1 1 0,0-1 0,1 1 0,-1 0 1,1 0-1,-1 0 0,0 0 0,1 0 0,-1 1 0,-3 0 0,3 0-128,-1 0 1,1 1-1,0-1 0,-1 1 0,1 0 1,0 0-1,0 0 0,0 0 0,0 1 0,1-1 1,-1 1-1,1 0 0,-1-1 0,1 1 1,0 0-1,0 1 0,-3 5 0,3-3-67,-1 1 0,1 0 0,0 0 0,1-1 0,0 1-1,0 0 1,0 0 0,1 0 0,0 0 0,0 0 0,1 0-1,0 0 1,0 0 0,0 0 0,1 0 0,0 0 0,1-1 0,-1 1-1,1-1 1,1 0 0,-1 0 0,1 0 0,6 8 0,7 4-323,1-2 0,0 0 1,1 0-1,1-2 0,29 17 1,-36-23 226,-11-7 148,-1 0 0,1-1 0,0 1 0,-1 0 0,1 0 0,-1 0 0,1 0 0,-1 0 0,0 1 0,0-1 0,1 0 0,-1 1 0,0-1 0,0 0 0,0 1 0,0 0 0,-1-1 0,1 1 0,0-1 0,-1 1 0,1 0 0,0 3 0,-2-3 168,0 0 0,0-1 0,0 1 0,0 0 0,0-1 0,-1 1 0,1 0-1,0-1 1,-1 0 0,1 1 0,-1-1 0,0 0 0,1 0 0,-1 0 0,0 0 0,0 0 0,0 0 0,-2 1 0,-2 1-187,1-1-118,0 1-1,0 0 1,-1-1 0,1 0-1,-1 0 1,1-1-1,-1 0 1,0 0-1,1 0 1,-8 0 0,13-1 39,-1 0 0,1 0 0,0 0 0,-1 0 0,1 0 0,0-1 0,-1 1 0,1 0 1,0 0-1,0 0 0,-1 0 0,1 0 0,0-1 0,0 1 0,-1 0 0,1 0 0,0 0 0,0-1 1,0 1-1,-1 0 0,1 0 0,0-1 0,0 1 0,0 0 0,0-1 0,0 1 0,-1 0 0,1 0 0,0-1 1,0 1-1,0 0 0,0-1 0,0 1 0,0 0 0,0-1 0,0 1 0,0 0 0,0 0 0,0-1 1,0 1-1,0 0 0,1-1 0,-1 1 0,0 0 0,0 0 0,0-1 0,0 1 0,1-1 0,-1-1-685,4-20-7039</inkml:trace>
  <inkml:trace contextRef="#ctx0" brushRef="#br0" timeOffset="3356.01">3048 304 9444,'0'0'9279,"-7"2"-8476,-17 7-631,48-6-802,62-8 261,-13-10 1338,-12 2-2312,-21 9-5561</inkml:trace>
  <inkml:trace contextRef="#ctx0" brushRef="#br0" timeOffset="3562.19">3121 400 1697,'0'0'13107,"-5"3"-12395,-10 6-635,15-5-251,30-3-150,-10-1 508,-7-1-74,-2 0 0,1-1 0,0 0 0,0-1 0,0 0 0,-1-1 0,0-1 0,0 1 0,0-2 0,16-9-1,-21 10-1169,1 0-1,-1 0 1,0 0-1,0-1 0,9-11 1,-5 0-8121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3:20.9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9 265 9556,'0'0'9901,"0"-11"-9178,0-23-326,0 66-320,0 87 569,0 95 411,0-214-729,-1-16 531,-3-34-817,1 0 0,8-94 0,-3 117-155,3 1 1,0-1 0,1 1-1,2 0 1,0 1-1,2 0 1,13-25-1,-19 43 76,0 1 0,0 0-1,1-1 1,-1 2-1,1-1 1,0 1-1,1-1 1,0 1-1,-1 1 1,2-1-1,-1 1 1,0 0-1,1 1 1,0-1 0,0 1-1,0 1 1,0-1-1,0 1 1,0 0-1,1 1 1,-1 0-1,1 0 1,8 0-1,-15 2 26,1-1-1,0 0 1,-1 0-1,1 1 1,-1-1 0,1 0-1,0 1 1,-1 0-1,1-1 1,-1 1-1,0 0 1,1 0-1,-1 0 1,0 0-1,1 0 1,-1 0-1,0 0 1,0 0-1,0 1 1,0-1 0,0 0-1,0 1 1,0-1-1,0 1 1,-1-1-1,1 1 1,-1-1-1,1 1 1,-1-1-1,1 1 1,-1 0-1,0-1 1,0 1-1,0 2 1,1 3-66,-1 1-1,0 0 1,0-1 0,-1 1-1,0 0 1,-4 13 0,-3-3 76,0-1 1,0 1 0,-2-2-1,0 1 1,-1-2-1,0 1 1,-25 24 0,20-24-433,2 1 1,0 0-1,1 2 1,1-1-1,-15 31 1,25-35-3507,2-7-1895</inkml:trace>
  <inkml:trace contextRef="#ctx0" brushRef="#br0" timeOffset="511.84">308 454 6883,'0'0'9338,"19"-4"-8356,60-17 69,-74 19-993,-1 1 0,1-1 0,-1 0 1,1-1-1,-1 1 0,0-1 0,0 0 0,-1 0 1,1 0-1,0 0 0,-1-1 0,0 1 0,0-1 1,0 0-1,0 0 0,-1 0 0,1 0 0,-1-1 1,0 1-1,0-1 0,-1 1 0,1-1 1,-1 0-1,0 1 0,-1-1 0,1 0 0,-1 0 1,1 0-1,-2 1 0,1-1 0,0 0 0,-2-5 1,1 8-55,0 0 0,0 0 0,0 1 0,0-1 0,0 0 1,-1 1-1,1-1 0,0 1 0,-1-1 0,1 1 0,-1 0 1,0-1-1,1 1 0,-1 0 0,0 0 0,0 0 1,0 0-1,0 1 0,1-1 0,-1 1 0,0-1 0,0 1 1,0-1-1,-1 1 0,1 0 0,0 0 0,0 0 0,0 0 1,0 0-1,0 1 0,0-1 0,-2 1 0,-2 0-8,0 0-1,0 0 1,0 1 0,0 0-1,1 0 1,-1 0-1,0 1 1,1 0-1,-10 6 1,5 1 6,1 0-1,1 0 1,0 1-1,0 0 1,1 0 0,1 1-1,0 0 1,0 0 0,1 0-1,1 1 1,0 0 0,0 0-1,2 0 1,-1 0-1,2 0 1,0 1 0,1 24-1,0-35-4,1-1-1,0 1 1,-1-1-1,1 1 1,0-1-1,0 0 1,0 1-1,0-1 1,1 0-1,-1 0 1,1 0-1,-1 0 1,1 0-1,0 0 1,0 0-1,0 0 1,0-1-1,0 1 1,0-1-1,0 0 1,0 1-1,0-1 1,1 0-1,-1 0 1,1 0-1,-1-1 1,1 1 0,-1-1-1,1 1 1,-1-1-1,1 0 1,-1 0-1,3 0 1,4 0 27,-1 0 0,0 0 0,0-1 0,0 0 0,0 0 0,0-1 1,-1 0-1,1-1 0,12-5 0,8-9 85,39-30 0,-43 28-52,50-28 0,-65 42-66,1 1-1,0 0 1,0 0-1,0 1 1,0 0-1,1 1 1,-1 0-1,1 1 1,12 0-1,-21 1-4,-1 1 0,0-1 0,1 1 0,-1-1 0,0 1-1,0 0 1,0 0 0,1 0 0,-1 0 0,0 0 0,0 0-1,0 0 1,0 0 0,-1 0 0,1 0 0,0 0 0,0 1-1,-1-1 1,1 0 0,-1 1 0,1-1 0,-1 0 0,1 1-1,-1-1 1,0 1 0,0-1 0,0 3 0,6 54-133,-5-43 213,-1-10 10,1 0 1,-1-1 0,1 1-1,0-1 1,0 1-1,1-1 1,-1 0 0,1 1-1,0-1 1,0 0-1,0 0 1,0 0-1,1 0 1,0-1 0,0 1-1,4 3 1,-5-6-17,1-1 0,0 0-1,0 1 1,-1-1 0,1 0 0,0 0 0,-1-1 0,1 1-1,0-1 1,-1 1 0,1-1 0,0 0 0,-1 0 0,1 0 0,-1 0-1,1 0 1,-1-1 0,0 1 0,3-3 0,2 0 13,13-6-263,1 0 1,0 1 0,37-9 0,-43 14-1128,1 2 1,0 0 0,23-1 0,-3 3-5890</inkml:trace>
  <inkml:trace contextRef="#ctx0" brushRef="#br0" timeOffset="935.56">1793 218 7155,'0'0'11774,"-16"-15"-10993,-1 0-663,0 0-1,-20-12 1,35 26-108,0 0 0,0 0 0,0 0 0,0 0 0,0 1 0,0-1 0,0 1 0,0 0 0,0-1 0,0 1 0,0 0 0,0 0 0,-1 0 1,1 0-1,0 1 0,0-1 0,0 1 0,0-1 0,0 1 0,0 0 0,0 0 0,0-1 0,0 1 0,1 1 0,-5 1 0,0 3 30,0-1 1,0 1-1,0 0 0,-9 13 0,8-10 28,2-2-75,0 0 0,0 1 0,1-1 0,0 1-1,1-1 1,-1 1 0,2 0 0,-1 1 0,1-1 0,0 0-1,0 9 1,1-11-28,1 0 0,-1 0 0,1 0 0,0 0 0,1-1 0,0 1-1,0 0 1,0 0 0,0-1 0,1 1 0,0-1 0,0 1 0,1-1 0,-1 0 0,1 0 0,6 8-1,6 2 8,1 0 0,1-1 0,0-1 0,1-1-1,34 18 1,-48-28 11,-3-1 0,0-1-1,0 0 1,0 1 0,1-1 0,-1 1 0,0 0 0,0-1 0,0 1 0,0 0 0,-1 0-1,1-1 1,0 1 0,0 0 0,0 0 0,-1 0 0,1 0 0,0 0 0,-1 0-1,1 0 1,-1 0 0,1 1 0,-1-1 0,0 0 0,1 0 0,-1 3 0,0-3 11,-1 0 1,0 0 0,0 0 0,1 1 0,-1-1 0,0 0 0,0 0-1,0 0 1,0 0 0,0 0 0,-1-1 0,1 1 0,0 0-1,0 0 1,0-1 0,-1 1 0,1-1 0,-2 1 0,-12 4 72,0 0 1,-29 3 0,39-7-54,-23 2-1518,17-3-5417</inkml:trace>
  <inkml:trace contextRef="#ctx0" brushRef="#br0" timeOffset="1146.15">1892 363 3362,'0'0'16887,"0"81"-15782,0-45-673,0-2-240,-5-1-32,0-5-160,5-3-256,0-5-977,0-9-1264,0-6-2033</inkml:trace>
  <inkml:trace contextRef="#ctx0" brushRef="#br0" timeOffset="1470.87">2009 82 12502,'0'0'8852,"5"25"-11894,14 9 577,-4 7-2785</inkml:trace>
  <inkml:trace contextRef="#ctx0" brushRef="#br0" timeOffset="2045.83">2163 385 6563,'0'0'13553,"-2"16"-12635,-2 5-677,1-8-113,1 0 0,0 1 0,1-1-1,1 13 1,2-25-167,1 0 0,0 0 0,0-1 1,0 1-1,0-1 0,0 0 0,0 1 0,0-1 0,0-1 1,3 1-1,-2-1 21,4 1 8,0-1 0,0 0 0,-1-1 0,1 0 1,0 0-1,-1-1 0,10-5 0,-11 5 5,-1 1 0,1-1-1,-1 1 1,1 0-1,0 1 1,0-1-1,0 1 1,0 0-1,0 0 1,0 1-1,0 0 1,0 0-1,1 1 1,-1-1 0,10 4-1,-3 0 17,1 0-1,0-1 1,0 0-1,0-1 1,0-1-1,0 0 1,1-1 0,17-2-1,-29 2 1,1-1-1,0 0 1,0 0-1,-1 0 0,1 0 1,0-1-1,-1 1 1,1-1-1,-1 0 1,0 0-1,1 0 1,-1 0-1,0-1 1,-1 1-1,1-1 1,0 0-1,-1 0 1,1 0-1,-1 0 1,0 0-1,0 0 1,0-1-1,0 1 0,-1-1 1,1 1-1,-1-1 1,0 0-1,0 1 1,-1-1-1,1 0 1,-1 0-1,1 0 1,-1 1-1,-1-6 1,-2-11-16,-4 29-313,-7 33 94,6 8 44,2-1-1,2 1 1,2 0 0,3 0 0,8 65 0,1 66 111,-10-178 79,0 0 0,0 1 0,-1-1 0,1 0 0,-1 0-1,1 0 1,-1 0 0,0 0 0,0 0 0,0 0 0,-1 0 0,1-1 0,-1 1 0,0 0 0,1-1 0,-1 1 0,0-1 0,-1 0 0,1 0-1,0 1 1,-1-2 0,1 1 0,-1 0 0,1 0 0,-1-1 0,0 1 0,-4 1 0,0-1 104,1 0 1,-1-1-1,0 0 1,0 0-1,0 0 1,0-1-1,0 0 0,0 0 1,1 0-1,-1-1 1,-10-3-1,13 3-51,0 0 1,0-1-1,0 0 0,0 0 0,0 0 0,0-1 0,1 1 1,-1-1-1,1 0 0,0 0 0,0 0 0,0 0 0,0-1 1,0 1-1,1-1 0,-1 0 0,1 1 0,0-1 1,0 0-1,1 0 0,-1-1 0,1 1 0,0 0 0,0 0 1,0-1-1,1 1 0,-1-6 0,0-2-76,0 0 0,1 0 0,1 0 0,0 0 0,1 0 0,0 0 0,0 0 0,8-20 0,-2 14-219,1 1 0,0 0 1,1 0-1,1 1 1,1 0-1,0 1 0,1 0 1,1 1-1,0 0 0,16-11 1,-7 8-1275,1 1 1,0 1 0,40-18-1,-9 10-3322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3:18.3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40 211 11669,'0'0'6553,"-2"14"-6620,-35 523-114,37-988-767,0 443 947,0-28-1,1 0 0,8-43 0,-8 70 13,1 0 0,0 0 0,0 0 0,1 0 0,1 0 0,-1 1 0,1-1 0,1 1 0,0 0 0,0 1 0,0-1 0,1 1 0,0 0 0,9-8 0,-12 12-7,0 1 0,0 0 1,0 0-1,0 0 0,0 1 0,1-1 1,-1 1-1,1 0 0,-1-1 0,1 2 0,-1-1 1,1 0-1,-1 1 0,1-1 0,0 1 1,-1 0-1,1 0 0,0 1 0,-1-1 1,1 1-1,0 0 0,-1 0 0,1 0 1,-1 0-1,0 1 0,4 1 0,-2 0 18,0 0-1,0 1 1,0-1-1,0 1 1,-1 0 0,0 0-1,0 1 1,0 0-1,0-1 1,-1 1-1,0 0 1,0 0-1,0 1 1,3 9-1,-3-6 12,0 0 0,-1 0 0,0 0 0,0 0 0,-1 0 0,0 0 0,-1 0-1,0 0 1,0 1 0,-1-1 0,0 0 0,-1 0 0,0 0 0,0 0 0,-1-1-1,0 1 1,-1 0 0,1-1 0,-2 0 0,1 0 0,-1 0 0,-1-1 0,1 1-1,-1-1 1,0-1 0,-1 1 0,0-1 0,0 0 0,0 0 0,-16 8 0,10-5-206,-27 16-717,10-15-2719,10-9-1572</inkml:trace>
  <inkml:trace contextRef="#ctx0" brushRef="#br0" timeOffset="1082">323 555 9380,'0'0'5288,"20"-5"-4394,67-17-291,-80 20-531,-1 0 0,1-1 0,0 0 0,-1 0 0,0 0 0,0-1 0,0 0 1,0 0-1,0 0 0,-1-1 0,7-6 0,-10 7 15,1 0-1,0 0 1,-1-1 0,0 1 0,0 0-1,0-1 1,-1 1 0,1-1 0,-1 0-1,0 1 1,-1-1 0,1 0 0,-1 0-1,0-5 1,0 9-82,-1 0 0,1 0 1,-1 0-1,0 0 0,1 0 0,-1 0 0,0 0 0,0 0 1,0 0-1,0 0 0,0 1 0,0-1 0,0 0 0,0 1 1,0-1-1,0 0 0,0 1 0,0 0 0,0-1 0,-1 1 1,1-1-1,0 1 0,0 0 0,0 0 0,-1 0 0,1 0 1,0 0-1,0 0 0,-1 0 0,1 0 0,0 0 0,0 1 1,-3 0-1,-2-1 5,0 1 0,0 0 0,-1 0 0,1 1 0,0 0 0,-8 4 0,7-2-1,0 1 0,1 0 1,0 0-1,0 0 1,0 1-1,1 0 1,0 0-1,0 1 1,0-1-1,1 1 1,0 0-1,0 0 1,1 0-1,-4 14 1,3-9-42,1 0 0,0 0-1,1 0 1,1 1 0,0-1 0,1 1 0,0-1 0,0 0 0,4 15 0,-4-24 23,1 0 1,0 0-1,0-1 0,1 1 1,-1 0-1,1 0 1,-1 0-1,1-1 1,0 1-1,0-1 0,0 1 1,0-1-1,1 0 1,-1 0-1,0 0 0,1 0 1,0 0-1,-1-1 1,1 1-1,0-1 1,0 0-1,0 0 0,0 0 1,0 0-1,0 0 1,0 0-1,0-1 0,0 0 1,0 1-1,0-1 1,5-1-1,-2 1 35,-1 0-1,0 0 0,0-1 1,0 1-1,-1-1 1,1-1-1,0 1 0,0-1 1,0 1-1,-1-1 1,1-1-1,-1 1 0,0-1 1,1 1-1,-1-1 1,0-1-1,-1 1 0,8-8 1,-8 6 3,-1 0 0,0 0 1,0-1-1,0 1 0,0-1 0,-1 0 1,0 1-1,0-1 0,0-11 0,8-33 151,-8 48-205,1-1-1,0 1 1,0 0 0,-1 0 0,1 1-1,0-1 1,1 0 0,-1 1-1,0-1 1,0 1 0,1 0 0,-1-1-1,1 1 1,-1 0 0,1 1-1,0-1 1,-1 0 0,1 1 0,4-1-1,57-4-746,-56 4 657,19 0-125,41-1-285,-64 2 502,1 0 0,-1 0-1,1 1 1,-1-1 0,0 1-1,1 1 1,-1-1 0,0 0-1,0 1 1,8 4 0,-10-4 110,-1-1 0,0 1 1,1 0-1,-1 0 1,0 0-1,0 0 0,0 0 1,0 0-1,-1 0 1,1 0-1,0 0 0,-1 1 1,1-1-1,-1 0 1,0 0-1,0 3 1,-1 45 2392,-1-29-1762,2-20-688,0 3 24,0-1 1,0 1 0,0-1-1,0 1 1,1-1 0,-1 0 0,1 1-1,0-1 1,2 5 0,-2-7-72,0 1 1,0-1 0,1 0-1,-1 0 1,0 0-1,1 0 1,-1 0 0,1 0-1,0-1 1,-1 1-1,1 0 1,-1-1 0,1 0-1,0 1 1,0-1-1,-1 0 1,1 1 0,0-1-1,0 0 1,2-1 0,18 2-713,-1-1 0,0-2 1,1 0-1,36-8 0,36-22-7585,-36 5 52</inkml:trace>
  <inkml:trace contextRef="#ctx0" brushRef="#br0" timeOffset="1679.41">1403 212 9893,'0'0'8625,"0"19"-8020,0 156 1202,0-85-948,7-97-915,145-264-422,-144 262 584,-5 19-119,-2 24-134,-1-29 129,0 18 8,5 159 828,-5-181-816,0 1 1,0-1-1,0 0 0,0 1 0,0-1 0,0 0 0,0 0 0,1 1 0,-1-1 0,0 0 0,1 0 0,-1 0 1,1 1-1,-1-1 0,1 0 0,0 0 0,-1 0 0,1 0 0,0 0 0,0 0 0,0 0 0,0 0 0,-1 0 1,1 0-1,1-1 0,-1 1 0,0 0 0,0-1 0,0 1 0,0-1 0,0 1 0,1-1 0,-1 1 0,0-1 1,0 0-1,1 0 0,-1 0 0,0 1 0,0-1 0,1 0 0,-1-1 0,0 1 0,1 0 0,-1 0 0,0 0 1,0-1-1,1 1 0,-1-1 0,0 1 0,0-1 0,0 1 0,0-1 0,0 0 0,0 0 0,2 0 0,10-8 84,1 0 0,-1-1 0,18-18 0,-15 14-45,43-36-132,95-104 1,-154 185-609,-5 220 2150,5-248-1432,0 0 0,1 0 0,-1 0 1,0 0-1,1 0 0,0 0 0,-1 0 0,1 0 1,0 0-1,1 0 0,-1-1 0,0 1 0,1 0 1,-1-1-1,1 1 0,0-1 0,0 0 0,0 1 1,0-1-1,4 3 0,-1-2 15,0-1 0,0 1 0,0-1-1,0 0 1,0 0 0,0 0 0,1-1 0,-1 0 0,1 0 0,9 0-1,-1-1-81,0 0-1,1-1 0,-1-1 0,0 0 0,0-1 1,0 0-1,0-1 0,15-7 0,-20 7-847,-1 0-1,0-1 1,1 0-1,-2 0 1,10-8 0,-4-4-6593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3:24.4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71 10677,'0'0'9156,"17"-1"-7392,498-6-1120,-298 9-491,-156-1-134,-23 1 21,0-3 0,67-8 0,-105 9-47,0 0-1,0 0 1,0 0-1,1 0 1,-1 0-1,0 0 1,0 0 0,0 0-1,0 0 1,0 0-1,0 0 1,0 0 0,1 0-1,-1 0 1,0 0-1,0 0 1,0 0-1,0 0 1,0 0 0,0-1-1,0 1 1,0 0-1,1 0 1,-1 0-1,0 0 1,0 0 0,0 0-1,0 0 1,0 0-1,0 0 1,0 0-1,0-1 1,0 1 0,0 0-1,0 0 1,0 0-1,0 0 1,0 0 0,0 0-1,0 0 1,0-1-1,0 1 1,0 0-1,0 0 1,0 0 0,0 0-1,0 0 1,0 0-1,0 0 1,0-1-1,0 1 1,0 0 0,0 0-1,0 0 1,0 0-1,0 0 1,0 0 0,0 0-1,0 0 1,0 0-1,0-1 1,-1 1-1,-9-7-288,-14-4-77,-95-23 147,122 34-81,34 2 163,-14 6 189,0 1-1,21 13 1,-39-20-58,0 1-1,0 0 1,-1 0 0,1 0 0,-1 0 0,0 1-1,1 0 1,-2 0 0,1 0 0,0 0 0,-1 0-1,0 1 1,0 0 0,0 0 0,4 10-1,-7-13 5,0 0-1,0 0 1,1 0-1,-1 0 1,-1 0-1,1 0 1,0 0-1,0 0 1,-1 0-1,1 0 1,-1 0-1,0 0 1,1 0-1,-1 0 1,0 0-1,0 0 1,0-1-1,0 1 1,-1 0-1,1-1 1,0 1-1,-1 0 1,1-1-1,-3 2 1,-47 28 128,39-25-78,-36 15 360,17-8-1372,10-2-2677,29-16-1509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3:34.0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1 510 11381,'0'0'3786,"17"0"-3397,-1 0-332,0-1-1,0-1 1,0 0-1,0 0 0,0-2 1,-1 0-1,17-7 0,-27 9-34,-1 0 0,0 0 0,0 0 0,0-1 0,0 1 0,0-1 0,-1 0 0,1 0-1,-1 0 1,0-1 0,0 1 0,0-1 0,0 0 0,-1 0 0,1 0 0,2-7 0,-2 2 57,0 0 1,-1-1 0,0 1 0,-1-1 0,0 0 0,0-18-1,-10 10 782,10 19-850,-1-1 0,0 0 0,0 0 0,0 1 0,0-1 0,0 0-1,0 0 1,0 1 0,0-1 0,0 0 0,0 0 0,-1 1-1,1-1 1,0 0 0,0 0 0,0 0 0,0 1 0,0-1-1,0 0 1,0 0 0,-1 0 0,1 1 0,0-1 0,0 0-1,0 0 1,0 0 0,-1 1 0,1-1 0,0 0 0,0 0-1,0 0 1,-1 0 0,1 0 0,0 0 0,0 0 0,-1 0-1,1 0 1,0 1 0,0-1 0,-1 0 0,1 0 0,0 0 0,0 0-1,-1 0 1,1 0 0,0 0 0,0-1 0,-1 1 0,1 0-1,0 0 1,0 0 0,0 0 0,-1 0 0,1 0 0,0 0-1,0 0 1,0-1 0,-1 1 0,1 0 0,0 0 0,0 0-1,0 0 1,0-1 0,-1 1 0,1 0 0,0 0 0,0-1-1,-3 21 60,1-1-1,1 1 0,3 30 0,-2-44-51,1 1 0,0 0 0,0 0 0,0-1 0,1 1 0,0-1 0,0 1 0,1-1 0,0 0 0,0 0 0,0 0 0,1 0 0,8 10 0,-6-11-69,0-1 1,0 1-1,0-1 1,1 0-1,-1-1 1,1 0-1,0 0 1,0 0-1,0-1 1,0 0-1,1 0 1,-1 0-1,0-1 1,1-1-1,-1 1 1,1-1-1,0 0 1,-1-1-1,0 0 1,1 0-1,-1-1 1,1 0-1,-1 0 1,0 0-1,0-1 1,0 0-1,-1 0 1,11-7-1,-6 0-208,0-1-1,-1 0 1,-1 0 0,0-1-1,0-1 1,-1 1 0,0-1-1,-1 0 1,-1-1-1,0 0 1,-1 0 0,0 0-1,-2 0 1,4-20 0,0-19 343,-3 1 0,-5-93-1,-1 57 872,-7 223 459,8-35-1134,5 194 1022,1-226-1041,2-1 1,22 90 0,-28-156-263,17 63-199,-16-59 179,0 0 0,0 0 0,0-1 1,0 1-1,1-1 0,-1 0 0,1 1 0,0-1 1,0-1-1,6 6 0,-9-10 25,1 1 1,-1-1-1,1 1 0,-1-1 0,1 1 0,-1-1 1,1 0-1,-1 1 0,0-1 0,1 0 1,-1 1-1,0-1 0,1 0 0,-1 1 1,0-1-1,0 0 0,0 0 0,0 1 1,0-1-1,0 0 0,0 0 0,0 1 1,0-1-1,0 0 0,0 0 0,0 1 0,0-1 1,-1-1-1,0-29 161,-2 24-175,1 1 0,-1-1-1,0 0 1,0 1 0,-1 0 0,0 0-1,0 0 1,-1 0 0,1 1 0,-1-1-1,0 1 1,-9-6 0,-11-9-155,-41-24 0,47 32 143,-46-26 111,-86-37 0,150 75-89,1 0-1,0-1 1,0 1-1,0 0 1,0 0-1,0 0 1,-1 0-1,1 0 1,0 0-1,0 0 1,0 0-1,0 0 1,0 0-1,0 0 1,-1 0-1,1 0 1,0 0-1,0 0 1,0-1-1,0 1 1,0 0-1,0 0 1,0 0-1,0 0 1,0 0-1,0 0 1,-1-1-1,1 1 1,0 0-1,0 0 0,0 0 1,0 0-1,0 0 1,0-1-1,0 1 1,0 0-1,0 0 1,0 0-1,0 0 1,0 0-1,0-1 1,0 1-1,0 0 1,0 0-1,1 0 1,-1 0-1,0 0 1,0 0-1,0-1 1,0 1-1,0 0 1,0 0-1,0 0 1,0 0-1,1 0 1,11-7-155,21-2-171,-28 8 307,51-13-1446,1-2 1,-2-3-1,0-2 0,102-56 1,-125 53-1986</inkml:trace>
  <inkml:trace contextRef="#ctx0" brushRef="#br0" timeOffset="201.64">189 122 12934,'0'0'2001,"166"-48"-7091</inkml:trace>
  <inkml:trace contextRef="#ctx0" brushRef="#br0" timeOffset="1151.55">1247 607 9780,'0'0'2570,"9"-3"-2306,6-1-163,0-1 0,-1-1 1,0 0-1,0-1 0,0-1 1,-1 0-1,0 0 0,20-19 1,-26 21-50,-1-1 0,0 0 1,0 0-1,0 0 0,-1-1 1,0 0-1,-1 0 0,0 0 1,0-1-1,0 1 0,-1-1 1,-1 0-1,0 0 1,0 0-1,0 0 0,-1 0 1,0-11-1,-1-29 1060,0 48-1093,0 1 0,-1 0-1,1 0 1,0-1 0,0 1-1,0 0 1,-1 0-1,1-1 1,0 1 0,0 0-1,-1 0 1,1-1 0,0 1-1,-1 0 1,1 0-1,0 0 1,-1 0 0,1 0-1,0-1 1,0 1 0,-1 0-1,1 0 1,-1 0-1,1 0 1,0 0 0,-1 0-1,1 0 1,0 0 0,-1 0-1,1 0 1,0 0-1,-1 0 1,1 1 0,0-1-1,-1 0 1,1 0 0,0 0-1,0 0 1,-1 1-1,1-1 1,0 0 0,-1 0-1,1 0 1,0 1 0,0-1-1,0 0 1,-1 0-1,1 1 1,0-1 0,0 0-1,0 1 1,0-1 0,-1 1-1,-3 11 69,0 0-1,1 1 0,0-1 1,1 1-1,0 0 0,1 0 1,1 17-1,0-29-94,0 1 0,0 0 0,0 0 0,1 0 0,-1 0 1,1 0-1,-1-1 0,1 1 0,0 0 0,0 0 0,-1-1 0,1 1 0,0-1 0,1 1 0,-1-1 0,0 1 0,0-1 0,1 0 0,-1 1 0,1-1 0,1 1 0,1 1 32,1-1 1,-1 0-1,0 0 0,1 0 0,-1-1 0,1 0 0,0 0 1,7 1-1,-5-1 19,0 0 0,-1-1 0,1 0 0,0 0 0,0-1 0,-1 0 1,1 0-1,0 0 0,-1-1 0,1 0 0,-1-1 0,11-4 0,-14 4-18,1 0-1,-1 0 0,0 0 1,0-1-1,0 1 1,-1-1-1,4-5 1,7-10 3,-13 19-95,0 0-1,1 0 1,-1 0 0,0 0-1,0 0 1,0 0-1,0 0 1,0 0-1,0 0 1,0 0 0,1-1-1,-1 1 1,0 0-1,0 0 1,0 0-1,0 0 1,0 0-1,0 0 1,0 0 0,0 0-1,0-1 1,0 1-1,0 0 1,0 0-1,0 0 1,1 0 0,-1 0-1,0 0 1,0-1-1,0 1 1,0 0-1,0 0 1,0 0 0,-1 0-1,1 0 1,0-1-1,0 1 1,0 0-1,0 0 1,0 0 0,0 0-1,0 0 1,0 0-1,0 0 1,0-1-1,0 1 1,0 0-1,0 0 1,0 0 0,-1 0-1,1 0 1,0 0-1,0 0 1,0 0-1,0 0 1,0 0 0,0-1-1,-1 1 1,-9 0-6082,5 1 5898,-10-1-4402</inkml:trace>
  <inkml:trace contextRef="#ctx0" brushRef="#br0" timeOffset="1851.55">1261 392 7459,'0'0'9885,"-1"-5"-9375,-3-8-412,13 30 122,17 31 235,-5-12-232,-15-24-173,0-1 1,1-1 0,-1 1-1,2-1 1,0-1-1,0 1 1,1-1-1,13 11 1,-21-20-34,0 1-1,-1-1 1,1 0 0,0 0-1,0 1 1,-1-1 0,1 0-1,0 0 1,0 0 0,0 0-1,0 0 1,-1 0 0,1 0-1,0 0 1,0 0 0,0 0-1,0 0 1,-1-1 0,1 1-1,0 0 1,0-1 0,-1 1 0,1 0-1,0-1 1,0 1 0,-1-1-1,1 1 1,-1-1 0,1 1-1,0-1 1,-1 0 0,1 1-1,-1-1 1,1 0 0,-1 1-1,0-1 1,1 0 0,0-1-1,13-36 347,-10 27-306,10-23 109,-8 21-151,-1 0 0,0 0 0,0 0 1,-1-1-1,-1 0 0,2-22 0,-5 36-546,1 4-3311,4 14 1604,3 1-1052,-2 1-1021</inkml:trace>
  <inkml:trace contextRef="#ctx0" brushRef="#br0" timeOffset="2357.42">1719 408 2449,'0'0'7814,"0"-6"-6688,0-21 0,0 27-1102,0-1-1,0 1 1,0 0-1,0-1 1,0 1 0,0-1-1,0 1 1,0-1-1,0 1 1,0-1 0,-1 1-1,1 0 1,0-1-1,0 1 1,-1-1 0,1 1-1,0 0 1,-1-1-1,1 1 1,0 0 0,-1 0-1,1-1 1,0 1-1,-1 0 1,1-1 0,0 1-1,-1 0 1,1 0-1,-1 0 1,1 0 0,-1-1-1,1 1 1,-1 0-1,1 0 1,0 0 0,-1 0-1,1 0 1,-1 0-1,1 0 1,-1 0 0,1 0-1,-1 0 1,1 1 0,-1-1-1,1 0 1,0 0-1,-1 0 1,1 0 0,-1 1-1,1-1 1,0 0-1,-1 1 1,1-1 0,-1 1-1,-20 12 256,5 2 59,2 0 0,0 1 0,-17 25 0,27-33-261,-1 0-1,1-1 1,1 2-1,0-1 1,0 0-1,0 1 1,1-1-1,0 1 1,1 0-1,0-1 1,0 11-1,1-18-71,1-1 1,-1 1-1,0-1 0,1 1 1,-1-1-1,1 0 0,-1 1 0,0-1 1,1 1-1,-1-1 0,1 0 0,-1 1 1,1-1-1,-1 0 0,1 0 1,-1 0-1,1 1 0,0-1 0,-1 0 1,1 0-1,-1 0 0,1 0 0,-1 0 1,1 0-1,0 0 0,-1 0 1,1 0-1,-1 0 0,1 0 0,0-1 1,17-1 313,-13-1-271,0-1 0,-1 0 0,0 1-1,0-2 1,0 1 0,0 0 0,0-1 0,-1 1-1,0-1 1,0 0 0,0 0 0,2-7 0,1-4-3292,-4 2-3581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3:15.2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13868 1120 10901,'0'0'7849,"19"-17"-7486,65-52 74,98-62 1,285-141 670,-133 83-391,-190 106-776,-156 103-4468,-25 13-334,-14 7-510</inkml:trace>
  <inkml:trace contextRef="#ctx0" brushRef="#br0" timeOffset="525.15">13868 1175 6195,'0'0'8017,"26"14"-7179,-6-4-648,159 90 1236,28 32 328,243 204 1,-399-295-1658,2-2 1,1-3 0,79 40 0,-89-56-73,0-1 0,1-2 0,0-3 0,1-1 0,61 8 0,-104-21-56,-3 1-85,0-1 1,0 0-1,1 0 0,-1 0 0,0 0 1,0 0-1,1 0 0,-1 0 1,0 0-1,0 0 0,1 0 0,-1 0 1,0 0-1,1 0 0,-1 0 0,0 0 1,0 0-1,1 0 0,-1 0 1,0 0-1,0 0 0,1 0 0,-1 0 1,0-1-1,0 1 0,1 0 0,-1 0 1,0 0-1,0 0 0,0-1 0,1 1 1,-1 0-1,0 0 0,0-1 1,0 1-1,0 0 0,1 0 0,-1-1 1,0 1-1,0 0 0,0 0 0,0-1 1,0 1-1,0 0 0,0 0 1,0-1-1,0 1 0,0 0 0,0-1 1,0 1-1,0 0 0,0 0 0,0-1 1,0 1-1,0 0 0,0 0 0,0-1 1,-1 1-1,1-22-7386</inkml:trace>
  <inkml:trace contextRef="#ctx0" brushRef="#br0" timeOffset="974.76">15827 96 8292,'0'0'12203,"-8"-2"-11278,-21-7-407,29 9-515,1 0 1,-1 0-1,0 0 1,0 0-1,0 0 1,1 0-1,-1 0 0,0 0 1,0 0-1,0 0 1,1 0-1,-1 0 0,0 0 1,0 0-1,0 0 1,1 0-1,-1 0 0,0 0 1,0 0-1,0-1 1,0 1-1,1 0 1,-1 0-1,0 0 0,0 0 1,0 0-1,0-1 1,0 1-1,0 0 0,0 0 1,1 0-1,-1 0 1,0-1-1,0 1 0,0 0 1,0 0-1,0 0 1,0-1-1,0 1 1,0 0-1,0 0 0,0 0 1,0-1-1,0 1 1,0 0-1,0 0 0,0 0 1,0-1-1,0 1 1,0 0-1,-1 0 0,1 0 1,0-1-1,0 1 1,0 0-1,0 0 1,0 0-1,0 0 0,-1 0 1,1-1-1,0 1 1,0 0-1,0 0 0,0 0 1,0 0-1,-1 0 1,1 0-1,18-7 51,89-16 172,2 5 0,123-5 1,-40 18-3438,-183 9-1788,-16 5 2384,-16 6-1313,-15-1-4030</inkml:trace>
  <inkml:trace contextRef="#ctx0" brushRef="#br0" timeOffset="1161.74">16178 70 9540,'0'0'10624,"-7"24"-10472,-6 30 175,2 0 1,3 1-1,-2 66 1,7-30 79,1-51-285,1 1-1,2-1 1,10 69 0,-9-103-190,-1-1 1,1 0-1,-1 0 1,1 0-1,1 0 1,-1 0-1,1 0 0,0-1 1,0 1-1,0-1 1,1 0-1,-1 0 1,7 5-1,-7-6-354,0-1 0,0 0 0,1 0 0,-1 0 0,1 0 0,0-1-1,-1 0 1,1 1 0,0-1 0,0-1 0,6 2 0,25-1-5666</inkml:trace>
  <inkml:trace contextRef="#ctx0" brushRef="#br0" timeOffset="1959.41">15884 1554 7716,'0'0'10418,"5"14"-9965,8 26 90,-3 1-1,-1 0 1,-3 1 0,3 60-1,-7-48-386,-3 0 1,-2 0-1,-19 102 0,18-147 25,-1-12-51,0-9 50,-5-52-122,3 0 1,2 0 0,3 0-1,3 0 1,9-65 0,-8 116-68,0-1 1,1 1-1,1 0 1,0 0-1,0 0 1,1 0-1,1 1 1,0 0-1,1 0 1,0 1 0,1-1-1,10-10 1,-10 13-67,1 1 0,-1 1 0,2-1 0,-1 2 0,1-1 0,0 1 0,0 1 0,1-1 0,-1 2 0,1 0 0,0 0 0,1 1 0,-1 0 0,15-1 0,-12 2-255,1 0 0,-1 1 0,1 1 0,21 2 0,-32-1-23,1 0 1,-1 0-1,1 0 0,-1 0 0,0 0 0,0 1 0,0 0 1,0 0-1,0 0 0,0 0 0,0 1 0,-1-1 0,1 1 1,-1 0-1,1 0 0,-1 1 0,0-1 0,2 4 0,12 24-5543</inkml:trace>
  <inkml:trace contextRef="#ctx0" brushRef="#br0" timeOffset="2121.75">15932 1886 9012,'0'0'8020,"88"-3"-6996,-20-11-31,15-5-737,0-1-256,-5 4 80,-10 2-80,-4 8-1473,-16-5-1568,-4 6-2450</inkml:trace>
  <inkml:trace contextRef="#ctx0" brushRef="#br0" timeOffset="-18903.23">64 1669 1921,'0'0'14633,"0"-11"-13531,0-78 2508,-1 89-3448,-2 0-178,1 23-434,-21 423 978,23-445-638,-2-3 46,1 0 57,0-1 1,0 1 0,0 0 0,0-1 0,0 1 0,1-1 0,-1 1-1,1-1 1,-1-3 0,0 1-20,-9-54-88,2 0-1,4-1 0,2-88 0,3 93 108,-1 48 1,0 0 0,1 0 0,0 0 1,0-1-1,1 1 0,0 0 1,0 1-1,1-1 0,-1 0 1,1 1-1,1-1 0,0 1 1,8-11-1,-10 14-17,1 0 1,0 0 0,0 1-1,0-1 1,0 1-1,0-1 1,1 1-1,-1 0 1,1 1-1,0-1 1,-1 0 0,1 1-1,0 0 1,0 0-1,0 0 1,0 1-1,0-1 1,0 1-1,0 0 1,0 0 0,0 0-1,0 0 1,0 1-1,0 0 1,-1 0-1,7 2 1,-7-2-3,-1 0-1,0 1 1,1-1 0,-1 1 0,0-1-1,0 1 1,0 0 0,0 0 0,0 0-1,-1 0 1,1 0 0,0 0 0,-1 0-1,0 1 1,1-1 0,-1 1 0,0-1-1,0 1 1,-1-1 0,1 1 0,0-1-1,0 6 1,1 8-180,-1 0-1,-1 27 1,0-26 161,0-9 49,1-1 1,-2 1-1,1 0 0,-1 0 0,0 0 0,-1-1 0,0 1 0,0 0 0,-1-1 0,0 0 0,0 0 1,-1 0-1,1 0 0,-2 0 0,1 0 0,-1-1 0,0 0 0,0 0 0,0-1 0,-1 1 0,0-1 1,-11 7-1,14-9-222,-22 18-394,18-2-7219,7-14 1713</inkml:trace>
  <inkml:trace contextRef="#ctx0" brushRef="#br0" timeOffset="-16326.77">293 1935 5250,'0'0'8383,"11"-2"-7388,-4 0-823,0-1 1,0 1-1,0-1 1,0 0-1,-1-1 1,1 1-1,6-6 1,-10 6-112,0 1 1,0-1 0,0 1 0,-1-1-1,1 0 1,-1 0 0,0 0 0,0 0-1,0-1 1,0 1 0,-1 0 0,1-1-1,-1 0 1,0 1 0,0-1 0,0 0-1,-1 1 1,1-1 0,-1-6 0,1 8-46,-1 1 0,0 0 0,0-1 0,0 1 1,0 0-1,0-1 0,-1 1 0,1 0 1,0-1-1,0 1 0,-1 0 0,1-1 0,-1 1 1,1 0-1,-1 0 0,0 0 0,1 0 0,-1-1 1,0 1-1,0 0 0,0 0 0,-1-1 1,-30-2 5,26 4-31,3 1 15,0-1 0,1 1 0,-1 0-1,0 0 1,1 0 0,0 1-1,-1-1 1,1 1 0,0-1-1,-1 1 1,1 0 0,0 0 0,0 0-1,1 0 1,-1 0 0,0 0-1,1 1 1,-1-1 0,1 0 0,0 1-1,0-1 1,0 1 0,0-1-1,0 1 1,-1 4 0,-1 3 20,0 1 1,0 1-1,1-1 0,1 0 1,-1 12-1,2-20-35,0 0 1,0-1-1,0 1 0,1 0 0,-1 0 0,1 0 1,0-1-1,-1 1 0,1 0 0,1-1 0,-1 1 1,0 0-1,0-1 0,1 0 0,0 1 0,-1-1 1,1 0-1,0 0 0,0 0 0,0 0 0,0 0 1,1 0-1,-1 0 0,0-1 0,1 1 0,-1-1 1,1 0-1,0 0 0,-1 0 0,1 0 0,0 0 1,-1-1-1,1 1 0,0-1 0,0 1 0,0-1 1,0 0-1,0 0 0,-1-1 0,7 0 0,0 0 39,0 0 0,1-1-1,-1 0 1,0-1 0,0 0-1,0 0 1,0-1-1,-1 0 1,0 0 0,1-1-1,10-8 1,-16 10-8,1 0 0,0 0-1,-1-1 1,0 1 0,0-1 0,0 1 0,0-1 0,0 0 0,-1 0-1,0 0 1,0 0 0,0-1 0,0 1 0,-1-1 0,1 1-1,-1-1 1,0 1 0,-1-1 0,1 0 0,-1-9 0,-1 13-15,0 0 0,0-1 0,0 1 0,0 0 0,0 0 0,0 0 0,-1 0 0,1 0 0,0 0 0,-1 0 0,1 0 0,-1 0 0,1 0 0,-1 1 1,1-1-1,-1 1 0,-2-1 0,-1-1-574,18 1-333,127 1 282,-139 0 621,0 1 0,0-1 1,0 0-1,-1 1 0,1-1 1,0 1-1,0 0 0,0-1 1,0 1-1,-1 0 0,1-1 1,0 1-1,-1 0 0,1 0 1,-1-1-1,1 1 0,-1 0 1,1 0-1,-1 0 0,1 0 1,-1 0-1,0 0 0,0 0 1,1 0-1,-1 0 0,0 0 1,0 0-1,0 0 0,0 0 1,0 1-1,0 43 1014,-1-32-422,0 6 62,3 25 25,-2-43-695,0 0-1,1 0 1,-1 0 0,1 0 0,-1 1 0,1-1 0,0 0-1,-1 0 1,1 0 0,0 0 0,0-1 0,0 1 0,-1 0 0,1 0-1,0 0 1,0-1 0,0 1 0,0 0 0,0-1 0,1 1-1,-1-1 1,0 1 0,0-1 0,0 0 0,0 1 0,1-1 0,-1 0-1,0 0 1,0 0 0,0 0 0,2 0 0,8 0-268,1 0 0,-1-1 1,0-1-1,0 0 0,0 0 0,0-1 1,-1 0-1,1-1 0,-1 0 0,11-7 1,-16 8 112,0 0 0,-1 0 0,0 0 1,0-1-1,0 1 0,0-1 0,0 0 0,-1-1 1,0 1-1,1-1 0,-2 1 0,1-1 0,-1 0 1,1 0-1,-1 0 0,0 0 0,-1 0 0,0-1 1,1 1-1,-2 0 0,1-1 0,0-9 1,-1 31 5436,0 101-3821,15-159-1112,-12 30-347,15-45 42,-17 54-47,0 0 0,0 1 0,0-1-1,0 1 1,0 0 0,1-1 0,-1 1 0,1 0-1,0 0 1,-1 0 0,1 0 0,0 0-1,0 0 1,0 1 0,1-1 0,-1 1 0,3-2-1,-4 3-7,1 0-1,0 1 1,-1-1-1,1 0 0,0 1 1,-1-1-1,1 1 1,-1 0-1,1-1 1,-1 1-1,1 0 0,-1 0 1,0 0-1,1 0 1,-1 0-1,0 0 1,0 1-1,0-1 0,0 0 1,0 1-1,0-1 1,0 0-1,0 1 1,0-1-1,-1 1 0,1-1 1,0 4-1,17 45 356,-16-35-282,-2-12-33,0-1 0,0 1 0,1 0 0,-1-1 0,0 1 1,1-1-1,0 1 0,-1-1 0,1 0 0,0 1 0,0-1 0,2 3 1,-2-5-14,1 0 1,-1 0 0,1 0-1,0 0 1,-1 0-1,1 0 1,-1-1 0,1 1-1,-1-1 1,0 1 0,1-1-1,-1 1 1,1-1 0,-1 0-1,0 1 1,0-1 0,1 0-1,-1 0 1,0 0-1,0 0 1,0 0 0,0-1-1,0 1 1,0 0 0,0 0-1,0-1 1,1-2 0,1 0 16,19-24-25,-14 17-70,0 1 1,1 0 0,0 0 0,1 0 0,20-15-1,-30 25 69,0 0 0,1 0-1,-1 0 1,0-1 0,1 1-1,-1 0 1,1 0 0,-1 0-1,0 0 1,1 0 0,-1 0-1,1 0 1,-1 0 0,0 0-1,1 0 1,-1 0 0,1 0-1,-1 0 1,1 0 0,-1 0-1,0 0 1,1 0 0,-1 1-1,0-1 1,1 0 0,-1 0-1,1 0 1,-1 1-1,0-1 1,0 0 0,1 1-1,-1-1 1,0 0 0,1 1-1,-1-1 1,0 0 0,0 1-1,0-1 1,1 0 0,-1 1-1,5 15 57,-5-14-56,7 34 225,-6-28-155,0 0-1,0 0 1,1-1-1,0 1 1,1 0-1,6 12 0,-8-18-121,1 0-1,0 1 0,0-1 0,0 0 0,0 0 0,0 0 0,1 0 0,-1-1 1,0 1-1,1-1 0,-1 1 0,1-1 0,0 0 0,0 0 0,-1 0 1,1 0-1,0-1 0,0 1 0,0-1 0,0 1 0,0-1 0,-1 0 1,5-1-1,-3 1-16,1 0 0,-1 0 0,1-1 1,-1 1-1,1-1 0,-1 0 0,1-1 0,-1 1 1,0-1-1,0 0 0,0 0 0,0 0 1,0 0-1,0-1 0,0 0 0,-1 1 0,1-1 1,-1-1-1,0 1 0,0 0 0,4-7 1,-4 5 82,0-1 0,0 0 0,-1 0 0,1 0 0,-1 0 0,-1-1 0,1 1 1,-1 0-1,0-1 0,-1 1 0,1-1 0,-1 1 0,-1-1 0,-1-10 0,2 16 36,0-1 1,-1 1-1,1 0 0,0 0 0,-1 0 0,1 0 0,-1 0 0,1 0 1,-1 0-1,1 0 0,-1 0 0,0 0 0,1 0 0,-1 1 0,0-1 1,0 0-1,0 0 0,0 1 0,0-1 0,1 0 0,-1 1 0,0-1 1,-1 1-1,1-1 0,0 1 0,0 0 0,0-1 0,0 1 0,0 0 1,0 0-1,0 0 0,0 0 0,-1 0 0,1 0 0,0 0 0,0 0 1,0 0-1,-1 1 0,-1-1-12,0 1 0,1 0 0,-1-1 0,1 1 1,-1 0-1,1 0 0,0 0 0,-1 1 0,1-1 0,0 1 0,0-1 1,0 1-1,0 0 0,-3 3 0,0 1-18,1 1 0,1 0 0,0 0 0,0 1 0,0-1 0,1 1 0,0-1 0,0 1 0,0 0 0,1 0-1,1-1 1,0 10 0,0-16-60,1 0 1,-1 0-1,1 0 0,0 0 0,0 0 0,0-1 0,-1 1 0,1 0 0,0 0 0,0 0 0,0-1 0,0 1 0,0-1 1,1 1-1,-1-1 0,0 1 0,0-1 0,0 1 0,0-1 0,0 0 0,1 0 0,-1 0 0,0 1 0,0-1 0,1 0 1,-1-1-1,0 1 0,0 0 0,0 0 0,1 0 0,-1-1 0,2 0 0,2 1-68,0-1 1,0 0-1,-1 0 0,1 0 0,0-1 1,0 1-1,7-5 0,-5-1-52,0 1-1,-1-1 1,1-1 0,7-11-1,8-11 226,-21 36 88,1 0 0,0 0 0,1-1 1,-1 1-1,1-1 0,0 1 0,0-1 1,1 0-1,7 9 0,-8-12-148,-1 0-1,1 0 1,0-1-1,0 1 1,0-1-1,0 1 1,0-1-1,1 0 1,-1 0-1,0 0 1,0-1-1,1 1 1,-1-1-1,0 0 1,1 0-1,-1 0 0,0 0 1,1 0-1,-1-1 1,0 0-1,1 1 1,-1-1-1,0 0 1,5-3-1,-4 2 9,1-1 0,-1 1 0,0-1 0,0 0 0,0 0 0,-1 0-1,1-1 1,-1 1 0,1-1 0,-1 0 0,-1 0 0,1 0 0,0 0 0,-1-1-1,3-7 1,-4 74 1383,-1-62-1406,1 1 0,-1 0 0,0-1 0,1 1 0,-1 0 0,0-1 0,1 1-1,-1-1 1,1 1 0,-1 0 0,1-1 0,-1 1 0,1-1 0,-1 0 0,1 1 0,0-1 0,-1 1-1,1-1 1,0 0 0,-1 1 0,1-1 0,0 0 0,-1 0 0,1 0 0,0 1 0,0-1 0,-1 0-1,1 0 1,0 0 0,-1 0 0,1 0 0,0 0 0,0-1 0,-1 1 0,1 0 0,0 0 0,-1 0-1,1-1 1,0 1 0,-1 0 0,1-1 0,1 0 0,30-12-780,-29 10 710,0 2 66,-1 0 0,0-1 0,1 0 1,-1 0-1,0 0 0,0 0 0,0 0 0,0 0 0,0 0 0,-1-1 0,1 1 0,-1 0 0,1-1 0,1-5 0,-3 8-76,0 3-56,0 0 184,0 0 0,0 0-1,1 1 1,-1-1 0,1 0 0,0 0-1,0 0 1,0 0 0,3 5 0,-2-6-27,0-1 1,0 1-1,1-1 1,-1 0-1,0 1 1,1-1 0,-1 0-1,1-1 1,-1 1-1,1 0 1,0-1-1,-1 1 1,1-1-1,0 0 1,-1 0-1,6 0 1,46-4 329,-47 0-417,0 0 0,-1 0 0,1 0-1,-1-1 1,0 0 0,-1-1 0,1 1-1,-1-1 1,8-12 0,13-11-2823,-26 28 3078,0 1 0,1 0-1,-1 0 1,0 0 0,1-1-1,-1 1 1,0 0-1,1 0 1,-1-1 0,0 1-1,0 0 1,0-1 0,1 1-1,-1 0 1,0-1 0,0 1-1,0 0 1,1-1 0,-1 1-1,0 0 1,0-1-1,0 1 1,0 0 0,0-1-1,0 1 1,0-1 0,0 1-1,0 0 1,0-1 0,0 1-1,0-1 1,0 1 0,0 0-1,-1-1 1,1 1 0,0 0-1,0-1 1,0 1-1,-1-1 1,-16-4 592,-23 8-1585,38-1 800,1 0 0,-1 0-1,1 0 1,0 0 0,0 0-1,0 0 1,0 0 0,0 0-1,0 1 1,0-1-1,1 0 1,-1 1 0,1-1-1,-1 1 1,1-1 0,0 1-1,0-1 1,0 0 0,1 5-1,-1-2-137,5-4 34,-1 0 0,0 0 0,1-1 0,-1 1 0,0-1 0,1 0 0,8-1-1,-8 1 3,2-1-8,-1 0 0,1-1 0,0 1 1,-1-2-1,1 1 0,-1-1 0,0 1 1,0-2-1,0 1 0,0-1 0,-1 0 1,1 0-1,-1 0 0,0-1 0,0 0 1,0 0-1,3-6 0,6-5-52,-1-2 0,-1 0-1,-1 0 1,11-24 0,-12 19 171,-1-1 0,-2 1 0,0-1 0,-1 0 0,-2-1 0,3-32-1,-4-34 3825,-10 118-2823,-1-8-961,-4 49 99,3-1 0,3 1 0,2 1 0,7 70 0,-3-133-322,1 1-1,0-1 0,0 1 0,1-1 0,0 0 1,2 8-1,10 6-2380,8-8-4012,-11-11-1112</inkml:trace>
  <inkml:trace contextRef="#ctx0" brushRef="#br0" timeOffset="-16141.72">1935 1752 9444,'0'0'8260,"78"0"-9412,-24-5 1056,-5-1-1025,4-2-816,-9 0-1312,-5 2-4819</inkml:trace>
  <inkml:trace contextRef="#ctx0" brushRef="#br0" timeOffset="-14800.02">2649 1881 6883,'0'0'9583,"-39"38"-8638,39-38-938,-1 0 1,1 1-1,-1-1 1,0 0-1,1 0 1,-1 0 0,1 0-1,-1 0 1,0 0-1,1 0 1,-1-1-1,1 1 1,-1 0-1,0 0 1,1 0 0,-1-1-1,1 1 1,-1 0-1,1 0 1,-1-1-1,1 1 1,-1-1-1,1 1 1,-1 0 0,1-1-1,-1 1 1,1-1-1,0 1 1,-1-1-1,1 1 1,0-1 0,-1 1-1,1-1 1,0 0-1,0 1 1,0-1-1,-1 1 1,1-1-1,0 0 1,0 1 0,0-1-1,0 1 1,0-1-1,0 0 1,0 1-1,0-1 1,1-1-1,-1 1 0,0 0 0,-1 0-1,1 0 1,1 0-1,-1 0 1,0 0 0,0 0-1,0 0 1,0 0-1,1 1 1,-1-1 0,0 0-1,1 0 1,-1 0-1,1 0 1,-1 0 0,1 0-1,0 1 1,-1-1-1,1 0 1,0 0 0,-1 1-1,1-1 1,0 0-1,0 1 1,0-1 0,-1 1-1,1-1 1,0 1-1,0 0 1,0-1 0,0 1-1,0 0 1,0-1-1,0 1 1,0 0 0,1 0-1,-1 0-4,-1 0 0,1-1 0,-1 1-1,0 0 1,1 0 0,-1 0 0,1 0 0,-1 0-1,1 0 1,-1 0 0,0 0 0,1 0-1,-1 0 1,1 0 0,-1 0 0,1 0 0,-1 0-1,1 0 1,-1 0 0,0 0 0,1 0-1,-1 1 1,1-1 0,-1 0 0,0 0 0,1 1-1,-1-1 1,0 0 0,1 0 0,-1 1-1,0-1 1,1 0 0,-1 1 0,0-1 0,0 1-1,1-1 1,-1 0 0,0 1 0,0-1-1,0 1 1,0-1 0,1 0 0,-1 1 0,0-1-1,0 1 1,0-1 0,0 1 0,0-1 0,0 0-1,0 1 1,0-1 0,0 1 0,0-1-1,-1 1 1,1-1 0,0 1 0,0-1 0,0 0-1,0 1 1,-1-1 0,1 0 0,0 1-1,-1 0 1,-21 19 244,-18-9 565,41-44-1187,0 31 372,0 0 0,-1 0-1,1 0 1,0 0 0,0 0 0,0 0-1,0 0 1,1 1 0,-1-1-1,0 0 1,1 1 0,-1-1 0,1 1-1,0 0 1,-1-1 0,1 1-1,0 0 1,0 0 0,0 0 0,3-1-1,1 0-28,-1 0 0,1 1-1,0 0 1,0 0 0,0 1 0,8-1-1,-13 4-6,0 0-1,1 0 1,-1 0-1,-1 0 1,1 0-1,0 0 1,-1 0-1,0 0 1,1 1-1,-1-1 0,0 0 1,-1 0-1,1 0 1,-1 4-1,2-9-82,0-1 1,1 1-1,0-1 0,0 1 0,0-1 1,0 1-1,0 0 0,0 0 0,0 0 0,5-2 1,-6 3 114,-1 0 1,1 0-1,0 1 1,-1-1-1,1 1 1,0-1-1,0 1 1,0-1-1,0 1 1,0-1-1,-1 1 1,1 0-1,0 0 1,0-1-1,0 1 1,0 0-1,0 0 1,0 0-1,0 0 1,0 0-1,0 0 1,0 0-1,0 0 1,0 0-1,0 1 1,0-1-1,0 0 1,-1 1-1,1-1 1,0 0-1,0 1 1,0-1-1,0 1 1,-1 0-1,1-1 1,0 1-1,1 1 1,1 6 10,1 0 1,-2 1-1,1-1 0,-1 1 1,0-1-1,-1 1 0,0 0 1,0-1-1,-1 1 1,-2 17-1,1-12 19,-1 0-1,0 0 1,-1-1 0,-1 1 0,0-1-1,-7 16 1,-28 51-2799,24-51-1924</inkml:trace>
  <inkml:trace contextRef="#ctx0" brushRef="#br0" timeOffset="-12390.07">3789 1015 2561,'0'0'16824,"-12"-7"-15877,-37-17-165,37 18 568,16 6-1596,69-4 519,-1-3-1,92-21 1,57-7-3497,-212 35 1875</inkml:trace>
  <inkml:trace contextRef="#ctx0" brushRef="#br0" timeOffset="-12140.78">4042 939 7443,'0'0'11422,"-5"11"-11185,-5 10-129,2 1 1,0 0-1,1 0 0,1 1 0,2-1 1,0 1-1,-1 27 0,2 182 1016,5-133-750,2-69-299,2-25-4824</inkml:trace>
  <inkml:trace contextRef="#ctx0" brushRef="#br0" timeOffset="-11577.28">2910 1644 9188,'0'0'8839,"11"-19"-8383,-7 10-411,3-4 1,0 1 0,1-1 1,0 1-1,1 0 0,0 1 0,1 0 0,0 1 1,1 0-1,19-14 0,472-281 2382,-492 301-5614,-22 14 332,-25 16-1791,-14 5-2054</inkml:trace>
  <inkml:trace contextRef="#ctx0" brushRef="#br0" timeOffset="-11299.43">2839 1588 4898,'0'0'2481,"-59"28"-2833,64-28-2209,0 0 384</inkml:trace>
  <inkml:trace contextRef="#ctx0" brushRef="#br0" timeOffset="-10791.36">2920 1755 8116,'0'0'7147,"0"0"-7134,1-1 0,-1 1 0,0 0 0,0-1 1,1 1-1,-1 0 0,1-1 0,-1 1 0,0 0 0,1 0 0,-1-1 0,1 1 0,-1 0 0,1 0 1,-1 0-1,1 0 0,-1-1 0,0 1 0,1 0 0,-1 0 0,1 0 0,-1 0 0,1 0 0,-1 0 1,1 0-1,-1 0 0,1 1 0,-1-1 0,1 0 0,-1 0 0,1 0 0,-1 0 0,1 1 1,5 3 60,-1 1 1,1 0 0,-1 0-1,0 0 1,-1 1 0,0-1-1,0 1 1,0 0 0,0 1 0,-1-1-1,5 13 1,3 4 170,52 106 830,46 142 0,-24-54-695,-64-168-293,152 387 297,-138-333-524,-4 2 0,21 139-1,-42-177 17,37 204 563,-34-219-175,2 0 0,2-1 1,27 56-1,-24-66-165,2-2 0,2 0 0,2-1 0,1-1 0,57 60 0,-73-87 518,-3-2-2887,-15-26-2832,6 15 4531,-13-29-7448</inkml:trace>
  <inkml:trace contextRef="#ctx0" brushRef="#br0" timeOffset="-10111.31">4026 3922 7700,'0'0'11586,"2"6"-10225,7 21-928,-1 0 1,-2 1 0,0 0-1,2 44 1,-3 120 92,-5-174-494,0-18-23,0 1 0,0 0-1,-1 0 1,1-1 0,0 1-1,-1 0 1,1-1-1,0 1 1,-1 0 0,1-1-1,-1 1 1,1 0 0,-1-1-1,1 1 1,-1-1-1,1 1 1,-1-1 0,0 1-1,1-1 1,-1 0 0,0 1-1,1-1 1,-1 0 0,0 1-1,0-1 1,1 0-1,-1 0 1,0 0 0,0 0-1,1 0 1,-1 0 0,0 0-1,0 0 1,1 0 0,-1 0-1,0 0 1,0 0-1,1 0 1,-1-1 0,0 1-1,0 0 1,1 0 0,-1-1-1,-1 0 1,-1 0 14,-1 0 0,1 0 0,0 0 0,0-1 0,-1 0 0,1 1 0,0-1 0,0 0 0,-2-3 0,-2-5-41,0 0 1,1 0-1,0-1 0,1 0 0,1 0 0,-1 0 0,2-1 0,0 1 0,0-1 1,-1-17-1,-1-16-7,3-62 0,2 77 50,0 23-32,0-1-1,1 1 1,-1 0 0,1-1 0,1 1-1,-1 0 1,1-1 0,1 1 0,-1 0-1,1 1 1,0-1 0,1 0 0,4-6 0,-3 7-6,1 0 1,0 0-1,0 1 1,1-1-1,0 1 1,-1 0-1,2 1 1,-1 0-1,0 0 1,1 1 0,13-5-1,-3 3-408,0 0 0,0 1 0,1 0 0,0 2 0,27-1 0,-45 3 279,0 0 1,0 0 0,0 0-1,0 0 1,1 0 0,-1 0 0,0 1-1,0-1 1,0 0 0,0 1 0,0-1-1,0 1 1,0-1 0,0 1-1,0-1 1,0 1 0,0 0 0,0-1-1,0 1 1,-1 0 0,1 0-1,0 0 1,0 0 0,-1 0 0,2 1-1,3 29-5119,-5-3-811</inkml:trace>
  <inkml:trace contextRef="#ctx0" brushRef="#br0" timeOffset="-9863.02">3979 4130 8948,'0'0'7588,"73"0"-6788,-24-9-96,5-4-304,-6-1-47,1-3-321,-10 3-32,-5 3 0,-9 2-32,-1 1-945,-14 3-528,-1-1-1856,-4 0-833</inkml:trace>
  <inkml:trace contextRef="#ctx0" brushRef="#br0" timeOffset="-7798.51">4900 1215 8004,'0'0'7347,"6"0"-7307,46-1 738,1 2 0,77 12 0,-28-1-207,334 44 130,-290-34-607,-67-8 331,-90-34-295,-14-6-10,0 0 0,-1 2-1,-2 1 1,-1 1 0,0 2-1,-46-25 1,101 44-686,-10 4 592,1 2 0,-1 0 0,0 1-1,0 0 1,23 15 0,-29-16-45,0 1 0,-1 0 0,1 1 0,-1 0 0,-1 1 0,0 0 0,0 0 1,0 1-1,8 12 0,-14-17-7,1 0 1,-1 0-1,0 0 1,0 0-1,-1 1 1,1-1-1,-1 1 1,0-1-1,0 1 1,0 0-1,-1-1 1,0 1 0,0 0-1,0-1 1,0 1-1,-1-1 1,1 1-1,-1 0 1,-2 4-1,0-3 34,0 0-1,0 0 1,0-1-1,-1 1 1,0-1-1,0 0 0,-1 0 1,0-1-1,1 1 1,-1-1-1,-1 0 1,-5 3-1,-13 8 56,-2-2-1,0-1 0,0-2 0,-51 15 0,72-24-1928,12-1-3356,19 0-2846</inkml:trace>
  <inkml:trace contextRef="#ctx0" brushRef="#br0" timeOffset="-6951.07">6288 1377 1169,'0'0'14462,"5"0"-14441,6 1 168,-1-1-1,1 0 1,0 0-1,-1-2 1,1 1-1,-1-1 0,1 0 1,-1-1-1,11-5 1,-16 6-124,-1 1 1,-1-2-1,1 1 1,0 0-1,-1-1 1,1 1-1,-1-1 1,0 0-1,1 0 1,-2-1-1,1 1 1,0-1-1,-1 1 1,1-1-1,-1 0 0,0 0 1,0 0-1,-1 0 1,1 0-1,-1 0 1,0 0-1,0-1 1,0 1-1,-1 0 1,1-1-1,-1-4 1,0 6 75,1 1-112,-1 1 0,0 0-1,0 0 1,0-1 0,1 1-1,-1-1 1,0 1 0,-1 0-1,1-1 1,0 1 0,0 0-1,0-1 1,-1 1 0,1 0-1,-1 0 1,1-1 0,-1 1 0,1 0-1,-2-2 1,1 3-37,1 0 1,0 0 0,-1 0-1,1 0 1,-1 0-1,1 0 1,0 0 0,-1 1-1,1-1 1,0 0-1,-1 0 1,1 0-1,0 0 1,-1 1 0,1-1-1,0 0 1,-1 0-1,1 0 1,0 1 0,0-1-1,-1 0 1,1 1-1,0-1 1,0 0 0,0 1-1,-1-1 1,1 0-1,0 1 1,0-1-1,0 0 1,0 1 0,0-1-1,0 0 1,-1 1-1,1-1 1,0 1 0,0-1-1,0 0 1,0 1-1,0-1 1,1 0 0,-1 1-1,-2 22 37,1-20-38,1 6 41,-2-1-31,2 0 1,-1 0 0,1 1 0,0-1-1,1 0 1,2 13 0,-2-18-22,0-1-1,0 1 1,1-1 0,-1 1 0,0-1 0,1 0-1,-1 0 1,1 0 0,0 0 0,0 0 0,0 0-1,0-1 1,0 1 0,0 0 0,0-1-1,1 0 1,-1 0 0,1 1 0,-1-1 0,1 0-1,-1-1 1,1 1 0,-1 0 0,6 0-1,6 1-58,1-1-1,-1 0 0,1-1 0,0 0 0,-1-1 1,1-1-1,-1 0 0,1-1 0,-1 0 0,0-1 1,0-1-1,-1-1 0,1 0 0,17-10 0,-21 10 53,0 0-1,-1-1 1,1-1 0,-1 1-1,-1-1 1,1-1-1,-2 0 1,1 0 0,-1 0-1,0-1 1,-1 0-1,0 0 1,-1-1-1,0 1 1,-1-1 0,0 0-1,0-1 1,1-12-1,1-73 70,-6 55 86,0 33 49,0 10 109,-11 238 738,-1 7-69,12-199-914,2 0 1,3 0-1,10 50 1,-13-86-50,0 0 0,1 0 0,0-1 0,1 0 0,0 1 0,1-1 0,0-1 0,0 1 0,1-1 0,9 11 0,-14-19-72,-1-12 61,1 0 0,-2 0 1,1 0-1,-2 0 0,1 0 1,-2 1-1,1-1 0,-1 0 0,-1 1 1,0 0-1,0 0 0,-1 0 1,-1 0-1,-11-15 0,1 4-26,-2 0 0,0 2-1,-2 0 1,0 1 0,0 2-1,-2 0 1,0 1 0,-1 0-1,0 2 1,-48-18 0,70 31 38,1 0 1,0 0 0,0 0-1,-1 0 1,1 0 0,0-1 0,-1 1-1,1 0 1,0 0 0,0 0-1,-1 0 1,1 0 0,0 0 0,0 0-1,-1 0 1,1-1 0,0 1 0,0 0-1,0 0 1,-1 0 0,1-1-1,0 1 1,0 0 0,0 0 0,0 0-1,-1-1 1,1 1 0,0 0-1,0 0 1,0-1 0,0 1 0,0 0-1,0 0 1,0-1 0,0 1-1,0 0 1,0 0 0,0-1 0,0 1-1,0-1 1,13-5-197,35-4-42,-31 7 204,-4 0 3,37-7-985,-1-2 0,0-2 0,70-30 0,-113 41 432,0 0 0,-1-1 0,1 1 0,-1-1 1,1 0-1,-1 0 0,0-1 0,8-10 1,-5-7-5563</inkml:trace>
  <inkml:trace contextRef="#ctx0" brushRef="#br0" timeOffset="-6763.83">6497 1034 768,'0'0'11990</inkml:trace>
  <inkml:trace contextRef="#ctx0" brushRef="#br0" timeOffset="-6359.46">7737 1114 496,'0'0'16765,"-19"-3"-16002,-62-8-69,73 10-621,1 1 0,-1 0 1,1 1-1,-1 0 0,1 0 0,0 0 1,-1 1-1,1 0 0,0 1 0,0-1 1,0 1-1,1 1 0,-1-1 0,1 1 0,-1 0 1,1 1-1,1-1 0,-1 1 0,0 0 1,1 1-1,-9 11 0,3-2 37,1 1 0,0 0-1,2 0 1,-1 1 0,2 0 0,0 0-1,-4 20 1,6-18-80,1 0 1,1 0-1,1 1 0,1-1 0,0 0 1,2 1-1,0-1 0,1 0 1,7 29-1,-7-40-110,0 0-1,0 0 1,1 0 0,0 0-1,0-1 1,1 1 0,0-1-1,1 0 1,-1 0 0,1-1 0,1 1-1,-1-1 1,1 0 0,0 0-1,0-1 1,1 0 0,0 0-1,0 0 1,0-1 0,0 0-1,1-1 1,-1 1 0,1-1 0,10 2-1,0-2-1333,-1-1 0,0 0 0,1-2 0,24-1 0,16-6-7096</inkml:trace>
  <inkml:trace contextRef="#ctx0" brushRef="#br0" timeOffset="-5986.8">7828 1374 8900,'0'0'9746,"-1"-7"-9020,1 6-717,-2-21 435,2 21-437,0 1-1,0-1 1,0 1 0,0 0-1,0-1 1,0 1 0,1-1-1,-1 1 1,0 0 0,0-1-1,0 1 1,0 0 0,0-1-1,1 1 1,-1 0 0,0-1-1,0 1 1,1 0 0,-1-1-1,0 1 1,1 0 0,-1 0-1,0-1 1,1 1 0,-1 0-1,0 0 1,1-1 0,-1 1-1,0 0 1,1 0 0,-1 0-1,0 0 1,1 0 0,-1 0-1,1 0 1,-1 0 0,0 0-1,1 0 1,-1 0 0,1 0-1,-1 0 1,0 0 0,1 0-1,-1 0 1,1 0 0,-1 0-1,0 1 1,1-1 0,-1 0 0,0 0-1,1 0 1,-1 1 0,0-1-1,1 0 1,-1 0 0,0 1-1,0-1 1,1 0 0,-1 1-1,4 2 15,-1 1 1,1-1-1,-1 1 0,0 0 0,0 0 0,-1 0 1,1 0-1,-1 0 0,0 1 0,2 4 0,17 53 134,-17-50-95,3 12-12,16 48 276,-22-69-333,1 1 0,-1-1 1,1 0-1,-1 0 1,1 0-1,0 0 0,0-1 1,0 1-1,1 0 0,-1-1 1,1 0-1,-1 1 1,1-1-1,0 0 0,0 0 1,0-1-1,4 3 1,-6-4 17,0 0 0,1 0 1,-1 1-1,0-1 1,1-1-1,-1 1 1,0 0-1,1 0 1,-1 0-1,0-1 0,0 1 1,1 0-1,-1-1 1,0 0-1,0 1 1,0-1-1,1 0 1,-1 1-1,0-1 0,0 0 1,0 0-1,0 0 1,-1 0-1,1 0 1,0 0-1,0 0 1,1-2-1,18-37 236,-14 27-210,41-104 208,-21 46-366,-25 70-4,-1 0-1,0 0 1,1 0 0,-1 0 0,1 0 0,0-1-1,-1 1 1,1 0 0,0 0 0,-1 1-1,1-1 1,0 0 0,0 0 0,0 0 0,0 0-1,0 1 1,0-1 0,2-1 0,15 0-7757,-4 2 601</inkml:trace>
  <inkml:trace contextRef="#ctx0" brushRef="#br0" timeOffset="-4800.71">8349 1339 4498,'0'0'11523,"-11"-5"-10341,5 2-1098,-3-2 147,0 1-1,0 0 0,-1 1 0,-11-3 1,17 5-176,1 0 0,0 1 0,-1-1 0,1 1 1,-1 0-1,1 0 0,0 0 0,-1 1 1,1-1-1,0 1 0,-1 0 0,1-1 1,0 2-1,0-1 0,0 0 0,0 1 0,0-1 1,0 1-1,0 0 0,-3 3 0,0 1-39,0 1 0,0 1-1,0-1 1,1 1 0,1 0-1,-1 0 1,1 0 0,1 1-1,-1 0 1,1-1 0,1 1-1,0 0 1,0 0 0,1 1-1,0-1 1,0 0 0,1 0-1,1 1 1,-1-1 0,1 0-1,1 0 1,3 12-1,-4-18-18,0-1-1,0 0 0,0 0 1,0 1-1,0-1 0,1 0 1,-1 0-1,1-1 0,0 1 1,-1 0-1,1 0 0,0-1 1,0 1-1,0-1 0,0 0 1,0 1-1,1-1 0,-1 0 1,0 0-1,0-1 0,1 1 1,-1 0-1,0-1 0,1 1 1,-1-1-1,1 0 0,-1 0 1,1 0-1,-1 0 0,1 0 1,-1 0-1,0-1 0,1 1 1,-1-1-1,5-1 0,-1-1-8,0 1 1,0-1-1,0 0 0,0-1 0,-1 0 0,1 1 0,-1-2 0,0 1 0,0-1 0,0 1 1,7-11-1,-6 5 13,0-1 1,0 0 0,-1 0 0,0 0 0,-1-1-1,0 1 1,-1-1 0,2-16 0,-5 37 41,0 1 0,1 0 0,-1 0 0,2 0 0,0-1 0,6 20 0,-7-26-48,1 0 1,-1 0-1,1 0 0,0 0 1,0 0-1,0-1 0,1 1 1,-1 0-1,1-1 0,-1 0 1,1 0-1,0 0 0,0 0 1,0 0-1,0 0 0,0-1 1,0 1-1,0-1 0,1 0 1,-1 0-1,0 0 0,1 0 1,6 0-1,-1-1 22,0 0 0,0 0 1,0 0-1,0-1 0,0-1 0,0 0 0,0 0 0,0 0 1,-1-1-1,1 0 0,-1-1 0,0 0 0,0-1 0,0 1 0,-1-1 1,1-1-1,-1 1 0,-1-1 0,1-1 0,-1 1 0,0-1 1,0 0-1,-1 0 0,8-14 0,-3 4-14,-1-1 1,0 1-1,-2-2 1,0 1-1,-1-1 1,-1 0-1,0 0 1,-2 0-1,0-1 1,0-26-1,-2 17-43,-3-28-83,2 56 116,0 1-1,0-1 1,0 1-1,0-1 1,0 1-1,0-1 1,-1 1-1,1 0 1,0-1-1,0 1 1,0-1-1,-1 1 1,1 0-1,0-1 1,-1 1-1,1 0 1,0-1-1,-1 1 1,1 0-1,0 0 1,-1-1-1,1 1 1,-1 0-1,1 0 1,0-1 0,-1 1-1,1 0 1,-1 0-1,1 0 1,-1 0-1,1 0 1,0 0-1,-1 0 1,1 0-1,-1 0 1,1 0-1,-1 0 1,1 0-1,-1 0 1,1 0-1,-1 0 1,1 0-1,0 1 1,-1-1-1,1 0 1,-1 0-1,1 1 1,0-1-1,-1 0 1,1 0-1,0 1 1,-1-1-1,1 0 1,0 1-1,-1-1 1,1 0-1,0 1 1,-19 21-90,10-3 130,1 1-1,1 1 0,1-1 0,0 1 1,-4 38-1,3 109 169,7-160-205,1 1 0,0-1-1,0 0 1,1 0 0,1 1-1,-1-1 1,1-1-1,0 1 1,1 0 0,0-1-1,9 14 1,-11-18 4,0-1 0,-1 0-1,1 0 1,0 0 0,0 0-1,0 0 1,0 0 0,1 0-1,-1-1 1,0 1 0,1-1-1,-1 1 1,1-1 0,0 0 0,-1 0-1,1 0 1,0-1 0,0 1-1,-1-1 1,1 1 0,0-1-1,0 0 1,0 0 0,-1 0-1,1-1 1,0 1 0,0 0 0,0-1-1,-1 0 1,1 0 0,0 0-1,-1 0 1,1 0 0,-1 0-1,1-1 1,-1 1 0,0-1-1,4-3 1,2-2 37,0-2 0,0 1 0,0-1 0,-1 0 0,-1-1 0,0 1 0,0-1 0,-1-1 0,0 1 0,-1-1-1,0 0 1,4-15 0,5 38-334,-11-9 293,1 0 1,-1-1-1,1 1 1,0 0-1,0-1 1,0 1-1,0-1 1,0 0-1,0 0 1,4 2-1,-2-4-35,-1 1 0,1-1 0,-1 0-1,0 0 1,1 0 0,-1 0 0,0-1 0,1 0-1,-1 0 1,0 0 0,0 0 0,1-1 0,-1 0-1,0 1 1,0-2 0,-1 1 0,1 0 0,0-1-1,-1 1 1,0-1 0,1 0 0,-1 0 0,0-1-1,-1 1 1,5-7 0,-7 12 8,0 0 0,0 0 0,0 0 0,0 0 0,0-1-1,1 1 1,-1 0 0,1 0 0,-1 0 0,1 0 0,0-1 0,-1 1 0,1 0 0,0-1 0,0 1-1,0-1 1,1 1 0,-1-1 0,0 1 0,2 1 0,1 2 45,0-1-1,0 1 1,1-1 0,0 0-1,-1 0 1,11 6 0,-11-8-17,0 0 1,0-1 0,0 1 0,0-1 0,0 0 0,0 0 0,0 0 0,1 0 0,-1-1-1,0 0 1,0 0 0,1 0 0,-1 0 0,0-1 0,0 0 0,0 1 0,1-2 0,4-1 0,-6 2 5,0-1 0,-1 0 0,1 1 1,0-2-1,-1 1 0,1 0 0,-1 0 1,1-1-1,-1 1 0,0-1 0,0 0 1,0 1-1,-1-1 0,1 0 0,-1 0 0,1 0 1,-1 0-1,0-1 0,0 1 0,-1 0 1,1 0-1,0-5 0,0-4 54,0 6-102,0 0 1,0 0 0,-1-1 0,0 1 0,0 0-1,-2-10 1,1 15 37,1 0-1,-1-1 1,1 1 0,-1 0-1,1 0 1,-1 0-1,0 0 1,0 0-1,1 0 1,-1 0 0,0 1-1,0-1 1,0 0-1,0 0 1,0 1 0,0-1-1,0 0 1,0 1-1,0-1 1,-1 1-1,1 0 1,0-1 0,0 1-1,0 0 1,0 0-1,-1 0 1,1-1 0,0 1-1,0 0 1,-1 1-1,1-1 1,0 0-1,0 0 1,0 0 0,-1 1-1,1-1 1,0 1-1,0-1 1,-2 2 0,-1 0 30,0 0 0,0 0 0,1 1 1,-1 0-1,1 0 0,-1 0 0,1 0 0,0 0 1,0 1-1,0-1 0,1 1 0,-1 0 1,1 0-1,0 0 0,0 0 0,0 0 1,1 0-1,-1 0 0,1 1 0,-1 5 1,1-5-79,-1-1 1,2 0 0,-1 1 0,0-1 0,1 1 0,-1-1 0,1 1 0,1-1 0,-1 0-1,1 1 1,-1-1 0,1 1 0,0-1 0,1 0 0,-1 1 0,1-1 0,0 0 0,0 0 0,0 0-1,6 6 1,-1-4-590,1-1 0,-1 0-1,1-1 1,1 1 0,-1-2 0,1 1-1,-1-1 1,1 0 0,0-1-1,0 0 1,14 1 0,30 0-8654</inkml:trace>
  <inkml:trace contextRef="#ctx0" brushRef="#br0" timeOffset="-4530.76">9621 1406 1873,'0'0'17096,"-49"50"-17096,54-41-16,15-1-272,9 0 288,5 1-16,0-6 16,0-1-801,-4-2-1296,-11 0-2049,-9 0-1088</inkml:trace>
  <inkml:trace contextRef="#ctx0" brushRef="#br0" timeOffset="-4352.87">9496 1612 7459,'0'0'8516,"29"64"-7891,15-61-401,5-3 64,0 0-288,-10-3-368,0-8-833,-10 3-1456,-5-3-1105</inkml:trace>
  <inkml:trace contextRef="#ctx0" brushRef="#br0" timeOffset="-2955.32">10255 1373 2913,'0'0'13772,"0"-5"-12446,0 0-396,0 13-314,0 33-43,5 61-48,3-50-401,-4-30-100,-1 0-1,1 24 1,0-95-703,11-49 0,-9 60 414,-4 26 199,12-58-436,-13 67 473,0-1 0,0 1-1,0 0 1,0 0 0,1 0-1,-1 0 1,1 0-1,0 0 1,0 0 0,0 0-1,0 1 1,0-1 0,1 1-1,-1 0 1,1-1 0,4-2-1,-6 5 13,0-1 0,0 1-1,0-1 1,0 1 0,0 0 0,0 0-1,0 0 1,0-1 0,0 1-1,1 0 1,-1 0 0,0 0 0,0 1-1,0-1 1,0 0 0,0 0-1,0 0 1,0 1 0,0-1 0,0 1-1,0-1 1,0 1 0,-1-1-1,1 1 1,0-1 0,1 2 0,0 0-13,0 1 1,0-1 0,0 0 0,-1 1 0,1 0-1,-1 0 1,1-1 0,-1 1 0,1 4-1,2 8-37,0 1-1,2 28 0,-5-38 67,-1-4 10,0 0-1,0 0 0,0 0 1,1 0-1,-1 0 1,0 0-1,1 0 0,0 0 1,0 0-1,-1 0 1,1 0-1,0 0 0,0-1 1,1 1-1,-1 0 1,1 1-1,0-3-17,-1 0 0,0 0-1,1 0 1,-1 0 0,0 0 0,0 0-1,1 0 1,-1 0 0,0 0 0,0-1-1,1 1 1,-1 0 0,0-1 0,0 1-1,0-1 1,1 0 0,-1 1 0,0-1-1,0 0 1,0 0 0,0 1 0,0-1-1,-1 0 1,1 0 0,0 0 0,0 0-1,0 0 1,0-2 0,182-228-675,-177 223 730,-6 7-19,0 1 0,0-1-1,0 1 1,0 0 0,1-1-1,-1 1 1,0-1 0,0 1-1,1 0 1,-1-1 0,0 1-1,1 0 1,-1-1 0,0 1-1,1 0 1,-1 0 0,1-1-1,-1 1 1,0 0 0,1 0-1,-1-1 1,1 1 0,-1 0-1,1 0 1,-1 0 0,0 0-1,1 0 1,-1 0 0,1 0-1,-1 0 1,1 0 0,-1 0-1,1 0 1,-1 0 0,1 0-1,-1 0 1,1 0 0,0 1 0,8 19 471,-3 40 262,-6-56-575,2 55 312,-2-38-675,0 0 0,1 0 0,2 0 0,0 0 0,1 0-1,12 37 1,-15-54-340,1 0 0,0-1 1,0 1-1,0-1 0,1 1 0,-1-1 0,1 0 0,-1 0 0,1 0 0,0 0 0,0-1 0,1 1 0,-1-1 0,7 4 0,23 4-7928</inkml:trace>
  <inkml:trace contextRef="#ctx0" brushRef="#br0" timeOffset="-1840.15">11005 1388 5763,'0'0'7694,"-20"-7"-5749,-65-15-873,82 22-1037,1 0-1,0 0 1,0 0-1,-1 0 0,1 0 1,0 0-1,-1 1 1,1-1-1,0 1 1,0 0-1,0 0 0,0 0 1,0 0-1,0 0 1,0 0-1,0 0 1,0 1-1,0-1 1,1 1-1,-1-1 0,0 1 1,1 0-1,0-1 1,-1 1-1,-1 4 1,-1 1 46,1 0 0,0 0 1,0 1-1,0-1 1,0 9-1,2-12-27,-13 78 372,13-76-445,1-1 0,-1 1 0,1-1 0,0 1 0,1-1 0,0 0 0,0 1 0,0-1 0,0 0 0,1 1 0,0-1 0,4 8 0,-5-11 4,1-1 0,-1 1 0,1 0 0,0-1 0,0 0 0,0 1-1,0-1 1,0 0 0,0 0 0,0 0 0,0 0 0,0-1 0,0 1 0,1 0 0,-1-1 0,0 0 0,0 1 0,1-1 0,-1 0 0,0 0 0,1 0-1,-1-1 1,0 1 0,0 0 0,1-1 0,2-1 0,1 1 25,-1-1 0,1 0-1,-1-1 1,0 1 0,1-1 0,-1 0-1,0-1 1,-1 1 0,6-5-1,-2-2 52,0 0-1,-1 0 0,0 0 0,-1-1 0,0 0 1,0 0-1,-2-1 0,1 1 0,-1-1 0,-1 0 1,0-1-1,-1 1 0,0 0 0,-1-1 0,0-15 1,-1 37-28,0 1 1,1-1 0,0 0-1,0 1 1,1-1 0,1 0-1,-1 0 1,1 0 0,1 0 0,0 0-1,6 11 1,-7-16-32,0 0 0,1-1 1,-1 1-1,0-1 0,1 1 0,0-1 0,0 0 0,0-1 1,0 1-1,1-1 0,-1 1 0,1-1 0,-1 0 1,1-1-1,0 1 0,-1-1 0,1 0 0,0 0 0,0-1 1,0 1-1,0-1 0,0 0 0,0-1 0,7 0 0,-8 0 22,-1 0 0,1 0-1,-1 0 1,0 0 0,1 0-1,-1 0 1,0-1-1,0 0 1,0 0 0,0 0-1,0 0 1,0 0 0,-1 0-1,1-1 1,-1 1-1,1-1 1,-1 0 0,0 0-1,0 0 1,0 0 0,-1 0-1,1 0 1,1-6-1,0 1 10,-1 0 0,1 0 0,-2 0-1,1 0 1,-1-1 0,-1 1 0,1-1-1,-3-16 1,2 23-35,-1 0 0,1 0 0,-1-1 0,0 1 0,0 0-1,0 0 1,0 0 0,0 0 0,0 0 0,0 0 0,-1 0 0,1 0 0,-1 1-1,-3-4 1,-3-4 53,15 6-1089,13 3 601,1 0 0,-1 1 0,0 1 0,1 1 0,29 8 0,-45-9 420,0 0 1,0 0-1,0 0 0,-1 1 1,1 0-1,0 0 1,-1 0-1,0 0 0,0 1 1,0-1-1,0 1 0,0 0 1,-1 1-1,1-1 1,-1 0-1,-1 1 0,1 0 1,0-1-1,-1 1 1,0 0-1,0 1 0,-1-1 1,1 0-1,-1 0 1,0 1-1,0 6 0,-1 22 579,-1-29-394,1 0 0,0 0 0,0 0 0,0 0-1,0 0 1,1 0 0,-1 0 0,1 0 0,1 0-1,-1 0 1,1 0 0,-1-1 0,1 1 0,1-1-1,4 9 1,-5-12-147,0 0-1,0 0 1,1 0-1,-1 0 1,0 0 0,0 0-1,1 0 1,-1-1-1,1 1 1,-1-1-1,0 0 1,1 0 0,-1 0-1,1 0 1,-1 0-1,1 0 1,-1-1-1,0 1 1,4-2 0,1 1 34,0-2 0,0 1 0,0-1 0,0 0 0,7-4 0,0-1-2,-1-1 1,0-1-1,0 0 0,-1 0 1,-1-1-1,14-17 0,-20 23-17,-1-1 0,-1 1-1,1-1 1,-1 0 0,0 0 0,-1 0-1,1 0 1,-1-1 0,0 1-1,-1-1 1,1 1 0,-1-1 0,-1 0-1,1 1 1,-1-1 0,0 0 0,-3-13-1,2 16-61,-1 0 0,1 1 0,-1-1-1,0 0 1,-1 0 0,1 1 0,-1-1 0,1 1-1,-1 0 1,0 0 0,0 0 0,0 0 0,-1 0-1,1 1 1,-1 0 0,-5-4 0,39 19-984,63 15 0,-90-28 1017,0 1 0,-1-1 0,1 1 0,0 0 0,-1 0-1,1 0 1,-1 1 0,1-1 0,-1 1 0,0-1 0,1 1 0,-1 0 0,0-1-1,0 1 1,0 0 0,-1 0 0,1 1 0,0-1 0,-1 0 0,1 1 0,-1-1-1,0 1 1,2 3 0,-1 3 222,-1-1-1,0 1 1,0 0 0,-1 0-1,-1 16 1,1 1 294,0-25-519,0 1 0,0-1 0,0 0 1,0 1-1,0-1 0,1 1 0,-1-1 0,0 0 1,1 1-1,0-1 0,-1 0 0,1 1 1,0-1-1,-1 0 0,1 0 0,0 0 0,0 1 1,0-1-1,0 0 0,0 0 0,0 0 0,1-1 1,-1 1-1,0 0 0,0 0 0,1-1 0,-1 1 1,0-1-1,1 1 0,-1-1 0,0 1 1,1-1-1,-1 0 0,1 0 0,-1 0 0,1 1 1,-1-1-1,1-1 0,-1 1 0,0 0 0,1 0 1,-1-1-1,1 1 0,-1 0 0,3-2 1,3 0 48,-1 0 1,1 0 0,0 0 0,-1-1 0,1 0-1,-1 0 1,11-9 0,-9 5-29,1 0 0,-1-1 0,-1 0-1,1 0 1,-2-1 0,1 0 0,-1 0 0,0 0 0,-1-1 0,0 0-1,-1 0 1,0 0 0,0-1 0,-1 1 0,-1-1 0,1 0 0,-2 0-1,1-14 1,-21 73 517,16-33-537,1 1-1,0-1 1,1 1 0,0-1-1,1 1 1,1-1 0,3 21-1,-3-35-214,0 1 0,0 0-1,0-1 1,1 1 0,-1-1 0,0 1-1,1-1 1,-1 0 0,1 1 0,-1-1 0,1 0-1,-1 0 1,1 0 0,0 0 0,0 0-1,-1-1 1,1 1 0,0 0 0,0-1-1,0 1 1,0-1 0,0 0 0,0 0-1,0 1 1,0-1 0,0-1 0,-1 1-1,1 0 1,0 0 0,0-1 0,0 1-1,0-1 1,0 0 0,0 1 0,3-3-1,22-18-5698</inkml:trace>
  <inkml:trace contextRef="#ctx0" brushRef="#br0" timeOffset="-1675.21">12211 1140 1249,'0'0'16359,"-20"-11"-23562</inkml:trace>
  <inkml:trace contextRef="#ctx0" brushRef="#br0" timeOffset="-1038.51">12272 1387 6195,'0'0'10693,"9"1"-10224,0 1-332,-1-1 0,1-1 0,-1 0-1,1 0 1,-1 0 0,17-4 0,-23 4-110,1-1 0,-1 1 1,1-1-1,-1 0 1,0 0-1,0 0 1,1-1-1,-1 1 1,0 0-1,0-1 0,0 0 1,0 1-1,0-1 1,-1 0-1,1 0 1,0 0-1,-1 0 1,0 0-1,1 0 0,-1 0 1,0-1-1,0 1 1,0 0-1,0-1 1,-1 1-1,1-1 1,-1 1-1,1-1 0,-1 1 1,0-1-1,0-3 1,-3 5 29,0 0 1,0 1-1,0-1 1,0 1-1,0-1 1,0 1-1,-1 0 1,1 0-1,0 1 1,-5 0-1,3 1-47,-1 0 1,1 0-1,0 1 1,1 0-1,-1 0 1,0 0-1,1 0 0,-1 1 1,1 0-1,0-1 1,1 2-1,-1-1 0,0 0 1,1 1-1,0-1 1,0 1-1,1 0 0,-1 0 1,1 0-1,0 1 1,1-1-1,-1 0 0,1 1 1,0-1-1,0 1 1,0-1-1,1 1 0,0 0 1,1 7-1,-1-12-48,1 0 1,-1 1-1,1-1 0,0 0 0,-1 0 0,1 0 0,0 0 0,-1 0 1,1 0-1,0 0 0,0 0 0,0 0 0,0-1 0,0 1 1,0 0-1,0-1 0,0 1 0,0 0 0,1-1 0,-1 1 1,0-1-1,0 0 0,0 1 0,1-1 0,-1 0 0,0 0 1,2 0-1,43 1-662,-32-2 456,-3 1 65,1-1 0,-1 0 1,0-1-1,1 0 0,-1-1 1,0 0-1,0 0 0,-1-2 1,1 1-1,-1-1 0,0-1 1,0 0-1,-1 0 0,1-1 1,-1 0-1,-1-1 0,0 0 1,9-9-1,-11 9 261,-1 0-1,0 0 1,0 0-1,0 0 1,-1-1 0,0 0-1,-1 0 1,1 0 0,-2 0-1,0 0 1,0-1 0,0 1-1,-1-18 1,-1 26 9,0 1 0,0-1 1,0 1-1,0-1 0,0 1 0,0-1 0,0 1 0,0-1 1,0 1-1,0-1 0,-1 1 0,1 0 0,0-1 1,0 1-1,0-1 0,-1 1 0,1 0 0,0-1 1,-1 1-1,1-1 0,0 1 0,-1 0 0,1 0 1,-1-1-1,1 1 0,0 0 0,-1 0 0,1-1 0,-1 1 1,1 0-1,-1 0 0,0 0 0,-20 2 992,17-1-1043,-1 1 1,1-1-1,0 1 0,0 0 1,1 0-1,-1 1 1,-6 4-1,5-1-22,1-1 1,-1 2-1,1-1 0,0 0 0,1 1 0,0 0 0,0 0 0,0 0 1,1 0-1,0 0 0,0 0 0,1 1 0,-1-1 0,1 14 0,2-20-27,0 0 0,0 0-1,-1 0 1,1 0-1,0-1 1,0 1-1,0 0 1,0 0 0,0-1-1,1 1 1,-1 0-1,0-1 1,0 1-1,0-1 1,0 0 0,1 1-1,-1-1 1,0 0-1,0 0 1,1 0 0,-1 0-1,0 0 1,0 0-1,1 0 1,-1 0-1,0 0 1,0-1 0,1 1-1,-1 0 1,1-1-1,46-11-210,-38 6 216,1-1 0,-1 0 0,-1-1 0,0 0 0,0-1 0,0 0 0,-1 0 0,-1 0 0,1-1 0,9-19-1,-6 9 12,-1-1-1,-1 0 0,-1 0 1,10-43-1,-17 61-2,2-12 904,-4 22 317,-2 14-1388,-6 32 384,4-23-63,0 1-1,0 43 1,5-65-202,0 0 0,1-1-1,0 1 1,1-1 0,0 0 0,0 1-1,0-1 1,1 0 0,1 0 0,-1 0-1,1-1 1,1 1 0,6 9 0,-4-8-348,1-1-1,0 0 1,0-1 0,0 0 0,18 12 0,26 5-5344,-8-14-3690</inkml:trace>
  <inkml:trace contextRef="#ctx0" brushRef="#br0" timeOffset="-776.43">12979 997 12054,'0'0'7470,"22"-2"-7292,-9 1-147,-7 0-20,0 0 0,0 0 0,0 1-1,0 0 1,0 0 0,1 0 0,-1 1 0,0-1 0,0 2-1,0-1 1,0 1 0,0 0 0,-1 0 0,1 0 0,0 1-1,-1 0 1,0 0 0,0 0 0,0 1 0,0-1 0,0 1-1,-1 1 1,6 5 0,1 6 61,-1 1-1,-1 0 1,0 1-1,-1 0 0,-1 1 1,-1-1-1,-1 1 1,0 1-1,-1-1 1,-2 1-1,0-1 1,0 1-1,-2 0 0,-1 0 1,0-1-1,-1 1 1,-2-1-1,1 1 1,-2-1-1,-1 0 1,0 0-1,-16 30 1,19-44-153,-8 19 241,-2 0-1,-26 37 0,33-53-426,0-2 0,0 1 0,0-1-1,-15 11 1,16-13-246,0-2 0,1 1 0,-1 0 0,0-1 0,-1 0 0,1 0-1,0-1 1,0 1 0,-7 0 0,-40 0-8507</inkml:trace>
  <inkml:trace contextRef="#ctx0" brushRef="#br0" timeOffset="67381.15">7820 3856 6627,'0'0'9674,"-3"-7"-8634,1-2-659,2 6-235,0 0 0,-1 0 0,1 1 1,-1-1-1,0 0 0,0 1 0,0-1 0,0 0 1,0 1-1,-1 0 0,1-1 0,-3-2 0,4 5-103,0 0-1,0 0 0,0 0 0,0 1 0,0-1 0,0 0 1,0 0-1,0 0 0,0 0 0,0 0 0,0 0 1,0 0-1,0 0 0,0 0 0,0 0 0,-1 0 1,1 1-1,0-1 0,0 0 0,0 0 0,0 0 1,0 0-1,0 0 0,0 0 0,0 0 0,0 0 0,0 0 1,0 0-1,0 0 0,0 0 0,-1 0 0,1 0 1,0 0-1,0 0 0,0 0 0,0 0 0,0 0 1,0 0-1,0 0 0,0 0 0,0 0 0,0 0 0,-1 0 1,1 0-1,0 0 0,0 0 0,0 0 0,0 0 1,0 0-1,0 0 0,0 0 0,0 0 0,0 0 1,0 0-1,0 0 0,-1 0 0,1 0 0,3 15 311,8 19-602,12 18 275,-9-19 13,1-1 0,1 0 0,2-1 0,32 42 0,-50-73-37,0 0 0,1 0 0,-1 1 0,0-1-1,0 0 1,1 0 0,-1 0 0,0 1 0,1-1 0,-1 0-1,0 0 1,1 0 0,-1 0 0,0 0 0,1 0 0,-1 0-1,0 1 1,1-1 0,-1 0 0,0 0 0,1 0 0,-1 0-1,0 0 1,1-1 0,-1 1 0,0 0 0,1 0 0,-1 0-1,0 0 1,0 0 0,1 0 0,-1 0 0,0-1 0,1 1-1,-1 0 1,0 0 0,0 0 0,1-1 0,-1 1 0,0 0 0,0 0-1,0-1 1,1 1 0,-1 0 0,0-1 0,0 1 0,10-19 212,-9 16-147,43-120 825,-10 23-567,-33 98-388,0 0 0,-1 0 0,1 0-1,0 0 1,0 1 0,0-1 0,0 0 0,1 0 0,-1 1 0,0-1 0,1 1-1,-1-1 1,1 1 0,0 0 0,-1-1 0,1 1 0,0 0 0,0 0 0,0 0-1,0 0 1,-1 1 0,4-2 0,-2 2-246,0 0 0,-1 0 0,1 1 0,0-1-1,0 0 1,0 1 0,-1 0 0,1 0 0,0 0 0,-1 0 0,1 0 0,-1 0-1,1 1 1,-1-1 0,1 1 0,1 2 0,21 15-3802,-1 0-1847</inkml:trace>
  <inkml:trace contextRef="#ctx0" brushRef="#br0" timeOffset="68470.58">8307 3940 7988,'0'0'9433,"-11"-8"-8798,-34-22-155,43 29-465,0 0-1,0 1 0,0-1 1,0 0-1,-1 0 0,1 1 0,0 0 1,0-1-1,0 1 0,-1 0 0,1 0 1,0 0-1,0 0 0,-1 0 0,1 1 1,0-1-1,0 1 0,0-1 0,0 1 1,-1 0-1,1 0 0,0 0 0,0 0 1,1 0-1,-1 0 0,0 1 0,0-1 1,-2 4-1,-3 2-7,0 0 0,1 1 1,1 0-1,-10 16 0,10-15 24,-1 2-31,1 1 1,0-1-1,0 1 1,2 0-1,-1 0 1,1 0-1,1 1 1,1-1-1,-1 1 1,2 22-1,1-35-8,1 1 0,-1 0 0,1-1 0,-1 0 0,1 1 0,-1-1 0,1 0 0,-1 1 0,1-1 0,-1 0 0,1 0 0,-1-1 0,1 1 0,-1 0 0,1 0 0,-1-1 0,0 1 0,1-1 0,-1 1 0,1-1 0,-1 1 0,2-2 0,3-3 50,0 0-1,0 0 1,0-1 0,-1 1-1,0-1 1,0-1 0,0 1-1,-1-1 1,0 1 0,0-1 0,-1 0-1,0-1 1,0 1 0,0-1-1,1-10 1,-4 17 195,5 21-202,-1-3-28,0 0 0,1 0 0,1 0 0,12 24 0,-17-38-6,1 0 0,-1 0 0,0-1 0,1 1 0,0 0 1,0-1-1,0 0 0,0 1 0,0-1 0,0 0 1,0 0-1,1 0 0,-1 0 0,1 0 0,-1-1 1,1 1-1,0-1 0,0 0 0,-1 0 0,1 0 1,0 0-1,0 0 0,0-1 0,0 1 0,0-1 0,1 0 1,-1 1-1,0-2 0,0 1 0,0 0 0,0-1 1,0 1-1,0-1 0,0 0 0,4-1 0,-3-1 1,0 0 0,0 0 0,0 0-1,0-1 1,0 1 0,-1-1-1,1 0 1,-1 0 0,0 0-1,0 0 1,2-6 0,26-53 234,-26 47-212,-1-1 1,0 0 0,-2 1-1,1-1 1,-2 0 0,-1 0 0,-2-28-1,1 2 32,1 32-40,0 0 0,-1 0 0,-1 0 0,0 0 0,0 0 0,-1 1 0,-1-1 0,1 1 0,-2 0 0,-7-13 0,12 22-15,0 1-1,0 0 1,0 0-1,0 0 1,0-1-1,0 1 1,0 0-1,0 0 1,-1 0-1,1-1 1,0 1-1,0 0 1,0 0-1,0 0 1,0 0-1,-1-1 1,1 1 0,0 0-1,0 0 1,0 0-1,-1 0 1,1 0-1,0 0 1,0 0-1,0 0 1,-1 0-1,1-1 1,0 1-1,0 0 1,-1 0-1,1 0 1,0 0-1,0 0 1,0 0-1,-1 0 1,1 0 0,0 1-1,0-1 1,0 0-1,-1 0 1,1 0-1,0 0 1,0 0-1,-1 0 1,1 0-1,0 0 1,0 1-1,0-1 1,0 0-1,-1 0 1,1 0-1,0 0 1,0 0-1,0 1 1,0-1-1,0 0 1,0 0 0,-1 0-1,1 1 1,0-1-1,0 0 1,0 0-1,0 1 1,0-1-1,0 0 1,-4 19-99,4-16 118,-7 51 45,3 1-1,4 66 0,1-54 96,-1-48-106,1 0 1,1 0 0,1 0-1,1-1 1,8 30 0,-9-40 3,0 0 1,1 0-1,-1 0 0,1 0 1,1-1-1,-1 0 0,1 0 1,1 0-1,-1 0 0,1-1 0,1 0 1,-1 0-1,1 0 0,9 5 1,-14-9-44,0-1 0,1 0 1,-1 1-1,0-1 0,1 0 1,-1-1-1,0 1 0,1 0 1,-1-1-1,1 1 0,-1-1 1,1 0-1,-1 0 0,1 0 1,-1 0-1,1 0 0,-1-1 1,1 1-1,-1-1 0,1 1 1,-1-1-1,0 0 0,1 0 1,-1 0-1,0 0 0,0-1 1,0 1-1,0-1 0,0 1 1,0-1-1,0 1 0,0-1 1,-1 0-1,1 0 0,0 0 1,-1 0-1,0 0 0,0 0 1,1-1-1,-1 1 0,0-3 1,6-11 97,0-1 1,-2 0 0,0 0 0,4-27-1,-7 35-103,3-29-54,-1 0 1,-3-60 0,-1 62 26,0 35 11,-1 1 0,1-1 1,0 0-1,0 0 0,0 1 1,-1-1-1,1 0 0,0 1 0,-1-1 1,1 0-1,-1 1 0,1-1 0,-1 0 1,1 1-1,-1-1 0,1 1 1,-1-1-1,1 1 0,-1-1 0,0 1 1,1-1-1,-1 1 0,0 0 0,0-1 1,1 1-1,-1 0 0,0 0 0,0-1 1,1 1-1,-1 0 0,0 0 1,0 0-1,1 0 0,-1 0 0,0 0 1,0 0-1,0 0 0,1 1 0,-1-1 1,0 0-1,0 0 0,1 1 1,-1-1-1,0 0 0,1 1 0,-1-1 1,0 0-1,1 1 0,-1-1 0,1 1 1,-1-1-1,0 1 0,1 0 0,-1-1 1,1 1-1,0 0 0,-1-1 1,1 1-1,-1 0 0,1 1 0,-5 10-36,0 1 0,1 1 0,1-1 0,0 1 0,1-1 0,1 1 0,0 0 0,1 21 0,0-34-12,0 0 0,1 0 0,-1 0 0,0 0 1,0 0-1,1 0 0,-1 0 0,1 0 1,-1 0-1,1 0 0,-1 0 0,1 0 1,0 0-1,-1-1 0,1 1 0,0 0 0,0 0 1,-1-1-1,1 1 0,0 0 0,0-1 1,0 1-1,0-1 0,0 1 0,0-1 0,0 1 1,0-1-1,0 0 0,0 0 0,0 1 1,0-1-1,2 0 0,34-1-6292,-26-3 215</inkml:trace>
  <inkml:trace contextRef="#ctx0" brushRef="#br0" timeOffset="68996.19">7876 3603 1697,'0'0'15060,"-4"3"-14820,2 0-224,0-1 0,0 0 0,0 1 0,1 0 0,-1-1 0,0 1 0,1 0-1,0 0 1,0 0 0,0 0 0,0 0 0,0 0 0,1 0 0,-1 4 0,0 52 450,1-22-112,-4 307 1981,4-332-2285,1-1 1,0 0-1,0 0 1,1 1-1,1-1 1,0 0 0,0-1-1,1 1 1,1 0-1,0-1 1,0 0-1,1 0 1,7 9-1,-8-12-29,0-1-1,1-1 0,0 1 0,0-1 0,0 0 0,0 0 0,1-1 0,0 0 0,0 0 1,0 0-1,0-1 0,1 0 0,-1-1 0,1 1 0,0-2 0,0 1 0,-1-1 0,1 0 0,11 0 1,-6-1-57,0-1 0,-1 0 0,1 0 1,0-2-1,-1 1 0,0-2 1,1 0-1,-1 0 0,16-9 0,-18 8-425,-1-1 0,1-1 0,-2 1 0,1-2-1,-1 1 1,14-16 0,-20 20 26,0 0-1,0 0 1,-1 0 0,1 0 0,-1 0 0,1 0-1,-1 0 1,0 0 0,0-1 0,0 1 0,-1 0-1,1-1 1,-1 1 0,0-1 0,0-3 0,0-16-4626</inkml:trace>
  <inkml:trace contextRef="#ctx0" brushRef="#br0" timeOffset="69185.78">7956 4098 6739,'0'0'10229,"15"6"-10229,19-12 400,10-10-112,9-7-256,-4-5-32,-5 3-464,-5 0-833,-15 0-1136,-14 3-1729,-10 0-2049</inkml:trace>
  <inkml:trace contextRef="#ctx0" brushRef="#br0" timeOffset="69366.82">7790 3778 9012,'0'0'9268,"54"-25"-9220,9 14 48,5 5-96,15 6-544,0 0-1441,0 0-2449,-10 6-4770</inkml:trace>
  <inkml:trace contextRef="#ctx0" brushRef="#br0" timeOffset="69797.23">8642 3706 9604,'0'0'9373,"-22"-13"-8554,-67-39-168,86 50-613,0 0 0,0 1 0,-1-1-1,1 1 1,0 0 0,-1 0 0,1 0 0,-1 0 0,1 1 0,-1 0 0,1-1 0,-1 1 0,0 0 0,1 1 0,-1-1 0,1 1 0,-1-1 0,1 1 0,0 0 0,-1 1 0,1-1 0,-5 3 0,2 0-11,0 1 1,0 0 0,1 0 0,-1 0 0,1 1 0,1 0 0,-7 8 0,5-5 20,-3 4-42,1 0 0,1 0 1,0 0-1,0 1 0,2 0 0,0 0 0,-5 19 0,9-27-10,-1 0 0,1 1-1,0-1 1,0 1 0,1-1-1,0 1 1,0-1 0,0 1-1,1-1 1,0 1 0,0-1-1,1 1 1,0-1 0,0 0-1,0 0 1,1 0 0,0 0 0,0 0-1,6 7 1,5 0-47,1-1 0,0 0 1,0-1-1,1 0 0,1-2 1,0 0-1,0-1 0,30 10 1,-26-10-72,1 1 1,-2 1-1,1 0 1,-1 2 0,22 17-1,-40-28 127,-1 0 0,0 0 1,1 0-1,-1 0 0,0 0 0,0 1 0,0-1 0,0 0 0,0 1 0,0-1 0,0 1 0,0-1 0,-1 1 0,1-1 1,0 1-1,-1-1 0,0 1 0,1 0 0,-1-1 0,0 4 0,0-3 23,0-1 0,-1 1 0,0-1 0,1 1 0,-1-1-1,0 0 1,0 1 0,0-1 0,0 0 0,0 0 0,0 0 0,0 0 0,0 1 0,0-2 0,0 1-1,-1 0 1,1 0 0,-2 1 0,-9 3 195,0 1-1,0-2 0,0 0 1,-18 4-1,15-5-157,1 1-315,1-1 0,-1-1 0,0 0 0,-18-1-1,56-12-15655</inkml:trace>
  <inkml:trace contextRef="#ctx0" brushRef="#br0" timeOffset="70028.58">9012 4059 10565,'0'0'10437,"10"0"-10597,24 0 160,5-5 128,5-9-128,-1 3-289,-8-1-1055,-1 7-1041,-15 5-945,-14 0-2368</inkml:trace>
  <inkml:trace contextRef="#ctx0" brushRef="#br0" timeOffset="70199.62">9061 4226 6067,'0'0'10997,"-20"25"-11205,54-33 80,15-14 128,0-12-1041,-5 1-3169,-1 2-5058</inkml:trace>
  <inkml:trace contextRef="#ctx0" brushRef="#br0" timeOffset="71934.6">9569 4218 6675,'0'0'9751,"20"2"-8857,-16-3-792,1 0-1,0-1 1,-1 1-1,1-1 1,-1 0 0,0-1-1,0 1 1,0-1 0,0 0-1,0 0 1,0 0 0,-1 0-1,1-1 1,-1 1 0,0-1-1,0 0 1,0 0-1,-1 0 1,1 0 0,2-9-1,1 1-54,-1 0-1,0-1 1,-1 0-1,-1 1 1,0-1-1,2-21 1,-4-98-10,-1 130-32,0 0 0,0 0 0,0 1 0,-1-1 0,1 0 0,0 0 0,-1 1 0,1-1 1,-1 0-1,1 1 0,-1-1 0,0 1 0,-2-4 0,3 5 5,0-1 0,-1 1-1,0-1 1,1 1 0,-1-1 0,1 1 0,-1-1 0,1 1 0,-1 0 0,0 0 0,1-1-1,-1 1 1,0 0 0,1 0 0,-1 0 0,0-1 0,0 1 0,1 0 0,-1 0 0,0 0 0,1 0-1,-1 0 1,-1 1 0,0-1-5,1 1-1,-1 0 1,0 0-1,1 0 1,-1 0-1,1 0 1,-1 0-1,1 0 1,-1 0-1,1 1 1,0-1-1,0 0 1,0 1-1,0-1 1,0 1-1,0-1 1,0 1-1,0 0 1,0-1-1,1 1 1,-1 0-1,1 0 1,-1 3-1,-1 5-2,0 0 1,1 0-1,1 0 0,0 0 0,0 0 0,1 1 0,0-1 0,1 0 1,0 0-1,0 0 0,1 0 0,1-1 0,6 15 0,-6-18 2,-1-1-1,1 1 0,0-1 1,1 0-1,-1 0 0,1 0 1,0-1-1,1 0 1,-1 0-1,1 0 0,-1 0 1,1-1-1,0 0 0,0 0 1,1-1-1,-1 0 0,1 0 1,-1 0-1,1-1 1,-1 0-1,10 1 0,-6-2-34,-1 0 0,1 0 0,-1-1-1,1 0 1,-1-1 0,1 0 0,-1 0 0,0-1-1,0 0 1,0-1 0,-1 0 0,1 0-1,-1-1 1,0 0 0,0-1 0,0 1 0,-1-2-1,0 1 1,0-1 0,-1 0 0,1 0-1,-2-1 1,1 1 0,-1-1 0,0-1 0,-1 1-1,0-1 1,0 0 0,-1 0 0,0 0-1,0 0 1,-1 0 0,0-1 0,-1 1 0,0-1-1,-1-12 1,0 18 749,-1 16-285,2 40-153,9 13-330,-10-62 63,1 1-1,0-1 0,0 1 1,1-1-1,-1 0 1,1 1-1,-1-1 0,1 0 1,0 0-1,0 0 0,1 0 1,2 3-1,-4-5-20,0-1 0,0 1 1,0-1-1,0 1 0,0-1 0,0 1 0,0-1 0,0 0 1,1 0-1,-1 1 0,0-1 0,0 0 0,0 0 0,0 0 1,0 0-1,0 0 0,0 0 0,0 0 0,1-1 0,-1 1 1,0 0-1,0-1 0,0 1 0,0-1 0,0 1 0,0-1 1,0 1-1,0-1 0,0 1 0,-1-1 0,1 0 0,0 0 1,1 0-1,23-32-340,-21 27 351,57-108-651,-60 113 652,-1 1 0,0 0 0,0 0 0,1-1 0,-1 1 0,0 0 0,1 0 0,-1-1 0,1 1 0,-1 0 0,0 0 0,1 0-1,-1 0 1,0 0 0,1 0 0,-1 0 0,1 0 0,-1 0 0,0 0 0,1 0 0,-1 0 0,1 0 0,-1 0 0,0 0 0,1 0 0,-1 0 0,1 0 0,-1 1 0,0-1 0,1 0 0,-1 0 0,0 0 0,1 1 0,-1-1 0,0 0 0,0 0 0,1 1 0,-1-1 0,0 0 0,0 1 0,1-1 0,-1 0-1,0 1 1,1 0 0,14 21 174,-10-14-73,0-3-61,0-1 0,0 1 0,0-1-1,1 0 1,-1 0 0,1 0 0,0-1-1,0 0 1,0 0 0,1 0 0,-1-1-1,1 0 1,6 1 0,-8-2-23,0 0-1,0-1 1,0 1 0,0-1-1,0-1 1,0 1 0,0 0 0,0-1-1,0 0 1,0 0 0,0-1-1,-1 0 1,1 1 0,-1-1-1,1-1 1,-1 1 0,1-1 0,5-4-1,2-4 6,0-1 0,-1 1-1,-1-2 1,0 1 0,-1-1 0,0-1-1,-1 0 1,0 0 0,-1-1-1,-1 1 1,7-23 0,-7 14-28,-2-1 0,0 0 0,-1 0 0,-1 0 0,-2 0 0,0 0 1,-4-24-1,3 38 10,-1 0-1,0-1 1,-1 2 0,0-1 0,-1 0-1,0 0 1,0 1 0,-1 0 0,0 0 0,-1 0-1,-7-8 1,13 16-9,0 1 0,0 0 0,0 0 0,0 0-1,0 0 1,-1 0 0,1 0 0,0-1 0,0 1 0,0 0 0,0 0 0,-1 0 0,1 0-1,0 0 1,0 0 0,0 0 0,0 0 0,-1 0 0,1 0 0,0 0 0,0 0-1,0 0 1,0 0 0,-1 0 0,1 0 0,0 0 0,0 0 0,0 0 0,0 0 0,-1 0-1,1 0 1,0 0 0,0 0 0,0 1 0,0-1 0,0 0 0,-1 0 0,1 0-1,0 0 1,0 0 0,0 0 0,0 0 0,0 1 0,0-1 0,0 0 0,-1 0-1,1 0 1,0 0 0,0 1 0,0-1 0,0 0 0,-6 16-135,0 20-91,6-34 224,-7 72 313,4 99 0,3-118-196,0-42-47,1-1 0,1 1 0,0 0 0,1-1 0,0 0 0,1 1 0,0-1 0,1-1 1,0 1-1,10 16 0,-11-23-53,-1 1 1,1-1 0,0 1 0,0-1-1,1 0 1,-1-1 0,1 1-1,0-1 1,1 0 0,-1 0 0,1-1-1,0 1 1,-1-1 0,1 0-1,1-1 1,-1 0 0,0 0 0,1 0-1,-1-1 1,1 1 0,9-1-1,-4 0-2,0-2 0,0 1 0,-1-2-1,1 1 1,18-6 0,-26 5-3,0 1 1,0-1 0,-1 0 0,1 0-1,-1 0 1,0 0 0,1 0 0,-1-1-1,0 0 1,-1 0 0,1 0 0,0 0-1,-1 0 1,1 0 0,-1 0-1,0-1 1,0 1 0,-1-1 0,1 0-1,1-5 1,1-6-10,0-1 0,-2 0 1,1 0-1,-2 1 0,-1-28 0,1 37-6,-2 1-1,1 0 1,0-1 0,-1 1-1,0 0 1,0-1-1,-1 1 1,1 0 0,-1 0-1,0 0 1,0 0-1,-1 0 1,0 1 0,0-1-1,0 1 1,0 0-1,-1-1 1,1 1 0,-1 1-1,-4-5 1,7 8-3,0-1 1,0 1 0,1 0-1,-1-1 1,0 1-1,0 0 1,0-1 0,1 1-1,-1 0 1,0 0-1,0 0 1,0-1 0,0 1-1,0 0 1,1 0-1,-1 1 1,0-1-1,0 0 1,0 0 0,0 0-1,1 0 1,-1 1-1,0-1 1,0 0 0,0 1-1,1-1 1,-2 2-1,-12 22-173,4 33 9,10-55 172,-1 1-6,0 6-5,0-1-1,1 0 0,0 1 1,0-1-1,1 1 1,3 13-1,-3-20 6,-1 0 0,1 0 0,0 0 0,1 0 0,-1 0 1,0 0-1,1 0 0,-1-1 0,1 1 0,-1 0 0,1-1 0,0 0 0,-1 1 0,1-1 0,0 0 1,0 0-1,0 0 0,0 0 0,0 0 0,0 0 0,1-1 0,-1 1 0,0-1 0,0 1 1,0-1-1,1 0 0,-1 0 0,0 0 0,4-1 0,-3 1-1,0-1 1,0 0-1,0 0 0,0 0 0,0 0 1,0 0-1,0-1 0,0 1 1,0-1-1,-1 0 0,1 0 0,-1 0 1,1 0-1,-1 0 0,0 0 1,0-1-1,3-3 0,37-56-186,-20 26 63,-16 28 94,-5 6 26,0 0 0,1 0 0,-1 0 0,0 0 0,1 0-1,0 1 1,-1-1 0,1 0 0,0 1 0,0-1 0,-1 1-1,1-1 1,0 1 0,1 0 0,-1 0 0,0 0 0,2-1-1,-2 4 1,0 0-1,0-1 0,-1 1 0,1 0 0,-1 0 0,1 0 0,-1 0 0,0 0 0,0 0 1,0 1-1,0-1 0,0 0 0,-1 0 0,1 1 0,0 4 0,1-2 10,4 14 20,26 65 391,-30-79-363,1 1 0,-1-2 0,2 1 1,-1 0-1,0-1 0,1 1 0,0-1 0,0 0 0,0 0 0,0-1 0,1 1 1,-1-1-1,7 3 0,-9-5-71,0 0-1,0 0 1,0 0 0,-1-1 0,1 1 0,0-1-1,0 1 1,0-1 0,0 0 0,0 1 0,0-1-1,0 0 1,0 0 0,0-1 0,0 1 0,0 0-1,0-1 1,0 1 0,0-1 0,-1 1 0,1-1 0,0 0-1,0 0 1,0 0 0,-1 0 0,1 0 0,-1 0-1,1-1 1,-1 1 0,1 0 0,-1-1 0,0 1-1,1-1 1,-1 0 0,0 1 0,0-1 0,0 0-1,-1 0 1,2-3 0,0 2-366,-1-1-1,0 0 0,0 0 1,0 0-1,-1 0 1,1-1-1,-1 1 1,0 0-1,0 0 1,0 0-1,-1 0 1,0 0-1,1 0 1,-1 0-1,-1 0 1,1 0-1,-1 0 1,-3-6-1,-21-20-4154</inkml:trace>
  <inkml:trace contextRef="#ctx0" brushRef="#br0" timeOffset="72105.17">10466 3719 12566,'0'0'2977,"112"-72"-2977,-88 55-528,-4 1-2289,-20 2-3490</inkml:trace>
  <inkml:trace contextRef="#ctx0" brushRef="#br0" timeOffset="72251.78">10147 3566 4514,'0'0'10245,"74"-50"-15672</inkml:trace>
  <inkml:trace contextRef="#ctx0" brushRef="#br0" timeOffset="73303.42">12215 3825 4386,'0'0'9663,"-3"2"-8564,-10 3 670,13-11 1675,12-10-674,0 4-3776,58-48 1238,150-97 1,96-27-37,111-60-14,-338 201 474,-88 43-314,-1 9-5729,0-7 5033,0 0-1,-1 0 1,1 0 0,-1 0-1,1-1 1,-1 1 0,0 0-1,0-1 1,0 1-1,0 0 1,0-1 0,0 1-1,0-1 1,0 0 0,-1 1-1,1-1 1,0 0-1,-1 0 1,1 0 0,-4 2-1,3-1-110,-26 20-6845</inkml:trace>
  <inkml:trace contextRef="#ctx0" brushRef="#br0" timeOffset="73954.73">12230 3892 7587,'0'0'9031,"-4"0"-8265,4 0-756,0 0-1,-1 0 1,1 0 0,0 0 0,-1 0 0,1 0-1,0 0 1,0 0 0,-1 0 0,1 0-1,0 0 1,0 0 0,-1 0 0,1 0-1,0 1 1,0-1 0,-1 0 0,1 0-1,0 0 1,0 0 0,-1 0 0,1 1 0,0-1-1,0 0 1,0 0 0,0 0 0,-1 1-1,1-1 1,0 0 0,0 0 0,0 1-1,0-1 1,0 0 0,0 0 0,-1 1-1,1-1 1,0 0 0,0 0 0,0 1-1,0-1 1,0 0 0,0 0 0,0 1 0,0-1-1,0 0 1,0 1 0,0-1 0,0 0-1,1 0 1,-1 1 0,0-1 0,0 0-1,0 0 1,0 1 0,0-1 0,0 0-1,1 0 1,-1 0 0,0 1 0,0-1 0,22 26 252,45 36 55,-56-53-163,121 98 797,262 164 0,173 47-816,-461-260 29,-21-17 233,-114-87-5533,10 14-1210</inkml:trace>
  <inkml:trace contextRef="#ctx0" brushRef="#br0" timeOffset="74621.55">13827 3001 4770,'0'0'11155,"-4"-4"-10494,-5-8-412,14 4-3,31 1 268,-13 4-239,123-29 612,-98 20-870,0 1 0,0 3 0,72-4 0,-119 13-120,0-1 0,-1 0 1,1 0-1,0 1 1,-1-1-1,1 0 1,-1 1-1,1-1 1,0 1-1,-1-1 0,1 1 1,-1-1-1,1 1 1,-1-1-1,0 1 1,1-1-1,-1 1 0,1-1 1,-1 1-1,0 0 1,0-1-1,1 1 1,-1 0-1,0-1 0,0 1 1,0 0-1,0-1 1,1 1-1,-1 0 1,-1 1-1,2-1-329,-1 1 1,0 0-1,0-1 0,0 1 1,0 0-1,-1-1 0,1 1 1,0 0-1,-1-1 0,1 1 1,-1-1-1,1 1 0,-2 2 1,-19 12-6114</inkml:trace>
  <inkml:trace contextRef="#ctx0" brushRef="#br0" timeOffset="74885.93">14071 2977 6163,'0'0'7833,"-1"18"-7134,0 24-160,2 0 0,2 1-1,9 43 1,12 13 338,-10-45-515,-2 1-1,-2 0 1,3 89 0,-12-142-808,-2 5-914,-4-5-3426,-4-2-3842</inkml:trace>
  <inkml:trace contextRef="#ctx0" brushRef="#br0" timeOffset="76034.28">14233 4488 4178,'0'0'12120,"4"14"-11797,19 92 917,16 187 0,-18-109-481,-19-164-566,-6-31 207,-4-14-284,-7-14-131,1-1 0,1-1-1,3 0 1,1-1-1,2 0 1,2 0 0,2 0-1,4-72 1,0 103 28,2 0 1,-1 0 0,1 0-1,1 1 1,0-1-1,0 1 1,1 0 0,0 0-1,1 0 1,0 1-1,1 0 1,0 0 0,0 1-1,1-1 1,0 2-1,0-1 1,1 1 0,0 1-1,13-8 1,-5 3-403,1 1 0,1 1-1,38-13 1,-37 16-1545,1 0-1,0 2 0,30-3 1,-34 7-3983</inkml:trace>
  <inkml:trace contextRef="#ctx0" brushRef="#br0" timeOffset="76232.14">14262 4736 10501,'0'0'4386,"117"-58"-4114,-58 19-96,4 2-144,-4 1 32,-6 8-128,-19 9 64,-9 2-1185,-11 9-1392,-14 2-400</inkml:trace>
  <inkml:trace contextRef="#ctx0" brushRef="#br0" timeOffset="77165.93">11358 3736 2977,'0'0'12267,"-7"0"-10735,-19 0-110,20 0 2369,14-1-3586,47-12-17,65-26 0,-28 9-140,-60 18-60,-25 9-187,0 0-1,0 1 1,0 0-1,0 0 1,0 0-1,13 0 1,-22 8-3296,-6 3 2092,0 0 0,-1-1 0,1 0 1,-14 8-1,-17 14-3952</inkml:trace>
  <inkml:trace contextRef="#ctx0" brushRef="#br0" timeOffset="77321.09">11371 3736 5250</inkml:trace>
  <inkml:trace contextRef="#ctx0" brushRef="#br0" timeOffset="77618.16">11371 3736 5250,'3'70'3781,"-8"-51"4077,2-8-7115,5 29-210,2 0 0,12 53 0,-6-46-132,3 53 0,0 3 42,-3-111-291,-3-25-101,-1-1-1,-2 0 1,-1 0 0,-3-67-1,0 51-172,0 21 31,1 20 73,0 0 0,-1 0 1,0 0-1,0 0 0,-1 0 1,-1 0-1,1 1 0,-1-1 1,-1 0-1,-3-9 0,4 109 194,3-77-91,1 1-1,1-1 0,0 0 0,1 0 0,0 0 0,1-1 0,1 1 0,10 18 0,11 27-1946,-23-49 5,-1 0 0,0 1-1,3 19 1,-5-10-6928</inkml:trace>
  <inkml:trace contextRef="#ctx0" brushRef="#br0" timeOffset="78632.2">11134 3739 944,'0'0'9760,"-9"0"-8186,-27 0-115,36 0-1416,-1 0 0,1 0 0,0 0 0,-1 0 0,1 0 1,0 0-1,-1 0 0,1 0 0,0 0 0,-1 0 0,1 0 0,0 0 0,-1 0 0,1 0 0,0 0 0,-1 0 1,1 0-1,0-1 0,0 1 0,-1 0 0,1 0 0,0 0 0,0-1 0,-1 1 0,1 0 0,0 0 0,0-1 1,0 1-1,-1 0 0,1 0 0,0-1 0,0 1 0,0 0 0,0 0 0,0-1 0,-1 1 0,1 0 0,0-1 1,0 1-1,0 0 0,0-1 0,0 1 0,0 0 0,0-1 0,0 1 0,0 0 0,0-1 0,0 1 0,0 0 1,1-1-1,-1 1 0,0 0 0,0-1 0,7-11 154,1 5-75,0 1 0,0-1 0,1 2 0,0-1 0,0 1 0,0 0 0,12-3 0,76-24 214,-66 22-240,298-70 980,-369 105-8106,3-1 1158</inkml:trace>
  <inkml:trace contextRef="#ctx0" brushRef="#br0" timeOffset="79306.98">11021 3970 8292,'0'0'8286,"2"4"-8142,76 143 1422,-7-16-512,6 40-348,60 195 0,-58-121 16,154 331 1,-231-571-640,-1-3-31,0 1-1,0-1 0,0 1 0,0-1 0,1 1 0,-1-1 0,1 1 0,-1-1 1,1 0-1,0 0 0,0 0 0,0 0 0,0 0 0,0 0 0,0-1 0,1 1 0,2 1 1,-5-13-1085,0 3-7806</inkml:trace>
  <inkml:trace contextRef="#ctx0" brushRef="#br0" timeOffset="79742.98">11770 5580 4626,'0'0'13705,"-3"-5"-12200,-9-7-727,6 17-194,3 38-226,3-38-395,0 255 501,0-258-457,0-1 0,-1 1-1,1-1 1,0 0 0,-1 1-1,1-1 1,-1 1 0,1-1-1,-1 0 1,0 0 0,1 1-1,-1-1 1,0 0 0,0 0-1,0 0 1,0 0 0,0 0-1,0 0 1,0 0 0,0 0-1,-1-1 1,1 1 0,0 0-1,0-1 1,-1 1 0,1 0-1,-1-1 1,1 0-1,0 1 1,-1-1 0,1 0-1,-1 0 1,-1 0 0,-61 0 181,44-2-157,10 1-8,0 0 1,0 0-1,0-1 0,0-1 1,-14-4-1,22 6-67,-1 0 0,0 0 0,1 0 0,-1 0 0,1 0 0,0-1 0,-1 1 0,1-1-1,0 0 1,0 1 0,0-1 0,0 0 0,0 0 0,0 0 0,1-1 0,-1 1 0,1 0 0,-1-1 0,1 1 0,0-1 0,0 1-1,0-1 1,0 0 0,0 1 0,0-6 0,1 7-141,1-1-1,-1 1 1,0-1-1,1 1 1,-1-1 0,1 1-1,-1 0 1,1-1-1,0 1 1,-1 0 0,1 0-1,0-1 1,0 1-1,0 0 1,0 0 0,0 0-1,0 0 1,0 0-1,1 0 1,-1 1-1,0-1 1,2-1 0,35-13-3969,-31 12 3090,40-11-4810</inkml:trace>
  <inkml:trace contextRef="#ctx0" brushRef="#br0" timeOffset="80219.7">12035 5571 9444,'0'0'6825,"-1"21"-5622,-4 34-384,4 0 0,2 0 0,9 70 0,4-34 49,-5 1 0,-2 112 0,-8-215-797,-1 0 0,0 0 0,-1 0 0,0 0 0,-1 1 0,0-1 0,-8-13 0,-10-26-36,9 10-36,1-1 0,2-1 1,2 1-1,1-2 0,3 1 0,0-52 1,5 83-2,1 0 1,0 0 0,1 0 0,0 0 0,1 1 0,0 0 0,0-1 0,1 2-1,1-1 1,-1 0 0,2 1 0,-1 0 0,1 1 0,0-1 0,1 1-1,10-8 1,-9 8-222,0 1-1,1 0 1,-1 0-1,1 1 0,1 0 1,-1 1-1,1 0 1,0 1-1,0 0 1,0 1-1,1 0 1,-1 1-1,1 0 0,-1 0 1,14 1-1,-23 1 15,-1 0-1,1 0 1,-1 0-1,1 0 0,-1 0 1,1 0-1,-1 1 1,1-1-1,-1 1 0,1-1 1,-1 1-1,0-1 1,1 1-1,-1 0 1,0-1-1,0 1 0,1 0 1,-1 0-1,0 0 1,0 0-1,0 0 0,0 0 1,0 1-1,0-1 1,0 0-1,-1 0 1,1 1-1,0-1 0,-1 0 1,1 1-1,-1-1 1,1 1-1,0 2 0,1 33-6054</inkml:trace>
  <inkml:trace contextRef="#ctx0" brushRef="#br0" timeOffset="80481.34">12034 5931 9812,'0'0'11827,"0"3"-11432,1-3-378,-1 1-1,0 0 1,1-1-1,-1 1 1,0-1-1,1 1 1,-1-1-1,1 1 1,-1-1-1,1 1 1,-1-1 0,1 1-1,-1-1 1,1 0-1,0 1 1,-1-1-1,1 0 1,0 0-1,-1 1 1,1-1-1,-1 0 1,1 0-1,0 0 1,-1 0-1,1 0 1,0 0 0,0 0-1,-1 0 1,1 0-1,0 0 1,-1 0-1,1 0 1,0 0-1,-1-1 1,1 1-1,-1 0 1,2-1-1,34-13 259,-25 8-151,202-98 403,-31 13-445,-174 89 26,-5 1-1956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4:41.3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3957 1771 2449,'0'0'9898,"-15"-6"-8196,-47-21-411,49 18 1159,14 2-1684,17-3-953,-16 9 443,52-23-246,0 3 1,1 2 0,1 2-1,1 3 1,0 2 0,91-7-1,-147 19-220,0 0 0,0-1 0,0 1 0,1 0 0,-1 0 0,0 0 0,0 0 0,1 1 0,-1-1 0,0 0 0,0 0 1,1 1-1,-1-1 0,0 1 0,0-1 0,0 1 0,0-1 0,0 1 0,0 0 0,2 1 0,-3-1-16,0 0-1,0 0 1,0 0 0,0 0 0,0 0 0,-1 0 0,1 0-1,0 0 1,0 0 0,-1 0 0,1 0 0,0 0-1,-1 0 1,1-1 0,-1 1 0,1 0 0,-1 0 0,1 0-1,-1 0 1,0-1 0,0 1 0,1 0 0,-1-1 0,0 1-1,-1 0 1,-24 19-5238</inkml:trace>
  <inkml:trace contextRef="#ctx0" brushRef="#br0" timeOffset="191.95">4198 1695 5298,'0'0'10181,"-10"123"-8916,10-54-225,0 6-448,5-2-207,10-3-161,-1-6-176,6-6-64,-1-5 16,1-6-993,-10-13-768,-6-6-1888,-4-15 47,-4-7-1648</inkml:trace>
  <inkml:trace contextRef="#ctx0" brushRef="#br0" timeOffset="355.94">4162 2381 2145,'0'0'3794,"-17"-6"-956,-58-20 65,9 8 4023,63 18-5683,14 0-629,95-6-609,-1-5 0,170-39 0,-30 4-5698,-220 43 296,-17 2-1686</inkml:trace>
  <inkml:trace contextRef="#ctx0" brushRef="#br0" timeOffset="1142.51">5226 1782 8660,'0'0'2585,"-3"-16"22,-12-52-206,14 65-2268,1 0-1,-1 0 1,0 0 0,0 0-1,0 1 1,0-1 0,-1 0 0,1 0-1,-1 1 1,1-1 0,-1 1 0,0 0-1,0-1 1,0 1 0,0 0-1,0 0 1,-1 0 0,1 0 0,-1 1-1,1-1 1,-1 1 0,0-1 0,1 1-1,-1 0 1,0 0 0,0 0-1,0 0 1,0 1 0,0-1 0,0 1-1,-4 0 1,3 0-112,1 1 1,-1 0-1,1 0 1,0 0-1,-1 0 0,1 0 1,0 1-1,0-1 0,0 1 1,0 0-1,0 0 0,0 0 1,1 1-1,-1-1 0,1 0 1,-1 1-1,1 0 0,0-1 1,0 1-1,0 0 0,1 0 1,-1 0-1,-1 5 0,-1 4-20,1 0-1,0 1 1,1-1 0,1 1-1,0-1 1,0 1-1,1 0 1,1-1 0,0 1-1,1-1 1,0 1-1,1-1 1,0 0 0,1 0-1,1 0 1,0 0-1,0-1 1,1 0 0,0 0-1,1 0 1,0-1-1,1 0 1,0 0-1,1-1 1,0 0 0,12 8-1,55 38-212,-51-38-153,37 31 1,-61-47 348,0 0 1,0 0-1,0 0 1,0 0 0,0 0-1,0 0 1,0 0-1,0 0 1,0 0 0,0 0-1,-1 1 1,1-1-1,0 0 1,-1 0 0,1 1-1,-1-1 1,0 1-1,1-1 1,-1 0 0,0 1-1,0-1 1,0 1 0,0 1-1,-1-1 15,1-1 0,-1 1 0,0-1 0,0 0 0,0 0 0,0 1-1,0-1 1,0 0 0,0 0 0,-1 0 0,1 0 0,0 0 0,-1-1 0,1 1 0,0 0-1,-1-1 1,-2 2 0,-7 1 28,-1 0 1,1 0-1,-1-1 0,-15 1 0,15-3-40,-7 2-28,0 0 1,0-2-1,0-1 1,-23-3-1,41 3-260,0 1-1,0-1 1,-1 0 0,1 0-1,0 0 1,0 0 0,0 0 0,0 0-1,0-1 1,0 1 0,1 0-1,-1 0 1,0-1 0,0 1-1,1 0 1,-1-1 0,1 1-1,-1-1 1,1 1 0,0-1 0,0 1-1,-1-1 1,1 1 0,0-1-1,0 1 1,1-1 0,-1 1-1,0-1 1,0 1 0,1 0 0,0-3-1,7-21-8585</inkml:trace>
  <inkml:trace contextRef="#ctx0" brushRef="#br0" timeOffset="1328.89">5460 1963 5635,'0'0'11541,"20"106"-10148,-15-75-673,4 2-464,1-8-96,0 0-160,0-11-112,-1-8-1521,1-6-3329,5-6-5363</inkml:trace>
  <inkml:trace contextRef="#ctx0" brushRef="#br0" timeOffset="1815.14">5600 1737 8724,'0'0'10005,"-9"-11"-10182,101 202-444,-88-179 664,0-1 78,0 0 1,0-1-1,1 1 0,0-1 1,0 0-1,1-1 0,1 0 1,0 1-1,11 10 0,-15-18-34,1 0 0,-1-1-1,1 1 1,-1-1-1,1 0 1,0 0-1,0 0 1,0 0 0,-1-1-1,1 1 1,0-1-1,0 0 1,0 0-1,6-2 1,-1 1-51,-1 0 1,0-1-1,0 0 0,0 0 1,-1-1-1,10-4 0,9-8-22,0 0 0,35-30 0,-53 39-48,0 0 0,-1-1-1,0 0 1,-1 0-1,1 0 1,-1-1-1,0 0 1,-1-1 0,0 1-1,-1-1 1,6-14-1,-10 22 39,1 0 0,-1-1 1,1 1-1,-1-1 0,0 1 0,0-1 0,0 1 0,0 0 0,0-1 0,0 1 0,0-1 0,0 1 0,-1-1 1,0-1-1,1 3 19,0-1 0,-1 1 0,1-1 0,0 1 1,-1-1-1,1 1 0,-1 0 0,1-1 0,-1 1 0,1 0 1,0-1-1,-1 1 0,1 0 0,-1-1 0,1 1 1,-1 0-1,0 0 0,1 0 0,-1 0 0,1-1 0,-1 1 1,1 0-1,-1 0 0,0 0 0,-2 1 23,1-1 0,0 1 0,0-1-1,-1 1 1,1 0 0,0 0 0,0 0 0,0 0 0,0 0-1,0 0 1,0 0 0,0 1 0,0-1 0,1 1-1,-3 2 1,-2 4-22,1 0 1,0 0-1,0 0 0,0 1 0,1 0 0,1 0 0,0 0 1,0 0-1,0 0 0,1 1 0,-1 11 0,1 2-19,1 0 0,1 1 0,4 35 0,-3-48-14,1 0 0,1 0-1,0-1 1,1 1 0,0-1 0,0 1 0,11 15 0,49 63-338,-4-7 198,-58-78 144,1-1 0,-1 1-1,0 0 1,0 0-1,-1 0 1,1 0-1,-1 0 1,1 0-1,-1 1 1,-1-1-1,1 0 1,-1 1 0,1-1-1,-1 0 1,0 1-1,-1-1 1,1 1-1,-1-1 1,0 0-1,0 0 1,-3 7-1,1-6 13,0-1 0,0 1-1,0-1 1,-1 0-1,0 0 1,1 0 0,-2-1-1,1 1 1,0-1-1,-1 0 1,1-1 0,-1 1-1,0-1 1,0 1-1,0-1 1,-7 1-1,-6 2-560,1-1-1,-1-1 0,0 0 0,0-1 0,-26-2 0,-9 0-4290</inkml:trace>
  <inkml:trace contextRef="#ctx0" brushRef="#br0" timeOffset="-2339.27">3884 50 13094,'0'0'6945,"-2"13"-6817,-4 27 59,1 1 0,3-1 0,1 1 0,2-1 0,2 1 0,1-1 0,2 0 0,21 69 0,-26-105-470,10 33-1889,-9-12-5788</inkml:trace>
  <inkml:trace contextRef="#ctx0" brushRef="#br0" timeOffset="-2121.9">3602 78 10405,'0'0'10308,"175"-78"-10147,-87 78-161,0 0-32,-1 11-337,-9 14-1071,-14 14-785,-25 9-2401,-30 13-3186</inkml:trace>
  <inkml:trace contextRef="#ctx0" brushRef="#br0" timeOffset="-1970.3">3789 712 10213,'0'0'8804,"92"-11"-9204,-19-9 384,5 1-1825,-5 0-2241,-9 5-2273</inkml:trace>
  <inkml:trace contextRef="#ctx0" brushRef="#br0" timeOffset="-1337.66">4689 233 10293,'0'0'9796,"6"12"-9676,7 15 42,-2-1-1,-1 2 0,-1 0 1,-1 0-1,-1 0 1,-2 1-1,4 48 1,-9-44-28,0-31-19,0-7 13,0-55 248,0 22-596,-2-12-67,0 33 126,1 0 1,1 0-1,1 0 1,0 0-1,1 0 1,1 1-1,0-1 1,10-27 0,-13 43 148,0 1 0,1-1 1,-1 0-1,0 1 0,0-1 1,1 1-1,-1-1 1,0 0-1,1 1 0,-1-1 1,1 1-1,-1-1 0,0 1 1,1 0-1,-1-1 0,1 1 1,-1-1-1,1 1 0,-1 0 1,1-1-1,0 1 1,-1 0-1,1 0 0,-1-1 1,1 1-1,0 0 0,-1 0 1,1 0-1,0 0 0,0 0 1,14 13-144,4 30 145,-10-14 143,-2 1-1,0 0 1,-2 0-1,-2 0 1,1 40-1,-4-69-129,0-1 0,0 0 0,0 0 0,0 1 0,0-1 0,0 0 0,0 0 0,1 0 0,-1 1 0,0-1 0,0 0 0,0 0 0,0 0 1,1 1-1,-1-1 0,0 0 0,0 0 0,0 0 0,0 0 0,1 0 0,-1 1 0,0-1 0,0 0 0,1 0 0,-1 0 0,0 0 0,0 0 0,1 0 0,-1 0 0,0 0 0,0 0 0,0 0 0,1 0 0,-1 0 0,0 0 0,0 0 0,1 0 0,-1 0 0,0 0 0,0 0 0,1 0 0,-1 0 0,0 0 0,0-1 0,1 1 1,-1 0-1,0 0 0,0 0 0,0 0 0,0 0 0,1-1 0,-1 1 0,0 0 0,0 0 0,0 0 0,0-1 0,0 1 0,1 0 0,-1 0 0,0-1 0,0 1 0,0 0 0,0 0 0,0-1 0,13-13-96,10-28-760,30-75-1,-13 23 11,-40 94 850,0-1 0,0 1 0,0 0 1,0-1-1,0 1 0,0 0 1,0-1-1,1 1 0,-1 0 1,0-1-1,0 1 0,0 0 0,0-1 1,0 1-1,0 0 0,1-1 1,-1 1-1,0 0 0,0 0 0,1-1 1,-1 1-1,0 0 0,0 0 1,1 0-1,-1-1 0,0 1 0,0 0 1,1 0-1,-1 0 0,0 0 1,1-1-1,-1 1 0,0 0 0,1 0 1,-1 0-1,0 0 0,1 0 1,-1 0-1,0 0 0,1 0 0,-1 0 1,0 0-1,1 0 0,-1 0 1,0 0-1,1 0 0,-1 1 0,0-1 1,1 0-1,-1 0 0,1 1 1,8 22 201,-1 36 216,-7-40-507,-1 0 240,1 0-1,2 1 1,6 28-1,-8-44-295,0 0 0,0 0-1,0-1 1,1 1 0,0 0-1,-1-1 1,1 0 0,0 1-1,1-1 1,-1 0 0,0 0-1,1 0 1,0 0 0,0-1-1,0 1 1,0-1 0,0 1-1,0-1 1,1 0 0,-1-1-1,1 1 1,-1 0 0,8 1-1,-1-1-1294,1-1 0,-1 0 0,1 0 0,-1-2 0,18-1 0,12-10-5632</inkml:trace>
  <inkml:trace contextRef="#ctx0" brushRef="#br0" timeOffset="-663.68">5332 303 6099,'0'0'10725,"-20"3"-9607,-1 1-927,0 1 0,-23 8 0,40-11-149,1 0 0,-1 0-1,0 0 1,1 1 0,-1-1 0,1 1-1,0 0 1,0 0 0,0 0 0,0 0 0,1 1-1,-1-1 1,1 1 0,0 0 0,0-1-1,0 1 1,0 0 0,-1 6 0,1 0 37,-1 1 1,1 0 0,1 0 0,0 0 0,0 12 0,26-22-230,-21-2 85,1 0 0,0 0 0,0-1 0,-1 1 0,1-1-1,-1 0 1,0 0 0,1-1 0,-1 1 0,0-1 0,0 0-1,0 0 1,-1 0 0,1 0 0,-1-1 0,0 0 0,3-4-1,9-11-376,24-41 1,-39 60 440,0-1 16,0 1-1,0 0 1,1-1-1,-1 1 1,0 0-1,0 0 1,1-1-1,-1 1 1,0 0-1,1 0 1,-1-1-1,0 1 1,1 0-1,-1 0 1,0 0-1,1 0 1,-1 0-1,1-1 1,-1 1-1,0 0 1,1 0-1,-1 0 1,1 0-1,-1 0 1,0 0-1,1 0 1,-1 0-1,1 1 1,-1-1-1,0 0 1,1 0-1,-1 0 1,0 0-1,1 0 1,-1 1 0,0-1-1,1 0 1,-1 0-1,0 1 1,1-1-1,-1 0 1,0 0-1,0 1 1,1-1-1,-1 0 1,0 1-1,0-1 1,1 0-1,-1 1 1,15 21-48,-11-17 178,-3-2-117,1-1 1,1 0-1,-1 1 0,0-1 0,0 0 1,1 0-1,-1-1 0,1 1 0,0-1 1,0 1-1,-1-1 0,1 0 1,4 2-1,-5-3-12,-1 0 0,0 0 1,0-1-1,0 1 0,1 0 1,-1 0-1,0-1 0,0 1 0,0 0 1,0-1-1,1 1 0,-1-1 1,0 0-1,0 1 0,0-1 1,0 0-1,0 0 0,-1 1 0,1-1 1,0 0-1,0 0 0,0 0 1,-1 0-1,1 0 0,0 0 0,-1 0 1,1 0-1,-1-1 0,0 1 1,1 0-1,-1 0 0,0 0 1,1-2-1,2-7 40,0-3-40,1 0 0,1 1 1,0-1-1,1 1 0,7-11 0,-11 19-46,0 1-1,1 0 1,-1 0-1,1 1 1,0-1-1,0 1 1,0-1-1,0 1 1,1 0-1,-1 0 1,1 0-1,-1 0 1,1 1-1,-1 0 1,1-1-1,0 1 1,0 1-1,0-1 1,0 0-1,-1 1 1,8 0-1,-9 0 13,0 1 0,0-1 1,0 1-1,0 0 0,0 0 0,0 0 0,0 0 0,0 0 0,-1 0 0,1 0 0,0 0 0,-1 1 0,1-1 0,0 1 0,-1-1 0,0 1 0,1 0 1,-1 0-1,0-1 0,0 1 0,0 0 0,0 0 0,0 0 0,0 0 0,-1 0 0,1 0 0,-1 0 0,1 3 0,10 68 340,-11-65-254,1 3 47,6 42 384,-7-50-470,1-1-1,-1 0 1,1 0-1,0 0 0,-1 0 1,1 0-1,0 0 0,0 0 1,1 0-1,-1 0 0,0 0 1,1-1-1,-1 1 0,1 0 1,-1-1-1,1 1 0,0-1 1,-1 0-1,4 2 0,-3-2-20,0-1-1,0 1 1,0-1-1,0 0 0,0 0 1,0 0-1,0 0 1,0 0-1,0 0 0,0-1 1,0 1-1,0 0 1,0-1-1,0 0 0,0 1 1,0-1-1,0 0 1,-1 0-1,1 0 0,0 0 1,-1-1-1,1 1 0,-1 0 1,1-1-1,-1 1 1,2-3-1,32-46-96,-31 43 13,7-12-83,-5 12 76,-1-1 0,-1 0 0,1 0 0,-1 0 0,-1 0 0,1 0 0,-2-1 0,1 0 0,-1 0 0,2-12 0,-4 28 211,1 1 0,1-1 0,-1 0 0,1 0 0,0 0 0,1 0 1,0 0-1,4 8 0,-5-12-90,-1 1 1,1-1 0,0 0-1,0 0 1,1 0 0,-1 0-1,0 0 1,1-1 0,0 1-1,0-1 1,-1 1 0,1-1-1,1 0 1,-1 0 0,0-1-1,0 1 1,1 0 0,-1-1-1,5 1 1,-3-1-52,0-1 1,0 0-1,-1 0 1,1 0-1,0 0 0,0-1 1,0 0-1,-1 0 1,1 0-1,0-1 1,-1 0-1,6-2 1,-7 2-316,0 0 0,-1 0 0,1 0 1,-1 0-1,1 0 0,-1 0 1,0-1-1,0 1 0,0-1 1,0 1-1,-1-1 0,3-5 0,-1-9-5634</inkml:trace>
  <inkml:trace contextRef="#ctx0" brushRef="#br0" timeOffset="4560.41">0 3321 1761,'1'1'13458,"3"1"-10047,25 7-9038,-8-7 305,2-2-2359</inkml:trace>
  <inkml:trace contextRef="#ctx0" brushRef="#br0" timeOffset="5569.22">68 3359 6035,'0'0'8692,"-14"8"-4955,14-6-3698,1 1 0,-1-1 0,1 0 0,0 0 0,0 0 0,0 0 0,0 0 0,1 0 0,-1 0 0,0 0 0,1 0 0,-1 0 0,1 0 0,0-1 0,-1 1 0,1-1 0,0 1 0,0-1 0,0 0-1,0 0 1,0 0 0,0 0 0,1 0 0,3 1 0,60 16 552,-64-18-552,52 9 116,1-2-1,-1-3 1,1-2 0,-1-3 0,75-9 0,-50-3-112,0-3 1,151-51-1,-207 58 6,-10 5-22,-1-1-1,1 1 0,20-2 1,-31 5-219,-7 2-789,1 0 425,-1 0 0,0 1-1,1-1 1,-1 1 0,1 0-1,0 0 1,0 1 0,-8 5-1,-6 3-1443,-26 11-2581,-8 3-2275</inkml:trace>
  <inkml:trace contextRef="#ctx0" brushRef="#br0" timeOffset="5848.42">78 3553 9220,'0'0'8129,"20"0"-7430,-19 0-686,12 0 73,1 0 1,-1 2-1,0-1 1,0 1-1,1 1 0,-2 1 1,1 0-1,0 0 1,-1 1-1,18 10 0,3 5 76,-1 2-1,-1 1 1,-1 1-1,28 30 0,-45-40-98,0 1-1,-1 0 0,-1 1 1,-1 0-1,0 1 0,-1 0 0,0 1 1,-2 0-1,11 36 0,-18-51-223,1 0 0,0 1 0,0-1 0,0 0 0,0 1 0,0-1 0,1 0 0,0 0 0,-1 0 0,1 0 0,0 0-1,1 0 1,-1-1 0,0 1 0,1-1 0,-1 1 0,5 2 0,-3-4-328,1 1-1,-1-1 1,1 0 0,-1 0 0,1 0-1,0-1 1,-1 0 0,1 0-1,0 0 1,-1 0 0,1-1-1,5-1 1,33-7-7795</inkml:trace>
  <inkml:trace contextRef="#ctx0" brushRef="#br0" timeOffset="6617.8">1298 3640 12166,'0'0'7579,"14"-11"-7259,-4 4-270,0 0 5,1-1 0,-1 0 0,-1-1 0,0 0 0,0 0 0,0-1 0,-1 0-1,10-18 1,-12 16-32,-1-1-1,-1 0 0,0 0 1,0 0-1,-1 0 1,-1-1-1,0 1 0,-1-27 1,-1 34-19,0 0 1,0 0 0,-1 0 0,0 0 0,0 0 0,-1 0 0,1 0 0,-1 0 0,-1 0 0,1 1 0,-1-1 0,0 1 0,0-1-1,0 1 1,-1 0 0,0 1 0,0-1 0,0 0 0,-1 1 0,1 0 0,-10-6 0,13 36-141,1-21 126,-1 0 0,1 0 0,1 1 0,-1-1 0,1 0 0,0 0 1,0 0-1,0 0 0,1 0 0,0-1 0,0 1 0,0 0 0,0-1 0,1 1 0,-1-1 0,1 0 1,1 0-1,-1 0 0,0 0 0,1 0 0,0-1 0,0 0 0,0 1 0,0-1 0,0-1 0,1 1 1,-1-1-1,1 0 0,0 0 0,0 0 0,0 0 0,0-1 0,0 0 0,0 0 0,0-1 0,0 1 1,0-1-1,0 0 0,0 0 0,0-1 0,0 1 0,1-1 0,-1 0 0,5-3 0,-1 1-79,-1 0-1,1-1 1,-1-1-1,0 0 1,0 0-1,-1 0 1,1-1-1,-1 0 1,-1 0-1,1-1 1,-1 0-1,0 0 1,10-16-1,-8 11-7,-1 0 0,0-1 0,0 0 0,-1-1 0,-1 0 0,0 1 0,-1-2 0,3-17 0,-4-60 214,-3 83 14,-1 11-5,1 49 12,-1 16 67,7 279 869,0-243-615,27 140-1,18-36-273,-42-178-174,1-1 1,2-1-1,1 0 1,0 0-1,19 24 0,-29-46-13,0 0 0,1 1 0,0-1 0,0-1 0,0 1 0,1-1 0,-1 1 0,1-1 0,0-1 0,0 1 0,1-1 0,-1 0 0,1 0 0,-1 0 0,1-1 0,12 4 0,-17-6-2,0 0 1,0 0 0,0 0-1,1 0 1,-1-1-1,0 1 1,0 0 0,0-1-1,0 1 1,0 0 0,1-1-1,-1 0 1,0 1-1,0-1 1,0 1 0,0-1-1,-1 0 1,1 0-1,0 0 1,0 0 0,0 1-1,-1-1 1,1 0 0,0 0-1,-1 0 1,1 0-1,-1-1 1,1 1 0,-1 0-1,1 0 1,-1 0 0,0 0-1,0-2 1,6-43 66,-5 43-62,-1-11-15,0-1 0,0 1 0,-2 0 0,0-1 0,0 1 0,-1 0 0,-1 0 0,-8-19-1,3 13-119,-2 1-1,1 1 1,-2 0-1,-1 0 1,-16-18-1,0 4-245,-2 1-1,0 1 0,-58-41 1,67 55 568,-2 1 0,1 2 0,-2 0 0,0 1 1,0 2-1,-49-14 0,98 18 225,341-69-530,-249 48-790,-57 17-782,-19 8-5554,-29 2-713</inkml:trace>
  <inkml:trace contextRef="#ctx0" brushRef="#br0" timeOffset="7208.1">2482 3344 5426,'0'0'13623,"-8"-16"-12431,-24-49-375,59 148 34,-7-35-688,5 12 5,32 58 0,-48-103-149,0-1 0,0 0 0,1 0-1,1 0 1,0-2 0,1 1 0,1-1 0,0-1 0,14 10 0,-25-20-27,0 1 0,1-1 0,-1 0 0,0 0 1,0 1-1,1-2 0,-1 1 0,1 0 0,-1 0 0,1-1 0,-1 1 0,1-1 0,-1 0 0,1 0 0,4 0 1,-6-1 17,1 1 0,0-1 0,-1 0 0,1 1 0,-1-1 0,0 0 0,1 0 0,-1 0 0,0 0 0,1 0 0,-1 0 0,0-1 0,0 1 0,0 0 0,0 0 0,0-1 0,0 1 0,1-3 0,2-6 87,-1 0 0,0-1 1,0 1-1,-1-1 0,1-20 0,0 9-45,1-23-93,-2-74 1,-3 71-1592,1 46 18,11 12-4490,3 10 2142,0 3-2724</inkml:trace>
  <inkml:trace contextRef="#ctx0" brushRef="#br0" timeOffset="7439.28">3017 3402 3025,'0'0'11125,"-49"-92"-10132,44 87-465,-4-4-32,4 7-464,5 7-4226,0 6 1793,-5 0-1408</inkml:trace>
  <inkml:trace contextRef="#ctx0" brushRef="#br0" timeOffset="7872.91">2833 3250 4018,'0'0'12782,"-5"-13"-12235,-16-42-278,20 53-263,0 1 1,0-1-1,-1 1 0,1-1 1,0 1-1,0 0 1,-1-1-1,1 1 0,0 0 1,-1 0-1,0 0 0,1 0 1,-1 0-1,1 1 0,-1-1 1,0 0-1,0 1 0,1-1 1,-1 1-1,0 0 0,0-1 1,0 1-1,1 0 0,-1 0 1,0 0-1,0 0 0,0 1 1,1-1-1,-1 0 1,-2 2-1,-7-1 8,-1-1 18,1 1 0,0 1 0,0 0 0,0 1 0,0 0 0,0 0 0,0 1 0,1 0 0,0 1 0,0 1 0,-18 12 0,3 0 20,1 2-1,1 1 0,-23 27 0,41-43-55,1 0 0,0 1-1,0 0 1,1 0-1,-1 0 1,1 0 0,0 0-1,1 1 1,0-1-1,0 1 1,0-1 0,1 1-1,0 0 1,0 0 0,0 0-1,2 12 1,-1-18-86,1-1 0,-1 1 0,1-1 1,0 1-1,-1-1 0,1 0 0,0 1 1,0-1-1,-1 0 0,1 1 0,0-1 1,0 0-1,0 0 0,-1 0 0,1 0 1,0 0-1,0 0 0,0 0 0,-1 0 1,1 0-1,0 0 0,0 0 0,0 0 0,-1-1 1,1 1-1,1-1 0,25-7-4988,-2-14-3809</inkml:trace>
  <inkml:trace contextRef="#ctx0" brushRef="#br0" timeOffset="8425.52">2573 3267 8900,'0'0'10402,"-2"21"-9983,-1 30 148,2 0 0,3-1 0,13 87 0,58 140 419,-50-200-817,-18-49-102,-5-27 106,-1-19 289,-2 10-435,-1 0 0,0-1 0,0 1 0,-1 1 0,0-1 0,0 1 0,-10-12 0,8 11-30,-1-2-1,2 1 1,-1-1 0,-7-16 0,1-4-54,17 44 2,21 52 324,-21-58-232,0 0 0,1-1 0,-1 1 0,2-1 1,-1 0-1,1 0 0,0 0 0,0-1 0,1 0 0,-1 0 0,2-1 0,12 8 0,-15-10-25,1-1-1,-1 0 1,0 0-1,1-1 1,0 0-1,-1 0 1,1 0-1,0-1 0,-1 1 1,1-1-1,0-1 1,0 1-1,-1-1 1,1 0-1,-1 0 1,1-1-1,-1 0 1,1 0-1,-1 0 1,10-6-1,17-9 125,45-34 0,-67 43-254,0 0 0,0 0 0,-1-1 0,0 0 0,-1 0 0,0-1 0,-1-1 0,7-10 0,-13 19-91,0 0 0,0 0 0,0 0-1,0 0 1,-1 0 0,1 0 0,0 0 0,-1 0-1,0 0 1,0 0 0,1 0 0,-1 0-1,0-1 1,-1 1 0,1 0 0,0 0-1,-1 0 1,1 0 0,-1 0 0,1 0-1,-1 0 1,-2-3 0,1 1-551,-1 1 0,0 0 0,0 0-1,0 1 1,0-1 0,0 0 0,0 1 0,-1 0 0,1 0 0,-7-3-1,-27-12-6839</inkml:trace>
  <inkml:trace contextRef="#ctx0" brushRef="#br0" timeOffset="8629.32">2546 3617 10069,'0'0'10660,"78"-50"-10275,-30 30-289,6 3 96,-5-2-80,-5 8-224,-5 5-272,-5 3-769,-5 3-928,-5 0-2401,-4 0-2209</inkml:trace>
  <inkml:trace contextRef="#ctx0" brushRef="#br0" timeOffset="8893.39">3077 3609 9524,'0'0'8436,"10"-14"-8340,4 6-96,-4 2-1088,0 1-2274</inkml:trace>
  <inkml:trace contextRef="#ctx0" brushRef="#br0" timeOffset="9322.77">3662 3349 6963,'0'0'11008,"-19"-2"-10224,3 0-620,-1 0 0,-26 2-1,41 0-141,0 1 0,1-1 0,-1 1 0,0-1 0,1 1 0,-1 0 1,1 0-1,-1 0 0,1 0 0,-1 0 0,1 0 0,-1 0 0,1 0 0,0 0 0,0 1 0,0-1 0,0 0 0,0 1 0,0-1 0,-2 4 0,-8 33 422,8-28-286,-3 11 44,2 0 1,0 0 0,1 0-1,1 1 1,1 0 0,1-1 0,1 1-1,6 33 1,-6-46-240,1 0 0,0-1 0,1 1 0,-1-1 1,2 0-1,-1 0 0,1 0 0,0-1 0,1 1 0,0-1 0,0 0 0,1 0 1,0-1-1,0 1 0,0-1 0,1-1 0,-1 1 0,2-1 0,-1 0 0,0-1 0,1 0 1,0 0-1,15 5 0,-10-5-829,0-1-1,1 0 1,-1-1 0,1-1 0,21 0 0,-30-1 338,0 0 1,1-1-1,-1 0 1,0 0 0,0 0-1,0 0 1,1-1 0,-2 0-1,1 0 1,0 0 0,0 0-1,-1-1 1,1 0 0,-1 0-1,0 0 1,0-1 0,5-3-1,7-18-3183</inkml:trace>
  <inkml:trace contextRef="#ctx0" brushRef="#br0" timeOffset="9629.65">3871 3536 4098,'0'0'14089,"-9"1"-13081,6-1-962,0 0 0,1 0 0,-1 1 0,0-1-1,1 1 1,-1 0 0,0 0 0,1 0 0,-1 0 0,1 0-1,0 0 1,-1 1 0,1-1 0,0 1 0,0-1-1,-3 4 1,3-1 46,-1-1-1,1 1 0,0 0 1,0 1-1,1-1 0,-1 0 1,1 0-1,0 1 0,0-1 1,1 0-1,-1 1 0,1 6 1,-1-3-2,1 0 1,0 0 0,0 0-1,0 0 1,1 0 0,1 0-1,-1 0 1,1 0 0,4 10-1,-4-15-90,-1 0-1,1-1 1,0 1-1,0-1 1,0 0-1,0 1 0,0-1 1,0 0-1,1 0 1,-1 0-1,1-1 1,0 1-1,-1 0 1,1-1-1,0 0 0,0 0 1,0 0-1,0 0 1,0 0-1,0 0 1,0-1-1,0 0 1,0 1-1,0-1 0,0 0 1,0-1-1,5 0 1,-4 0 15,-1 0 1,1 0-1,0-1 0,-1 1 1,1-1-1,-1 0 1,1 0-1,-1 0 0,0-1 1,0 1-1,0-1 1,0 0-1,-1 1 0,1-1 1,-1 0-1,1-1 1,-1 1-1,0 0 1,0-1-1,-1 1 0,1-1 1,-1 0-1,1 1 1,-1-1-1,0 0 0,0-4 1,0 3-8,1 0 0,-1 0 1,0 0-1,-1 0 0,1 0 0,-1 0 1,0 0-1,0-1 0,-1 1 0,1 0 1,-1 0-1,0 0 0,-1 0 1,1 1-1,-1-1 0,0 0 0,0 1 1,-1-1-1,1 1 0,-4-5 0,3 5-59,-1 1-1,1-1 0,-1 1 1,0 0-1,0 1 0,0-1 0,0 1 1,0-1-1,-1 1 0,1 0 0,0 1 1,-7-2-1,11 3-150,-1 0 0,1 1 0,0-1 0,-1 1 0,1-1-1,0 0 1,-1 1 0,1-1 0,0 1 0,-1-1 0,1 1 0,0-1 0,0 1 0,0-1 0,0 1 0,-1-1-1,1 1 1,0-1 0,0 1 0,0-1 0,0 1 0,0-1 0,0 1 0,0-1 0,0 1 0,1-1 0,-1 1-1,0-1 1,0 1 0,0-1 0,1 1 0,-1-1 0,0 1 0,0-1 0,1 1 0,-1-1 0,0 0 0,1 1-1,-1-1 1,0 1 0,1-1 0,-1 0 0,1 1 0,-1-1 0,1 0 0,-1 0 0,1 1 0,-1-1 0,0 0-1,1 0 1,0 0 0,-1 0 0,1 0 0,-1 1 0,1-1 0,21 3-6353</inkml:trace>
  <inkml:trace contextRef="#ctx0" brushRef="#br0" timeOffset="9905.73">4057 3544 6755,'0'0'10936,"9"9"-9826,32 27-217,-39-34-831,0 0-1,1 0 1,-1 0-1,0 0 1,1-1-1,0 0 0,-1 1 1,1-1-1,0 0 1,0 0-1,-1 0 1,1-1-1,0 1 1,0-1-1,0 1 0,0-1 1,0 0-1,0 0 1,0 0-1,3-1 1,1-1-35,0 0 0,-1-1 0,1 0 0,-1 0 0,1-1 0,6-5 0,-8 6 6,0 0 1,0-1-1,0 2 1,1-1-1,-1 1 1,1 0-1,9-3 1,1 4 30,0 0 0,-1 1 1,1 1-1,0 0 0,0 2 1,0-1-1,-1 2 0,0 0 0,18 7 1,-20-7-693,1 0 0,0-2-1,0 1 1,0-2 0,0 0 0,15-1 0,-20-1-4481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4:52.0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599 871 5314,'0'0'12489,"-8"0"-11355,-28 0 408,40-8-1070,8-1-419,0 1 0,1 0 0,0 0 0,0 2 0,19-8 0,17-8 229,610-282 281,-655 302-558,174-85-1000,-174 100-2998,-3-1-604</inkml:trace>
  <inkml:trace contextRef="#ctx0" brushRef="#br0" timeOffset="446.78">1911 200 9989,'0'0'10212,"-1"-8"-9700,-1-1-436,-2-11 306,2 42-173,3 46 261,4 0 0,2-1-1,28 113 1,-35-178-629,16 44 950,-3-29-2057,5-10-5272,-16-21-9549</inkml:trace>
  <inkml:trace contextRef="#ctx0" brushRef="#br0" timeOffset="699.55">1775 214 11781,'0'0'6259,"141"-95"-6051,-82 81 0,-6 3 81,1 2 127,-5 7-416,-10 2 0,-15 0-96,-9 5-833,-1 17-1120,-14 4-1728,0 7-3827</inkml:trace>
  <inkml:trace contextRef="#ctx0" brushRef="#br0" timeOffset="1253.91">526 945 6851,'0'0'7974,"27"12"-7323,414 207 1321,49 1 164,-192-89-556,-280-124-1422,-1 1-1,-1 2 1,0-1-1,29 23 1,-40-26-775,1-1 0,-1 1 0,0 0 1,0 0-1,3 7 0,-7-10-3326</inkml:trace>
  <inkml:trace contextRef="#ctx0" brushRef="#br0" timeOffset="1703.15">2226 1483 12102,'0'0'3113,"9"24"-1720,-6-15-1305,27 76 2023,34 162 1,-62-158-944,-19-91-775,13 0-369,-1-1 1,1 1-1,0-1 0,0 0 1,0-1-1,0 1 1,0 0-1,0-1 1,1 0-1,0 0 1,0 0-1,0 0 0,-3-6 1,-30-67 50,32 66-74,-9-21-18,2 0 0,1-1-1,2-1 1,1 0 0,1 0-1,2 0 1,2 0 0,1-1-1,7-61 1,-5 91 10,0 0 1,0 0-1,1 0 0,0 0 1,0 0-1,0 1 0,0-1 0,1 1 1,0 0-1,0-1 0,0 1 1,0 1-1,1-1 0,0 0 1,0 1-1,0 0 0,0 0 1,0 0-1,0 0 0,1 1 0,-1-1 1,1 1-1,6-2 0,2 0-173,0 0 0,0 1 0,1 1 0,-1 0 0,1 0 0,0 2 0,23 1 0,-33-1-112,0 0 0,0 1 0,0 0 0,0 0-1,1 0 1,-1 0 0,0 1 0,-1 0 0,1-1-1,0 1 1,0 1 0,-1-1 0,1 0 0,-1 1 0,0 0-1,0 0 1,0 0 0,0 0 0,0 0 0,-1 1-1,0-1 1,1 1 0,-1 0 0,2 4 0,7 25-4964</inkml:trace>
  <inkml:trace contextRef="#ctx0" brushRef="#br0" timeOffset="1917.93">2272 1703 5555,'0'0'13702,"83"37"-13126,-39-37-160,0-17-272,-5-3-96,0-2-48,-10 3-96,0-4-464,-9 4-977,-11-3-1168,-4-4-2721</inkml:trace>
  <inkml:trace contextRef="#ctx0" brushRef="#br0" timeOffset="2503.52">2816 343 6515,'0'0'7097,"-18"1"-5518,-53 1-341,100-4 3032,86-11-3284,-27-7-1674,102-18 2187,-125 30-5818,-1 6-5038</inkml:trace>
  <inkml:trace contextRef="#ctx0" brushRef="#br0" timeOffset="2765.7">3011 144 6531,'0'0'8412,"5"-2"-8161,-3 1-210,0 0 0,0 1 0,0-1 1,0 1-1,1-1 0,-1 1 1,0 0-1,0 0 0,0 0 0,0 0 1,1 1-1,-1-1 0,0 0 1,0 1-1,0 0 0,4 1 0,39 26 388,-19-6-81,32 37 0,-47-47-163,-5-6-78,0 1 0,0 0 0,-1 0 0,0 1-1,0-1 1,0 1 0,-1 1 0,-1-1 0,1 0-1,-1 1 1,0 0 0,-1-1 0,2 16 0,-4-19-64,0 0 0,-1 0 1,1 0-1,-1-1 0,0 1 0,0 0 0,0 0 1,-1 0-1,0-1 0,0 1 0,0-1 1,0 1-1,-1-1 0,0 0 0,0 0 1,0 0-1,0 0 0,-1-1 0,1 1 1,-1-1-1,0 0 0,0 0 0,0 0 1,0 0-1,-9 3 0,-34 12-415,25-15-5456,17-3 1359</inkml:trace>
  <inkml:trace contextRef="#ctx0" brushRef="#br0" timeOffset="3894.93">3997 29 4082,'0'0'12173,"-12"-4"-11556,9 3-576,-3-2-4,-1 0-1,0 1 1,1 0 0,-1 0 0,0 1 0,0 0 0,0 0 0,0 1-1,0 0 1,0 0 0,0 0 0,0 1 0,0 0 0,0 0-1,0 1 1,1 0 0,-13 5 0,11-1-7,0 0 0,0 1 0,0-1-1,1 2 1,0-1 0,0 1 0,1 0 0,0 0 0,1 1 0,0 0-1,0 0 1,1 0 0,0 0 0,0 1 0,1-1 0,-2 11 0,-1 12 164,1-1-1,1 1 1,1 56 0,3-79-150,0 1 0,0 0-1,1-1 1,1 1 0,-1-1-1,2 1 1,-1-1 0,1 0-1,0 0 1,1 0 0,0 0-1,1-1 1,0 1 0,0-1-1,1 0 1,0-1 0,0 1-1,0-1 1,1 0 0,1-1 0,-1 0-1,1 0 1,0 0 0,0-1-1,0-1 1,1 1 0,0-1-1,0 0 1,0-1 0,0 0-1,0-1 1,1 0 0,-1 0-1,11 0 1,-14-2-38,1 1 1,-1-1-1,1 0 0,-1 0 0,1-1 1,10-2-1,-14 2-88,1 0 1,-1-1-1,0 1 0,0-1 1,0 0-1,0 0 0,0-1 1,0 1-1,-1 0 0,1-1 1,-1 0-1,1 1 0,1-5 1,18-24-3156,-6 0-3832,-10 13-890</inkml:trace>
  <inkml:trace contextRef="#ctx0" brushRef="#br0" timeOffset="4696.85">4327 96 4818,'0'0'12571,"-5"-4"-11877,-13-3-458,10 19-160,8-5-23,0 1-1,0 0 1,0 0-1,1 0 0,2 8 1,36 140 1773,-23-100-1430,-15-33-333,-1-16 90,0-16 501,-2-81-750,-1 41-223,3 1 1,7-58 0,4 71 55,-11 35 256,1-1 0,-1 1 0,0-1 0,1 1-1,-1-1 1,1 1 0,-1-1 0,0 1 0,1-1-1,-1 1 1,1 0 0,-1-1 0,1 1 0,0 0-1,-1 0 1,1-1 0,-1 1 0,1 0-1,-1 0 1,1 0 0,0 0 0,-1-1 0,1 1-1,-1 0 1,1 0 0,0 0 0,-1 1 0,1-1-1,-1 0 1,1 0 0,0 0 0,-1 0 0,1 0-1,-1 1 1,1-1 0,-1 0 0,1 1-1,-1-1 1,1 0 0,-1 1 0,1-1 0,-1 0-1,1 1 1,-1-1 0,1 1 0,-1-1 0,0 1-1,1-1 1,-1 1 0,0-1 0,0 1 0,1-1-1,-1 1 1,0 0 0,13 20 17,-1 0 0,-1 0 0,-1 1-1,9 28 1,-8-20 188,25 48 0,-32-72-185,0 2 7,1 0 0,0 0 0,0-1 0,1 1 0,12 12-1,-16-19-25,0 0 0,-1 0-1,1 1 1,0-1 0,0-1-1,-1 1 1,1 0 0,0 0 0,0-1-1,0 1 1,0-1 0,0 1-1,0-1 1,0 0 0,0 0-1,0 0 1,0 0 0,0 0-1,0 0 1,0-1 0,0 1-1,0 0 1,0-1 0,0 0 0,0 0-1,0 1 1,0-1 0,0 0-1,-1 0 1,1-1 0,0 1-1,-1 0 1,2-2 0,9-8 1,-1 0 0,-1 0 0,0-1 0,-1 0 0,0-1 0,-1 0 1,0 0-1,-1-1 0,-1 0 0,9-28 0,1-13-12,13-86 0,-28 139 17,4 60-237,0-16 234,1 30 866,23 118 1,-23-167-755,0 0 1,2-1-1,0 0 1,2 0-1,0 0 1,1-1 0,1-1-1,1 0 1,19 21-1,-13-11-980,-19-29 564,0 0 0,1 1-1,-1-1 1,0 0 0,0 0-1,0 1 1,0-1 0,0 0-1,0 0 1,-1 1 0,1-1-1,0 0 1,0 0 0,-1 0 0,1 1-1,-1-1 1,1 0 0,-1 0-1,0 0 1,1 0 0,-1 0-1,0 0 1,0 0 0,0 0-1,0 0 1,0-1 0,0 1-1,-1 1 1,-28 16-9898</inkml:trace>
  <inkml:trace contextRef="#ctx0" brushRef="#br0" timeOffset="5302.35">3104 1692 4674,'0'0'14743,"-4"-3"-13999,3 2-737,1 1-1,-1 0 0,1 0 1,-1 0-1,1 0 0,-1-1 1,1 1-1,0 0 0,-1-1 1,1 1-1,-1 0 0,1 0 1,0-1-1,-1 1 0,1-1 1,0 1-1,0 0 0,-1-1 1,1 1-1,0-1 0,0 1 1,-1-1-1,1 1 0,0-1 1,0 1-1,0-1 0,0 1 1,0 0-1,0-1 0,0 1 1,0-1-1,0 1 0,0-1 1,0 1-1,0-1 0,0 1 1,0-1-1,0 1 0,1-1 1,-1 1-1,0-1 0,0 1 0,1-1 1,-1 1-1,0 0 0,0-1 1,1 1-1,-1 0 0,0-1 1,1 1-1,-1 0 0,1-1 1,-1 1-1,1-1 0,38-7 390,-16 5-75,130-27 769,124-20-750,-275 50-1465,1-1 2124</inkml:trace>
  <inkml:trace contextRef="#ctx0" brushRef="#br0" timeOffset="5564.06">3422 1467 5234,'0'0'10517,"-1"-7"-9479,0 7-1025,1-1 0,-1 1-1,1-1 1,0 1 0,0-1 0,-1 1 0,1-1 0,0 0-1,0 1 1,0-1 0,0 1 0,0-1 0,0 1-1,0-1 1,0 0 0,0 1 0,0-1 0,0 1-1,0-1 1,0 0 0,0 1 0,0-1 0,0 1 0,1-1-1,-1 1 1,0-1 0,1 1 0,-1-1 0,0 1-1,1-1 1,-1 1 0,0-1 0,1 1 0,-1-1-1,1 1 1,-1 0 0,1-1 0,0 1 0,1 0 35,0 0 0,0 1 1,0-1-1,0 1 0,0 0 0,0-1 1,-1 1-1,1 0 0,0 0 1,0 0-1,2 3 0,65 54 974,-59-50-901,10 10 193,1 0 33,34 39 1,-51-53-302,-1 0 0,1 0-1,-1 0 1,0 1 0,0 0 0,-1 0 0,0 0 0,0 0 0,0 0-1,0 0 1,-1 0 0,1 1 0,-1-1 0,-1 0 0,1 10-1,-2-11 6,-1-1-1,1 1 0,-1-1 1,0 1-1,0-1 0,-1 0 0,1 0 1,-1 0-1,1-1 0,-1 1 1,0 0-1,0-1 0,0 0 0,0 0 1,0 0-1,-1 0 0,1 0 0,-1 0 1,1-1-1,-7 2 0,-9 4 36,0-1 0,-28 6-1,45-12-189,1 1-1,-1-1 0,0 1 1,0-1-1,0 1 1,0-1-1,0 0 1,1 0-1,-1 0 1,0 0-1,0 0 0,0-1 1,0 1-1,0 0 1,1-1-1,-1 0 1,0 1-1,0-1 1,-1-1-1,3 1-245,0-1-1,0 1 1,0 0-1,0-1 1,0 1-1,0 0 1,1-1 0,-1 1-1,1 0 1,-1 0-1,1-1 1,-1 1-1,1 0 1,0 0-1,0 0 1,-1 0 0,1 0-1,0 0 1,0 0-1,0 0 1,0 0-1,0 0 1,0 0 0,0 0-1,3 0 1,27-24-9506</inkml:trace>
  <inkml:trace contextRef="#ctx0" brushRef="#br0" timeOffset="6065.07">4285 1438 8452,'0'0'11736,"-5"-13"-10850,-17-37-158,21 49-701,1 0 0,-1 0-1,0 0 1,0 0 0,0 0 0,0 0-1,0 0 1,0 0 0,0 1 0,0-1 0,0 0-1,0 1 1,0-1 0,0 1 0,-1-1-1,1 1 1,0-1 0,0 1 0,-1 0 0,1 0-1,0-1 1,-1 1 0,1 0 0,0 0-1,0 0 1,-3 1 0,-27 11 128,24-6-139,-1 0 0,1 0 0,1 1 0,-1 0 1,1 1-1,0-1 0,0 1 0,1 0 0,1 1 0,-1-1 1,1 1-1,0 0 0,1 0 0,-3 10 0,1 2 69,1 0 0,1 0 0,1 0 0,0 0 0,3 31 0,-1-46-73,0 0-1,0 0 1,1 0 0,0-1-1,1 1 1,-1-1 0,1 1-1,0-1 1,0 1 0,1-1-1,-1 0 1,1 0 0,1 0-1,-1-1 1,0 1 0,1-1-1,0 1 1,0-1 0,1 0-1,-1-1 1,1 1 0,-1-1 0,1 0-1,0 0 1,1-1 0,-1 1-1,0-1 1,1 0 0,-1 0-1,1-1 1,-1 0 0,1 0-1,10 1 1,2-2-570,0 1 0,-1-2 0,1 0 0,-1-2 0,1 0 0,-1 0 0,0-2-1,0 0 1,31-14 0,-4-5-3174,-4 1-1948</inkml:trace>
  <inkml:trace contextRef="#ctx0" brushRef="#br0" timeOffset="6436.03">4858 1316 7860,'0'0'10124,"-18"-13"-8974,-62-39-368,77 50-735,0 0 1,0 1 0,0-1-1,0 0 1,0 1 0,0 0 0,0-1-1,0 1 1,-1 1 0,1-1-1,-1 0 1,1 1 0,0 0-1,-1 0 1,1 0 0,-1 0-1,1 0 1,0 1 0,-1-1-1,1 1 1,0 0 0,-1 0-1,1 0 1,0 1 0,0-1-1,0 1 1,0-1 0,0 1-1,0 0 1,0 1 0,1-1-1,-1 0 1,1 1 0,0-1-1,-1 1 1,1 0 0,1-1-1,-1 1 1,-3 6 0,0 3 7,0-1 0,1 1 0,0 0 1,1 0-1,0 1 0,1-1 0,0 1 0,1 16 1,1-22-58,0 0 1,0 0 0,1-1 0,1 1 0,-1 0 0,1 0 0,0 0 0,0-1 0,1 1 0,0-1 0,0 0 0,0 0 0,1 0 0,0 0 0,0-1-1,1 1 1,8 7 0,4 1-9,0-2 1,1 0-1,0 0 0,27 11 0,31 19 92,-75-42-82,0 1 1,1 0 0,-1 0-1,0-1 1,0 1-1,0 0 1,1 0 0,-1 0-1,0 0 1,0 0-1,0 0 1,-1 0-1,1 1 1,0-1 0,0 0-1,0 0 1,-1 1-1,1-1 1,-1 1 0,1-1-1,-1 0 1,0 1-1,1-1 1,-1 1-1,0 2 1,-1-2 12,0 0 0,0 0 0,1-1 0,-2 1 0,1 0 0,0 0 0,0-1 0,-1 1 0,1-1 0,0 1 0,-1-1-1,0 0 1,1 0 0,-1 1 0,0-1 0,-1 1 0,-12 5-9,0 0 0,0-1-1,-23 6 1,37-12-19,-17 4-1672,0 0 0,0-1 0,-32 0 1,7-2-6003</inkml:trace>
  <inkml:trace contextRef="#ctx0" brushRef="#br0" timeOffset="8009.59">1 898 6611,'0'0'8639,"9"-11"-8034,3-3-402,0 1 0,1 1 0,0 1-1,1 0 1,0 0 0,1 1 0,1 1-1,18-8 1,-11 6-126,-12 6-136,0-1 0,1 1-1,-1 1 1,1 0 0,1 1-1,-1 0 1,22-2 0,-34 6-143,1-1 1,0 1-1,-1-1 1,1 1-1,-1 0 1,1-1-1,-1 1 1,1 0-1,-1-1 1,1 1-1,-1 0 1,1 0-1,-1-1 1,0 1-1,0 0 1,1 0 0,-1 0-1,0-1 1,0 1-1,0 0 1,0 0-1,0 0 1,0 0-1,0-1 1,0 1-1,0 0 1,0 0-1,-1 0 1,1-1-1,0 1 1,-1 1-1,-7 29-3835,-13-6-984</inkml:trace>
  <inkml:trace contextRef="#ctx0" brushRef="#br0" timeOffset="8219.49">189 868 2609,'0'0'12246,"-5"-20"-12070,5 46 336,0 7 32,5 0-352,0 6-144,5 0 81,-5 3-129,0 5 0,0 4-1473,4 10-1633,-9 6-1280</inkml:trace>
  <inkml:trace contextRef="#ctx0" brushRef="#br0" timeOffset="9088.64">740 1630 3378,'0'0'12603,"2"4"-12291,11 19 152,0-1-1,2 0 1,1-1 0,1-1 0,25 24 0,-22-22-214,42 42 469,133 103-1,88 36 36,-196-142-557,-51-36-119,257 168 490,-287-190-572,7 4 30,-1 0 0,0 0 0,-1 1 0,0 1 0,15 14 0,-27-31 860,-9-10-948,-132-169-647,90 114 418,43 61 276,6 6 32,-1 1 0,0-1 0,-1 1 0,1 0 1,-1 0-1,0 0 0,-10-7 0,11 11 95,3 1-122,8 9-43,-1 0 0,0 0 0,0 0 0,-1 1 0,7 17 0,-3-7 53,66 114 15,-47-89-4,26 57 1,-53-99-13,0-1 1,0 0 0,0 1 0,0-1-1,0 1 1,-1-1 0,1 1 0,-1-1-1,0 1 1,0-1 0,0 1 0,0 0 0,0-1-1,-1 1 1,1-1 0,-1 1 0,1-1-1,-1 1 1,0-1 0,0 1 0,0-1-1,0 0 1,-1 0 0,1 1 0,-1-1-1,1 0 1,-1 0 0,0 0 0,1-1 0,-1 1-1,0 0 1,0-1 0,0 1 0,-1-1-1,1 0 1,0 1 0,-3 0 0,-10 4 34,0 0 1,0-1-1,0-1 1,-28 5-1,33-7-37,-11 1-635,0 0 0,-29 0 1</inkml:trace>
  <inkml:trace contextRef="#ctx0" brushRef="#br0" timeOffset="9528.39">2199 2454 7027,'0'0'9813,"10"18"-8706,13 22-301,-1 0-1,20 60 1,-34-79-494,-2-4-70,0 1-1,-1-1 1,0 1 0,-2 0-1,0 1 1,0 20 0,-3-41-195,0-1 0,-1 1 0,1 0 0,-1-1 0,0 1 0,0 0 0,0 0 0,0-1 0,0 1 0,0 0 0,-2-2 1,-5-10-45,-3-17-40,1-1 0,2 0 0,1 0 0,1-1 0,2 0 0,2 0 0,2-61 0,1 87-66,0 0 0,0 1 0,0-1 1,1 0-1,0 0 0,1 1 0,0 0 1,0-1-1,0 1 0,1 0 0,-1 0 1,1 1-1,1-1 0,-1 1 0,1 0 1,0 0-1,0 0 0,1 1 0,-1 0 1,1 0-1,0 0 0,0 1 0,0 0 1,0 0-1,1 0 0,-1 1 0,1 0 1,0 0-1,0 1 0,-1-1 0,1 2 1,0-1-1,0 1 0,0 0 0,0 0 1,0 1-1,0 0 0,11 3 1,-13-2-329,-1 0 1,1 0 0,-1 0 0,1 1 0,-1 0 0,0 0-1,0 0 1,0 0 0,0 1 0,-1-1 0,0 1 0,1 0-1,-1 0 1,-1 0 0,1 1 0,0-1 0,-1 1 0,0-1-1,0 1 1,1 5 0,8 28-5839</inkml:trace>
  <inkml:trace contextRef="#ctx0" brushRef="#br0" timeOffset="9716.84">2326 2717 7187,'0'0'9253,"43"6"-9077,1-6-48,5-6 112,-5-5-176,-5 3-48,-5 2-32,-10 6-897,-9 0-1600,0 0-880</inkml:trace>
  <inkml:trace contextRef="#ctx0" brushRef="#br0" timeOffset="10627.89">3084 2282 8948,'0'0'10762,"-1"2"-10570,-2 3-147,2 0-1,-1 1 0,0-1 0,1 0 1,0 1-1,0-1 0,1 1 0,0-1 1,0 1-1,0-1 0,0 1 0,3 10 1,16 69 233,-12-57 185,2 1-2248,-6-32 764,-3-21 502,-1 0 459,-2-1 1,-1 1 0,-11-42 0,-5-19 290,18 108 331,0 1 0,2 39 0,1-54-998,0 0-1,0 1 1,1-1-1,0 0 0,1 0 1,0 0-1,0 0 1,1-1-1,0 1 1,10 13-1,5-1-3370</inkml:trace>
  <inkml:trace contextRef="#ctx0" brushRef="#br0" timeOffset="11169.09">4537 2129 4386,'0'0'15375,"-6"1"-15079,5-1-292,0 0 0,0 1 0,-1-1-1,1 0 1,0 0 0,0 1 0,0-1-1,0 0 1,0 1 0,0-1 0,0 1 0,0-1-1,0 1 1,0 0 0,0-1 0,1 1-1,-1 0 1,0 0 0,0 0 0,0-1 0,1 1-1,-1 0 1,1 0 0,-1 0 0,1 0-1,-1 0 1,1 0 0,-1 0 0,1 0 0,0 0-1,-1 2 1,8 40 215,-2-21-132,-5-19-97,1-1 0,0 1 1,-1-1-1,1 1 0,0-1 0,0 1 0,0-1 1,0 0-1,1 0 0,-1 1 0,1-1 0,-1 0 1,1 0-1,0 0 0,0-1 0,0 1 0,0 0 1,0-1-1,2 2 0,-2-2-6,-1-1 1,1 0-1,-1 0 0,0 0 0,1 0 1,-1 0-1,0 0 0,1 0 1,-1-1-1,1 1 0,-1 0 1,0-1-1,1 1 0,-1-1 1,0 1-1,0-1 0,0 0 1,1 1-1,-1-1 0,0 0 1,0 0-1,0 0 0,0 0 1,0 0-1,0 0 0,0 0 0,-1 0 1,1 0-1,0-1 0,-1 1 1,1 0-1,-1 0 0,1-1 1,-1 1-1,1 0 0,-1-3 1,5-8 111,-2 0 0,1 1 1,-2-1-1,1-1 1,-2 1-1,0 0 0,0-23 1,9 130-231,-8-65-895,0 3-4403,-2-19-224</inkml:trace>
  <inkml:trace contextRef="#ctx0" brushRef="#br0" timeOffset="11352.72">4655 2115 10725,'0'0'2497,"-19"36"-8884</inkml:trace>
  <inkml:trace contextRef="#ctx0" brushRef="#br0" timeOffset="12075.66">3206 2291 7716,'0'0'10362,"-1"-5"-9557,1-6-624,4 13 35,12 32 268,18 54 273,-13 3-39,-18-88-324,0-13-307,0-14-77,-2-1 38,-1 14-21,1 0 1,-1 0-1,-1 0 0,0 0 1,0 0-1,-1 0 0,-5-15 1,7 26-35,0 1 1,0-1-1,0 0 0,0 0 1,0 1-1,0-1 0,-1 0 1,1 1-1,0-1 1,0 0-1,0 1 0,-1-1 1,1 0-1,0 0 1,0 1-1,0-1 0,-1 0 1,1 0-1,0 0 0,-1 1 1,1-1-1,0 0 1,0 0-1,-1 0 0,1 0 1,0 0-1,-1 0 1,1 0-1,0 0 0,-1 1 1,1-1-1,0 0 1,-1 0-1,1 0 0,0-1 1,-1 1-1,1 0 0,0 0 1,-1 0-1,1 0 1,0 0-1,-1 0 0,1 0 1,0 0-1,-1-1 1,1 1-1,0 0 0,0 0 1,-1 0-1,1-1 0,0 1 1,0 0-1,0 0 1,-1-1-1,1 1 0,0-1 1,0 2-9,-7 30 24,2 0 0,1 1 1,0 45-1,4-77-121,-9-5-6899,3-1 1584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6:44.6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1 562 6131,'0'0'12672,"0"2"-12651,0 0-1,0 0 1,0 0-1,0 0 1,1-1-1,-1 1 0,1 0 1,-1 0-1,1 0 1,0 0-1,1 2 1,14 8 28,-12-8-39,0-1 0,0 1 1,1-1-1,-1 0 0,1 0 0,0-1 1,0 1-1,0-1 0,0 0 0,0-1 1,1 1-1,-1-1 0,0 0 0,9 0 0,-1 0 22,0-1 0,0-1-1,0 0 1,0-1-1,-1 0 1,19-7-1,-25 7-14,-1-1 0,1 0 0,-1 0 0,0-1 0,0 1 0,0-1-1,0 0 1,-1-1 0,1 1 0,-1-1 0,0 0 0,-1 0 0,1 0 0,-1 0 0,4-10-1,0-2-56,-1-1-1,-2 0 0,1 0 1,-2 0-1,-1-1 0,0 1 1,-1-30-1,-2 56 33,2 0 1,-1 0 0,1 1-1,0-1 1,1 0-1,0 0 1,0 0-1,0 0 1,1-1-1,5 10 1,-5-13 7,-1-1 0,0 0 0,1 0 0,0 0 0,0 0 0,0 0 0,0-1 1,0 1-1,1-1 0,-1 0 0,1 0 0,-1 0 0,1 0 0,0-1 0,-1 1 0,1-1 0,0 0 0,0-1 0,0 1 1,0 0-1,0-1 0,8 0 0,-6-1-3,0 0 0,0 0-1,1-1 1,-1 0 0,-1 0 0,1 0 0,0-1 0,0 0-1,-1 0 1,0 0 0,1 0 0,-1-1 0,-1 0 0,1 0 0,0-1-1,-1 1 1,0-1 0,0 0 0,0 0 0,-1 0 0,4-7-1,2-5-7,0 0-1,-1-1 1,0 1-1,-2-2 1,9-32-1,-12 21 98,0 1-1,-3-46 1,-1 54-105,-11 201 200,0 8 142,10-39-160,5 169-86,-2-308-83,0 1 0,1 0 0,1 0 0,-1-1 0,8 17 0,-9-25-14,-1 0 0,1 0-1,-1 0 1,1-1 0,0 1 0,0 0-1,0 0 1,0-1 0,0 1 0,0-1-1,1 1 1,-1-1 0,0 1 0,1-1-1,-1 0 1,1 0 0,0 1 0,-1-1-1,1 0 1,0-1 0,0 1 0,-1 0-1,1 0 1,0-1 0,0 1 0,0-1-1,0 0 1,0 1 0,0-1 0,0 0-1,0 0 1,0 0 0,0 0 0,0-1-1,0 1 1,-1-1 0,1 1 0,0-1-1,3-1 1,-1 0 9,0-2 1,0 1-1,-1 0 0,1-1 0,-1 0 1,0 0-1,0 0 0,0 0 0,0 0 1,-1 0-1,1-1 0,-1 1 0,3-10 0,-2 3 41,1 1 0,-2-1-1,1 1 1,-1-1-1,0-17 1,-2 15-10,0 0 0,-1 0 0,-1 1 0,0-1 0,-1 0-1,0 1 1,-1-1 0,-1 1 0,-7-16 0,8 20-6,-1 1-1,0-1 0,-1 1 1,1 1-1,-1-1 1,0 1-1,-1 0 0,0 0 1,0 1-1,0-1 0,0 2 1,-1-1-1,0 1 1,-13-5-1,11 6 92,0 0 0,-1 1 0,1 0 0,-1 1 0,1 0-1,-1 0 1,-12 2 0,17-1-2,5 0-162,8-1-717,10-4 765,1 0 0,-1-2 0,-1 0 0,1 0 0,-1-2 0,-1 0 0,0 0 0,0-2 0,-1 0-1,0 0 1,0-2 0,-2 0 0,0 0 0,16-23 0,-27 35-65,0 0 0,0 0 0,0 0 1,-1 0-1,1 0 0,0 0 0,-1-1 0,1 1 0,-1 0 0,0 0 0,1-1 0,-1 1 0,0 0 0,0 0 0,1-1 0,-1 1 0,0 0 0,-1-1 0,1 1 0,0 0 0,0-1 0,0 1 0,-1 0 0,1 0 0,-1-1 0,1 1 0,-1 0 1,1 0-1,-1 0 0,0 0 0,1-1 0,-1 1 0,0 0 0,0 0 0,0 1 0,0-1 0,0 0 0,0 0 0,0 0 0,0 1 0,0-1 0,-1 0 0,1 1 0,0-1 0,0 1 0,0 0 0,-1-1 0,1 1 0,-2 0 0,-9-4-1425,-1 2-1,0 0 0,0 0 0,-13 1 0,15 0-82,-36-1-4507</inkml:trace>
  <inkml:trace contextRef="#ctx0" brushRef="#br0" timeOffset="215.92">35 114 7443,'0'0'11029,"-5"-23"-10804,5 20-1362,10 3-1488,14-2-1201,5 2-1584</inkml:trace>
  <inkml:trace contextRef="#ctx0" brushRef="#br0" timeOffset="786.54">1133 51 1313,'0'0'13806,"0"-8"-12736,0-25-179,0 32-863,0 1 1,0 0 0,0-1-1,0 1 1,0-1-1,0 1 1,0 0 0,0-1-1,0 1 1,0 0-1,0-1 1,-1 1 0,1 0-1,0 0 1,0-1-1,0 1 1,0 0 0,-1-1-1,1 1 1,0 0-1,0 0 1,-1-1 0,1 1-1,0 0 1,-1 0-1,1 0 1,0-1 0,0 1-1,-1 0 1,1 0-1,0 0 1,-1 0 0,1 0-1,0 0 1,-1 0-1,1 0 1,-1 0-1,1 0 1,0 0 0,-1 0-1,1 0 1,0 0-1,-1 0 1,1 0 0,0 0-1,-1 0 1,1 0-1,0 0 1,-1 0 0,1 1-1,0-1 1,0 0-1,-1 0 1,1 0 0,0 1-1,-1-1 1,1 0-1,0 0 1,0 1 0,0-1-1,-1 0 1,1 1-1,0-1 1,-8 11 1,1 0 1,0 0 0,1 1-1,0-1 1,1 1-1,-6 20 1,-2 0-26,-3 14-4,2 1 0,3 0 0,1 1 0,2 0 0,3 0 0,1 1 0,4 52 0,0-89 3,1 0 1,0 0-1,1 0 0,1 0 1,-1-1-1,2 1 1,0-1-1,9 20 1,-11-26-25,1-1 0,-1 0 0,1 1 0,0-1 0,0 0 0,0 0 0,0-1 0,1 1 0,0-1 0,0 0 0,0 0 0,0 0 0,0 0 0,0-1 0,1 1 0,-1-1 0,1 0 0,0-1 0,0 1 0,0-1 0,-1 0 0,1 0 0,9 0 0,-10-1-342,-1-1 1,0 1 0,1-1-1,-1 0 1,0-1 0,0 1-1,1 0 1,-1-1 0,0 0-1,-1 1 1,1-1 0,0 0 0,0-1-1,-1 1 1,1 0 0,-1-1-1,0 0 1,0 1 0,0-1-1,3-5 1,11-19-6378</inkml:trace>
  <inkml:trace contextRef="#ctx0" brushRef="#br0" timeOffset="1617.35">1718 317 5891,'0'0'9169,"1"-6"-8131,2-17 8,-3 22-969,0 0 0,-1 0 0,1 0 0,0 0 0,-1 0-1,1 0 1,-1 0 0,1 0 0,-1 0 0,1 0 0,-1 0 0,0 1 0,0-1 0,1 0 0,-1 0 0,0 1 0,0-1 0,0 0 0,0 1 0,0-1 0,1 1 0,-1-1-1,0 1 1,0 0 0,0-1 0,0 1 0,-1 0 0,1 0 0,0 0 0,0-1 0,-2 1 0,-34-3 734,33 3-799,1 0-1,-1 1 1,1-1-1,-1 1 0,1 0 1,-1-1-1,1 2 0,0-1 1,-1 0-1,1 1 1,0-1-1,0 1 0,0 0 1,0 0-1,1 0 1,-6 6-1,3-3-16,1 1 0,-1 0 0,2 0 0,-1 0 0,0 0-1,1 1 1,-4 13 0,1-1-38,1 1 0,1 0-1,1 1 1,1-1 0,1 23 0,0-34 39,1 0-1,1 0 1,0 0 0,0 0 0,1 0 0,0 0 0,4 10 0,-5-17 3,0 1 1,1 0 0,-1-1-1,1 0 1,0 1-1,-1-1 1,1 0-1,0 0 1,0 0-1,0 0 1,1 0-1,-1 0 1,0-1-1,1 1 1,-1-1-1,1 0 1,-1 1 0,1-1-1,0 0 1,-1-1-1,1 1 1,0 0-1,0-1 1,0 0-1,-1 1 1,7-1-1,3 0 18,1-1-1,-1 0 0,0-1 1,1 0-1,-1-1 0,0 0 1,16-7-1,-23 8-8,0-1 0,-1 1 0,1-1 1,0 0-1,-1 0 0,0 0 0,1-1 0,-1 1 0,-1-1 0,1 0 1,0 0-1,-1-1 0,0 1 0,0-1 0,0 1 0,-1-1 0,1 0 0,-1 0 1,2-8-1,-4 12 3,0 0 1,0 0-1,0 0 1,0 0-1,0 1 1,-1-1-1,1 0 1,0 0-1,0 0 1,-1 0-1,1 0 1,-1 0-1,1 0 1,-1 1-1,1-1 1,-1 0-1,1 0 1,-1 1-1,1-1 1,-1 0-1,0 1 0,0-1 1,1 0-1,-1 1 1,0-1-1,0 1 1,0 0-1,0-1 1,1 1-1,-1-1 1,0 1-1,0 0 1,0 0-1,0 0 1,0 0-1,0-1 1,0 1-1,0 0 1,0 1-1,-1-1 1,-53 0 137,40 0-206,14 0 14,4 0-1043,11-4 834,-1 0 1,1-1-1,-1-1 0,21-11 0,-22 10 254,0 1 1,0 0-1,1 1 0,0 0 0,23-4 0,-35 9 4,0 0 0,0 0 0,0 1 0,0-1 0,0 1 0,0-1 0,0 1 1,0-1-1,0 1 0,0-1 0,0 1 0,0 0 0,0 0 0,0-1 0,-1 1 0,1 0 0,0 0 0,0 0 0,-1 0 0,1 0 0,-1 0 0,1 0 0,-1 0 0,1 0 0,-1 0 0,0 0 0,1 0 0,-1 0 0,0 1 0,0-1 0,0 0 0,0 0 0,0 0 0,0 0 0,0 2 0,-1 56 823,1-45-632,0 68 469,0-5-1002,0-27-4844</inkml:trace>
  <inkml:trace contextRef="#ctx0" brushRef="#br0" timeOffset="2047.4">2111 486 5635,'0'0'13987,"-2"-16"-13731,-5-48-210,7 62-45,1 0-1,-1 0 1,1 0 0,-1 0 0,1 0 0,0 0-1,0 0 1,0 0 0,0 0 0,0 0 0,0 0 0,0 0-1,1 1 1,-1-1 0,1 1 0,-1-1 0,1 1-1,0-1 1,-1 1 0,1 0 0,4-2 0,40-15 44,-39 17-34,-5-1-12,1 2-1,-1-1 0,0 0 0,1 0 0,-1 1 0,0-1 1,1 1-1,-1 0 0,1 0 0,-1 0 0,0 0 1,1 0-1,-1 0 0,1 1 0,-1-1 0,0 1 0,1-1 1,-1 1-1,0 0 0,0 0 0,1 0 0,-1 0 0,0 1 1,0-1-1,3 4 0,-2-1 1,-1 0 0,0 0 0,0 0 0,-1 1 0,1-1 0,-1 1-1,0-1 1,0 1 0,-1 0 0,1-1 0,-1 1 0,-1 8 0,2 0 33,-1 0 0,-1 0 0,0 0 0,0 0 0,-2 0 0,1 0 0,-2 0 0,0-1 0,0 0 0,-11 21 0,10-25-35,-17 37 226,21-43-234,0 0-1,0 0 0,1 0 0,-1 1 0,1-1 1,-1 0-1,1 1 0,0-1 0,0 0 1,0 1-1,0-1 0,0 0 0,0 1 0,1-1 1,-1 0-1,1 1 0,1 2 0,0-4 12,-1 1 0,1-1 0,0 0-1,1-1 1,-1 1 0,0 0 0,0-1 0,0 1-1,0-1 1,0 1 0,1-1 0,-1 0-1,0 0 1,0 0 0,4-1 0,34-3-378,-30 0-386,-1 0 0,1 0 0,-1-1 0,12-8 0,4-3-2491,8-3-2031</inkml:trace>
  <inkml:trace contextRef="#ctx0" brushRef="#br0" timeOffset="2426.85">2732 417 4882,'0'0'14164,"-5"-1"-13070,-10-4-209,39 5-412,7 0-524,21-8 408,-15 2-2704,-10 4-5454,-32 10 1123</inkml:trace>
  <inkml:trace contextRef="#ctx0" brushRef="#br0" timeOffset="2626.52">2745 417 6515,'-42'111'2454,"24"-76"1723,14-18 357,30-16-4622,-14-2 119,0 0-1,0-1 1,1-1 0,-1 0-1,-1-1 1,1 0 0,-1-1 0,1 0-1,-1-1 1,0 0 0,9-8-1,-12 9-1893,0-1 0,-1-1-1,0 1 1,12-15 0,-14 12-6221</inkml:trace>
  <inkml:trace contextRef="#ctx0" brushRef="#br0" timeOffset="3346.86">3434 408 7684,'0'0'9668,"0"78"-8379,0 152 762,-2-247-1776,1-1-1,-9-31 1,-2-17-242,2-185-20,11 241-29,0 0 0,0 0-1,1 0 1,0 1 0,1-1 0,0 1 0,1 0 0,0 0 0,0 0-1,7-11 1,-8 16-12,-1-1-1,1 1 0,0 0 0,1 0 0,-1 0 1,1 0-1,0 1 0,0-1 0,0 1 0,0 0 1,0 0-1,1 1 0,-1-1 0,1 1 0,0 0 1,-1 0-1,1 1 0,0-1 0,0 1 0,0 0 1,6 0-1,-9 1 7,0 1 1,0-1-1,0 1 0,0 0 1,0 0-1,0 0 0,0 0 1,-1 0-1,1 0 1,0 0-1,-1 1 0,1-1 1,-1 1-1,1-1 0,-1 1 1,0 0-1,1-1 1,-1 1-1,0 0 0,0 0 1,0 0-1,-1 0 0,1 0 1,0 0-1,-1 0 0,1 0 1,-1 0-1,0 0 1,1 4-1,4 69 120,-5-71-91,0 3 16,-1-1 1,1 1 0,-1-1 0,-1 1 0,1-1 0,-1 0 0,0 1 0,0-1 0,-1 0 0,0 0 0,0-1 0,0 1-1,-8 8 1,2-3-45,0-1-1,-1-1 1,-1 1-1,0-2 1,-16 11-1,6-1-1454,7-6-2675,9-8-1222</inkml:trace>
  <inkml:trace contextRef="#ctx0" brushRef="#br0" timeOffset="6522.32">3643 539 7235,'0'0'6785,"-2"16"-6073,3-15-654,0 0-1,0 0 1,0 0 0,1-1-1,-1 1 1,0 0-1,1-1 1,-1 0 0,1 1-1,-1-1 1,0 0-1,1 1 1,-1-1 0,1 0-1,-1 0 1,1 0-1,-1 0 1,3-1 0,29-1 1077,-30 1-1073,0 0 0,0 0-1,-1 0 1,1-1-1,0 1 1,0-1-1,-1 1 1,1-1-1,-1 0 1,1 0-1,-1 0 1,0 0-1,1-1 1,-1 1-1,-1-1 1,1 1 0,0-1-1,0 1 1,-1-1-1,2-5 1,0 1 52,-1-1 1,1 1-1,-2-1 1,1 0 0,-1 0-1,0-15 1,-1 22-111,-1-1 1,1 1 0,-1 0 0,1 0-1,-1 0 1,1 0 0,-1 0-1,0-1 1,1 1 0,-1 0 0,0 0-1,0 1 1,0-1 0,0 0-1,0 0 1,0 0 0,0 1 0,0-1-1,0 0 1,0 1 0,0-1-1,0 1 1,-1-1 0,1 1 0,0 0-1,0-1 1,-1 1 0,1 0-1,0 0 1,0 0 0,-2 0 0,0 0 4,1-1 0,0 1 0,0 0 0,0 0 0,0 0 0,0 1 0,-1-1 0,1 0 0,0 1 0,0-1 0,0 1 0,0 0 0,0 0 0,0 0 0,0 0 0,0 0 0,1 0 0,-1 0 0,-2 3 0,-2 7-23,1 0 0,0 0 0,0 1 1,2 0-1,-1 0 0,1 0 1,1 0-1,0 0 0,1 1 0,0-1 1,1 0-1,1 1 0,3 22 0,-4-33 15,1 0-1,-1 0 0,1 0 0,0 0 0,0 0 0,0 0 1,0 0-1,0 0 0,0 0 0,1-1 0,-1 1 0,1 0 1,-1-1-1,1 1 0,0-1 0,-1 1 0,1-1 1,0 0-1,0 0 0,0 0 0,0 0 0,0 0 0,0 0 1,0-1-1,0 1 0,0-1 0,1 1 0,-1-1 0,0 0 1,0 0-1,0 0 0,1 0 0,2 0 0,1-1 43,0 1 0,0-1 1,0 0-1,0 0 0,0 0 0,0-1 0,-1 0 0,1 0 0,0-1 0,-1 1 0,8-6 0,-6 2 14,0 0 0,-1 0 0,0 0 0,0-1 0,0 0 0,-1-1 0,0 1 0,0-1 0,-1 0 0,0 0 0,-1 0 0,1 0 0,-2-1 0,1 1 0,-1-1 0,0 0 0,-1 0 0,0 0-1,0 1 1,-1-1 0,-1 0 0,-1-13 0,2 21-37,0 0 0,-1 1 0,1-1 0,-1 0 0,1 0-1,-1 0 1,1 1 0,-1-1 0,0 0 0,1 1 0,-1-1 0,0 0 0,0 1-1,1-1 1,-1 1 0,0-1 0,0 1 0,0 0 0,0-1 0,0 1-1,0 0 1,1-1 0,-1 1 0,0 0 0,0 0 0,0 0 0,0 0 0,0 0-1,0 0 1,0 0 0,0 0 0,0 0 0,0 1 0,-1-1 0,-18-1-300,42 6-1937,2-6 1940,-17 0 252,0 0 1,1 1-1,-1 0 0,0 1 0,11 1 0,-16-2 23,-1 1 1,1-1 0,-1 1-1,1-1 1,-1 1-1,0 0 1,0-1-1,1 1 1,-1 0 0,0 0-1,0 0 1,0 0-1,0 0 1,0 0-1,0 1 1,0-1 0,0 0-1,0 0 1,-1 1-1,1-1 1,0 0-1,-1 1 1,1-1 0,-1 1-1,1-1 1,-1 1-1,0-1 1,0 1 0,0-1-1,0 1 1,0 2-1,-2 34 815,1-27-524,0 0 0,0 0 1,1 1-1,0-1 0,1 0 1,1 0-1,0 0 0,0 0 1,6 16-1,-7-26-289,1 0 1,-1 0-1,0 0 1,1 0-1,-1 0 1,1 0-1,0 0 1,-1 0-1,1-1 1,0 1-1,-1-1 1,1 1-1,0-1 1,0 0-1,-1 1 1,1-1-1,0 0 1,0 0-1,0-1 1,2 1-1,38-7-680,-30 2 7,-1 0 0,1-1-1,-1 0 1,0 0 0,-1-1-1,1-1 1,-1 0 0,13-14 0,-18 18 339,-1-1 1,0 1 0,0-1 0,-1 0 0,1 0-1,-1 0 1,-1-1 0,1 1 0,-1-1 0,1 0-1,-1 1 1,-1-1 0,1 0 0,-1 0 0,-1 0 0,1 0-1,-1 0 1,0 0 0,0-1 0,-1-5 0,-10-11 6470,6 23-1847,2 13-3547,5 12-419,0 0 0,6 25-1,-3-24-169,-1-1 0,0 28 0,-5-57 403,-1-75 212,2 74-784,0-1-1,0 1 1,1-1 0,-1 1-1,1-1 1,1 1 0,-1-1 0,1 1-1,0 0 1,0 0 0,0 0-1,1 0 1,0 0 0,5-6-1,-6 9-7,1 1 0,0-1 1,-1 1-1,1 0 0,0 0 0,-1 0 0,1 0 0,0 0 0,0 1 0,0-1 0,0 1 0,0 0 1,0 0-1,0 0 0,0 0 0,-1 1 0,1-1 0,0 1 0,0 0 0,0-1 0,0 1 0,-1 1 1,1-1-1,0 0 0,-1 1 0,1-1 0,-1 1 0,0 0 0,1-1 0,-1 1 0,0 0 0,0 1 1,0-1-1,-1 0 0,4 5 0,-2 2 85,0 0 0,0 0 0,-1 0 0,0 0 0,0 1 0,-1-1 0,0 1 0,-1-1 0,-1 11 0,1-13-42,0-7 215,0-37-240,0 27-65,0 1 1,1-1-1,0 1 1,1-1-1,0 1 1,0 0-1,5-13 1,-6 19 46,1 0-1,-1 1 1,0-1-1,1 1 1,0 0 0,-1-1-1,1 1 1,0 0 0,0 0-1,0 0 1,1 0 0,-1 0-1,0 1 1,1-1-1,-1 1 1,1-1 0,-1 1-1,1 0 1,0 0 0,0 0-1,-1 0 1,1 1 0,0-1-1,0 1 1,0 0 0,0 0-1,0 0 1,-1 0-1,6 1 1,-7 0 15,1-1-1,-1 1 1,1 0-1,-1 1 1,1-1-1,-1 0 1,1 0-1,-1 1 1,0-1-1,0 0 1,0 1-1,0-1 1,0 1-1,0 0 1,0-1-1,0 1 0,-1 0 1,1-1-1,-1 1 1,1 0-1,-1 0 1,1 0-1,-1 2 1,8 52 231,-8-50-181,1-1-38,-1 1-1,1-1 1,0 1-1,1-1 1,-1 0-1,1 0 1,0 0-1,0 0 1,4 7-1,-5-11-24,0-1-1,-1 1 0,1 0 1,0 0-1,-1 0 1,1-1-1,0 1 1,0 0-1,0-1 0,0 1 1,0-1-1,0 1 1,0-1-1,0 0 0,0 1 1,0-1-1,0 0 1,0 0-1,0 1 0,0-1 1,1 0-1,0-1-14,0 1-1,0-1 1,0 1-1,0-1 1,0 0-1,-1 0 1,1 0-1,0 0 1,0 0-1,-1 0 1,1 0-1,0-1 1,-1 1-1,1-1 0,0-1 1,5-4 39,-1 0 0,0 0 1,0-1-1,-1 0 0,0 0 1,0 0-1,-1-1 0,0 1 0,-1-1 1,1 0-1,-2 0 0,1 0 0,-2-1 1,1 1-1,-1-1 0,0 1 0,-1-15 1,-1 24 21,1 0 1,0-1-1,0 1 0,0-1 1,0 1-1,-1-1 1,1 1-1,0 0 1,-1-1-1,1 1 1,0-1-1,-1 1 1,1 0-1,0-1 0,-1 1 1,1 0-1,0 0 1,-1-1-1,1 1 1,-1 0-1,1 0 1,-1 0-1,1-1 1,-1 1-1,1 0 0,0 0 1,-1 0-1,1 0 1,-1 0-1,1 0 1,-1 0-1,1 0 1,-1 0-1,1 0 1,-1 0-1,1 0 1,-1 1-1,1-1 0,-1 0 1,1 0-1,0 0 1,-1 1-1,0-1 1,-20 10 302,13-1-317,2-1 0,-1 1 0,1 0 0,1 1 0,-1-1 0,2 1 0,-1 1 0,2-1 0,-1 0 0,1 1 0,1 0 0,0-1 0,0 1 0,1 0 0,0 0 0,2 18 0,-1-28-22,1-1 1,-1 1-1,0-1 0,0 1 0,1-1 0,-1 1 1,0-1-1,1 1 0,-1-1 0,1 1 1,-1-1-1,0 0 0,1 1 0,-1-1 1,1 0-1,-1 1 0,1-1 0,-1 0 1,1 0-1,0 1 0,-1-1 0,1 0 0,-1 0 1,1 0-1,-1 0 0,1 0 0,0 0 1,-1 0-1,1 0 0,-1 0 0,1 0 1,0 0-1,-1 0 0,1 0 0,-1 0 0,1 0 1,-1-1-1,1 1 0,-1 0 0,1 0 1,0-1-1,27-12-268,-23 9 229,-1-1 0,0 0 0,0 0 0,0 0 0,-1 0 0,1-1 0,-1 1 0,0-1 0,-1 0 0,0 0 0,3-10 0,-1 2-51,-2-1-1,0 1 1,0-1-1,-1-14 1,-1 28 168,0 40-179,-1-34 104,1 0 1,1 0 0,-1 0 0,1 0 0,-1-1 0,1 1 0,1 0 0,-1 0 0,1-1-1,0 1 1,3 6 0,-3-8 3,1-1 0,-1 0 0,0 1 0,1-1 0,-1 0 0,1 0 0,-1 0 0,1-1 0,0 1-1,0-1 1,0 1 0,0-1 0,0 0 0,0 0 0,0-1 0,0 1 0,0 0 0,7-1 0,-1 1-129,0 0 0,1 0 0,-1-1 0,1-1 1,-1 0-1,0 0 0,1-1 0,-1 0 0,16-6 1,-21 6 45,-1 0 0,1 0 0,-1 0 0,0 0 0,0-1 1,0 1-1,0-1 0,0 0 0,-1 0 0,1 0 0,-1 0 1,0-1-1,0 1 0,0 0 0,0-1 0,-1 1 1,1-1-1,-1 0 0,0 0 0,0 1 0,0-1 0,-1 0 1,1 0-1,-1 0 0,-1-7 0,1 37 2963,-1-15-2710,0-1 0,0 1 0,-1 0 0,-6 15 0,113-154-1855,-102 132 1716,0 0 0,0 1 0,0-1 0,-1 1 0,0-1 0,0 1 0,0 0 0,-1 0 0,2 7 0,3 3 13,-6-12-34,2 0 1,-1 0-1,0 0 1,1-1 0,-1 1-1,1 0 1,0-1 0,-1 1-1,2-1 1,-1 1 0,0-1-1,0 0 1,1 0 0,-1 0-1,1 0 1,-1-1-1,1 1 1,0-1 0,4 2-1,1-1 9,0-1-1,0 0 0,0 0 0,1-1 0,-1 0 0,13-2 1,-11 1-1,-1-1-1,1 1 1,0-2 0,-1 1 0,0-1 0,0-1 0,0 0 0,0 0-1,0 0 1,-1-1 0,0-1 0,0 1 0,0-1 0,10-11 0,-16 15-10,0-1 0,-1 0 1,1 0-1,-1 0 0,1 0 1,-1 0-1,0 0 0,0 0 1,-1 0-1,1 0 0,0 0 1,-1-1-1,0 1 0,0 0 0,0 0 1,0-1-1,-1-3 0,1 5 21,-1 0 0,1 0 0,0 1-1,0-1 1,-1 0 0,1 0 0,-1 1-1,0-1 1,1 0 0,-1 1 0,0-1-1,0 1 1,0-1 0,0 1 0,0 0-1,0-1 1,-1 1 0,1 0 0,0 0-1,-1-1 1,1 1 0,0 0 0,-1 1-1,0-1 1,1 0 0,-1 0 0,1 1-1,-1-1 1,0 1 0,0-1 0,-2 0-1,3 2-15,-1 0-1,1-1 0,-1 1 1,1 0-1,-1-1 0,1 1 1,-1 0-1,1 0 0,0 0 1,-1 0-1,1 1 0,0-1 1,0 0-1,0 0 0,0 1 1,0-1-1,0 1 0,1-1 1,-1 1-1,0-1 0,1 1 1,-1 1-1,-15 43 418,14-39-273,0 3-46,1 0 0,-1 0 0,2 0 0,-1 0 0,2 11 0,0 1 121,-1-21-204,0 0-1,0-1 0,0 1 1,1 0-1,-1 0 0,0 0 1,1 0-1,-1 0 0,1 0 1,-1 0-1,1-1 0,0 1 1,-1 0-1,1-1 0,0 1 1,-1 0-1,1-1 0,0 1 1,0 0-1,0-1 0,0 0 1,-1 1-1,1-1 0,0 1 0,0-1 1,0 0-1,0 0 0,0 1 1,0-1-1,2 0 0,33 2 551,-32-2-577,7 0 24,-1 0 0,1-1-1,-1 0 1,0-1 0,1 0 0,-1-1 0,0 0-1,13-6 1,-17 6-60,0 0 1,0-1-1,0 0 0,-1 0 1,0 0-1,1-1 0,-2 0 1,1 0-1,-1 0 0,1 0 0,-1-1 1,-1 0-1,6-11 0,-6 12 20,-1 0-1,1 0 1,-2-1-1,1 1 1,0-1-1,-1 0 0,0 1 1,0-7-1,-1 11 119,0 34 90,-1-19-92,0-10-84,0-1-1,1 0 1,-1 0 0,1 1-1,0-1 1,0 0 0,1 0-1,-1 1 1,1-1-1,-1 0 1,1 0 0,0 1-1,0-1 1,0 0 0,2 3-1,-2-5-19,0-1 0,0 0 0,-1 0 0,1 0-1,0 1 1,0-1 0,-1 0 0,1 0 0,0 0-1,0 0 1,0-1 0,-1 1 0,1 0 0,0 0 0,0 0-1,-1 0 1,1-1 0,0 1 0,-1 0 0,1-1 0,0 1-1,-1-1 1,1 1 0,0-1 0,-1 1 0,1-1 0,-1 1-1,1-1 1,-1 1 0,1-2 0,19-19-132,-18 20 124,16-25-368,-15 21 287,0-1 0,1 1 0,0 0 0,0 0 1,0 0-1,0 1 0,6-5 0,-10 9 94,1 0 0,-1 0 0,1 0 0,-1 0-1,1 0 1,-1 0 0,1 0 0,-1 1 0,1-1 0,-1 0 0,1 0-1,-1 0 1,1 0 0,-1 1 0,1-1 0,-1 0 0,1 0 0,-1 1-1,0-1 1,1 0 0,-1 1 0,0-1 0,1 0 0,-1 1 0,0-1-1,1 1 1,-1-1 0,0 0 0,0 1 0,1-1 0,-1 1 0,0-1-1,0 1 1,0-1 0,0 1 0,0 0 0,9 25 246,-7-19-166,-1-5-69,-1 0 1,1 1-1,0-1 1,0 0-1,0 0 0,0 0 1,0 0-1,0-1 1,0 1-1,0 0 1,1 0-1,-1-1 0,1 1 1,0-1-1,-1 1 1,1-1-1,0 0 1,0 1-1,0-1 0,0 0 1,0 0-1,0 0 1,0-1-1,0 1 0,0 0 1,0-1-1,0 0 1,4 1-1,-3-2 15,1 0 0,-1 0 0,1 0-1,-1 0 1,0-1 0,1 0 0,-1 1-1,0-1 1,0 0 0,0-1 0,-1 1 0,1 0-1,0-1 1,-1 0 0,0 1 0,3-5 0,6-7-16,0-2 1,-2 1 0,1-1-1,-2-1 1,0 1-1,-1-1 1,-1-1 0,6-26-1,-7 15-211,-1-1-1,-1 1 0,-2 0 0,-3-44 0,2 72 195,-4-25-224,4 25 231,0 0 0,-1 1 1,1-1-1,0 0 0,0 0 1,-1 1-1,1-1 0,0 0 1,-1 1-1,1-1 0,-1 0 1,1 1-1,-1-1 0,1 1 1,-1-1-1,1 1 0,-1-1 1,1 1-1,-1-1 0,0 1 0,1-1 1,-1 1-1,0 0 0,0 0 1,1-1-1,-1 1 0,0 0 1,-1 0-1,1 0 15,0 1 0,0 0 0,0 0 0,0 0 0,0 0 0,0 0 0,0 0 0,0 0 0,0 0 0,0 0 0,1 0 0,-1 0 0,0 1 0,1-1 0,-1 0 0,1 0 0,0 1 0,-1-1 0,1 0 0,0 1 0,0 1 0,-7 36 56,3 22 1,2 1 0,7 77 1,1-93-353,3-20-3444</inkml:trace>
  <inkml:trace contextRef="#ctx0" brushRef="#br0" timeOffset="6718.17">5537 295 1377,'0'0'17384,"107"-12"-17032,-58-10-192,-5 0-112,-15 2-48,-4 6-368,-11 3-785,-9 6-1344</inkml:trace>
  <inkml:trace contextRef="#ctx0" brushRef="#br0" timeOffset="8295.15">6236 345 2225,'0'0'12843,"-8"2"-10983,-38 7 1109,41-3 712,15-1-3159,17 2-872,278-3 1086,-159-7-672,15-2-128,-191-18 83,-124-81 239,152 103-92,24 8-555,-1 0 257,-1 2-1,1 1 1,-1 0 0,-1 2-1,0 0 1,28 24-1,-44-34 122,-1 0 0,1 0 0,-1 0 0,1 0-1,-1 1 1,0-1 0,0 1 0,0-1-1,0 1 1,-1 0 0,1 0 0,-1 0 0,1 0-1,-1 0 1,0 0 0,0 1 0,0-1 0,-1 0-1,1 0 1,-1 1 0,0-1 0,0 0-1,0 1 1,-1 3 0,0-2 39,-1 0 0,0-1 0,-1 0 0,1 1 1,-1-1-1,1 0 0,-1 0 0,-1 0 0,1-1 0,0 1 0,-1-1 1,0 0-1,0 0 0,-7 5 0,-10 7 61,10-7-182,0-1-1,-1 0 0,1 0 1,-1-1-1,-16 6 1,27-12-1108,10-6-4356,16-13-1332</inkml:trace>
  <inkml:trace contextRef="#ctx0" brushRef="#br0" timeOffset="8559.72">7131 242 6435,'0'0'13697,"0"-1"-13692,0 1 1,0 0-1,0 0 1,1 0-1,-1-1 1,0 1-1,0 0 1,0 0-1,0 0 0,1 0 1,-1 0-1,0-1 1,0 1-1,0 0 1,1 0-1,-1 0 1,0 0-1,0 0 1,0 0-1,1 0 0,-1 0 1,0 0-1,0 0 1,1 0-1,-1 0 1,0 0-1,0 0 1,0 0-1,1 0 1,-1 0-1,0 0 0,0 0 1,1 0-1,-1 0 1,0 0-1,0 0 1,0 0-1,1 1 1,-1-1-1,0 0 1,0 0-1,0 0 0,0 0 1,1 1-1,1 3 51,0-1-1,0 1 0,-1 0 1,1 0-1,-1 1 0,0-1 0,0 0 1,0 0-1,-1 1 0,1 4 1,0 53 1056,-1-53-944,3 139 1563,-1 0-4446</inkml:trace>
  <inkml:trace contextRef="#ctx0" brushRef="#br0" timeOffset="8962.57">6975 246 5555,'0'0'12250,"-13"0"-11078,-3-1-1016,-14 0 715,73 1-527,61-3 79,176-28 0,-263 26-292</inkml:trace>
  <inkml:trace contextRef="#ctx0" brushRef="#br0" timeOffset="10584.92">6143 350 3025,'0'0'10763,"-1"-4"-9059,-1-6 400,0 14-873,-1 30-542,1 55-476,2 523 681,-3-531-846,-23 122 1,13-122-12,-3 124 0,11-46 1638,6-158-1669,-1 0 1,1 0-1,0 0 1,0 0-1,-1 0 0,1 0 1,0 0-1,0-1 1,0 1-1,0 0 1,0 0-1,0-1 0,0 1 1,0-1-1,0 1 1,0-1-1,0 0 0,1 1 1,-1-1-1,0 0 1,0 0-1,2 0 1,32 5 66,-34-5-67,45 3 75,0-2 1,1-2-1,81-14 1,133-45-899,-233 50 760,-23 8 30,1 0 1,1 0-1,-1 0 1,0 1-1,0-1 0,1 2 1,7-1-1,87 1 14,-100 0 40,-2-8 4,0 1 1,-1-1 0,0 1 0,0-1-1,0 1 1,-1 0 0,0 0-1,-1 0 1,1 0 0,-1 1-1,-1-1 1,-6-7 0,-19-33 127,30 47-158,-1-1 0,1 1 0,0 0 0,0 0 0,0 0-1,-1 0 1,1 0 0,0 0 0,0 0 0,0-1 0,0 1 0,-1 0 0,1 0 0,0 0 0,0 0 0,0-1 0,0 1 0,0 0 0,0 0 0,0 0 0,-1-1 0,1 1 0,0 0 0,0 0 0,0-1 0,0 1 0,0 0 0,0 0 0,0 0 0,0-1 0,0 1 0,0 0 0,0 0 0,0-1 0,0 1 0,0 0 0,1 0 0,-1 0 0,0-1 0,0 1 0,0 0 0,0 0 0,0 0 0,0-1-1,0 1 1,1 0 0,-1 0 0,0 0 0,0 0 0,0-1 0,0 1 0,1 0 0,-1 0 0,0 0 0,1 0 0,14 9-14,18 25-146,-26-23-7,0 1 0,-1 0-1,0 0 1,-1 0 0,-1 1-1,0 0 1,0 0 0,2 25 0,-6-37 195,0 0 1,-1 0 0,1 0 0,0 0 0,-1 0 0,1 0-1,-1 0 1,1 0 0,-1 0 0,0-1 0,0 1 0,1 0-1,-1 0 1,0 0 0,0-1 0,0 1 0,1-1 0,-1 1-1,0-1 1,0 1 0,0-1 0,0 1 0,-2 0 0,-28 8 537,23-6-354,-14 4 125,9-3-330,0 0-1,0 0 0,0-1 0,-1-1 1,-14 1-1,26-3-1154,21-2-12887</inkml:trace>
  <inkml:trace contextRef="#ctx0" brushRef="#br0" timeOffset="11148.49">7058 1595 2225,'0'0'9823,"-2"-7"-4918,0 17-2739,2 37-699,4 67-990,6 148 857,-25-463-942,14 133-405,-1 17-10,7-56 0,-5 100-118,1 1 0,1 0 0,-1 0-1,1 0 1,0 1 0,1-1 0,0 0-1,-1 1 1,2-1 0,-1 1 0,0 0-1,1 0 1,0 0 0,0 1 0,1-1-1,-1 1 1,1 0 0,0 0 0,0 1-1,1-1 1,-1 1 0,0 0-1,1 1 1,0-1 0,0 1 0,0 0-1,0 1 1,0-1 0,0 1 0,0 1-1,0-1 1,0 1 0,1 0 0,-1 0-1,0 1 1,0-1 0,9 4 0,3 7-3701,-6 9-1355</inkml:trace>
  <inkml:trace contextRef="#ctx0" brushRef="#br0" timeOffset="11392.89">7040 1828 8884,'0'0'8564,"10"39"-8500,24-39 288,5 0 0,5-17-160,4-5-112,1-3-80,-10 3-272,-5-1-160,-9 10-1025,-16-1-1728,-9 2-1553</inkml:trace>
  <inkml:trace contextRef="#ctx0" brushRef="#br0" timeOffset="12892.14">7896 375 3378,'0'0'16092,"3"1"-15862,70 11-131,-25-4 152,59 4-1,-4-8-103,585 6 122,-502-15-293,-185 5 654,-36-23-369,-163-101-7,196 120-246,11 3-88,13 2-24,8 4 80,-1 2 0,0 1 1,0 1-1,-1 2 1,34 17-1,-60-27 12,0 1-1,0-1 1,0 1-1,0 0 1,0-1 0,0 1-1,0 0 1,-1 0-1,1 0 1,-1 0-1,1 1 1,-1-1-1,0 0 1,0 1 0,0-1-1,0 0 1,-1 1-1,1-1 1,-1 1-1,1-1 1,-1 1-1,0 0 1,0-1 0,0 1-1,0-1 1,0 1-1,-1-1 1,1 1-1,-1-1 1,1 1-1,-3 3 1,0 2 17,0-1 0,-1 0 0,0 0 0,-1 0 1,1 0-1,-1 0 0,-1-1 0,-7 7 0,-38 28 116,37-31-447,1 1 1,-1 0-1,-11 14 0,16-10-1705,7-6-1254,8-3-3754,19-6-591</inkml:trace>
  <inkml:trace contextRef="#ctx0" brushRef="#br0" timeOffset="14007.83">9641 587 10373,'0'0'7897,"6"0"-7871,5 0 30,-1-1 0,0-1 0,0 1-1,1-2 1,-1 1 0,-1-1-1,1-1 1,0 0 0,-1 0-1,0-1 1,0 0 0,0-1 0,-1 0-1,1 0 1,-1-1 0,-1 0-1,1 0 1,-1-1 0,-1 0 0,1 0-1,-1 0 1,-1-1 0,0 0-1,0 0 1,-1 0 0,0-1 0,0 0-1,-1 0 1,0 0 0,-1 0-1,0 0 1,-1 0 0,1-14 0,-2 11 50,1 11-54,-1-1 0,0 1 0,0-1-1,0 1 1,0 0 0,0-1-1,0 1 1,-1-1 0,1 1-1,-1 0 1,0-1 0,-1-3 0,1 5 273,1 14-797,-1 14 492,0-10 2,1 1 1,1-1 0,0 1 0,1-1 0,5 19-1,-6-32-19,0-1 0,0 1-1,1-1 1,-1 1 0,1-1-1,0 0 1,0 0-1,0 0 1,0 0 0,0 0-1,1 0 1,-1-1-1,1 1 1,0-1 0,-1 1-1,1-1 1,0 0-1,1 0 1,-1-1 0,0 1-1,0-1 1,1 1-1,-1-1 1,1 0 0,-1 0-1,1-1 1,0 1-1,-1-1 1,1 0 0,4 0-1,0-1 18,0 0-1,0 0 0,0-1 0,0-1 1,-1 1-1,1-1 0,-1 0 1,0-1-1,0 0 0,0 0 0,0 0 1,-1-1-1,1 0 0,-1 0 1,-1-1-1,1 0 0,-1 0 0,5-7 1,7-9-11,-1-1 0,-2 0 0,24-50 0,-28 44-73,0-1-1,-2 0 1,-1 0 0,-1 0-1,-2-1 1,-1 1 0,-2-43-1,-3 251-212,10 273 893,-4-408-583,15 67 0,-17-100-38,0 0 0,1 0 0,1-1 0,-1 0 0,1 1 1,1-1-1,0-1 0,0 1 0,0-1 0,1 0 0,1 0 0,-1 0 0,10 7 0,-15-14 5,0 0 0,0 0 0,0 0 0,0 0 1,0 0-1,0 0 0,1 0 0,-1 0 0,0-1 0,0 1 0,1 0 0,-1-1 0,1 1 0,-1-1 0,0 0 0,1 1 0,-1-1 0,1 0 0,-1 0 0,1 0 0,-1 0 0,1 0 0,-1 0 0,1 0 0,-1-1 0,1 1 0,-1 0 0,0-1 0,1 1 0,-1-1 0,1 0 0,-1 1 0,0-1 0,0 0 0,0 0 0,1 0 0,-1 0 0,0 0 0,0 0 0,0 0 0,0 0 0,0 0 0,-1-1 0,1 1 0,0 0 0,0-1 0,-1 1 0,1 0 0,-1-1 0,1 1 0,-1-1 0,0 1 0,0-1 0,1-1 0,2-12 48,-1 0 0,0 0-1,-1 0 1,-1-15 0,0 24-21,-1-4-36,-1 1-1,0-1 1,0 1-1,-1 0 1,0-1-1,0 1 1,-1 1-1,-1-1 1,1 0-1,-1 1 1,-1 0-1,1 0 1,-2 1-1,1 0 1,-1 0-1,-11-10 1,7 7 44,-1 0 1,-1 1-1,1 0 0,-1 1 1,-1 1-1,0 0 0,0 0 1,0 2-1,-29-9 0,56 15-43,0 0-1,0-2 0,-1 1 0,1-2 1,0 0-1,0 0 0,-1-1 1,15-6-1,10-4 57,59-28 1,-66 26-88,59-32 201,-82 42-218,0 1 0,-1-1 0,0 0 1,1-1-1,-2 1 0,1-1 0,-1-1 1,0 1-1,7-11 0,-12 17-24,1-1 0,-1 0-1,1 0 1,-1 0 0,1 1 0,-1-1-1,1 0 1,-1 0 0,0 0-1,0 0 1,1 0 0,-1 0 0,0 0-1,0 0 1,0 0 0,0 0 0,0 0-1,0 0 1,0 0 0,-1 0 0,1 1-1,0-1 1,0 0 0,-1 0 0,1 0-1,-1 0 1,1 0 0,-1 0-1,1 1 1,-1-1 0,1 0 0,-1 0-1,1 1 1,-1-1 0,0 0 0,0 1-1,1-1 1,-1 1 0,0-1 0,0 1-1,0-1 1,0 1 0,0 0 0,1-1-1,-3 1 1,-48-7-5677,46 7 4937,-42 0-5404</inkml:trace>
  <inkml:trace contextRef="#ctx0" brushRef="#br0" timeOffset="14220.39">9694 93 14407,'0'0'4626,"74"-14"-5603,-35 14-1664,4 0-3170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6:59.7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240 12 144,'0'0'15671,"-11"-3"-15020,6 2-604,3 0-31,-1-1 0,1 1 0,-1 1 0,0-1 0,1 0-1,-1 1 1,0-1 0,0 1 0,0 0 0,1 0 0,-1 0 0,0 0 0,0 1-1,0-1 1,1 1 0,-1-1 0,0 1 0,1 0 0,-1 0 0,1 0-1,-1 1 1,1-1 0,-1 1 0,1-1 0,0 1 0,0 0 0,-1-1 0,1 1-1,1 1 1,-4 3 0,-15 24 219,2 2-1,1 0 0,1 1 1,2 0-1,2 1 0,1 1 1,1 0-1,2 0 1,1 1-1,3 0 0,0 0 1,2 1-1,5 55 1,-2-80-219,1 0 1,0 0 0,0-1 0,1 1 0,1 0-1,0-1 1,0 0 0,1 0 0,1 0 0,0-1-1,12 18 1,-12-21-102,-1-1 1,1 0-1,1 0 0,-1-1 0,1 0 0,0 0 0,0 0 0,0-1 0,1 0 1,0 0-1,-1-1 0,1 0 0,1-1 0,-1 1 0,0-1 0,0-1 1,11 1-1,45 0-3396,-22-4-2517,-21-3-811</inkml:trace>
  <inkml:trace contextRef="#ctx0" brushRef="#br0" timeOffset="353.55">425 586 80,'0'0'18809,"0"-9"-17625,2-15-645,-2 24-533,0 0-1,0 0 1,0 0-1,0 0 1,0 0 0,0-1-1,0 1 1,0 0 0,0 0-1,0 0 1,0 0-1,0 0 1,0 0 0,1-1-1,-1 1 1,0 0 0,0 0-1,0 0 1,0 0-1,0 0 1,0 0 0,0 0-1,0-1 1,0 1 0,0 0-1,0 0 1,1 0-1,-1 0 1,0 0 0,0 0-1,0 0 1,0 0-1,0 0 1,0 0 0,1 0-1,-1 0 1,0 0 0,0 0-1,0 0 1,0 0-1,0 0 1,1 0 0,-1 0-1,0 0 1,0 0 0,0 0-1,0 0 1,0 0-1,0 0 1,1 0 0,-1 0-1,0 0 1,0 0 0,0 0-1,0 0 1,0 0-1,0 0 1,0 0 0,1 1-1,18 36 265,-7-11-239,9 24 159,-12-27-74,23 43 0,-29-61-108,0 0 0,0 0-1,1 0 1,0-1-1,0 1 1,0-1-1,0 0 1,1 0-1,-1 0 1,1-1-1,0 0 1,0 0-1,7 3 1,-10-5 9,0 0 0,0-1 1,0 1-1,0-1 0,0 1 0,0-1 1,0 0-1,0 0 0,0 0 0,0 0 1,0 0-1,0 0 0,0-1 0,0 1 1,0-1-1,0 1 0,0-1 0,0 0 0,0 0 1,3-2-1,-2 1 49,0-1-1,1 0 1,-1 0 0,0 0-1,-1-1 1,1 1 0,-1-1-1,1 1 1,2-7 0,3-9 222,-1 0 1,0 0 0,5-29 0,-9 33-225,11-38-699,15 122-13462,-14-39 7582</inkml:trace>
  <inkml:trace contextRef="#ctx0" brushRef="#br0" timeOffset="2174.12">642 283 6099,'0'0'10887,"0"-4"-10430,1 0-1,-1 0 0,0 0 0,0 1 0,0-1 1,-1 0-1,0-5 0,-4 8-415,0 0 0,0 0 0,0 0 0,0 1 0,0-1 0,0 1-1,0 1 1,0-1 0,0 1 0,0 0 0,0 0 0,0 0 0,0 0 0,1 1 0,-1 0 0,0 0-1,1 0 1,-1 1 0,1 0 0,0 0 0,0 0 0,0 0 0,0 0 0,1 1 0,-5 5-1,-2 2-63,1 0-1,0 0 0,1 1 0,0 0 0,1 0 0,1 1 0,-10 25 1,12-26 28,1 0 0,1 0 1,0 0-1,0 1 1,1-1-1,0 1 0,1-1 1,1 0-1,0 1 1,1-1-1,0 0 1,1 1-1,0-1 0,1 0 1,0-1-1,1 1 1,0-1-1,1 0 0,1 0 1,-1-1-1,1 1 1,1-2-1,0 1 1,1-1-1,-1 0 0,2-1 1,-1 0-1,1 0 1,0-1-1,1 0 0,0-1 1,17 7-1,-18-8 27,-7-3-1,0 0-1,0-1 1,0 1-1,0-1 1,0 0-1,0 0 1,1 0 0,4 0-1,-7-1 58,24 0-4164,-6-4-393,1-3-2521</inkml:trace>
  <inkml:trace contextRef="#ctx0" brushRef="#br0" timeOffset="2544.83">913 631 6435,'0'0'7515,"-2"-17"-5017,-3-56-815,4 70-1605,2-1 0,-1 0 0,0 0-1,1 1 1,0-1 0,0 0 0,0 1 0,0-1 0,0 1-1,1-1 1,-1 1 0,1 0 0,0 0 0,0-1 0,1 1-1,-1 1 1,0-1 0,1 0 0,0 0 0,0 1 0,0 0 0,0-1-1,0 1 1,0 0 0,0 1 0,1-1 0,-1 1 0,5-2-1,1 0-25,0 0 0,0 1 0,1 0 0,-1 0 0,1 1-1,-1 0 1,1 1 0,16 1 0,-24 0-56,0-1 0,0 1 0,0 0 0,0 0 0,0 0 0,-1 0 0,1 1 0,0-1 0,-1 0-1,1 1 1,0-1 0,-1 1 0,0-1 0,1 1 0,-1 0 0,0 0 0,0-1 0,0 1 0,0 0 0,0 0 0,-1 0 0,1 0 0,0 0 0,-1 0 0,0 1 0,1 2 0,4 64 68,-5-66-51,-1 9 7,0 0 0,0-1 0,-1 1 0,-1-1 0,0 1 0,0-1 0,-1 0 0,-1 0 0,0-1 1,0 1-1,-8 10 0,-10 11 195,-52 58 1,43-55 70,41-33 2071,42-1-2585,62-8-2104,-37-3-2188,-27 2-1205</inkml:trace>
  <inkml:trace contextRef="#ctx0" brushRef="#br0" timeOffset="2794.89">1390 711 6723,'0'0'14743,"-4"-5"-14615,13 2-112,16 3-16,4-3 128,15 0 128,0 1-208,0-4-48,-10 0-576,-5 6-945,-10 0-816,-9 0-2273</inkml:trace>
  <inkml:trace contextRef="#ctx0" brushRef="#br0" timeOffset="2979.67">1420 870 8340,'0'0'9828,"-5"31"-9828,39-31 64,5 0 224,5-3-239,5-17-49,-1 4-1025,-4-1-1248,-5-3-2913,0 1-4275</inkml:trace>
  <inkml:trace contextRef="#ctx0" brushRef="#br0" timeOffset="3712.41">1990 422 9332,'0'0'8063,"0"3"-7762,1 6 74,1 1 1,0-1-1,0 0 0,6 14 0,5 19 409,-9-26-393,6 28 1319,6 64-1,-17-166-1307,-1 22-433,4-47 0,-2 74-13,2 0-1,-1-1 1,1 1 0,0 0 0,1 1-1,0-1 1,0 0 0,1 1 0,0-1-1,7-8 1,-10 16 22,0-1-1,1 0 1,-1 0 0,1 1 0,-1-1-1,1 1 1,0 0 0,0-1-1,-1 1 1,1 0 0,0 0-1,0 0 1,0 0 0,0 0 0,1 1-1,-1-1 1,0 1 0,0-1-1,0 1 1,0 0 0,1 0 0,-1 0-1,0 0 1,0 0 0,0 0-1,1 0 1,-1 1 0,0-1-1,4 3 1,-2-2-5,0 1-1,0 0 1,0 0-1,0 1 1,-1-1-1,1 1 1,-1 0-1,1 0 1,-1 0-1,0 0 1,0 0-1,-1 1 1,4 4-1,-1 2 13,-1 1-1,1 0 1,-2 0-1,1 0 1,-1 0-1,-1 1 1,0-1-1,-1 1 0,0 0 1,-2 22-1,2-45-139,1-1 0,0 1 0,1 0 0,0-1 0,0 1 0,1 0-1,10-18 1,-4 10-115,1 1-1,1 0 0,20-25 1,-32 42 260,0 1-1,1-1 1,-1 1 0,1-1 0,0 0 0,-1 1-1,1-1 1,0 1 0,-1-1 0,1 1 0,0-1 0,-1 1-1,1 0 1,0-1 0,0 1 0,-1 0 0,1 0 0,0 0-1,0-1 1,0 1 0,-1 0 0,1 0 0,0 0 0,0 0-1,0 0 1,0 1 0,-1-1 0,1 0 0,0 0 0,0 0-1,0 1 1,-1-1 0,1 0 0,0 1 0,-1-1-1,1 1 1,0-1 0,-1 1 0,1-1 0,0 1 0,-1-1-1,1 1 1,-1-1 0,1 1 0,-1 0 0,1 0 0,-1-1-1,0 1 1,1 0 0,-1-1 0,0 1 0,1 0 0,-1 1-1,16 41-73,-16-41 96,5 29 134,-1 0 0,-2 1 0,-1-1 0,-3 36-1,1-2-535,1-64 214,0 0 0,-1 0 0,1 0 0,0 0 0,1 0 0,-1 0 0,0 0 0,0 0 0,0 0 0,0 0 1,1 0-1,-1 0 0,0 0 0,1 0 0,-1-1 0,1 1 0,-1 0 0,1 0 0,0 0 0,-1-1 0,1 1 0,0 0 0,1 0 0,25 3-7817,0-4 2342</inkml:trace>
  <inkml:trace contextRef="#ctx0" brushRef="#br0" timeOffset="4956.56">2649 586 5250,'0'0'10821,"-2"-14"-10215,-9-40-182,10 53-401,1 0-1,0 0 1,-1 0 0,1 0-1,-1 0 1,0 0-1,1 0 1,-1 0-1,0 0 1,1 0 0,-1 1-1,0-1 1,0 0-1,0 1 1,0-1 0,0 0-1,0 1 1,0-1-1,0 1 1,0-1-1,0 1 1,0 0 0,0-1-1,0 1 1,0 0-1,0 0 1,0 0 0,-1-1-1,1 1 1,0 1-1,0-1 1,0 0-1,0 0 1,-2 1 0,-28 11 165,26-7-171,1 0 0,-1 0 0,1 0 0,0 1 0,1 0 0,-1 0 0,1 0 0,0 0 0,0 0 0,1 0 0,0 1 0,-2 10 0,0 4 16,2-1 0,0 40 0,2-59-34,0-1-1,0 1 0,0 0 0,1 0 0,-1 0 1,0 0-1,0 0 0,1 0 0,-1 0 0,1-1 0,-1 1 1,1 0-1,-1 0 0,1-1 0,-1 1 0,1 0 1,0-1-1,-1 1 0,1 0 0,0-1 0,-1 1 1,1-1-1,0 1 0,0-1 0,0 0 0,0 1 0,-1-1 1,1 0-1,0 1 0,0-1 0,0 0 0,0 0 1,0 0-1,0 0 0,0 0 0,0 0 0,0 0 1,-1 0-1,1 0 0,0-1 0,0 1 0,0 0 0,0 0 1,1-1-1,2 0 9,0 0 1,-1 0 0,1-1-1,0 1 1,0-1 0,-1 0-1,1 0 1,-1 0-1,4-3 1,1-4 17,-1 0 0,-1 0 0,0 0 0,0-1 0,-1 0 1,0-1-1,-1 1 0,0-1 0,0 0 0,-1 0 0,-1 0 0,0 0 0,0 0 0,-1-23 0,-1 55-41,-1-7 43,1 0 0,1 0 0,0 0 1,0 0-1,2 0 0,3 14 0,-5-25-16,1 0 0,-1 1 1,1-1-1,0 0 0,0 0 0,0 0 0,0 0 1,0 0-1,1 0 0,0-1 0,-1 1 0,1-1 1,0 0-1,0 0 0,0 0 0,0 0 1,0 0-1,1 0 0,-1-1 0,1 0 0,-1 0 1,1 0-1,-1 0 0,1 0 0,-1-1 1,1 1-1,0-1 0,6-1 0,-1 1 25,0-1-1,-1 0 1,1 0-1,-1-1 1,1 0-1,-1 0 1,0-1-1,0 0 1,0-1-1,0 1 1,0-2-1,-1 1 1,0-1-1,13-10 1,-16 10-20,1 0 1,0 0 0,-1 0-1,0 0 1,0-1 0,-1 1-1,0-1 1,0 0 0,0 0 0,0 0-1,-1-1 1,0 1 0,0-1-1,-1 1 1,0-1 0,0 1-1,-1-1 1,0 0 0,0 1 0,-1-9-1,1 13-14,0 0 0,-1 0-1,1 1 1,-1-1 0,0 0-1,1 1 1,-1-1 0,0 1 0,0-1-1,0 1 1,0-1 0,0 1-1,0 0 1,0-1 0,0 1-1,-1 0 1,1 0 0,-1 0 0,1 0-1,-1 0 1,1 0 0,-1 0-1,1 1 1,-1-1 0,-1 0 0,-3-1-61,-1 1 1,1 0 0,0 0 0,-1 0 0,-9 1 0,51 8-1569,-1-9 1223,-21 0 209,0 0 1,0 1-1,1 1 1,23 4-1,-35-4 189,-1 0-1,0 0 1,1 0-1,-1 0 1,0 0 0,1 0-1,-1 0 1,0 0-1,0 0 1,0 0-1,0 1 1,0-1 0,-1 1-1,1-1 1,0 0-1,0 1 1,-1-1 0,1 1-1,-1-1 1,0 1-1,1 0 1,-1-1-1,0 1 1,0 2 0,1 45 428,-2-36-113,1 9 117,-1-12-283,1 0 1,0 0-1,0 0 0,1 0 1,0 0-1,4 11 1,-4-19-126,-1-1 0,1 1 1,0 0-1,0-1 0,0 1 1,0 0-1,0-1 0,0 1 1,1-1-1,-1 0 0,0 1 1,1-1-1,-1 0 0,1 0 1,0 0-1,-1 0 0,1 0 1,0 0-1,-1-1 0,1 1 1,0 0-1,0-1 0,0 0 1,0 1-1,-1-1 1,1 0-1,0 0 0,0 0 1,0 0-1,0 0 0,0 0 1,0-1-1,-1 1 0,1-1 1,0 1-1,0-1 0,0 1 1,2-3-1,2 0 19,0 0 0,0 0 0,0 0 1,-1-1-1,0 0 0,1 0 0,-1 0 0,-1-1 0,1 0 1,-1 1-1,0-2 0,0 1 0,0 0 0,-1-1 0,0 0 1,4-8-1,-4 6-15,1 0 0,-1 0 0,-1 0 0,1-1 0,-1 1 0,-1-1 0,0 1 0,0-1 0,-1 0 0,0 1 0,0-1 0,-2-9 0,1 17 3,0 0 0,0 0 0,0-1 0,0 1 0,0 0 0,0 0 1,-1 0-1,1 0 0,0 1 0,-1-1 0,1 0 0,0 1 0,-1-1 0,1 0 0,-1 1 1,1 0-1,-1-1 0,1 1 0,-1 0 0,0 0 0,1 0 0,-1 0 0,1 0 0,-3 0 1,-13 5-303,16-4 239,1-1-1,0 0 1,0 1-1,0-1 1,-1 1 0,1-1-1,0 0 1,0 1-1,0-1 1,0 1-1,0-1 1,0 0 0,0 1-1,-1-1 1,1 1-1,0-1 1,0 0 0,1 1-1,-1-1 1,0 1-1,0-1 1,0 1 0,0-1-1,0 0 1,0 1-1,1-1 1,-1 1 0,0-1-1,0 0 1,0 1-1,1-1 1,-1 0 0,0 1-1,1-1 1,-1 0-1,1 1 1,3 1-30,0 0-1,1 0 1,-1-1 0,0 1 0,1-1-1,-1 0 1,1-1 0,-1 1-1,1-1 1,0 0 0,-1 0 0,8-1-1,4 1 26,4 1 9,-10-1 21,0 0 0,0 1 0,1 0 0,-1 1 0,14 4 0,-22-5 8,0 0 0,0 0 0,1 0 0,-1 0-1,0 0 1,0 0 0,-1 1 0,1-1 0,0 1 0,0 0-1,-1-1 1,1 1 0,-1 0 0,1 0 0,-1 0 0,0 0-1,0 0 1,0 0 0,0 0 0,0 1 0,0-1 0,-1 0-1,1 0 1,-1 1 0,1-1 0,-1 0 0,0 1 0,0 3-1,0-1 103,2 45 719,-2-48-783,0 1-1,0-1 1,1 0-1,-1 0 1,1 0 0,-1 1-1,1-1 1,0 0 0,0 0-1,0 0 1,0 0 0,0 0-1,0 0 1,1 0-1,-1-1 1,3 4 0,-1-4-10,0 0 0,0 0 1,0 0-1,0 0 0,0-1 1,1 1-1,-1-1 0,0 0 1,0 0-1,0 0 0,0 0 1,0-1-1,0 1 0,1-1 1,-1 0-1,0 1 0,-1-2 1,1 1-1,0 0 0,0 0 1,0-1-1,-1 0 0,4-2 1,3-2 12,0-1 1,-1 0-1,0 0 1,0-1-1,7-10 1,-9 10-66,-1 0 0,0-1 1,-1 0-1,0 0 0,0-1 1,-1 1-1,0-1 0,-1 0 1,0 1-1,0-1 0,-1 0 1,-1 0-1,1 0 0,-3-19 1,2 15-132,-5 0-139,-5 18 290,-8 20 120,12-10-96,1 0 0,0 1 0,2-1 0,0 1 0,0 0 0,1 0 0,1 0 0,1 0 0,0 0 0,4 28 0,-3-41-56,-1 1 0,1-1 0,0 0 0,0 0 0,0 0 0,0 0 0,0 0 0,0 0 1,1 0-1,-1-1 0,1 1 0,-1 0 0,1-1 0,0 1 0,-1-1 0,1 0 0,0 1 0,0-1 0,0 0 0,0 0 0,0 0 0,0 0 0,1-1 0,-1 1 0,0-1 0,0 1 0,0-1 0,1 0 0,3 1 0,-4-1-275,1-1 0,-1 1 0,1 0 0,-1-1 0,0 1 0,1-1 0,-1 1 0,0-1 0,0 0 0,1 0 0,-1 0 0,0-1 0,0 1 0,0 0-1,0-1 1,0 1 0,2-4 0,11-16-5148</inkml:trace>
  <inkml:trace contextRef="#ctx0" brushRef="#br0" timeOffset="5139.89">3647 314 5603,'0'0'10708,"-20"-8"-17575,30 22-512</inkml:trace>
  <inkml:trace contextRef="#ctx0" brushRef="#br0" timeOffset="5424.18">3740 569 8148,'0'0'9017,"8"1"-8411,-6-1-587,8 1 212,0-1-1,1 0 0,-1-1 1,19-2-1,-25 2-191,-1 0 0,1-1 0,0 1 0,-1-1 0,1 1 0,-1-1 0,1 0 0,-1-1 0,0 1 0,0 0 1,0-1-1,0 0 0,0 0 0,0 0 0,-1 0 0,0 0 0,1 0 0,1-4 0,-3 5-15,0 1-1,0-1 1,0 1 0,-1 0 0,1-1 0,0 1 0,0-1 0,-1 0 0,1 1-1,-1-1 1,0 0 0,0 1 0,1-1 0,-1 0 0,0 1 0,0-1 0,0 0-1,-1 1 1,1-1 0,0 0 0,-1 1 0,0-3 0,0 3 27,0 0 0,0 0 0,0 0 1,0 1-1,0-1 0,0 0 0,-1 1 0,1-1 1,0 1-1,0-1 0,-1 1 0,1 0 0,0 0 1,-1-1-1,1 1 0,0 0 0,0 0 0,-1 0 0,1 0 1,0 0-1,-3 1 0,-2 0 28,0 0 0,0 1 0,0-1 1,1 1-1,-1 1 0,0-1 0,1 1 0,-1 0 0,1 0 1,0 0-1,-6 6 0,7-4-76,0 0 1,1 0 0,0 0-1,0 1 1,0-1-1,0 1 1,1 0-1,0 0 1,-2 7 0,4-11-42,-1 0 1,1-1-1,-1 1 1,1 0-1,-1 0 1,1 0-1,0 0 1,0 0-1,0-1 1,0 1-1,1 0 1,-1 0 0,0 0-1,1 0 1,-1 0-1,1-1 1,-1 1-1,1 0 1,0-1-1,0 1 1,0 0-1,0-1 1,0 1-1,0-1 1,1 1 0,-1-1-1,0 0 1,1 1-1,-1-1 1,1 0-1,-1 0 1,4 2-1,8 0-711,1-1 0,-1 0 0,0 0 0,1-1-1,-1-1 1,25-2 0,2 0-1533,-18 2 1066,0-1 0,0-1 0,0-1 0,24-7 0,11-7-2588</inkml:trace>
  <inkml:trace contextRef="#ctx0" brushRef="#br0" timeOffset="5804.3">4168 534 4578,'0'0'11955,"-22"1"-9687,-68 7-852,88-8-1379,0 1-1,-1-1 1,1 1-1,0 0 1,-1 0-1,1 0 1,0 0-1,0 0 1,0 0-1,0 1 1,0-1-1,0 1 1,0-1-1,0 1 1,1 0-1,-1 0 1,1 0-1,-1 0 1,1 0-1,0 0 1,0 0-1,0 0 1,0 0-1,-1 3 1,0 2-10,1 0 1,0-1 0,1 1 0,-1 0 0,1 0-1,1 7 1,0-1 10,-1-11-35,0 0 1,0-1-1,0 1 0,0 0 1,0 0-1,1-1 0,-1 1 1,1 0-1,-1 0 0,1-1 1,0 1-1,0-1 1,0 1-1,0-1 0,0 1 1,0-1-1,0 1 0,0-1 1,0 0-1,1 0 0,2 3 1,-1-3-6,0 1 0,0-1 0,1 1 0,-1-1 0,0 0 0,1-1 0,-1 1 0,0 0 0,1-1 0,6 0 0,-2 0-10,1-1 0,-1 0 0,1 0 0,-1-1-1,0 0 1,0 0 0,0-1 0,0 0 0,8-4-1,-4-2 12,-1 0-1,0 0 1,0-1-1,-1 0 0,0-1 1,0 0-1,-1-1 0,-1 1 1,0-2-1,-1 1 1,0-1-1,-1-1 0,0 1 1,-1-1-1,-1 0 0,4-17 1,-2 1-64,-2 1 0,0-1 0,-2 0 0,-2 0 0,0 0 0,-9-56 0,9 86 63,-8-35-15,7 33 13,1 1 1,0-1 0,-1 1 0,0 0 0,1-1 0,-1 1 0,0 0 0,1-1 0,-1 1 0,0 0 0,0 0 0,0 0 0,0 0 0,0-1 0,-1 2 0,1-1 0,0 0 0,0 0 0,-1 0 0,-1-1 0,2 2-1,0 1 1,1-1-1,-1 0 0,1 0 1,-1 0-1,0 0 0,1 1 1,-1-1-1,1 0 0,-1 0 1,1 1-1,-1-1 1,1 0-1,-1 1 0,1-1 1,-1 1-1,1-1 0,-1 1 1,1-1-1,-1 1 0,1-1 1,0 1-1,0-1 1,-1 1-1,1-1 0,0 1 1,0 0-1,-1-1 0,1 1 1,0-1-1,0 1 0,0 0 1,0 0-1,-4 29-73,3-23 56,-6 112 73,9 142 0,-1-233-38,-1-6-9,1 0 0,1 0 0,0-1 0,2 1 0,1-1 0,0 0 0,15 34 0,-19-54-122,0 1 0,0-1 0,-1 1 0,2-1 0,-1 1 0,0-1 0,0 0 0,0 0-1,1 0 1,-1 0 0,0 0 0,1 0 0,-1 0 0,1 0 0,-1 0 0,1-1 0,0 1 0,-1-1 0,3 1 0,21-2-7061,-6-8-3262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06.6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37 7780,'0'0'10188,"-1"0"-10085,0 1 0,0-1 1,0 0-1,0 0 0,0 0 0,0 0 0,0 0 0,0 0 0,1 0 0,-1 0 0,0 0 1,0 0-1,0-1 0,0 1 0,0 0 0,0-1 0,0 1 0,1-1 0,-3 0 1,3-1-104,0 1 1,0 0-1,0-1 1,1 1-1,-1-1 1,0 1-1,1 0 1,-1-1-1,1 1 1,-1 0 0,1-1-1,0 1 1,-1 0-1,1 0 1,0 0-1,0-1 1,0 1-1,0 0 1,0 0 0,0 0-1,0 1 1,0-1-1,0 0 1,0 0-1,1 0 1,-1 1-1,0-1 1,3 0 0,-3 1-100,-1 19-176,-11 16 451,11-33-165,-1-1-1,1 0 1,-1 1 0,1-1-1,-1 1 1,0-1 0,0 0-1,0 0 1,0 1 0,0-1-1,0 0 1,0 0 0,0 0-1,-1 0 1,1 0 0,0 0 0,-1-1-1,1 1 1,0 0 0,-3 0-1,4-1 468,-1-6-399,5-37 52,-4 42-140,0 0 0,0 1 0,1-1 0,-1 0-1,0 1 1,1-1 0,-1 0 0,0 1 0,1-1-1,-1 0 1,1 1 0,-1-1 0,1 1 0,-1-1 0,1 1-1,0-1 1,-1 1 0,1-1 0,0 1 0,-1 0-1,1-1 1,0 1 0,-1 0 0,1-1 0,0 1 0,0 0-1,-1 0 1,1 0 0,0 0 0,0 0 0,-1 0 0,1 0-1,0 0 1,0 0 0,-1 0 0,1 0 0,0 0-1,0 1 1,-1-1 0,1 0 0,0 0 0,-1 1 0,1-1-1,0 1 1,-1-1 0,1 1 0,0-1 0,-1 1 0,1-1-1,-1 1 1,1 0 0,2 2-14,0 0 0,-1-1 0,0 1-1,0 0 1,0 1 0,0-1 0,0 0 0,0 0 0,-1 1 0,0-1 0,1 1-1,-2-1 1,1 1 0,0 0 0,0 4 0,4 66 60,-4-57-27,0 12-98,-2 0-1,0 0 0,-12 56 1,-6-14-6734,9-47-3818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09.8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6 176 11109,'0'0'9148,"0"0"-9135,1 0-1,-1 0 0,1 0 0,-1 0 1,1 1-1,-1-1 0,0 0 1,1 0-1,-1 0 0,1 1 0,-1-1 1,0 0-1,1 0 0,-1 1 1,1-1-1,-1 0 0,0 1 0,0-1 1,1 0-1,-1 1 0,0-1 1,0 1-1,1-1 0,-1 1 0,0-1 1,0 0-1,0 1 0,0-1 1,1 1-1,-1-1 0,0 1 0,0-1 1,0 1-1,0-1 0,0 1 1,0-1-1,0 1 0,0-1 0,-1 0 1,1 1-1,0-1 0,0 1 1,25 457 2481,-26-477-2346,-1 0 0,-1 0 0,-8-28 0,-5-34-204,9-154-925,8 162 652,-1 57 205,0 0 0,6-30 0,-5 41 107,0 0 1,1 1 0,-1-1 0,1 1 0,0-1 0,0 1 0,0 0 0,1 0 0,-1 0 0,1 0 0,0 0 0,0 0 0,7-5 0,-8 8-2,0 0 0,-1 0 0,1 0 0,0 0 0,0 0 0,0 0 1,0 0-1,1 1 0,-1-1 0,0 1 0,0 0 0,0 0 0,0-1 0,1 1 1,-1 1-1,0-1 0,0 0 0,0 0 0,0 1 0,0-1 0,0 1 0,0 0 1,0 0-1,0 0 0,0 0 0,0 0 0,0 0 0,0 0 0,0 0 1,-1 1-1,1-1 0,1 3 0,6 4-47,0 1-1,-1 1 1,15 20-1,-21-27 61,3 4 0,0 1 0,0 0 0,-1 0 0,0 0 0,0 0 0,-1 1 0,0-1 0,0 1 0,-1 0 0,2 13 1,-4-18 23,0 0 1,-1-1 0,1 1-1,0 0 1,-1-1 0,0 1-1,0 0 1,0-1 0,0 1-1,-1-1 1,1 0 0,-1 1-1,0-1 1,0 0 0,0 0-1,0 0 1,-1 0 0,1 0-1,-1-1 1,0 1 0,0-1-1,0 0 1,0 0 0,0 0 0,0 0-1,0 0 1,-5 1 0,-23 8-88,-17 7-627,46-17 119,1 0 1,-1 0-1,1 0 1,0 0-1,-1 0 1,1 1-1,0-1 0,0 0 1,0 0-1,0 1 1,0-1-1,0 1 0,0-1 1,-1 4-1,2 3-6630</inkml:trace>
  <inkml:trace contextRef="#ctx0" brushRef="#br0" timeOffset="725.08">771 209 11109,'0'0'8881,"-11"-15"-8128,-36-46-6,46 59-711,-1 0 0,0 1 0,0-1-1,0 1 1,0 0 0,0-1 0,-1 1 0,1 0 0,0 0 0,0 0 0,-1 1 0,1-1 0,-1 1 0,1-1-1,0 1 1,-1 0 0,1 0 0,-1 0 0,1 0 0,-1 0 0,1 0 0,-1 1 0,-2 0 0,-1 1 21,0 0 1,0 1 0,0 0 0,0 0 0,-10 7-1,9-5-40,0 1 0,0 0 1,0 0-1,1 0 0,0 1 0,0 0 0,0 0 0,1 0 0,0 1 0,1 0 0,0 0 0,0 0 0,0 0 0,1 1 0,-2 8 0,4-11-19,0 0 1,0 0-1,1 0 0,0 0 0,0 0 0,1 0 1,-1 0-1,1 0 0,0 0 0,1-1 0,-1 1 1,1 0-1,0-1 0,1 1 0,0-1 0,-1 0 0,1 1 1,1-1-1,-1-1 0,1 1 0,0-1 0,0 1 1,8 5-1,63 43-116,-58-43 74,-1 0 1,0 1-1,-1 1 0,23 23 1,-37-35 55,-1 1 1,1 0 0,-1 0 0,1 0-1,0 0 1,-1 0 0,0 0 0,1 0-1,-1 0 1,0 0 0,1 0 0,-1 0-1,0 0 1,0 0 0,0 0 0,0 0-1,0 0 1,0 0 0,0 0 0,0 0-1,0 0 1,0 0 0,-1 0 0,1 0-1,0 0 1,-1 0 0,1 0 0,-1 0-1,1 0 1,-1 0 0,0 0 0,1 0-1,-1-1 1,0 1 0,1 0 0,-1 0-1,0-1 1,0 1 0,0 0 0,0-1-1,0 1 1,0-1 0,-1 1-1,-51 23 917,43-20-764,-56 16 479,47-16-1365,0 2 0,1 0-1,-28 14 1,64-20-16882</inkml:trace>
  <inkml:trace contextRef="#ctx0" brushRef="#br0" timeOffset="1095.26">1050 1 8260,'0'0'11931,"1"1"-11390,14 26-414,1 0 0,1-2 0,1 0 0,30 32 0,-26-32 53,-1 0 0,-1 2 0,-1 0 0,18 37-1,-32-55-140,-2 0 1,1 0-1,-1 1 0,-1 0 0,1-1 0,-2 1 0,1 0 0,-2 0 0,1 0 0,-1 0 0,-1 0 0,0 0 0,0 0 0,-1 0 0,0 0 0,0-1 0,-1 1 0,-6 12 0,-1-3 32,0-1 0,-1 0-1,-1-1 1,-22 26 0,-66 63-38,87-94-55,-113 109-1588,36-47-3964,30-32-3892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07.5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69 190 1649,'0'0'16205,"0"-5"-15434,0-13 870,0 43-1238,0 45 172,-5 240 551,5-320-1037,-1 0 0,-1 1 0,0 0-1,0-1 1,-7-16 0,-5-16-83,1-32-61,3-1 1,3 0-1,4-98 0,3 171 37,0-1 0,0 1 0,0-1 0,0 1 0,0 0 0,1-1 0,-1 1-1,1 0 1,0-1 0,0 1 0,-1 0 0,2 0 0,-1-1 0,0 1 0,0 0 0,1 0-1,-1 0 1,1 0 0,-1 1 0,1-1 0,0 0 0,3-2 0,-2 3-22,0 0 1,0 0-1,0 0 1,0 0-1,0 1 0,0-1 1,0 1-1,0 0 1,0 0-1,0 0 1,0 0-1,0 0 1,0 1-1,1-1 1,-1 1-1,0 0 0,4 2 1,-1-1-1,-1 1 0,1 0 0,-1 0 0,0 0 0,0 1 0,0 0 0,-1 0 0,1 0 0,-1 1 0,0-1 0,0 1 0,0 0 0,-1 0 0,0 1-1,0-1 1,0 1 0,3 9 0,-1-2 15,-1 1 0,0 0 0,-1 0 0,0 0 0,-2 0 0,1 22-1,-2-32 30,-1 0-1,0 0 0,-1 0 0,1 0 0,-1-1 1,0 1-1,0 0 0,0-1 0,0 1 0,0-1 0,-1 0 1,1 0-1,-1 0 0,0 0 0,0 0 0,0 0 1,-1-1-1,1 0 0,-1 1 0,1-1 0,-1-1 0,0 1 1,-7 2-1,-9 4-78,0-1 1,-1-1-1,-25 5 1,42-9-455</inkml:trace>
  <inkml:trace contextRef="#ctx0" brushRef="#br0" timeOffset="1115.78">633 112 5282,'0'0'13993,"0"-5"-13510,0 9-685,0 272 2221,0-293-714,1-33-1218,6-50 0,-4 80-150,0 1 0,1-1 1,2 1-1,0 0 0,13-28 0,-19 46 48,1 0 0,-1-1 0,1 1 0,-1 0 0,1 0 0,0-1 0,-1 1 0,1 0 0,0 0 0,0 0 0,0 0 0,0 0 0,0 0 0,0 0 0,0 0 0,0 0 0,1 1 0,-1-1 0,0 0 0,0 1 0,1-1 0,-1 1 0,0-1 0,1 1 0,1-1 0,-1 2-11,0-1 1,-1 1 0,1 0 0,-1-1 0,1 1-1,0 0 1,-1 0 0,1 0 0,-1 0 0,0 0-1,1 1 1,-1-1 0,0 0 0,0 1-1,0-1 1,2 3 0,5 10-70,0 0 0,-1 0 0,7 21 0,-12-28 144,4 10-18,-1 1 1,5 37-1,8 25 185,-18-80-214,0 0 1,0 1-1,0-1 1,0 0-1,0 0 1,0 1-1,0-1 1,1 0 0,-1 1-1,0-1 1,0 0-1,0 0 1,1 1-1,-1-1 1,0 0-1,0 0 1,1 1-1,-1-1 1,0 0 0,1 0-1,-1 0 1,0 0-1,0 1 1,1-1-1,-1 0 1,0 0-1,1 0 1,-1 0-1,0 0 1,1 0-1,-1 0 1,0 0 0,1 0-1,-1 0 1,0 0-1,1 0 1,-1 0-1,1 0 1,14-11-28,9-19-108,-9 6 2,-2-1 0,20-52-1,-12 25-77,-16 86-237,10 398 932,-14-421-1282,-1 0 1,1 0-1,1 0 1,3 14-1,1-2-4980</inkml:trace>
  <inkml:trace contextRef="#ctx0" brushRef="#br0" timeOffset="1370.33">1457 574 10661,'0'0'8020,"5"114"-7044,-5-78-496,-15-2-336,-9-4-144,-11-5-1616,1-8-4035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14.8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20 338 7155,'0'0'10645,"-3"-4"-9628,-10-13-121,10 13 2036,9 4-3036,95 0 292,491-8 83,-572 8-300,4 0 182,-24-3-107,-14-3-91,-8-2 46,-1 0-1,2-2 0,-1 0 0,1-1 1,1-1-1,0-1 0,1-1 0,0 0 1,-20-22-1,40 36-31,-1-1 0,0 1 1,1-1-1,-1 1 0,1 0 0,-1-1 1,1 1-1,-1-1 0,0 1 0,1 0 1,-1-1-1,1 1 0,0 0 1,-1 0-1,1 0 0,-1-1 0,1 1 1,-1 0-1,1 0 0,0 0 0,-1 0 1,1 0-1,-1 0 0,1 0 0,0 0 1,-1 0-1,1 0 0,-1 0 0,1 0 1,0 1-1,26-2-310,-9 2 294,0 0 1,0 0-1,0 2 0,0 0 1,-1 1-1,1 1 0,-1 1 0,0 0 1,31 17-1,-47-22 57,0-1-1,1 1 1,-1 0 0,0 0-1,1 0 1,-1 0 0,0 0-1,0 0 1,0 0 0,0 1-1,0-1 1,0 0-1,0 0 1,0 1 0,0-1-1,-1 1 1,1-1 0,-1 1-1,1-1 1,-1 1 0,1-1-1,-1 1 1,0-1-1,0 1 1,0 0 0,0-1-1,0 1 1,0-1 0,0 1-1,0 0 1,-1-1 0,1 1-1,-1-1 1,1 1 0,-1-1-1,1 1 1,-1-1-1,0 0 1,0 1 0,0-1-1,0 0 1,0 1 0,0-1-1,0 0 1,0 0 0,0 0-1,-2 1 1,-8 7 300,-1 0 0,0-2 0,0 1-1,-18 7 1,11-5-289,4-2-160,-34 23 584,47-30-627,0 1 1,0 0 0,1 0-1,-1 0 1,0 0 0,1 0-1,-1 0 1,1 0-1,-1 0 1,1 1 0,0-1-1,0 0 1,0 1 0,0-1-1,1 1 1,-1-1 0,0 1-1,1 3 1,1 27-8292,8-16 480</inkml:trace>
  <inkml:trace contextRef="#ctx0" brushRef="#br0" timeOffset="1030.27">1024 652 9620,'0'0'10448,"40"1"-8882,-32-4-1545,0-1-1,-1-1 1,1 1-1,-1-1 1,0 0 0,-1-1-1,1 0 1,-1 0 0,0 0-1,0-1 1,-1 0-1,0 0 1,0 0 0,-1-1-1,0 1 1,5-15 0,-3 3-29,-1 0 1,-1-1-1,-1 1 1,0-1 0,-2 0-1,0-23 1,-1 42 13,0-1 15,0-1 0,0 1 0,0-1 0,0 1 0,0 0 0,0-1 1,-1 1-1,1 0 0,-1-1 0,0 1 0,1 0 0,-1 0 0,0-1 0,-1 1 0,1 0 0,0 0 0,0 0 0,-1 0 0,1 0 0,-1 1 0,-2-3 0,3 30-474,1-14 455,1 0 0,0-1 0,0 1 0,1 0 0,1-1 0,0 0 0,0 1 0,1-1 0,10 19 0,-12-26-1,1 1 0,1 0 0,-1-1 1,0 0-1,1 0 0,0 0 0,0 0 0,0 0 0,1-1 0,-1 0 1,1 0-1,0 0 0,0-1 0,0 1 0,0-1 0,0 0 1,0-1-1,1 1 0,-1-1 0,1 0 0,-1 0 0,1-1 1,6 0-1,-6 1-19,-1-1 0,0 0 0,0 0 0,0-1 0,1 0 0,-1 0 0,0 0 0,0 0 0,0-1 0,0 0 0,0 0 0,-1 0 0,1 0 0,0-1 0,-1 0 0,0 0 0,0 0 0,0 0 0,0-1 0,0 0 0,-1 0 0,1 0 0,-1 0 0,0 0 0,0-1 0,-1 1-1,5-9 2,0-10-29,0 1 0,-1-1 1,-2 0-1,0 0 1,-1 0-1,-2-1 1,0 1-1,-3-28 0,1 9 94,-3 3-28,4 39-23,-1 0 0,1 0 0,0 0 1,0 0-1,0 0 0,0 0 0,0 0 1,0 0-1,0 0 0,0 0 0,0 0 0,0 0 1,0 0-1,-1 0 0,1 0 0,0 0 1,0 0-1,0 0 0,0 0 0,0 0 1,0 0-1,0 0 0,0 0 0,0 0 0,-1 0 1,1 0-1,0 0 0,0 0 0,0 0 1,0 0-1,0 0 0,0 0 0,0 0 1,0 0-1,0 0 0,0 0 0,0 0 0,0-1 1,0 1-1,-1 0 0,1 0 0,0 0 1,0 0-1,0 0 0,0 0 0,0 0 1,0 0-1,0 0 0,0 0 0,0 0 1,0-1-1,0 1 0,0 0 0,0 0 0,0 0 1,0 0-1,0 0 0,-1 22-179,0 88 298,4 160 509,0-211-473,3 0 1,22 88-1,-26-135-124,1 0 1,1 0-1,0 0 1,0 0-1,1-1 0,1 1 1,0-1-1,0-1 1,1 1-1,0-1 1,16 16-1,-22-25-20,1 1-1,-1-1 0,1 0 1,-1 0-1,1 0 0,-1 0 1,1 0-1,0 0 1,0 0-1,-1-1 0,1 1 1,0 0-1,0-1 0,0 0 1,0 1-1,0-1 0,-1 0 1,1 0-1,0 0 1,0 0-1,3-1 0,-3 0 13,-1 0 1,1 0-1,0 0 0,-1 0 0,0 0 0,1 0 0,-1-1 0,1 1 0,-1 0 1,0-1-1,0 1 0,0-1 0,0 0 0,0 1 0,0-1 0,-1 0 0,2-2 0,1-5 45,-1 1-1,-1 0 1,1-1-1,-1 1 1,-1-1-1,1 0 1,-1 1-1,-2-9 1,0 9-66,-1 1 0,0 0 0,0 1 0,0-1 1,-1 0-1,0 1 0,0 0 0,-1 0 0,0 0 0,0 1 1,0-1-1,-1 1 0,1 0 0,-1 1 0,-8-5 0,-4-4-20,-1 1 0,-1 1-1,-40-16 1,-40 6 82,159 9-906,29-3 843,-56 11-460,-1-2 0,59-18 0,-90 24 317,1 0 0,-1-1-1,0 1 1,1 0 0,-1 0-1,1-1 1,-1 1 0,0 0-1,0-1 1,1 1 0,-1 0-1,0-1 1,1 1 0,-1-1-1,0 1 1,0 0 0,0-1-1,1 1 1,-1-1 0,0 1-1,0 0 1,0-1 0,0 1-1,0-1 1,0 1-1,0-1 1,0 1 0,0-1-1,0 1 1,0-1 0,0 1-1,0 0 1,0-1 0,-1 1-1,1-1 1,0 1 0,0 0-1,0-1 1,-1 1 0,1-1-1,0 1 1,0 0 0,-1-1-1,1 1 1,-1-1 0,-15-12-6859</inkml:trace>
  <inkml:trace contextRef="#ctx0" brushRef="#br0" timeOffset="1239.38">1083 48 12502,'0'0'6034,"44"-44"-9059,-25 41-1921</inkml:trace>
  <inkml:trace contextRef="#ctx0" brushRef="#br0" timeOffset="2161.38">2480 49 6547,'0'0'8743,"-22"14"-8228,6-4-421,4-4 0,0 1 1,1 0-1,0 1 1,0 1-1,1-1 0,0 2 1,0-1-1,1 1 1,1 1-1,0 0 0,-11 18 1,7 0 166,1-1 1,2 2-1,0 0 1,3 0-1,0 0 1,2 1-1,1 0 0,1-1 1,5 49-1,-3-67-248,1 0 0,1 0 0,0-1-1,1 1 1,0-1 0,1 1 0,0-1-1,1 0 1,0 0 0,1-1 0,0 0 0,0 0-1,1 0 1,0-1 0,1 0 0,0 0-1,14 11 1,-11-11-356,0-1 0,1 0-1,0-1 1,1 0 0,26 10 0,-25-12-848,1-1 0,0 0 0,1-1 0,-1 0 0,24 0 1,19-3-5448</inkml:trace>
  <inkml:trace contextRef="#ctx0" brushRef="#br0" timeOffset="2833.65">2935 374 7908,'0'0'9247,"-4"-9"-8407,-9-29-125,12 36-635,0 1-1,1 0 1,-1 0 0,0 0 0,1 0 0,-1 0-1,0 0 1,0 0 0,0 1 0,0-1 0,0 0-1,0 0 1,0 1 0,0-1 0,0 0-1,-1 1 1,1-1 0,0 1 0,0 0 0,0-1-1,-1 1 1,1 0 0,0 0 0,0 0-1,-1 0 1,1 0 0,0 0 0,-1 0 0,1 0-1,0 0 1,-2 1 0,-1 0-13,0 0-1,0 0 1,0 0 0,0 1 0,1-1-1,-1 1 1,-5 4 0,1 1-17,0 0 1,0 0 0,1 1-1,0 1 1,1-1 0,-1 1-1,2 0 1,-1 0-1,1 1 1,1 0 0,0 0-1,0 0 1,1 0 0,-4 19-1,3 0 174,1 1 0,1-1-1,1 1 1,4 34 0,-2-58-211,0 0 1,0-1-1,1 0 0,0 1 1,0-1-1,0 0 1,1 1-1,-1-1 0,1-1 1,0 1-1,1 0 1,-1-1-1,1 0 0,0 1 1,0-1-1,0-1 0,1 1 1,-1-1-1,1 0 1,0 0-1,0 0 0,0 0 1,0-1-1,0 0 1,0 0-1,1 0 0,5 0 1,-4 0-24,0 0 0,0-1 0,-1 0 0,1 0 0,0-1 0,0 0 1,0 0-1,0 0 0,0-1 0,0 0 0,0-1 0,0 1 0,0-1 0,-1-1 0,1 1 1,-1-1-1,1 0 0,-1-1 0,0 1 0,0-1 0,8-8 0,-12 10 16,0-1-1,-1 0 1,1 0-1,-1 0 1,1 0-1,-1 0 1,0 0-1,0 0 1,-1 0-1,1 0 1,-1-1-1,1 1 1,-1 0-1,0 0 1,0-1-1,-1 1 1,1 0-1,0 0 1,-1 0-1,0-1 1,0 1-1,0 0 1,0 0-1,-1 0 1,1 0-1,-1 1 1,1-1-1,-1 0 1,0 1-1,0-1 1,0 1-1,-5-5 1,7 7-44,-1 0 0,1 0 0,0 0 1,-1 0-1,1 0 0,0 0 1,-1 0-1,1 0 0,0 0 0,0 0 1,-1-1-1,1 1 0,0 0 0,-1 0 1,1 0-1,0 0 0,0-1 0,0 1 1,-1 0-1,1 0 0,0-1 0,0 1 1,0 0-1,-1 0 0,1-1 0,0 1 1,0 0-1,0 0 0,0-1 1,0 1-1,0 0 0,0-1 0,0 1 1,0 0-1,0-1 0,0 1 0,0 0 1,0 0-1,0-1 0,0 1 0,0 0 1,0-1-1,0 1 0,0 0 0,0-1 1,0 1-1,0 0 0,0 0 1,1-1-1,-1 1 0,0 0 0,0 0 1,0-1-1,1 1 0,-1 0 0,0 0 1,0 0-1,0-1 0,1 1 0,-1 0 1,0 0-1,1 0 0,-1 0 0,0 0 1,1-1-1,35-7-843,50 2 504,-83 6 371,-1 0 0,1 0-1,-1 1 1,1-1 0,-1 1-1,1 0 1,-1-1 0,1 1 0,-1 0-1,0 0 1,1 1 0,-1-1-1,0 0 1,0 1 0,0 0-1,0-1 1,0 1 0,0 0-1,-1 0 1,1 0 0,0 0 0,-1 0-1,0 0 1,1 1 0,-1-1-1,0 0 1,0 1 0,0-1-1,-1 1 1,1-1 0,-1 1-1,1 4 1,2 11 331,-2 0-1,0 0 0,-4 34 1,1-15 522,-4 25-241,4-50-764,1 0 1,0 0 0,0 0-1,1 0 1,2 20-1,-1-31 32,-1 0 1,0-1-1,1 1 0,-1 0 0,0 0 0,1-1 0,-1 1 0,1 0 0,-1-1 0,1 1 0,0 0 0,-1-1 1,1 1-1,0-1 0,-1 1 0,1-1 0,0 1 0,-1-1 0,1 0 0,0 1 0,0-1 0,0 0 0,-1 1 1,1-1-1,0 0 0,0 0 0,1 0 0,27 0-3602,-23 0 2497,27-2-4480</inkml:trace>
  <inkml:trace contextRef="#ctx0" brushRef="#br0" timeOffset="3172.73">3333 659 9877,'0'0'8737,"6"-13"-8585,-2 4-143,-3 6-5,1-1 0,-1 0 0,1 1 1,0-1-1,0 1 0,0 0 0,0 0 1,0 0-1,1 0 0,-1 0 0,1 0 1,0 0-1,0 1 0,0 0 1,0-1-1,0 1 0,1 0 0,-1 1 1,1-1-1,-1 1 0,1-1 0,7-1 1,-2 2 8,0-1-19,-1 1 0,0 0 1,1 1-1,-1 0 0,1 0 1,8 1-1,-14 0-6,-1 0 0,0 0 0,1 0-1,-1 0 1,0 0 0,0 0 0,1 0 0,-1 1 0,0-1-1,0 1 1,-1-1 0,1 1 0,0 0 0,0 0 0,-1 0-1,1 0 1,-1 0 0,0 0 0,0 0 0,0 1 0,0-1-1,0 0 1,0 1 0,1 4 0,0 0 35,-1 0-1,1 0 1,-1 1 0,-1-1-1,1 0 1,-1 1 0,-1-1-1,1 0 1,-1 1 0,-1-1-1,1 0 1,-1 0 0,-3 9-1,-1-3 430,-1-1 0,0 1 0,0-2-1,-1 1 1,-18 19 0,26-30-423,-1-1 0,1 0-1,0 0 1,0 0 0,-1 0 0,1 1 0,0-1 0,0 0-1,-1 0 1,1 0 0,0 1 0,0-1 0,0 0 0,0 0-1,-1 1 1,1-1 0,0 0 0,0 0 0,0 1 0,0-1-1,0 0 1,0 1 0,0-1 0,0 0 0,0 0 0,0 1-1,0-1 1,0 0 0,0 1 0,0-1 0,0 0 0,0 0-1,0 1 1,0-1 0,0 0 0,0 1 0,0-1 0,1 0 0,-1 0-1,0 1 1,0-1 0,0 0 0,0 0 0,1 1 0,-1-1-1,0 0 1,0 0 0,1 0 0,-1 0 0,0 1 0,0-1-1,1 0 1,23 2-167,34-11-961,32-15-2184,-30 6-1982,-11 2-1117</inkml:trace>
  <inkml:trace contextRef="#ctx0" brushRef="#br0" timeOffset="3424.1">3992 519 7171,'0'0'14695,"15"0"-14903,9 0 176,1 0-32,14 0-256,0 0-561,-5 0-911,0 0-1506,-5 0-2657</inkml:trace>
  <inkml:trace contextRef="#ctx0" brushRef="#br0" timeOffset="3626.28">4007 733 3602,'0'0'13270,"-5"31"-13494,29-31 224,6 0 160,4 0-160,0 0-160,-10-3-993,-4-5-2128,-11-3-3170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26.7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0 148 7732,'0'0'11157,"46"3"-10696,758-26 1730,-774 22-2187,-21 1-14,0 0 0,0 0 0,-1-1 0,1 0 0,-1-1 1,1 0-1,14-5 0,-22 7 6,-1 0 0,0-1 1,1 1-1,-1 0 0,0 0 0,1-1 1,-1 1-1,0 0 0,1 0 0,-1-1 0,0 1 1,0 0-1,1-1 0,-1 1 0,0-1 1,0 1-1,0 0 0,0-1 0,1 1 1,-1 0-1,0-1 0,0 1 0,0-1 1,0 1-1,0-1 0,0 1 0,0 0 1,0-1-1,0 1 0,0-1 0,0 1 1,0 0-1,0-1 0,-1 1 0,1-1 1,0 1-1,0 0 0,0-1 0,-1 1 1,1 0-1,0-1 0,0 1 0,-1 0 0,1-1 1,0 1-1,0 0 0,-1 0 0,1-1 1,0 1-1,-1 0 0,1 0 0,-1-1 1,1 1-1,0 0 0,-1 0 0,1 0 1,-1 0-1,1 0 0,-1 0 0,-26-12-429,-36-8 150,29 10 796,0-2 0,-62-29 0,96 40-393,39 4-605,-26 0 477,-1 2 0,0 0 0,0 0 1,-1 1-1,1 1 0,-2 0 0,1 1 0,-1-1 0,0 2 0,0 0 1,-1 0-1,0 0 0,-1 1 0,13 20 0,-17-24 3,-1 0-1,1 0 1,-1 0-1,0 0 1,-1 0 0,1 1-1,-1 0 1,-1-1-1,1 1 1,-1 0 0,0 0-1,-1 0 1,1 0-1,-2 0 1,1 0 0,-1-1-1,0 1 1,0 0-1,0 0 1,-1 0-1,0-1 1,-1 1 0,0-1-1,0 0 1,0 0-1,0 0 1,-1 0 0,-8 9-1,-23 21-728,7-18-4591,18-17 78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22.3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14 268 2257,'0'0'14628,"-6"0"-13152,3 0-1268,6 0 1173,807 11 711,-342-11-374,-488-17-1331,-11-15-456,-2 0 1,-1 3-1,-43-30 0,62 46 164,17 11-78,31 14 21,-17-4-33,1 0 0,-2 0 0,1 2 0,-1 0 0,17 15-1,-23-18-43,-1 1-1,0 0 1,-1 1-1,0-1 1,0 1-1,-1 1 1,0-1-1,-1 1 1,8 17-1,-12-23 38,0-1 0,0 0 0,-1 0 0,1 0 0,-1 1 0,1-1-1,-1 0 1,0 0 0,0 1 0,-1-1 0,1 0 0,-1 0 0,0 1 0,1-1 0,-2 0 0,1 0-1,0 0 1,0 0 0,-1 0 0,0 0 0,1-1 0,-1 1 0,0 0 0,0-1 0,-1 1-1,-3 2 1,-6 5-111,0-1-1,-1-1 0,1 0 1,-23 10-1,4-2-1857</inkml:trace>
  <inkml:trace contextRef="#ctx0" brushRef="#br0" timeOffset="535.39">1841 76 5795,'0'0'14446,"-6"-3"-13816,-20-6-195,19 7 1227,19 2-1662,46 0-87,-1-2 0,1-3 1,-1-2-1,-1-3 0,65-19 1,-120 28-41,21-5-857,-6 5-3471</inkml:trace>
  <inkml:trace contextRef="#ctx0" brushRef="#br0" timeOffset="811.68">2054 48 6915,'0'0'12846,"0"0"-12819,0 0 1,-1 0-1,1 0 0,0 0 1,0 0-1,0 0 0,-1 0 0,1 0 1,0 0-1,0 0 0,-1 0 1,1 0-1,0 0 0,0 0 1,0 0-1,-1 0 0,1 0 0,0 0 1,0 1-1,0-1 0,-1 0 1,1 0-1,0 0 0,0 0 1,0 0-1,0 1 0,-1-1 1,1 0-1,0 0 0,0 0 0,0 1 1,0-1-1,0 0 0,0 0 1,0 0-1,0 1 0,0-1 1,0 0-1,0 0 0,-1 1 0,1-1 1,0 0-1,0 0 0,1 0 1,-1 1-1,0-1 0,0 0 1,0 0-1,0 1 0,0-1 0,0 0 1,0 0-1,0 0 0,0 1 1,0-1-1,0 0 0,1 0 1,-1 0-1,0 1 0,19 230 1070,1 7 746,-20-237-2299,-12-1-8730,-10 0-1621</inkml:trace>
  <inkml:trace contextRef="#ctx0" brushRef="#br0" timeOffset="2372.67">7 283 848,'0'0'15469,"0"1"-15424,-1-1 0,0 1 1,1 0-1,-1 0 0,1 0 0,-1-1 1,1 1-1,-1 0 0,1 0 0,0 0 1,-1 0-1,1 0 0,0 0 0,0 0 1,0 0-1,0 0 0,0 0 0,0 0 0,0 0 1,0 0-1,0 0 0,0 0 0,0 0 1,1 1-1,0 201 1412,32 253-1,-18-289-1247,-8 254 0,-9-245-141,-15 62 44,0 4 1486,15-231-1571,3-4 1456,16-6-821,136-9-751,0-7 0,166-39 0,-236 39-311,-31 4 336,70-26-1,-31 8 92,-80 26-29,-1 1 0,1 0 0,20 0 0,-31 2 53,0-4-50,-1 1 0,-1-1 0,1 1-1,0-1 1,-1 1 0,0-1 0,0 1 0,0 0 0,0 0-1,0 0 1,-1 0 0,1 0 0,-1 0 0,0 1 0,0-1-1,0 1 1,0 0 0,0 0 0,-5-2 0,1 0 62,1 0 1,-1 1-1,0 0 0,0 0 1,0 0-1,0 1 1,0 0-1,0 0 1,-9 0-1,15 2-54,0 0 0,0 0 0,0-1 0,0 1-1,0 0 1,1 0 0,-1 1 0,0-1 0,0 0 0,0 0 0,0 0 0,0 1-1,0-1 1,1 0 0,-1 1 0,0-1 0,0 0 0,1 1 0,-1-1 0,0 1 0,0 0-1,0 0 1,8 12-458,31 12-88,-20-19 329,34 14-780,-50-19 948,-1 0-1,1 0 1,0 0 0,-1 1 0,1-1 0,-1 0-1,1 1 1,-1-1 0,1 1 0,-1-1 0,0 1-1,0-1 1,0 1 0,0 0 0,0 0 0,0 0-1,0-1 1,0 1 0,-1 0 0,1 0 0,-1 0-1,1 4 1,-2 1 83,-1 1 0,1 0 0,-1-1 0,-1 1 0,1-1 0,-1 0 0,-1 1 0,1-1 0,-1-1-1,0 1 1,-1-1 0,0 1 0,0-1 0,0 0 0,0-1 0,-1 0 0,-8 6 0,1 0-448,-1 0 0,-27 14 0,-25 3-5830,40-21-3589</inkml:trace>
  <inkml:trace contextRef="#ctx0" brushRef="#br0" timeOffset="3024.36">1674 1731 12214,'0'0'9030,"0"3"-8888,19 388 2224,-19-177-1181,0-219-1095,-1 0 1,0 0 0,0 0-1,-1 0 1,0 0 0,-3-7-1,-7-21-44,3-17-52,2 0 1,2 0-1,2-1 0,2 1 0,3-1 1,8-50-1,-9 92-6,1 0-1,0 0 1,0 1-1,1-1 1,0 0 0,0 1-1,1 0 1,0 0 0,9-13-1,-9 17-45,0 0-1,-1 0 1,1 1 0,0 0-1,1 0 1,-1 0 0,0 0-1,1 1 1,0-1 0,-1 1-1,1 0 1,0 1 0,0-1-1,0 1 1,1 0 0,-1 0-1,0 1 1,8-1-1,-2 0-485,1 1-1,-1 1 1,1-1-1,-1 2 0,22 4 1,-28-4-55,1 0 0,0 1 0,-1-1 0,0 1 0,1 0 1,-1 1-1,-1-1 0,7 6 0,10 13-5612</inkml:trace>
  <inkml:trace contextRef="#ctx0" brushRef="#br0" timeOffset="3228.92">1728 2059 6867,'0'0'13446,"4"19"-13446,31-19 160,18 0 112,6 0-159,-1-11-113,-4-11-225,-6 5-511,-13 0-785,-11 3-2160,-5-2-4467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19.3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146 181 5731,'0'0'11359,"-2"-9"-9923,-3-10-1596,0 1 3933,3 53-1946,1 36-1439,2 89 250,1-135-602,0 0 0,2-1 0,1 1 0,9 29 0,-12-27-2579,-2-17-8747</inkml:trace>
  <inkml:trace contextRef="#ctx0" brushRef="#br0" timeOffset="239">0 190 8740,'0'0'9108,"10"-106"-8724,14 84-240,5 2 0,6 3 129,-1 3-97,0 6-128,0 5-16,0 3-32,-5 0-64,-4 17-336,-1 8-1009,-9 8-720,-6 9-1601,-9-3-1232</inkml:trace>
  <inkml:trace contextRef="#ctx0" brushRef="#br0" timeOffset="441.52">49 632 1409,'0'0'17176,"10"39"-17016,19-36 192,0 0-128,15-3 48,10 0-272,-1-11-352,1 0-1489,-5-6-2481,-11 6-2753</inkml:trace>
  <inkml:trace contextRef="#ctx0" brushRef="#br0" timeOffset="1079.73">507 429 8740,'0'0'10789,"10"11"-10594,-4 5 128,-1-1-1,0 1 1,-1 0 0,-1 0 0,3 32 0,-2-17-193,-4-30-119,0-1-1,0 1 0,0 0 1,0-1-1,0 1 0,0 0 0,0-1 1,0 1-1,0-1 0,1 1 1,-1 0-1,0-1 0,0 1 1,1-1-1,-1 1 0,0 0 1,1-1-1,-1 1 0,1-1 0,-1 1 1,1-1-1,-1 0 0,0 1 1,1-1-1,0 1 0,-1-1 1,1 0-1,-1 1 0,1-1 0,-1 0 1,2 1-1,17-13 146,24-43-118,-32 40-39,41-55-130,-51 70 278,5 25-88,-6-25-59,3 11 22,1 0 0,1 0 0,-1-1-1,10 16 1,-12-24-18,0 1 1,0-1-1,0 1 0,0-1 0,0 0 0,0 0 0,1 0 0,-1 0 0,1 0 1,0 0-1,-1-1 0,1 1 0,0-1 0,0 0 0,0 0 0,0 0 0,0 0 1,0-1-1,0 1 0,1-1 0,4 1 0,-2-1-3,1 0 0,-1-1 0,1 1 0,0-1 0,-1 0 0,0-1 1,1 0-1,-1 0 0,0 0 0,0-1 0,0 1 0,11-8 0,-9 3-25,-1 1 0,0-2 0,0 1 0,-1-1 0,0 0-1,0 0 1,9-18 0,-8 9-38,0 0 0,-1-1 0,-1 1 0,-1-1 0,0-1-1,-1 1 1,0-27 0,-3-111 202,0 130 271,-4 161 727,4 103-396,8-195-1975,-7-41 813,-1 0 0,1-1 0,0 1 0,-1 0 0,1 0 0,0-1 0,0 1 1,0-1-1,0 1 0,0-1 0,1 1 0,-1-1 0,0 0 0,1 1 0,-1-1 0,1 0 0,-1 0 0,3 1 0,3-1-7060</inkml:trace>
  <inkml:trace contextRef="#ctx0" brushRef="#br0" timeOffset="1248.33">897 412 11637,'0'0'8740,"53"-16"-8788,-18 13 48,8-5-1184,1 2-1650,-10 0-3953</inkml:trace>
  <inkml:trace contextRef="#ctx0" brushRef="#br0" timeOffset="1830.5">1175 422 9716,'0'0'5776,"9"-1"-4943,-4 1-747,-1 0-1,0-1 1,0 1 0,0-1 0,0 0 0,0 0 0,0 0-1,0 0 1,0-1 0,0 0 0,-1 0 0,1 0 0,-1 0-1,1 0 1,-1-1 0,0 1 0,0-1 0,0 0 0,0 0-1,0 0 1,-1-1 0,1 1 0,-1 0 0,0-1 0,0 0-1,0 1 1,-1-1 0,1 0 0,-1 0 0,0 0 0,0 0-1,0 0 1,-1 0 0,1-6 0,-1 10-53,-1-1-1,1 0 1,0 0 0,-1 0 0,1 0 0,-1 0-1,1 0 1,-1 0 0,1 1 0,-1-1 0,0 0-1,1 0 1,-1 1 0,0-1 0,0 1-1,0-1 1,1 0 0,-1 1 0,0-1 0,0 1-1,0 0 1,0-1 0,0 1 0,0 0 0,0 0-1,0-1 1,0 1 0,0 0 0,0 0-1,0 0 1,0 0 0,0 0 0,0 0 0,0 1-1,1-1 1,-1 0 0,0 0 0,-1 1 0,-3 0 37,1-1 0,0 1 0,0 0 0,-1 0 0,1 1 1,0-1-1,0 1 0,-5 3 0,3 1-50,0 0 1,0 1-1,1 0 1,0 0-1,0 0 1,1 0-1,-1 1 0,2 0 1,-1 0-1,1 0 1,0 0-1,1 0 0,0 1 1,0-1-1,1 1 1,0 0-1,1-1 0,0 1 1,1 14-1,-1-21-42,1-1 0,-1 1 0,0-1 0,1 1 0,0-1 0,-1 1 0,1-1 0,0 1 0,-1-1 0,1 0 0,0 1 0,0-1-1,0 0 1,0 0 0,0 0 0,1 1 0,-1-1 0,0 0 0,0-1 0,1 1 0,1 1 0,1 0-69,1 0 1,-1-1 0,0 1-1,1-1 1,-1-1-1,1 1 1,7 0-1,-2-1-51,0 0-1,0-1 1,0 0-1,0 0 1,-1-1-1,18-6 1,-11 0 74,0-1 0,-1 0 0,0-2 1,25-21-1,-21 16 164,0 1 0,21-12 0,-38 26-50,1 0-1,-1 0 1,1 0 0,-1 0-1,1 0 1,0 1-1,-1-1 1,1 1-1,0-1 1,-1 1 0,1 0-1,0 0 1,-1 1-1,1-1 1,0 0-1,-1 1 1,1 0 0,-1-1-1,1 1 1,-1 0-1,1 0 1,-1 1 0,1-1-1,-1 0 1,0 1-1,0-1 1,0 1-1,0 0 1,0 0 0,0 0-1,0 0 1,0 0-1,-1 0 1,3 5-1,1-1-20,-1 1 0,-1 0 0,1-1 0,-1 2 0,0-1 0,-1 0 0,1 0 0,-1 1 0,-1 0 0,2 13 0,-3-9 66,-3 35-45,3-45 9,-1-1 0,1 0 0,0 0-1,-1 1 1,1-1 0,-1 0-1,0 0 1,0 0 0,1 1-1,-1-1 1,0 0 0,0 0 0,0 0-1,0 0 1,0-1 0,0 1-1,0 0 1,0 0 0,0-1 0,-1 1-1,1 0 1,0-1 0,0 1-1,-1-1 1,1 0 0,0 1-1,-1-1 1,1 0 0,0 0 0,-3 0-1,3 0 8,0 0-1,1 0 0,-1-1 1,0 1-1,1 0 1,-1 0-1,0-1 0,1 1 1,-1 0-1,0-1 1,1 1-1,-1-1 0,1 1 1,-1-1-1,1 1 1,-1-1-1,1 1 0,-1-1 1,1 0-1,0 1 1,-1-1-1,1 0 0,0 1 1,-1-1-1,1 0 1,0 1-1,0-1 0,0 0 1,0 0-1,-1 1 1,1-1-1,0-1 0,0-33 38,1 22-31,0 3-122,0 0-1,0 0 0,1 0 1,0 0-1,1 1 1,0-1-1,1 1 0,0 0 1,0-1-1,1 2 1,0-1-1,1 1 0,0-1 1,8-7-1,12-12-1325,1 1 0,43-33 0,-47 41-90,-8 6-2538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28.4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182 38 3009,'0'0'15455,"0"-5"-14497,0-2-857,0 6-47,0 0 1,1 0-1,-1 1 0,0-1 0,0 0 0,0 0 1,0 0-1,0 0 0,0 1 0,0-1 0,0 0 1,-1 0-1,1 0 0,0 1 0,0-1 0,-1 0 1,1 0-1,0 0 0,-1 1 0,1-1 0,-1 0 1,1 1-1,-1-1 0,1 0 0,-1 1 0,1-1 1,-1 1-1,0-1 0,1 1 0,-1-1 1,0 1-1,1-1 0,-1 1 0,0 0 0,0-1 1,0 1-1,1 0 0,-1 0 0,0 0 0,0 0 1,0-1-1,1 1 0,-1 0 0,0 0 0,0 0 1,0 1-1,0-1 0,1 0 0,-1 0 0,-2 1 1,-2 0-45,0-1 1,0 2 0,0-1 0,0 0 0,1 1 0,-1 0-1,0 0 1,1 1 0,-1-1 0,1 1 0,0 0 0,-1 0-1,2 1 1,-1-1 0,0 1 0,1-1 0,-1 1 0,1 1-1,0-1 1,-4 8 0,-2 3-16,1 1 0,0 0 0,1 1 0,-9 31 0,11-26 18,1 0-1,1 1 1,0 0-1,2-1 1,3 39-1,-1-58-14,-1 0-1,1 0 1,0 0 0,0 0-1,0 0 1,1 0-1,-1-1 1,1 1 0,-1 0-1,1-1 1,0 1 0,0-1-1,0 0 1,0 0 0,0 0-1,1 0 1,-1 0-1,1 0 1,-1 0 0,1-1-1,-1 1 1,1-1 0,0 0-1,0 0 1,0 0 0,0 0-1,0-1 1,0 1-1,0-1 1,6 1 0,5 0-229,0 0 0,0-1 0,0-1 0,0 0 0,20-4 0,-16 0-1143,-1-1 0,0-1 0,32-17 0,-4 2-4472</inkml:trace>
  <inkml:trace contextRef="#ctx0" brushRef="#br0" timeOffset="363.27">404 136 9172,'0'0'13316,"-5"-12"-12673,-15-35-454,20 46-189,0 0 0,0 1 0,0-1 0,0 1 0,0-1 1,0 1-1,0-1 0,0 1 0,0-1 0,0 0 0,0 1 0,0-1 0,0 1 0,1-1 0,-1 1 1,0-1-1,0 1 0,1-1 0,-1 1 0,0-1 0,1 1 0,-1-1 0,1 1 0,-1 0 0,0-1 0,1 1 1,-1 0-1,1-1 0,-1 1 0,1 0 0,-1-1 0,1 1 0,-1 0 0,1 0 0,0-1 0,23-1-54,-17 2 33,11-2-6,-5 0 1,-1 1 0,1 0 0,-1 1 0,17 2-1,-27-1 9,0-1 0,0 0 0,0 1-1,1-1 1,-1 1 0,0 0 0,0-1-1,0 1 1,0 0 0,0 0 0,0 0 0,-1 1-1,1-1 1,0 0 0,-1 1 0,1-1-1,0 1 1,-1 0 0,0-1 0,1 1-1,-1 0 1,0 0 0,0 0 0,0 0-1,0 0 1,0 0 0,-1 0 0,1 0-1,-1 0 1,1 4 0,0 3 11,-1-1 0,0 0 1,0 0-1,-1 1 0,0-1 1,0 0-1,-1 0 0,0 0 0,-1 0 1,1 0-1,-2 0 0,1-1 0,-5 8 1,-2 0 53,-1-1 0,0 0 0,-1-1 1,0 0-1,-15 11 0,-8 9 770,34-32-716,22 2-429,20-4-845,48-6 1,-1-11-4377,-35 2-961</inkml:trace>
  <inkml:trace contextRef="#ctx0" brushRef="#br0" timeOffset="576.49">859 92 12966,'0'0'6355,"39"5"-6403,-15-2 96,6 0-48,4-3-993,-5 0-1600,-5 0-2113,-9 0-2161</inkml:trace>
  <inkml:trace contextRef="#ctx0" brushRef="#br0" timeOffset="748.6">830 303 9556,'0'0'7364,"107"-6"-9109,-58-13-1841,0 5-2657</inkml:trace>
  <inkml:trace contextRef="#ctx0" brushRef="#br0" timeOffset="1350.31">1335 86 11557,'0'0'7686,"0"13"-7563,10 235 1313,-10-247-962,0-20 764,1 1-1228,1-1 1,1 1-1,1 0 0,0 0 0,1 0 0,1 1 0,1 0 0,0 0 1,2 0-1,0 1 0,0 0 0,1 1 0,1 0 0,15-15 0,-25 28-26,1 1-1,-1-1 1,1 0-1,0 1 1,0-1-1,0 1 1,-1 0-1,2-1 1,-1 1-1,0 0 1,0 0-1,0 0 1,0 0-1,1 1 0,-1-1 1,0 1-1,0-1 1,1 1-1,-1 0 1,1 0-1,-1 0 1,4 0-1,-4 1-2,1 1-1,-1-1 1,0 0-1,1 1 1,-1-1-1,0 1 1,0-1-1,0 1 0,0 0 1,0 0-1,-1 0 1,1 0-1,0 1 1,-1-1-1,0 0 1,2 4-1,2 5 12,-1 0 0,0 1 0,0-1 0,-1 1 0,-1 0 0,0 0 0,0 17 0,-3-14 71,0 5-9,2-17 146,2-12 225,2-6-513,2 1 1,0 0-1,1 0 1,0 1-1,1 0 1,0 0 0,1 1-1,1 0 1,0 0-1,0 2 1,14-11-1,2-4-28,-27 24 124,1 1 0,-1 0 0,0 0 0,0-1 0,1 1 1,-1 0-1,0 0 0,1 0 0,-1-1 0,0 1 0,0 0 0,1 0 1,-1 0-1,0 0 0,1 0 0,-1 0 0,0 0 0,1 0 0,-1 0 0,0 0 1,1 0-1,-1 0 0,1 0 0,-1 0 0,0 0 0,1 0 0,-1 0 0,0 0 1,1 0-1,-1 0 0,0 0 0,0 1 0,1-1 0,-1 0 0,0 0 0,1 0 1,-1 1-1,0-1 0,0 0 0,1 0 0,-1 1 0,0-1 0,0 0 0,0 0 1,1 1-1,-1-1 0,0 0 0,0 1 0,0-1 0,0 0 0,0 1 1,0-1-1,0 0 0,0 1 0,0-1 0,0 0 0,0 1 0,0-1 0,0 0 1,0 1-1,0-1 0,0 1 0,2 26 220,-2-25-152,0 177 420,0-178-654,0 0 0,0 1 0,0-1-1,1 0 1,-1 1 0,0-1 0,1 0-1,-1 0 1,1 1 0,-1-1 0,1 0-1,0 0 1,0 0 0,-1 0 0,1 0-1,0 0 1,0 0 0,0 0-1,0 0 1,0 0 0,0 0 0,0-1-1,1 1 1,-1 0 0,0-1 0,0 1-1,1-1 1,-1 1 0,0-1 0,3 1-1,43 3-5577,-43-4 5115,40 0-3771</inkml:trace>
  <inkml:trace contextRef="#ctx0" brushRef="#br0" timeOffset="1958.84">2048 147 6819,'0'0'12913,"-13"-11"-11956,-44-27-468,55 38-465,0-1 1,0 1 0,0-1 0,0 1-1,0 0 1,0 0 0,0 0 0,0 0-1,0 0 1,0 0 0,0 1 0,0-1-1,0 1 1,0-1 0,0 1 0,0 0-1,0 0 1,0 0 0,1 0 0,-1 0-1,0 0 1,1 0 0,-1 0 0,0 1-1,-1 2 1,-30 39 268,32-41-285,-3 5 2,0 0 0,0 0 0,1 1 0,0-1 0,0 1 0,1 0 0,0-1 0,0 1 0,1 0 0,0 1 0,0 9 0,1-17-22,1 0-1,-1-1 1,0 1 0,1 0-1,-1 0 1,1 0 0,-1-1-1,1 1 1,-1 0 0,1-1-1,-1 1 1,1 0 0,0-1-1,-1 1 1,1-1-1,0 1 1,0-1 0,-1 1-1,1-1 1,0 0 0,0 1-1,0-1 1,0 0 0,0 0-1,-1 1 1,1-1-1,0 0 1,0 0 0,0 0-1,0 0 1,0 0 0,0 0-1,-1 0 1,1-1 0,0 1-1,0 0 1,0 0 0,0-1-1,1 0 1,37-12-393,-31 9 412,0-2 0,-1 1 1,0-1-1,0 0 0,0-1 0,-1 1 0,0-1 1,0-1-1,0 1 0,-1-1 0,0 0 0,3-9 0,-4 32 1841,-3-6-2294,1 1-1,0-1 1,0 0 0,1 0 0,8 16 0,-5-29-7645,4-12 6245,4-18 2181,-12 26-75,2-1 1,-1 0-1,1 1 0,0 0 1,11-15-1,-13 20-122,1 1 1,-1 0-1,1 0 0,0-1 0,0 2 1,0-1-1,0 0 0,0 0 0,0 1 1,0 0-1,0 0 0,1 0 1,-1 0-1,0 0 0,1 0 0,-1 1 1,1 0-1,-1 0 0,4 0 0,-5 0-68,0 1-1,0-1 0,0 1 0,0 0 0,0 0 1,-1-1-1,1 1 0,0 0 0,0 1 0,-1-1 1,1 0-1,-1 0 0,1 1 0,-1-1 0,1 1 1,-1-1-1,0 1 0,0 0 0,0-1 0,0 1 1,0 0-1,0 0 0,0 0 0,-1 0 1,1-1-1,-1 1 0,1 0 0,-1 0 0,0 4 1,6 64 1395,-6-69-1408,0 16 339,-3 49 298,3-63-610,-1 0 0,0 0 0,1 0 0,-1 0 0,0 0 0,0-1 0,-1 1 0,1 0 0,-1 0 1,1-1-1,-1 1 0,0-1 0,0 0 0,0 1 0,0-1 0,0 0 0,-1 0 0,-2 2 0,3-11 191,1 1 0,0-1 0,1 1 0,0-1 1,0 0-1,0 1 0,1-8 0,3 2-455,-1-1-1,2 1 1,-1 0 0,2 0 0,0 0-1,0 1 1,1 0 0,13-16-1,78-81-4906,-64 74 1526,-5 5-1231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31.2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1 297 6467,'0'0'13257,"0"0"-13205,0 0-1,0 0 1,1 0 0,-1 0 0,0 0 0,0 0 0,0 0 0,1 0-1,-1 0 1,0-1 0,0 1 0,1 0 0,-1 0 0,0 0 0,0 0-1,0-1 1,0 1 0,1 0 0,-1 0 0,0 0 0,0 0 0,0-1 0,0 1-1,0 0 1,0 0 0,0-1 0,0 1 0,1 0 0,-1 0 0,0-1-1,0 1 1,0 0 0,0 0 0,0-1 0,0 1 0,0 0 0,0 0-1,0 0 1,-1-1 0,1 1 0,0 0 0,0 0 0,0-1 0,0 1-1,0 0 1,0 0 0,0 0 0,0-1 0,-1 1 0,1 0 0,0 0 0,0 0-1,0-1 1,-1 1 0,1 0 0,0 0 0,0 0 0,0 0 0,-1 0-1,1 0 1,0-1 0,0 1 0,0 0 0,-1 0 0,1 0 0,796-25 444,-702 16-481,76-4 87,-168 13 306,-36 0-11399,19 0 3849</inkml:trace>
  <inkml:trace contextRef="#ctx0" brushRef="#br0" timeOffset="1145.07">933 17 2881,'0'0'12008,"-5"-2"-10148,-14-8-219,14 8 1299,10 3-3196,13 6 256,-1 0 0,1 0 0,-1 2 0,-1 0 0,1 1 0,-2 1 0,1 0 0,-2 1 0,1 1 0,-2 0 0,0 1 0,0 0 0,-1 1 0,17 30 0,-25-37 18,0 1 0,-1 0 0,0-1 0,-1 1 0,0 0 0,0 1 0,-1-1 0,-1 0 0,1 0 0,-1 1 0,-1-1 0,0 0 0,0 0 0,-1 1 0,0-1 0,0 0 0,-1-1 0,0 1 0,-1 0 0,0-1 0,0 0 0,-1 0 0,0 0 0,0 0 0,-1-1 0,0 0 0,-10 10 0,13-15-28,-12 13 17,-1 0-1,0-1 1,-31 20-1,63-37-12801,11-13 4012</inkml:trace>
  <inkml:trace contextRef="#ctx0" brushRef="#br0" timeOffset="1454.15">1386 34 4018,'0'0'15076,"-4"0"-14374,86-10 59,61-8-723,-52 12-5261,-91 15-4018</inkml:trace>
  <inkml:trace contextRef="#ctx0" brushRef="#br0" timeOffset="1692.07">1560 55 7940,'0'0'9673,"-2"13"-9470,-9 90 1618,5 154 0,6-253-1778,0-1-76,0-1 0,0 1 1,0 0-1,1-1 0,-1 1 1,1-1-1,0 0 0,-1 1 1,1-1-1,0 1 0,2 1 1,7 2-5958</inkml:trace>
  <inkml:trace contextRef="#ctx0" brushRef="#br0" timeOffset="2923.08">239 440 3986,'0'0'7633,"-4"-11"-6481,-16-37-45,14 40 2172,3 17-2516,2 27-1489,1-31 1036,-19 553 1592,19-416 918,13-144-2692,1 1-1,-1-1 1,1-1-1,-1-1 1,22-8-1,15-3-30,69-10-76,223-17 1,-324 43 21,18-3 55,-36 2-111,0-1-1,1 1 1,-1-1-1,1 1 1,-1-1 0,0 0-1,0 1 1,1-1-1,-1 0 1,0 1 0,0-1-1,0 1 1,0-1-1,0 0 1,1 1 0,-1-1-1,0 0 1,-1 1-1,1-1 1,0 0 0,0 1-1,0-1 1,0 0-1,0 1 1,-1-1 0,1 0-1,0 1 1,-1-1-1,1 1 1,-1-1 0,-8-16-127,-25-21-22,32 35 194,-1 1 0,1 0 1,0 0-1,-1 0 0,1 1 0,-1-1 0,1 1 0,-1-1 0,0 1 1,0 0-1,0 0 0,0 0 0,0 0 0,-3 0 0,5 1 64,17 13-1043,107 69-389,-121-81 1340,-1 0 0,1 0 0,-1 0 0,0 0 0,0 0 0,0 0 0,1 0 0,-1 1 0,0-1 0,-1 0 1,1 1-1,0-1 0,0 1 0,-1-1 0,1 1 0,0-1 0,-1 1 0,0-1 0,1 1 0,-1 0 0,0-1 1,0 1-1,0-1 0,0 1 0,0 0 0,0-1 0,0 1 0,0 0 0,-1-1 0,1 1 0,-1-1 0,1 1 1,-1-1-1,0 1 0,0-1 0,1 1 0,-1-1 0,0 0 0,0 1 0,0-1 0,-1 0 0,1 0 0,0 0 0,0 0 1,-3 2-1,-7 6 152,-1 0 1,-1 0 0,1-1 0,-16 6 0,13-6-305,7-1-313</inkml:trace>
  <inkml:trace contextRef="#ctx0" brushRef="#br0" timeOffset="3359.06">1414 897 13078,'0'0'5533,"-1"16"-5437,-8 291 3706,-11-352-926,11 20-2839,2 0-1,0 0 1,2 0-1,1 0 1,0-1-1,2-50 1,2 73-70,0 0 0,0 0-1,1-1 1,0 1 0,-1 0 0,1 0 0,1-1-1,-1 1 1,0 0 0,1 0 0,-1 0 0,1 1-1,0-1 1,0 0 0,0 1 0,0-1 0,1 1-1,-1 0 1,0-1 0,1 1 0,0 0 0,0 1-1,-1-1 1,1 0 0,0 1 0,0 0 0,0-1-1,1 1 1,-1 0 0,0 1 0,0-1 0,7 0-1,8-1-792,0 0 0,1 2 0,-1 0 0,30 4 0,-43-3 302,0 0 1,0 0-1,0 0 0,-1 0 1,1 1-1,0 0 1,-1 0-1,1 0 1,-1 0-1,1 1 0,5 4 1,7 14-5157</inkml:trace>
  <inkml:trace contextRef="#ctx0" brushRef="#br0" timeOffset="3572.11">1440 1108 8196,'0'0'11253,"0"14"-11253,34-12 32,0-2 336,10 0-256,-5-2-112,0-10-480,-5 1-721,0-5-1856,-9 4-3970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35.9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93 114 2609,'0'-1'16944,"10"479"-11931,-19-568-15068,8 59 3147</inkml:trace>
  <inkml:trace contextRef="#ctx0" brushRef="#br0" timeOffset="297">5 193 8516,'0'0'8052,"8"-17"-7540,26-58-141,-29 67-328,0 1 0,1 0 1,0 0-1,1 0 0,0 1 1,0 0-1,0 0 0,0 1 0,1 0 1,0 0-1,0 1 0,1 0 1,-1 0-1,1 1 0,0 0 1,13-3-1,-16 4-51,-1 1 0,1-1-1,0 1 1,0 0 0,1 1 0,-1 0-1,0 0 1,0 0 0,0 0 0,0 1 0,8 2-1,-11-2-58,0 1-1,0-1 0,0 1 0,-1 0 0,1-1 0,0 1 0,-1 1 1,0-1-1,1 0 0,-1 1 0,0-1 0,0 1 0,-1-1 0,1 1 0,0 0 1,-1 0-1,0 0 0,1 0 0,-1 0 0,0 0 0,-1 0 0,2 4 1,1 13-1243,0-1 1,-2 1-1,0-1 1,-1 1-1,-4 34 1,-8-1-4241</inkml:trace>
  <inkml:trace contextRef="#ctx0" brushRef="#br0" timeOffset="475.1">30 601 7507,'0'0'11142,"9"6"-11014,21-6 64,4 0 208,14 0-96,11 0-304,-1-6-32,1 0-1553,-1 6-2208,1 0-2178</inkml:trace>
  <inkml:trace contextRef="#ctx0" brushRef="#br0" timeOffset="1236.79">798 280 8100,'0'0'11285,"0"9"-11226,0 269 4367,-1-318-4471,3 1 0,0 0 1,3 0-1,1 0 1,2 1-1,14-41 0,-22 79 39,0 0-1,0-1 1,0 1-1,0 0 1,0-1-1,0 1 1,0 0-1,0 0 1,0-1-1,0 1 1,0 0-1,1-1 1,-1 1-1,0 0 1,0 0-1,0-1 1,0 1-1,1 0 1,-1 0-1,0 0 1,0-1 0,0 1-1,1 0 1,-1 0-1,0 0 1,0 0-1,1-1 1,-1 1-1,0 0 1,1 0-1,-1 0 1,0 0-1,0 0 1,1 0-1,-1 0 1,0 0-1,1 0 1,-1 0-1,0 0 1,0 0-1,1 0 1,-1 0-1,0 0 1,1 0-1,-1 0 1,0 0-1,1 0 1,-1 0-1,0 1 1,0-1-1,1 0 1,-1 0-1,0 0 1,0 0-1,0 1 1,1-1-1,-1 1 1,7 10-238,-7-11 229,16 42-30,-2 0-1,-2 1 0,8 58 0,-14-69 43,-6-32 9,0 1 0,0-1-1,0 0 1,0 1 0,0-1 0,0 1 0,0-1 0,0 1 0,0-1 0,0 1 0,0-1 0,1 0 0,-1 1-1,0-1 1,0 1 0,0-1 0,1 0 0,-1 1 0,0-1 0,1 0 0,-1 1 0,0-1 0,1 0 0,-1 1-1,0-1 1,1 0 0,-1 0 0,1 1 0,-1-1 0,0 0 0,1 0 0,-1 0 0,1 0 0,-1 0 0,1 1-1,-1-1 1,0 0 0,1 0 0,-1 0 0,1 0 0,-1 0 0,1-1 0,-1 1 0,1 0 0,-1 0 0,0 0-1,1 0 1,-1 0 0,1 0 0,-1-1 0,1 1 0,-1 0 0,0 0 0,1-1 0,-1 1 0,0 0 0,1-1-1,-1 1 1,0 0 0,1-1 0,-1 1 0,0 0 0,0-1 0,0 1 0,1-1 0,-1 1 0,0 0-1,0-1 1,0 0 0,20-31-27,119-215-2599,-131 242 2147,-2 15 151,2 17-22,21 143 137,-23-120 573,2-1 1,2 1-1,2-2 0,24 61 1,-35-104-460</inkml:trace>
  <inkml:trace contextRef="#ctx0" brushRef="#br0" timeOffset="1761.21">106 1008 6979,'0'0'11702,"1"-11"-11222,2 19-416,-1-1 0,0 1-1,0 0 1,-1-1 0,0 1 0,0 0 0,-1 14 0,2 4 436,7 175 1227,-9-116-6951,0-77 4300</inkml:trace>
  <inkml:trace contextRef="#ctx0" brushRef="#br0" timeOffset="1953.43">57 1047 9108,'0'0'10085,"34"-101"-10085,-4 98-128,4 3-48,0 0-1009,0 26-544,-10 10-1680,-9 6-1570</inkml:trace>
  <inkml:trace contextRef="#ctx0" brushRef="#br0" timeOffset="2138.03">0 1436 14038,'0'0'5267,"93"0"-5331,-35-8 64,11-6-721,-6 0-1552,-4 9-1936,-6-4-2082</inkml:trace>
  <inkml:trace contextRef="#ctx0" brushRef="#br0" timeOffset="3892.78">930 1140 1585,'2'-4'16298,"6"-14"-15194,-2 8-981,15-28-358,-21 37 314,1-1-1,0 0 1,-1 0-1,1 0 1,-1 0 0,1 1-1,-1-1 1,0 0 0,0 0-1,1 0 1,-2 0 0,1 0-1,0 0 1,0 0 0,-1 0-1,1 0 1,-1 1 0,0-4-1,-4 3 28,1 1-1,0 0 0,-1 0 0,1 0 0,-1 0 0,1 1 1,-1-1-1,0 1 0,1 0 0,-1 1 0,1-1 1,-1 1-1,-8 2 0,10 0-116,-1-1-1,0 1 1,1 0 0,0 1 0,-1-1-1,1 1 1,1-1 0,-1 1-1,0 0 1,1 0 0,0 0 0,0 0-1,0 1 1,1-1 0,-1 1-1,1-1 1,0 1 0,0-1 0,1 1-1,-1-1 1,1 1 0,0 6-1,0-3-7,0 0-1,1 0 0,-1 0 1,1 0-1,1 0 0,0 0 0,0 0 1,0 0-1,1-1 0,0 1 0,9 13 1,31 27-105,-34-40 87,-1 0 0,0 1-1,0 0 1,-1 0 0,0 1 0,0 0-1,5 13 1,-11-21 61,-1-1 0,1 1 0,-1-1 0,0 1 0,0-1 0,1 1 0,-1-1 0,0 1 0,-1-1 0,1 1 0,0-1 0,0 1 0,-1-1 0,1 1 0,0-1 0,-1 0 0,0 1 0,1-1 0,-1 0 0,0 1 0,0-1 0,0 0 0,1 0 0,-1 1 0,-1-1 0,1 0 0,0 0 0,0 0 0,0 0 0,0-1 0,-1 1 0,1 0 0,0 0 0,-1-1 0,1 1 0,-1-1 0,1 1 0,-2 0 0,-8 2 345,0 0-1,1 0 1,-21 1 0,29-4-357,-39 4 549,-45-3 0,48-1-1128,37-1 390,1 1 0,-1 0 0,1 0 1,0-1-1,-1 1 0,1 0 0,0-1 1,-1 1-1,1 0 0,0-1 0,-1 1 1,1-1-1,0 1 0,0-1 0,-1 1 1,1-1-1,0 1 0,0 0 0,0-1 0,0 1 1,0-1-1,0 1 0,0-1 0,0 1 1,0-1-1,0 1 0,0-1 0,0 1 1,0-1-1,0 1 0,0-1 0,0 1 1,1-2-1,-1-3-2788,0-11-7784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41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0 170 7571,'3'-5'15867,"6"4"-16641,260 4 1077,289-6-75,-390-16-4,-167 19-225,-1 0 0,0 0 1,0 0-1,1 0 1,-1 0-1,0 0 0,0 0 1,1 0-1,-1 0 0,0 0 1,0 0-1,1 0 0,-1 0 1,0 0-1,0 0 1,1 0-1,-1 0 0,0 0 1,0-1-1,0 1 0,1 0 1,-1 0-1,0 0 0,0 0 1,0 0-1,1-1 1,-1 1-1,0 0 0,0 0 1,0 0-1,0-1 0,0 1 1,1 0-1,-1 0 0,0 0 1,0-1-1,0 1 1,0 0-1,0 0 0,0-1 1,0 1-1,0 0 0,0 0 1,0-1-1,0 1 0,0 0 1,0 0-1,0-1 1,0 1-1,0 0 0,0 0 1,0-1-1,0 1 0,0 0 1,-1 0-1,1 0 0,0-1 1,0 1-1,0 0 1,0 0-1,0 0 0,-1-1 1,1 1-1,0 0 0,0 0 1,0 0-1,-1-1 0,-12-12-150,-17-7-1,0 1 1,0 1-1,-2 2 0,0 1 1,-57-18-1,93 34-131,2 0 255,1 0 0,-1 0-1,0 1 1,0 0 0,0 0 0,6 3 0,5 4 22,-1 2 0,0 0 0,0 0 0,25 27 0,-37-33 3,1-1-1,-1 1 1,0 0 0,-1 0-1,1 1 1,-1-1 0,0 1-1,0-1 1,-1 1 0,0 0-1,0 0 1,0 0 0,-1 1-1,0-1 1,0 0 0,0 1-1,-1-1 1,0 11 0,-1-13 8,-1-1 1,1 1 0,0-1 0,-1 0 0,0 1-1,0-1 1,0 0 0,0 0 0,0 0 0,-1-1-1,1 1 1,-1 0 0,0-1 0,0 0 0,-5 4-1,-54 30-354,46-28-27,-47 22-4410,34-21-667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47:42.8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259 184 11957,'0'0'8122,"0"3"-7714,1 22-221,2 1 0,11 43 0,2 19 796,-13-58-769,8 109 301,-10-165-514,-2-100-85,-8-18 767,21 145-592,2 3-55,0 1 1,-1 0 0,1 2-1,-1-1 1,0 2-1,12 8 1,73 61 401,-53-40-305,-5-3-300,30 21 955,-64-51-1290,0-1 0,0 0 0,0 0 1,0-1-1,0 1 0,1-1 0,-1-1 1,1 1-1,-1-1 0,14 1 1,-19-3 327,0 1 0,0 0 0,0 0 0,0-1 0,0 1 0,-1 0 1,1-1-1,0 1 0,0-1 0,0 1 0,0-1 0,-1 1 0,1-1 1,0 0-1,-1 1 0,1-1 0,0 0 0,-1 0 0,1 0 0,-1 1 1,1-1-1,-1 0 0,1 0 0,-1 0 0,0 0 0,0 0 0,1 0 1,-1 0-1,0 0 0,0 0 0,0 0 0,0-1 0,1-41-2945,-2 30 2254,-2-121-921,-8 0 4738,8 110-1924,-4-47 8282,7 96-8571,-3 122 704,2 112-640,1-251-1095,1-1-1,0 1 0,1-1 1,-1 1-1,2-1 1,2 9-1,-4-14-61,0 1-1,1-1 0,-1 1 1,1-1-1,-1 0 0,1 0 1,0 0-1,0 0 1,0 0-1,0 0 0,0 0 1,0 0-1,0-1 0,1 1 1,-1-1-1,0 0 1,1 0-1,0 0 0,-1 0 1,5 1-1,21 0-5941</inkml:trace>
  <inkml:trace contextRef="#ctx0" brushRef="#br0" timeOffset="336.63">983 399 6915,'0'0'12894,"-6"3"-12211,2-1-629,1 0 0,0 0 0,0 0 0,0 1 1,0-1-1,0 0 0,1 1 0,-1 0 0,1 0 0,0 0 0,-1 0 0,1 0 0,-3 7 0,2-2 72,0 1-1,1-1 1,-1 1-1,2 0 1,-2 16-1,2-22-119,1 0-1,-1 0 1,1 0 0,0-1-1,0 1 1,0 0-1,1 0 1,-1 0 0,0-1-1,1 1 1,0 0 0,0 0-1,0-1 1,0 1-1,0-1 1,0 1 0,1-1-1,-1 1 1,3 1-1,-1-2-3,0 0-1,0-1 0,-1 1 1,1-1-1,0 0 0,1 0 1,-1 0-1,0-1 0,0 1 1,0-1-1,0 0 0,1 1 1,-1-1-1,0-1 0,0 1 0,0 0 1,6-2-1,-2 0 11,1-1 1,-1 1-1,0-1 0,0-1 0,0 1 0,0-1 1,0-1-1,-1 1 0,0-1 0,0 0 0,0 0 1,0-1-1,-1 0 0,0 0 0,0 0 1,-1-1-1,0 1 0,0-1 0,0 0 0,-1 0 1,0 0-1,3-12 0,-4 12 11,0 1 0,-1-1 1,0 1-1,0-1 0,0 0 0,-1 1 0,0-1 0,0 1 1,-1-1-1,0 0 0,0 1 0,-2-7 0,1 8-12,1 1-1,-1 0 1,0 0-1,-1 0 1,1 0-1,-1 0 1,0 0-1,0 1 1,0-1-1,0 1 1,0 0-1,-1 0 1,1 0-1,-1 1 1,0-1-1,0 1 1,0 0-1,-7-3 1,8 3-63,0 1-1,0 0 1,0 0 0,0 0-1,0 0 1,-1 0 0,1 1-1,0-1 1,0 1 0,-1 0-1,1 0 1,0 0 0,0 0-1,-1 1 1,1-1 0,0 1 0,0 0-1,0 0 1,0 0 0,0 0-1,0 1 1,0-1 0,0 1-1,-3 2 1,3-2-257,1 1 0,0-1 0,0 1 0,0-1 0,0 1 0,0 0 0,1 0 0,-1 0 0,-1 5 0,-4 35-6432,7-22 947</inkml:trace>
  <inkml:trace contextRef="#ctx0" brushRef="#br0" timeOffset="1254.38">1487 187 6931,'0'0'13193,"-3"-6"-12262,2 6-910,1-1 1,0 0-1,0 1 1,-1-1-1,1 0 1,0 1-1,-1-1 1,1 0-1,-1 1 1,1-1-1,-1 1 1,1-1-1,-1 1 1,1-1-1,-1 1 1,1-1-1,-1 1 1,0 0-1,1-1 0,-1 1 1,0 0-1,1-1 1,-1 1-1,0 0 1,1 0-1,-1 0 1,0 0-1,0 0 1,1-1-1,-1 1 1,0 1-1,0-1 1,1 0-1,-1 0 1,0 0-1,1 0 1,-1 0-1,0 1 1,0-1-1,1 0 0,-2 1 1,-26 34 421,20-24-379,-5 8 83,0 1-1,2 0 1,0 1 0,2 0 0,0 1 0,1-1 0,1 2 0,2-1 0,0 1 0,1 0 0,1 0 0,1 0 0,2 32 0,0-52-167,1 1 0,-1-1 1,1 0-1,0 1 1,-1-1-1,2 0 0,-1 1 1,0-1-1,1 0 0,-1 0 1,1 0-1,0 0 1,0-1-1,0 1 0,0 0 1,1-1-1,-1 0 1,5 4-1,-2-3-162,0 0 1,0 0-1,1 0 0,-1-1 1,1 0-1,0 0 0,-1 0 1,1-1-1,12 2 0,-6-2-359,0-1-1,0 0 1,1 0 0,-1-1-1,0-1 1,0 0-1,0 0 1,0-2-1,-1 1 1,13-6 0,-9 1-484,0-1 0,0 0 0,0 0 1,-2-1-1,1-1 0,21-23 0,-29 28 1135,-1-1 0,1-1-1,-1 1 1,-1-1 0,0 1-1,0-1 1,0-1 0,-1 1 0,0 0-1,-1-1 1,1 0 0,-2 1-1,1-1 1,-1-17 0,-1 24 272,1 0 1,-1 0 0,0 0-1,-1 0 1,1 0-1,0 0 1,-1 0 0,1 0-1,-1 0 1,0 0 0,1 0-1,-1 0 1,0 0 0,0 1-1,0-1 1,-3-3 0,3 5-303,0-1 0,0 1 1,0 0-1,0 0 1,0 0-1,0-1 0,0 1 1,0 0-1,-1 0 1,1 0-1,0 1 0,0-1 1,0 0-1,0 0 1,0 1-1,0-1 1,0 0-1,0 1 0,0-1 1,0 1-1,0-1 1,0 1-1,0 0 0,0-1 1,1 1-1,-1 0 1,0 0-1,0-1 0,1 1 1,-1 0-1,0 0 1,1 0-1,-2 2 1,-2 2-81,-1 1 0,1 0 0,1 1 0,-1-1 0,1 1 0,0-1 0,0 1 0,1 0 0,0 0 0,0 0 0,0 0 0,1 1 0,0-1 0,1 0 0,0 0 0,0 10 0,0-17-8,0 1 0,1-1 0,-1 1 0,0-1 0,0 1 0,0-1 0,0 1 0,0-1 0,0 1 0,1-1 0,-1 1 0,0-1 0,0 1 0,1-1 0,-1 1 0,0-1 0,1 1 0,-1-1 0,1 0 0,-1 1 0,0-1 0,1 0 0,-1 1 0,1-1 0,-1 0 0,1 0 0,-1 1 0,1-1 0,-1 0 0,1 0 1,0 0-1,23-1-377,-20 1 328,0-1 0,0 0 0,-1-1 1,1 1-1,-1 0 0,1-1 0,-1 0 0,1 0 1,-1 0-1,4-4 0,-2 0 117,-1 0 0,-1 0 1,1 0-1,-1-1 0,0 1 0,0-1 1,-1 1-1,0-1 0,0 0 0,-1 0 1,2-13-1,-3 20 476,0 39-440,0-36-90,1 1-1,-1 0 0,1-1 1,0 1-1,-1-1 0,1 1 1,1-1-1,-1 1 0,1-1 1,-1 0-1,1 0 0,0 0 1,0 0-1,0 0 0,0 0 1,1 0-1,-1-1 0,1 1 1,0-1-1,-1 0 1,1 0-1,0 0 0,1 0 1,-1 0-1,0-1 0,0 1 1,1-1-1,-1 0 0,1 0 1,-1 0-1,1 0 0,-1-1 1,1 1-1,-1-1 0,7 0 1,-2-1-9,0 0 0,0 0 0,-1 0 0,1-1 0,0-1 0,-1 1 0,1-1 0,-1 0 0,0-1-1,0 1 1,0-1 0,-1-1 0,1 1 0,-1-1 0,7-8 0,-5 5-10,-2-1 0,1 1 0,-1-2 0,0 1 0,-1-1 0,0 1 0,-1-1 0,0-1 0,-1 1 0,1-1 0,0-12 0,1-8-6,-3-1 0,-1-46 0,-1 49-13,-2-1 13,2 29 35,0 0-1,0 0 1,0 1-1,0-1 1,-1 0-1,1 1 0,0-1 1,0 0-1,0 0 1,0 1-1,-1-1 1,1 0-1,0 1 0,-1-1 1,1 1-1,-1-1 1,1 0-1,0 1 0,-1-1 1,1 1-1,-1-1 1,0 1-1,1-1 1,-1 1-1,1 0 0,-1-1 1,0 1-1,1 0 1,-1-1-1,0 1 1,1 0-1,-1 0 0,0-1 1,1 1-1,-1 0 1,-1 0-1,1 1-15,0 0 0,0 0 0,0 0 0,0 0 1,1 0-1,-1 0 0,0 0 0,1 0 0,-1 1 0,1-1 0,-1 0 0,1 0 0,0 1 0,0-1 1,-1 0-1,1 0 0,0 1 0,0-1 0,0 2 0,-1 6-13,-10 46 134,3 1 0,2 0-1,3 1 1,4 57-1,-1-111-260,0 1 0,1-1-1,-1 0 1,1 0 0,0 1-1,0-1 1,0 0 0,0 0-1,1 0 1,-1 0 0,1 0-1,0-1 1,0 1 0,0 0-1,0-1 1,0 1 0,1-1 0,-1 0-1,1 0 1,0 0 0,-1 0-1,5 2 1,-2-2-292,0 0 0,-1 0 0,1 0 0,1-1 0,-1 0 0,0 0 0,0-1-1,0 1 1,1-1 0,-1 0 0,0 0 0,0-1 0,6 0 0,6-6-5653</inkml:trace>
  <inkml:trace contextRef="#ctx0" brushRef="#br0" timeOffset="1424.52">1979 310 5250,'0'0'15495,"-49"-22"-15767,69 22-256,14 0 64,10 0-721,5 0-1744,4 0-2610,-19 0-2464</inkml:trace>
  <inkml:trace contextRef="#ctx0" brushRef="#br0" timeOffset="1729.79">2252 385 5314,'0'0'13126,"7"-2"-12293,-3 0-757,0 0-1,1-1 1,-1 0 0,0 0 0,0 0 0,-1-1 0,1 1-1,-1-1 1,1 0 0,-1 0 0,0 0 0,-1 0 0,1-1-1,-1 1 1,0-1 0,0 1 0,0-1 0,1-7-1,-3 11-42,-1 0-1,1 0 0,-1 0 0,1 1 0,-1-1 1,1 0-1,-1 0 0,0 1 0,1-1 0,-1 0 0,0 1 1,0-1-1,1 0 0,-1 1 0,0-1 0,0 1 0,0 0 1,0-1-1,0 1 0,0 0 0,0-1 0,0 1 0,0 0 1,0 0-1,0 0 0,0 0 0,0 0 0,0 0 0,0 0 1,0 0-1,0 0 0,0 1 0,1-1 0,-2 1 0,-36 7 331,33-4-362,1 0 0,-1 0 0,1 0 0,0 1 0,0-1 0,1 1 0,-1 0 0,1 0 0,0 0 0,0 1 0,1-1 0,0 1 0,0-1 0,0 1 0,0 0 0,1 0 0,0 0 0,0 0 0,1 0 0,0 0 0,0 0 0,0 0 0,2 9 0,-1-12-60,0-1-1,0 0 0,1 0 1,-1 1-1,1-1 1,-1 0-1,1 0 1,0-1-1,0 1 1,0 0-1,0 0 0,0-1 1,0 0-1,0 1 1,0-1-1,1 0 1,-1 0-1,0 0 0,1 0 1,-1 0-1,1-1 1,-1 1-1,1-1 1,-1 1-1,5-1 0,9 1-1291,1 0-1,27-3 0,-41 1 1033,34-5-3618,-2-9-1034</inkml:trace>
  <inkml:trace contextRef="#ctx0" brushRef="#br0" timeOffset="3026.96">2627 287 2913,'0'0'14866,"-5"-15"-13353,-17-43-324,21 56-1127,-1 0 0,1 1-1,0-1 1,-1 1-1,1-1 1,-1 1 0,0-1-1,1 1 1,-1 0-1,0 0 1,0 0 0,1 0-1,-1 0 1,0 0-1,0 0 1,0 1 0,0-1-1,-1 1 1,1-1-1,0 1 1,0 0 0,0 0-1,0 0 1,0 0-1,0 0 1,0 1 0,-3-1-1,0 1 42,0 0 0,0 0 0,0 1 0,0 0 0,1-1 0,-1 1 0,0 1 0,-5 3 0,4-1-89,0 1-1,0 0 1,1 0-1,0 0 1,1 0-1,-1 1 1,1 0-1,0 0 0,1 0 1,0 0-1,0 0 1,0 1-1,1-1 1,0 1-1,1 0 1,0 0-1,0 0 1,0-1-1,1 1 1,1 12-1,-1-18-32,1 0 0,-1 0 0,1-1 1,-1 1-1,1 0 0,0 0 0,0 0 0,-1-1 0,1 1 0,0-1 0,1 1 0,-1 0 1,0-1-1,0 0 0,1 1 0,-1-1 0,0 0 0,1 0 0,0 0 0,1 1 0,1 1-83,1-1-1,-1 0 1,1 0 0,0-1-1,0 1 1,-1-1-1,1 0 1,5 0-1,-4-1 24,0 1 1,0-1-1,-1 0 1,1 0-1,0-1 1,0 1-1,-1-1 1,1-1-1,-1 1 1,1-1-1,-1 0 1,1 0-1,-1-1 0,9-5 1,-10 4 74,-1 0-1,0 1 1,0-2 0,-1 1 0,1 0-1,-1 0 1,3-10 0,16-23 921,-21 37-916,0 0 1,0 0 0,0 0-1,0 0 1,0-1-1,0 1 1,0 0-1,1 0 1,-1 0-1,0 0 1,0-1-1,0 1 1,0 0-1,0 0 1,0 0-1,1 0 1,-1 0-1,0 0 1,0-1-1,0 1 1,0 0-1,1 0 1,-1 0-1,0 0 1,0 0-1,0 0 1,1 0-1,-1 0 1,0 0-1,0 0 1,0 0-1,1 0 1,-1 0-1,0 0 1,0 0-1,0 0 1,0 0-1,1 0 1,-1 0-1,0 0 1,0 0-1,0 0 1,1 1-1,-1-1 1,0 0-1,0 0 1,0 0-1,0 0 1,0 0-1,1 0 1,-1 1-1,0-1 1,0 0-1,0 0 1,0 0-1,0 0 1,0 1-1,0-1 1,0 0-1,0 0 1,0 0-1,1 0 1,-1 1-1,1 13-209,-1-12 189,9 55 76,3 0-1,1 0 1,25 62-1,-21-74 110,-3 2 0,-1 0 0,-3 0 0,-1 1 0,2 62 0,-11-107-156,0 0-1,0 0 1,0 0-1,0 0 0,-1 0 1,1 0-1,-1 0 1,0 0-1,0 0 1,0-1-1,0 1 1,0 0-1,0-1 1,-1 1-1,0-1 1,1 1-1,-1-1 0,0 1 1,0-1-1,0 0 1,-5 3-1,3-3 18,1 0 1,-1-1-1,0 1 0,0-1 0,0 0 0,0 0 1,0 0-1,0-1 0,0 0 0,-1 0 0,1 0 0,0 0 1,0 0-1,0-1 0,-5-1 0,2 0 14,0-1-1,0 1 1,0-1 0,0-1-1,1 0 1,-1 0-1,1 0 1,0 0 0,0-1-1,1 0 1,-1-1-1,1 1 1,0-1 0,1 0-1,-5-6 1,0-1 11,1-1 1,1 1-1,0-1 0,1 0 1,0-1-1,-5-20 1,8 26-66,1-1 1,0 0 0,0 0 0,1 0-1,0 0 1,1 0 0,0 0 0,1 0 0,0 0-1,0 0 1,1 0 0,0 0 0,1 1-1,0-1 1,1 1 0,0 0 0,0 0-1,1 0 1,0 0 0,1 1 0,-1 0 0,2 0-1,13-13 1,7-3-520,2 1-1,0 2 1,53-29-1,-40 25-181,43-33-1,-83 57 717,0-1 11,0 1 1,0 0-1,0-1 1,0 1 0,0-1-1,-1 0 1,1 1-1,-1-1 1,1 0 0,-1 0-1,0 0 1,0 0-1,0 0 1,1-4 1643,-21 48-665,17-39-966,1 0 0,-1 1 0,1-1 0,0 0 0,0 1 0,0 0 0,0-1 0,1 1 0,-1-1 0,1 1 0,0 0 0,0-1 0,0 1-1,1 0 1,-1-1 0,3 7 0,-2-8-18,0 0-1,1 0 1,-1 0 0,1-1-1,0 1 1,0 0-1,-1-1 1,1 1-1,0-1 1,0 0 0,0 1-1,1-1 1,-1 0-1,0 0 1,0 0-1,1-1 1,-1 1 0,0-1-1,1 1 1,-1-1-1,1 0 1,-1 0-1,0 0 1,1 0 0,2 0-1,-2 0 14,0 0 0,0 0 0,1 0 0,-1-1 0,0 1 0,0-1 0,0 1 0,0-1-1,0 0 1,0 0 0,0 0 0,0-1 0,0 1 0,0-1 0,-1 0 0,1 0 0,0 0 0,-1 0 0,0 0 0,1 0 0,2-5 0,-2 3 24,-1-1 0,-1 1 0,1-1 1,-1 1-1,1-1 0,-1 0 0,-1 0 1,1 1-1,-1-1 0,0 0 0,0 0 1,0 0-1,0 1 0,-2-7 0,1 4 46,0 6-104,1 0-1,0 0 0,-1 0 1,1 0-1,0 0 0,0 0 0,-1 0 1,1 0-1,0 0 0,0 0 1,0 0-1,0 1 0,0-1 0,0 0 1,1 0-1,-1 0 0,0 0 1,0 0-1,1 0 0,-1 0 0,1 0 1,-1 0-1,1-1 0,3 3-13,-1-1-1,1 1 1,-1-1 0,0 1-1,1 0 1,-1 1-1,0-1 1,0 0-1,4 3 1,3 0-1,7 4-69,0 0-1,0 0 1,-1 2 0,17 11 0,-30-18 75,1 0 0,-1 0 1,0 0-1,1 0 0,-1 0 0,-1 1 1,1-1-1,-1 1 0,1 0 1,-1-1-1,0 1 0,0 1 1,-1-1-1,1 0 0,-1 0 0,0 0 1,0 1-1,0-1 0,-1 1 1,1-1-1,-1 0 0,0 1 1,-1 6-1,1-10 30,-1 1 1,1-1-1,-1 0 1,1 1-1,-1-1 1,0 0-1,0 1 1,1-1-1,-1 0 1,0 0-1,0 1 1,0-1-1,0 0 1,0 0-1,-1 0 0,1 0 1,0-1-1,0 1 1,-1 0-1,1 0 1,0-1-1,-1 1 1,1-1-1,-1 1 1,1-1-1,-1 1 1,1-1-1,-1 0 1,1 0-1,-1 0 1,-2 0-1,-21 6 108,29-27-191,4 5-325,0 0 0,1 0 0,1 2 0,1-1 0,0 1 0,18-17 1,-12 12-130,-1 0 0,21-32 0,-37 51 558,-1 0 0,1 0 0,0 0 0,0-1 0,0 1 0,0 0 1,0 0-1,0 0 0,0-1 0,0 1 0,0 0 0,0 0 0,0 0 0,0 0 0,0-1 0,1 1 0,-1 0 0,0 0 0,0 0 1,0-1-1,0 1 0,0 0 0,0 0 0,0 0 0,0 0 0,1 0 0,-1-1 0,0 1 0,0 0 0,0 0 0,0 0 0,1 0 1,-1 0-1,0 0 0,0 0 0,0-1 0,0 1 0,1 0 0,-1 0 0,0 0 0,0 0 0,0 0 0,1 0 0,-1 0 0,0 0 0,0 0 1,0 0-1,1 0 0,-1 0 0,0 0 0,0 0 0,0 0 0,0 1 0,1-1 0,-1 0 0,0 0 0,0 0 0,0 0 0,0 0 1,1 0-1,-1 0 0,0 1 0,2 18 464,2 16-743,-4-34 253,0 0-1,1 0 1,-1 0-1,0 0 1,0 0-1,1 0 1,-1 0 0,0 0-1,1 0 1,-1-1-1,1 1 1,0 0 0,-1 0-1,1 0 1,-1-1-1,1 1 1,0 0 0,0-1-1,-1 1 1,1-1-1,0 1 1,0-1 0,0 1-1,0-1 1,0 1-1,1-1 1,3 1-8,0-1 1,-1 0-1,1 0 1,0 0-1,0 0 1,-1-1-1,1 0 1,-1 0-1,1-1 1,-1 1-1,1-1 0,-1 0 1,0 0-1,0 0 1,0 0-1,0-1 1,6-5-1,-1-1 168,0-1-1,-1 0 1,0 0 0,-1-1-1,8-14 1,-15 25-165,0 0 0,0-1 0,0 1 0,0 0 0,0 0 0,0 0 0,0 0 0,0 0 0,0 0 0,0 0 0,0-1 0,0 1 0,1 0 0,-1 0 0,0 0 0,0 0 0,0 0 0,0 0 0,0 0 0,0 0 0,0 0 1,1 0-1,-1-1 0,0 1 0,0 0 0,0 0 0,0 0 0,0 0 0,0 0 0,1 0 0,-1 0 0,0 0 0,0 0 0,0 0 0,0 0 0,0 0 0,0 0 0,1 0 0,-1 0 0,0 0 0,0 1 0,0-1 0,0 0 0,0 0 0,0 0 0,1 0 0,-1 0 0,0 0 0,0 0 1,0 0-1,0 0 0,0 0 0,0 0 0,0 1 0,0-1 0,0 0 0,0 0 0,1 0 0,-1 0 0,0 0 0,0 0 0,0 1 0,0-1 0,0 0 0,0 0 0,0 0 0,0 0 0,0 1 0,4 17-136,0 23 46,-4 453 260,-1-483-143,0 1-1,-1-1 1,0 0-1,-1 0 1,-7 20-1,9-28-131,0 0 0,0 0 0,0 0 0,-1 0 0,1-1-1,-1 1 1,0 0 0,0-1 0,0 0 0,0 1 0,0-1 0,0 0-1,-1 0 1,1 0 0,-1 0 0,1-1 0,-1 1 0,0-1 0,0 1 0,0-1-1,1 0 1,-1 0 0,0 0 0,0-1 0,-6 1 0,9-1 24,0 0 0,-1 1 0,1-1 0,0 0 0,-1 0 0,1 0 0,0 0 0,0 0 0,-1-1 0,1 1 0,0 0 0,-1 0 1,1 0-1,0 0 0,-1 0 0,1 0 0,0 0 0,0-1 0,-1 1 0,1 0 0,0 0 0,0 0 0,-1-1 0,1 1 0,0 0 0,0 0 0,-1-1 0,1 1 0,0 0 1,0 0-1,0-1 0,0 1 0,-1-1 0,0-24-5360</inkml:trace>
  <inkml:trace contextRef="#ctx0" brushRef="#br0" timeOffset="3289.57">3787 1 8292,'0'0'14326,"5"56"-14326,5-20 337,0 3-257,-1 0-80,1-9-161,0 1-1087,4-11-1009,1-9-1585,14-11-5218</inkml:trace>
  <inkml:trace contextRef="#ctx0" brushRef="#br0" timeOffset="3452.89">4046 87 11701,'0'0'5331,"0"103"-5331,0-61-144,0-8-3618,-15-1-6291</inkml:trace>
  <inkml:trace contextRef="#ctx0" brushRef="#br0" timeOffset="4099.67">59 42 3009,'0'0'11392,"-3"-9"-9367,-10-21 206,24 58 36,2 2-2656,13 43-1,-12-3-6181,-13-48-536</inkml:trace>
  <inkml:trace contextRef="#ctx0" brushRef="#br0" timeOffset="4309.75">0 86 1489,'0'0'15959,"49"145"-15831,-34-86-16,4-4-112,-4 1-64,14-11-1313,0-12-4369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3:32.5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156 150 4210,'0'0'10562,"-9"-44"-7267,6 35-3263,0-1-1,0 1 1,-1 0 0,0 0-1,-10-15 1,13 22-52,0-1 0,-1 1-1,1 0 1,-1 0 0,1 0 0,-1 0-1,0 0 1,0 0 0,0 0 0,0 0-1,0 1 1,0-1 0,-1 1 0,1-1-1,0 1 1,-1 0 0,1 0 0,-1 0-1,0 1 1,1-1 0,-1 0 0,1 1 0,-1 0-1,0-1 1,-4 2 0,4 0 14,1 0 0,-1 0-1,1 1 1,0-1 0,-1 1 0,1 0 0,0 0 0,0 0 0,0 0 0,0 0-1,1 0 1,-1 0 0,0 1 0,1-1 0,0 1 0,-1-1 0,1 1 0,0-1-1,-1 5 1,-11 55-77,10-33 45,1 0-1,2 0 0,5 44 0,-4-64 32,0 0 1,1-1-1,0 0 0,0 1 0,1-1 0,0 0 0,0 0 0,1 0 0,0 0 0,1-1 1,-1 0-1,1 0 0,1 0 0,-1 0 0,1-1 0,9 8 0,-11-12-82,0 0 1,-1 0-1,1-1 0,0 1 0,0-1 1,0 0-1,0 0 0,0 0 0,0 0 1,0-1-1,0 0 0,0 0 0,1 0 1,-1 0-1,0-1 0,6-1 1,-5 1-917,1 0 1,-1-1 0,0 0 0,1 0 0,-1-1 0,8-4 0,4-6-5391</inkml:trace>
  <inkml:trace contextRef="#ctx0" brushRef="#br0" timeOffset="705.43">276 354 4946,'0'0'6689,"2"-2"-6129,3-3-404,0-1 0,-1 1 0,0-1 0,0 0 0,-1 0-1,1-1 1,-2 1 0,1-1 0,0 1 0,-1-1 0,-1 0 0,1 0 0,-1 0 0,0 0 0,0 0 0,-1 0 0,-1-13 0,0 18-80,1 1 1,-1 0 0,0 0-1,0 0 1,0 0 0,0 0-1,0 0 1,0 0 0,0 0 0,0 1-1,0-1 1,0 0 0,0 1-1,0-1 1,-1 0 0,1 1-1,0 0 1,0-1 0,-1 1-1,1 0 1,0-1 0,-1 1 0,1 0-1,0 0 1,-1 0 0,-1 0-1,2 0-65,0 0-1,0 0 1,0 0-1,0-1 1,0 1-1,0 0 0,0 0 1,0 1-1,0-1 1,0 0-1,0 0 1,-1 0-1,1 1 1,0-1-1,0 1 0,0-1 1,0 0-1,1 1 1,-1 0-1,0-1 1,0 1-1,0 0 0,0-1 1,0 1-1,1 0 1,-1 0-1,0 0 1,1-1-1,-1 1 1,1 0-1,-1 0 0,1 0 1,-1 0-1,1 0 1,-1 0-1,1 2 1,0-3-32,0 1 0,0 0 1,0-1-1,0 1 1,0-1-1,0 1 0,0 0 1,0-1-1,0 1 1,1 0-1,-1-1 0,0 1 1,0 0-1,1-1 1,-1 1-1,0-1 0,1 1 1,-1-1-1,1 1 1,-1-1-1,0 1 0,1-1 1,-1 1-1,1-1 1,-1 1-1,1-1 0,0 0 1,-1 1-1,1-1 1,-1 0-1,1 0 0,0 1 1,26-5-602,-21 2 581,0-1 1,0 0-1,0 0 0,0-1 0,-1 0 0,8-5 0,-12 7 56,1 0 1,0 0-1,0 0 0,0 0 0,0 0 0,0 1 0,0-1 0,0 1 0,0-1 1,1 1-1,-1 0 0,1 0 0,2-1 0,-4 2-4,1 1 1,-1-1-1,1 0 1,-1 1-1,0-1 0,1 1 1,-1-1-1,0 1 0,1 0 1,-1 0-1,0-1 0,0 1 1,0 0-1,0 0 0,0 0 1,0 0-1,0 0 0,0 1 1,0-1-1,0 0 0,0 0 1,-1 1-1,1-1 0,-1 0 1,1 2-1,3 5 17,1-1 1,-1 0-1,1 0 0,0-1 0,0 0 1,8 8-1,-11-13-42,-1 0 0,0 0-1,0 0 1,1 0 0,-1 0 0,1 0 0,-1-1-1,1 1 1,-1 0 0,1-1 0,-1 1 0,1-1 0,0 1-1,-1-1 1,1 0 0,0 0 0,-1 0 0,1 0-1,0 0 1,-1 0 0,1 0 0,-1 0 0,1-1-1,0 1 1,-1-1 0,1 1 0,-1-1 0,1 0-1,-1 1 1,1-1 0,-1 0 0,1 0 0,-1 0-1,0 0 1,0 0 0,1 0 0,0-3 0,2 0 0,0 0 1,-1 0-1,1-1 1,-1 0-1,0 1 1,-1-1-1,1 0 1,-1 0-1,0-1 1,0 1-1,-1 0 1,0-1-1,1 1 1,-2-1-1,1 1 1,-1-1 0,0 1-1,-1-10 1,1 15 26,0 0 1,0 1 0,0-1 0,0 0-1,0 0 1,0 0 0,0 0 0,0 0-1,0 0 1,0 1 0,0-1 0,0 0-1,-1 0 1,1 0 0,0 0 0,0 0-1,0 0 1,0 0 0,0 0-1,0 0 1,-1 1 0,1-1 0,0 0-1,0 0 1,0 0 0,0 0 0,0 0-1,0 0 1,-1 0 0,1 0 0,0 0-1,0 0 1,0 0 0,0 0 0,0 0-1,-1 0 1,1 0 0,0 0 0,0 0-1,0-1 1,0 1 0,0 0 0,-1 0-1,1 0 1,0 0 0,0 0 0,0 0-1,0 0 1,0 0 0,0 0 0,0 0-1,0-1 1,-1 1 0,1 0 0,0 0-1,0 0 1,0 0 0,0 0 0,0-1-1,-3 15 184,2 9-156,4 42 257,-3-62-343,1 1 0,0-1-1,0 1 1,0-1-1,0 1 1,0-1 0,1 1-1,0-1 1,0 0 0,0 0-1,0 0 1,0 0 0,0 0-1,1 0 1,2 2 0,-3-5-295,-1 1 0,0 0 0,0-1 1,0 1-1,1-1 0,-1 1 1,0-1-1,1 0 0,-1 1 0,0-1 1,1 0-1,-1 0 0,0 0 1,1 0-1,-1 0 0,0 0 0,1-1 1,-1 1-1,0 0 0,3-1 1,6-9-3533</inkml:trace>
  <inkml:trace contextRef="#ctx0" brushRef="#br0" timeOffset="856.76">581 81 6819,'0'0'7299,"-20"-26"-8211,27 26-5299,2 2 929</inkml:trace>
  <inkml:trace contextRef="#ctx0" brushRef="#br0" timeOffset="1099.91">581 81 5410,'69'-53'8404,"-69"68"-7955,0 6-145,0 8 352,0-1-272,0 3-160,7-1-128,-4 0-48,4 2-48,-4-3-112,4-3-944,0-7-1041,-1-7 176,-6-7-1040</inkml:trace>
  <inkml:trace contextRef="#ctx0" brushRef="#br0" timeOffset="1263.95">693 267 5298,'0'0'10021,"-6"-15"-10005,12 9-16,11 1 0,0-3-288,-1 4-1249,4-1-1008,-10 1-688,3 0-2018</inkml:trace>
  <inkml:trace contextRef="#ctx0" brushRef="#br0" timeOffset="1965.68">790 222 224,'0'0'10376,"29"-6"-7167,-30 6-3155,1 0-1,0 1 1,-1-1 0,1 0 0,-1 0-1,1 1 1,-1-1 0,1 0 0,0 0-1,-1 0 1,1 0 0,-1 1 0,1-1-1,-1 0 1,1 0 0,-1 0-1,1 0 1,-1 0 0,1 0 0,-1 0-1,1 0 1,-1-1 0,1 1 0,0 0-1,-1 0 1,1 0 0,-1 0-1,1-1 1,-1 1 0,1 0 0,0 0-1,-1-1 1,1 1 0,0 0 0,-1-1-1,1 1 1,0 0 0,-1-1 0,1 1-1,0 0 1,-1-1 0,1 1-1,0-1 1,0 1 0,0-1 0,0 1-1,-1-1 1,1 1 0,0 0 0,0-1-1,0 1 1,0-1 0,0 1 0,0-1-1,0 1 1,0-1 0,-3 9-55,1 0 1,0 0-1,0 0 1,1 0-1,0 1 1,0-1-1,0 1 1,2-1-1,-1 1 1,2 11-1,-1-19-71,-1 0 0,0 0 0,1 0 0,-1 0 0,1 1 0,-1-1 1,1 0-1,-1 0 0,1-1 0,0 1 0,0 0 0,-1 0 0,1 0 0,0 0 0,0-1 0,0 1 0,0 0 0,0-1 0,0 1 0,0 0 0,0-1 0,0 0 0,0 1 0,0-1 0,0 1 0,1-1 0,-1 0 0,0 0 0,0 0 0,0 0 0,0 0 0,0 0 0,1 0 0,-1 0 0,0 0 0,0-1 0,0 1 0,2-1 0,-1 1-84,0-1-1,0 1 1,-1-1-1,1 0 0,-1 0 1,1 1-1,-1-1 1,1 0-1,-1 0 1,1 0-1,-1 0 1,0-1-1,1 1 1,-1 0-1,0 0 1,0-1-1,0 1 1,0-1-1,0 1 1,0-1-1,-1 1 1,1-1-1,0 0 1,-1 1-1,1-1 0,-1 0 1,1-2-1,-2 3 360,1-1 0,0 1 0,0-1 0,0 1 0,0-1 0,0 1 0,0-1-1,0 1 1,1-1 0,-1 1 0,1-1 0,-1 1 0,1 0 0,-1-1 0,1 1 0,0 0-1,0-1 1,-1 1 0,1 0 0,0 0 0,0 0 0,0 0 0,1 0 0,-1 0-1,2-2 1,-1 3-132,0 0 0,0 0 0,0 0 0,0 0 0,0 0 0,0 0-1,0 1 1,0-1 0,0 1 0,-1-1 0,1 1 0,0 0 0,0 0-1,0 0 1,-1 0 0,1 0 0,0 0 0,-1 0 0,1 0 0,1 3 0,0-2-19,-1 1 0,1-1 1,-1 1-1,0-1 1,0 1-1,0 0 0,-1 0 1,1 0-1,0 0 1,-1 0-1,0 0 1,0 0-1,0 0 0,0 1 1,-1-1-1,1 6 1,0-23-221,-1 0 0,2 0 1,0 0-1,1 0 1,0 0-1,1 0 0,0 1 1,1 0-1,1 0 1,8-14-1,-14 26 170,0 1-1,0 0 1,0-1 0,0 1-1,1 0 1,-1-1 0,0 1-1,0 0 1,0-1 0,1 1-1,-1 0 1,0-1 0,1 1-1,-1 0 1,0 0 0,1 0-1,-1-1 1,0 1 0,1 0-1,-1 0 1,0 0 0,1 0-1,-1-1 1,0 1 0,1 0-1,-1 0 1,1 0 0,-1 0-1,0 0 1,1 0 0,-1 0-1,0 0 1,1 0 0,-1 0 0,1 1-1,10 11 330,3 19 548,-8-3-404,9 24-584,-7-44-1944,0-10-3885,-2-6 312</inkml:trace>
  <inkml:trace contextRef="#ctx0" brushRef="#br0" timeOffset="2106.55">1055 81 8868,'0'0'6771,"14"14"-13046,5-1 193</inkml:trace>
  <inkml:trace contextRef="#ctx0" brushRef="#br0" timeOffset="2478.23">1254 131 9268,'0'0'3450,"-9"14"-1385,5-8-1925,-2 4 74,-1 0 0,2 0-1,-1 0 1,1 1 0,1 0 0,0 0-1,1 0 1,0 1 0,0-1 0,-1 18 0,4-24-125,3 21-408,-3-25 300,0-1-1,0 0 0,1 1 0,-1-1 0,0 1 0,1-1 0,-1 1 0,0-1 1,1 0-1,-1 1 0,1-1 0,-1 0 0,1 0 0,-1 1 0,0-1 0,1 0 1,-1 0-1,1 1 0,-1-1 0,1 0 0,0 0 0,-1 0 0,1 0 0,-1 0 1,1 0-1,-1 0 0,1 0 0,-1 0 0,1 0 0,-1 0 0,1 0 0,-1 0 1,1-1-1,-1 1 0,1 0 0,-1 0 0,1-1 0,-1 1 0,1 0 1,-1 0-1,1-1 0,-1 1 0,0 0 0,1-1 0,-1 1 0,1-1 0,3-3 14,-1 1-1,0-1 0,1 1 0,-1-1 1,0 0-1,-1 0 0,1 0 1,-1-1-1,0 1 0,0-1 0,0 1 1,1-9-1,13-60-68,-12 22 2249,-2 53-2154,0 0 0,0 0 0,1 1 0,-2-1 0,1 1-1,0-1 1,0 1 0,-1 0 0,0 0 0,2 4 0,3 4 57,-3-6-300,1-1 0,0 1 1,0-1-1,0 0 0,1 0 0,0 0 1,7 4-1,24 7-4801,-1-9-1771</inkml:trace>
  <inkml:trace contextRef="#ctx0" brushRef="#br0" timeOffset="3071.57">1719 106 9284,'0'0'12355,"-5"1"-11891,-15 1-242,86-4-312,-51 3 153,1-1-1,-1-1 1,1 0-1,-1-1 1,26-7-1,-22 4-126,-15 4-95,1 1-1,-1-1 1,1 0-1,-1-1 1,0 1 0,1-1-1,-1 0 1,0 0-1,0 0 1,0-1-1,-1 1 1,7-6-1,-10 7 128,1 1-1,-1-1 0,0 0 1,0 1-1,0-1 0,1 0 1,-1 1-1,0-1 0,0 0 1,0 0-1,0 1 0,0-1 1,0 0-1,0 1 0,-1-1 1,1 0-1,0 1 0,0-1 1,0 0-1,-1 1 0,1-1 0,0 1 1,-1-1-1,1 0 0,-1 1 1,1-1-1,0 1 0,-1-1 1,1 1-1,-1-1 0,1 1 1,-1 0-1,0-1 0,1 1 1,-1-1-1,1 1 0,-1 0 1,0 0-1,1-1 0,-1 1 1,0 0-1,1 0 0,-1 0 1,0 0-1,0 0 0,-36-7 70,35 7-41,-50-2 990,25 1 193,52 1-1319,14-1 131,-18 0 40,-1 1 1,33 3 0,-52-3-33,1 1 0,-1-1 0,0 1-1,0-1 1,0 1 0,0-1 0,1 1 0,-1-1 0,0 1 0,0 0 0,0 0 0,0 0 0,0-1 0,0 1 0,-1 0 0,1 0 0,0 0 0,0 1 0,-1-1 0,1 0 0,-1 0 0,1 0 0,0 2 0,0 2 44,0-1 0,0 0 0,0 1 0,-1-1 0,0 1 0,1 0 0,-2 4 1,0 2 84,-1 1 1,0 0-1,0-1 1,-8 20 0,-35 54-245,8-33-2983,21-37-1356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3:55.0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17 150 3362,'0'0'8166,"0"0"-7990,-1-1 1,1 1-1,-1 0 0,1-1 0,-1 1 1,0 0-1,1 0 0,-1-1 1,1 1-1,-1 0 0,0 0 0,1 0 1,-1 0-1,0 0 0,1-1 1,-1 1-1,0 0 0,1 1 0,-1-1 1,1 0-1,-1 0 0,0 0 1,1 0-1,-1 0 0,0 1 0,18 281 313,-11-264-579,2-28-276,3-26 403,-6 0-78,-2-1 0,-1 0 1,-3-36-1,-1 6 113,16 83-1096,8 37 1029,-13-31 61,0 1 0,2-1 0,14 22 0,-25-44-67,0 1-1,1 0 1,-1-1 0,0 1-1,1-1 1,-1 1-1,1 0 1,-1-1 0,0 1-1,1-1 1,-1 1 0,1-1-1,0 0 1,-1 1 0,1-1-1,-1 1 1,1-1-1,0 0 1,-1 0 0,1 1-1,-1-1 1,1 0 0,0 0-1,-1 0 1,1 0 0,0 1-1,0-1 1,-1 0 0,1 0-1,0 0 1,-1-1-1,1 1 1,0 0 0,-1 0-1,1 0 1,0 0 0,-1-1-1,1 1 1,1-1 0,0-1-11,0 0 0,0-1 1,0 1-1,0-1 0,0 0 1,-1 1-1,1-1 0,-1 0 1,2-5-1,19-71-126,-22 77 140,1-4-13,3-18 386,-1 20-351,1 13-369,9 61 948,-11-51-523,1 1 1,1-1-1,1 0 1,7 20 0,-11-38-178,-1 1-1,1-1 1,0 0 0,0 1 0,0-1 0,0 1-1,0-1 1,0 0 0,0 0 0,0 0 0,0 0 0,0 0-1,1 0 1,-1 0 0,1 0 0,-1 0 0,3 1-1,17 1-5497,-8-3-240</inkml:trace>
  <inkml:trace contextRef="#ctx0" brushRef="#br0" timeOffset="1784.46">469 254 6627,'0'0'6422,"-8"-3"-6003,4 1-378,-1-1 20,0 1 1,0 0 0,0 0 0,0 1 0,-1 0 0,-9-2 0,14 3-58,-1 0 0,0 0 0,0 0 0,0 1 0,1-1 0,-1 0 0,0 1 0,0 0-1,1-1 1,-1 1 0,0 0 0,1 0 0,-1 0 0,1 0 0,-1 0 0,1 0 0,-1 0 0,1 0 0,0 1-1,0-1 1,-1 1 0,1-1 0,0 1 0,0-1 0,0 1 0,1-1 0,-2 4 0,-3 7 0,1 0 1,1 0-1,0 0 1,0 0-1,1 0 1,1 0 0,0 1-1,1-1 1,2 20-1,-2-31-39,0 0-1,0 0 1,0 0-1,1 0 1,-1-1-1,0 1 1,1 0-1,-1 0 1,0 0 0,1 0-1,-1-1 1,1 1-1,-1 0 1,1 0-1,0-1 1,-1 1-1,1 0 1,0-1-1,-1 1 1,1-1 0,0 1-1,0-1 1,-1 1-1,1-1 1,0 0-1,0 1 1,0-1-1,0 0 1,0 0-1,0 1 1,-1-1 0,1 0-1,0 0 1,0 0-1,0 0 1,0 0-1,0 0 1,0-1-1,0 1 1,0 0 0,-1 0-1,1-1 1,0 1-1,0 0 1,0-1-1,0 1 1,-1-1-1,1 1 1,1-1-1,1-1-99,1 0 0,0 0 0,-1-1 0,0 1 0,1-1 0,-1 1-1,0-1 1,0 0 0,4-7 0,-3-2 39,0-1 1,-1 1-1,0-1 0,-1 1 1,-1-1-1,1-15 0,-1 13 209,0 17 148,17 61 474,-17-59-709,1 0 0,-1-1 0,1 1 0,0 0 0,0-1 0,0 1 0,1-1 0,-1 0 0,1 0 0,0 0 0,0 0 0,0 0 0,6 4 0,-7-6-30,-1 0-1,1 0 1,0-1-1,0 1 1,-1-1-1,1 0 1,0 1-1,0-1 1,0 0-1,-1 0 1,1 0-1,0 0 1,0 0-1,0 0 1,0-1-1,-1 1 1,1-1-1,0 1 1,-1-1-1,1 0 1,2-1-1,-1 0 44,0 0-1,0-1 1,0 1-1,-1-1 0,1 0 1,-1 1-1,0-1 1,0 0-1,0-1 0,2-3 1,0-2 25,0 0 0,-1 0 0,0 0-1,-1 0 1,0-1 0,0 1 0,0-16 0,-1 14-72,-4-28 31,3 38-2,-1 0 1,1 0 0,-1 1 0,1-1 0,-1 0 0,1 1-1,-1-1 1,1 0 0,-1 1 0,1-1 0,-1 0 0,0 1 0,0-1-1,1 1 1,-1-1 0,0 1 0,0 0 0,1-1 0,-1 1 0,0 0-1,0-1 1,0 1 0,0 0 0,1 0 0,-1 0 0,0 0-1,0 0 1,0 0 0,0 0 0,0 0 0,0 0 0,1 0 0,-1 0-1,0 1 1,0-1 0,0 0 0,0 1 0,1-1 0,-2 1 0,0 0-28,0 1 1,0-1 0,0 1 0,0-1 0,0 1 0,1 0 0,-1 0 0,1 0-1,-1 0 1,1 0 0,0 0 0,0 0 0,0 0 0,0 0 0,0 1 0,0-1-1,0 0 1,1 1 0,-1-1 0,1 0 0,0 1 0,0-1 0,0 1 0,0 4-1,7-6-461,-1 1 0,0-1 0,1 0 0,-1-1 0,1 1-1,-1-2 1,1 1 0,10-2 0,2-1 235,-16 2 230,0 0 0,0 1 0,0-1 0,0 1-1,0 0 1,0 0 0,0 0 0,0 0 0,0 0-1,5 2 1,-6-1 61,-1 0 0,1 1 0,-1-1 0,0 0 0,1 1 0,-1-1 0,0 1 0,0 0 0,0-1-1,0 1 1,0 0 0,0-1 0,0 1 0,-1 0 0,1 0 0,0 0 0,-1 0 0,0 0 0,1 0 0,-1 2 0,1 5 200,1 0 0,1 0 0,-1 0 0,2-1 0,-1 0 0,9 15 0,-11-21-262,0-1-1,0 1 1,0 0-1,0-1 1,1 1-1,-1-1 1,1 1-1,-1-1 1,1 1-1,0-1 1,-1 0-1,1 0 1,0 0-1,0 0 1,0 0-1,0-1 1,0 1-1,0 0 1,0-1-1,0 0 1,0 1-1,0-1 1,0 0-1,0 0 1,0 0-1,0 0 1,0 0-1,0-1 1,0 1-1,0-1 1,0 1-1,0-1 1,0 0-1,0 0 1,0 0-1,-1 0 1,4-1-1,-2 0 10,0 0-1,0-1 1,-1 1-1,1-1 0,0 1 1,-1-1-1,1 0 1,-1 0-1,0 0 0,0 0 1,0 0-1,0 0 1,-1-1-1,1 1 0,-1-1 1,2-6-1,-2 1 41,1 0-1,-1 0 1,-1 0 0,0 0-1,0 0 1,-1-9-1,-10 1 688,11 16-713,0 1 0,0 0 0,0 0 0,-1 0 0,1 0 0,0-1 0,0 1 0,-1 0 1,1 0-1,0 0 0,0 0 0,-1 0 0,1 0 0,0 0 0,-1 0 0,1 0 0,0 0 0,0 0 0,-1 0 0,1 0 0,0 0 0,0 0 0,-1 0 0,1 0 1,0 0-1,0 0 0,-1 0 0,1 1 0,0-1 0,0 0 0,-1 0 0,1 0 0,0 0 0,0 1 0,0-1 0,-1 0 0,1 0 0,0 0 0,0 1 0,0-1 1,0 0-1,-1 0 0,1 1 0,0-1 0,0 0 0,0 0 0,0 1 0,0-1 0,0 0 0,0 0 0,0 1 0,0-1 0,0 0 0,0 0 0,0 1 0,0-1 1,0 0-1,0 0 0,0 1 0,0-1 0,0 0 0,0 1 0,0-1 0,1 0 0,-1 0 0,0 0 0,0 1 0,0 12-138,0-3 265,-1 0 1,2-1 0,0 1-1,0-1 1,0 1-1,4 11 1,-4-19-295,0 0 0,0 0 0,0 0 0,0 0 0,0 0 0,0-1 0,1 1 0,-1 0 0,1-1 0,-1 1 0,1-1 0,-1 0 0,1 1 0,0-1 0,0 0 0,-1 0 0,1 0 0,0 0 0,0 0 0,0-1 0,0 1 0,0-1 0,0 1 0,1-1 0,-1 0-1,0 0 1,0 1 0,0-1 0,0-1 0,0 1 0,0 0 0,0-1 0,1 1 0,-1-1 0,2 0 0,13-8-3540,-1-8-1304</inkml:trace>
  <inkml:trace contextRef="#ctx0" brushRef="#br0" timeOffset="1953.03">923 0 4786,'0'0'10645,"-16"14"-10949,16 7-1137,3 1-1600,4 1-3810</inkml:trace>
  <inkml:trace contextRef="#ctx0" brushRef="#br0" timeOffset="2840.95">1003 80 6659,'0'0'5363,"0"16"-4763,0 196 91,-1-210-628,1-1-1,-1 0 1,1 0 0,-1 0 0,0 1 0,1-1 0,-1 0 0,0 0-1,0 0 1,0 0 0,0 0 0,0 0 0,0-1 0,0 1 0,0 0-1,0 0 1,0-1 0,-1 1 0,1-1 0,0 1 0,0-1-1,-1 1 1,1-1 0,0 0 0,-1 0 0,1 1 0,0-1 0,-1 0-1,1 0 1,0-1 0,-1 1 0,1 0 0,-3-1 0,3 1 1497,28-12-1882,21-5 138,0 1 1,97-16 0,-161 34 1052,13-2-842,-1 0-1,1 0 1,0 1-1,-1-1 1,1 1-1,-1 0 1,1 0-1,0 0 1,0 0-1,-1 1 0,1-1 1,0 1-1,0 0 1,1 0-1,-1 0 1,0 0-1,1 1 1,-1-1-1,1 1 0,-1-1 1,-2 6-1,27-9-2037,11-22 1715,-9 4 552,-22 20-173,0 0 0,0 0 1,0 0-1,0 0 0,0 1 1,-1-1-1,1 0 0,0 1 0,-1 0 1,1-1-1,-1 1 0,1 0 1,-1-1-1,0 1 0,0 0 0,1 3 1,6 6 151,-6-10-233,-1 1 1,1-1-1,-1 1 0,1-1 1,-1 0-1,1 0 0,0 1 1,-1-1-1,1 0 0,0-1 1,0 1-1,0 0 0,0 0 0,0-1 1,0 1-1,0-1 0,0 0 1,0 0-1,0 0 0,0 0 1,0 0-1,0 0 0,3-1 0,-2 0 3,0 0-1,-1-1 0,1 0 1,-1 1-1,1-1 0,-1 0 0,0 0 1,1 0-1,-1 0 0,-1-1 0,1 1 1,0-1-1,0 1 0,1-4 1,2-5 4,0 0 0,0-1 1,-1 1-1,-1-1 1,0 0-1,-1 0 1,2-13-1,-4 18-16,1-7-109,0 0 1,-1 0 0,-1-1-1,-3-22 1,4 38 111,0-1 0,0 1 0,0-1 1,0 0-1,-1 1 0,1-1 0,0 0 1,0 1-1,0-1 0,0 0 0,-1 1 1,1-1-1,0 0 0,0 0 0,-1 1 1,1-1-1,0 0 0,0 0 0,-1 1 1,1-1-1,0 0 0,-1 0 0,1 0 0,0 0 1,-1 1-1,1-1 0,0 0 0,-1 0 1,1 0-1,0 0 0,-1 0 0,1 0 1,-1 0-1,1 0 0,0 0 0,-1 0 1,1 0-1,0 0 0,-1 0 0,1-1 1,0 1-1,-1 0 0,1 0 0,0 0 1,-1 0-1,1 0 0,0-1 0,-1 1 0,1 0 1,0 0-1,0-1 0,-1 1 0,1 0 1,0-1-1,0 1 0,-1 0 0,1 0 1,0-1-1,0 1 0,0 0 0,0-1 1,0 1-1,-1 0 0,1-1 0,0 0 1,-12 29 43,6-4 52,2 0 0,1 1 0,1-1 0,1 0 0,3 45 0,-1-65-112,-1 0 0,1 0 0,0 0 1,0 0-1,1 0 0,-1 0 0,1 0 0,-1 0 1,1-1-1,0 1 0,1 0 0,-1-1 0,1 0 1,-1 0-1,7 6 0,19 6-4300,-6-11-2680</inkml:trace>
  <inkml:trace contextRef="#ctx0" brushRef="#br0" timeOffset="3538.65">1872 146 6099,'0'0'6707,"-13"2"-5989,-40 9 50,50-10-717,0 1-1,1-1 1,-1 0 0,0 1 0,1-1 0,-1 1 0,1 0-1,-1 0 1,1 0 0,0 0 0,0 0 0,0 1-1,0-1 1,0 0 0,0 1 0,0 0 0,1-1-1,0 1 1,-1 0 0,1 0 0,0 0 0,1 0-1,-1 0 1,0 0 0,1 0 0,-1 0 0,1 0-1,0 5 1,0-4-68,0 1-1,1-1 0,-1 1 1,1-1-1,0 0 1,0 1-1,0-1 0,0 0 1,1 1-1,0-1 0,-1 0 1,2 0-1,-1 0 1,0-1-1,1 1 0,5 6 1,2-4-237,0 0 0,0-1 0,1 0 0,0-1 0,-1 0 0,1 0 0,1-1 1,-1-1-1,14 2 0,29 8-654,-48-6 1150,-14 0 185,-20 3 349,25-9-722,-29 12 500,24-8-838,0-1 0,0 0 0,0-1-1,0 0 1,-1 0 0,-9 0 0,18-13-6613</inkml:trace>
  <inkml:trace contextRef="#ctx0" brushRef="#br0" timeOffset="4774.69">1932 171 4594,'0'0'8569,"2"8"-8206,23 64 905,-4-12-1742,-10-24-3020,-11-36 3451,0 0 0,0 0 0,0 0 1,1 0-1,-1 1 0,0-1 0,0 0 0,0 0 0,0 0 0,0 0 0,0 0 0,0 1 0,0-1 0,0 0 0,0 0 0,0 0 0,0 0 0,0 0 0,-1 1 0,1-1 1,0 0-1,0 0 0,0 0 0,0 0 0,0 0 0,0 1 0,0-1 0,0 0 0,0 0 0,0 0 0,0 0 0,-1 0 0,1 0 0,0 0 0,0 0 0,0 0 1,0 1-1,0-1 0,0 0 0,-1 0 0,1 0 0,0 0 0,0 0 0,0 0 0,0 0 0,0 0 0,-1 0 0,1 0 0,0 0 0,0 0 0,0 0 0,0 0 0,-1 0 1,-12-4 355,-9-7 2490,22 10-2727,-1 1 0,1 0 0,-1 0 1,1-1-1,-1 1 0,1 0 0,-1-1 0,1 1 0,0-1 0,-1 1 1,1-1-1,-1 1 0,1-1 0,0 1 0,-1-1 0,1 1 0,0-1 1,0 1-1,-1-1 0,1 0 0,0 1 0,0-1 0,0 1 0,0-1 1,0 0-1,0 1 0,0-1 0,0 1 0,0-1 0,0 0 0,0 1 1,0-1-1,0 1 0,1-1 0,-1 0 0,0 1 0,0-1 0,1 1 1,-1-1-1,0 1 0,1-1 0,-1 1 0,0-1 0,1 1 0,-1 0 1,1-1-1,-1 1 0,1-1 0,-1 1 0,1 0 0,-1-1 0,1 1 1,-1 0-1,1 0 0,0-1 0,36-15-537,-32 14 759,172-53-232,-140 45-167,-33 9 64,-8 2 97,0-1 1,0 1 0,1 0 0,-1 0 0,0 0-1,1 1 1,0-1 0,-1 1 0,1 0 0,0 0 0,0 0-1,0 1 1,0-1 0,0 1 0,0-1 0,1 1 0,-1 0-1,-3 5 1,3-3-19,-1 0 0,1-1-1,1 1 1,-1 1 0,1-1 0,-1 0-1,1 1 1,1-1 0,-1 1 0,1 0-1,-1 9 1,3-14-57,-1 0 0,1-1 0,-1 1 0,1-1 1,-1 1-1,1-1 0,0 1 0,-1-1 0,1 1 0,0-1 0,-1 1 0,1-1 0,0 0 0,0 1 0,-1-1 0,1 0 0,0 0 0,0 0 0,-1 1 0,1-1 0,0 0 1,0 0-1,0 0 0,-1 0 0,1-1 0,0 1 0,0 0 0,0 0 0,-1 0 0,3-1 0,27-7 105,-22 2-29,1 0 1,-1-1-1,0 0 1,-1 0 0,1 0-1,-2-1 1,1-1-1,-1 1 1,0-1 0,-1 0-1,9-19 1,-15 30-48,1 1 0,0-1 0,0 1 1,0-1-1,1 0 0,-1 1 0,0-1 0,1 0 1,0 1-1,0-1 0,-1 0 0,1 0 0,0 1 1,1-1-1,-1 0 0,0 0 0,1 0 0,-1 0 1,1-1-1,-1 1 0,1 0 0,0-1 0,0 1 1,0-1-1,0 1 0,0-1 0,0 0 0,0 0 1,0 0-1,0 0 0,1 0 0,-1-1 0,5 2 1,-1-3-7,0 0 1,1 0-1,-1 0 1,0-1 0,0 0-1,0 0 1,0 0-1,0-1 1,-1 0-1,1 0 1,-1-1 0,0 1-1,0-1 1,0 0-1,0 0 1,-1-1-1,1 0 1,-1 0 0,0 0-1,-1 0 1,1 0-1,-1-1 1,0 1-1,0-1 1,-1 0 0,0 0-1,2-6 1,-5 16 14,1 0 0,0 0 0,0 0 0,0 0 0,1 0-1,-1 0 1,1 0 0,0 0 0,0 0 0,0-1 0,0 1 0,5 7 0,-5-9-31,0 1 1,0-1-1,1 1 0,0-1 1,-1 0-1,1 0 1,0 0-1,0 0 0,0 0 1,0 0-1,0-1 0,0 1 1,1-1-1,-1 1 0,1-1 1,-1 0-1,1 0 0,-1 0 1,1 0-1,0 0 0,-1-1 1,1 1-1,4 0 0,-3-2 0,-1 1 0,1 0-1,-1 0 1,1-1 0,-1 0-1,1 0 1,-1 0-1,1 0 1,-1 0 0,0-1-1,0 0 1,0 1-1,0-1 1,0 0 0,0-1-1,0 1 1,0 0 0,-1-1-1,0 1 1,1-1-1,-1 0 1,0 0 0,0 0-1,0 0 1,-1 0-1,1 0 1,-1-1 0,0 1-1,0 0 1,0-1 0,0 1-1,0-1 1,-1 1-1,1-8 1,-2 13-6,1 0-1,0 0 1,0 0-1,0 0 1,1 0 0,-1 0-1,0-1 1,1 1 0,-1 0-1,1 0 1,0 0-1,0 0 1,-1-1 0,1 1-1,0 0 1,0-1-1,1 1 1,-1-1 0,0 1-1,0-1 1,1 1-1,-1-1 1,1 0 0,-1 0-1,1 0 1,0 0 0,-1 0-1,1 0 1,0 0-1,0 0 1,2 0 0,-2-1 24,0 0 1,0 0 0,-1 0 0,1 0 0,0-1-1,0 1 1,0-1 0,0 1 0,-1-1 0,1 1-1,0-1 1,0 0 0,-1 0 0,1 0 0,-1 0-1,1 0 1,-1 0 0,1-1 0,-1 1 0,0 0-1,1-1 1,-1 1 0,0-1 0,0 1 0,0-1-1,0 0 1,0 1 0,-1-1 0,1 0 0,0 0-1,0-3 1,0-1 37,0 0-1,0 0 1,-1 0-1,0-1 1,-1-9-1,2-3 11,16 40-331,-3-1 346,-10-15-99,0 1-1,0-1 1,-1 1-1,0 0 1,0 0-1,3 10 1,-5-14 48,-1 0 0,0 0 0,0 0 0,0 0 0,0-1 0,0 1 0,-1 0 0,1 0 0,0 0 0,-1-1 0,1 1 0,-1 0 0,0 0 0,1-1 0,-1 1 0,0-1 0,0 1 0,0 0-1,0-1 1,-1 0 0,1 1 0,0-1 0,0 0 0,-1 0 0,1 1 0,-1-1 0,1 0 0,-4 1 0,-2 2 33,-1 1 1,1-2-1,-1 1 0,0-1 0,-10 3 1,-24-1-3739,17-4-1772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4:02.8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41 182 912,'0'0'10162,"-27"-20"-3150,27 236-6727,-13-387-1736,15 180 1467,0-1 1,1 1 0,0-1 0,0 1-1,1-1 1,0 0 0,1 0 0,0-1-1,0 1 1,11 11 0,-2 1 156,-5-7-94,1 0 0,0-1-1,1 0 1,0-1 0,0 0-1,1 0 1,17 10 0,-28-21-260,-1 0 0,1 1 0,0-1 1,-1 0-1,1 0 0,0 0 0,-1 1 1,1-1-1,0 0 0,-1 0 0,1 0 0,0 0 1,-1 0-1,1 0 0,0 0 0,-1 0 0,1-1 1,0 1-1,0 0 0,-1 0 0,1-1 0,-1 1 1,1 0-1,0-1 0,-1 1 0,1 0 0,-1-1 1,1 1-1,-1-1 0,1 1 0,-1-1 0,1 1 1,-1-1-1,1 1 0,-1-1 0,0 0 0,1 1 1,-1-1-1,0 0 0,0 1 0,1-1 0,-1 0 1,0 1-1,0-1 0,0 0 0,0 1 1,0-1-1,0 0 0,0 1 0,0-2 0,3-42-1990,-3 39 1661,-1-15 381,0 1 0,-1-1 0,-6-23 0,-13-21 6531,24 103-2130,0 1-4025,7 29 171,-9-53-768,1 0 1,1 0-1,0 0 0,1 0 0,0 0 1,12 24-1,-15-38 75,-1-1 0,1 1 0,0-1 0,0 0 0,0 0 0,-1 1 0,1-1 0,1 0 0,-1 0 0,0 0 0,0 0 0,0 0 0,0 0 0,1-1 0,-1 1 0,0 0 0,1-1 0,-1 1 0,1-1 0,-1 1 0,0-1 0,1 1 0,-1-1 0,1 0 1,-1 0-1,1 0 0,-1 0 0,3 0 0,9-2-3314</inkml:trace>
  <inkml:trace contextRef="#ctx0" brushRef="#br0" timeOffset="293.45">286 323 2657,'0'0'11344,"-1"-5"-10688,-3-9-504,1 15 92,6 23 323,-2-22-541,-1 1 0,1-1 0,0 0 0,0 0 0,-1 0 0,2 0 0,-1 0 0,0-1-1,0 1 1,1 0 0,-1 0 0,3 1 0,-3-2-35,0 0-1,0-1 1,0 0 0,0 1-1,0-1 1,0 0-1,0 1 1,0-1 0,0 0-1,0 0 1,0 0-1,0 0 1,0 0 0,1 0-1,-1 0 1,0 0-1,0-1 1,0 1 0,0 0-1,0-1 1,0 1-1,0 0 1,0-1 0,0 0-1,0 1 1,0-1-1,-1 1 1,1-1 0,0 0-1,1-1 1,0 0 68,1 0-1,-1 0 1,0 0 0,0 0 0,0 0-1,-1 0 1,1-1 0,0 1-1,-1-1 1,1 1 0,-1-1 0,0 0-1,0 0 1,0 1 0,0-1 0,-1 0-1,1 0 1,-1 0 0,0 0-1,1 0 1,-1 0 0,-1 0 0,1 1-1,-1-6 1,0 6-22,0 0 0,0 0 0,0-1-1,0 1 1,0 0 0,0 0 0,-1 0-1,1 0 1,-1 0 0,0 0 0,0 1 0,1-1-1,-1 1 1,0-1 0,0 1 0,0-1-1,-1 1 1,1 0 0,0 0 0,0 0 0,-1 0-1,1 1 1,0-1 0,-1 1 0,1-1 0,-1 1-1,1 0 1,-1 0 0,-2 0 0,3 0-58,1 1-1,0-1 1,-1 0 0,1 1 0,0-1 0,-1 1 0,1 0 0,0-1 0,0 1 0,-1 0-1,1 0 1,0 0 0,0 0 0,0 0 0,0 0 0,0 0 0,0 0 0,1 0-1,-1 0 1,0 1 0,0-1 0,1 0 0,-1 1 0,1-1 0,-1 0 0,1 1-1,0-1 1,-1 1 0,1-1 0,0 0 0,0 1 0,0-1 0,0 2 0,0 0-257,0 1 0,0-1 1,0 0-1,0 0 1,0 0-1,1 0 0,0 0 1,-1 0-1,1 0 1,0 0-1,0 0 0,1 0 1,-1-1-1,1 1 1,3 4-1,20 9-3438,10-4-2060</inkml:trace>
  <inkml:trace contextRef="#ctx0" brushRef="#br0" timeOffset="1058.3">695 319 8628,'0'0'8660,"-5"4"-8511,3-2-140,0 1 0,0-1-1,0 0 1,1 1 0,-1-1-1,1 1 1,-1-1 0,1 1-1,0-1 1,0 1 0,0 0-1,1 0 1,-1 0-1,0 0 1,1-1 0,0 1-1,0 0 1,0 0 0,0 0-1,0 0 1,1 0 0,-1 0-1,1 0 1,-1-1 0,1 1-1,0 0 1,1 0 0,-1-1-1,0 1 1,1-1 0,-1 1-1,1-1 1,0 1 0,0-1-1,0 0 1,0 0 0,0 0-1,0 0 1,0 0-1,5 2 1,-2-1-75,0-1 0,0 1 0,0-1 0,0 0 0,0 0 0,1-1 0,-1 1 0,0-1 0,1 0 0,0-1 0,-1 1 0,1-1 0,5-1 0,-9 1 28,1 0-1,-1-1 1,0 1-1,0-1 1,1 0-1,-1 1 1,0-1 0,0 0-1,0 0 1,0-1-1,0 1 1,0 0-1,0-1 1,0 1-1,-1-1 1,1 0-1,0 1 1,-1-1 0,0 0-1,1 0 1,-1 0-1,0 0 1,0 0-1,0 0 1,0-1-1,0 1 1,-1 0-1,1 0 1,-1-1 0,1 1-1,-1 0 1,0-3-1,1 2-55,-1-1 0,0 1 0,-1 0 0,1 0 0,-1-1-1,1 1 1,-1 0 0,0 0 0,0 0 0,0 0 0,0 0 0,-1 0-1,1 0 1,-1 0 0,0 0 0,0 1 0,0-1 0,0 1 0,0-1 0,-1 1-1,1 0 1,-1 0 0,1 0 0,-1 0 0,0 0 0,0 1 0,0-1 0,0 1-1,0 0 1,0 0 0,0 0 0,0 0 0,0 1 0,-1-1 0,1 1 0,0 0-1,0-1 1,-5 2 0,9-1 95,-1 0 0,0 0 0,1 0 1,-1 0-1,0 0 0,0 0 0,1 0 0,-1 1 0,0-1 0,0 0 0,1 0 1,-1 0-1,0 0 0,0 1 0,0-1 0,1 0 0,-1 0 0,0 0 0,0 1 1,0-1-1,0 0 0,1 0 0,-1 1 0,0-1 0,0 0 0,0 0 0,0 1 1,0-1-1,0 0 0,0 1 0,0-1 0,0 0 0,0 0 0,0 1 0,0-1 0,0 0 1,0 1-1,0-1 0,0 0 0,0 0 0,0 1 0,0-1 0,0 0 0,-1 0 1,1 1-1,0-1 0,0 0 0,0 0 0,0 1 0,-1-1 0,1 0 0,0 0 1,0 0-1,-1 1 0,1-1 0,0 0 0,0 0 0,0 0 0,-1 0 0,1 0 1,0 0-1,-1 0 0,1 1 0,0-1 0,0 0 0,-1 0 0,1 0 0,-1 0 0,9 2-243,-1 0-1,0-1 0,1 1 0,-1-1 1,1-1-1,-1 0 0,1 0 0,-1 0 0,1-1 1,-1 0-1,1 0 0,-1-1 0,1 0 0,-1 0 1,0-1-1,0 0 0,0 0 0,9-6 0,-7 3 412,1 0-1,-1 0 0,0-1 1,-1 0-1,0 0 0,0-1 1,0 0-1,-1-1 0,0 0 0,-1 0 1,0 0-1,5-12 0,-9 15 429,0 1-1,-1-1 1,1 0-1,-2 0 1,1 0-1,0 0 1,-2-12-1,1 8 1289,-10 62-1224,7 228-63,4-262-584,1-1 1,0 0-1,1 1 1,1-1-1,0-1 1,9 21-1,-11-32-32,0 1 1,0-1-1,1 1 0,0-1 0,0 0 0,1 0 0,-1 0 0,1 0 0,0-1 0,0 0 0,1 1 0,-1-2 0,1 1 0,0 0 0,0-1 0,0 0 0,0 0 0,1 0 0,-1-1 0,1 0 1,9 2-1,-15-3 21,1-1 0,0 0 0,-1 0 0,1 0 0,0 0 0,0 0 0,-1 0 0,1 0 1,0 0-1,-1 0 0,1 0 0,0-1 0,-1 1 0,1 0 0,0 0 0,-1-1 0,1 1 1,0 0-1,-1-1 0,1 1 0,-1 0 0,1-1 0,-1 1 0,1-1 0,-1 1 0,1-1 1,-1 0-1,1 1 0,-1-1 0,0 1 0,1-1 0,-1 0 0,2-29 184,-3 23-193,-1-1 0,1 1 0,-2 0 0,1 0 1,-1-1-1,-4-6 0,-8-6-16,-1 0 1,-1 1 0,-1 0-1,-1 2 1,0 0 0,-1 1-1,-33-19 1,53 35 32,0 0 0,0 0 0,-1-1 0,1 1 0,0 0 1,-1 0-1,1 0 0,0 0 0,0 0 0,-1-1 0,1 1 0,0 0 0,0 0 1,-1 0-1,1-1 0,0 1 0,0 0 0,0 0 0,0-1 0,-1 1 0,1 0 0,0 0 1,0-1-1,0 1 0,0 0 0,0-1 0,0 1 0,0 0 0,0-1 0,0 1 1,0 0-1,0 0 0,0-1 0,0 1 0,0 0 0,0-1 0,0 1 0,0 0 0,0-1 1,0 1-1,0 0 0,0 0 0,1-1 0,-1 1 0,0 0 0,0 0 0,0-1 1,0 1-1,1 0 0,-1 0 0,0-1 0,0 1 0,1 0 0,-1 0 0,0 0 0,0 0 1,1-1-1,-1 1 0,0 0 0,0 0 0,1 0 0,21-7-344,-19 7 436,183-38-5863,-136 28 1160</inkml:trace>
  <inkml:trace contextRef="#ctx0" brushRef="#br0" timeOffset="2018.65">1441 237 11509,'0'0'6038,"-1"14"-5884,-1 20 53,2 1-1,2 0 0,9 59 0,29 122 535,-42-236-743,0-1-1,-1 0 1,-9-26-1,-5-40-24,10-73-504,7 157 510,0 1-1,0 0 0,1 0 1,-1-1-1,1 1 1,0 0-1,-1 0 0,1 0 1,0-1-1,0 1 1,1 0-1,-1 0 0,0 1 1,1-1-1,-1 0 1,1 0-1,-1 1 0,1-1 1,0 1-1,0-1 1,-1 1-1,1 0 0,0-1 1,0 1-1,1 0 1,-1 1-1,0-1 0,0 0 1,0 1-1,1-1 0,-1 1 1,0-1-1,1 1 1,-1 0-1,0 0 0,0 0 1,1 0-1,-1 1 1,0-1-1,1 1 0,-1-1 1,0 1-1,0 0 1,0 0-1,0 0 0,0 0 1,0 0-1,0 0 1,0 0-1,0 1 0,0-1 1,0 1-1,-1 0 1,1-1-1,-1 1 0,1 0 1,-1 0-1,0 0 1,0 0-1,2 2 0,-2 2-28,1 1 0,-1-1 0,-1 0 0,1 1 0,-1-1 0,0 1 0,0-1 0,-1 0 0,0 1-1,0-1 1,0 0 0,-1 1 0,0-1 0,-5 12 0,-15 23-5209,21-42 3601,0-2 1496,1 1 1,-1 0 0,1-1 0,0 1 0,0-1-1,0 1 1,0-1 0,1 1 0,-1-1 0,1 1-1,-1-1 1,1 1 0,0 0 0,0-1 0,0 1-1,0 0 1,0 0 0,4-5 0,-2 2 479,0 0 1,1 1 0,0-1-1,0 1 1,0-1 0,0 1-1,6-4 1,-4 5 94,0 0 0,0 1 0,0 0 0,0 0-1,0 0 1,0 1 0,0 0 0,1 0 0,11 0 0,-16 1-354,0-1 0,0 1 0,0 0 0,0 0-1,0 0 1,0 1 0,0-1 0,0 0 0,-1 1 0,1-1 0,0 1 0,0 0-1,0 0 1,0-1 0,0 1 0,-1 1 0,1-1 0,-1 0 0,1 0 0,0 0-1,-1 1 1,0-1 0,1 1 0,-1-1 0,0 1 0,0 0 0,0-1-1,0 1 1,0 0 0,0 0 0,0 0 0,-1 0 0,1 2 0,0 48 850,-1-51-839,2-5-348,11-13-36,0 1-1,1 0 0,1 1 0,0 1 0,1 0 0,1 1 1,0 1-1,1 0 0,20-9 0,-37 82 3690,-1-61-3380,1 1 0,-1-1 0,0 0 0,1 1 0,-1-1 0,0 0 0,1 1 0,-1-1 0,1 0 0,-1 1 0,0-1 0,1 0 0,-1 0 0,1 0 1,-1 1-1,1-1 0,-1 0 0,1 0 0,-1 0 0,1 0 0,-1 0 0,1 0 0,-1 0 0,1 0 0,-1 0 0,1 0 0,-1 0 0,0 0 0,1 0 0,-1-1 0,1 1 0,-1 0 0,1 0 0,-1 0 0,1-1 0,-1 1 0,0 0 0,1 0 0,-1-1 0,1 1 0,-1 0 0,1-1 0,19-13 286,-18 11-256,0 1 1,-1-1-1,1 1 1,-1-1-1,0 0 1,0 0-1,0 0 1,0 0-1,-1 0 1,1 0-1,-1 0 1,0 0-1,1 0 1,-1 0-1,-1 0 1,1 0-1,0 0 1,-1 0-1,0 0 1,1 0-1,-2-2 1,0 2-11,1 1 1,-1 0 0,0 0-1,1 0 1,-1 0 0,0 1-1,0-1 1,0 0 0,0 1-1,-1 0 1,1-1 0,0 1-1,-1 0 1,1 0-1,-1 0 1,1 0 0,-1 1-1,1-1 1,-1 1 0,1-1-1,-1 1 1,0 0 0,-4 0-1,6 0-59,-1 1 0,1-1-1,0 0 1,-1 0 0,1 1-1,-1-1 1,1 0 0,0 1-1,-1 0 1,1-1 0,0 1-1,0 0 1,0-1 0,-1 1-1,1 0 1,0 0 0,0 0-1,0 0 1,0 0 0,0 0-1,1 1 1,-1-1 0,0 0-1,0 0 1,1 1 0,-1-1-1,1 0 1,-1 1 0,0 1-1,1 0-540,-1-1 0,1 1 0,-1 0 0,1 0-1,0-1 1,0 1 0,1 0 0,-1 0 0,1 4-1,5 5-5027</inkml:trace>
  <inkml:trace contextRef="#ctx0" brushRef="#br0" timeOffset="2362.27">2065 245 7459,'0'0'9293,"2"9"-9064,9 46 81,-2 1 0,-3 1 1,-1 58-1,-5-103-255,0-1 0,0 0-1,-2 0 1,1 0 0,-6 17 0,7-26-23,-1 0 0,1 0 0,-1-1 0,0 1 0,0 0 0,0-1 0,0 1 0,0-1 0,0 1-1,0-1 1,0 0 0,-1 1 0,1-1 0,-1 0 0,1 0 0,-1 0 0,1 0 0,-1 0 0,1 0 0,-1 0 0,0-1 0,0 1-1,1 0 1,-1-1 0,0 0 0,0 1 0,0-1 0,1 0 0,-1 0 0,0 0 0,0 0 0,0 0 0,0 0 0,1-1 0,-1 1-1,0-1 1,0 1 0,1-1 0,-1 0 0,0 1 0,1-1 0,-1 0 0,-1-1 0,-1-1-42,0 1 1,0-1-1,0 1 1,0-1-1,1-1 0,-1 1 1,1 0-1,0-1 1,0 1-1,0-1 1,1 0-1,-1 0 0,1 0 1,0 0-1,0-1 1,1 1-1,-1-1 1,1 1-1,-2-10 0,0-7-1329,1 0-1,0-1 0,3-23 0,-1 23-1254,0-25-4719</inkml:trace>
  <inkml:trace contextRef="#ctx0" brushRef="#br0" timeOffset="2497.14">2078 232 7587,'-37'-48'7972,"44"48"-8596,0 0-865,3 10-1200,3-3-4370</inkml:trace>
  <inkml:trace contextRef="#ctx0" brushRef="#br0" timeOffset="3276.92">2237 298 7187,'0'0'7601,"9"-2"-6646,-3 1-833,-1-1 0,1 0-1,-1 0 1,0 0 0,1 0-1,5-5 1,-9 7-91,-1-1 1,0 0 0,1 0-1,-1 0 1,0-1-1,0 1 1,1 0-1,-1 0 1,0-1-1,0 1 1,0 0-1,-1-1 1,1 1-1,0-1 1,0 0-1,-1 1 1,1-1-1,-1 1 1,1-1-1,-1 0 1,0 1-1,0-1 1,0 0 0,0 1-1,0-1 1,0 0-1,0 0 1,0 1-1,-1-1 1,1 0-1,-1 1 1,1-1-1,-2-2 1,1 3-13,1 0 1,-1 1-1,0-1 1,0 0-1,1 0 1,-1 1-1,0-1 1,0 0-1,0 1 1,0-1-1,0 1 1,0-1 0,0 1-1,0-1 1,0 1-1,0 0 1,0-1-1,0 1 1,0 0-1,0 0 1,0 0-1,0 0 1,-1 0-1,1 0 1,0 0-1,0 0 1,0 0-1,0 1 1,0-1-1,0 0 1,-1 1-1,-1 0-6,1-1-1,0 1 1,0 0-1,0 0 1,1 0-1,-1 0 1,0 0-1,0 0 1,0 0-1,1 0 1,-1 1-1,1-1 1,-1 1-1,1-1 1,-2 3-1,1-1-42,1-1-1,0 1 1,0 0 0,-1-1-1,2 1 1,-1 0-1,0 0 1,1 0 0,-1 0-1,1 0 1,0-1 0,0 1-1,0 0 1,0 0-1,0 0 1,1 0 0,0 3-1,0-4-111,1-1 1,-1 0-1,1 1 0,-1-1 0,1 0 0,0 1 0,-1-1 1,1 0-1,0 0 0,0-1 0,0 1 0,-1 0 0,1-1 1,0 1-1,0-1 0,0 1 0,0-1 0,0 0 1,0 0-1,0 0 0,0 0 0,0 0 0,0 0 0,3-1 1,-1 0-279,0 1-1,0-1 1,0 0 0,0 0 0,0-1 0,0 1 0,0-1 0,5-4 0,-7 6 436,0-1 1,-1 0 0,1-1-1,0 1 1,-1 0 0,0 0-1,1-1 1,-1 1 0,0-1-1,1 1 1,-1-1 0,0 1-1,0-1 1,0 0 0,0 1-1,-1-1 1,1 0 0,0 0-1,-1 0 1,1-3 1825,-8 10 1703,-5 24-2790,11-25-692,0 0-1,1 0 1,-1 0-1,1 0 1,0 0-1,0 0 1,0 0-1,1 0 1,0 5-1,0-7-74,-1-1 0,1 0 0,0 0 0,0 1 0,-1-1-1,1 0 1,0 0 0,0 0 0,0 0 0,0 0 0,0 0 0,0 0 0,1 0-1,-1-1 1,0 1 0,0 0 0,1-1 0,-1 1 0,0-1 0,1 1 0,-1-1-1,1 1 1,-1-1 0,0 0 0,1 0 0,-1 0 0,3 0 0,8-1-25,-1 0 1,0-1-1,1 0 1,-1 0-1,0-2 1,0 1-1,-1-1 1,1-1-1,-1 0 1,0-1 0,0 1-1,-1-2 1,0 1-1,0-2 1,0 1-1,-1-1 1,0 0-1,0-1 1,-1 0-1,0 0 1,-1 0-1,0-1 1,-1 0 0,0 0-1,0-1 1,-1 1-1,0-1 1,-1 0-1,2-11 1,-5 20 36,2-76-543,-2 75 588,0 0-1,0 0 0,-1 0 0,1 0 1,0 1-1,-1-1 0,0 0 0,0 0 1,0 0-1,0 1 0,0-1 1,0 1-1,-1-1 0,0 1 0,1-1 1,-1 1-1,0 0 0,0-1 1,0 1-1,0 0 0,0 1 0,-1-1 1,-2-2-1,3 4-11,1 0 1,0 0-1,0 1 1,0-1-1,0 0 0,0 1 1,0-1-1,0 1 0,0-1 1,0 1-1,0-1 1,0 1-1,0 0 0,0-1 1,1 1-1,-1 0 1,0 0-1,0-1 0,1 1 1,-1 0-1,0 0 1,1 0-1,-1 0 0,1 0 1,-1 0-1,1 0 0,0 0 1,-1 0-1,1 0 1,0 0-1,0 1 0,0-1 1,0 0-1,0 2 1,-6 42 16,5-39-52,0 11 27,1 0 0,0 0 0,1 0 0,4 20 0,-5-35-39,0 1-1,1-1 0,-1 1 0,1-1 1,-1 1-1,1-1 0,0 1 0,0-1 1,0 0-1,1 1 0,-1-1 0,0 0 1,1 0-1,-1 0 0,1 0 0,0 0 0,0 0 1,0-1-1,0 1 0,0-1 0,0 1 1,0-1-1,0 0 0,1 1 0,-1-1 1,0 0-1,1-1 0,-1 1 0,1 0 1,-1-1-1,1 1 0,-1-1 0,1 0 1,-1 0-1,1 0 0,-1 0 0,4-1 1,-3-1 40,1 0 0,-1 0 0,1-1 0,-1 1 1,0-1-1,0 0 0,0 0 0,0 0 0,0 0 0,-1-1 1,1 1-1,-1-1 0,2-3 0,18-23 99,-20 28-129,0 0 0,0 0 0,0 0 0,0 1 1,0-1-1,1 1 0,-1-1 0,0 1 1,1 0-1,-1 0 0,1 0 0,-1 0 0,1 1 1,-1-1-1,1 1 0,0-1 0,-1 1 1,1 0-1,4 0 0,-5 1 10,0 0 0,0 0 0,-1 0-1,1 0 1,0 0 0,-1 0 0,1 0 0,-1 1 0,0-1-1,1 0 1,-1 1 0,0-1 0,0 1 0,0-1 0,0 1 0,0 0-1,0-1 1,0 1 0,-1 0 0,1 0 0,-1 0 0,1 0-1,-1-1 1,0 1 0,1 0 0,-1 0 0,0 3 0,0 1-217,1 38 1400,-10-27-2483,-10-7-4094,5-10-3712</inkml:trace>
  <inkml:trace contextRef="#ctx0" brushRef="#br0" timeOffset="3480.9">2523 110 13446,'0'0'3826,"96"-15"-3826,-50 4-208,1-3-3330,-7-3-2785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4:16.2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150 185 2449,'0'0'7355,"0"-4"-6717,1 0-231,-1 0-1,0 1 1,-1-1 0,1 0 0,0 1-1,-1-1 1,0 1 0,0-1-1,0 0 1,0 1 0,-1 0-1,0-1 1,-2-4 0,2 6-324,-1 0 0,1 1 0,0-1 1,-1 0-1,1 1 0,-1-1 0,1 1 1,-1 0-1,0 0 0,0 0 0,0 0 1,1 0-1,-1 1 0,0-1 0,0 1 1,0 0-1,0 0 0,-5 0 0,2 0-43,0-1-1,0 1 1,1 1-1,-1-1 1,0 1-1,0 0 0,1 0 1,-9 4-1,12-4-33,1 0-1,-1 1 0,0 0 0,1-1 0,-1 1 1,1 0-1,0 0 0,0-1 0,-1 1 1,1 0-1,0 0 0,1 1 0,-1-1 0,0 0 1,1 0-1,-1 0 0,1 0 0,-1 1 1,1-1-1,0 0 0,0 0 0,0 1 0,1 3 1,-1-6-7,5 81 126,-4-77-131,0 0 0,-1 0-1,1 0 1,0 0 0,1 0-1,-1-1 1,1 1 0,0 0-1,0-1 1,0 1 0,0-1-1,0 0 1,1 1 0,0-1-1,0 0 1,-1-1 0,6 5-1,-6-6-4,1 0 0,-1 0 0,0 0 0,0-1 0,1 1 0,-1-1 0,0 1 0,1-1 0,-1 0 0,1 0 0,-1 0 0,0 0 0,1 0 0,-1 0 0,1-1 0,-1 1 0,0-1 0,1 0 0,-1 1 0,0-1 0,0 0 0,0 0 0,0-1 0,1 1 0,-2 0 0,1-1 0,0 1 0,0-1 0,0 0 0,-1 0 0,1 1 0,-1-1 0,1 0 0,-1 0 0,0 0 0,0-1 0,2-2 0,1-3-25,0 0 0,0 0-1,-1 0 1,0-1 0,-1 1 0,1-1-1,-2 1 1,2-17 0,-2 10 72,-1 10 0,0 0 0,0 0-1,0-1 1,0 1 0,-1 0 0,1 0-1,-2 0 1,1 0 0,0 0 0,-4-7 0,1 5 187,2 4-306,2 5-139,2 17 261,-1-8 54,-1 0 0,2-1 0,0 1 0,6 20 0,-7-27-82,0 0 0,1 1-1,0-1 1,0 0-1,0 0 1,0 0-1,1 0 1,0 0 0,-1-1-1,1 1 1,1-1-1,-1 0 1,7 5-1,-9-7-50,2-2 53,0 1-1,0-1 0,-1 0 0,1 0 1,0 0-1,0 0 0,-1 0 0,1-1 1,0 1-1,-1-1 0,1 0 0,-1 1 1,0-1-1,0 0 0,0 0 0,0-1 0,0 1 1,0 0-1,0-1 0,-1 1 0,1-1 1,-1 0-1,0 1 0,0-1 0,0 0 1,0 0-1,1-4 0,1-6 22,1 0 0,-2 0 0,0 0 0,0-24 0,0 48-36,0 0 0,0-1 0,1 1 0,1-1 1,4 11-1,2 5 135,1 2-56,-8-22-44,0 0 0,0 0 1,-1 1-1,0-1 0,0 1 1,1 12-1,-3-19-33,0 0-1,0 0 1,0 1 0,0-1 0,0 0-1,0 0 1,0 0 0,0 0 0,0 0-1,0 1 1,0-1 0,0 0 0,0 0-1,0 0 1,0 0 0,1 0 0,-1 0-1,0 1 1,0-1 0,0 0 0,0 0-1,0 0 1,0 0 0,0 0 0,0 0-1,1 0 1,-1 0 0,0 0 0,0 0-1,0 1 1,0-1 0,0 0 0,1 0 0,-1 0-1,0 0 1,0 0 0,0 0 0,0 0-1,0 0 1,1 0 0,-1 0 0,0 0-1,0 0 1,0 0 0,0 0 0,0-1-1,1 1 1,-1 0 0,0 0 0,0 0-1,0 0 1,0 0 0,0 0 0,0 0-1,1 0 1,-1 0 0,0 0 0,0-1-1,0 1 1,0 0 0,0 0 0,0 0-1,0 0 1,0 0 0,0 0 0,0-1-1,0 1 1,1 0 0,-1 0 0,7-8-125,4-17 235,-3 7-173,0 1-1,1-1 0,1 2 1,17-22-1,-27 38 46,0 0 0,0-1 0,0 1-1,1 0 1,-1 0 0,0 0 0,0 0-1,0 0 1,0 0 0,1 0 0,-1 0 0,0 0-1,0 0 1,0 0 0,1-1 0,-1 1-1,0 0 1,0 0 0,0 0 0,1 0-1,-1 1 1,0-1 0,0 0 0,0 0-1,1 0 1,-1 0 0,0 0 0,0 0-1,0 0 1,1 0 0,-1 0 0,0 0 0,0 0-1,0 1 1,0-1 0,0 0 0,1 0-1,-1 0 1,0 0 0,0 1 0,0-1-1,0 0 1,0 0 0,1 1 0,7 15-130,6 26 698,-11-33-436,-2-4-94,1 0-1,-1 0 0,1-1 0,1 1 1,-1-1-1,0 0 0,1 0 1,0 0-1,0 0 0,0 0 0,1 0 1,-1-1-1,1 0 0,4 4 1,-5-6-92,0 1 1,0-1 0,0 0 0,0 0 0,0 0-1,1-1 1,-1 1 0,0-1 0,0 0 0,0 0-1,1 0 1,-1 0 0,0-1 0,0 1 0,0-1-1,1 1 1,-1-1 0,0 0 0,0-1 0,0 1-1,0 0 1,-1-1 0,5-2 0,-4 2 2,0 0 0,1 0 0,-1-1 0,0 1 0,0-1 0,0 0 0,0 0 0,-1 0 0,1 0 0,-1 0 0,1 0 0,-1-1 0,-1 1 0,1-1 0,0 0 0,-1 1 0,1-1 0,-1 0 0,0 0 0,-1 0 0,1 0 0,-1 0 0,1 0 0,-1 0 0,0 0 0,-1 0 0,1 0 0,-1 0 0,-1-4 0,2 7 91,0 0 1,-1 0-1,1 0 1,-1 0-1,1 0 1,-1 0-1,0 0 1,1 0-1,-1 0 1,0 1-1,0-1 1,0 0-1,1 0 1,-1 1-1,0-1 1,0 0-1,0 1 1,0-1-1,0 1 1,0-1-1,0 1 1,0 0-1,-1-1 1,1 1-1,0 0 1,0 0-1,0 0 1,0 0-1,0 0 1,-1 0-1,1 0 1,0 0-1,0 0 1,0 0-1,0 1 1,0-1-1,0 1 1,-2 0-1,0 0 52,0 0-1,0 0 0,1 1 1,-1-1-1,0 1 0,1-1 0,-1 1 1,1 0-1,-1 0 0,1 0 0,0 1 1,-4 4-1,4-2-40,-1 0 0,1 0 0,0 1-1,0-1 1,1 1 0,-1 0 0,1-1 0,1 1 0,-1 0 0,1-1 0,0 1 0,0 0 0,1 0-1,1 9 1,-2-14-42,1-1-1,-1 1 0,1 0 0,-1 0 0,1-1 0,-1 1 0,1 0 0,0-1 1,-1 1-1,1-1 0,-1 1 0,1-1 0,0 1 0,0-1 0,-1 0 1,1 1-1,0-1 0,0 0 0,0 1 0,-1-1 0,1 0 0,0 0 1,0 0-1,0 0 0,0 0 0,-1 0 0,1 0 0,0 0 0,0 0 1,0 0-1,0 0 0,0 0 0,-1-1 0,1 1 0,1-1 0,0 0 33,0 0 0,0 1-1,0-1 1,0 0 0,-1-1 0,1 1-1,0 0 1,-1 0 0,1-1-1,-1 1 1,1-1 0,-1 1-1,2-4 1,2-7 48,0-1 0,-1 0 0,0 0 0,-1-1-1,-1 1 1,0-1 0,0-15 0,-2-12-313,-4-44 0,-3 60 268,3 23 102,2 16-72,0 36-77,1-23 222,0 0 1,2 0 0,4 30 0,-4-51-324,0 0 1,0 0-1,0-1 1,1 1-1,0-1 1,0 1-1,1-1 1,-1 0-1,1 1 1,0-1-1,0-1 1,1 1-1,0 0 1,0-1-1,0 0 1,0 0-1,0 0 1,1 0-1,0-1 1,5 3-1,16-1-7537,-12-5-577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6:53.0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 31 304,'0'0'8687,"0"-30"1936,0 64-10730,-1-11 104,1-1 1,0 1-1,2-1 1,1 0-1,10 42 1,-9-59-2484</inkml:trace>
  <inkml:trace contextRef="#ctx0" brushRef="#br0" timeOffset="354.32">15 130 1761,'0'0'15962,"-15"-1"-14879,60-12-753,-2-2 0,0-2 0,63-34 1,-100 50-1014,-4 1-2176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6:51.9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53 6371,'0'0'9484,"0"-8"-8681,0-37 950,0 53-1417,1 24-276,2 0-1,1 0 1,2-1 0,1 0-1,15 43 1,-19-67-711,0 0 0,0 0 0,1-1 0,0 0 0,5 7 0,0-1-4912,-4-3-3065</inkml:trace>
  <inkml:trace contextRef="#ctx0" brushRef="#br0" timeOffset="184.57">107 362 6227,'0'0'10901,"0"6"-16888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6:48.4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81 134 1649,'0'0'13915,"-10"-5"-13053,-5-2-524,10 5-60,0 0 0,0-1 0,-1 0 0,2 1 0,-1-2-1,0 1 1,-5-6 0,10 9-251,-1 0 0,1 0 0,0 0 0,0 0-1,-1 1 1,1-1 0,0 0 0,0 0 0,-1 0-1,1 0 1,0 0 0,0 0 0,-1 0 0,1 0-1,0 0 1,0 1 0,0-1 0,-1 0 0,1 0 0,0 0-1,0 0 1,0 1 0,-1-1 0,1 0 0,0 0-1,0 1 1,0-1 0,0 0 0,0 0 0,0 0-1,-1 1 1,1-1 0,0 0 0,0 0 0,0 1-1,0-1 1,0 0 0,0 1 0,0-1 0,0 0-1,0 0 1,0 1 0,0-1 0,0 0 0,1 0 0,-1 1-1,-3 30 268,2 44-556,1-63 390,0-4-126,-1 25 14,2 0 0,1 0 0,12 59 0,-15-112-994,1 0-1,4-37 1,0-20 109,-4 52 786,-1 6 60,1-1 0,1 1 0,1 0 0,6-32 1,-8 51 25,0-1-1,1 0 1,-1 1 0,0-1 0,0 0 0,1 1 0,-1-1 0,0 0 0,1 1 0,-1-1 0,1 1 0,-1-1 0,0 1 0,1-1 0,-1 1 0,1-1 0,0 1 0,-1-1 0,1 1 0,-1 0 0,1-1 0,0 1 0,-1 0 0,1 0 0,-1-1 0,1 1 0,0 0 0,-1 0 0,1 0 0,1 0 0,22 10 215,13 25 248,-6 4 34,44 71-1,-59-84-586,-16-25-53,1 0 0,-1-1 0,0 1 0,1 0-1,-1 0 1,0 0 0,1 0 0,-1-1 0,1 1-1,-1 0 1,1-1 0,-1 1 0,1 0 0,0-1-1,-1 1 1,1 0 0,0-1 0,-1 1 0,1-1-1,0 0 1,0 1 0,0-1 0,-1 1 0,1-1-1,0 0 1,0 0 0,0 0 0,0 1 0,0-1-1,0 0 1,-1 0 0,1 0 0,0 0 0,0 0-1,0-1 1,0 1 0,0 0 0,0 0 0,-1-1 0,1 1-1,0 0 1,0-1 0,0 1 0,-1-1 0,1 1-1,0-1 1,0 1 0,-1-1 0,1 1 0,0-1-1,-1 0 1,1 1 0,-1-1 0,1 0 0,-1 0-1,1-1 1,2-3-301,-1 1 0,1-1-1,-1 0 1,-1 0 0,1 0-1,-1 0 1,0 0 0,1-7 0,-1 6 417,2-112-317,-10 43 3664,3 66 3281,3 38-5092,6 46-1243,-3-64-272,0-1 0,1 1-1,0-1 1,1 0-1,0 0 1,1 0-1,8 15 1,-11-23-122,-1 0 0,1 0 0,-1 0 0,1 0 0,0 0 0,-1 0 0,1 0 0,0 0 0,0-1 0,1 1 1,-1-1-1,0 0 0,0 1 0,1-1 0,-1 0 0,1-1 0,-1 1 0,1 0 0,-1-1 0,1 1 0,-1-1 0,1 0 0,0 1 0,-1-1 0,1-1 0,-1 1 0,1 0 0,-1-1 0,1 1 0,0-1 1,-1 0-1,0 0 0,1 0 0,-1 0 0,1 0 0,-1 0 0,4-3 0,-3 2 63,-1 0 0,1-1 0,-1 1 0,1 0 0,-1-1 0,0 1 0,0-1 0,0 0 0,0 1 0,-1-1 0,1 0 1,-1 0-1,1 0 0,-1-1 0,0 1 0,1-5 0,2-56 2048,-4 53-996,0 11-952,0 0 0,0 0 0,0-1 0,0 1 0,0 0 0,0 0 0,0 0 0,0 0 0,0-1-1,0 1 1,0 0 0,0 0 0,0 0 0,0-1 0,0 1 0,0 0 0,0 0 0,0 0 0,0 0 0,-1 0-1,1-1 1,0 1 0,0 0 0,0 0 0,0 0 0,0 0 0,0 0 0,-1-1 0,1 1 0,0 0 0,0 0 0,0 0-1,0 0 1,-1 0 0,1 0 0,0 0 0,0 0 0,0 0 0,0 0 0,-1 0 0,1 0 0,0 0 0,0 0-1,0 0 1,0 0 0,-1 0 0,-10 6 557,-7 11-506,11-5-10,1-1 0,-1 1 0,-7 25 0,12-32-71,0 0 1,1 0 0,0 0-1,0 0 1,0 0 0,1 0-1,0 0 1,0 0 0,0 0-1,0 1 1,1-1 0,0 0-1,2 9 1,-2-12-14,0 0 0,1-1 1,-1 1-1,0 0 0,1 0 0,-1-1 0,1 1 1,-1-1-1,1 0 0,0 1 0,0-1 0,0 0 1,-1 0-1,1 0 0,0 0 0,0 0 0,1 0 0,-1-1 1,0 1-1,0-1 0,0 1 0,0-1 0,0 0 1,1 0-1,-1 0 0,0 0 0,0 0 0,0-1 1,0 1-1,1-1 0,1 0 0,-1 0 12,0 0 0,0 1 0,0-2 0,0 1 0,0 0 1,0 0-1,0-1 0,0 0 0,-1 0 0,1 1 0,-1-1 0,1-1 0,-1 1 0,0 0 0,0-1 0,0 1 0,0-1 0,0 1 1,0-1-1,2-6 0,-3 6 6,0 0 0,0 0 0,0 0 0,-1 0 0,1 0 0,-1 0 0,0 0 0,0 0 0,0 0 0,0 0 0,0 0 0,-1 0 0,1 0 0,-1 0-1,0 0 1,0 0 0,0 0 0,0 0 0,-1 0 0,1 0 0,-1 1 0,0-1 0,0 1 0,1-1 0,-2 1 0,1 0 0,0-1 0,0 1 0,-1 0 0,1 1 0,-1-1 0,1 0 0,-1 1 0,0-1 0,0 1 0,0 0 0,0 0 0,0 0 0,0 0 0,0 1 0,0-1 0,0 1 0,0 0 0,-5 0 0,6 0-683,25-15-9613,-12 8 7616,12-11-331</inkml:trace>
  <inkml:trace contextRef="#ctx0" brushRef="#br0" timeOffset="202.59">548 45 2465,'0'0'11213,"1"-10"-9628,0-5-1220,0-4 130,3 47-157,1 39 372,-4-41-721,1 0 0,1-1 1,1 1-1,1-1 0,1 0 1,12 31-1,3-27-2235,-19-27 1773,0-1 0,0 1 0,0-1 0,0 1 0,1-1 0,-1 0 0,0 0 0,1 0 1,-1 0-1,1 0 0,3 0 0,11 0-3996</inkml:trace>
  <inkml:trace contextRef="#ctx0" brushRef="#br0" timeOffset="385.66">562 157 4978,'0'0'11381,"-14"-50"-11268,44 37-49,10-2-64,7 0 0,-4 5 0,-13 7-112,-10 3-721,-14 3-976,-6 22-256,-6 9 321,-14 4-3667</inkml:trace>
  <inkml:trace contextRef="#ctx0" brushRef="#br0" timeOffset="1044.65">339 657 4434,'0'0'8924,"-11"-4"-7947,-36-12-289,45 16-665,1 0 0,-1 1 1,0-1-1,1 0 0,-1 0 0,0 1 0,1-1 1,-1 1-1,1-1 0,-1 1 0,1 0 1,-1 0-1,1 0 0,-1 0 0,1 0 0,0 0 1,-1 0-1,1 0 0,0 0 0,0 0 1,0 1-1,0-1 0,-1 2 0,-18 35 234,18-34-188,-1 7 3,-1-1 0,2 0 0,-1 1-1,2-1 1,-1 1 0,1 0 0,1 0 0,0-1 0,1 1 0,3 21 0,-4-29-68,1 0 0,-1 0 0,1 0 0,0 0 0,0 0 0,0 0 0,0-1 0,0 1 0,1 0 0,-1-1 0,1 1 0,-1 0 0,1-1 0,0 0 0,0 1 0,0-1 0,1 0 0,-1 0 0,0 0 0,1-1 0,0 1 0,-1 0 0,1-1 0,0 0 0,-1 0 0,1 0 0,0 0 0,0 0 0,0 0 0,0-1 0,0 1 0,0-1 0,0 0 0,0 0 0,0 0 0,0 0 0,0-1 0,0 1 0,0-1 0,0 0 0,0 1 0,5-3 0,-4 0 11,0 1 0,-1-1 0,1 0-1,0 0 1,-1 0 0,0 0 0,0-1 0,0 0 0,0 1 0,0-1-1,-1 0 1,0 0 0,1 0 0,-2-1 0,1 1 0,0 0 0,-1-1-1,0 1 1,1-7 0,0 6 35,-1-1 1,0 1-1,0-1 0,0 0 1,-1 1-1,0-1 0,0 0 1,0 1-1,-1-1 0,0 0 0,0 1 1,0-1-1,-1 1 0,0 0 1,-4-10-1,3 11-60,-1 0-1,1 0 1,-1 1 0,0 0 0,0-1-1,0 1 1,0 0 0,-1 1-1,1-1 1,-1 1 0,1 0 0,-1 0-1,0 1 1,0-1 0,0 1 0,0 0-1,0 0 1,0 1 0,-6-1-1,13 18-7469,12-14 3571,5-2-274</inkml:trace>
  <inkml:trace contextRef="#ctx0" brushRef="#br0" timeOffset="1201.05">339 657 3682</inkml:trace>
  <inkml:trace contextRef="#ctx0" brushRef="#br0" timeOffset="1545.89">339 644 3682,'15'-7'1057,"13"-9"8098,-17 69-7042,-2-10-1136,-6 75 546,-5-140-1481,-1-7-13,1-1-1,1 1 0,5-41 1,-3 64-29,0 0 0,0-1 0,0 1 0,0 0 0,1 0 0,0 0 0,1 1 0,-1-1 1,1 0-1,0 1 0,0 0 0,1 0 0,0 0 0,0 0 0,0 0 0,0 1 0,1-1 0,-1 1 0,1 0 0,0 1 0,1-1 0,6-2 1,-11 5-3,-1 1 1,1-1 0,0 1 0,0-1 0,0 1 0,0 0 0,0-1-1,-1 1 1,1 0 0,0 0 0,0 0 0,0 0 0,0 0-1,0 0 1,0 0 0,0 0 0,0 0 0,0 0 0,0 0 0,0 1-1,0-1 1,0 0 0,-1 1 0,1-1 0,0 1 0,0-1-1,0 1 1,-1-1 0,2 2 0,-1-1-5,0 1 1,0 0-1,0 0 1,-1-1-1,1 1 1,-1 0-1,1 0 1,-1 0-1,0 0 1,1 0-1,-1-1 1,0 1-1,-1 4 0,1 2-12,-1 0 0,-1 0 0,0 0-1,0 0 1,0 0 0,-5 8-1,-2-1-154,0-1 0,0-1-1,-19 21 1,27-33 197,15-5-12,0 0 0,1 2 0,-1 0 0,1 0 0,-1 2 0,1-1 0,0 2 0,-1 0 0,25 5 0,-36-5-9,0-1 1,0 1 0,-1-1-1,1 1 1,0 0-1,0 0 1,0 1-1,-1-1 1,1 0-1,-1 1 1,1 0 0,-1-1-1,1 1 1,-1 0-1,0 0 1,0 0-1,0 1 1,0-1-1,0 0 1,-1 1 0,1-1-1,-1 1 1,2 5-1,-1-3-311,-2 1 0,1-1-1,0 1 1,-1 0 0,0-1 0,-1 1 0,1 0-1,-1-1 1,0 1 0,0-1 0,-1 1-1,-2 6 1,-17 36-4809</inkml:trace>
  <inkml:trace contextRef="#ctx0" brushRef="#br0" timeOffset="1997.25">270 1232 6659,'0'0'5784,"0"12"-4647,3 148 789,0-201-1694,11-62 0,-3 37-99,-9 42-113,-1 14 36,-1 0 1,1 0-1,1 0 1,0 1-1,0-1 1,1 1 0,1-1-1,4-10 1,-7 19-28,-1 1 1,1-1 0,-1 1 0,1 0 0,-1-1-1,1 1 1,-1-1 0,1 1 0,-1 0 0,1-1 0,0 1-1,-1 0 1,1 0 0,-1-1 0,1 1 0,0 0-1,-1 0 1,1 0 0,0 0 0,-1 0 0,1 0 0,0 0-1,-1 0 1,1 0 0,0 0 0,-1 0 0,1 1-1,0-1 1,-1 0 0,1 0 0,0 1 0,-1-1-1,1 0 1,-1 1 0,1-1 0,-1 1 0,1-1 0,-1 0-1,1 1 1,-1-1 0,1 1 0,-1 0 0,0-1-1,1 1 1,-1-1 0,0 1 0,1 0 0,19 34 21,-17-29 153,7 15-134,-1 1 0,-2 0 1,0 0-1,-1 1 0,-1 0 0,-1 0 1,1 31-1,-2 38-8300,-3-73 958</inkml:trace>
  <inkml:trace contextRef="#ctx0" brushRef="#br0" timeOffset="2748">290 1362 8452,'0'0'6659,"7"-12"-6568,3-1-56,-1 0 1,2 0-1,0 1 0,0 1 1,1 0-1,26-19 1,30-19 284,-66 48 181,-1 2-444,0 0 0,0 0-1,0-1 1,0 1-1,0 0 1,-1 0-1,1 0 1,0 0-1,0 0 1,-1 0-1,1 0 1,-1 0 0,1 1-1,-1-1 1,1 0-1,-1 0 1,0 0-1,1 1 1,-1-1-1,0 0 1,0 0-1,0 3 1,1 3 136,6 21 456,-3-10-497,0-1-1,1 0 1,1 0-1,0 0 1,14 23 0,-20-39-146,1 0 0,-1 0 0,1 0 0,-1 0 0,1-1 1,-1 1-1,1 0 0,0 0 0,0-1 0,-1 1 1,1-1-1,0 1 0,0-1 0,0 1 0,0-1 1,0 1-1,-1-1 0,1 0 0,0 1 0,0-1 1,0 0-1,0 0 0,0 0 0,0 0 0,0 0 0,0 0 1,0 0-1,0 0 0,0 0 0,0 0 0,0 0 1,0-1-1,0 1 0,0 0 0,0-1 0,0 1 1,0-1-1,-1 1 0,1-1 0,0 1 0,0-1 1,-1 1-1,1-1 0,0 0 0,0 0 0,-1 1 1,1-1-1,-1 0 0,1 0 0,-1 0 0,1-1 0,28-51 251,-26 47-251,7-18 46,-8 17 11,0 1 0,1-1 1,0 1-1,0 0 0,1 0 0,0 0 0,8-11 0,-11 17-66,-1 0-1,1-1 1,-1 1 0,1 0-1,-1 0 1,1 0-1,-1-1 1,1 1-1,-1 0 1,1 0-1,-1 0 1,1 0-1,-1 0 1,1 0 0,-1 0-1,1 0 1,0 0-1,-1 1 1,1-1-1,-1 0 1,1 0-1,-1 0 1,1 1-1,-1-1 1,0 0-1,1 0 1,-1 1 0,1-1-1,-1 0 1,1 1-1,-1-1 1,0 0-1,1 2 1,14 16-36,-10-11 43,3 0-229,-1-1 1,1 0-1,0 0 0,0-1 0,0 0 0,1 0 0,0-1 0,0 0 1,0 0-1,0-1 0,11 2 0,-15-4-149,0 0-1,0 0 1,0 0 0,-1 0 0,1-1 0,0 0-1,0 0 1,0 0 0,0-1 0,0 0-1,0 0 1,0 0 0,0 0 0,-1-1-1,1 0 1,-1 0 0,1 0 0,-1 0-1,1-1 1,-1 1 0,0-1 0,0 0 0,4-5-1,-7 7 410,0-1 0,0 1 0,0-1-1,0 1 1,0-1 0,0 0 0,0 1 0,0-1-1,-1 0 1,1 0 0,0 1 0,-1-1 0,0 0-1,1 0 1,-1 0 0,0 0 0,0-2 0,-1 2 192,1 0 0,-1 0 0,0 0 0,1 1 0,-1-1 0,0 1 0,0-1 0,0 0 0,0 1 0,-1-1 0,1 1 0,0 0 0,-1 0 0,1-1 0,-1 1 1,1 0-1,-1 0 0,1 0 0,-1 0 0,0 0 0,1 1 0,-5-2 0,3 1 91,0 0 1,0 1-1,0-1 0,0 1 1,0-1-1,-1 1 0,1 0 1,0 0-1,0 0 0,0 1 1,-1-1-1,1 1 0,0 0 1,-5 2-1,6-2-329,0 0 0,0 0-1,0 0 1,0 0 0,0 1 0,1-1 0,-1 1-1,0-1 1,1 1 0,-1-1 0,1 1-1,0 0 1,0 0 0,-2 3 0,2-3-9,0-1 0,0 1 0,0-1 0,1 1 0,-1 0 0,0-1 0,1 1 1,0 0-1,-1 0 0,1-1 0,0 1 0,0 0 0,0 0 0,0 0 0,0-1 0,0 1 0,0 0 1,1 0-1,-1-1 0,1 1 0,-1 0 0,1 0 0,0-1 0,0 1 0,-1-1 0,1 1 0,0-1 1,1 1-1,-1-1 0,0 1 0,0-1 0,0 0 0,1 0 0,-1 0 0,3 2 0,-1-2-41,-1 0 0,1 0 0,0-1 0,-1 1 0,1-1 0,-1 1 0,1-1 0,0 0 0,-1 0-1,1 0 1,0 0 0,-1-1 0,1 1 0,0-1 0,-1 0 0,1 1 0,-1-1 0,1 0 0,-1-1-1,1 1 1,-1 0 0,0-1 0,0 1 0,3-3 0,4-5 142,-1 1 0,-1-1-1,0-1 1,0 1 0,-1-1 0,0 0-1,0-1 1,-1 1 0,-1-1 0,0 0-1,0 0 1,-1-1 0,-1 1 0,0-1 0,0 1-1,-1-1 1,-1 1 0,0-1 0,0 0-1,-1 0 1,-5-22 0,5 31-6,0-1 0,0 1 0,0 0 0,-1-1-1,1 1 1,-1 0 0,0 0 0,1 0 0,-2 0 0,1 0 0,-3-3 0,1 14 322,0 47-397,3 1 0,7 69 0,-4-110-500,1-1-1,0 1 0,8 21 0,-3-13-2682,-6-7-2665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6:54.1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 0 6931,'0'0'6614,"1"6"-6414,2 39 927,-1-18-465,0 1 0,10 44 0,-3-54-859,2-13-5875,-7-5 1246</inkml:trace>
  <inkml:trace contextRef="#ctx0" brushRef="#br0" timeOffset="202.03">0 118 3153,'0'0'11302,"14"-17"-11254,9 6-256,3-3-49,4 1-1840,-7-2-16,-3 4-544,-10 1-512,0 6 47</inkml:trace>
  <inkml:trace contextRef="#ctx0" brushRef="#br0" timeOffset="343.63">146 25 2177,'0'0'8564,"-79"51"-8116,65-32-48,1 0-192,3-2-208,4-2-16,-1-5-864,7-5-1761</inkml:trace>
  <inkml:trace contextRef="#ctx0" brushRef="#br0" timeOffset="540.67">23 80 4706,'0'0'6611,"27"21"-5746,-14-8-81,4-1 176,-4 3-287,0-4-385,-3 2-256,3-1-32,-3-5-929,4-1-1312,-1-4-1008,-6-2-3282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9:46.1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10 149 4482,'0'0'7937,"0"-19"-4434,5 113-2948,33 172 0,-35-248-550,-3-2-567,0-22-2467,0-9-1997</inkml:trace>
  <inkml:trace contextRef="#ctx0" brushRef="#br0" timeOffset="2086.47">0 101 1297,'0'0'7584,"15"-3"-7149,48-1 66,82 5-1,-46 1-388,-5-1-32,595-28-158,-636 21 121,-14 3 24,-1-2 1,0-1 0,0-3 0,38-13 0,-62 16 97,-10 4-159,0 0-1,0 0 1,0 1-1,0-1 1,0 1 0,1 0-1,-1 0 1,0 1-1,1-1 1,6 1 0,-11 44 362,-7 429 2025,0-387-141,-26-90-67,12-3-2209,-1 0 1,0 2-1,0 1 1,-38-3-1,-95 5 179,46 2 109,44-3-146,0 2 0,0 3 0,-71 13 0,74-7 17,0-2 0,-73-3 0,31-1-153,-145 16 805,248-17-767,0-1 1,1 0-1,-1 1 0,0-1 0,1 0 0,-1 0 1,0 0-1,0 0 0,0 0 0,1 0 0,-1 0 0,0 0 1,0 0-1,1 0 0,-1 0 0,0 0 0,0-1 1,1 1-1,-1 0 0,0-1 0,0 1 0,1 0 0,-1-1 1,1 1-1,-1-1 0,0 1 0,1-1 0,-2 0 1,9-18 517,5-11-509,-2-19 16,-6 36-245,-1-1 1,0 0 0,0-20-1,-2 33-241,0 0-1,0 0 0,0 0 0,0 0 0,0 0 0,0 1 0,0-1 0,1 0 0,-1 1 0,0-1 0,0 1 0,0-1 1,1 1-1,-1 0 0,0 0 0,1-1 0,-1 1 0,0 0 0,1 0 0,-1 0 0,0 0 0,0 0 0,3 1 0,-3-1-717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9:38.0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93 196 1185,'0'0'7995,"-3"-5"-7565,2 4-361,-1-2 174,-1 0 1,1-1-1,0 1 1,0-1-1,0 1 1,0-1-1,0 0 1,1 0-1,0 0 1,0 0-1,-1-5 0,-4 115 568,2-66-750,2-1 1,1 1-1,8 62 1,-1-84-25,0-21-2098,5-31-4356,-10 34 6294,7-28-4890</inkml:trace>
  <inkml:trace contextRef="#ctx0" brushRef="#br0" timeOffset="1731.66">34 80 2049,'0'0'4901,"-2"0"-4152,6 0-700,82 0 412,14 2-174,141-17 0,510-50-549,-710 64 273,1 1 0,55 8-1,-73-6-13,-20-2-5,1 1 0,-1-1 0,0 0 0,0 1 0,0 0 0,1 0 1,-1 1-1,0-1 0,4 2 0,-8 37 896,0 30-524,11 295 507,-9-344-884,2 14 2734,-45-42-2289,7 2-501,1 2-1,-1 2 0,-52 3 1,8 1 89,-43 2-193,-143 26 0,76-7 169,84-13 416,-177-5 0,256-9-200,0-2-1,0 0 0,1-2 0,-32-13 1,25 10 49,30 9-249,-1 1 1,0-1-1,1 0 0,-1 0 0,0 1 0,1-1 0,-1 0 0,1 0 0,-1 0 0,1 0 1,0-1-1,-1 1 0,1 0 0,0-1 0,0 1 0,0 0 0,0-1 0,0 0 1,0 1-1,1-1 0,-1 1 0,0-1 0,1 0 0,-1 1 0,1-1 0,0 0 0,-1 0 1,1 0-1,0 1 0,0-3 0,1-3-14,0 0 0,1 0 0,-1 0 1,1 0-1,1 0 0,4-9 0,-6 10 339</inkml:trace>
  <inkml:trace contextRef="#ctx0" brushRef="#br0" timeOffset="2693.73">1865 190 2801,'0'0'7246,"-2"-5"-6483,-2-10-414,10 10-157,31 13-12,-15-2-112,-3-1 13,0 1 0,-1 0 0,34 18 0,-49-23-99,0 0 0,-1 1 0,1-1 0,0 1 0,-1 0 0,0-1 1,1 1-1,-1 0 0,0 1 0,0-1 0,0 0 0,0 1 0,0-1 0,-1 1 1,1-1-1,-1 1 0,0 0 0,1 0 0,-1-1 0,-1 1 0,1 0 1,0 0-1,-1 0 0,1 0 0,-1 0 0,0 0 0,0 0 0,0 0 1,0 0-1,-1 0 0,1 0 0,-2 5 0,0-4 28,0 0 0,-1 1 0,1-1-1,-1-1 1,0 1 0,0 0 0,0-1 0,-1 1-1,1-1 1,-1 0 0,-4 3 0,-52 31 866,33-21-72,14-9 305,0 2-3287,31-6-1944,-1-3 1064</inkml:trace>
  <inkml:trace contextRef="#ctx0" brushRef="#br0" timeOffset="4607.78">2506 179 2353,'0'0'4928,"-8"-19"311,4 19-5224,0-1 0,0 2 0,0-1-1,0 0 1,0 1 0,0 0-1,0-1 1,0 2 0,0-1 0,0 0-1,0 1 1,1 0 0,-1 0-1,1 0 1,-1 0 0,1 0 0,0 1-1,0 0 1,0 0 0,0-1-1,0 2 1,0-1 0,1 0 0,0 0-1,0 1 1,0-1 0,0 1-1,-2 4 1,1-1 2,0-1-1,1 1 1,0 0-1,0 0 1,0 1-1,1-1 1,0 0-1,0 0 1,1 1-1,0-1 1,0 0-1,1 1 1,0-1-1,0 0 1,3 10-1,-2-14-13,0 1-1,0-1 1,0 0-1,0 0 1,1 0 0,-1 0-1,1 0 1,0 0-1,0-1 1,0 1-1,0-1 1,0 0-1,0 0 1,1 0-1,-1 0 1,1-1-1,0 1 1,-1-1-1,1 0 1,0 0-1,0-1 1,-1 1-1,6 0 1,-4-1-37,0 1 0,-1-1-1,1 0 1,0 0 0,0-1 0,0 1 0,-1-1-1,1 0 1,0 0 0,0-1 0,-1 1 0,1-1-1,-1 0 1,0 0 0,0-1 0,1 1 0,6-7-1,-8 5 79,0 0 0,0 0-1,0 0 1,0-1 0,0 1-1,-1-1 1,0 0 0,0 0-1,0 0 1,-1 0 0,0 0-1,0 0 1,0 0 0,0 0 0,-1 0-1,0-1 1,0 1 0,-1-6 402,-16 43-494,14-21 92,0-1 0,1 1 0,0 0 0,0 0 0,2 0 1,-1 0-1,2 14 0,-1-22-35,0-1 0,1 1 1,-1-1-1,1 1 0,0-1 0,0 0 1,0 1-1,0-1 0,0 0 1,0 1-1,1-1 0,-1 0 0,1 0 1,0 0-1,-1-1 0,1 1 1,0 0-1,0 0 0,0-1 0,0 1 1,0-1-1,0 0 0,1 0 1,-1 0-1,0 0 0,1 0 0,-1 0 1,1-1-1,-1 1 0,1-1 1,-1 1-1,1-1 0,-1 0 0,1 0 1,-1 0-1,5-1 0,-4 0-1,-1 1-1,0 0 1,0-1 0,1 0-1,-1 0 1,0 0-1,0 0 1,0 0 0,0 0-1,0 0 1,0 0-1,-1-1 1,1 1-1,0-1 1,0 1 0,-1-1-1,1 0 1,-1 0-1,0 0 1,2-3-1,0 0 34,0 0 0,-1-1 0,0 1 0,0-1 0,0 0 0,-1 1 0,0-1 0,1-10 0,-2 12-32,0-1 0,0 0 0,0 0 0,0 1-1,-1-1 1,0 0 0,0 1 0,0-1 0,-1 0-1,-3-7 1,4 11-36,0-1 0,0 0-1,0 0 1,-1 1-1,1-1 1,0 0 0,-1 1-1,1-1 1,-1 1 0,0 0-1,0 0 1,1 0-1,-1-1 1,0 2 0,0-1-1,0 0 1,0 0 0,0 1-1,0-1 1,0 1-1,0-1 1,0 1 0,-4 0-1,5 0-178,0 0 0,0 1 0,0-1-1,1 0 1,-1 1 0,0-1 0,0 1-1,0-1 1,1 1 0,-1-1 0,0 1-1,1 0 1,-1-1 0,1 1 0,-1 0-1,1 0 1,-1-1 0,1 1-1,-1 0 1,1 0 0,0 0 0,-1 0-1,1-1 1,0 1 0,0 0 0,0 0-1,-1 0 1,1 0 0,0 0 0,0 0-1,0 0 1,1 0 0,-1-1 0,0 1-1,0 0 1,0 0 0,1 0 0,-1 0-1,0 0 1,1-1 0,0 3 0,10 3-2756</inkml:trace>
  <inkml:trace contextRef="#ctx0" brushRef="#br0" timeOffset="5578.92">2758 300 2385,'0'0'8673,"2"3"-8502,1 4 87,1 1 0,-2 0 0,1 0 0,-1 0 0,0 1 0,0 11 0,-1-11-84,1 0-1,-1-1 1,2 1-1,-1-1 0,1 1 1,6 12-1,-9-21-162,0 0-1,0 1 1,1-1-1,-1 0 1,0 1-1,1-1 1,-1 0-1,0 0 0,1 1 1,-1-1-1,1 0 1,-1 0-1,0 0 1,1 0-1,-1 1 1,1-1-1,-1 0 1,0 0-1,1 0 1,-1 0-1,1 0 1,-1 0-1,1 0 1,-1 0-1,0 0 0,1 0 1,-1 0-1,1-1 1,-1 1-1,0 0 1,1 0-1,-1 0 1,1 0-1,-1-1 1,0 1-1,1 0 1,-1 0-1,0-1 1,1 1-1,-1 0 1,0-1-1,0 1 1,1 0-1,-1-1 0,0 1 1,0 0-1,1-1 1,-1 0-1,14-20 233,-13 20-233,0-1-6,5-6 31,-1-2 1,0 1-1,-1 0 0,1-1 0,-2 0 0,5-17 1,-8 27-60,4 42-430,-3-40 416,0 1-1,0-1 1,1 0-1,-1 0 1,1 1-1,0-1 1,0 0-1,0 0 1,0-1 0,0 1-1,0 0 1,0-1-1,0 1 1,1-1-1,-1 0 1,1 0-1,-1 0 1,1 0 0,-1 0-1,1 0 1,0-1-1,-1 1 1,1-1-1,0 0 1,0 1-1,-1-1 1,1-1-1,0 1 1,-1 0 0,1-1-1,0 1 1,-1-1-1,6-2 1,-4 2-108,-1 0 1,1 0-1,0-1 0,0 1 1,-1-1-1,1 0 1,-1 0-1,1 0 1,-1-1-1,0 1 0,0-1 1,0 0-1,0 0 1,0 0-1,-1 0 1,1 0-1,-1-1 0,0 1 1,0-1-1,0 0 1,-1 1-1,3-9 1,-4 11 153,0 0 1,0 0 0,0 0 0,0 0 0,0 0 0,0-1-1,0 1 1,-1 0 0,1 0 0,0 0 0,-1 0 0,1 0-1,-1 0 1,1 0 0,-1 0 0,0 0 0,1 0-1,-1 0 1,0 0 0,0 1 0,0-1 0,1 0 0,-1 0-1,0 1 1,0-1 0,0 1 0,0-1 0,0 1-1,0-1 1,0 1 0,0-1 0,-1 1 0,1 0 0,0 0-1,0 0 1,0 0 0,0-1 0,0 1 0,0 1 0,-1-1-1,1 0 1,-1 0 0,-2 0 59,0 0 0,1 1 0,-1-1 0,0 1 0,1 0 1,-1 0-1,1 0 0,-1 0 0,1 0 0,-1 1 0,1 0 0,-4 2 0,2 1 10,1 0-1,0 0 1,0 0 0,1 1-1,-1 0 1,1 0 0,1-1-1,-1 2 1,1-1-1,0 0 1,0 0 0,1 1-1,-1-1 1,1 1 0,1-1-1,0 1 1,0-1-1,0 1 1,0 0 0,3 9-1,-3-15-72,1 0 0,-1 0 0,1 0 0,0 0 0,-1 0 0,1 0 0,0 0 0,0 0 0,-1 0 0,1 0-1,0-1 1,0 1 0,0 0 0,0-1 0,0 1 0,0 0 0,0-1 0,0 1 0,0-1 0,0 0 0,0 1 0,1-1 0,-1 0-1,0 0 1,0 0 0,0 1 0,0-1 0,0-1 0,1 1 0,-1 0 0,0 0 0,0 0 0,0 0 0,0-1 0,0 1 0,1-1-1,0 0 1,2 0 31,0-1 0,0 1 0,0-1 0,0 0 0,0 0-1,-1-1 1,1 1 0,6-6 0,-1-3-20,-1 0-1,0 0 1,0-1 0,-1 0-1,-1 0 1,0-1 0,0 0-1,-1 0 1,-1 0 0,3-14-1,-2-8-19,-1 0 0,-1-63 0,-13 121-356,7-4 386,1 1 1,1-1-1,2 38 0,-1-51-19,1-1 0,0 1 0,0-1 0,0 1 0,1-1 0,-1 0 0,1 1 0,1-1 0,-1 0 0,1 0 0,0-1 0,0 1 0,0 0-1,0-1 1,1 0 0,0 0 0,0 0 0,6 5 0,-7-8-12,-1 1 0,1 0 0,0-1 0,0 0-1,-1 0 1,1 1 0,0-2 0,0 1 0,0 0 0,0-1-1,0 1 1,0-1 0,0 0 0,0 0 0,0 0 0,0 0-1,0-1 1,0 1 0,0-1 0,0 0 0,0 0 0,0 0-1,0 0 1,-1 0 0,1 0 0,0-1 0,-1 0 0,1 1-1,-1-1 1,1 0 0,-1 0 0,0 0 0,0-1 0,2-2-1,1 0-46,-1-1-1,0 0 0,0 0 0,-1-1 0,0 1 0,0-1 1,0 0-1,-1 0 0,0 1 0,0-2 0,-1 1 0,0 0 1,0-8-1,-17 41 306,14-17-155,-1 0 1,1 0-1,0 1 0,1-1 0,0 0 1,1 1-1,1 14 0,-1-4-33,0-19-80,0-1 1,0 1-1,0 0 0,1 0 0,-1-1 0,0 1 1,1 0-1,-1-1 0,0 1 0,1 0 0,-1-1 0,1 1 1,-1-1-1,1 1 0,-1-1 0,1 1 0,-1-1 1,1 1-1,0-1 0,-1 1 0,1-1 0,0 0 0,-1 1 1,1-1-1,0 0 0,-1 0 0,1 0 0,0 1 1,0-1-1,-1 0 0,1 0 0,0 0 0,-1 0 0,1 0 1,0 0-1,0 0 0,-1-1 0,1 1 0,0 0 1,0 0-1,-1 0 0,1-1 0,0 1 0,2-1-343,-1 0-1,1 1 1,-1-1-1,0 0 1,1 0-1,-1 0 1,0 0-1,0 0 1,0-1-1,1 1 1,2-4-1,5-10-4235</inkml:trace>
  <inkml:trace contextRef="#ctx0" brushRef="#br0" timeOffset="5744.38">3259 209 4066,'0'0'3986</inkml:trace>
  <inkml:trace contextRef="#ctx0" brushRef="#br0" timeOffset="6165.79">3408 31 4306,'0'0'4597,"-1"15"-3538,-3 15-605,-2 8 210,3 1-1,1-1 1,3 49-1,0-82-649,0 0 0,0-1 0,1 1 0,0-1 0,0 1 0,0-1 0,0 0 1,0 0-1,1 0 0,0 0 0,0 0 0,0-1 0,0 1 0,7 4 0,-8-6-10,-1-1 0,1 0 1,0 0-1,-1 0 0,1 0 0,0 0 0,0 0 0,0 0 1,-1-1-1,1 1 0,0-1 0,0 1 0,0-1 0,0 0 1,0 0-1,0 1 0,0-2 0,0 1 0,0 0 1,0 0-1,0-1 0,0 1 0,0-1 0,0 1 0,0-1 1,0 0-1,0 0 0,-1 0 0,1 0 0,0 0 0,0 0 1,-1 0-1,1-1 0,-1 1 0,0 0 0,2-3 0,4-6-98,-1-1 0,0 0-1,0-1 1,-2 0 0,1 1-1,4-22 1,-5 23 312,-4 23 44,1 1 0,0 0 0,6 23 0,-6-33-267,0 0 0,0-1 1,0 1-1,0 0 1,1-1-1,-1 1 0,1-1 1,0 1-1,0-1 0,1 0 1,-1 0-1,1 0 1,-1 0-1,1 0 0,0-1 1,0 1-1,0-1 1,5 3-1,5-2-1343,-7-5-3368,-5-6 541</inkml:trace>
  <inkml:trace contextRef="#ctx0" brushRef="#br0" timeOffset="6454.92">3385 177 8452,'0'0'3834,"12"-5"-4069,46-16-723,-30 13-2182,-1-2 0,33-16 0,-49 13 1438,-4-13 6033,-7 6 309,0 35-9708</inkml:trace>
  <inkml:trace contextRef="#ctx0" brushRef="#br0" timeOffset="6808.08">3764 220 8148,'0'0'5528,"-4"10"-5096,-9 29-99,13-38-319,0 0-1,0 0 1,-1 0-1,1 0 1,0 0-1,0 0 1,1 0-1,-1 1 1,0-1-1,0 0 1,0 0 0,1 0-1,-1 0 1,1 0-1,-1 0 1,0 0-1,1 0 1,0 0-1,-1-1 1,1 1-1,0 0 1,-1 0-1,1 0 1,0-1-1,0 1 1,0 0-1,0-1 1,-1 1-1,1 0 1,0-1-1,0 1 1,0-1-1,0 0 1,0 1-1,0-1 1,1 0-1,-1 0 1,0 0 0,0 1-1,0-1 1,0 0-1,0 0 1,2-1-1,-1 2 18,0-1 0,0 0 0,0 0 0,0 0 0,0 0 0,0 0-1,0 0 1,0 0 0,0 0 0,0-1 0,0 1 0,0-1 0,0 0 0,0 0 0,0 1-1,0-1 1,-1 0 0,4-3 0,-4 3-16,-1-1 0,1 1 0,-1-1 1,0 0-1,0 1 0,0-1 0,0 1 0,0-1 0,0 0 0,0 1 0,0-1 0,-1 0 0,1 1 1,-1-1-1,1 1 0,-1-1 0,1 1 0,-1-1 0,0 1 0,0 0 0,-2-3 0,2 3-15,0 0-1,0 1 1,0-1-1,0 0 1,-1 1-1,1-1 1,0 1-1,-1 0 1,1-1-1,0 1 1,-1 0-1,1 0 1,-1 0-1,1 0 0,0 0 1,-1 0-1,1 0 1,0 0-1,-1 0 1,-1 1-1,0 0-266,0 0-1,0 0 0,0 0 0,0 1 1,1-1-1,-1 1 0,0-1 0,1 1 0,-1 0 1,1 0-1,0 0 0,-1 0 0,1 1 1,0-1-1,0 0 0,1 1 0,-1 0 1,0-1-1,1 1 0,0 0 0,-1 0 1,0 5-1,1 2-3243</inkml:trace>
  <inkml:trace contextRef="#ctx0" brushRef="#br0" timeOffset="7201.79">3943 211 7587,'0'0'3928,"0"7"-3365,-1-1-382,0 1 0,1 0 1,-1 0-1,2 0 1,-1-1-1,1 1 0,0 0 1,2 7-1,-1-13-156,-1-1 1,0 1-1,0-1 0,0 1 0,0-1 0,1 0 1,-1 1-1,0-1 0,0 0 0,0 0 0,1 0 1,-1 0-1,0 0 0,0 0 0,1 0 0,-1-1 1,0 1-1,0 0 0,0-1 0,1 1 0,-1-1 1,0 1-1,1-2 0,25-24 205,8-37-75,-34 63-167,-1 0 0,0 0 0,1-1 0,-1 1 0,1 0 0,-1 0 0,0 0 0,1 0 0,-1 0 0,1 0 0,-1 0 0,1 0 0,-1 0 1,0 0-1,1 0 0,-1 0 0,1 0 0,-1 0 0,0 0 0,1 0 0,-1 0 0,1 1 0,-1-1 0,0 0 0,1 0 0,-1 0 0,1 1 0,-1-1 0,0 0 0,0 1 0,1-1 0,-1 0 0,0 1 0,1-1 0,-1 0 0,0 1 0,21 18 92,-12-11-32,5 1 16,-9-8-2812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29:55.2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50 410 4002,'0'0'7230,"-10"-10"-5507,9 89-950,-1-19 130,11 103 1,7 51-272,-2-13-421,36 218-16,-44-53 219,-8-207-300,15 49 1121,0-1 86,-13-177-1210,-1-13-17,0 0 0,2-1 1,0 1-1,1-1 0,0 1 0,1-1 0,6 18 0,-8-72-4765,-1-3-1399</inkml:trace>
  <inkml:trace contextRef="#ctx0" brushRef="#br0" timeOffset="2059.81">0 449 288,'0'0'7694,"4"-5"-7454,3-3-91,0 1-1,0 0 0,0 0 1,1 1-1,0 0 0,1 0 1,-1 1-1,1 0 0,0 0 1,0 1-1,1 0 0,-1 1 1,1 0-1,17-3 0,23-3 1117,85-4-1,-102 11-1338,381-8 976,-380 13-847,46 8 0,-48-5-38,60 3 0,-35-9-24,0-3-1,85-13 1,-73 8-235,-61 48 122,-3-6 299,-1-1 1,0 37-1,3 38 248,5 18-192,-9 216 0,-5-172-184,5 668 1931,-10-472-357,8-343-1607,0-17 37,-1 0-1,0 1 1,0-1-1,-1 0 1,1 0-1,-4 11 1,3-15-33,0 0 0,0 0 0,0 0 0,0-1 0,0 1 0,0 0 0,-1-1 0,1 1 1,-1-1-1,1 0 0,-1 1 0,0-1 0,1 0 0,-1 0 0,0 0 0,0 0 0,0 0 0,1 0 0,-1-1 1,0 1-1,0-1 0,0 1 0,0-1 0,-5 0 0,-276 15-71,205-14-166,-201 19-261,182-9 635,-1-5 1,-157-9 0,26-10 1558,228 13-1886,3 10-5619,6-7 1353</inkml:trace>
  <inkml:trace contextRef="#ctx0" brushRef="#br0" timeOffset="3258.43">1838 1163 6739,'0'0'9132,"-5"-7"-6723,133 41-2077,-59-13-245,-40-14-70,0 2 0,-1 2 0,0 0 1,37 22-1,-64-33-27,0 1 1,0-1-1,0 1 1,0 0-1,0-1 1,0 1-1,-1 0 1,1-1-1,0 1 1,-1 0 0,1 0-1,0-1 1,-1 1-1,1 0 1,-1 0-1,1 0 1,-1 0-1,0 0 1,1 0-1,-1 0 1,0 0 0,0 0-1,0 0 1,0 0-1,1 0 1,-1 0-1,-1 0 1,1 0-1,0 0 1,0 0-1,0 0 1,0 0-1,-1 0 1,1 0 0,0 0-1,-1 0 1,1 0-1,-1 0 1,1 0-1,-1-1 1,0 1-1,1 0 1,-1 0-1,0-1 1,1 1-1,-1 0 1,0-1 0,0 1-1,-1 0 1,-8 7 54,1-1 0,-1-1 1,-18 9-1,10-5 143,-156 111 1588,174-121-1827,-1 0 0,1 0 1,0 0-1,0 0 0,0 0 0,-1 0 0,1 0 0,0 0 0,0 0 0,0 0 0,0 0 0,-1 0 0,1 0 0,0 0 0,0 0 0,0 0 0,0 0 0,-1 0 0,1 0 0,0 0 1,0 1-1,0-1 0,0 0 0,0 0 0,0 0 0,-1 0 0,1 0 0,0 1 0,0-1 0,0 0 0,0 0 0,0 0 0,0 0 0,0 1 0,0-1 0,0 0 0,0 0 0,0 0 0,0 0 1,0 1-1,0-1 0,0 0 0,0 0 0,0 0 0,0 1 0,0-1 0,0 0 0,0 0 0,0 0 0,0 0 0,0 1 0,0-1 0,0 0 0,0 0 0,0 0 0,1 0 0,-1 0 1,0 1-1,0-1 0,0 0 0,0 0 0,14 0-6298,-11 0 5820,13-2-6130</inkml:trace>
  <inkml:trace contextRef="#ctx0" brushRef="#br0" timeOffset="4079.21">2628 1244 5010,'0'0'8271,"-5"-3"-7303,3 1-895,-1 1 0,1-1 0,-1 1 0,0 0 0,0-1 0,0 1 0,0 1 0,0-1 0,0 0 0,0 1 0,0-1 0,0 1 0,0 0 0,0 0 0,0 0 0,0 1 0,0-1 0,0 1 0,0-1 0,0 1 0,0 0 0,0 0 0,0 0 0,1 1 0,-1-1 0,0 1 0,1 0 0,-1-1 0,1 1 0,-4 4 0,2-2 52,0 0-1,1 1 1,0 0 0,-1-1 0,2 1 0,-1 1 0,0-1 0,1 0 0,0 1 0,0-1 0,1 1 0,0-1 0,0 1 0,0 0 0,0 0 0,1-1 0,0 1 0,1 11 0,0-15-125,0-1 1,0 1-1,0 0 1,0-1-1,0 1 1,0-1-1,0 1 1,1-1-1,-1 0 1,1 1-1,-1-1 1,1 0-1,-1 0 1,1 0-1,0 0 0,-1 0 1,1-1-1,0 1 1,0 0-1,0-1 1,-1 1-1,1-1 1,0 0-1,3 1 1,49 3-248,-46-4-92,0 0-1,-1-1 1,1 0 0,0 0-1,0-1 1,0 1 0,-1-2-1,1 1 1,-1-1 0,0 0-1,12-7 1,-16 7 238,1 0 0,-1 0 0,1 0 0,-1-1 0,0 1-1,0-1 1,0 0 0,-1 1 0,1-1 0,-1-1 0,0 1 0,0 0 0,0 0 0,-1-1 0,0 1 0,1-1-1,-2 1 1,1-1 0,0 0 0,-1 1 0,0-7 0,0 11 161,0 0 0,0 0 0,0 0 0,0-1 0,0 1 0,0 0 0,0 0 0,0 0 0,0 0 0,0 0 0,0-1 0,1 1 0,-1 0 0,0 0 0,-1 0 0,1 0 0,0 0 0,0-1 0,0 1 0,0 0 0,0 0 0,0 0 0,0 0 0,0 0 0,0 0 0,0-1 0,0 1 0,0 0 0,0 0 0,0 0 0,0 0 0,-1 0 0,1 0 0,0 0 0,0 0 0,0-1 0,0 1 0,0 0 0,0 0 0,0 0 1,-1 0-1,1 0 0,0 0 0,0 0 0,0 0 0,0 0 0,0 0 0,-1 0 0,1 0 0,0 0 0,0 0 0,0 0 0,0 0 0,0 0 0,-1 0 0,1 0 0,0 0 0,0 0 0,0 0 0,0 0 0,-10 10 619,-5 16-753,13-22 98,1 1 0,0-1 0,0 0 0,0 1 0,0-1 1,1 0-1,0 1 0,0-1 0,0 1 0,0-1 0,1 0 0,-1 1 0,3 6 0,-2-10-16,0 1 1,0-1-1,1 1 0,-1-1 0,0 1 0,0-1 0,1 0 0,-1 0 0,1 1 0,-1-1 0,1 0 0,0 0 0,-1-1 0,1 1 0,0 0 0,0-1 0,0 1 0,-1-1 0,1 1 0,0-1 0,0 0 0,0 0 0,0 1 1,0-2-1,0 1 0,0 0 0,-1 0 0,1-1 0,0 1 0,0 0 0,0-1 0,3-1 0,-3 1-20,1 1 0,-1-1-1,1 0 1,-1 0 0,0 0 0,1 0 0,-1 0-1,0 0 1,0-1 0,0 1 0,0-1 0,0 1-1,0-1 1,-1 0 0,1 0 0,0 0 0,-1 0-1,1 0 1,-1 0 0,0 0 0,0 0 0,0 0-1,0-1 1,0 1 0,0-1 0,-1 1 0,1 0-1,-1-1 1,1 1 0,-1-1 0,0 1 0,0-1-1,0 1 1,0-1 0,-1 1 0,1-1 0,-2-4-1,1 4-11,0-1-1,-1 1 0,1 0 1,0 0-1,-1 0 0,0 0 0,0 0 1,0 0-1,0 0 0,0 1 1,-1-1-1,1 1 0,-1-1 1,1 1-1,-1 0 0,0 0 0,0 0 1,0 1-1,0-1 0,0 1 1,0-1-1,-1 1 0,1 0 0,0 0 1,-1 1-1,1-1 0,-5 0 1,6 1-113,1 0 0,-1 0 1,0 0-1,0 0 0,1 0 1,-1 0-1,0 1 0,1-1 1,-1 1-1,0-1 0,1 1 0,-1-1 1,0 1-1,1 0 0,-1 0 1,-2 2-1,3-2-341,1 0 0,-1 0 0,0 1 0,1-1 0,-1 0 0,1 0-1,-1 1 1,1-1 0,0 0 0,-1 1 0,1-1 0,0 1 0,0-1 0,0 3 0,0 3-4895</inkml:trace>
  <inkml:trace contextRef="#ctx0" brushRef="#br0" timeOffset="4510.83">2844 1204 2401,'0'0'8463,"5"2"-7711,-3-2-674,0 0 0,0 1-1,0 0 1,-1-1 0,1 1 0,0 0 0,0 0-1,-1 0 1,1 0 0,-1 0 0,1 0-1,-1 1 1,1-1 0,-1 0 0,0 1 0,0-1-1,2 3 1,-1 1 101,0-1-1,0 0 1,-1 1-1,0-1 1,0 1-1,0-1 0,1 9 1,3 18 597,-5-30-753,0 1 0,0-1-1,1 0 1,-1 0 0,0 0 0,1 0 0,-1 0 0,0 0 0,1 0 0,-1 0-1,1 0 1,0 0 0,-1 0 0,1 0 0,0 0 0,-1 0 0,1 0 0,0-1-1,0 1 1,0 0 0,0-1 0,1 2 0,1-4-65,-1 0 0,0 0 0,0 0 0,0 0 0,0 0 0,0 0 0,0-1 0,-1 1 0,1 0 0,-1-1 1,1 0-1,-1 1 0,0-1 0,0 0 0,0-3 0,5-8-234,-5 14 284,-1 0 1,0 0 0,0 0-1,0 0 1,0 0-1,1 0 1,-1 0-1,0-1 1,0 1 0,0 0-1,1 0 1,-1 0-1,0 0 1,0 0-1,0 0 1,1 0 0,-1 0-1,0 0 1,0 0-1,0 0 1,1 0 0,-1 0-1,0 0 1,0 1-1,0-1 1,1 0-1,-1 0 1,0 0 0,0 0-1,0 0 1,0 0-1,1 0 1,-1 1 0,0-1-1,0 0 1,0 0-1,0 0 1,0 0-1,0 0 1,1 1 0,-1-1-1,0 0 1,0 0-1,0 0 1,0 1-1,0-1 1,0 0 0,0 0-1,0 0 1,0 1-1,0-1 1,11 20 123,7 10-142,-11-28-621,-1 0-1,0 0 1,1 0-1,-1-1 1,1 0 0,0-1-1,-1 1 1,1-1-1,0 0 1,-1-1 0,1 0-1,0 0 1,-1 0-1,11-4 1,7-4-1199</inkml:trace>
  <inkml:trace contextRef="#ctx0" brushRef="#br0" timeOffset="5614.1">3136 1255 2289,'0'0'9516,"-12"1"-8761,-36 4-61,47-5-661,-1 1 0,1-1 0,-1 1-1,1 0 1,-1 0 0,1 0 0,-1-1 0,1 1 0,0 0-1,0 1 1,-1-1 0,1 0 0,0 0 0,0 0-1,0 1 1,0-1 0,0 0 0,1 1 0,-1-1 0,0 1-1,1-1 1,-1 1 0,1 0 0,-1 2 0,-2 39 650,3-34-634,1-8-42,-1-1 1,1 1-1,-1 0 1,1 0-1,-1 0 0,1-1 1,-1 1-1,1 0 1,0-1-1,-1 1 1,1 0-1,0-1 0,-1 1 1,1-1-1,0 1 1,0-1-1,0 0 1,0 1-1,-1-1 1,1 0-1,0 1 0,0-1 1,0 0-1,0 0 1,0 0-1,0 0 1,0 0-1,0 0 0,-1 0 1,1 0-1,0 0 1,1-1-1,1 1 23,0 0-1,0 0 0,0 0 1,0-1-1,0 1 0,0-1 1,-1 0-1,1 0 0,5-3 1,-2 0-54,-1-2 0,0 1 0,0-1 0,0 1-1,-1-1 1,0-1 0,0 1 0,0 0 0,-1-1 0,0 0 0,0 0 0,-1 0 0,0 0 0,2-11 0,0-9-1,-2 0-1,0-44 1,-2 55 64,0 15 209,-4 6-152,1 9-47,1-1-1,0 1 0,1-1 0,1 1 0,1 21 0,0-6 104,-1-26-145,0 0 0,0 0 1,1-1-1,-1 1 0,1-1 1,0 1-1,0 0 0,0-1 1,0 1-1,0-1 1,0 0-1,1 1 0,-1-1 1,1 0-1,0 0 0,-1 0 1,1 0-1,0 0 1,0 0-1,0-1 0,1 1 1,-1 0-1,0-1 0,1 0 1,-1 0-1,0 0 0,1 0 1,0 0-1,-1 0 1,1 0-1,-1-1 0,1 1 1,0-1-1,0 0 0,3 0 1,-3 0-21,0 0 0,0 0 0,0 0 0,-1-1 0,1 1 0,0-1 1,0 1-1,0-1 0,0 0 0,0 0 0,-1 0 0,1-1 0,-1 1 0,1-1 0,-1 1 1,1-1-1,-1 0 0,0 0 0,0 0 0,0 0 0,0 0 0,0-1 0,0 1 0,0-1 1,-1 1-1,0-1 0,1 1 0,-1-1 0,0 0 0,0 0 0,0 1 0,0-7 0,0-65 32,-14 121-374,13-42 395,-1 1 21,0 0 0,1-1 1,0 1-1,0 0 0,1 0 0,1 9 0,-1-13-49,-1-1-1,1 1 1,0-1-1,0 0 0,0 1 1,-1-1-1,1 0 1,0 0-1,0 0 1,1 0-1,-1 0 1,0 0-1,0 0 0,0 0 1,1 0-1,-1 0 1,0-1-1,1 1 1,-1-1-1,1 1 0,-1-1 1,1 1-1,-1-1 1,1 0-1,-1 0 1,1 1-1,-1-1 0,1 0 1,2-1-1,3 1-83,1-1 1,-1-1-1,0 1 0,1-1 0,-1-1 0,0 1 0,-1-1 0,1 0 0,0 0 1,-1-1-1,0 0 0,0 0 0,0-1 0,0 0 0,-1 0 0,1 0 0,-1 0 1,0-1-1,-1 0 0,0 0 0,0 0 0,0-1 0,-1 1 0,1-1 0,-2 0 1,1 0-1,-1 0 0,0 0 0,0 0 0,-1-1 0,0 1 0,0 0 0,-1-11 1,1-2-33,0 15 119,0-1-1,-1 1 1,1-1 0,-1 1 0,0-1-1,-1 1 1,1-1 0,-1 1 0,0 0-1,0-1 1,-1 1 0,-3-8 0,5 13-4,0 0 0,0-1 0,-1 1 0,1 0 0,0 0 0,0 0 0,-1 0 0,1-1 0,0 1 1,-1 0-1,1 0 0,0 0 0,0 0 0,-1 0 0,1 0 0,0 0 0,-1 0 0,1 0 0,0 0 0,-1 0 1,1 0-1,0 0 0,-1 0 0,1 0 0,0 0 0,0 0 0,-1 0 0,1 0 0,0 0 0,-1 0 0,1 1 1,0-1-1,0 0 0,-1 0 0,1 0 0,0 0 0,0 1 0,-1-1 0,1 0 0,0 0 0,0 1 0,0-1 0,-1 0 1,1 0-1,0 1 0,0-1 0,0 1 0,-4 11-209,4-11 232,-4 17 97,1 0-1,1 1 1,0 0 0,2-1-1,0 1 1,5 29 0,-5-44-117,1 0 0,0 0-1,0 0 1,0 0 0,0 0 0,1-1 0,-1 1 0,1 0 0,0-1-1,0 1 1,1-1 0,-1 0 0,1 0 0,-1 0 0,1 0-1,0 0 1,0 0 0,0-1 0,1 0 0,-1 1 0,1-1-1,-1 0 1,1-1 0,-1 1 0,1-1 0,0 1 0,0-1 0,0 0-1,0-1 1,0 1 0,0-1 0,0 1 0,0-1 0,0-1-1,0 1 1,7-2 0,-7 1-61,0 0 0,0 0-1,0-1 1,0 0 0,-1 0 0,1 0-1,-1 0 1,1-1 0,-1 1 0,1-1-1,-1 0 1,0 0 0,-1 0 0,1 0-1,0 0 1,-1-1 0,0 0-1,0 1 1,0-1 0,0 0 0,0 0-1,-1 0 1,0 0 0,1 0 0,0-8-1,5-37-199,-8 35 264,0 24 218,-2-1-89,1 1 1,1 0-1,0-1 0,0 1 1,1 0-1,0 0 1,1-1-1,2 13 0,-3-21-159,1-1-1,-1 1 0,1 0 0,-1 0 0,1 0 0,0 0 0,-1 0 0,1-1 0,0 1 0,0 0 0,-1-1 0,1 1 0,0 0 0,0-1 0,0 1 0,0-1 0,0 1 0,0-1 0,0 0 0,0 1 0,0-1 0,0 0 0,0 0 0,0 0 1,0 0-1,0 0 0,0 0 0,0 0 0,0 0 0,0 0 0,0 0 0,0 0 0,0-1 0,1 1 0,0-1-261,-1 1 1,0-1-1,0 1 0,-1-1 1,1 1-1,0-1 0,0 1 1,0-1-1,0 0 0,0 1 1,0-1-1,-1 0 0,1 0 1,0 0-1,-1 1 0,1-1 1,-1 0-1,1 0 0,-1 0 1,1 0-1,0-1 0,2-13-6373</inkml:trace>
  <inkml:trace contextRef="#ctx0" brushRef="#br0" timeOffset="5788.7">3428 1123 11717,'0'0'1377,"76"-29"-4771,-46 14-2320</inkml:trace>
  <inkml:trace contextRef="#ctx0" brushRef="#br0" timeOffset="5907.86">3713 971 2513,'0'0'7684,"-76"-4"-11030</inkml:trace>
  <inkml:trace contextRef="#ctx0" brushRef="#br0" timeOffset="6092.13">3256 994 1393,'0'0'11429,"99"13"-23163</inkml:trace>
  <inkml:trace contextRef="#ctx0" brushRef="#br0" timeOffset="6512.12">3810 1085 1569,'0'0'12808,"-3"11"-11071,1 0-1448,-1-2-15,1 0-1,1 0 0,-1 1 0,1-1 1,1 12-1,0-19-256,0 0 0,0 0 0,0 0 0,1 0 0,-1 0-1,1 0 1,-1 0 0,1 0 0,0 0 0,0-1 0,0 1 0,0 0 0,0 0 0,0-1 0,0 1 0,0-1 0,1 1 0,-1-1 0,1 1 0,-1-1 0,1 0 0,-1 0 0,1 0 0,0 0 0,0 0 0,-1 0 0,1 0-1,0-1 1,0 1 0,0-1 0,0 1 0,0-1 0,3 1 0,-1-1 8,1 0-1,-1 1 0,1-2 0,-1 1 1,1 0-1,-1-1 0,0 0 1,1 0-1,-1 0 0,0-1 1,0 1-1,0-1 0,0 0 1,0 0-1,0 0 0,-1-1 1,5-3-1,-5 3-6,-1 1 0,0-1 0,0 1 0,0-1 1,0 0-1,-1 0 0,1 1 0,-1-1 0,0 0 0,1-1 0,-1 1 1,-1 0-1,1 0 0,0 0 0,-1-1 0,0 1 0,0 0 0,0 0 0,0-1 1,0 1-1,0 0 0,-1 0 0,0-1 0,-2-4 0,2 5 21,0 0 0,-1 1 0,0-1-1,0 1 1,1 0 0,-1-1 0,-1 1 0,1 0 0,0 0-1,0 1 1,-1-1 0,1 0 0,-1 1 0,0-1-1,1 1 1,-1 0 0,0 0 0,0 0 0,0 0-1,1 1 1,-1-1 0,0 1 0,-4-1 0,5 1-110,0-1 1,-1 1-1,1 0 1,0 0-1,-1 0 1,1 0-1,0 0 1,0 1-1,-1-1 1,1 0-1,0 1 1,0 0-1,-1 0 1,1-1-1,0 1 1,0 0-1,0 1 1,0-1-1,0 0 1,1 1-1,-1-1 1,0 1-1,0-1 1,1 1-1,-1 0 1,1 0-1,0-1 1,0 1-1,-1 0 1,0 3-1,0 6-3070,1-3-2468,1 1-3737</inkml:trace>
  <inkml:trace contextRef="#ctx0" brushRef="#br0" timeOffset="6930.12">4088 1081 1825,'0'0'14353,"0"8"-13473,0-4-756,0 2-23,0 0 1,0 0-1,1-1 1,-1 1-1,4 11 1,-4-16-106,0-1-1,1 1 1,-1-1 0,0 1 0,0-1 0,1 1 0,-1-1 0,0 1 0,1-1 0,-1 0 0,0 1 0,1-1 0,-1 1 0,1-1 0,-1 0 0,1 1 0,-1-1 0,1 0 0,-1 1-1,1-1 1,-1 0 0,1 0 0,-1 0 0,1 1 0,-1-1 0,1 0 0,-1 0 0,2 0 0,0-1-37,0 1-1,0-1 1,-1 0-1,1 0 1,0 0-1,0 0 1,-1 0 0,1 0-1,-1 0 1,1 0-1,-1-1 1,1 1 0,1-3-1,14-18-406,-14 17 345,0 1 1,0-1-1,1 1 1,0 0-1,0 0 1,7-6-1,-10 10 125,1 0 0,-1-1 0,0 1-1,0 0 1,0 0 0,0 0 0,0 0-1,0 0 1,0 0 0,0 0 0,0 1 0,0-1-1,0 0 1,0 1 0,0-1 0,0 0-1,0 1 1,0-1 0,0 1 0,0 0-1,-1-1 1,1 1 0,0 0 0,1 0-1,24 25 931,-11-11-583,-13-14-935,8 6 1486</inkml:trace>
  <inkml:trace contextRef="#ctx0" brushRef="#br0" timeOffset="8487.17">5329 144 5010,'0'0'5704,"0"7"-5173,-3 192 2021,9 233-544,1-232-1042,-1-4-278,36 333 884,-33-397-1416,-7 81 92,0-1 251,5-137 27,2 55 616,-9-26-646,0-104-368,-4-10-453,-19-84-7676,10 41-569</inkml:trace>
  <inkml:trace contextRef="#ctx0" brushRef="#br0" timeOffset="10372.51">5419 104 4866,'0'0'6918,"5"-3"-6344,2-1-382,0 0 1,0 1-1,0 0 1,0 1 0,0 0-1,1 0 1,-1 0-1,12 0 1,73-3 1400,-42 3-1248,908-53 1122,-880 48-1469,-44 3-8,-1 1 0,38 2 0,-71 36-54,-2 13 463,-10 54 1,-1 29 122,-15 332 107,17-325-585,-3 71 366,16-175-360,1 0 0,2 0 0,13 48 0,-3-16-31,-8-19 7,-1 1 1,-3 0 0,-1-1-1,-8 73 1,-2-66 15,-3 0 0,-36 102 1,-9 44 182,-16 103 170,63-239-291,9-53-88,-1-1 0,0 1 0,-1 0 0,0 0 0,-1-1 0,-6 16 0,7-24-9,0 1 1,0-1-1,0 0 1,0 0-1,0 0 1,0 0-1,-1 0 1,1-1-1,-1 1 1,1-1-1,-1 0 1,0 1-1,0-1 1,1 0-1,-1-1 1,0 1-1,0 0 1,-5 0-1,-63 4-67,54-5 42,-572 56-1601,281-21 2000,165-25 638,142-10-925,1-8-8279,0-3-3023</inkml:trace>
  <inkml:trace contextRef="#ctx0" brushRef="#br0" timeOffset="11992.82">60 755 5603,'0'0'6608,"7"2"-4047,96-2-1917,1-3 1,-1-5-1,194-41 0,-291 47-644,60-16 58,128-16-1,-8 3 15,-75 9-35,-44 20-595,-52 2-3334,-27 0-1964</inkml:trace>
  <inkml:trace contextRef="#ctx0" brushRef="#br0" timeOffset="14514.45">1095 482 1249,'0'0'5570,"14"-2"-4964,510-7 3754,-296 12-4153,244 10 2008,-108-17-1583,-330-1-587,-1-1 0,0-1 1,37-15-1,36-8-5,95-4 773,1 9 0,208 1 0,-265 27-522,247 35 0,-245-20-252,15 0-32,350 54 34,-495-68-46,-10-3-4,-1 0 0,1 0 0,0 1 0,-1 1 1,12 4-1,-17-6 387,35-9-884,-35 8 463,-1 0 1,1 0 0,-1-1-1,1 1 1,0 0 0,-1 0-1,1 0 1,-1-1 0,1 1-1,0 0 1,-1-1 0,1 1-1,-1-1 1,1 1 0,-1 0-1,1-1 1,-1 1 0,0-1-1,1 1 1,-1-1 0,0 1 0,1-1-1,-1 0 1,0 1 0,1-1-1,-1 1 1,0-1 0,0 0-1,0 1 1,0-1 0,0 1-1,0-1 1,0 0 0,0 1-1,0-1 1,0 0 0,0 1-1,0-1 1,0 0 0,0 1-1,0-1 1,-1 0 0,-1-1-112,-1 0 0,1 1 0,0-1 1,-1 1-1,1 0 0,-1-1 0,1 1 1,-1 0-1,0 1 0,-3-2 0,-12-2-65,1 1-1,-31-1 1,48 4 203,36 0-136,-35 0 165,1 0 1,-1 0-1,1 1 1,-1-1-1,0 0 1,1 1-1,-1-1 1,1 0-1,-1 1 1,0 0-1,1-1 1,-1 1-1,0 0 1,1 0-1,-1 0 1,0-1-1,0 1 1,0 0-1,0 1 1,0-1-1,0 0 1,0 0-1,0 0 1,0 1-1,-1-1 1,1 0-1,0 1 1,-1-1-1,1 0 1,-1 1-1,0-1 1,1 1-1,-1-1 1,0 1-1,0 2 1,0-1 87,-1-1 0,0 1-1,0-1 1,0 1 0,0-1 0,0 0 0,0 1-1,0-1 1,-1 0 0,1 0 0,-1 0 0,0 0-1,1 0 1,-1 0 0,0 0 0,0-1 0,0 1-1,-1-1 1,-3 3 0,-51 22-318,15-15-4672,13-7-2597</inkml:trace>
  <inkml:trace contextRef="#ctx0" brushRef="#br0" timeOffset="15485.97">5409 448 2977,'0'0'6649,"-10"-1"-5926,-30-4-22,33 2 2443,15-2-2575,12-2-709,24-1 345,0 3 0,0 1 1,80 4-1,-15 1-71,422-46-140,-293 20-372,-180 20 310,-1-3 0,0-2 0,104-33 0,-179 41-2096,-5 2-2270</inkml:trace>
  <inkml:trace contextRef="#ctx0" brushRef="#br0" timeOffset="17261.2">37 1102 8660,'0'0'4944,"37"-8"-3795,175-27-20,262-10-1,-387 36-1080,0-3 0,84-24 0,-22 5-10,-62 24-41,-18 4 17,-25-4 6,35-3 34,-79 9-30,0 0-29,0 1-174,0-10-9158,0 5 4855</inkml:trace>
  <inkml:trace contextRef="#ctx0" brushRef="#br0" timeOffset="19172.36">5356 812 5106,'0'0'10632,"20"0"-9309,632-56 619,-441 30-1886,140-25-72,-299 41 67,-7 2-37,83-27 1,-123 32-1921,-12 4-798,2-1 357,-14 0-5609</inkml:trace>
  <inkml:trace contextRef="#ctx0" brushRef="#br0" timeOffset="19789.4">5734 520 416,'0'0'12846,"-6"-14"-7566,6 29-5230,2 0-1,0 0 1,5 16 0,1 11 188,-8-28-453,1 15-603,5-21-7075</inkml:trace>
  <inkml:trace contextRef="#ctx0" brushRef="#br0" timeOffset="20052.64">5754 497 6163,'0'0'6675,"13"-4"-6515,0 4 0,7-3-64,4 1 32,-1 0-16,-3 0-80,0 0-64,-7 2-192,0 0-1313,-6 0-912</inkml:trace>
  <inkml:trace contextRef="#ctx0" brushRef="#br0" timeOffset="20269.8">5807 611 3650,'0'0'12453,"3"0"-12261,7 0-128,3 0-31,1 0-33,6-4-97,-4 2-1615,4 0-1522,-3 2-207,-1-2-2882</inkml:trace>
  <inkml:trace contextRef="#ctx0" brushRef="#br0" timeOffset="21325.28">6089 569 3394,'0'0'8956,"-37"-5"-6160,16 22-2359,20-16-446,0-1 1,1 0-1,-1 1 1,1-1-1,-1 0 0,1 1 1,-1-1-1,1 1 1,0-1-1,-1 1 0,1-1 1,0 1-1,-1-1 1,1 1-1,0 0 1,-1-1-1,1 1 0,0-1 1,0 1-1,0 0 1,0-1-1,-1 1 0,1 0 1,0-1-1,0 1 1,0-1-1,0 1 1,1 0-1,-1-1 0,0 1 1,0 0-1,0-1 1,0 1-1,1-1 0,-1 1 1,0 0-1,1-1 1,-1 1-1,0-1 1,2 2-1,-1-2-5,1 1 1,0-1-1,0 1 0,0-1 1,0 1-1,0-1 0,0 0 1,0 0-1,0 0 0,0 0 1,0 0-1,0-1 0,0 1 1,0-1-1,0 1 0,-1-1 1,1 1-1,0-1 0,0 0 1,0 0-1,-1 0 0,1 0 0,0 0 1,-1-1-1,1 1 0,-1 0 1,0-1-1,1 1 0,-1-1 1,0 1-1,0-1 0,0 0 1,0 1-1,0-1 0,0 0 1,0 0-1,-1 0 0,1 0 1,0-3 79,17 33-167,-16-27 92,-1 0 0,1 0 0,0 0 0,0 0 1,0 0-1,1 0 0,-1-1 0,0 1 0,0-1 0,0 0 1,0 1-1,1-1 0,-1 0 0,0 0 0,0 0 0,0-1 1,1 1-1,-1 0 0,0-1 0,0 1 0,0-1 0,0 0 1,0 0-1,0 0 0,0 0 0,0 0 0,0 0 0,0 0 1,-1-1-1,1 1 0,0-1 0,-1 1 0,1-1 0,-1 0 1,0 0-1,1 1 0,-1-1 0,1-3 0,2-2 5,-1 0 0,0 0 0,0 0 0,-1 0 0,0-1 0,0 1 0,0-1 0,-1 1 1,0-12-1,-3 37 153,0 0 0,2 0 1,1 30-1,0-47-143,-1 0 0,1 0-1,0 0 1,-1 0 0,1 0-1,0 0 1,-1 0 0,1 0-1,0 0 1,0 0 0,0 0 0,0 0-1,0 0 1,0-1 0,0 1-1,0 0 1,1-1 0,-1 1-1,0-1 1,0 1 0,0-1 0,1 0-1,-1 1 1,0-1 0,0 0-1,1 0 1,-1 0 0,0 0-1,1 0 1,-1 0 0,0 0 0,0-1-1,1 1 1,-1 0 0,0-1-1,0 1 1,0-1 0,2 0-1,1 0 25,0 0 0,0-1 0,-1 1 0,1-1 0,0 0 0,-1 0 0,0 0 0,1 0 0,-1-1 0,0 0 0,4-3 0,12-34-8,-18 38-34,0 0 0,0-1 0,-1 1 0,1 0 0,-1-1 0,1 1 0,-1 0 0,0-1 0,0 1 0,0-1 0,0 1 0,-1 0 0,1-1 0,-1 1 0,1-1 0,-2-2 0,2 5 1,0 0-1,0 1 0,0-1 0,0 0 0,0 0 0,0 1 1,0-1-1,0 0 0,0 0 0,0 0 0,0 1 0,-1-1 1,1 0-1,0 0 0,0 0 0,0 1 0,0-1 1,0 0-1,0 0 0,0 0 0,-1 0 0,1 1 0,0-1 1,0 0-1,0 0 0,0 0 0,-1 0 0,1 0 1,0 0-1,0 0 0,0 1 0,-1-1 0,1 0 0,0 0 1,0 0-1,0 0 0,-1 0 0,1 0 0,0 0 1,0 0-1,0 0 0,-1 0 0,1 0 0,0 0 0,0 0 1,0 0-1,-1 0 0,1 0 0,0-1 0,0 1 1,0 0-1,-1 0 0,1 0 0,0 0 0,0 0 0,0 0 1,0-1-1,-1 1 0,1 0 0,0 0 0,0 0 1,0 0-1,0-1 0,0 1 0,0 0 0,-1 0 0,1 0 1,0-1-1,-2 18-365,2-14 361,1 0 0,0-1 0,0 1 0,0-1 0,0 0 0,1 1 1,-1-1-1,1 0 0,-1 0 0,1 1 0,0-1 0,0 0 0,0-1 0,0 1 1,0 0-1,4 1 0,-4-1 20,1 0-1,-1 0 1,0 0 0,1 0 0,-1 0 0,0 0 0,0 1-1,-1-1 1,1 1 0,0-1 0,1 5 0,-3-6 45,0 0 0,0 0 0,1 0 0,-1 0 0,0 0 0,0 0 0,0 0 0,-1 0 0,1 0 0,0 0 0,0 0 0,-1 0 0,1 0 0,0 0 0,-1 0 0,1 0 0,-1 0 0,1 0 0,-1 0 0,0-1 0,1 1 0,-1 0 0,0 0 0,1-1 0,-1 1 0,0 0 0,0-1 0,0 1 0,0-1 0,0 1 0,0-1 0,0 1 0,-1 0 0,-13 2-4301</inkml:trace>
  <inkml:trace contextRef="#ctx0" brushRef="#br0" timeOffset="21706.31">6395 508 3410,'0'0'6109,"5"-2"-5583,-4 1-577,24-12 926,-25 13-848,1-1 1,0 1 0,0-1-1,-1 1 1,1-1 0,0 0 0,-1 1-1,1-1 1,-1 0 0,1 1-1,-1-1 1,1 0 0,-1 0 0,1 0-1,-1 0 1,0 1 0,1-1-1,-1 0 1,0 0 0,0 0 0,0 0-1,0 0 1,0 0 0,0 0-1,0 1 1,0-1 0,0 0-1,0 0 1,0 0 0,0 0 0,-1 0-1,1 0 1,-1-1 0,-2 1-55,1 1 0,0 0 0,-1-1 0,1 1 1,-1 0-1,1 0 0,-1 0 0,1 1 0,0-1 0,-1 1 1,1-1-1,0 1 0,-1 0 0,1 0 0,0 0 0,-3 1 1,0 3 38,0 0 0,0 0 0,0 0 0,1 1 0,0-1 0,0 1 0,-6 12 0,8-14 75,0 0 0,0 0 0,0 0 0,1 0 0,0 0-1,-1 1 1,1-1 0,1 0 0,-1 1 0,1-1 0,-1 1-1,1-1 1,1 8 0,0-11-74,0 0 0,0-1 0,0 1 0,0 0 0,0-1 0,0 1-1,0 0 1,0-1 0,0 1 0,0-1 0,0 1 0,0-1 0,0 0 0,0 0 0,0 1 0,0-1-1,1 0 1,-1 0 0,0 0 0,0 0 0,1 0 0,36-1 277,-27 0-178,-3 1-192,-1 0 0,0-1 0,0 0 0,1-1 1,7-2-1,19-10-4203,-21 6-738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0:28.8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67 180 3698,'0'0'2929,"-8"-12"-1149,3 5-1694,-1-1 515,-1 0 0,2-1-1,-1 0 1,1 0 0,1-1 0,-1 0 0,2 1 0,-1-1 0,1 0 0,-3-21 0,7 29-596,-1 1 1,1 0 0,-1-1-1,1 1 1,-1 0-1,1 0 1,0-1-1,0 1 1,0 0 0,-1 0-1,1 0 1,0 0-1,0 0 1,0 0-1,1 0 1,-1 0 0,0 0-1,0 1 1,0-1-1,1 0 1,-1 1-1,0-1 1,1 1 0,-1 0-1,0-1 1,1 1-1,1 0 1,44-8 52,-41 7-56,5-1-9,-1 1 0,0 0 1,1 1-1,-1 0 0,0 1 0,19 3 1,-26-3 3,0 0 0,0 1 1,0-1-1,-1 0 1,1 1-1,0 0 1,0 0-1,-1 0 0,0 0 1,1 0-1,-1 0 1,0 1-1,0-1 0,0 1 1,0-1-1,0 1 1,-1 0-1,1 0 0,-1 0 1,0 0-1,0 0 1,0 0-1,0 0 0,0 0 1,0 5-1,1 20 30,0-1 1,-2 0-1,0 0 0,-2 1 0,-7 32 0,1 6 58,6-56-106,1 0 0,0 0 0,1 1 0,0-1-1,1 0 1,0 0 0,1 0 0,3 12 0,-4-19-31,1 0 1,0 1 0,-1-1 0,1 0-1,1-1 1,-1 1 0,0 0 0,1 0-1,-1-1 1,1 0 0,0 1 0,0-1-1,0 0 1,0 0 0,0-1 0,0 1-1,1-1 1,-1 1 0,1-1 0,-1 0-1,1 0 1,-1-1 0,1 1 0,-1-1-1,8 0 1,-5 1 40,-2 0 38,1-1 0,-1 1 0,1-1 0,-1 0 0,1 0 1,-1 0-1,0 0 0,1-1 0,-1 0 0,1 0 0,-1 0 0,6-3 1,-14 13 116,0-1 0,0 1 0,1 0 0,0 0 0,-2 16 1,-1 1-82,-7 33-355,4 0 1,2 1-1,2 0 0,3 0 1,9 91-1,10-34-1007,-10-81 674,-2 1-1,1 40 1,-6-74 611,0-1 0,0 1 0,0-1 0,-1 0 0,1 1 0,-1-1 0,1 0 0,-1 0 1,0 1-1,0-1 0,0 0 0,0 0 0,0 0 0,-1 0 0,1 0 0,-1 0 0,1 0 0,-1-1 0,1 1 0,-1 0 0,-4 2 0,2-2 99,-1 1 1,0-1-1,0 0 0,1-1 0,-1 1 0,-1-1 0,1 0 0,0 0 1,-10 0-1,4-1 264,-1 0 0,1-1 0,-1 0 0,1 0 0,-1-2 1,1 1-1,0-2 0,-19-7 0,22 8-250,0-1 1,1-1-1,0 1 1,-1-1-1,1-1 0,1 1 1,-13-13-1,19 13-4533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1:46.1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 1136 976,'0'0'6777,"-6"-9"-6001,-26-45 1439,21 46-511,8 15-914,3-6-784,0 1 0,1-1 0,-1 1 0,0-1 0,1 1 0,-1-1 0,1 0 0,0 1 0,-1-1 0,1 0 0,0 1 0,0-1 0,0 0 0,0 0 0,0 0 0,0 0 0,0 0 0,0 0 0,1 0-1,1 1 1,2 0-3,1 1 0,0-1-1,-1-1 1,1 1-1,0-1 1,0 0 0,0-1-1,0 1 1,0-1 0,-1 0-1,1-1 1,0 1-1,0-1 1,0 0 0,0-1-1,-1 0 1,1 1-1,0-2 1,-1 1 0,0-1-1,1 0 1,-1 0-1,0 0 1,-1 0 0,1-1-1,-1 0 1,1 0-1,-1 0 1,0-1 0,-1 0-1,1 1 1,-1-1-1,0 0 1,0-1 0,0 1-1,-1 0 1,0-1 0,0 1-1,0-1 1,-1 0-1,0 0 1,0 0 0,0-9-1,-1-10-161,0 37-361,0-10 498,0 1 0,1 0-1,-1-1 1,1 1 0,-1-1 0,1 1-1,0-1 1,0 1 0,0-1 0,0 1-1,1-1 1,-1 0 0,1 1 0,-1-1-1,1 0 1,0 0 0,0 0 0,2 2-1,2-2-29,-1-1 0,0 1 0,1-1 0,0 0 0,-1-1 0,1 1 0,-1-1 0,1 0 0,0 0 0,-1-1 0,1 0 0,-1 0 0,1 0 0,-1-1 0,1 1 0,-1-1 0,0-1 0,0 1 0,0-1 0,0 0 0,0 0 0,7-7 0,-1 2 68,0-1 0,-1 0 0,0-1 0,-1 0-1,0 0 1,-1-1 0,0-1 0,8-15 0,-12 19 28,-1 0 0,0-1 0,0 0 0,-1 0 1,-1 0-1,1 0 0,-1 0 0,-1 0 0,0 0 1,0 0-1,0 0 0,-1 0 0,-5-16 0,-39 115-582,44-86 546,-1 0 0,1 0 0,0 0 0,0-1 0,0 1 1,1 0-1,-1 0 0,1 0 0,0 0 0,0 0 0,1 8 1,0-10-11,1-1 1,-1 1 0,0 0 0,1-1-1,0 1 1,-1-1 0,1 1 0,0-1-1,0 0 1,-1 1 0,1-1 0,0 0-1,0 0 1,1-1 0,-1 1 0,0 0-1,0-1 1,0 1 0,0-1 0,1 0-1,-1 1 1,3-1 0,17 1 61,23 3 117,-43-4-170,0 1 0,-1-1-1,1 0 1,0 1-1,0-1 1,-1 1 0,1-1-1,-1 1 1,1 0-1,-1 0 1,1-1 0,-1 1-1,1 0 1,-1 0-1,0 1 1,1-1 0,-1 0-1,2 3 1,-3-2-10,1-1 0,-1 1 0,0 0 0,0 0-1,0 0 1,0 0 0,0-1 0,0 1 0,0 0 0,-1 0 0,1 0 0,-1-1 0,1 1 0,-1 0 0,0 0 0,1-1 0,-1 1 0,0-1 0,0 1 0,0 0-1,0-1 1,-1 0 0,1 1 0,0-1 0,-1 0 0,1 0 0,-1 0 0,1 1 0,-3 0 0,-55 31 402,46-26-466,-51 21-1299,16-21-3343,26-7 694</inkml:trace>
  <inkml:trace contextRef="#ctx0" brushRef="#br0" timeOffset="165.79">155 799 4290,'0'0'3410,"27"-11"-5379,0 11-945</inkml:trace>
  <inkml:trace contextRef="#ctx0" brushRef="#br0" timeOffset="2410.96">661 614 5619,'0'0'6992,"1"-5"-6778,1-15-222,2 19-584,2 10 433,4 9 157,-2 10 56,-2 0-1,0 1 0,2 55 1,-7-59-22,1 0 1,1 1-1,2-1 1,0-1-1,15 41 0,-19-62-18,-1-3 36,12-30 476,-9 25-568,1 0 1,-1 0-1,1 0 0,0 0 1,0 1-1,0 0 0,1-1 0,-1 2 1,1-1-1,0 0 0,10-4 1,-14 7 16,0 0 0,1 0-1,-1 0 1,1 1 0,-1-1 0,1 1 0,0-1 0,-1 1 0,1-1 0,-1 1 0,1 0 0,0 0 0,-1 0 0,1 0 0,0 0 0,-1 0 0,1 0 0,0 1 0,-1-1-1,1 1 1,-1-1 0,1 1 0,0-1 0,-1 1 0,1 0 0,-1 0 0,0 0 0,1 0 0,-1 0 0,0 0 0,0 0 0,1 0 0,-1 0 0,0 1 0,0-1 0,0 0-1,-1 1 1,1-1 0,0 1 0,0-1 0,-1 1 0,1-1 0,-1 1 0,1 0 0,-1-1 0,1 4 0,-1-3 20,1 1 0,-1 0 0,1 0 0,-1 0 0,0 0 0,0 0 0,0-1 0,0 1 0,0 0 0,-1 0 0,0 0 0,1 0 0,-1-1 0,0 1 0,0 0 0,0-1 0,-1 1 0,1-1 0,-1 1 0,1-1 0,-1 0 0,0 1 0,0-1 0,0 0 0,0 0 0,0-1 0,-1 1 0,1 0 0,0-1 0,-5 3 0,0 0 90,-1-1 0,0 0 0,0 0 0,0-1 0,0 0 1,-1 0-1,1-1 0,-1 0 0,-10 0 0,19-1-258,34 0-1868,-24-1 2105,1-1 1,0 0-1,-1 0 0,0-1 0,0 0 1,0-1-1,0 0 0,0-1 1,-1 0-1,1 0 0,15-13 1,-13 9 29,-1 0 0,0-1 0,-1 0 0,0 0 1,-1-1-1,0-1 0,0 1 0,9-19 0,-14 21-41,-1 0 0,0 0-1,0-1 1,-1 1 0,-1-1 0,1 0-1,-2 1 1,1-1 0,-1 0-1,-1 0 1,-1-13 0,1 16-31,0 1 0,0 0 0,-1 0-1,0 0 1,0 0 0,0 0 0,-1 0 0,0 0 0,0 1 0,0-1 0,-1 1 0,0 0-1,0 0 1,0 0 0,-1 0 0,1 1 0,-1 0 0,-6-4 0,10 7-24,0 1 0,0-1-1,0 1 1,0 0 0,0-1 0,1 1 0,-1 0 0,0 0 0,0 0 0,0-1 0,0 1-1,0 0 1,0 0 0,0 1 0,0-1 0,0 0 0,0 0 0,0 0 0,0 1 0,0-1-1,0 0 1,0 1 0,1-1 0,-1 1 0,0-1 0,0 1 0,0-1 0,1 1 0,-1 0-1,0-1 1,1 1 0,-1 0 0,0 0 0,1-1 0,-1 1 0,1 0 0,-1 0 0,1 0-1,0 0 1,-1 0 0,1-1 0,0 1 0,-1 0 0,1 0 0,0 0 0,0 2 0,-8 50-152,8-48 151,-1 9 12,0 0 0,1 0 0,1 1 0,1-1 0,0 0 0,0 0 0,1 0 0,1-1 0,1 1 1,8 18-1,-10-26-4,1 1-1,0-1 1,1 1 0,0-1 0,0-1 0,0 1 0,1-1 0,-1 0 0,1 0 0,1 0 0,-1-1 0,1 0 0,-1 0-1,1-1 1,0 0 0,0 0 0,1 0 0,-1-1 0,1 0 0,-1-1 0,9 1 0,-11-1 17,1 0 1,-1 0-1,0-1 0,1 0 1,-1 0-1,0 0 1,1-1-1,-1 0 0,0 0 1,0 0-1,0-1 1,0 0-1,0 0 0,0 0 1,0 0-1,0-1 1,-1 0-1,1 0 1,-1 0-1,0 0 0,0-1 1,0 1-1,0-1 1,-1 0-1,0-1 0,0 1 1,0 0-1,0-1 1,0 0-1,-1 1 0,0-1 1,0 0-1,0 0 1,-1-1-1,0 1 0,0 0 1,0 0-1,0-1 1,-1-9-1,0 6-107,-1-29 691,1 37-595,-1 0 0,1 1 0,0-1 0,0 1 0,0-1 1,-1 0-1,1 1 0,0-1 0,-1 1 0,1-1 0,0 1 0,-1-1 1,1 1-1,-1-1 0,1 1 0,-1-1 0,1 1 0,-1-1 0,1 1 0,-1 0 1,1-1-1,-1 1 0,0 0 0,1 0 0,-1-1 0,1 1 0,-1 0 1,0 0-1,1 0 0,-1 0 0,0 0 0,1 0 0,-1 0 0,0 0 0,1 0 1,-1 0-1,0 0 0,1 0 0,-1 0 0,1 1 0,-1-1 0,0 0 1,1 0-1,-1 1 0,1-1 0,-1 0 0,1 1 0,-1-1 0,1 1 0,-1 0 1,-2 1-21,1 0 0,-1 0 0,1 0 1,0 1-1,0-1 0,0 1 0,0 0 1,0-1-1,1 1 0,-1 0 0,1 0 1,0 0-1,0 0 0,0 0 0,0 0 1,0 1-1,0 4 0,-3 59-226,4-62 209,0-4 14,0 0 1,0 0-1,0-1 1,0 1-1,0 0 1,1-1 0,-1 1-1,0 0 1,0-1-1,1 1 1,-1 0-1,0-1 1,1 1-1,-1-1 1,1 1-1,-1 0 1,1-1 0,-1 1-1,1-1 1,-1 1-1,1-1 1,-1 0-1,1 1 1,-1-1-1,1 0 1,0 1-1,-1-1 1,1 0-1,0 0 1,-1 1 0,1-1-1,0 0 1,0 0-1,-1 0 1,1 0-1,0 0 1,-1 0-1,1 0 1,0 0-1,-1 0 1,1 0 0,0-1-1,0 1 1,-1 0-1,1 0 1,0-1-1,-1 1 1,1 0-1,0-1 1,3 0-14,0-1 1,0 0 0,-1 0-1,1 0 1,-1 0-1,1 0 1,5-5-1,-6 4 19,0 0 0,0 0-1,-1 0 1,1-1 0,-1 1-1,0-1 1,1 1 0,-2-1-1,1 0 1,0 0-1,-1 0 1,2-8 0,-3 12 43,0 30-464,0-25 429,1-1 0,-1 0 1,1 0-1,-1 1 0,1-1 0,1 0 0,-1 0 0,0 0 1,1 0-1,0 0 0,0 0 0,0-1 0,1 1 0,-1-1 0,1 1 1,0-1-1,3 3 0,-5-5 4,0 0 1,0 0 0,1 0-1,-1 0 1,0 0 0,1-1-1,-1 1 1,1-1 0,-1 1-1,1-1 1,-1 1 0,1-1-1,-1 0 1,1 0 0,0 0-1,-1 0 1,1 0 0,2 0-1,-1-1 10,-1 0 0,0 0 0,0 0 0,1 0 0,-1 0 0,0-1 0,0 1 1,0-1-1,0 1 0,-1-1 0,1 0 0,0 0 0,-1 0 0,1 1 0,1-5 0,3-3 12,-5 6-22,1 0 0,0 0-1,-1 0 1,1 1 0,0-1-1,1 1 1,-1-1 0,0 1-1,1 0 1,5-4-1,-6 6-20,-1 1 0,1-1-1,0 1 1,0 0 0,-1-1-1,1 1 1,-1 0 0,1 0-1,-1 0 1,1 0 0,-1 1-1,1-1 1,-1 0-1,0 1 1,0-1 0,0 1-1,1 1 1,13 11-103,-13-13 110,0 0 0,-1-1 0,1 1 0,0 0 0,0-1 0,0 1 0,-1-1 0,1 0 0,0 1 1,0-1-1,0 0 0,0 0 0,0 0 0,0 0 0,-1-1 0,1 1 0,0 0 0,0-1 0,0 0 1,2 0-1,-2-1-67,1-1 1,0 1 0,0-1-1,-1 1 1,0-1-1,1 0 1,-1 0 0,2-4-1,14-18 12,-17 24 151,26 16-561,-11-4 535,-14-10-41,1 1 1,0-1-1,0 0 1,-1 0-1,1 0 1,0 0-1,0-1 1,0 1-1,0-1 1,0 0-1,0 0 1,0 0-1,0 0 1,1 0-1,-1-1 1,0 1-1,-1-1 1,1 0 0,0 0-1,0 0 1,0 0-1,0 0 1,-1-1-1,1 1 1,0-1-1,-1 0 1,0 0-1,1 1 1,-1-2-1,0 1 1,0 0-1,0 0 1,0-1-1,0 1 1,-1-1-1,1 0 1,-1 1-1,0-1 1,0 0-1,0 0 1,0 0-1,0 0 1,0 0-1,-1 0 1,1-5-1,1-23 4,-1 0 0,-5-44-1,3 64 39,-1-1 0,0 1 0,0 0 0,-2 0 0,1 0 1,-1 0-1,-1 1 0,0-1 0,-11-16 0,17 27-52,-1 0 0,0 1-1,0-1 1,0 0 0,0 0 0,0 0 0,0 1 0,0-1 0,0 0 0,0 0-1,0 0 1,0 1 0,0-1 0,0 0 0,0 0 0,0 0 0,0 1 0,0-1-1,0 0 1,-1 0 0,1 0 0,0 0 0,0 1 0,0-1 0,0 0 0,0 0-1,0 0 1,0 0 0,-1 1 0,1-1 0,0 0 0,0 0 0,0 0 0,0 0-1,-1 0 1,1 0 0,0 0 0,0 0 0,0 1 0,-1-1 0,1 0 0,0 0-1,0 0 1,0 0 0,-1 0 0,1 0 0,0 0 0,0 0 0,0 0 0,-1 0-1,1 0 1,0 0 0,0-1 0,0 1 0,-1 0 0,1 0 0,0 0 0,0 0-1,0 0 1,0 0 0,-1 0 0,1 0 0,0-1 0,0 1 0,-1 23-357,1-20 433,-1 75-48,3 93 77,6-139-10,0-27 196,2-19 127,-7 8-370,47-94 234,-47 93-309,2 0 0,-1 0 1,1 1-1,0-1 0,0 1 1,1 1-1,0-1 0,0 1 0,0 0 1,1 0-1,10-6 0,-17 11-4,0 0-1,1 0 0,-1 0 0,0 0 1,1-1-1,-1 1 0,0 0 1,1 0-1,-1 0 0,0 0 1,1 0-1,-1 0 0,0 0 1,1 0-1,-1 0 0,0 0 1,1 0-1,-1 0 0,0 0 1,0 0-1,1 0 0,-1 0 0,0 1 1,1-1-1,-1 0 0,0 0 1,1 0-1,-1 0 0,0 1 1,0-1-1,1 0 0,-1 0 1,0 0-1,0 1 0,0-1 1,1 0-1,-1 1 0,0-1 1,0 0-1,0 0 0,1 1 1,-1 19-273,-1-16 258,1 0-1,-1 0 1,-1 0-1,1 0 1,0 0-1,-1-1 1,0 1-1,-3 5 1,-36 18-464,41-27 493,0 0 1,0 1 0,-1-1 0,1 0 0,0 1-1,0-1 1,0 0 0,0 1 0,-1-1 0,1 0-1,0 1 1,0-1 0,0 0 0,0 1 0,0-1-1,0 0 1,0 1 0,0-1 0,0 0 0,0 1-1,0-1 1,0 0 0,1 1 0,-1-1 0,0 0 0,0 1-1,0-1 1,0 0 0,0 1 0,1-1 0,-1 0-1,0 0 1,0 1 0,1-1 0,-1 0 0,0 0-1,0 1 1,1-1 0,-1 0 0,0 0 0,1 0-1,-1 1 1,0-1 0,1 0 0,-1 0 0,1 0-1,18 13-306,-16-12 298,1 2 41,62 37-717,-20-16-3546,-22-13-1734</inkml:trace>
  <inkml:trace contextRef="#ctx0" brushRef="#br0" timeOffset="2686.62">2164 812 7764,'0'0'7235,"0"-4"-7507,15 4 272,4 0 192,4 0 224,3 0-256,1-2 16,-4-1-160,4 3-16,-8 0-944,-4 0-2242,0 0-1088</inkml:trace>
  <inkml:trace contextRef="#ctx0" brushRef="#br0" timeOffset="2940.26">2184 899 5138,'0'0'7558,"-4"2"-6952,-9 4-706,14-2 224,25-3 555,44-11 758,40-18-1068,-38 7-6378,-61 17 2215,-6 0-997</inkml:trace>
  <inkml:trace contextRef="#ctx0" brushRef="#br0" timeOffset="3215.31">2321 701 5218,'0'0'7668,"-5"-4"-6806,-10-11-931,22 15-89,43 27-90,-15-9 445,-24-13-171,-1 0 0,0 1 0,0 0 0,-1 1-1,1 0 1,-1 0 0,13 15 0,-20-20-7,0 1 0,0-1 0,-1 1 0,1 0 0,-1-1 0,1 1 1,-1 0-1,0 0 0,0 0 0,0 0 0,-1 0 0,1 0 0,-1 0 0,1 0 0,-1 0 1,0 0-1,0 0 0,-1 0 0,1 0 0,0 0 0,-1 0 0,0 0 0,0 0 0,0 0 1,0 0-1,0 0 0,-1 0 0,1-1 0,-1 1 0,0 0 0,0-1 0,0 0 0,-3 4 1,-27 27-235,-2-2 1,-2-1 0,-66 43 0,93-66-234,-33 19-3354,10-9-3305</inkml:trace>
  <inkml:trace contextRef="#ctx0" brushRef="#br0" timeOffset="6626.66">4961 756 6243,'0'0'6571,"14"-16"-5952,-9 10-578,12-13 70,0 0-1,2 1 0,0 1 0,37-26 0,42-19 611,219-148 1930,-299 199-3297,-19 18-3212,-24 26-1842,-8 0 300</inkml:trace>
  <inkml:trace contextRef="#ctx0" brushRef="#br0" timeOffset="6927.16">4982 816 704,'0'0'10733,"17"9"-10399,57 30 402,-2 3 0,-1 3-1,-3 3 1,-1 3 0,61 63 0,-124-111-693,0 2-1,-1-1 1,1 0 0,-1 1-1,0-1 1,4 11 0,-3 4-5133,-4-28 1202</inkml:trace>
  <inkml:trace contextRef="#ctx0" brushRef="#br0" timeOffset="7293.82">5813 191 6115,'0'0'7707,"0"-4"-7517,0 2-173,0 0 1,1 0 0,-1 1-1,1-1 1,0 0 0,0 1-1,0-1 1,0 0 0,0 1-1,0-1 1,0 1-1,0-1 1,0 1 0,1 0-1,-1 0 1,1-1 0,-1 1-1,1 0 1,-1 0 0,1 0-1,0 1 1,-1-1 0,1 0-1,2 0 1,62-25 501,-41 17-449,34-18 95,-39 17-297,0 1 1,0 1 0,39-11-1,-70 30-9331,-8 2 6470</inkml:trace>
  <inkml:trace contextRef="#ctx0" brushRef="#br0" timeOffset="7501">5987 132 3314,'0'0'6915,"-31"85"-5699,23-53-47,5 1-769,3-3-192,0 1-96,0-3-96,7-6 64,5 2-80,-1-7-592,8-8-2017,-4-5-1377,4-4-1473</inkml:trace>
  <inkml:trace contextRef="#ctx0" brushRef="#br0" timeOffset="8185.36">6097 245 4802,'0'0'7689,"11"0"-7347,-7 0-303,1 0 0,-1 0 0,0 0 0,0 1 0,0-1 0,1 1 0,-1 0 0,0 0 0,0 1 0,0-1 1,-1 1-1,1 0 0,0 0 0,-1 0 0,1 0 0,-1 1 0,1-1 0,-1 1 0,0 0 0,0 0 1,-1 0-1,1 1 0,0-1 0,-1 0 0,3 7 0,0-1-12,-1 0 0,0 0 1,0 1-1,-1-1 0,0 1 0,2 18 1,-5-27 8,1 1 1,-1 0 0,0 0 0,0 0-1,0-1 1,0 1 0,0 0 0,0 0-1,0 0 1,-1-1 0,1 1 0,-1 0 0,0 0-1,1-1 1,-1 1 0,0 0 0,0-1-1,0 1 1,0-1 0,0 1 0,0-1-1,0 0 1,-1 1 0,1-1 0,0 0-1,-1 0 1,1 0 0,-1 0 0,1 0 0,-1 0-1,0 0 1,1-1 0,-1 1 0,0 0-1,0-1 1,1 0 0,-1 1 0,0-1-1,0 0 1,0 0 0,1 0 0,-4 0-1,4 0 6,1 0-1,-1 0 0,1 0 1,-1 0-1,1-1 0,-1 1 0,1 0 1,-1 0-1,1 0 0,-1-1 0,1 1 1,-1 0-1,1 0 0,-1-1 0,1 1 1,0-1-1,-1 1 0,1 0 0,-1-1 1,1 1-1,0-1 0,0 1 0,-1-1 1,1 1-1,0-1 0,0 1 1,-1-1-1,1 1 0,0-1 0,0 0 1,0-25 256,0 20-333,2 0 1,-1 1-1,1-1 0,-1 0 0,1 1 0,5-9 0,1 4-512,1 0 0,0 0 0,0 1 0,1 1 0,0-1-1,17-9 1,75-37-6442,-32 18 2321,-60 36 15627,-14 9-8542,0 2-4638,1-2 2301,1 0 1,0 1-1,1-1 1,-1 0 0,2 1-1,-1-1 1,1 0-1,1 1 1,2 15-1,-2-23-72,0 0 0,1 1 0,-1-1 0,0 0 0,1 0-1,-1 0 1,1 0 0,0 0 0,-1-1 0,1 1 0,0 0-1,-1-1 1,1 1 0,0-1 0,0 0 0,-1 0 0,1 1-1,0-1 1,0 0 0,0 0 0,1-1 0,42-3 270,-38 2-304,0 0 0,0-1 0,-1 1 0,1-1-1,-1-1 1,0 1 0,0-1 0,0 0 0,0-1-1,0 1 1,-1-1 0,0 0 0,0 0 0,-1-1-1,1 0 1,-1 0 0,0 0 0,-1 0 0,1 0-1,-1-1 1,-1 1 0,1-1 0,-1 0-1,0 0 1,0 0 0,-1 0 0,1-11 0,-3 30 3032,-3 29-2507,2 55 0,2-94-566,0 0-1,0 0 0,1 0 1,0 0-1,-1 0 1,1-1-1,0 1 0,0 0 1,0 0-1,0 0 1,0-1-1,0 1 0,0 0 1,0-1-1,1 1 1,-1-1-1,1 1 0,-1-1 1,1 0-1,0 0 1,2 1-1,0 0-591,0 0 0,0 0 0,0-1-1,1 1 1,-1-1 0,0 0 0,1-1 0,7 1 0,19 0-5005</inkml:trace>
  <inkml:trace contextRef="#ctx0" brushRef="#br0" timeOffset="8506.16">6848 201 2161,'0'0'12115,"-1"-15"-11360,3 13-699,1-1 1,0 1 0,0-1-1,0 1 1,0 0 0,1 0-1,-1 1 1,7-4-1,4-1 177,-4 0-120,1 0 20,0 0 1,-1-1 0,1 0 0,11-11-1,-20 15-108,1 0 0,-1 1 0,0-1 0,0 0 0,0 0 0,0 0 0,0-1 0,0 1 0,-1 0 0,0-1 0,1 1 0,-2-1 0,1 0 0,0 1-1,-1-1 1,1 1 0,-1-1 0,0 0 0,-1-4 0,1 6-24,0 0 0,0 1 0,0-1-1,-1 1 1,1-1 0,-1 1 0,1-1 0,-1 1-1,0 0 1,1-1 0,-1 1 0,0 0 0,0-1-1,0 1 1,0 0 0,0 0 0,0 0 0,-1 0 0,1 0-1,0 0 1,0 0 0,-1 0 0,-1 0 0,0-1 0,0 1 0,-1 1 0,1-1 1,-1 0-1,1 1 0,-1-1 1,1 1-1,-1 0 0,1 0 1,-5 1-1,1 0 1,1 0 0,0 0-1,0 1 1,-1 0 0,2 0 0,-1 1 0,0-1 0,0 1 0,1 0-1,-1 1 1,-8 7 0,6-1-6,0 0 0,1 0-1,1 1 1,0-1 0,0 2-1,1-1 1,-6 19 0,9-21 4,-1-1-1,1 1 1,0 0 0,1 0 0,0-1-1,1 1 1,0 0 0,0 0 0,1 0-1,0 0 1,3 13 0,-2-18-59,0-1 1,0 1 0,0-1 0,0 1-1,1-1 1,-1 0 0,1 0-1,0 0 1,0 0 0,0-1-1,0 1 1,1-1 0,-1 0-1,1 0 1,-1 0 0,1 0-1,0 0 1,0-1 0,0 0-1,0 0 1,6 1 0,8 2-1213,0-2 0,1 0 1,23-1-1,1-1-2408</inkml:trace>
  <inkml:trace contextRef="#ctx0" brushRef="#br0" timeOffset="8995.06">6017 1136 3730,'0'0'13083,"-3"-6"-11949,-9-9-806,7 19-304,6 23-197,-1-25 202,2 161 755,-1-82-2267,0 1-6953</inkml:trace>
  <inkml:trace contextRef="#ctx0" brushRef="#br0" timeOffset="9186.26">6002 1382 464,'0'-16'1884,"-2"-41"-204,2-106 3341,1 146-4302,0 0 1,2 0-1,0 1 1,1-1-1,0 1 0,1 0 1,11-23-1,-12 32-601,1 0 1,1 0-1,0 0 0,0 1 1,0 0-1,0 0 0,1 0 0,0 1 1,0 0-1,1 0 0,-1 1 1,10-4-1,-12 5-192,1 0 0,0 1 0,-1 0 0,1 0 1,0 1-1,0 0 0,0 0 0,0 0 0,0 0 0,1 1 0,-1 0 0,0 1 1,0-1-1,0 1 0,0 0 0,0 1 0,11 3 0,-15-3-123,1-1-1,-1 1 1,0-1-1,0 1 0,0 0 1,0 0-1,0 0 1,-1 0-1,1 0 1,0 0-1,-1 0 0,0 1 1,1-1-1,-1 1 1,0-1-1,0 1 1,0-1-1,0 4 1,4 51-5193,-5-11 81</inkml:trace>
  <inkml:trace contextRef="#ctx0" brushRef="#br0" timeOffset="10088.03">6072 1338 3314,'0'0'11359,"9"-5"-11207,9-6-279,0 2 1,1 0-1,26-7 0,123-25-6656,-44 14 3079,-105 19 6368,-34 3 1024,-38 4-734,46 2-2780,-1 1 0,0 0 1,1 0-1,-1 0 1,1 1-1,0 0 0,0 1 1,0 0-1,0 0 0,1 0 1,-1 1-1,-6 6 0,8-7-158,1 0-1,-1 0 0,1 1 1,0-1-1,1 1 0,-1 0 0,1 0 1,0 0-1,0 0 0,1 1 0,-1-1 1,1 1-1,1 0 0,-1-1 1,1 1-1,-2 11 0,4-15-26,-1-1 0,1 0 0,-1 0 0,1 0 0,-1 0 0,1 1-1,0-1 1,0 0 0,-1 0 0,1 0 0,0-1 0,0 1 0,0 0 0,0 0 0,0 0-1,0-1 1,0 1 0,0 0 0,1-1 0,-1 1 0,0-1 0,0 0 0,0 1 0,1-1 0,-1 0-1,0 0 1,0 1 0,1-1 0,-1 0 0,0 0 0,1 0 0,-1-1 0,0 1 0,2 0-1,48-7 124,-40 3-94,-1 0 0,1-1 0,-1 0 0,0-1 0,14-10 0,-19 13-10,-1 0 0,1-1 0,-1 0 0,0 0 0,0 0 0,0 0 0,-1 0 0,0-1 1,1 1-1,-1-1 0,-1 0 0,1 0 0,2-7 0,-6 14 366,0 11-311,0 1 1,1-1-1,1 0 1,2 20-1,-2-32-71,0 0 0,-1 0 0,1-1 0,-1 1 0,1 0 0,0 0 1,0-1-1,-1 1 0,1 0 0,0-1 0,0 1 0,0-1 0,0 1 0,0-1 0,0 1 0,0-1 0,0 0 0,0 1 0,0-1 0,0 0 0,0 0 0,0 0 0,0 0 1,0 0-1,0 0 0,0 0 0,0 0 0,0 0 0,0-1 0,0 1 0,0 0 0,0 0 0,1-2 0,30-15 225,-21 5-180,0 1 1,-1-2-1,-1 1 1,0-2-1,0 1 1,-2-1-1,1 0 1,-2 0 0,7-20-1,-6 10-35,-2-1-1,0 1 0,-1 0 1,-2-1-1,0-30 1,-2 55-111,0 3-118,-2 32 57,-7 45-1,3-44 263,0 48-1,6-70-74,0-1-1,0 0 1,2 0-1,0 0 0,0 0 1,6 17-1,-7-28-19,0 1 0,0-1-1,0 1 1,1-1 0,-1 1-1,1-1 1,-1 0 0,1 0-1,0 0 1,0 0 0,0 0 0,0 0-1,0-1 1,1 1 0,-1-1-1,0 1 1,1-1 0,-1 0-1,1 0 1,-1 0 0,1 0 0,0-1-1,-1 1 1,1-1 0,0 1-1,0-1 1,-1 0 0,1 0-1,0 0 1,0 0 0,-1-1 0,1 1-1,0-1 1,-1 0 0,1 1-1,-1-1 1,4-2 0,0 1 29,0-1 1,0 0-1,-1 0 0,1-1 1,-1 1-1,0-1 1,0 0-1,0-1 1,0 1-1,-1-1 0,0 0 1,0 0-1,0 0 1,-1-1-1,1 1 1,3-10-1,-4 8-43,0 0 0,0 0 0,-1 0-1,0 0 1,0-1 0,-1 1 0,0 0 0,0-1 0,0 1 0,-1-1-1,-1 1 1,1-1 0,-1 1 0,-2-8 0,3 15 12,0-1 1,1 1-1,-1 0 1,0-1-1,0 1 1,0-1-1,0 1 1,0 0-1,0-1 1,-1 1-1,1 0 1,0-1-1,0 1 1,0 0-1,0-1 1,0 1-1,0 0 1,-1-1-1,1 1 1,0 0-1,0-1 1,0 1-1,-1 0 1,1 0-1,0-1 0,-1 1 1,1 0-1,0 0 1,0-1-1,-1 1 1,1 0-1,0 0 1,-1 0-1,1 0 1,0 0-1,-1-1 1,1 1-1,0 0 1,-1 0-1,1 0 1,-1 0-1,1 0 1,0 0-1,-1 0 1,0 0-1,1 1-15,-1 0-1,1 0 0,0 0 1,-1 0-1,1 0 0,0-1 1,-1 1-1,1 0 0,0 0 1,0 0-1,0 0 0,0 0 1,0 0-1,0 0 0,0 0 1,0 0-1,0 0 0,1 1 1,2 12 0,1-1 0,1 1 1,7 14-1,-7-18 98,-1-1 0,0 1 0,-1 0 0,0 0-1,0 0 1,-1 1 0,2 19 0,-5-28-2,1 0 0,-1 1 0,0-1-1,1 0 1,-1 1 0,0-1 0,-1 0 0,1 0 0,0 0 0,0 0 0,-1 0 0,1 0 0,-1 0 0,0 0 0,0-1 0,-3 3-1,-35 23-31,62-43-10708</inkml:trace>
  <inkml:trace contextRef="#ctx0" brushRef="#br0" timeOffset="10451.99">7057 1214 3298,'0'0'9321,"9"-7"-8478,1-1-630,41-38 1587,-48 44-1694,-1 0 0,-1 0 0,1-1 0,0 1 0,0-1 0,-1 1 0,1-1 0,-1 1-1,0-1 1,0 0 0,0 1 0,0-1 0,0 0 0,-1 0 0,1 0 0,-1 0 0,0 1 0,0-1 0,0 0 0,0 0 0,-1-6-1,0 9-106,1-1-1,-1 1 1,1-1-1,0 1 1,-1 0-1,1-1 1,-1 1-1,1 0 1,-1-1-1,0 1 1,1 0-1,-1-1 0,1 1 1,-1 0-1,1 0 1,-1 0-1,0 0 1,1 0-1,-1-1 1,0 1-1,1 0 1,-1 0-1,1 1 0,-1-1 1,0 0-1,1 0 1,-1 0-1,1 0 1,-1 0-1,0 1 1,1-1-1,-1 0 1,1 1-1,-2-1 0,-19 13-72,15-4 68,-1-1 0,1 1 0,0 0 0,1 0-1,0 0 1,1 1 0,-1-1 0,2 1-1,0 1 1,0-1 0,0 0 0,2 1 0,-1-1-1,1 1 1,1-1 0,0 1 0,1 14-1,1-22 7,0 0-1,-1 0 1,1 0-1,0 0 0,0 0 1,1 0-1,-1 0 0,1-1 1,-1 1-1,1-1 1,0 0-1,0 0 0,0 0 1,0 0-1,0 0 0,0 0 1,0-1-1,1 0 1,-1 0-1,1 0 0,-1 0 1,7 1-1,12 2 31,-1-1 0,31 0 0,-46-3-31,26 2-375,54-5 0,-75 1-521,0 0-1,0 0 0,-1-1 1,21-8-1,1-6-6524</inkml:trace>
  <inkml:trace contextRef="#ctx0" brushRef="#br0" timeOffset="4206.05">3134 697 2257,'0'0'7777,"0"-4"-6403,-1-9 756,-1 29 179,-2 16-2103,-4 10-408,3 1 0,1 0 1,2 0-1,6 56 0,-5-98-115,2 1-1,-1-1 0,0 1 1,0-1-1,0 1 1,1-1-1,-1 0 0,0 1 1,1-1-1,0 0 0,-1 1 1,1-1-1,0 0 1,-1 0-1,1 0 0,0 1 1,0-1-1,2 1 0,8 3-4273</inkml:trace>
  <inkml:trace contextRef="#ctx0" brushRef="#br0" timeOffset="4763.35">3151 766 2673,'0'0'5685,"-4"-13"-4607,-8-43-13,11 53-1026,1 0 0,-1 1 1,1-1-1,0 0 0,0 0 0,1 0 0,-1 1 1,0-1-1,1 0 0,0 1 0,-1-1 1,1 0-1,0 1 0,1-1 0,-1 1 1,0-1-1,1 1 0,-1-1 0,1 1 1,0 0-1,0 0 0,0 0 0,0 0 1,0 0-1,0 1 0,0-1 0,1 0 1,-1 1-1,0 0 0,4-2 0,1 0-23,1 0-1,-1 0 0,1 1 1,0 0-1,0 0 1,0 1-1,0 0 1,9 0-1,-16 2-22,-1-1 1,1 1-1,0 0 0,0 0 1,0 1-1,0-1 0,-1 0 1,1 0-1,-1 0 0,1 0 1,-1 1-1,1-1 0,-1 0 0,0 0 1,1 1-1,-1-1 0,0 0 1,0 1-1,0-1 0,0 0 1,0 1-1,0-1 0,-1 2 1,-2 39 54,-1-26 39,0-1 0,-1-1 0,0 1 0,-14 24 0,12-28-152,2 1-1,-1 0 0,1 0 1,1 0-1,0 0 0,1 1 1,1-1-1,-1 1 0,1 13 1,3-24 32,0 0 0,0 0 1,0 0-1,0 0 1,0 0-1,1 0 0,-1 0 1,1 0-1,-1-1 0,1 1 1,0 0-1,-1-1 1,1 0-1,0 1 0,0-1 1,0 0-1,0 0 1,4 1-1,46 21 98,-46-21-89,-5-2 21,1 1 0,0-1 1,0 1-1,0 0 0,0 0 1,-1 0-1,1 0 0,0 0 1,-1 0-1,1 0 0,-1 0 1,0 1-1,1-1 0,-1 1 1,0-1-1,0 1 1,0-1-1,0 1 0,0 0 1,0-1-1,1 4 0,-2-3 20,0-1 0,0 1 0,-1 0 0,1-1 0,0 1 0,-1-1 0,1 1 0,-1-1 0,0 1 0,1-1 0,-1 0 0,0 1 0,0-1 0,0 0 0,0 1 0,0-1 0,0 0 0,-1 0 0,1 0 0,0 0 0,0 0 0,-1 0 0,1-1 0,0 1 0,-1 0 0,-1 0 0,-92 50 1675,32-16-3646,64-40-2885,8-13 789</inkml:trace>
  <inkml:trace contextRef="#ctx0" brushRef="#br0" timeOffset="4996.56">3408 667 304,'0'0'12080,"0"-5"-10844,-1 8-1542,0 33 645,4 45 1,-3-71-662,1 1 1,0-1-1,1 0 1,0 0-1,1 1 0,0-2 1,0 1-1,1 0 1,0-1-1,1 1 1,0-1-1,11 14 0,3-10-2564,3-5-662</inkml:trace>
  <inkml:trace contextRef="#ctx0" brushRef="#br0" timeOffset="5783.34">3683 836 896,'0'0'9752,"-12"-10"-8685,-39-30-422,49 39-631,1 1 0,0-1-1,-1 1 1,1-1 0,0 1-1,-1 0 1,1 0 0,-1-1 0,1 1-1,-1 0 1,1 0 0,0 1-1,-1-1 1,1 0 0,-1 0-1,1 1 1,0-1 0,-1 1-1,1-1 1,0 1 0,-1-1-1,1 1 1,0 0 0,0 0 0,0 0-1,0 0 1,0 0 0,0 0-1,-2 1 1,-22 33 258,22-29-216,-3 2-44,2 1-1,-1-1 0,2 1 1,-1 0-1,1 1 0,0-1 1,1 0-1,0 1 0,0 0 1,1-1-1,1 19 0,0-27-14,0 0 0,0 0 0,0 0 0,1-1 0,-1 1 0,0 0 0,1 0 0,-1 0 0,1 0 0,-1-1 0,1 1 0,-1 0 0,1 0 0,-1-1 0,1 1 0,0 0 0,0-1 0,-1 1 0,1-1 0,0 1 0,0-1 0,-1 1 0,1-1 0,0 0 0,0 1 0,0-1 0,0 0 0,0 0 0,0 1 0,0-1 0,-1 0 0,1 0 0,0 0 0,0 0 0,0 0 0,0-1 0,0 1 0,0 0 0,0 0 0,0 0 0,0-1 0,-1 1 0,1 0 0,1-2 0,41-16-200,-13-13 141,-13 11 44,-17 20 21,0 0 0,1 0 0,-1-1 0,0 1 0,0 0 0,0 0 0,0 0 0,1-1 0,-1 1 0,0 0 1,0 0-1,1 0 0,-1 0 0,0-1 0,0 1 0,1 0 0,-1 0 0,0 0 0,0 0 0,1 0 0,-1 0 0,0 0 0,0 0 0,1 0 0,-1 0 0,0 0 0,1 0 0,-1 0 0,0 0 0,0 0 0,1 0 1,-1 0-1,0 0 0,0 0 0,1 0 0,-1 1 0,0-1 0,0 0 0,1 0 0,-1 0 0,0 0 0,0 1 0,1-1 0,-1 0 0,0 0 0,0 0 0,0 1 0,3 3 20,-1 0-1,0 0 1,1 0-1,0 0 1,0-1-1,0 1 1,0-1-1,0 1 1,1-1 0,-1-1-1,1 1 1,5 3-1,-7-6-3,0 1 0,-1 0 0,1-1 0,0 1 0,0-1 0,0 0 0,0 1 0,0-1 0,0 0 0,0 0 0,0-1 0,0 1 0,0 0 1,0 0-1,-1-1 0,1 0 0,0 1 0,0-1 0,0 0 0,0 0 0,-1 0 0,1 0 0,0 0 0,-1 0 0,1 0 0,-1 0 0,0-1 0,1 1 0,-1-1 0,0 1 0,2-3 0,9-12 60,-6 8-95,0 0-1,1 0 1,-1 1 0,1 0 0,14-10-1,1 68-652,-20-48 673,0 0 1,0 0-1,1-1 1,-1 1 0,0 0-1,1-1 1,0 0-1,-1 0 1,1 1 0,0-2-1,0 1 1,0 0-1,0-1 1,1 1-1,-1-1 1,0 0 0,1 0-1,-1 0 1,0 0-1,1-1 1,-1 0 0,1 1-1,-1-1 1,1 0-1,-1-1 1,1 1-1,-1-1 1,1 1 0,-1-1-1,7-3 1,-1 2-217,1-2 1,-1 1 0,0-1-1,0-1 1,0 0 0,-1 0-1,0-1 1,0 1 0,14-15-1,-15 12-210,0-1 0,-1-1 1,0 1-1,-1-1 0,0 0 0,0 0 0,-1 0 0,0-1 0,-1 0 0,3-14 1,-4 9 220,1-1 0,-2 0 1,0 0-1,-1 1 0,-1-1 0,-3-19 1,4 34 385,-1 0 0,1 0 0,-1 0-1,0 0 1,1 0 0,-1 0 0,0 0 0,0 0 0,-1 1 0,1-1 0,0 0 0,0 1 0,-1-1 0,1 1 0,-1-1 0,-2-1 0,3 3-125,0-1 0,1 1 0,-1 0 0,0 0 1,1 0-1,-1-1 0,0 1 0,0 0 0,1 0 1,-1 0-1,0 0 0,0 0 0,1 0 0,-1 0 1,0 1-1,1-1 0,-1 0 0,0 0 0,0 1 1,1-1-1,-1 0 0,0 1 0,1-1 0,-1 0 1,1 1-1,-1-1 0,0 1 0,1-1 0,-1 1 0,1-1 1,-1 1-1,1 0 0,0-1 0,-1 1 0,1-1 1,0 1-1,-1 0 0,1-1 0,0 1 0,0 0 1,-1 0-1,1-1 0,0 1 0,0 0 0,0 0 1,0-1-1,0 1 0,0 1 0,-8 35 251,2 0-1,1 1 1,2 0-1,4 72 1,-1-105-609,0 0 0,1 0 0,0 0 0,0-1 1,0 1-1,1 0 0,-1 0 0,1-1 0,4 9 0,-4-11 68,-1 0-1,1 0 1,-1-1 0,1 1-1,0 0 1,0-1 0,-1 1-1,1-1 1,0 1 0,0-1-1,0 0 1,1 0 0,-1 0-1,0 0 1,0 0 0,1-1-1,-1 1 1,0-1 0,1 1-1,-1-1 1,5 0 0,15 0-4258</inkml:trace>
  <inkml:trace contextRef="#ctx0" brushRef="#br0" timeOffset="6061.05">4227 788 2225,'0'0'11053,"-8"-1"-10960,1 1-90,0 1 0,0 0-1,0 0 1,0 1 0,0 0-1,0 0 1,0 0 0,1 1-1,-1 0 1,1 0 0,0 1-1,0 0 1,0 0 0,0 0-1,1 1 1,-1 0 0,-8 10-1,14-8-1057,13-2 618,35-1 596,4 1-79,-31 1-241,-8-3-98,0 0 0,-1 1-1,1 0 1,-1 1-1,0 0 1,-1 1-1,22 15 1,-21-9-3108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06.9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177 196 4706,'0'0'12067,"-1"-4"-11883,1 1-170,0 1 0,0 0 1,0-1-1,0 1 0,0 0 0,1 0 0,-1-1 0,1 1 0,0 0 1,0 0-1,-1 0 0,1 0 0,1 0 0,-1 0 0,0 0 1,0 0-1,1 0 0,-1 0 0,1 1 0,-1-1 0,1 1 0,4-3 1,-3 1 26,0 0 1,0 0 0,-1 0 0,1 0-1,-1 0 1,1 0 0,-1-1 0,0 1-1,0-1 1,0 1 0,-1-1 0,1 0-1,-1 0 1,0 0 0,0 0-1,0-5 1,-5-41 1868,4 50-1808,-7 15-468,6-10 359,1 1-1,-1 0 1,0-1-1,-1 1 1,1-1-1,-4 6 1,-3 15-18,3 22 122,2-1-1,4 88 1,2-38-19,-3-40-1417,-1-70-7225,-6-7 1051</inkml:trace>
  <inkml:trace contextRef="#ctx0" brushRef="#br0" timeOffset="232.71">1 100 4082,'0'0'9300,"83"-50"-8884,-33 35 81,3 2-97,-4 4-64,-7 1-208,-8 3-112,-11 5-16,-4 0-192,-7 13-1281,-9 11-800,-3 7-304,0 4-3026</inkml:trace>
  <inkml:trace contextRef="#ctx0" brushRef="#br0" timeOffset="1118.87">339 268 5955,'0'0'9519,"10"6"-9119,-5-3-350,1 1-1,-1-1 1,0 1 0,0 1 0,0-1 0,0 1-1,-1 0 1,1 0 0,-1 0 0,-1 0-1,1 1 1,-1 0 0,0-1 0,0 1-1,-1 1 1,1-1 0,-1 0 0,-1 0-1,1 1 1,-1-1 0,0 1 0,0 9-1,-1-7 19,-1 26-4,1-34-55,0 0 0,0 0 0,0-1 1,-1 1-1,1 0 0,0 0 0,0 0 0,-1-1 1,1 1-1,0 0 0,-1 0 0,1 0 0,-1-1 1,1 1-1,-1 0 0,1-1 0,-1 1 0,1 0 1,-1-1-1,0 1 0,1-1 0,-1 1 0,0-1 1,1 1-1,-1-1 0,0 0 0,0 1 0,0-1 1,1 0-1,-1 0 0,0 1 0,-1-1 0,1-4 108,0 1 1,0 0-1,0-1 0,0 1 0,1-1 0,0 1 0,-1-1 0,1 0 0,1 1 0,0-6 0,-1 4-57,0-5-140,2 1 0,-1-1 1,1 1-1,0 0 1,1 0-1,0 0 1,1 0-1,0 0 1,0 1-1,1-1 0,0 1 1,0 0-1,8-7 1,3-5-507,1 1 0,2 1 0,35-27 0,-49 114 3390,-4-64-2774,-1-1-1,2 1 1,-1-1-1,0 1 1,1-1-1,0 0 1,0 0-1,0 0 1,0 0-1,1 0 1,0 0-1,-1 0 1,1-1-1,1 0 1,-1 1-1,0-1 1,1 0-1,6 3 1,-8-4-22,1 0 0,0-1 0,-1 0 0,1 1-1,0-1 1,0 0 0,0 0 0,0-1 0,0 1 0,0-1 0,0 1 0,0-1-1,0 0 1,0 0 0,0 0 0,0-1 0,0 1 0,0-1 0,0 0 0,0 1 0,0-1-1,0-1 1,0 1 0,0 0 0,-1-1 0,1 1 0,0-1 0,2-2 0,3-3 21,-1-1 0,-1 1-1,1-1 1,-1 0 0,-1-1 0,1 1 0,-1-1 0,-1 0 0,0 0 0,0-1 0,-1 1 0,0-1 0,0 0 0,-1 0 0,-1 0-1,0 0 1,0 0 0,-1-11 0,0 21 281,0 35-228,0-13-1,-1-14-50,1 0 0,0 0 0,0 0 0,1 0 0,2 12 0,-2-18-31,0 1 0,0-1 0,0-1-1,0 1 1,0 0 0,0 0 0,0 0 0,0 0 0,1-1 0,-1 1 0,1-1 0,-1 1 0,1-1 0,0 1 0,0-1-1,0 0 1,-1 0 0,1 0 0,0 0 0,0 0 0,0 0 0,0-1 0,1 1 0,-1-1 0,3 1 0,3 0 5,-1 0 1,2 0 0,-1-1 0,0 0 0,0 0 0,0-1-1,0 0 1,0 0 0,-1-1 0,1 0 0,0 0 0,-1-1-1,1 0 1,-1-1 0,0 1 0,11-8 0,-12 6-14,-1 1 0,0-1 0,-1 0 0,1 0 0,-1 0 0,0 0 1,0-1-1,0 0 0,-1 1 0,0-2 0,0 1 0,-1 0 0,1 0 0,-1-1 0,-1 1 0,1-1 1,-1 0-1,0 1 0,-1-14 0,1 15-10,-1 0 1,-1-1 0,1 1-1,-1-1 1,0 1 0,0 0-1,-2-7 1,2 11 14,1 0 0,0 0 0,-1 1 0,1-1 0,-1 0 0,1 1 0,-1-1 0,0 0 0,1 1 1,-1-1-1,1 1 0,-1-1 0,0 1 0,0-1 0,1 1 0,-1 0 0,0-1 0,0 1 0,1 0 0,-1-1 0,-1 1 0,0 0-4,0 0-1,0 0 1,0 0-1,0 1 0,0-1 1,0 1-1,0-1 1,0 1-1,0 0 1,1 0-1,-1-1 0,0 1 1,-2 2-1,-1 1 0,1 0-1,-1 0 0,1 0 0,0 0 1,0 1-1,0 0 0,0 0 0,1 0 0,0 0 1,0 1-1,0-1 0,1 1 0,0-1 1,0 1-1,-2 10 0,1-2 7,1 0 0,0 0 0,1 1 0,1-1 0,2 24 0,-2-33-7,2 0 0,-1 0-1,1-1 1,0 1-1,0 0 1,0-1 0,0 0-1,1 1 1,-1-1 0,1 0-1,1 0 1,-1-1 0,0 1-1,1-1 1,0 1 0,0-1-1,0 0 1,0 0-1,0-1 1,0 1 0,1-1-1,-1 0 1,1-1 0,9 4-1,-3-2-276,0 0 0,1-1 0,-1 0 0,14 1 0,-14-3-661,-1 0-1,1-1 1,-1 1 0,12-4 0,-5-3-3407</inkml:trace>
  <inkml:trace contextRef="#ctx0" brushRef="#br0" timeOffset="1721.59">325 713 8852,'0'0'8889,"0"0"-8877,0 0-1,-1 1 1,1-1-1,-1 0 1,1 0-1,-1 0 1,1 1-1,0-1 0,-1 0 1,1 1-1,-1-1 1,1 0-1,0 1 1,-1-1-1,1 0 1,0 1-1,0-1 0,-1 1 1,1-1-1,0 0 1,0 1-1,0-1 1,-1 1-1,1-1 1,0 1-1,0-1 0,0 1 1,0-1-1,0 1 1,0-1-1,0 1 1,0-1-1,0 0 1,0 1-1,0-1 0,0 1 1,1 0-1,-1 37 445,-1 12-133,7 55 0,7-59-1020,0-24-2373,-12-21 2614,-1-1 0,1 1 0,0 0 1,-1 0-1,1-1 0,0 1 1,0-1-1,0 1 0,0-1 0,0 1 1,0-1-1,0 1 0,-1-1 0,1 0 1,0 0-1,0 1 0,2-1 0</inkml:trace>
  <inkml:trace contextRef="#ctx0" brushRef="#br0" timeOffset="1942.59">316 755 5939,'0'0'11093,"27"-87"-10805,7 71 80,8 3-176,4 0-96,-1 5-96,1 3-32,-8 5-16,-4 0-720,-11 5-1457,-12 10-1329,-11 2-624,-3 5-2401</inkml:trace>
  <inkml:trace contextRef="#ctx0" brushRef="#br0" timeOffset="2103.2">369 852 5523,'0'0'10836,"20"-4"-10852,25-11 16,16 0 0,4 2-1280,-4 0-1649,-4 2 111,-8 2-1712</inkml:trace>
  <inkml:trace contextRef="#ctx0" brushRef="#br0" timeOffset="2982.99">923 763 3185,'0'0'11182,"-16"-1"-9731,7 0-1238,1-1-72,0 1-1,1 0 1,-1 1-1,0 0 1,0 0-1,1 0 1,-1 1-1,0 1 0,1-1 1,-1 1-1,1 0 1,0 1-1,-14 6 1,14-5-63,1 1 1,-1 0-1,1 1 1,0-1-1,0 1 1,-5 8-1,9-12-79,0 1-1,0 0 0,1 0 0,-1 0 0,1 1 0,-1-1 0,1 0 0,0 0 0,1 1 0,-1-1 0,0 1 0,1-1 0,0 0 0,0 1 0,0-1 0,0 1 0,1 4 0,0-7-23,0 1 0,0-1 0,0 0-1,0 1 1,1-1 0,-1 0-1,0 1 1,1-1 0,-1 0 0,0 0-1,1 0 1,0 0 0,-1-1-1,1 1 1,-1 0 0,1-1 0,0 1-1,0-1 1,-1 1 0,1-1-1,0 0 1,0 0 0,0 0 0,-1 0-1,1 0 1,2 0 0,4 0-88,-1 0 1,1-1-1,-1 0 1,0 0-1,11-3 1,-15 3 179,1-1 0,-1 0 0,1 0 0,-1-1 0,0 1 0,0-1 0,0 1 0,0-1 0,-1 0 1,1 0-1,-1 0 0,1-1 0,-1 1 0,0 0 0,0-1 0,-1 0 0,1 1 0,-1-1 1,0 0-1,0 0 0,0 0 0,0 1 0,-1-1 0,1 0 0,-1-8 0,0 12 352,-1 5-423,0 0 0,1-1-1,0 1 1,0 0-1,0 0 1,1 0 0,1 8-1,0-10 1,0-1 0,0 0 0,0 0 0,0 0 0,0 0 0,1 0 0,-1 0 0,1-1 0,-1 1 0,1-1 0,-1 1 0,1-1 0,0 0-1,-1 0 1,1 0 0,0-1 0,0 1 0,0-1 0,0 1 0,0-1 0,0 0 0,0 0 0,0 0 0,0-1 0,-1 1 0,5-2-1,2 1 18,0-1-1,0 0 1,0 0-1,-1-1 1,1 0-1,-1 0 0,11-7 1,-13 7-14,-1-1 1,1 0 0,-1 0-1,0-1 1,0 0-1,0 1 1,0-2-1,-1 1 1,0 0 0,0-1-1,-1 0 1,0 0-1,0 0 1,3-7 0,-3-1-23,0-1 0,0 1 0,-2-1 0,0 1 0,-1-22 0,-1 10-15,-2 39-111,-3 43 117,5-47 40,-1 10 41,1 0 0,1 0 1,1 0-1,0-1 1,5 22-1,-5-36-42,0-1-1,0 1 1,0-1 0,0 0-1,0 1 1,1-1 0,0 0 0,-1 0-1,1 0 1,0 0 0,0 0-1,1-1 1,-1 1 0,1-1 0,-1 1-1,1-1 1,0 0 0,0 0-1,0 0 1,0 0 0,0-1 0,0 1-1,1-1 1,-1 0 0,0 0-1,1 0 1,-1 0 0,1-1 0,-1 1-1,1-1 1,-1 0 0,1 0-1,-1 0 1,6-1 0,-4 0 2,1 0 0,0-1-1,0 0 1,0 0 0,-1 0 0,1 0 0,-1-1-1,1 0 1,-1 0 0,0-1 0,-1 1 0,1-1-1,0 0 1,-1 0 0,0-1 0,0 1 0,0-1 0,3-6-1,-2 3 7,0 1-1,-1-1 0,0-1 0,0 1 1,-1-1-1,0 1 0,0-1 1,-1 0-1,0 0 0,-1 0 0,1-12 1,-7-15 71,5 35-81,-1 0 1,1 1 0,0-1 0,-1 0-1,1 0 1,-1 1 0,1-1 0,-1 0-1,1 0 1,-1 1 0,1-1-1,-1 0 1,0 1 0,1-1 0,-1 1-1,0-1 1,0 1 0,0-1-1,1 1 1,-1 0 0,0-1 0,0 1-1,0 0 1,0 0 0,1 0-1,-1-1 1,0 1 0,0 0 0,0 0-1,0 0 1,0 0 0,0 1 0,0-1-1,1 0 1,-1 0 0,0 0-1,0 1 1,0-1 0,-1 1 0,1 1-20,-1-1 0,1 0 0,0 1 1,0-1-1,0 1 0,0-1 1,0 1-1,0 0 0,1 0 1,-1-1-1,0 1 0,1 0 0,0 0 1,-1-1-1,1 1 0,0 0 1,0 0-1,0 0 0,0 0 0,0 0 1,1 2-1,-1 2-6,0 0-1,1 0 1,0 0-1,0-1 1,4 12-1,-1-9 1,1 0 1,0-1-1,1 0 0,0 0 0,0 0 0,13 10 0,-10-10-4,-1 1 0,0 1 0,11 14 1,-18-22 21,-1-1 0,0 1 1,0-1-1,1 1 1,-1-1-1,0 1 1,0-1-1,0 1 1,0-1-1,1 1 0,-1-1 1,0 1-1,0-1 1,0 1-1,0-1 1,0 1-1,0-1 1,0 1-1,0-1 0,-1 1 1,1-1-1,0 1 1,0-1-1,0 1 1,-1-1-1,1 1 1,0-1-1,0 0 0,-1 1 1,1-1-1,0 1 1,-1-1-1,1 0 1,0 1-1,-1-1 1,1 0-1,-1 1 0,1-1 1,-1 1-1,-29 9-251,-33-3-1227,62-20-6948</inkml:trace>
  <inkml:trace contextRef="#ctx0" brushRef="#br0" timeOffset="3311.29">1480 757 5859,'0'0'11373,"8"-11"-10642,-1 3-578,-1 4-36,-1-2 1,0 1-1,0-1 0,-1 1 1,1-1-1,-1-1 0,-1 1 1,1 0-1,-1-1 0,0 0 0,-1 0 1,3-8-1,-5 14-105,0 0 0,0 1 0,-1-1 1,1 1-1,0-1 0,0 1 0,0-1 0,0 0 1,-1 1-1,1-1 0,0 1 0,0-1 0,-1 1 0,1-1 1,0 1-1,-1-1 0,1 1 0,-1 0 0,1-1 0,-1 1 1,1 0-1,0-1 0,-1 1 0,0 0 0,1-1 0,-1 1 1,1 0-1,-1 0 0,1 0 0,-2-1 0,-23 1 15,19 0-48,0 2 0,0-1-1,1 1 1,-1-1 0,1 1 0,-8 4 0,7-1 12,-1 1 0,2-1 0,-1 1 0,1 1 0,-1-1 0,2 1 0,-1-1 0,1 1 0,0 1 1,-3 6-1,6-11 9,-1-1 1,1 1 0,0 0 0,0-1 0,1 1 0,-1 0-1,0-1 1,1 1 0,0 0 0,-1 0 0,1-1 0,0 1-1,1 0 1,-1 0 0,0 0 0,1-1 0,0 1-1,-1 0 1,1-1 0,0 1 0,0-1 0,1 1 0,-1-1-1,0 1 1,1-1 0,0 0 0,-1 1 0,1-1 0,0 0-1,0 0 1,4 2 0,1 1 9,1-1 0,0-1 0,0 1 0,0-1 0,1 0 0,-1-1 0,1 0 0,14 1 0,72 0-234,-63-3-101,15-5-1154,-18-6-2290,-17 3-745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05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29 103 10725,'0'0'7667,"-6"3"-7496,-17 11-171,23-11-96,10 0 94,12-2 73,33-3 110,60-11 0,-72 7-689,-4 2-1920,-15 3-3791</inkml:trace>
  <inkml:trace contextRef="#ctx0" brushRef="#br0" timeOffset="191.73">53 292 10901,'0'0'6435,"27"9"-6435,11-18 0,4-4-80,0-4-1105,-4 2-1552,-8-3-720,-11 1-3106</inkml:trace>
  <inkml:trace contextRef="#ctx0" brushRef="#br0" timeOffset="450.81">148 14 9428,'0'0'7513,"0"0"-7506,0-1 0,-1 1 0,1 0 0,-1-1 0,1 1 0,0-1 0,-1 1 0,1 0 0,0-1 0,0 1 0,-1-1 0,1 1 0,0-1 0,0 1 0,0-1 0,-1 1 0,1-1 0,0 1 0,0-1 0,0 0 0,0 1 0,0-1 0,0 1 0,0-1 0,0 0 0,3 1-21,0 0 0,0 1 0,0-1 1,-1 0-1,1 1 0,0 0 0,-1 0 1,1 0-1,0 0 0,-1 0 0,1 1 1,-1-1-1,3 3 0,39 24 150,-43-28-133,11 9 138,-1 0 1,0 0-1,0 1 0,-1 1 0,0 0 1,-1 0-1,0 1 0,-1 0 1,11 21-1,-16-28-119,-1 0 1,0 0-1,1 0 1,-2 0-1,1 0 1,0 1 0,-1-1-1,0 0 1,-1 1-1,1 0 1,-1-1-1,0 1 1,0-1-1,-1 1 1,1-1-1,-1 1 1,-1-1-1,1 0 1,-1 1-1,0-1 1,0 0 0,0 0-1,-1 0 1,0 0-1,0 0 1,0-1-1,-6 8 1,-6 2-515,0-1 1,-33 22-1,-9-4-3489,3-9-3753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4:59.4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120 267 2673,'0'0'2439,"-4"-1"-3085,-11-2 12062,12 3-11416,3-1 8,0 0-19,0 1-7,0-2-986</inkml:trace>
  <inkml:trace contextRef="#ctx0" brushRef="#br0" timeOffset="1600.05">136 302 3986,'0'0'4108,"-7"0"-832,-24 0-3097,26 1-181,1-1 0,0 1-1,0 0 1,0 0 0,0 1-1,0-1 1,0 1 0,0 0-1,1 0 1,-1 0 0,1 0-1,-1 1 1,1 0 0,0-1-1,0 1 1,0 0 0,0 1 0,0-1-1,1 0 1,-1 1 0,1 0-1,0-1 1,0 1 0,-2 8-1,1-2 30,0 0 0,0 0 0,2 1 0,-1-1 0,1 0 0,1 1 0,0 0-1,2 20 1,-1-28-24,-1-1-1,1 1 1,0 0-1,0 0 0,0-1 1,0 1-1,1-1 1,-1 1-1,0-1 0,1 0 1,0 1-1,0-1 1,0 0-1,0 0 0,0 0 1,0-1-1,0 1 1,0 0-1,1-1 0,-1 1 1,1-1-1,-1 0 1,1 0-1,0 0 0,-1 0 1,1 0-1,0-1 1,0 1-1,5-1 0,-4 1 4,1-1-1,0 0 0,0 0 0,0 0 0,0-1 0,0 1 1,0-1-1,-1 0 0,1-1 0,0 1 0,-1-1 1,1 0-1,-1 0 0,0-1 0,1 1 0,5-6 0,-4 4 5,-1-1 0,0 0-1,0 0 1,0-1-1,0 0 1,-1 0-1,0 0 1,0 0-1,-1 0 1,0-1-1,0 0 1,0 0 0,-1 1-1,0-2 1,0 1-1,-1 0 1,0 0-1,1-9 1,-4 15-39,0 1-1,0 0 1,0 1-1,1-1 1,-1 0 0,0 0-1,0 1 1,1-1 0,-1 1-1,0-1 1,1 1 0,-1 0-1,-2 1 1,2 0 25,0 0 0,0 0 0,0 0 0,0 0 0,0 0 0,1 0 0,-1 1 0,1-1 0,0 1 0,-1-1 1,1 1-1,0-1 0,1 1 0,-1-1 0,0 1 0,1 0 0,-1 0 0,1-1 0,0 1 0,0 0 0,0-1 0,0 1 0,1 0 0,-1 0 0,1-1 0,-1 1 0,2 3 0,0-3 1,0-1-1,-1 1 0,1-1 0,1 1 0,-1-1 1,0 1-1,0-1 0,1 0 0,0 0 1,-1 0-1,1-1 0,0 1 0,0-1 1,0 1-1,0-1 0,0 0 0,0 0 0,0 0 1,0-1-1,0 1 0,0-1 0,5 1 1,0-2 12,0 1 0,0-1 0,0 0 1,0 0-1,-1-1 0,1 0 1,0-1-1,-1 0 0,1 0 1,-1 0-1,0-1 0,0 0 0,-1 0 1,1-1-1,6-6 0,-3 2 14,1 0 1,-2-1-1,0-1 0,0 0 0,-1 0 0,0 0 0,12-25 0,-17 29 30,-1 0 0,-1 0 0,1-1 0,-1 1-1,0 0 1,-1 0 0,1-1 0,-1 1 0,-1 0 0,0-1-1,0 1 1,0 0 0,-1 0 0,0 0 0,-3-9 0,5 16-57,0 0 1,0 0-1,0 0 1,-1-1-1,1 1 1,0 0-1,0 0 1,0 0-1,0 0 1,0-1-1,0 1 0,0 0 1,0 0-1,0 0 1,-1 0-1,1 0 1,0 0-1,0-1 1,0 1-1,0 0 1,0 0-1,-1 0 1,1 0-1,0 0 1,0 0-1,0 0 1,0 0-1,-1 0 0,1 0 1,0 0-1,0 0 1,0 0-1,0 0 1,-1 0-1,1 0 1,0 0-1,0 0 1,0 0-1,0 0 1,-1 0-1,1 0 1,0 0-1,0 0 1,0 0-1,0 0 0,-1 0 1,1 0-1,0 0 1,0 1-1,0-1 1,0 0-1,0 0 1,0 0-1,-1 0 1,1 0-1,0 0 1,0 1-1,0-1 1,0 0-1,0 0 1,0 0-1,0 0 1,0 1-1,0-1 0,0 0 1,0 0-1,0 0 1,0 0-1,0 1 1,-4 10-156,1 2 143,-2 5 42,1 0-1,0 0 1,2 1 0,0-1 0,1 1-1,1 0 1,3 30 0,-2-45-24,1-1 1,-1 0-1,0 1 0,1-1 1,0 0-1,-1 0 1,1 0-1,0 0 0,1 0 1,-1-1-1,0 1 1,1 0-1,0-1 0,-1 0 1,1 0-1,0 0 1,0 0-1,0 0 1,1 0-1,-1-1 0,0 0 1,1 1-1,-1-1 1,0-1-1,1 1 0,-1 0 1,1-1-1,0 0 1,-1 1-1,1-2 0,-1 1 1,1 0-1,-1-1 1,1 1-1,-1-1 0,1 0 1,-1 0-1,1 0 1,-1-1-1,0 1 1,0-1-1,0 0 0,0 0 1,0 0-1,0 0 1,0-1-1,-1 1 0,1-1 1,-1 1-1,0-1 1,4-5-1,1-3 19,0-1 0,-1 0-1,0 0 1,-1 0 0,-1-1 0,1 0-1,-2 0 1,0 0 0,-1 0 0,0 0 0,-1-1-1,0 1 1,-3-24 0,2 50-333,0 9 503,0 0 1,1 0-1,2 0 0,5 27 0,-6-43-345,0 0 0,0 0-1,1 0 1,0 0 0,0 0-1,0-1 1,0 0 0,7 8-1,-7-10-288,0 0 0,1 0-1,-1 0 1,1 0-1,0-1 1,0 1-1,0-1 1,0 0 0,0 0-1,0-1 1,1 1-1,-1-1 1,6 1-1,13 0-5449</inkml:trace>
  <inkml:trace contextRef="#ctx0" brushRef="#br0" timeOffset="1815.81">839 339 8468,'0'0'5538,"-3"-5"-6050,22 3 512,11-4 32,4-3-32,1 0-96,-5 3-800,-3 1-433,-5 5-480,-10 0-464</inkml:trace>
  <inkml:trace contextRef="#ctx0" brushRef="#br0" timeOffset="2004.22">879 460 4338,'0'0'7299,"-42"46"-7299,54-46-16,14 0 16,12-9 0,4-8-192,4-3-624,-4 3-929,-8 0-2241</inkml:trace>
  <inkml:trace contextRef="#ctx0" brushRef="#br0" timeOffset="2686.43">1164 297 6355,'0'0'5469,"1"6"-5386,2 24 507,16 203 1976,-19-232-2289,0-16 358,-1-30-619,-1 30-156,1-1 0,1 1 0,0-1 0,2 1 0,-1-1 0,2 1 0,7-27 0,-10 41 127,1 0 1,-1 0 0,0 0-1,1 0 1,-1 0 0,1 0-1,-1 0 1,1 0-1,0 0 1,-1 1 0,1-1-1,0 0 1,-1 0 0,1 1-1,0-1 1,0 0-1,0 1 1,0-1 0,0 1-1,0-1 1,0 1 0,0 0-1,0-1 1,0 1-1,0 0 1,0 0 0,0-1-1,0 1 1,0 0 0,2 0-1,-1 1 4,1 0 0,-1 0 0,1 0-1,-1 0 1,0 0 0,1 1 0,-1-1 0,0 1 0,0 0-1,0-1 1,4 5 0,3 4 42,-1 1-1,1 0 1,10 20 0,-18-30-38,-1 0 0,0 1 0,1-1 0,-1 0 0,1 0 0,-1 0 0,1 0 0,0 0 0,-1 1 0,1-1 0,0 0 0,0-1 0,0 1-1,-1 0 1,1 0 0,0 0 0,0 0 0,1-1 0,-1 1 0,0 0 0,0-1 0,0 1 0,0-1 0,0 0 0,3 1 0,-2-2-29,0-1 1,0 1-1,0-1 0,0 1 0,0-1 1,-1 0-1,1 0 0,0 0 0,-1 0 1,0 0-1,2-3 0,1-1 42,102-154-1537,-106 160 1547,0-1-1,0 1 1,0-1-1,0 1 1,0 0 0,0-1-1,1 1 1,-1 0 0,0-1-1,0 1 1,1 0-1,-1 0 1,0-1 0,0 1-1,1 0 1,-1 0-1,0-1 1,1 1 0,-1 0-1,0 0 1,1 0-1,-1-1 1,0 1 0,1 0-1,-1 0 1,0 0 0,1 0-1,-1 0 1,0 0-1,1 0 1,-1 0 0,1 0-1,-1 0 1,0 0-1,1 0 1,-1 0 0,1 0-1,-1 0 1,0 0-1,1 0 1,-1 1 0,11 18 634,2 47 312,-10-47-740,-1-8-267,1 0 1,0-1 0,0 1-1,1-1 1,1 0 0,0 0-1,0-1 1,7 10-1,-9-14-475,1-1-1,0 1 0,0-1 1,0 0-1,0 0 0,1 0 1,0-1-1,0 1 0,0-1 1,0-1-1,0 1 0,0-1 1,1 1-1,0-2 0,-1 1 1,10 1-1,8-2-3632</inkml:trace>
  <inkml:trace contextRef="#ctx0" brushRef="#br0" timeOffset="3646.33">1742 339 2993,'0'0'6243,"-11"-9"-5664,-36-26-128,46 35-439,0-1 0,0 1-1,0-1 1,0 1 0,0-1 0,0 1-1,0 0 1,0-1 0,0 1 0,0 0-1,0 0 1,0 0 0,0 0 0,0 0-1,0 0 1,0 0 0,0 0 0,0 0 0,0 0-1,0 0 1,0 1 0,0-1 0,0 0-1,0 1 1,0-1 0,1 1 0,-1-1-1,0 1 1,0 0 0,0-1 0,0 1-1,1 0 1,-1-1 0,0 1 0,1 0-1,-2 1 1,-16 34 149,15-28-74,0 0-63,0 0 0,0 0 1,1 0-1,0 1 0,0-1 0,1 1 1,0 0-1,0 0 0,1-1 0,0 1 0,1 0 1,2 13-1,-2-21-28,0 0 0,-1 0 0,1 0 0,0 0 0,-1 0 0,1 0 1,0-1-1,0 1 0,0 0 0,0-1 0,0 1 0,-1 0 0,1-1 0,1 1 0,-1-1 0,0 1 1,0-1-1,0 0 0,0 0 0,0 1 0,0-1 0,0 0 0,0 0 0,0 0 0,1 0 0,-1 0 1,0 0-1,0 0 0,0-1 0,0 1 0,0 0 0,0-1 0,0 1 0,0 0 0,0-1 0,2 0 1,1-1-25,-1 1 0,1-1 0,-1 0 0,0 0 0,1 0 0,-1-1 0,0 1 0,0-1 0,3-3 0,-2-3 90,-1 0 0,0 0-1,0 0 1,-1-1 0,0 1 0,-1-1 0,0 1 0,0-10 0,-1 26-36,1-1-1,0 1 0,0 0 1,0 0-1,1 0 0,0-1 1,0 1-1,1-1 0,0 1 1,0-1-1,8 12 0,-10-16-17,1 0 0,-1-1 0,1 1 0,-1 0-1,1-1 1,0 1 0,0-1 0,0 1 0,0-1-1,0 0 1,0 0 0,0 0 0,1 0 0,-1 0-1,0 0 1,0-1 0,1 1 0,-1-1 0,0 1-1,1-1 1,-1 0 0,1 0 0,-1 0 0,0 0-1,1-1 1,-1 1 0,1-1 0,-1 1 0,0-1-1,0 0 1,1 0 0,-1 0 0,0 0 0,0 0-1,0 0 1,0-1 0,0 1 0,2-3-1,1-1 33,1 0 0,-1-1 0,0 1 0,0-1 0,0 0-1,-1-1 1,0 1 0,0-1 0,-1 0 0,4-10-1,-5 12 1,0 0-1,0 0 0,-1 0 0,0 0 0,0-1 0,0 1 0,0 0 1,-1-1-1,0 1 0,0 0 0,-1-1 0,1 1 0,-1 0 1,0 0-1,-3-9 0,-8-4 107,10 14-1117,11 4 170,10 1 944,7-1-209,-12 0 41,0 0 0,0 1 0,0 1 0,26 6-1,-37-7 38,0 0-1,-1 0 1,1 0-1,0 0 1,-1 0 0,1 1-1,-1-1 1,1 1-1,-1 0 1,0 0-1,0 0 1,0 0-1,0 0 1,0 0-1,0 0 1,0 1-1,-1-1 1,1 1-1,-1-1 1,0 1 0,0 0-1,0-1 1,0 1-1,0 0 1,0 0-1,-1 0 1,1-1-1,-1 1 1,0 5-1,0 119 3161,0-125-3170,0-1 0,0 0 0,0 0 0,0 0-1,0 0 1,0 0 0,0 0 0,1 0-1,-1 0 1,0 0 0,1 0 0,-1-1-1,0 1 1,1 0 0,0 0 0,-1 0-1,1 0 1,-1 0 0,1-1 0,0 1-1,0 0 1,-1-1 0,1 1 0,0 0-1,0-1 1,0 1 0,1 0 0,0-1-25,1 1 0,-1-1-1,0 1 1,1-1 0,-1 0 0,1 0 0,-1 0 0,1 0 0,-1 0 0,0-1 0,4 0-1,0 0-33,0-1-1,0 0 0,0 0 0,0-1 0,-1 0 0,1 0 0,-1 0 0,9-7 0,-9 5-31,-1 0 1,0 0 0,0 0-1,-1-1 1,1 1 0,-1-1-1,-1 0 1,1 0-1,-1 0 1,3-11 0,-2 1-63,-1 0-1,-1 0 1,0-19 0,-9 17 637,8 18-470,0 0-1,0 0 1,-1 0 0,1 0 0,0-1 0,-1 1 0,1 0-1,0 0 1,0 0 0,-1 0 0,1 0 0,0 0 0,-1 0-1,1 0 1,0 0 0,-1 0 0,1 0 0,0 0-1,-1 0 1,1 0 0,0 0 0,-1 0 0,1 0 0,0 0-1,0 1 1,-1-1 0,1 0 0,0 0 0,0 0-1,-1 0 1,1 1 0,0-1 0,0 0 0,-1 0 0,1 1-1,0-1 1,0 0 0,0 0 0,-1 1 0,1-1-1,0 0 1,0 0 0,0 1 0,0-1 0,0 0 0,0 1-1,0-1 1,0 0 0,0 1 0,-1-1 0,1 0-1,0 1 1,1-1 0,-1 0 0,0 1 0,0-1 0,0 1-1,-5 18 114,2 0 0,0 0 0,1 1-1,1-1 1,0 1 0,2-1-1,3 23 1,-4-40-148,0-1 1,1 0-1,-1 1 0,1-1 0,-1 1 0,1-1 1,-1 0-1,1 1 0,0-1 0,0 0 1,0 0-1,0 0 0,0 0 0,0 0 0,0 0 1,0 0-1,0 0 0,0 0 0,0 0 0,1 0 1,-1-1-1,0 1 0,0-1 0,1 1 0,-1-1 1,1 1-1,-1-1 0,0 0 0,1 1 1,-1-1-1,1 0 0,1 0 0,0 0-231,0-1-1,-1 1 1,1-1-1,0 0 0,0 1 1,-1-1-1,1 0 1,0-1-1,-1 1 1,1 0-1,-1-1 1,0 1-1,1-1 1,-1 0-1,3-3 0,17-20-3513</inkml:trace>
  <inkml:trace contextRef="#ctx0" brushRef="#br0" timeOffset="3803.61">2289 154 10277,'0'0'4978,"-8"0"-10757,19 9 1842</inkml:trace>
  <inkml:trace contextRef="#ctx0" brushRef="#br0" timeOffset="4882.05">2153 554 6259,'0'0'3404,"8"-31"-3238,-1 3 731,-1 0 1,-2 0 0,0-1 0,-2 0 0,-2-44 0,0 56-19,-2 18-880,1 0-1,-1-1 0,1 1 1,0 0-1,-1 0 0,1 0 0,0 0 1,0 0-1,-1 0 0,1 0 1,0 0-1,0 0 0,-1 2 0,1-1-20,0-1 0,0 1-1,1-1 1,-1 1-1,0-1 1,1 1 0,-1 0-1,1-1 1,-1 1-1,1 0 1,0 0 0,-1-1-1,1 1 1,0 0-1,0 0 1,0-1 0,1 1-1,-1 0 1,0 0-1,1-1 1,-1 1 0,1 0-1,0-1 1,-1 1-1,1 0 1,0-1 0,0 1-1,0-1 1,0 1-1,0-1 1,0 0 0,0 1-1,1-1 1,-1 0-1,1 0 1,-1 0 0,0 0-1,1 0 1,0 0-1,-1-1 1,1 1 0,-1 0-1,1-1 1,0 1-1,0-1 1,-1 1 0,4-1-1,16 0-512,1 0-1,-1-2 1,1 0-1,30-8 1,-52 10 534,2-1 524,-3 30 224,-13 117 1248,14-145-1970,1 0-1,-1 0 1,1 0-1,-1-1 0,1 1 1,0 0-1,-1 0 1,1-1-1,0 1 1,0 0-1,0-1 1,-1 1-1,1-1 1,0 1-1,0-1 1,0 0-1,0 1 1,0-1-1,0 0 0,0 1 1,0-1-1,0 0 1,0 0-1,0 0 1,0 0-1,0 0 1,0 0-1,0 0 1,0 0-1,0-1 1,0 1-1,0 0 0,2-1 1,33-9 389,-30 6-409,-1-1 1,-1 0-1,1 1 0,-1-1 0,1-1 0,-1 1 1,-1-1-1,1 1 0,-1-1 0,0 0 1,-1-1-1,1 1 0,-1 0 0,0-1 1,1-11-1,0-7 7,-1 0 1,-2-48-1,-1 30 462,-2 83 19,0 43 123,3-79-607,1 1 0,-1 0 0,1 0 1,0-1-1,1 1 0,-1-1 0,1 1 0,-1-1 0,2 0 0,-1 1 0,0-1 1,1 0-1,-1 0 0,6 5 0,-7-8-127,0 0 0,-1-1 0,1 1 0,0-1 0,-1 1 0,1 0-1,0-1 1,0 0 0,-1 1 0,1-1 0,0 1 0,0-1 0,0 0 0,-1 0 0,1 1 0,0-1 0,0 0 0,0 0 0,0 0 0,0 0 0,0 0 0,-1 0 0,1 0 0,0-1-1,0 1 1,0 0 0,0 0 0,0-1 0,-1 1 0,1 0 0,0-1 0,0 1 0,0-1 0,1-1-409,0 1 0,-1-1 1,1 0-1,-1 1 0,1-1 0,-1 0 0,0 0 1,0 0-1,1 0 0,-2 0 0,2-3 0,6-20-4686</inkml:trace>
  <inkml:trace contextRef="#ctx0" brushRef="#br0" timeOffset="4999.84">2530 202 4082,'0'0'11093,"-4"-13"-12502,4 17-2400,4 9 367</inkml:trace>
  <inkml:trace contextRef="#ctx0" brushRef="#br0" timeOffset="5352.31">2623 384 1393,'0'0'11685,"5"1"-11277,-2-1-360,0 1-1,0-1 1,0 0 0,0 1-1,0-1 1,0-1 0,0 1-1,1 0 1,-1-1 0,0 0-1,0 0 1,0 1 0,-1-2-1,1 1 1,0 0-1,0-1 1,-1 1 0,1-1-1,0 0 1,-1 0 0,0 0-1,1 0 1,-1 0 0,0 0-1,0-1 1,0 1-1,-1-1 1,1 1 0,0-1-1,-1 0 1,0 0 0,0 0-1,0 1 1,0-1 0,0 0-1,0 0 1,-1-1 0,1 1-1,-1 0 1,0 0-1,0-4 1,-1 6 8,1 0-1,-1 0 1,1 1 0,-1-1-1,1 0 1,-1 0 0,1 1 0,-1-1-1,0 0 1,1 1 0,-1-1-1,0 1 1,0-1 0,1 1-1,-1-1 1,0 1 0,0-1-1,0 1 1,0 0 0,0-1-1,0 1 1,1 0 0,-1 0-1,0 0 1,0 0 0,0 0-1,0 0 1,0 0 0,0 0 0,0 0-1,-1 0 1,-34 6 577,30-1-591,0-1 1,0 1-1,1 0 1,0 0 0,0 0-1,0 1 1,0 0-1,1 0 1,0 0 0,0 1-1,1-1 1,-4 9 0,6-13-101,-1 1 1,1-1 0,0 1 0,0-1-1,0 1 1,0 0 0,1-1 0,-1 1-1,1 0 1,-1 0 0,1 0-1,0-1 1,0 1 0,1 0 0,-1 0-1,0-1 1,1 1 0,0 0 0,-1 0-1,1-1 1,0 1 0,0-1 0,1 1-1,-1-1 1,0 1 0,1-1 0,0 0-1,-1 0 1,1 1 0,0-1-1,0 0 1,0-1 0,1 1 0,-1 0-1,3 1 1,5 1-666,0-1-1,0 0 1,0-1-1,1 0 1,-1 0 0,1-1-1,0 0 1,12-1-1,11-2-1209,43-7-1,-13-7 896,-9-5-2131</inkml:trace>
  <inkml:trace contextRef="#ctx0" brushRef="#br0" timeOffset="5670.2">3005 363 4178,'0'0'11637,"-15"-1"-10036,-47-2-878,61 3-718,0-1 1,0 1-1,1 0 1,-1 0-1,0 0 1,0 0-1,0 1 1,0-1-1,0 0 1,1 0-1,-1 0 1,0 1-1,0-1 1,0 0-1,1 1 0,-1-1 1,0 1-1,0-1 1,1 1-1,-1-1 1,0 1-1,1-1 1,-1 1-1,1 0 1,-1-1-1,1 1 1,-1 0-1,1 0 1,-1-1-1,1 1 0,0 0 1,-1 0-1,1 0 1,0-1-1,0 1 1,-1 0-1,1 0 1,0 0-1,0 0 1,0 0-1,0 1 1,1 0-30,-1 0 0,0 0 1,1 0-1,-1 0 1,1 0-1,0 0 0,0 0 1,0-1-1,0 1 0,0 0 1,0 0-1,2 2 1,-1-3-14,0 1 0,1 0 0,-1-1 1,1 1-1,-1-1 0,1 1 0,0-1 0,-1 0 1,1 0-1,0-1 0,0 1 0,0-1 1,0 1-1,-1-1 0,1 0 0,0 0 1,0 0-1,5-1 0,-3 0 34,0-1 0,-1 1 0,1-1 0,0 0 0,-1 0 0,1-1 0,-1 0 0,0 1 0,0-1 0,4-4 0,1-2 49,0 0 0,-1 0-1,-1 0 1,0-1 0,0 0-1,0 0 1,-2-1 0,7-14-1,-6-2-1,0 1-1,-2-1 1,-1 0-1,-2 0 1,0 0-1,-6-50 1,4 67-31,1 7 64,0 0 0,0 0-1,0 0 1,-1 0 0,0 0 0,1 0 0,-1 0-1,0 0 1,0 0 0,-1 0 0,1 1-1,0-1 1,-4-4 0,1 20 251,-2 23-348,2 1-1,2-1 1,2 1-1,0 0 1,7 38 0,-4-64-137,0 0 0,0 0 1,1 0-1,0-1 1,1 1-1,0-1 0,1 0 1,0-1-1,0 1 1,1-1-1,0 0 1,1-1-1,10 10 0,-9-11-646,0 1 0,0-2 0,0 0 0,1 0 0,0 0 0,0-1-1,1-1 1,11 4 0,38 4-5354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13.5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315 81 6227,'0'0'10383,"-2"-4"-9833,-6-14-166,7 14-85,-4 14-262,-9 48 133,2 0-1,2 1 0,-2 117 1,10 91 334,5-136-421,-7-1 1,-24 164 0,-33 172 334,34-229-292,16-128 520,-24-109-3063,33 1 2362,0-1 0,0 1 0,0 0 1,0-1-1,0 1 0,0 0 0,0 0 0,1 0 1,-1 1-1,0-1 0,1 0 0,-1 1 1,1-1-1,-1 1 0,-2 3 0,1 0-1611,14-19-1549,1-6-1301</inkml:trace>
  <inkml:trace contextRef="#ctx0" brushRef="#br0" timeOffset="1577.83">298 70 3410,'0'0'8315,"-8"0"-7450,263-22 7,-69 3-701,-60 9-51,249-8-59,-372 18-38,0 1 0,0-1 0,0 1 0,0 0 0,0 0 1,0 0-1,0 0 0,0 1 0,-1-1 0,1 1 0,0 0 0,-1 0 0,0 0 0,1 0 0,-1 0 0,0 0 0,0 1 0,0-1 0,0 1 0,0-1 0,-1 1 0,1 0 0,-1-1 0,0 1 0,0 0 0,1 4 0,5 12 317,-2 0-1,0 0 1,1 21-1,-3-22-102,17 118 662,1 142 0,-16 141-427,-5-337-421,1 99 31,2 69 401,-41 336 1,29-474-118,8-81-209,-1-1 0,-1 1-1,-2-1 1,-12 45 0,16-72-118,0-1 0,0 1 0,0 0 0,0-1 0,0 1 0,-1-1 0,1 1 0,-1-1 0,1 0 0,-1 0 0,0 1 0,0-1 0,0 0 0,0-1 0,-1 1 0,1 0 0,0-1 0,-1 1 0,1-1 0,-1 0 0,1 1 0,-1-1 0,0-1 0,1 1 0,-1 0 1,-5 0-1,-25 7 88,-1-3 0,-59 4 0,5-1-66,-152 30 48,-85 9-111,212-44 161,74-4-99,36 1-54,1-1 0,0 0 0,0 1-1,0-1 1,0 0 0,1-1 0,-1 1 0,0 0 0,0 0 0,1-1 0,-1 1 0,1-1-1,-1 1 1,1-1 0,-1 0 0,1 0 0,0 1 0,0-1 0,0 0 0,0 0 0,0 0-1,0-2 1,-17-49-5,11 14-120,2 0 0,0-55 0,-1-3-87,-1 25 59,2-1 1,5 0-1,2 0 0,15-91 0,-9 89 187,-8 75-90,-16 0-7282,-2 4-2168</inkml:trace>
  <inkml:trace contextRef="#ctx0" brushRef="#br0" timeOffset="2288.23">323 483 7267,'0'0'8225,"-7"-3"-7555,-18-10-286,27 11-378,-1 1-1,1 0 1,0 0-1,0 0 1,0 0-1,0 0 1,0 1-1,0-1 1,0 1 0,0-1-1,0 1 1,0 0-1,3-1 1,363-36 809,24-5-203,-373 36-765,2 0 759,-31 14-10418,-18 7 3665</inkml:trace>
  <inkml:trace contextRef="#ctx0" brushRef="#br0" timeOffset="2692.31">115 1120 6451,'0'0'10688,"-4"-4"-9701,4 4-968,-1 0 1,1-1 0,-1 1 0,1-1 0,-1 1-1,1-1 1,-1 1 0,1-1 0,0 1 0,-1-1-1,1 1 1,0-1 0,-1 1 0,1-1 0,0 0-1,0 1 1,0-1 0,-1 1 0,1-1 0,0 0-1,0 1 1,0-1 0,0 0 0,0 1-1,0-1 1,0 0 0,1 1 0,-1-1 0,0 1-1,0-1 1,1 0 0,19-14 291,54-5-86,-45 13-68,122-24 219,172-14 0,70-13-184,-382 57-1198,-12 2 80,-22 10-970,-14 7-1362,-8 8-1488</inkml:trace>
  <inkml:trace contextRef="#ctx0" brushRef="#br0" timeOffset="3095.85">26 1720 9172,'0'0'9493,"5"0"-9237,39-4 41,0-1 1,0-2-1,-1-2 1,51-18-1,13-2-130,-10 7-27,66-16-76,173-65 1,-336 104-250,0-1-1,0 1 0,0-1 1,0 1-1,1-1 0,-1 1 0,0-1 1,0 1-1,0-1 0,0 0 1,0 1-1,-1-1 0,1 1 1,0-1-1,0 1 0,0-1 1,0 1-1,0-1 0,-1 0 1,1 1-1,0-1 0,0 1 1,-1-1-1,1 0 0,0 1 1,-1-1-1,1 0 0,0 1 1,-1-1-1,1 0 0,0 1 1,-1-1-1,1 0 0,-1 1 1,-17 20-2369,-11 2-1843</inkml:trace>
  <inkml:trace contextRef="#ctx0" brushRef="#br0" timeOffset="3551.06">1 2209 10565,'0'0'8177,"9"-1"-8097,75-15 369,0-3 0,82-31 0,-12 4-153,-46 17-172,1 1 80,184-74-1,-286 99-844,12-5 1728,-13 6-3594,-2 2-3305,-16 0-380</inkml:trace>
  <inkml:trace contextRef="#ctx0" brushRef="#br0" timeOffset="4848.84">1156 179 6675,'0'0'2180,"-1"5"-3432,0-3 1305,1 1-264,-1 0 0,0-1 0,1 1 0,-1 0 0,1-1 0,0 1 0,0 0 0,0-1 0,0 1 0,1 0 0,-1-1 0,1 1 0,-1 0 0,1-1 0,0 1 0,0-1 0,2 5 6880,3-7-3612,18-3-1821,69-20-106,-25 5-1141,1 3 0,1 3 0,104-4 0,-182 16-119,0-1 0,0 1 0,0-1 0,0 0 1,0-1-1,0 0 0,1 0 0,-1-1 0,1 0 0,-1 0 0,-10-7 1,-16-5 1305,34 14-525,16 7-1054,-2-1 398,53 24 48,-61-27-36,0 1 0,0 0 0,-1 1 0,0-1 1,1 1-1,-1 0 0,-1 1 0,6 5 0,-8-8 13,-1 0 0,1 1 0,-1-1 1,0 1-1,0 0 0,0-1 0,0 1 0,-1 0 1,1 0-1,-1-1 0,1 1 0,-1 0 0,0 0 1,0 0-1,-1-1 0,1 1 0,0 0 0,-1 0 1,0-1-1,1 1 0,-1 0 0,0-1 1,0 1-1,-1-1 0,1 1 0,-1-1 0,1 0 1,-3 3-1,-1 2-450,-1 0 0,0-1 1,0 0-1,-1 0 0,0 0 0,0-1 0,-11 7 1,6-5-3616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26.7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543 2065 9444,'0'0'10581,"-12"0"-10581,12 24 0,0 7 112,0 1 16,4 3 80,0-2-176,7-3-32,-3-4-256,3-6-1152,1-5-1522,-1-11-2784</inkml:trace>
  <inkml:trace contextRef="#ctx0" brushRef="#br0" timeOffset="176.27">552 2044 9188,'0'0'9188,"57"-59"-9268,-19 59-832,-3 0-1713,-9 0-1265,-10 11-2849</inkml:trace>
  <inkml:trace contextRef="#ctx0" brushRef="#br0" timeOffset="360.63">549 2215 6435,'0'0'10293,"87"-15"-10357,-45 6-1457,4 3-1168,-5-1-1201,-6 3-1713</inkml:trace>
  <inkml:trace contextRef="#ctx0" brushRef="#br0" timeOffset="1346.4">912 2141 2065,'0'0'12534,"-15"2"-10926,-47 6-591,58-7-938,-1 1 0,1-1 0,0 1 0,0 0 0,1 0 0,-1 0 0,0 1 0,1-1 0,-1 1 0,1 0 0,0 0 0,0 0 0,0 0 0,0 0 0,0 1 0,1-1 0,-1 1 0,1 0 0,0 0 0,0 0 0,1 0 0,-1 0 0,1 0 0,0 1 1,0-1-1,0 0 0,1 0 0,-1 6 0,2-10-99,-1 1 0,1 0 0,-1-1 1,1 1-1,0-1 0,-1 1 0,1 0 0,0-1 1,-1 1-1,1-1 0,0 0 0,-1 1 1,1-1-1,0 0 0,0 1 0,0-1 1,-1 0-1,1 0 0,0 1 0,0-1 0,0 0 1,0 0-1,0 0 0,-1 0 0,1 0 1,0-1-1,0 1 0,0 0 0,-1 0 1,1 0-1,1-1 0,30-8-604,-27 6 614,-1 0-1,1-1 1,-1 1 0,0-1 0,-1 0-1,1 0 1,-1 0 0,0-1-1,0 1 1,0-1 0,0 0 0,-1 0-1,0 1 1,0-2 0,0 1-1,-1 0 1,1 0 0,-1-1 0,0 1-1,0-11 540,-1 43-302,-1-24-226,1 1 0,0-1 1,1 0-1,-1 1 0,0-1 1,1 0-1,0 0 0,0 1 1,0-1-1,0 0 0,0 0 1,1 0-1,0 0 0,3 5 1,-3-7-2,0 1 0,-1-1 0,1 0-1,0 0 1,0 0 0,0 0 0,0 0 0,0-1 0,1 1 0,-1 0 0,0-1 0,0 0 0,0 0 0,1 1 0,-1-1 0,0 0 0,0-1 0,0 1 0,0 0 0,1-1 0,-1 1 0,0-1 0,0 0-1,0 1 1,0-1 0,2-2 0,4 0 4,-1-1-1,1-1 1,-1 1 0,0-1-1,-1-1 1,1 1-1,-1-1 1,0 0 0,-1-1-1,1 1 1,-1-1 0,0 0-1,-1 0 1,6-13-1,-4 8 3,0-1-1,-2 0 1,1 0 0,-1-1-1,-1 1 1,0-1-1,-1 1 1,0-19-1,-3 37-35,0 0 0,-1 0 1,0 0-1,0 0 0,0-1 0,-5 10 0,-3 6-49,4-5 95,1 1 0,1 0 0,0 0 0,1 0 0,1 1 0,0-1 0,1 1 0,2 19 0,-1-34-17,0-1-1,0 1 1,0-1-1,0 1 0,0 0 1,1-1-1,-1 1 1,0-1-1,1 1 1,-1-1-1,1 1 0,-1-1 1,1 0-1,0 1 1,0-1-1,0 0 1,-1 1-1,1-1 1,0 0-1,1 0 0,-1 0 1,0 0-1,0 0 1,0 0-1,1 0 1,-1 0-1,0 0 0,1-1 1,-1 1-1,1-1 1,-1 1-1,1-1 1,-1 1-1,1-1 0,-1 0 1,3 0-1,-1 0 1,-1 0 1,1-1-1,0 0 0,0 0 0,-1 0 0,1 0 0,-1 0 0,1 0 0,-1-1 0,1 1 1,-1-1-1,0 1 0,0-1 0,0 0 0,0 0 0,0 0 0,0 0 0,3-5 1,-1 0 20,1 0 1,-1-1 1,2 1-1,-1-1 0,1 1 1,9-8-1,-11 12-32,0 1-1,-1 0 1,1 0 0,0 0-1,0 0 1,0 1 0,0 0-1,0 0 1,1 0 0,-1 0 0,0 0-1,0 1 1,1 0 0,4 0-1,-2 0-8,1 0 0,-1 0 0,1 1 0,0 0 0,-1 0 0,0 1 0,1 0 0,10 5 0,-15-6 19,-1 1 0,1-1 0,-1 1 0,1 0-1,-1 0 1,0 0 0,0 0 0,0 1 0,0-1 0,-1 0 0,1 1 0,-1-1 0,1 1-1,-1 0 1,0-1 0,0 1 0,0 0 0,0 0 0,0 0 0,-1 0 0,1-1-1,-1 1 1,0 0 0,0 6 0,-1-6 23,1-1 0,-1 0 0,1 0 0,-1 1 1,0-1-1,0 0 0,0 0 0,0 0 0,-1 0 0,1 0 0,0 0 0,-1 0 0,1 0 0,-1 0 0,0-1 0,0 1 0,0-1 0,1 1 1,-1-1-1,-1 0 0,1 0 0,0 0 0,0 0 0,-5 1 0,0 1 132,-1 0 0,1-1 0,-1 0 0,0 0 0,0-1 0,-11 0 0,32-15-285,10-6-679,40-26 0,-48 37 610,-1-1 0,0 0 1,0-1-1,-1 0 0,0-1 1,-1-1-1,-1 0 0,0 0 1,13-22-1,-23 34 214,0-1 1,0 0-1,0 1 1,0-1-1,-1 0 1,1 0-1,0 1 1,-1-1-1,0 0 1,1 0-1,-1 0 1,0 0-1,0 0 1,0 0-1,0 1 1,0-1-1,-1-2 1,1 3 16,-1 1 1,1-1 0,-1 0 0,1 1 0,-1-1 0,0 1 0,1-1 0,-1 1 0,1-1-1,-1 1 1,0 0 0,1-1 0,-1 1 0,0 0 0,0-1 0,1 1 0,-1 0 0,0 0-1,0 0 1,1 0 0,-1 0 0,0 0 0,0 0 0,1 0 0,-1 0 0,0 0 0,-1 0-1,-2 1 30,-1 0-1,1 0 0,0 1 0,-1-1 0,1 1 0,0 0 0,0 0 0,0 1 0,0-1 0,0 1 0,1 0 0,-5 4 0,2 0-30,0 0 1,1 0-1,0 1 0,1 0 1,-1 0-1,2 0 0,-1 1 1,1-1-1,0 1 0,1 0 1,0 0-1,0-1 0,0 18 1,2-22-56,0-1 0,0 1 0,0 0 0,1 0 0,-1-1 0,1 1 0,0-1 0,0 1 0,1 0 0,-1-1 0,1 0 0,-1 1 0,1-1 0,0 0 0,0 0 0,1 0 0,-1 0 0,1 0 0,-1-1 1,1 1-1,0-1 0,0 0 0,0 0 0,0 0 0,1 0 0,-1 0 0,0 0 0,1-1 0,-1 0 0,1 0 0,-1 0 0,1 0 0,0 0 0,-1-1 0,1 1 0,4-1 0,7 1-925,0 0 1,-1-1-1,1 0 0,0-1 0,0-1 1,27-7-1,-3-9-5208</inkml:trace>
  <inkml:trace contextRef="#ctx0" brushRef="#br0" timeOffset="-1539.18">537 1457 80,'0'0'14975,"-6"-5"-13484,-16-16-477,16 16-368,13-2-27,26-5-542,0 1 1,1 1-1,0 3 1,64-8 0,-64 11-141,20-1-884,-17 5-6915</inkml:trace>
  <inkml:trace contextRef="#ctx0" brushRef="#br0" timeOffset="-1321.61">725 1407 7155,'0'0'7908,"-11"80"-6243,7-41-689,4 3-111,0-3-529,0 0-128,0-4-160,0-5-16,0-4-32,11-4-657,1-5-1103,3-8-2418,4-9 256,0 0-1184</inkml:trace>
  <inkml:trace contextRef="#ctx0" brushRef="#br0" timeOffset="-522.51">811 1607 2865,'0'0'12281,"6"-7"-11796,-5 5-476,1 0 28,0-1 0,0 1 0,0 0 0,0 0 0,0 0 0,0 0 0,0 1 0,1-1 0,2-1 0,-4 3-16,0 0-1,1-1 0,-1 1 0,0 0 1,0 1-1,0-1 0,0 0 0,0 0 1,0 0-1,0 1 0,0-1 0,0 0 1,0 1-1,0-1 0,0 1 0,0-1 1,0 1-1,0-1 0,-1 1 0,1 0 1,0 0-1,0-1 0,0 1 0,-1 0 1,1 0-1,-1 0 0,1 0 0,0 0 1,-1-1-1,0 1 0,1 0 0,-1 0 1,1 1-1,-1-1 0,0 0 0,0 1 1,5 10 112,-1 0 0,0 1 0,-1 0 0,3 21 0,-6-30-100,1 0 0,-1-1 0,0 1 0,-1 0 0,1 0-1,-1-1 1,1 1 0,-1-1 0,-2 7 0,2-9-11,1 0-1,-1 0 1,0 0-1,0 0 1,1 0-1,-1 0 1,0 0 0,0 0-1,0 0 1,0 0-1,0 0 1,-1 0-1,1-1 1,0 1 0,0 0-1,0-1 1,-1 1-1,1-1 1,0 1 0,0-1-1,-1 0 1,1 0-1,0 1 1,-1-1-1,-2 0 1,3-1-2,0 0 0,1 0 0,-1 0 1,0 0-1,0 0 0,1 0 0,-1 0 0,0 0 0,1 0 0,-1 0 1,1 0-1,-1 0 0,1 0 0,0 0 0,-1-1 0,1 1 0,0 0 1,0 0-1,0-1 0,0 1 0,0 0 0,0 0 0,0 0 0,0-1 0,0 1 1,1-2-1,6-37-801,-2 30 622,1 0 1,1 0-1,-1 1 0,1 0 1,1 0-1,0 0 1,0 1-1,1 1 1,0-1-1,0 1 1,1 1-1,-1 0 0,20-9 1,-28 15 172,-1 0 0,1 0-1,-1 0 1,1 0 0,-1 0 0,1 0 0,-1 0-1,1 1 1,-1-1 0,1 0 0,-1 0 0,0 1-1,1-1 1,-1 0 0,1 0 0,-1 1 0,0-1-1,1 0 1,-1 1 0,0-1 0,0 1 0,1-1 0,-1 0-1,0 1 1,0-1 0,1 1 0,-1-1 0,0 1-1,0-1 1,0 1 0,0-1 0,0 1 0,0-1-1,0 0 1,0 1 0,0-1 0,0 1 0,4 28 875,-3-19-620,0-6-242,-1 0 0,1-1 0,0 1 0,0-1-1,0 1 1,0-1 0,1 1 0,-1-1 0,1 0 0,0 0-1,0 0 1,0 0 0,0 0 0,1 0 0,-1 0 0,1-1-1,0 1 1,-1-1 0,1 0 0,0 0 0,0 0 0,1 0-1,-1 0 1,0-1 0,1 1 0,-1-1 0,1 0 0,-1 0-1,1 0 1,0-1 0,-1 1 0,1-1 0,0 0-1,-1 0 1,1 0 0,0-1 0,-1 1 0,1-1 0,4-1-1,2 0-25,-1-1-1,1-1 0,-1 1 1,0-1-1,0-1 1,0 0-1,-1 0 0,1-1 1,-1 0-1,-1 0 0,1-1 1,-1 0-1,10-12 0,-12 12 17,-1 1 0,1 0-1,-2-1 1,1 0 0,-1 0-1,0 0 1,0 0 0,-1 0-1,0-1 1,0 1 0,1-12-1,-3 18 102,-1 45-172,0-29 142,0-9-66,0 0 0,1 0 0,-1 0-1,1 0 1,1 0 0,1 11 0,-1-16-17,-1 1-1,1-1 1,0 1 0,0-1-1,-1 1 1,1-1 0,0 0 0,0 1-1,0-1 1,1 0 0,-1 0 0,0 0-1,0 0 1,1 0 0,-1 0-1,1 0 1,-1-1 0,0 1 0,1 0-1,0-1 1,-1 1 0,1-1-1,-1 1 1,1-1 0,0 0 0,-1 0-1,1 0 1,-1 0 0,1 0-1,2 0 1,6 0 12,-1-1 0,1 0 0,0 0-1,-1 0 1,1-2 0,-1 1 0,0-1 0,0 0-1,0-1 1,11-6 0,-16 7-39,0 1 1,-1-1-1,1 1 1,-1-1-1,0 0 0,1-1 1,-1 1-1,-1 0 1,1-1-1,-1 0 1,1 1-1,-1-1 0,0 0 1,0 0-1,-1 0 1,1-1-1,-1 1 0,0 0 1,0-1-1,0 1 1,-1 0-1,0-1 0,0 1 1,0-9-1,-1 10-23,0 1 0,1 0 1,-1 0-1,0-1 0,-1 1 0,1 0 0,0 0 0,0 0 0,-1 0 0,1 0 0,-1 1 0,0-1 0,0 0 0,1 1 1,-1-1-1,0 1 0,0-1 0,0 1 0,-1 0 0,1 0 0,0 0 0,0 0 0,-1 1 0,1-1 0,0 0 0,-1 1 0,1 0 1,0-1-1,-1 1 0,1 0 0,-4 1 0,1-2-6,0 1 0,1 0 0,-1 0 0,0 1 0,0-1 0,0 1 1,0 0-1,1 1 0,-1-1 0,0 1 0,1 0 0,-1 0 0,1 0 0,-8 6 0,7-3 56,1 1 0,0-1 0,0 1 0,0 0 0,1 0 0,-1 1 0,2-1 0,-1 1 0,1-1 0,0 1 0,0 0 0,1 0 0,-1 0 0,2 0 0,-1 0 0,1 0-1,1 14 1,0-15-70,0 0 0,0 0-1,0-1 1,0 1-1,1 0 1,0-1 0,0 1-1,0-1 1,1 0-1,0 0 1,0 0 0,0 0-1,1 0 1,0-1-1,0 1 1,0-1-1,0 0 1,1 0 0,-1-1-1,1 1 1,8 3-1,-2-2-842,1 0 0,0-1-1,0 0 1,1-1-1,24 2 1,-13-4-3692</inkml:trace>
  <inkml:trace contextRef="#ctx0" brushRef="#br0" timeOffset="-5907.31">286 255 7203,'0'0'9642,"0"-11"-6827,0 328-2509,3-314-1236</inkml:trace>
  <inkml:trace contextRef="#ctx0" brushRef="#br0" timeOffset="-5654.5">208 246 3410,'0'0'12389,"13"-11"-11735,3 6-530,1 2 0,-1 0 0,1 0 0,0 2 0,26 0 0,-22 0-126,1 0-137,40-2 122,-30 10-3653,-24 3-439,-7 1-1982</inkml:trace>
  <inkml:trace contextRef="#ctx0" brushRef="#br0" timeOffset="-4706.41">393 353 7235,'0'0'6806,"14"10"-5885,-5-4-819,46 36 612,-50-38-606,0 1-1,0-1 0,-1 1 0,0 1 0,0-1 0,0 0 0,0 1 1,-1 0-1,0 0 0,3 7 0,-5-9-59,0 0 1,-1-1-1,1 1 0,-1 0 0,1-1 0,-1 1 1,0 0-1,0 0 0,-1-1 0,1 1 0,-1 0 1,0-1-1,0 1 0,-2 5 0,2-7 12,0 0 1,-1 0-1,1 0 0,0-1 1,-1 1-1,1 0 0,-1-1 1,0 1-1,1-1 0,-1 1 0,0-1 1,0 0-1,0 0 0,0 0 1,0 0-1,0 0 0,0 0 0,0 0 1,0-1-1,-1 1 0,1-1 1,0 0-1,0 1 0,-5-1 0,6-1-11,0 1-1,0-1 1,1 1-1,-1-1 1,0 0-1,0 1 1,1-1-1,-1 0 1,0 0-1,1 1 1,-1-1-1,1 0 0,-1 0 1,1 0-1,-1 0 1,1 0-1,0 0 1,-1 1-1,1-1 1,0 0-1,0 0 1,0 0-1,0 0 0,0 0 1,0 0-1,0 0 1,0 0-1,0-2 1,1-32-262,-1 34 229,1-4-103,0 1-1,0-1 1,0 1-1,0 0 1,1-1 0,0 1-1,0 0 1,0 0 0,0 0-1,1 0 1,-1 0-1,1 1 1,0-1 0,0 1-1,5-4 1,7-6-1354,0 2 1,26-15-1,14-19 2706,-55 52-1244,1 0 83,-1 0 0,2 1 0,-1-1 0,1 0 0,0 1 0,0-1 0,1 0 0,0 0 0,1-1 0,-1 1 0,6 7-1,-8-12-91,1 0-1,-1 0 0,1 0 0,-1 0 0,1 0 1,0-1-1,0 1 0,-1-1 0,1 1 0,1-1 0,-1 1 1,0-1-1,0 0 0,0 0 0,1 0 0,-1 0 0,0 0 1,1-1-1,-1 1 0,0-1 0,1 0 0,-1 1 1,1-1-1,-1 0 0,1 0 0,-1-1 0,1 1 0,-1-1 1,1 1-1,-1-1 0,0 1 0,1-1 0,-1 0 0,0 0 1,0-1-1,0 1 0,1 0 0,1-3 0,0 0-5,0 0 0,0 0-1,0-1 1,0 1-1,-1-1 1,0 0-1,0 0 1,0 0 0,-1-1-1,1 1 1,-1-1-1,1-7 1,8-50 989,-11 68-970,0-1 0,0 1 0,0-1 0,1 1 0,0-1 0,0 1 0,0-1 0,0 0-1,1 1 1,-1-1 0,1 0 0,0 0 0,1 0 0,-1 0 0,1-1 0,-1 1 0,1 0 0,0-1 0,0 0 0,7 6 0,-5-7-1,-1 0 0,0 0 0,1 0 0,-1 0-1,1-1 1,0 0 0,-1 0 0,1 0-1,0 0 1,0-1 0,0 0 0,-1 0 0,1 0-1,0-1 1,0 1 0,0-1 0,-1 0-1,1-1 1,7-2 0,4-2 23,1 0-1,-1-1 0,0-1 1,20-14-1,-32 19-38,1 0-1,-1 0 1,0-1-1,0 0 1,0 0-1,0 0 0,-1 0 1,0-1-1,0 1 1,0-1-1,0 0 1,-1 0-1,1 0 0,-1 0 1,-1 0-1,1 0 1,-1-1-1,1-5 1,-2 9-10,1-1 0,-1 1 0,0-1 1,0 1-1,0-1 0,-1 1 0,1-1 1,-1 1-1,1-1 0,-1 1 1,0-1-1,0 1 0,0 0 0,0 0 1,0-1-1,-1 1 0,1 0 0,-1 0 1,1 0-1,-1 0 0,0 0 1,-2-1-1,2 2-10,0 0 1,0 0-1,0 0 1,0 1-1,0-1 0,1 0 1,-1 1-1,0 0 1,0 0-1,0-1 1,-1 1-1,1 0 0,0 1 1,0-1-1,0 0 1,0 1-1,0-1 1,1 1-1,-1-1 0,0 1 1,0 0-1,0 0 1,0 0-1,1 0 1,-1 0-1,0 0 0,1 0 1,-1 1-1,-1 1 1,-3 3 3,1 0 0,0 1 1,0-1-1,0 1 1,1 0-1,0 0 0,1 0 1,0 1-1,0-1 1,0 1-1,1 0 0,0 0 1,0 0-1,1 0 1,0 0-1,1 0 0,0 0 1,0 0-1,1 9 1,0-15 0,-1 0-1,1 1 1,0-1 0,-1 0 0,1 0 0,0 0 0,0 0 0,1 0 0,-1 0 0,0 0 0,1-1-1,-1 1 1,1 0 0,-1-1 0,1 1 0,0-1 0,0 0 0,0 1 0,-1-1 0,1 0 0,1 0 0,-1 0-1,0 0 1,0-1 0,0 1 0,0 0 0,0-1 0,1 0 0,2 1 0,10 1-157,1-1 1,-1 0-1,19-2 1,-23 1-11,4-1-312,0 0-1,0-1 1,0 0 0,22-8 0,-31 8-520,1 0 1,-1-1 0,1 0 0,-1 0-1,0-1 1,10-8 0,-8 1-6529</inkml:trace>
  <inkml:trace contextRef="#ctx0" brushRef="#br0" timeOffset="-3588.59">336 889 4290,'0'0'8049,"-1"-13"-3260,-1 19-4723,1 1-1,-1 0 1,1 0 0,1 0 0,-1 0 0,2 11-1,-2 15 603,0 71 669,2-32-2876,3-85-9136</inkml:trace>
  <inkml:trace contextRef="#ctx0" brushRef="#br0" timeOffset="-3390.22">314 909 6163,'0'0'7171,"107"-87"-7011,-81 76 16,5 3-144,-4 8-64,-5 0-96,-6 0-1697,-5 4-688,-11 9-2369</inkml:trace>
  <inkml:trace contextRef="#ctx0" brushRef="#br0" timeOffset="-3211.79">398 1089 8756,'0'0'6595,"95"-17"-6547,-49 4-48,-1 4-704,1 1-1921,-8 1-945,-7 3-1072</inkml:trace>
  <inkml:trace contextRef="#ctx0" brushRef="#br0" timeOffset="-2408.73">727 1009 2609,'0'0'12355,"-15"3"-11245,-51 9-323,64-12-747,1 1 0,-1-1 0,0 0 0,0 1-1,0 0 1,1 0 0,-1-1 0,0 1 0,1 0 0,-1 0 0,1 0 0,-1 1-1,1-1 1,-1 0 0,1 0 0,0 1 0,0-1 0,0 1 0,0-1-1,0 1 1,0 0 0,0-1 0,0 1 0,0 0 0,1-1 0,-1 1 0,1 0-1,0 0 1,-1 0 0,1 0 0,0-1 0,0 1 0,0 0 0,0 3 0,0-2-14,5-2-62,-1 0 0,1-1 0,0 1-1,-1-1 1,1 0 0,-1 0 0,1 0 0,5-2 0,-2 0-57,-1-1 0,1 1 1,-1-1-1,0-1 1,13-8-1,-17 11 102,-1-1 1,1 1-1,-1-1 0,1 0 0,-1 0 0,0 0 0,1 0 0,-1-1 1,0 1-1,-1 0 0,1-1 0,0 0 0,-1 1 0,1-1 0,-1 0 1,0 0-1,0 1 0,1-6 1041,-2 12-1029,0 1 1,0 0-1,0 0 1,0 0-1,1-1 0,0 1 1,0 0-1,0-1 1,1 1-1,-1 0 1,1-1-1,4 6 1,-4-8-28,0 0 1,0 0-1,0 0 1,1 0-1,-1-1 1,1 0-1,0 1 1,-1-1-1,1 0 1,0 0-1,0 0 1,-1-1-1,1 1 0,0-1 1,0 1-1,0-1 1,0 0-1,0 0 1,0 0-1,0 0 1,-1-1-1,5 0 1,-1-1 3,-1 0 0,0 0 1,0 0-1,1-1 1,-1 1-1,-1-1 0,1 0 1,0-1-1,-1 1 1,0-1-1,1 0 0,-1 0 1,-1 0-1,1-1 1,-1 1-1,0-1 1,4-6-1,1-3 32,0-1 0,0 1 1,-2-1-1,9-29 0,-11 27-44,-1 0 0,0 0 0,0-32 0,-3 49-28,0 38-415,0-22 436,-1 5 49,2-1 0,0 1 0,6 28 0,-6-44-16,0 0 1,0 0 0,1 0 0,0 0 0,0 0-1,0 0 1,1-1 0,0 1 0,0-1 0,0 0-1,0 1 1,0-1 0,1-1 0,0 1 0,0 0-1,0-1 1,0 0 0,9 5 0,-8-6-14,0 0 0,1-1 0,0 0 0,-1 0 0,1 0 0,0 0 0,-1-1 0,1 0 0,0 0 0,0-1 0,-1 0 0,1 0 0,0 0 0,-1 0 0,1-1 0,-1 0 0,1 0 0,-1-1 0,0 1 0,0-1 0,0 0 0,7-6 0,-6 5 12,-1 0 0,0 0-1,0-1 1,0 0 0,0 0 0,-1 0-1,1 0 1,-1-1 0,-1 1 0,1-1-1,-1 0 1,0 0 0,0 0 0,-1-1-1,1 1 1,-2-1 0,1 1 0,1-11-1,-3-33 572,0 49-235,0 13-457,0-7 92,0 0 0,1-1-1,0 1 1,0 0 0,0-1-1,0 1 1,1 0-1,0-1 1,0 0 0,0 1-1,0-1 1,5 6 0,42 42 24,-48-51-4,0-1 0,-1 1 0,1-1 1,0 1-1,-1 0 0,1-1 0,-1 1 0,1-1 0,-1 1 0,1 0 0,-1-1 0,1 1 0,-1 0 0,0 0 0,1-1 1,-1 1-1,0 0 0,0 0 0,0 0 0,1 0 0,-1-1 0,0 1 0,0 0 0,0 0 0,0 0 0,0-1 0,-1 1 0,1 0 1,0 0-1,0 0 0,0-1 0,-1 1 0,1 0 0,-1 0 0,1-1 0,0 1 0,-1 0 0,1 0 0,-1-1 0,1 1 1,-1-1-1,0 1 0,1-1 0,-1 1 0,0-1 0,1 1 0,-1-1 0,0 1 0,-1 0 0,-2 1-547,0 0-1,0 0 1,0 0-1,-1-1 0,1 1 1,-1-1-1,-5 1 1,5-2-4909</inkml:trace>
  <inkml:trace contextRef="#ctx0" brushRef="#br0" timeOffset="-2112.5">1338 933 4994,'0'0'6531,"15"-13"-5786,102-78 1312,-114 89-1960,-1 0 1,0 0 0,0 0 0,1 0 0,-1 0 0,0 0 0,-1-1 0,1 1 0,0-1 0,-1 1 0,1-1 0,-1 0 0,0 1 0,0-1 0,0 0-1,0 0 1,0 0 0,-1 0 0,0 0 0,1 0 0,-1 0 0,0 0 0,-1-4 0,0 6-43,0 0 0,0 0-1,0 0 1,-1 0 0,1 0 0,-1 0 0,1 0-1,0 0 1,-1 0 0,0 1 0,1-1 0,-1 1-1,1-1 1,-1 1 0,0-1 0,1 1 0,-1 0-1,0 0 1,0 0 0,1 0 0,-1 0 0,0 0-1,1 1 1,-3-1 0,-47 9 162,43-5-197,0 0 0,-1 1 0,2-1 0,-1 2 0,1-1 0,-1 1 0,2 1 0,-1-1 0,1 1 0,0 0 0,0 0 0,1 1 0,0 0 0,0 0 1,1 0-1,0 0 0,0 1 0,1 0 0,0-1 0,1 1 0,-1 0 0,2 1 0,0-1 0,0 0 0,0 0 0,1 1 0,1 9 0,1-16-36,-1 1 0,1 0 0,-1-1-1,1 1 1,0-1 0,0 1 0,1-1 0,-1 0 0,1 0 0,0 0 0,-1 0 0,1 0 0,1-1 0,-1 0 0,0 1 0,0-1 0,1 0 0,0 0 0,-1-1 0,1 1 0,0-1 0,7 2 0,5 1-428,0 0 0,1-1 0,33 1 0,64-3-5370,-69-1-2075</inkml:trace>
  <inkml:trace contextRef="#ctx0" brushRef="#br0" timeOffset="3929.22">2254 498 3890,'0'0'2372,"-5"16"-1583,3-10-784,-6 13 388,2 1 0,0 1 0,1-1 1,1 1-1,-2 33 0,29 208 2771,-3-81-1814,-15-105-525,24 529 975,-29-560-1771,1 41 225,-4 1-1,-15 86 1,-2-56 151,5 1-1,1 120 1,13-180 86,-1-32-194,1 0 1,2 0-1,1 0 0,6 33 0,-7-55-193,-3-7-57,1-1 0,-1 1 0,0-1-1,0 1 1,0-1 0,0 1 0,0 0 0,-1 0 0,-4-5 0,-7-8-41,-129-210-201,129 208 119,19 30-148,20 32 84,-18-33 149,0 0-1,1 0 1,1-1 0,0-1 0,0 1 0,19 14 0,-25-22-14,1 0 1,-1 0-1,0 0 0,0 0 1,1-1-1,-1 1 0,1-1 1,-1 0-1,1 0 0,0 0 1,-1 0-1,1-1 0,0 0 1,0 1-1,-1-1 0,1-1 1,0 1-1,0 0 0,-1-1 1,1 0-1,0 0 1,-1 0-1,1 0 0,-1-1 1,1 1-1,-1-1 0,0 0 1,1 0-1,2-3 0,15-12-16,0-1 1,-2 0-1,0-2 0,-1 0 0,30-46 0,-38 49-319,0-1 0,-1 0-1,10-28 1,-15 33-444,0-1 0,-1 0-1,0 0 1,-2 0 0,2-21-1,-3 33 636,0 1-46,0-1-1,0 1 1,1 0-1,-1-1 1,0 1-1,0-1 1,-1 1-1,1-1 1,0 1-1,0-1 1,-1 1-1,1 0 1,-1-1-1,1 1 1,-1-1-1,1 1 1,-1 0-1,0 0 1,0-1-1,0 1 1,0 0-1,0 0 1,0 0-1,0 0 1,0 0-1,0 0 1,0 0-1,-2-1 1,-22-5-4834</inkml:trace>
  <inkml:trace contextRef="#ctx0" brushRef="#br0" timeOffset="5675.33">18 140 1569,'0'0'4639,"-3"-4"-4052,-1 4 613,1 11-159,-1 37 599,2 73 109,2-105-1611,-1 112 467,4 150 948,10-199-1346,-11-73-149,0 0 0,0 0 1,1 0-1,-1 0 0,1 0 0,1-1 0,-1 1 0,1-1 0,0 0 0,5 5 0,-4-7-6,0-1 0,0 0 0,0 0 0,1 0 0,-1-1 0,0 0 0,1 0 0,-1 0-1,1 0 1,-1-1 0,1 0 0,-1-1 0,1 1 0,10-3 0,0 2 60,56-9 171,128-32 0,-20 2-198,260 3 34,-302 32-133,189-32 0,-317 36 2,-1-1 1,1-1 0,-1 1-1,1-2 1,9-4-1,-16 7 94,0-1 0,-1 0-1,0 1 1,1-1 0,-1 0-1,0 0 1,0-1 0,0 1-1,0 0 1,0-1-1,-1 1 1,1-1 0,-1 1-1,0-1 1,1 0 0,-1 1-1,0-1 1,-1 0 0,1 0-1,0-5 1,3-45-262,-3-1 1,-2 1-1,-3-1 1,-2 1-1,-2 0 1,-27-93-1,33 139 167,-2-9 16,1 1-1,-2-1 1,0 1 0,-1 1-1,0-1 1,-2 1 0,1 0-1,-20-25 1,24 37 11,0 0 0,0 0-1,0 0 1,-1 0 0,1 1 0,-1-1-1,1 1 1,-1 0 0,0 0 0,1 0-1,-1 1 1,0-1 0,0 1 0,0 0-1,1 0 1,-1 0 0,-8 2 0,-66 16-180,71-16 156,-231 67-214,-437 65 0,432-106 384,243-27-185,0-1 1,0 0-1,0 0 0,0 0 1,0 0-1,1 0 0,-1 0 1,0 0-1,0 0 0,0 0 1,0 0-1,0 0 0,0 0 1,0 1-1,0-1 0,0 0 1,0 0-1,0 0 0,0 0 1,0 0-1,0 0 0,0 0 1,0 0-1,0 1 0,0-1 1,0 0-1,0 0 0,0 0 1,0 0-1,0 0 0,0 0 1,0 0-1,0 0 0,0 1 1,0-1-1,0 0 0,0 0 1,0 0-1,0 0 0,0 0 1,0 0-1,0 0 0,0 0 1,-1 0-1,1 0 0,0 0 1,0 1-1,0-1 0,0 0 0,0 0 1,0 0-1,0 0 0,0 0 1,0 0-1,-1 0 0,1 0 1,17 9-3292,22 5-3631,-16-9 1856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55.4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103 136 9941,'0'0'1534,"-14"0"128,-36 0-234,12 0 2242,38 0-2998,9-1-247,22-4-236,0-1 1,0-1 0,40-16 0,-23 7-128,193-58-104,-240 73-75,0 1 0,0-1 0,0 1 0,1 0 1,-1-1-1,0 1 0,0 0 0,1 0 0,-1 0 1,0 0-1,1 0 0,-1 0 0,0 0 0,0 0 0,1 0 1,-1 1-1,0-1 0,2 1 0,-3 0-7,0-1 0,0 1-1,0 0 1,0-1-1,0 1 1,0-1 0,0 1-1,0 0 1,-1-1 0,1 1-1,0 0 1,0-1-1,-1 1 1,1-1 0,0 1-1,0-1 1,-1 1 0,1-1-1,-1 1 1,1-1-1,0 1 1,-1-1 0,1 1-1,-2-1 1,-37 33-4669,-7-10 2288,13-14 6648,31-9-3957,1 1 1,0 0 0,0-1 0,0 1 0,0 0-1,0 0 1,0 0 0,0 0 0,0 0-1,0 0 1,0 0 0,1 0 0,-1 0 0,0 1-1,1-1 1,-1 0 0,1 0 0,-1 1 0,1-1-1,0 0 1,-1 1 0,1-1 0,0 0-1,0 3 1,-2 38 135,2-37 57,0 9-474,-1 17 546,2-1-1,1 1 0,8 39 0,-7-60-815,0 0 0,0-1 0,0 1 0,1-1 0,11 17 0,-11-20-483,0-1-1,0 0 1,0 0-1,1 0 1,0 0-1,0-1 0,1 1 1,-1-1-1,12 6 1,3-4-6027</inkml:trace>
  <inkml:trace contextRef="#ctx0" brushRef="#br0" timeOffset="1097.89">550 364 3217,'0'0'12540,"4"-5"-12346,4-3-168,0 2-1,1-1 0,0 1 1,0 1-1,0-1 0,19-6 1,-16 7-2,-1-1 1,0 1-1,0-2 1,-1 0 0,0 0-1,11-10 1,-20 17-17,-1-1 0,1 1-1,0-1 1,-1 1 0,1-1 0,0 0 0,-1 0 0,1 1 0,-1-1 0,1 0-1,-1 0 1,1 1 0,-1-1 0,1 0 0,-1 0 0,0 0 0,0 0 0,1 0-1,-1 0 1,0 0 0,0 0 0,0 1 0,0-1 0,0 0 0,0 0 0,0 0-1,-1-2 1,0 3 9,1-1-1,-1 0 1,0 0-1,0 0 1,0 1-1,0-1 1,-1 1-1,1-1 0,0 1 1,0-1-1,0 1 1,0-1-1,-1 1 1,1 0-1,0 0 1,0 0-1,-2 0 1,-4-1 35,1 1 1,-1 1 0,1-1 0,0 1 0,-1 0-1,1 0 1,-8 3 0,10-2-42,1 0 0,0 0 0,0 0 0,0 0 0,0 1 0,0-1 0,0 1 0,0 0 0,1 0 0,0 0 0,-1 0 0,1 0 0,0 0 0,0 1 1,1-1-1,-1 1 0,-1 6 0,1-1 7,0 0 0,1 0 0,0 0 0,0 1 0,1-1 0,1 12 0,0-17-95,0-1 0,0 0 0,0 1 0,0-1 0,0 0 0,1 0 0,0 0 0,-1 0 0,1 0 0,0-1 0,1 1 0,-1 0 0,0-1 0,1 0 0,-1 1 0,1-1 0,0 0 0,0 0-1,0-1 1,0 1 0,0 0 0,0-1 0,0 0 0,0 0 0,1 0 0,5 1 0,2 1-239,-1-1-1,0-1 0,1 0 1,-1 0-1,1-1 1,-1 0-1,21-4 1,-28 4 257,1-2 1,0 1 0,-1 0 0,1-1 0,-1 1 0,0-1 0,1 0 0,-1 0-1,0-1 1,0 1 0,0 0 0,-1-1 0,1 0 0,-1 0 0,1 0 0,-1 0-1,0 0 1,0 0 0,0 0 0,0-1 0,-1 1 0,2-6 0,-1 5 273,-1-1 1,0 0 0,0 0 0,-1 0 0,1 0 0,-1 0 0,0 0 0,0 0 0,-1-1 0,0-5-1,0 10-129,1 0 0,-1 1-1,1-1 1,-1 0-1,0 0 1,1 1 0,-1-1-1,0 0 1,1 1 0,-1-1-1,0 1 1,0-1-1,1 1 1,-1-1 0,0 1-1,0-1 1,0 1-1,0 0 1,0-1 0,0 1-1,1 0 1,-1 0-1,0 0 1,0 0 0,0 0-1,0 0 1,0 0 0,0 0-1,0 0 1,0 0-1,0 0 1,0 1 0,0-1-1,0 1 1,-2-1-51,0 1 1,0 0 0,1 0-1,-1 0 1,0 0 0,1 0-1,-1 0 1,1 1-1,0-1 1,-4 3 0,4-1-32,-1 1 1,1-1-1,-1 1 0,1-1 1,1 1-1,-1 0 1,0 0-1,1 0 1,0 0-1,0 0 1,0 0-1,0 0 0,0 1 1,1-1-1,0 0 1,0 0-1,1 7 1,0-10-15,0 1 1,0-1 0,0 0 0,0 0-1,0 0 1,0 0 0,0 0-1,0 0 1,1 0 0,-1-1 0,0 1-1,1 0 1,-1-1 0,0 1-1,1-1 1,-1 1 0,1-1-1,-1 0 1,1 0 0,-1 1 0,0-1-1,1 0 1,-1 0 0,1-1-1,1 1 1,41-2-822,-35 0 535,-1 0 0,1-1 1,-1 0-1,0 0 0,0-1 0,0 0 0,0 0 0,-1-1 0,1 0 0,-1 0 1,-1-1-1,1 0 0,-1 0 0,0 0 0,0-1 0,-1 0 0,0 0 1,0-1-1,5-10 0,-10 19 609,-1 1 1,1 0-1,0 0 0,-1 0 1,1-1-1,0 1 1,0 0-1,0 0 0,1 0 1,-1-1-1,0 1 1,1 0-1,-1 0 0,1-1 1,-1 1-1,1 0 1,0-1-1,1 3 0,-1-2-248,1 0-1,0 0 1,-1 0-1,1-1 1,0 1-1,0-1 1,0 1-1,0-1 1,0 0 0,0 1-1,0-1 1,0 0-1,3 0 1,-2 0-107,0 0 1,0 0 0,0-1-1,0 1 1,0-1 0,0 0-1,0 0 1,1 0-1,-1 0 1,0 0 0,0-1-1,0 0 1,0 1 0,0-1-1,0 0 1,0-1 0,0 1-1,-1 0 1,1-1 0,0 1-1,-1-1 1,1 0 0,-1 0-1,5-4 1,-7 5 86,2 9-1,1 0-1,-1 0 0,1 0 1,1 0-1,-1-1 1,7 10-1,-7-14-149,-1-1 1,0 1-1,0-1 0,1 0 0,0 0 0,-1 0 1,1 0-1,0-1 0,0 1 0,0-1 0,0 0 1,0 1-1,0-1 0,0-1 0,0 1 0,1 0 1,-1-1-1,0 0 0,0 1 0,1-1 0,-1-1 0,0 1 1,0 0-1,1-1 0,-1 1 0,0-1 0,0 0 1,0 0-1,0-1 0,0 1 0,6-4 0,-3 2-29,0 0-1,-1-1 0,1 0 1,0 0-1,-1 0 0,0 0 1,0-1-1,0 0 0,-1 0 1,0 0-1,0-1 0,0 0 1,0 1-1,4-12 0,3-16 125,-2-1 1,-1 1-1,-1-2 0,-2 1 1,1-58-1,-6 88 150,0 0 0,-1 0 0,0 0-1,0 0 1,0 0 0,0 0 0,0 1 0,-1-1-1,0 0 1,-2-4 0,3 7-47,0 0 0,1 0 1,-1 0-1,0 0 0,0 0 0,0 0 0,0 0 1,0 0-1,0 0 0,0 0 0,0 1 0,0-1 1,0 0-1,0 1 0,0-1 0,0 1 0,-1-1 1,1 1-1,0 0 0,0-1 0,-1 1 0,1 0 1,0 0-1,0 0 0,-1 0 0,1 0 0,0 0 1,-1 0-1,1 0 0,0 1 0,0-1 0,-1 0 1,1 1-1,0-1 0,0 1 0,-2 0 0,1 1-72,1 0 0,-1 0 0,0 0-1,1 0 1,0 0 0,-1 0-1,1 1 1,0-1 0,0 0-1,0 1 1,0-1 0,1 0 0,-1 1-1,1-1 1,-1 1 0,1-1-1,0 5 1,-1 53-7,1-45 14,0-9-28,1-1-1,-1 1 1,1 0-1,0 0 0,0-1 1,1 1-1,0-1 1,0 1-1,0-1 1,0 0-1,1 0 0,0 0 1,0 0-1,0 0 1,1-1-1,4 5 1,5 3-118,0 0 0,1-1 0,28 16 0,23 19 13,-64-46 125,0 1 1,-1-1-1,1 1 0,0-1 1,-1 1-1,1 0 1,-1-1-1,1 1 0,-1 0 1,1-1-1,-1 1 1,0 0-1,1-1 0,-1 1 1,0 0-1,0 0 0,1 0 1,-1-1-1,0 1 1,0 0-1,0 0 0,0 0 1,0 0-1,0-1 0,0 1 1,0 0-1,0 0 1,0 0-1,-1-1 0,1 1 1,0 0-1,-1 0 1,1-1-1,0 1 0,-1 0 1,1 0-1,-1-1 0,1 1 1,-1 0-1,1-1 1,-1 1-1,0-1 0,1 1 1,-1-1-1,0 1 0,0 0 1,-43 22 563,32-17-583,-15 8-26,-56 26-3715,39-23-2072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58.5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 9076,'0'0'8295,"0"7"-7869,-2 74 581,0-21-662,7 85 0,-4-139-623,0 1 1,1-1-1,-1 0 0,1-1 0,0 1 0,1 0 0,0 0 1,3 5-1,-4-8-183,0-1 1,-1 0 0,1 0 0,0 1-1,0-1 1,0-1 0,0 1 0,1 0-1,-1 0 1,0-1 0,1 0 0,4 3-1,15-1-5987</inkml:trace>
  <inkml:trace contextRef="#ctx0" brushRef="#br0" timeOffset="260.2">309 3 8500,'0'0'6963,"0"18"-6187,0 37-175,3-1-1,13 80 0,9-61 17,-14-44-2054,-2-1-3906,-8-23-35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5:57.7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 8 2513,'0'0'11896,"0"-1"-11810,0 1 0,-1-1-1,1 1 1,0-1 0,-1 1-1,1-1 1,0 1 0,-1 0-1,1-1 1,0 1 0,-1 0-1,1-1 1,-1 1 0,1 0 0,0 0-1,-1-1 1,1 1 0,-1 0-1,1 0 1,-1 0 0,1 0-1,-1-1 1,1 1 0,-1 0-1,1 0 1,-1 0 0,1 0-1,-1 0 1,0 0 0,1 0 0,-1 1-1,1-1 1,-1 0 0,-10 39 164,3 0 1,1 0 0,2 1 0,2 0 0,1 0-1,4 42 1,-2-78-397,1 0 0,-1 0 1,1-1-1,0 1 0,0 0 0,0-1 1,0 1-1,1-1 0,0 1 0,-1-1 0,1 0 1,0 1-1,1-1 0,2 3 0,-3-4-353,0 0 1,0-1-1,0 1 0,0-1 0,0 0 1,0 0-1,1 0 0,-1 0 0,0 0 1,1 0-1,-1-1 0,0 1 0,1-1 0,3 1 1,13-1-4782</inkml:trace>
  <inkml:trace contextRef="#ctx0" brushRef="#br0" timeOffset="265.26">264 36 4690,'0'0'10264,"2"16"-9392,7 51 330,25 94 0,-31-151-1443,24 67 1100,-7-41-2082,6-9-3756,-14-19-1952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6:10.6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4 413 5891,'0'0'9009,"-4"0"-8227,478-32 1852,-379 23-2462,-76 8-173,-11 1-19,0 0 0,-1-1 1,1 0-1,0 0 0,-1-1 0,1 0 0,11-5 0,-19 7 3,0 0 0,0-1 0,0 1 0,0-1 0,0 1 0,0 0 0,0-1 0,0 1 0,0 0 0,0-1 0,0 1 0,0 0 0,0-1 0,0 1-1,0 0 1,-1-1 0,1 1 0,0 0 0,0-1 0,0 1 0,-1 0 0,1 0 0,0-1 0,0 1 0,-1 0 0,1 0 0,0-1 0,-1 1 0,1 0 0,0 0-1,-1 0 1,1 0 0,0-1 0,-1 1 0,1 0 0,0 0 0,-1 0 0,1 0 0,-1 0 0,-14-7-376,-24-8-59,-61-12-1,32 9 571,147 38-223,-32-10 134,-1 3 0,53 21 0,-97-34-24,0 1 1,0-1 0,0 1 0,0 0 0,0 0-1,0 0 1,0 0 0,0 0 0,-1 1 0,1-1-1,-1 0 1,1 1 0,-1-1 0,1 1 0,-1 0-1,0-1 1,0 1 0,0 0 0,0 0 0,0 0 0,0 0-1,0 0 1,0 0 0,-1 0 0,1 0 0,-1 0-1,0 0 1,0 0 0,1 0 0,-1 0 0,-1 0-1,1 0 1,0 1 0,0-1 0,-1 0 0,1 0-1,-1 0 1,0 0 0,1 0 0,-1 0 0,0-1-1,-2 5 1,-6 6 87,0 0 0,0 0 1,-1-1-1,-22 20 0,15-14-104,-27 31-450,19-15-2698,12-15-2225</inkml:trace>
  <inkml:trace contextRef="#ctx0" brushRef="#br0" timeOffset="639.21">1191 268 5106,'0'0'7369,"0"-4"-5075,2 36-1411,2-1 0,1 0 0,11 37-1,2 10-192,-7 21-218,-10-56-3409,7-41-3964,-8-3 6591,11-2-4218</inkml:trace>
  <inkml:trace contextRef="#ctx0" brushRef="#br0" timeOffset="1170">1318 155 2961,'0'0'4010,"-16"-9"-2140,-48-26-221,60 34-1525,0-1 0,0 1 0,0-1 0,0 1 0,0 0 0,0 1 0,0-1 0,0 1 0,0 0 0,0 0 0,0 0 0,-1 0 0,1 1 1,0 0-1,0-1 0,0 2 0,0-1 0,0 0 0,1 1 0,-1 0 0,0 0 0,1 0 0,-1 0 0,1 0 0,-1 1 0,-4 5 0,-4 4 86,2 0 0,0 1 0,0 0 0,1 0 1,-7 16-1,10-19 49,-6 13-22,1 0-1,1 1 1,1 0-1,1 1 1,2-1-1,0 2 1,2-1-1,0 0 1,2 1 0,1-1-1,3 35 1,-2-53-211,1 0 0,0 1 1,1-1-1,-1 0 1,1 0-1,1 0 0,-1 0 1,1 0-1,1-1 0,-1 1 1,1-1-1,0 0 1,1 0-1,7 8 0,-5-7 2,2 1 0,-1-1 0,1-1 0,0 0 0,0 0 0,1-1 0,-1 0 0,1-1 0,14 5 0,-11-5-3,0 0 0,0-1 0,0-1 0,0 0 0,0-1 1,1 0-1,-1-1 0,0 0 0,1-1 0,-1-1 0,0 0 0,0-1 0,0 0 0,0-1 0,-1-1 0,19-9 0,-14 4-5,-1 0 0,-1-2 0,0 0 0,-1 0 0,0-2 0,16-19 0,-22 23-11,-1 1 1,-1-1-1,0-1 1,0 1-1,-1-1 1,-1 0-1,0 0 1,0 0-1,-1-1 1,0 1-1,1-19 1,-2 7-39,-1 0 0,-1 0 0,0 0-1,-2 1 1,-7-34 0,7 48 13,0 0 0,-1 0 0,0 1 1,0-1-1,-1 1 0,0 0 0,0 0 0,0 0 0,-1 0 0,0 1 0,-1 0 0,1 0 0,-1 0 0,0 1 0,-1-1 0,1 2 0,-1-1 0,-13-6 0,18 9-12,-1 1 0,0 0-1,1-1 1,-1 1-1,0 0 1,0 0-1,0 1 1,0-1 0,0 1-1,0-1 1,0 1-1,0 0 1,0 0-1,0 0 1,0 1 0,0-1-1,0 1 1,0 0-1,0-1 1,0 1-1,0 1 1,-4 1 0,3 0-432,0 1 0,0-1 1,1 1-1,-1 0 0,1 0 0,0 0 1,0 1-1,0-1 0,0 1 1,1 0-1,0-1 0,-2 7 1,-7 17-4480</inkml:trace>
  <inkml:trace contextRef="#ctx0" brushRef="#br0" timeOffset="2092.48">2362 370 7443,'0'0'8231,"-6"-1"-7982,4 0-274,5 2 41,35 5 321,0-1 1,0-2-1,64-3 0,116-22 366,-114 5-983,88-10 984,-161 25-3122,-1 2 0,36 3 0,-35 1-2043</inkml:trace>
  <inkml:trace contextRef="#ctx0" brushRef="#br0" timeOffset="2386.85">3760 200 1809,'0'0'10978,"0"4"-10735,-1 47 1061,-2 1-1,-12 57 1,10-73-1184,-1 52 0,5-35-4519,3-45-11,4-7-1369</inkml:trace>
  <inkml:trace contextRef="#ctx0" brushRef="#br0" timeOffset="2866.84">3779 0 6771,'0'0'1897,"-19"5"-672,5-1-996,5-2-111,0 0 0,0 1 0,0 0 0,0 0-1,1 1 1,-1 0 0,1 0 0,0 1-1,0 0 1,0 1 0,1 0 0,-8 8-1,-4 6 253,2 1 0,0 1 0,1 1 0,2 0-1,0 1 1,1 1 0,2 0 0,0 1 0,-11 42-1,19-56-329,0 0 0,1 0-1,1 1 1,-1-1-1,2 0 1,0 0-1,0 1 1,1-1-1,1 0 1,0 0 0,0 0-1,2 0 1,-1 0-1,1 0 1,1-1-1,0 0 1,1 0-1,0 0 1,0-1 0,1 1-1,1-2 1,0 1-1,17 15 1,-18-18-16,1-1 0,0-1 0,0 0 0,1 0 0,0 0 0,-1-1 0,1 0 0,1-1 0,-1 0 0,1-1 0,-1 0 0,1 0 0,-1-1 0,1 0 0,0-1 0,0 0 0,0 0 0,-1-1 0,1 0 0,12-4 0,-9 2 47,-1-1 0,0-1 0,0 0 0,0 0 1,-1-1-1,1 0 0,-2-1 0,1-1 0,-1 0 0,0 0 1,0-1-1,-1 0 0,0 0 0,13-20 0,-10 11-41,-1 0 0,-1-1-1,0 0 1,-1 0 0,-2-1-1,0 0 1,-1 0 0,0-1-1,-2 0 1,-1 0 0,0 0-1,-2 0 1,0-1 0,-2 1-1,-3-25 1,2 36-23,0 0 1,-1 0-1,-1 1 1,0-1-1,0 0 0,-1 1 1,0 0-1,0 0 1,-1 1-1,0-1 0,-11-10 1,13 15-15,0-1 0,0 1 0,-1 0 0,0 0 1,1 1-1,-1 0 0,0-1 0,-1 1 0,1 1 0,0-1 1,-1 1-1,0 0 0,1 0 0,-1 1 0,0 0 1,0 0-1,0 0 0,0 1 0,0 0 0,0 0 1,-7 1-1,8 1-168,-1 0 1,1 0-1,0 1 0,0 0 1,1 0-1,-1 0 1,0 0-1,1 1 1,0 0-1,0 0 1,0 0-1,1 0 1,-1 1-1,1-1 0,-4 7 1,-10 12-1651,-23 24-3167</inkml:trace>
  <inkml:trace contextRef="#ctx0" brushRef="#br0" timeOffset="4079.14">1310 1144 5811,'0'0'6248,"10"-14"-5819,36-42 124,-43 54-473,0-1 1,1 1-1,-1 0 1,1 0-1,-1 0 1,1 1-1,0-1 1,0 1-1,0 0 1,-1 0-1,1 0 1,0 1-1,0-1 1,0 1-1,0 0 1,0 0 0,1 0-1,-1 1 1,4 0-1,11 1 449,-17-2-499,0 0-1,0 0 0,0 0 1,0 1-1,0-1 0,0 1 1,1-1-1,-1 1 1,-1 0-1,1-1 0,0 1 1,0 0-1,0 1 0,0-1 1,-1 0-1,1 0 0,0 1 1,-1-1-1,1 1 0,-1-1 1,0 1-1,1 0 1,-1 0-1,0-1 0,0 1 1,0 0-1,0 0 0,-1 0 1,1 0-1,0 0 0,-1 0 1,0 0-1,1 0 1,-1 1-1,0-1 0,0 0 1,0 0-1,0 0 0,0 0 1,-1 3-1,0 4 3,0 1 0,-1-1 0,0 1 0,-1-1 0,0 0 0,0 0 0,-8 16 0,-13 16-75,-1-2 0,-2 0 1,-2-2-1,-47 48 0,75-84 13,0 0-1,1 0 1,-1 0-1,0 0 1,0 0-1,0-1 1,0 1-1,0 0 0,0-1 1,0 1-1,-1 0 1,1-1-1,0 0 1,0 1-1,0-1 1,0 0-1,-1 1 1,1-1-1,0 0 1,-2 0-1,3 0 24,-1-1-1,0 1 1,1 0-1,-1-1 1,1 1-1,-1 0 1,1-1-1,0 1 1,-1-1-1,1 1 1,-1-1-1,1 1 1,0-1-1,-1 1 1,1-1-1,0 1 1,-1-1-1,1 1 1,0-1-1,0 1 1,0-1-1,0 0 0,0 1 1,-1-1-1,1 1 1,0-2-1,0 1 15,0-1-1,0 1 1,0 0-1,0 0 1,0-1-1,0 1 1,1 0-1,-1 0 1,0-1-1,1 1 1,-1 0-1,1 0 1,-1 0-1,1 0 1,-1 0-1,1 0 1,0 0-1,0 0 1,-1 0-1,1 0 1,0 0-1,0 0 1,0 0-1,0 0 1,0 1-1,0-1 1,0 0-1,0 1 1,0-1-1,1 1 1,-1-1-1,0 1 1,0 0-1,2-1 1,2 1 9,0 1 1,0 0-1,0 0 1,0 0 0,0 0-1,-1 1 1,1-1-1,0 1 1,-1 1-1,1-1 1,-1 0-1,0 1 1,0 0-1,0 0 1,0 1-1,0-1 1,0 1-1,4 6 1,25 20-59,-28-26-236,1 0-1,0-1 1,-1 0 0,1 0 0,1-1-1,-1 1 1,0-1 0,0-1 0,1 1-1,-1-1 1,1 0 0,-1 0-1,1-1 1,-1 0 0,1 0 0,0-1-1,-1 0 1,1 0 0,-1 0-1,0-1 1,1 0 0,6-3 0,-4 1-106,0 0 1,0 0 0,-1-1 0,1-1 0,-1 1-1,0-1 1,-1-1 0,1 1 0,-1-1-1,0-1 1,-1 1 0,0-1 0,10-17 0,-9 11 331,-2 0 1,0-1 0,0 0 0,-1 0 0,-1 0 0,-1-1-1,0 1 1,-1-1 0,0 1 0,-2-1 0,-2-23 0,0 19 181,-1 0 1,0-1 0,-2 2 0,0-1-1,-1 0 1,-1 1 0,-1 1 0,-12-21 0,15 30 225,-1 0 0,0 0 0,0 0 0,-1 1 0,1 0 1,-2 1-1,1 0 0,-1 0 0,0 1 0,-1 0 0,-13-6 0,16 9-198,1 1 0,-1 0 0,1 0 0,-1 1 0,0-1 0,1 1 0,-1 1 0,0-1 0,0 1 0,0 1 0,1-1 0,-1 1 0,0 0 0,1 1 0,-1-1 0,0 1-1,1 1 1,0-1 0,-12 7 0,3 1-62,0 1 0,0 0 0,1 1-1,1 0 1,0 1 0,0 1 0,2 0-1,-1 0 1,2 1 0,0 1 0,1 0 0,-13 29-1,12-17-39,0-1 0,1 2 0,2-1 0,1 1-1,2 0 1,0 0 0,1 35 0,3-54-55,0 0 0,1 0 1,0 0-1,1 0 0,0 0 0,0 0 1,1-1-1,0 1 0,1-1 1,0 0-1,0 0 0,1 0 1,0-1-1,1 0 0,0 0 0,0 0 1,1 0-1,0-1 0,0 0 1,0-1-1,1 1 0,0-2 0,1 1 1,-1-1-1,1 0 0,0-1 1,0 0-1,0 0 0,1-1 0,12 3 1,-5-4 2,0 1 1,0-2-1,0-1 1,0 0-1,0-1 1,0 0-1,0-2 1,0 0 0,0-1-1,-1 0 1,1-2-1,29-13 1,-24 8 17,-1-1 1,-1-1-1,0-1 1,-1-1-1,0 0 1,-1-1-1,-1-1 1,24-31-1,-33 37 44,-1 0-1,-1 0 1,0-1-1,-1 0 1,0 0-1,0 0 1,-1-1 0,-1 0-1,0 1 1,1-23-1,-3 30-44,0-1 0,-1 1 0,0 0 0,0 0 0,0 0-1,-1 0 1,1 0 0,-1 0 0,-1 0 0,1 0 0,-1 0 0,0 0 0,0 1-1,0-1 1,0 1 0,-1-1 0,0 1 0,0 0 0,0 0 0,0 0 0,-1 0-1,0 1 1,1-1 0,-1 1 0,0 0 0,-1 0 0,1 0 0,-1 1 0,-5-3 0,10 5-51,0 0 1,-1-1-1,1 1 1,-1-1 0,1 1-1,-1 0 1,1-1 0,-1 1-1,0 0 1,1 0-1,-1-1 1,1 1 0,-1 0-1,0 0 1,1 0 0,-1 0-1,1 0 1,-1 0-1,0 0 1,1 0 0,-1 0-1,0 0 1,1 0 0,-1 0-1,1 0 1,-1 1 0,0-1-1,1 0 1,-1 0-1,1 1 1,-1-1 0,1 0-1,-1 1 1,1-1 0,-1 1-1,1-1 1,-1 0-1,1 1 1,0-1 0,-1 1-1,1-1 1,0 1 0,-1 0-1,1-1 1,0 1 0,0-1-1,-1 1 1,1-1-1,0 1 1,0 0 0,0-1-1,0 1 1,0 0 0,0-1-1,0 1 1,0-1-1,0 1 1,0 0 0,0 0-1,1 2-319,0-1 0,-1 1 0,1 0 0,0-1-1,1 1 1,-1-1 0,0 1 0,1-1 0,-1 1-1,1-1 1,0 0 0,4 4 0,37 20-5192</inkml:trace>
  <inkml:trace contextRef="#ctx0" brushRef="#br0" timeOffset="4384.5">2630 1202 9845,'0'0'5066,"-15"0"-3260,-44 0-782,43 2-603,18 0-387,14 2-150,15-2 303,0-2 0,0-1 0,57-10 0,92-31 615,-119 25-626,0 3 0,106-11 1,-52 24-726,-40 11-4737,-40-3-90</inkml:trace>
  <inkml:trace contextRef="#ctx0" brushRef="#br0" timeOffset="4628.84">3764 1002 896,'0'0'15736,"0"24"-15640,-4 5 480,-8 5 16,1 8-16,-4 1-447,-1 5-1,1 0-112,8 2-16,-1-2-1025,0-11-1568,5-14-3314</inkml:trace>
  <inkml:trace contextRef="#ctx0" brushRef="#br0" timeOffset="5111.79">3735 902 7203,'0'0'3343,"-18"-3"-1657,4 0-1375,8 1-242,1 0 0,-1 1 0,1-1 0,-1 1-1,1 1 1,-1-1 0,0 1 0,0 0 0,1 0 0,-1 1 0,0 0 0,1 0 0,-1 0 0,1 0 0,-1 1-1,1 0 1,0 0 0,-1 1 0,-5 3 0,-5 6 88,0 1 0,0 1 0,1 0 1,1 1-1,0 1 0,2 0 0,-1 1 0,2 1 0,0-1 0,2 2 1,0-1-1,0 1 0,2 1 0,0-1 0,2 1 0,0 0 0,1 1 1,1-1-1,0 23 0,1-22-111,2-1 1,0 0-1,1 0 1,1 0-1,1 0 1,6 20-1,-7-34-38,0 1 0,0-1 0,1 0 0,0 0 0,0 0 0,0-1 0,1 1 0,0-1 0,0 0 0,0 0 0,0 0 0,1 0 0,0-1 0,0 0 0,1 0 0,-1 0 0,1 0 0,-1-1 0,1 0 0,0 0 0,0-1 0,9 3 0,-2-2 50,1-1 0,0 0 0,0 0 0,0-1 0,0-1 0,0-1 0,0 0 0,0 0-1,0-2 1,0 1 0,-1-2 0,1 0 0,-1-1 0,0 0 0,0 0 0,-1-2 0,0 0-1,0 0 1,0-1 0,-1 0 0,0-1 0,14-15 0,-10 9 45,-1-1 1,0-1-1,-2 0 1,0 0-1,0-1 1,-2-1-1,-1 0 1,0 0-1,-1-1 1,-1 0-1,-1 0 1,-1-1-1,0 0 1,1-27-1,-5 30-81,0-1-1,-1 1 1,-1 0-1,-1 0 0,0 0 1,-2 0-1,0 0 0,-8-20 1,10 32-21,-1 0-1,1 1 1,-1-1 0,-1 1 0,1-1-1,-1 1 1,0 0 0,0 1 0,0-1-1,-1 1 1,0 0 0,0 0 0,0 0-1,0 0 1,0 1 0,-1 0 0,1 0-1,-1 1 1,0 0 0,0 0 0,0 0-1,0 0 1,0 1 0,-1 0 0,1 0-1,0 1 1,-7 0 0,7 0-64,0 1 1,0-1 0,0 1 0,0 1-1,0-1 1,1 1 0,-1 0-1,1 0 1,-1 1 0,1 0 0,0-1-1,-8 7 1,-3 4-1144,1 0 1,-19 22-1,-1 0-3374,-13 8-5227</inkml:trace>
  <inkml:trace contextRef="#ctx0" brushRef="#br0" timeOffset="6022.8">1381 1994 1361,'0'0'10813,"2"-14"-9605,0 4-1022,-2 6-144,0 0 0,0 0 0,1 1 0,-1-1 0,1 0 0,0 0 0,1 0 0,-1 0 0,1 1 0,-1-1 0,1 1 0,0-1 0,0 1-1,1 0 1,-1 0 0,1 0 0,-1 0 0,1 0 0,0 0 0,6-3 0,8-4 370,1 1-1,29-9 1,-39 15-270,0 1 1,0 0 0,0 0 0,0 1 0,0 0 0,0 0-1,0 1 1,1 0 0,8 1 0,-16 1-131,0 1 1,0-1-1,-1 0 0,1 1 1,-1-1-1,1 0 1,-1 1-1,0-1 0,0 1 1,0-1-1,0 1 1,0-1-1,-1 1 0,1-1 1,-1 0-1,-1 5 1,-5 8 112,-1 1 1,-1-1-1,-1 0 1,0-1-1,0 0 1,-2-1-1,-16 16 1,9-9-63,-31 42 1,46-56-62,0 1 0,0 0 0,1 0 0,0 0 0,0 0 0,0 0 0,1 0 0,0 1 1,-1 8-1,3-12-13,0-1 1,0 0 0,0 1 0,0-1 0,1 0-1,0 1 1,-1-1 0,1 0 0,0 0 0,1 0-1,-1 0 1,0 0 0,1 0 0,0 0 0,0 0-1,0-1 1,0 1 0,0 0 0,0-1-1,1 0 1,-1 0 0,1 1 0,2 0 0,19 13-108,1-2 1,37 16 0,14 8-105,-75-38 221,-1 0 1,1 0-1,0 1 0,-1-1 1,1 0-1,-1 1 0,1-1 1,-1 1-1,1-1 0,-1 0 1,1 1-1,-1-1 0,1 1 1,-1-1-1,0 1 0,1-1 1,-1 1-1,0 0 1,1-1-1,-1 1 0,0-1 1,0 1-1,1 0 0,-1-1 1,0 1-1,0 0 0,0-1 1,0 1-1,0 0 0,0-1 1,0 1-1,0 0 0,0-1 1,0 1-1,-1-1 0,1 1 1,0 0-1,0-1 0,-1 1 1,1 0-1,0-1 0,0 1 1,-1-1-1,1 1 0,-1-1 1,1 1-1,-1-1 0,1 1 1,-1-1-1,1 0 0,-1 1 1,1-1-1,-1 0 0,1 1 1,-1-1-1,0 0 0,1 1 1,-2-1-1,-40 20 154,37-18-123,-78 25 181,53-18-313,1 1 0,-56 28-1,79-33-845,23-10-12815</inkml:trace>
  <inkml:trace contextRef="#ctx0" brushRef="#br0" timeOffset="6573.29">1803 1841 3890,'-17'-3'1774,"-25"-4"-131,-64-3 1,87 10-1271,0 0 0,0 1 0,0 0 0,0 2 1,0 0-1,0 2 0,-18 6 0,12-1-193,0 2-1,1 1 1,0 1-1,1 1 1,1 1-1,0 1 1,1 0-1,1 2 1,1 1-1,1 0 1,-21 29-1,27-30-101,0 0 0,1 0 0,1 1 0,1 0 0,1 0 0,1 1 0,0 1 0,2-1 0,0 1 0,2 0 0,0 0 0,2 0 0,0 0 0,3 30 0,0-39-64,1 0 0,0-1 0,1 0 0,0 1 0,1-1 0,0-1-1,1 1 1,0-1 0,1 0 0,0 0 0,1-1 0,0 0 0,0 0-1,1-1 1,1 0 0,0 0 0,0-1 0,0-1 0,19 11 0,-13-9 2,0-1 0,0-1 0,0 0 0,1-1 0,0-1 0,0-1 0,1 0 0,-1-1 0,1-1 0,0 0 0,-1-2 0,1 0 0,34-5 0,-38 2 1,-1-1 0,1-1 0,-1 0 0,0-1 0,0 0 0,-1-1 0,0 0 0,0-1 0,-1 0 0,1-1 0,-2-1 0,0 1 0,0-2 0,0 1 0,10-18 0,-9 13 41,-1-1 0,-1 0 0,0-1 0,-1 0 0,-1 0 0,0-1 0,-2 0 0,0 0 0,-1-1 0,-1 1 0,1-22 0,-3 32-37,0-1 0,-1 0 0,0 0 0,-1 1 0,0-1 0,0 0 0,-1 1 0,0-1-1,-1 1 1,0-1 0,0 1 0,-1 0 0,0 0 0,0 1 0,0-1 0,-1 1 0,-10-12-1,13 18-417,32 4-4408,15 6 1849,17-2-1558</inkml:trace>
  <inkml:trace contextRef="#ctx0" brushRef="#br0" timeOffset="6877.58">2670 2117 7411,'0'0'10136,"-11"0"-9576,-23 1-462,26-1-69,26 1 49,22-1 244,0-2 0,-1-2 0,61-13 0,114-42 247,-32 8-75,-172 48-513,0 1-1,0 0 1,0 0 0,1 2 0,-1-1 0,0 1 0,12 1-1,-14 1-880,0 0 0,-1 0 0,1 1 0,0-1-1,11 8 1,8 3-4438,3-2-2415</inkml:trace>
  <inkml:trace contextRef="#ctx0" brushRef="#br0" timeOffset="7112.82">3815 1909 7732,'0'0'11285,"0"-5"-11269,-4 34-16,1 8 288,-5 2-176,-3 0 48,3 0-80,4-2-32,4-2-96,0-3-512,0-6-1329,8-8-1793,3-7-2817</inkml:trace>
  <inkml:trace contextRef="#ctx0" brushRef="#br0" timeOffset="7573.45">3885 1859 544,'0'0'5224,"-12"-13"-2631,-44-42-720,54 53-1747,-1-1 1,0 1-1,0-1 0,0 1 0,0 0 1,0 0-1,-1 0 0,1 0 0,-1 1 1,1 0-1,-1-1 0,0 1 0,1 0 1,-1 1-1,0-1 0,0 1 0,1 0 1,-1 0-1,0 0 0,0 0 0,0 0 1,1 1-1,-1 0 0,0 0 0,0 0 1,1 0-1,-1 1 0,1-1 0,-1 1 1,1 0-1,0 0 0,0 0 0,0 0 1,0 0-1,-4 5 0,-5 5-59,1 1 0,0 0 0,0 0 0,2 1-1,-16 28 1,13-16 86,0 1 0,2 0 0,0 0 0,2 1 0,1 0 0,2 0 0,0 1 0,2 0 0,1 0 0,2-1 0,3 39 0,-1-54-116,-1 0 0,2-1 0,0 1 0,0-1-1,1 0 1,1 0 0,0 0 0,0 0 0,1-1 0,1 0 0,7 11 0,-9-16-29,0 0 0,1 0 0,-1 0 1,1 0-1,0-1 0,1 0 0,-1 0 0,1-1 0,0 1 0,0-2 0,1 1 1,-1-1-1,1 0 0,-1 0 0,1-1 0,0 0 0,0-1 0,10 2 0,-2-4-9,0 0 0,0-1 0,-1 0 0,1-1-1,0-1 1,-1-1 0,0 0 0,0 0 0,-1-2-1,1 0 1,-1-1 0,-1 0 0,1-1 0,-2 0-1,1-1 1,13-15 0,-14 14 47,0-2-1,-1 1 1,0-1-1,-1-1 1,0 0 0,-2-1-1,1 1 1,-2-2 0,0 1-1,-1-1 1,0 0 0,-1 0-1,-1-1 1,-1 1-1,2-22 1,-4 22-15,-2 0-1,1 0 1,-2-1 0,0 2-1,-2-1 1,1 0-1,-10-25 1,10 34-33,-1-1 0,1 1 0,-1 0 0,0 0 1,-1 1-1,0-1 0,0 1 0,0 0 0,-1 0 0,0 1 0,0 0 0,0 0 0,0 0 0,-1 1 1,0-1-1,0 2 0,-12-6 0,14 8-91,0-1-1,1 1 1,-1 0 0,0 0-1,0 1 1,0-1 0,0 1 0,0 0-1,1 1 1,-1-1 0,0 1-1,0 0 1,-7 2 0,-32 20-3846,7-1-2147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6:06.7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38 185 3009,'0'0'10672,"-6"-6"-9576,-20-17-114,20 17 851,76 3-571,73-12-1202,226-13 24,-334 27-325,36-1-81,-67 2-424,0 1 0,0-1 0,0 1 0,1 0 0,-1 0 0,0 1 0,6 2 0,-20 0-6958,-11-6 6772,12-2 1008,1-1 1,-1 0-1,1-1 0,0 0 0,0 0 1,1-1-1,0 0 0,-7-8 0,-26-37 7741,65 70-7631,40 17 232,-51-29-316,-1 1 1,0 0-1,0 1 0,0 0 0,-1 1 0,0 1 0,19 19 1,-29-27-67,-1 0 0,1 0 0,0 1 0,-1-1-1,0 1 1,1-1 0,-1 1 0,0-1 0,0 1 0,0-1 0,-1 1 0,1 0 0,-1 0 0,1-1 0,-1 1 0,0 0 0,0 0 0,0-1 0,-1 1 0,1 0 0,-1 0 0,1-1 0,-1 1 0,0 0 0,0-1 0,0 1 0,-2 3 0,-4 4 57,0-1 0,0-1 0,-1 1 1,0-1-1,-14 11 0,-22 24-160,44-42-14,-1-1-1,1 0 1,0 1 0,-1-1-1,1 1 1,-1-1 0,1 1-1,0-1 1,0 0 0,-1 1-1,1 0 1,0-1 0,0 1-1,-1-1 1,1 1 0,0-1-1,0 1 1,0-1 0,0 1 0,0 0-1,0-1 1,0 1 0,0-1-1,0 1 1,0-1 0,0 1-1,0-1 1,0 1 0,1 0-1,-1-1 1,0 1 0,0-1-1,1 1 1,-1-1 0,0 1-1,1-1 1,-1 1 0,0-1-1,1 0 1,-1 1 0,1-1-1,-1 0 1,1 1 0,-1-1-1,0 0 1,1 1 0,0-1-1,-1 0 1,1 0 0,-1 1-1,1-1 1,-1 0 0,1 0 0,-1 0-1,1 0 1,0 0 0,-1 0-1,1 0 1,-1 0 0,1 0-1,0 0 1,42-5-4263,0-9 940</inkml:trace>
  <inkml:trace contextRef="#ctx0" brushRef="#br0" timeOffset="336.73">1039 161 2913,'0'0'12174,"1"-6"-10776,-1 6-1376,1-1 0,-1 0 0,0 1-1,0-1 1,1 0 0,-1 1 0,0-1 0,0 0 0,0 1 0,0-1 0,1 0 0,-1 1-1,0-1 1,0 0 0,-1 1 0,1-1 0,0 0 0,0 1 0,0-1 0,0 0 0,0 1 0,-1-1-1,1 0 1,0 1 0,-1-1 0,0 0 0,-12 14 187,-24 46-129,31-49 0,1-2-62,1 0-1,0-1 0,0 2 1,1-1-1,0 0 0,1 1 1,0-1-1,0 1 0,1 0 1,0 0-1,0-1 0,1 1 1,1 10-1,-1-17-14,0-1 0,0 1 0,1 0 0,-1-1 0,1 1 1,-1-1-1,1 1 0,0-1 0,0 1 0,-1-1 0,1 1 0,0-1 0,0 0 0,0 1 0,0-1 0,1 0 0,-1 0 0,0 0 0,1 0 0,-1 0 1,2 1-1,1 0 0,0 0 1,1-1-1,-1 1 1,0-1-1,0 0 1,1 0-1,-1-1 1,6 1-1,0-1-5,0 0 0,1-1 0,-1 0 0,1-1 0,-1 0 0,14-4 0,-19 3 9,0 1 0,0-1 0,0 0 0,-1 0 0,1-1 0,-1 1 0,0-1 0,0 0 0,0 0 0,-1 0 0,1-1 0,-1 1 0,0-1 0,0 0 0,-1 0 0,1 0 0,-1 0 0,0 0 0,-1-1 0,1 1 0,-1 0-1,0-1 1,0 1 0,-1-1 0,0 0 0,0-6 0,0 8-4,0-1-1,-1 1 1,1 0 0,-1 0-1,0 0 1,0 0-1,0 0 1,0 0-1,-1 0 1,1 1-1,-1-1 1,0 0 0,0 1-1,-1 0 1,1-1-1,-1 1 1,0 0-1,1 0 1,-1 0 0,-1 1-1,1-1 1,0 1-1,-1-1 1,1 1-1,-1 0 1,1 1 0,-1-1-1,0 1 1,0-1-1,0 1 1,0 0-1,0 0 1,0 1-1,0-1 1,-6 1 0,8 0-90,1 1 0,-1-1 1,0 0-1,1 1 0,-1-1 0,1 1 1,-1-1-1,1 1 0,-1 0 1,1-1-1,-1 1 0,1 0 1,-1 0-1,1 0 0,0 0 1,0 1-1,-1-1 0,1 0 1,0 0-1,0 1 0,0-1 1,1 1-1,-1-1 0,0 1 1,0-1-1,1 1 0,-1-1 0,1 1 1,-1-1-1,1 3 0,-1-2-233,1-1-1,0 1 0,-1 0 1,1 0-1,0-1 0,0 1 1,0 0-1,1 0 0,-1-1 1,0 1-1,0 0 0,1-1 1,-1 1-1,1 0 0,0-1 1,-1 1-1,1-1 0,0 1 1,0-1-1,0 1 0,0-1 1,0 0-1,1 1 0,-1-1 0,0 0 1,0 0-1,1 0 0,1 2 1,22 4-3650</inkml:trace>
  <inkml:trace contextRef="#ctx0" brushRef="#br0" timeOffset="870.85">1271 170 3009,'0'0'11851,"14"7"-11552,-12-3-182,1 1 0,-1-1 1,0 1-1,0-1 0,0 1 1,0 0-1,-1 0 0,2 10 0,-2-8-20,0 0-1,1 0 0,0 0 1,1 0-1,3 8 0,-5-14-85,1 1-1,-1 0 1,0 0 0,1-1-1,-1 1 1,1 0 0,-1-1-1,1 0 1,0 1 0,0-1-1,0 0 1,-1 0 0,1 0-1,0 0 1,0 0 0,0 0-1,1-1 1,-1 1-1,0-1 1,0 1 0,5-1-1,-1 0 17,0 0 0,0-1 0,0 1 0,-1-1-1,1-1 1,0 1 0,0-1 0,0 0-1,-1 0 1,1-1 0,-1 0 0,0 0 0,0 0-1,0 0 1,5-5 0,0 0 2,-1-1-1,0 0 1,-1-1 0,0 0 0,0 0-1,7-14 1,-15 24-26,1-1 1,-1 1-1,0 0 0,0 0 0,0-1 1,1 1-1,-1 0 0,0 0 1,0 0-1,1-1 0,-1 1 0,0 0 1,1 0-1,-1 0 0,0 0 0,0 0 1,1-1-1,-1 1 0,0 0 1,1 0-1,-1 0 0,0 0 0,1 0 1,-1 0-1,0 0 0,1 0 0,-1 0 1,0 0-1,1 1 0,-1-1 1,0 0-1,1 0 0,-1 0 0,0 0 1,0 0-1,1 1 0,-1-1 0,0 0 1,0 0-1,1 0 0,-1 1 0,0-1 1,0 0-1,1 0 0,-1 1 1,0-1-1,0 0 0,0 0 0,0 1 1,0-1-1,1 0 0,-1 1 0,0-1 1,0 0-1,0 1 0,0-1 1,0 1-1,12 25 11,-9-20 81,-1-1-83,0 0 0,0-1 0,1 1 0,0-1 0,0 0 0,0 0 0,0 0 0,1 0 0,-1 0 1,1-1-1,0 1 0,0-1 0,0 0 0,1-1 0,-1 1 0,1-1 0,0 0 0,-1 0 0,1 0 0,0 0 0,0-1 0,0 0 0,0 0 0,0 0 1,0-1-1,1 0 0,4 0 0,-2-1-4,-1 0 1,1-1 0,-1 0-1,0 0 1,0 0-1,0-1 1,0 0 0,0-1-1,0 1 1,-1-1 0,0-1-1,0 1 1,0-1-1,0 0 1,-1 0 0,1-1-1,-1 0 1,4-6-1,-6 6 0,1 0 0,-2 0 0,1 0 0,-1 0 0,0 0 0,0 0 0,0-1 0,-1 1 0,0-1 0,0-7 0,-1 13 7,0-1 1,1 0-1,-1 0 0,0 0 1,0 1-1,0-1 0,-1 0 1,1 0-1,0 0 0,-1 1 1,1-1-1,-1 0 0,1 1 1,-1-1-1,0 0 0,0 1 1,0-1-1,0 1 0,0-1 1,0 1-1,0-1 0,0 1 1,-1 0-1,1 0 0,-1 0 1,1-1-1,-1 1 0,1 1 1,-1-1-1,1 0 0,-1 0 1,0 0-1,1 1 0,-1-1 1,0 1-1,0 0 0,0-1 1,-3 1-1,3 1-13,0-1 0,0 1 0,1 0 0,-1-1-1,0 1 1,0 0 0,0 0 0,1 1 0,-1-1 0,1 0-1,-1 0 1,1 1 0,-1-1 0,1 1 0,0 0 0,-1-1 0,1 1-1,0 0 1,0-1 0,0 1 0,1 0 0,-1 0 0,0 0 0,1 0-1,-1 0 1,1 0 0,0 0 0,-1 0 0,1 0 0,0 3 0,-1 6-29,0 1 0,1-1 0,0 1 0,2 13 0,-1-20-107,0-1 0,1 1 0,-1-1 0,1 1 0,1-1 0,-1 0 0,1 0 0,-1 0 0,1 0 0,0 0 0,0 0 0,1-1 0,-1 0 0,1 1 0,0-1 0,0-1 0,6 5 0,3 0-1148,0 0 0,0 0-1,1-2 1,21 7 0,10-2-2957</inkml:trace>
  <inkml:trace contextRef="#ctx0" brushRef="#br0" timeOffset="1223.19">2360 85 5731,'0'0'9922,"8"9"-9616,15 58 698,-17-47-841,0 0 0,13 29 1,-17-45-144,0 0 0,0-1 1,0 1-1,1 0 0,-1-1 1,1 1-1,0-1 0,0 0 1,0 0-1,0 0 0,1 0 1,-1-1-1,1 1 0,0-1 1,0 0-1,0 0 0,5 1 1,-8-2 22,1-1 0,-1 0 1,1 0-1,0 0 0,-1 0 0,1 0 0,-1 0 1,1 0-1,-1-1 0,1 1 0,-1-1 1,1 1-1,-1-1 0,1 1 0,-1-1 0,0 0 1,1 0-1,-1 1 0,0-1 0,1 0 1,-1 0-1,0-1 0,0 1 0,0 0 0,0 0 1,0 0-1,0-1 0,0 1 0,0-2 1,22-49 771,-18 38-761,7-33 113,-10 38-192,0 0 0,0 0-1,1 0 1,0 0 0,4-8 0,-6 17-136,-1-1-1,1 1 0,-1 0 1,1-1-1,-1 1 1,1 0-1,-1 0 0,1 0 1,-1 0-1,1-1 1,0 1-1,-1 0 1,1 0-1,-1 0 0,1 0 1,-1 0-1,1 0 1,0 1-1,-1-1 0,1 0 1,-1 0-1,1 0 1,-1 0-1,1 1 0,-1-1 1,1 0-1,-1 0 1,1 1-1,-1-1 0,1 0 1,0 1-1,18 13-5102,-18-13 4409,18 12-5679</inkml:trace>
  <inkml:trace contextRef="#ctx0" brushRef="#br0" timeOffset="1595.48">2885 104 5715,'0'0'11584,"-15"-9"-10907,-49-27-413,63 35-259,0 1 0,0-1 0,-1 1 0,1-1 0,-1 1 0,1 0 0,0-1 0,-1 1 0,1 0 0,-1 0 0,1 0 0,0 0 0,-1 0 0,1 1 0,-1-1 0,1 0 0,0 1 0,-1-1 0,1 1 0,0-1 0,0 1 0,-1 0 0,1-1 0,0 1 0,0 0 0,0 0 0,0 0 0,0 0 0,0 0 0,0 0 0,0 0 0,0 0 0,0 0 0,1 0 0,-1 1 0,0-1 0,1 0 0,-1 2 0,-2 2-7,1 1 0,0 0 1,1 0-1,-1-1 0,0 13 0,1-12 0,1 0 0,0 0-1,1 0 1,-1-1 0,1 1-1,0 0 1,1-1 0,-1 1-1,1-1 1,0 1 0,1-1-1,-1 0 1,1 1-1,0-1 1,0-1 0,1 1-1,-1 0 1,5 3 0,1 0 13,0 0 1,0-1-1,1 0 1,0-1-1,0 0 1,0-1-1,1 0 1,12 4-1,-12-5-5,-1 0-4,0 0 1,0-1-1,0 0 0,0-1 0,17 2 0,-27-4 174,-21 5 864,-20 0-595,29-4-498,1 0 0,-1 0-1,1 1 1,0 1 0,0 0 0,0 0-1,0 1 1,-17 10 0,22-6-1710</inkml:trace>
  <inkml:trace contextRef="#ctx0" brushRef="#br0" timeOffset="2074.09">3490 78 5811,'0'0'10458,"-16"6"-9959,11-4-478,-2 0 66,-1 0-1,1 1 1,-1 1-1,1-1 1,0 1 0,0 0-1,0 0 1,1 1 0,0 0-1,0 0 1,0 1 0,0 0-1,1 0 1,0 0-1,0 0 1,-7 13 0,8-10-22,1 0 0,0 0 1,0 0-1,0 0 0,1 0 1,1 1-1,-1 16 1,2-24-62,0 1 0,0-1 0,0 1 0,0-1 0,1 1 0,-1-1 0,1 1 0,0-1 0,0 0 0,-1 1 0,2-1 1,-1 0-1,0 0 0,0 1 0,1-1 0,-1 0 0,1-1 0,0 1 0,-1 0 0,1 0 0,0-1 0,0 1 0,0-1 1,0 1-1,0-1 0,1 0 0,-1 0 0,0 0 0,1 0 0,-1 0 0,0-1 0,1 1 0,3 0 0,1 0 13,1 0 0,0-1 0,-1 0 0,1 0 0,0 0 0,-1-1 0,1 0-1,0-1 1,-1 0 0,1 0 0,-1 0 0,0-1 0,0 0 0,13-8 0,-16 8-5,0 0 1,0 0-1,-1 0 1,1-1-1,-1 1 1,0-1-1,0 1 1,0-1-1,-1 0 1,1 0-1,-1-1 1,0 1-1,0 0 1,-1-1-1,1 1 1,-1-1 0,0 0-1,0 1 1,0-1-1,-1 0 1,0 0-1,0 1 1,0-1-1,0 0 1,-2-7-1,1 9-2,-1 0 0,0-1 0,0 1-1,0 0 1,0 0 0,0 0 0,-1 0 0,1 1-1,-1-1 1,0 1 0,0-1 0,0 1 0,0 0-1,0 0 1,0 0 0,-1 1 0,1-1-1,-1 1 1,-6-2 0,7 2-58,-1 0 0,1 0 0,0 0 0,-1 1 0,1-1 0,0 1 0,-1 0 0,1 0 0,-1 1 0,-3 0 0,6-1-51,-1 0 0,1 1 0,-1-1 0,1 1 0,0-1 0,0 1 0,-1 0 0,1 0 0,0-1 0,0 1 0,0 0 0,0 0 0,0 0 0,0 0 0,0 0 0,0 0 0,0 1 0,0-1 0,1 0 0,-1 0 0,1 1 0,-1-1 0,0 3 0,-1 39-7718,2-24 1129</inkml:trace>
  <inkml:trace contextRef="#ctx0" brushRef="#br0" timeOffset="2603.39">3642 187 7475,'0'0'7076,"2"9"-6289,-2-6-693,9 39 687,-9-40-732,0 0 1,1 1-1,0-1 1,0 0 0,0 0-1,0 1 1,0-1-1,0 0 1,0 0 0,0 0-1,1 0 1,-1 0-1,1-1 1,0 1 0,0 0-1,3 2 1,-4-4-24,1 0 0,0 0 1,0 0-1,0 0 0,0 0 0,0 0 1,-1-1-1,1 1 0,0 0 0,0-1 1,0 0-1,-1 1 0,1-1 0,0 0 1,-1 0-1,1 0 0,0 0 0,-1 0 1,0 0-1,1-1 0,-1 1 0,1 0 1,1-4-1,32-40 108,-29 36-122,-3 4 41,-1 3-65,-1 0 0,0 0 0,1-1-1,0 1 1,-1 0 0,1 0-1,0 1 1,0-1 0,0 0-1,0 0 1,3-1 0,-4 3 2,1 1 0,-1-1 0,0 1 1,0-1-1,1 1 0,-1 0 1,0-1-1,0 1 0,0 0 0,0 0 1,0-1-1,0 1 0,0 0 0,0 0 1,0 0-1,0 0 0,-1 1 0,1-1 1,0 0-1,-1 0 0,1 0 0,-1 1 1,1 1-1,1-1 24,-1 1-1,1-1 1,0 0-1,0 1 1,0-1-1,0 0 1,0 0-1,0-1 1,0 1 0,1 0-1,-1-1 1,1 1-1,-1-1 1,1 0-1,-1 0 1,1 0-1,0 0 1,0 0 0,-1-1-1,1 1 1,4 0-1,-2-1 11,1-1 0,0 1 0,0-1-1,-1 0 1,1 0 0,0 0 0,-1-1-1,1 0 1,-1 0 0,8-4 0,-7 3-8,-1 0 1,1 0-1,-1 0 0,1-1 1,-1 0-1,0 0 1,-1 0-1,1-1 0,-1 1 1,0-1-1,0 0 1,0 0-1,-1-1 1,1 1-1,-2-1 0,1 0 1,0 1-1,-1-1 1,0 0-1,2-10 0,-4 15-16,0 0 0,0 0 0,0 0-1,0-1 1,0 1 0,-1 0 0,1 0-1,0 0 1,-1-1 0,1 1 0,0 0-1,-1 0 1,1 0 0,-1 0 0,0 0-1,1 0 1,-1 0 0,0 0 0,1 0-1,-1 0 1,0 0 0,0 1 0,0-1-1,0 0 1,0 1 0,0-1 0,0 0-1,0 1 1,0-1 0,0 1 0,0 0-1,-1-1 1,1 1 0,0 0 0,0 0-1,0-1 1,0 1 0,-1 0 0,1 0-1,0 0 1,0 1 0,0-1 0,-1 0-1,1 0 1,0 1 0,0-1-1,0 0 1,0 1 0,0-1 0,-2 2-1,-2 0-16,0 0 0,0 0 0,0 0 0,0 1 0,0 0 0,1 0 0,-1 0 0,1 1 0,0 0 0,-5 4 0,6-5 14,1 1 0,-1-1-1,1 0 1,0 1 0,0 0-1,0-1 1,0 1-1,1 0 1,0 0 0,-1 0-1,1 0 1,1 0 0,-1 1-1,0-1 1,1 0-1,0 0 1,0 0 0,1 1-1,-1-1 1,1 0 0,1 7-1,0-8 3,0 1 0,0-1 0,0 0-1,1 0 1,-1 0 0,1 0 0,-1-1-1,1 1 1,0-1 0,0 1 0,0-1-1,0 0 1,1 0 0,-1-1 0,0 1-1,1 0 1,0-1 0,-1 0 0,1 0-1,0 0 1,-1-1 0,1 1 0,5-1-1,-6 1-2,73 3-1868,-69-4 1479,-1 0 0,1-1 0,0 1 0,-1-2 0,1 1 0,0-1 0,-1 0 0,13-5 0,-7-2-3846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6:26.0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138 233 1857,'0'0'6870,"-6"-7"-5891,-4-1-531,7 6-162,0-1-1,0 0 0,-1 0 0,2 0 0,-1 0 0,0-1 0,1 1 0,-4-6 0,5 24 3111,-2 37-3587,28 696 1860,-1-160-1450,-22-504-172,4 0-1,31 153 0,-13-94 88,-20-132-911,1-13-2718,1-20-2302,-6-12-2028</inkml:trace>
  <inkml:trace contextRef="#ctx0" brushRef="#br0" timeOffset="1456.73">3 198 3217,'0'0'6406,"-3"-1"-5741,8-2-684,222-47 598,311-84-67,-526 130-760,23-1 1316,-34 5-1028,0 0 0,1 0 0,-1 0 0,0 1 0,0-1 0,0 1 0,0-1 0,0 1 0,0-1 0,0 1 0,0-1 0,-1 1 0,1 0 0,0 0 0,0-1 0,0 1 0,-1 0 0,1 0 0,0 0 0,-1 0 0,1 0 0,-1 0 0,1 0 0,-1 0-1,1 0 1,-1 0 0,0 0 0,1 2 0,30 134 1575,24 276-1,-31 149-1401,-20-426-96,0 175-48,30 415 68,25-379 36,-53-315 143,-2 0-1,-2 1 1,-1 36-1,-3-67-251,0 0 1,0 0-1,-1 0 0,1 0 0,0-1 1,-1 1-1,0-1 0,1 1 1,-1-1-1,0 0 0,-4 1 0,-9 5 3,-42 25-11,-1-2 1,-97 34-1,117-52-20,0-1 0,-1-2 0,0-2-1,-1-2 1,-57 0 0,93-4-37,-1-1 0,0 0 0,1 0 0,-1 0 0,1-1 0,-1 0-1,1 0 1,-1-1 0,1 1 0,-1-1 0,1 0 0,0-1 0,0 1 0,0-1 0,1 0 0,-1 0 0,0-1-1,1 1 1,0-1 0,0 0 0,0 0 0,1 0 0,-1-1 0,1 1 0,0-1 0,-3-5 0,-11-22-142,2 0 0,1-1 1,-18-65-1,-15-112-468,21 81 597,-12-95 17,0-6 56,37 226-87,0-1-1,-1 1 1,1-1-1,-1 1 1,1 0 0,-1 0-1,-1 0 1,1 0 0,-1 0-1,1 0 1,-1 1 0,0-1-1,0 1 1,-1 0 0,-5-5-1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6:30.7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56 235 320,'0'0'8737,"-7"-3"-7995,-24-14 435,17 9 2608,13 7-3708,1 1 0,0 0 0,0 0 0,-1-1 0,1 1 0,0 0-1,0 0 1,0-1 0,0 1 0,-1 0 0,1-1 0,0 1 0,0 0 0,0-1-1,0 1 1,0 0 0,0-1 0,0 1 0,0 0 0,0-1 0,0 1-1,0 0 1,0-1 0,0 1 0,0 0 0,0-1 0,0 1 0,0 0-1,1 0 1,-1-1 0,0 1 0,0 0 0,0-1 0,0 1 0,1 0-1,-1 0 1,0-1 0,0 1 0,1 0 0,-1 0 0,0 0 0,0-1 0,1 1-1,-1 0 1,0 0 0,1 0 0,12-10-192,30-9 188,0 1 1,0 3-1,2 1 0,0 2 0,47-5 1,-28 4-378,-32 7-564,-10 2-2897,-31 2-5444,3 2 8829,0-1-1,1-1 1,-1 1-1,1-1 1,-7-2-1,-36-22 1456,-6-1 5080,79 36-4673,57 24-660,-75-30-783,0 1-1,0 0 1,-1 1-1,1-1 1,-1 1-1,0 0 1,-1 1 0,1-1-1,6 11 1,-10-13 24,0 1 1,0 0-1,-1-1 1,0 1-1,0 0 1,0 0-1,0 0 1,0 0-1,-1 0 1,0-1-1,0 1 1,0 0 0,0 0-1,0 0 1,-1 0-1,0 0 1,0 0-1,0 0 1,0 0-1,-1-1 1,1 1-1,-1 0 1,-3 4-1,-5 8-878,-1 1 0,0-2-1,-20 21 1,23-26-1018,-4 0-3666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6:32.7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55 416,'0'0'3546,"11"-7"-3186,-7 4-351,5-4 94,0 1 1,0 1 0,0 0-1,1 0 1,0 1-1,0 0 1,11-3 0,-19 7 169,-1-1-1,0 1 1,0 0 0,1 0 0,-1-1 0,0 1 0,0 0 0,1 0 0,-1 0-1,0 0 1,0 1 0,1-1 0,-1 0 0,0 0 0,0 1 0,0-1 0,2 1-1,9 22 2850,-9-14-3819,25 73 2234,23 126 0,-23-89-1092,11 47-119,21 188-1,-19 389 1102,-36-602-634,-2-99-545,3 0 0,1-1 0,2 0 0,15 42 1,-18-54-159,-2 0 0,0 0 0,-2 0 0,-2 56 0,-1-34 121,0-50-199,0 0-1,-1 0 1,1 0-1,0 0 1,0 0 0,-1 0-1,1 0 1,0-1-1,-1 1 1,1 0-1,-1-1 1,1 1-1,-1-1 1,1 0 0,-1 1-1,1-1 1,-1 0-1,1 0 1,-1 0-1,1 0 1,-1 0-1,-2-1 1,-42-3 128,40 0-144,0 1-1,0-1 1,0 0 0,0 0 0,0-1 0,1 0 0,0 0-1,0 0 1,0-1 0,-5-8 0,-1-1-17,1 0 0,-16-34-1,26 46 12,0 3-36,6 6-175,0 0 219,1-1 1,1 1 0,-1-2-1,1 1 1,0-1 0,0 0-1,0 0 1,10 2-1,-15-5 5,0 0 0,1 0 0,-1 0 0,0-1 0,1 1 0,-1-1 0,1 0 0,-1 0 0,0 0 0,1 0 0,-1-1 0,0 1 0,1-1 0,-1 0 0,0 0 0,0 0 0,0-1 0,0 1 0,0-1-1,0 1 1,0-1 0,0 0 0,0 0 0,4-5 0,13-17-163,-1 0 0,20-36 0,-30 45-820,-1-1 0,-1 0 1,6-18-1,-3-17-4972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22.5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2027 159 2209,'0'0'9159,"-7"-6"-8231,5 4-806,-3-1 265,0-1 0,1 0 0,-1 0 0,1-1 0,0 1 0,0-1 0,1 0 0,-1 0-1,1 0 1,-5-11 571,6 23-973,1-1-1,-1 1 0,1-1 1,1 1-1,-1 0 0,1-1 1,0 1-1,0-1 0,2 8 1,-1 13 24,-3 43 31,0-40-30,1 0 0,2 1 1,7 47-1,-3-71-6,0-18 23,2-20 64,2-53-458,-2-143 0,-7 209 384,0 18-31,1-1 1,-1 0-1,0 1 0,0-1 1,1 1-1,-1-1 1,0 1-1,1 0 1,-1-1-1,0 1 1,1-1-1,-1 1 1,1-1-1,-1 1 1,1 0-1,-1 0 0,1-1 1,-1 1-1,1 0 1,-1-1-1,1 1 1,-1 0-1,1 0 1,-1 0-1,1 0 1,-1 0-1,1 0 0,0 0 1,-1 0-1,1 0 1,-1 0-1,1 0 1,-1 0-1,1 0 1,0 0-1,-1 0 1,1 0-1,-1 1 1,1-1-1,-1 0 0,1 1 1,-1-1-1,1 0 1,-1 1-1,1-1 1,26 14-98,-16-3 157,0 0-1,-1 0 1,0 1 0,13 23-1,-14-21-2,0-1-1,0-1 0,2 1 1,14 13-1,-25-26-41,0 0 1,1 1-1,-1-1 0,0 0 1,1 1-1,-1-1 0,0 0 1,1 0-1,-1 1 0,1-1 1,-1 0-1,1 0 0,-1 0 1,0 0-1,1 0 0,-1 0 1,1 0-1,-1 0 0,1 0 1,-1 0-1,1 0 0,-1 0 1,1 0-1,-1 0 0,0 0 1,1 0-1,-1 0 0,1 0 1,-1-1-1,1 1 0,-1 0 1,0 0-1,1 0 0,-1-1 1,0 1-1,1 0 0,-1-1 1,0 1-1,1 0 0,-1-1 1,0 1-1,0 0 0,1-1 1,-1 1-1,0-1 0,0 1 1,0 0-1,1-2 0,6-20 106,-7 20-92,14-39 17,-10 31-61,0 0 1,0-1-1,-1 1 1,-1-1-1,0 0 0,1-17 1,-3 27-58,9 33-76,2 18 448,4 59 0,8 37-322,-22-142-196,0-1-1,1 1 1,-1-1-1,1 1 1,-1-1 0,1 0-1,0 0 1,1 0 0,-1 0-1,0 0 1,1 0 0,-1-1-1,1 1 1,0-1-1,0 0 1,0 1 0,0-1-1,0-1 1,1 1 0,-1 0-1,0-1 1,1 0 0,-1 0-1,7 1 1,-3 0-474,1-1 0,-1 0 0,1-1 0,-1 0 0,1 0 0,0-1 0,-1 1 0,1-2 0,-1 1 0,1-1 0,8-4 0,17-10-1130</inkml:trace>
  <inkml:trace contextRef="#ctx0" brushRef="#br0" timeOffset="1572.05">2564 358 448,'0'0'1518,"3"-14"347,-1 8-1779,2-14 1238,-1 0 0,0 0 0,0-36 0,-3 51-979,-1-1 0,1 1 0,-1 0 0,0 0 1,0 0-1,-1 0 0,0 0 0,0 0 0,-4-8 0,4 11-252,1 0-1,-1 0 0,1 0 1,-1 0-1,0 0 0,0 1 1,0-1-1,0 1 0,0 0 1,0-1-1,0 1 0,0 0 1,0 0-1,-1 0 0,1 0 1,0 1-1,-1-1 0,1 1 1,-1-1-1,1 1 0,-1 0 1,-2 0-1,2 1-76,0 0-1,0-1 1,0 1-1,0 1 1,0-1-1,1 0 1,-1 1-1,0 0 1,1-1-1,-1 1 1,1 0-1,-1 0 1,1 1-1,0-1 1,0 0-1,0 1 1,0-1-1,0 1 1,1 0-1,-1-1 1,1 1-1,0 0 1,-2 5-1,-2 3-3,1 0 1,1 1-1,0-1 0,0 1 0,0 12 1,2-21-11,1 1 1,-1-1 0,1 1 0,0-1-1,0 0 1,1 1 0,-1-1 0,0 1-1,1-1 1,0 0 0,0 1 0,0-1-1,0 0 1,1 0 0,-1 0 0,1 0-1,0 0 1,0 0 0,0 0 0,3 2-1,-2-2 17,1-1 0,0 0 0,0 0 0,0-1 0,0 1 0,0-1 0,0 0 0,0 0-1,1-1 1,-1 1 0,0-1 0,0 0 0,1 0 0,-1 0 0,9-2 0,-9 2-1,0-1 1,0 0-1,0 0 0,1-1 1,-1 1-1,0-1 0,-1 0 1,1 0-1,0 0 0,0-1 1,-1 1-1,0-1 1,1 0-1,-1 0 0,0 0 1,0 0-1,-1-1 0,1 1 1,-1-1-1,4-6 0,-3 4-17,1-1-1,-1 0 0,-1 0 0,1-1 0,-1 1 0,-1 0 0,1-1 1,0-13-1,-2 32 32,1 0 0,0 0 1,0 0-1,1 0 0,1 0 1,0 0-1,8 20 0,-10-29-23,1 1-1,-1 0 1,1 0 0,-1-1-1,1 1 1,0-1-1,0 0 1,0 1 0,0-1-1,0 0 1,0 0-1,1-1 1,-1 1 0,1 0-1,0-1 1,-1 1-1,1-1 1,0 0 0,0 0-1,0 0 1,-1 0-1,1 0 1,0-1 0,0 0-1,0 1 1,0-1-1,0 0 1,0 0 0,1-1-1,-1 1 1,0 0-1,-1-1 1,1 0 0,0 0-1,3-1 1,0-1 8,-1 0 0,1 0 1,-1 0-1,0-1 0,1 0 0,-2 0 0,1 0 1,0-1-1,-1 0 0,0 1 0,0-1 0,-1-1 1,1 1-1,-1-1 0,0 1 0,0-1 0,-1 0 1,0 0-1,0 0 0,0 0 0,-1 0 0,0-1 1,0 1-1,-1 0 0,1-1 0,-1 1 0,-1 0 1,0-8-1,0 13-19,1 0-1,-1-1 1,1 1 0,-1 0 0,1-1-1,-1 1 1,0 0 0,0 0 0,0 0 0,0 0-1,0 0 1,0 0 0,0 0 0,0 0-1,0 0 1,0 0 0,0 1 0,-1-1 0,1 0-1,0 1 1,0-1 0,-1 1 0,-1-1-1,-34-2-75,31 3 71,5 0-54,15 7-1828,22-7 1705,-29 0 162,0 0-1,0 0 0,1 1 1,-1 0-1,0 0 0,7 2 1,-11-2 18,-1 0 0,1 1 0,-1-1 0,1 1 0,-1-1 0,1 1 0,-1 0 0,0 0 0,0 0 0,0 0 0,0 1 0,0-1 0,0 0 0,-1 1 0,1-1 0,-1 1 0,0 0 0,1-1 0,0 4 0,6 21 397,-6-18-287,1 0-1,0 0 1,1 0 0,6 12 0,-9-19-90,1 0 0,-1 0 1,1 0-1,-1 0 1,1-1-1,0 1 1,-1 0-1,1-1 0,0 1 1,0-1-1,0 0 1,0 0-1,0 0 1,0 0-1,1 0 1,-1 0-1,0 0 0,1-1 1,-1 1-1,0-1 1,1 1-1,3-1 1,-1-1-1,0 1 1,0-1 0,-1-1 0,1 1 0,0-1 0,0 0 0,-1 0 0,1 0-1,-1 0 1,0-1 0,0 0 0,0 0 0,0 0 0,0 0 0,-1 0-1,1-1 1,-1 0 0,0 0 0,0 0 0,0 0 0,-1 0 0,1-1 0,-1 1-1,0-1 1,3-8 0,1-4-150,-1 1 0,-1-1 0,0 1 0,-1-1-1,-1 0 1,0-24 0,-1 26-28,-1-35-161,0 48 347,-1 0 0,1-1 0,0 1 0,0 0 0,-1 0 0,1 0 0,-1 0 0,0 0 0,0 0 0,0 0 0,0 1 0,0-1 0,0 0 0,0 0 0,0 1 0,-1-1 0,1 0 0,-3-1 0,4 3-15,0 0 0,-1 0 0,1 0 0,0 0 0,-1 1 0,1-1 1,0 0-1,-1 0 0,1 0 0,0 0 0,-1 1 0,1-1 0,0 0 0,0 0 0,-1 1 0,1-1 0,0 0 0,0 0 1,0 1-1,-1-1 0,1 0 0,0 1 0,0-1 0,0 0 0,0 1 0,0-1 0,-1 0 0,1 1 0,0-1 0,0 0 0,0 1 1,0-1-1,0 1 0,0-1 0,0 1 0,0-1-5,-5 69 570,5 80 0,1-69-359,11-14 30,-9-84 182,0 1-1,2-1 1,0 0 0,8-17 0,-10 27-437,0 1-1,1-1 0,0 1 1,0 0-1,1 0 0,0 0 1,9-9-1,-11 13-13,0 0 0,0 0-1,0 1 1,1-1 0,-1 1 0,1 0-1,0 0 1,0 0 0,0 1 0,-1-1-1,1 1 1,1 0 0,-1 0 0,0 0-1,0 0 1,6 1 0,-10 1 5,1-1 0,-1 1 0,1 0 0,-1 0-1,1 0 1,-1 0 0,1 0 0,-1 0 0,0 0 0,1 0 0,-1 0 0,0 0-1,0 0 1,0 0 0,0 0 0,0 0 0,0 0 0,0 1 0,0-1 0,0 0-1,0 0 1,-1 2 0,-6 29 35,-1-19-149,0 0-1,0 0 1,-1-1 0,-1 0-1,0-1 1,-1 0 0,0-1-1,0 0 1,-19 12 0,29-22 123,1 1 1,0-1 0,0 0 0,0 0 0,-1 0 0,1 0 0,0 1 0,0-1 0,-1 0 0,1 0 0,0 0 0,0 0 0,-1 0-1,1 0 1,0 0 0,0 0 0,-1 0 0,1 1 0,0-1 0,-1 0 0,1 0 0,0-1 0,0 1 0,-1 0 0,1 0-1,0 0 1,0 0 0,-1 0 0,1 0 0,0 0 0,0 0 0,-1 0 0,1-1 0,0 1 0,0 0 0,-1 0 0,1 0 0,0 0-1,0-1 1,0 1 0,-1 0 0,1-1 5,1 1 0,-1-1-1,0 1 1,0-1 0,0 1 0,1-1-1,-1 1 1,0 0 0,1-1 0,-1 1-1,0 0 1,1-1 0,-1 1-1,0 0 1,1-1 0,-1 1 0,1 0-1,-1 0 1,0-1 0,1 1-1,-1 0 1,1 0 0,-1 0 0,1-1-1,-1 1 1,1 0 0,-1 0 0,1 0-1,0 0 1,36-8 12,0-2 0,0-2 0,-2-1 0,1-2 0,-2-1 0,0-2 0,58-40 0,-84 52 19,-1-1 1,1 0-1,-1 0 0,-1 0 1,1-1-1,-1 0 0,-1 0 1,9-17-1,-12 21 21,1-1 1,-1 0-1,-1 1 0,1-1 0,-1 0 0,1 0 1,-1 0-1,-1 0 0,1 0 0,-1-1 0,0 1 1,0 0-1,0 0 0,-1 0 0,0 0 0,0 0 1,0 0-1,-4-9 0,4 12-40,0 0 1,0 1-1,1-1 1,-1 1-1,-1-1 1,1 1-1,0-1 0,0 1 1,0 0-1,-1 0 1,1-1-1,-1 1 1,1 0-1,-1 0 0,1 0 1,-1 0-1,1 1 1,-1-1-1,0 0 1,0 1-1,1-1 0,-1 1 1,0 0-1,0-1 1,1 1-1,-1 0 1,0 0-1,0 0 0,0 1 1,0-1-1,1 0 1,-1 0-1,0 1 1,0 0-1,1-1 0,-1 1 1,0 0-1,1-1 1,-1 1-1,1 0 1,-1 0-1,1 1 0,-1-1 1,1 0-1,0 0 1,0 1-1,-1-1 1,1 0-1,0 1 0,0-1 1,0 1-1,0 0 1,1-1-1,-1 1 1,0 0-1,1-1 0,-1 5 1,-2 3-27,1 0 0,0 0 1,1 0-1,0 0 0,1 0 0,-1 1 1,2-1-1,-1 0 0,5 18 0,-3-21 2,0-1-1,0 0 0,0 0 0,1 0 1,0 0-1,0 0 0,0-1 0,1 1 1,0-1-1,0 0 0,0 0 0,0 0 1,0-1-1,1 1 0,-1-1 0,1 0 1,6 2-1,4 2-64,0-1-1,29 9 1,12 3-26,-56-18 111,0 0 0,1 0 0,-1 0 0,0 0-1,1 1 1,-1-1 0,0 0 0,0 0 0,1 0 0,-1 0 0,0 0 0,0 1-1,1-1 1,-1 0 0,0 0 0,0 0 0,1 1 0,-1-1 0,0 0-1,0 0 1,0 1 0,1-1 0,-1 0 0,0 1 0,0-1 0,0 0-1,0 0 1,0 1 0,0-1 0,0 0 0,0 1 0,0-1 0,1 0 0,-1 1-1,-1-1 1,1 0 0,0 1 0,0-1 0,0 0 0,0 0 0,0 1-1,0-1 1,0 0 0,0 1 0,0-1 0,-1 0 0,1 0 0,0 1-1,0-1 1,0 0 0,0 0 0,-1 1 0,1-1 0,0 0 0,0 0 0,-1 1-1,1-1 1,0 0 0,-1 0 0,1 0 0,-1 0 0,-17 10 488,-141 43-255,49-30-6278,73-18 82</inkml:trace>
  <inkml:trace contextRef="#ctx0" brushRef="#br0" timeOffset="3681.97">193 294 6035,'0'0'8825,"-1"-7"-8003,1 3-744,-1-1 0,1 1 0,-1 0 0,0 0 0,0-1 0,-1 1 0,1 0 0,-1 0 0,0 0 0,0 1 0,0-1 0,-1 0 0,1 1 0,-1 0 0,0-1 0,0 1 0,0 0 0,0 1 1,-1-1-1,1 0 0,-1 1 0,0 0 0,-7-4 0,7 4-67,0 1 0,-1-1 0,1 1 0,-1-1 0,0 1 0,1 1 0,-1-1 0,0 1 0,1-1 0,-1 1 0,0 1 0,0-1-1,1 1 1,-7 1 0,8-1-21,0 1-1,0 0 0,0 0 0,1 0 0,-1 0 0,1 0 0,-1 1 0,1-1 0,0 1 1,0-1-1,0 1 0,0 0 0,0 0 0,1 0 0,-1 0 0,1 0 0,0 0 1,0 0-1,0 1 0,0-1 0,0 5 0,-1-1-3,0 0 0,0 0 0,1 0 0,0 0 0,1 0 0,-1 0 0,1 0 0,1 0 0,-1 0 0,1 1 1,0-1-1,1 0 0,0 0 0,0-1 0,0 1 0,1 0 0,0-1 0,0 1 0,1-1 0,0 0 0,0 0 0,0-1 0,1 1 0,0-1 0,7 7 0,86 56-10,-97-68 24,0 1 0,0-1 0,-1 1 0,1-1 1,0 1-1,-1 0 0,1-1 0,0 1 0,-1 0 0,1-1 0,-1 1 0,1 0 0,-1 0 0,0 0 0,1-1 0,-1 1 1,0 0-1,1 0 0,-1 0 0,0 0 0,0 0 0,0 0 0,0 0 0,0 0 0,0 0 0,0-1 0,0 1 0,0 1 0,-1 0 12,0-1-1,0 0 0,0 1 1,0-1-1,-1 0 0,1 0 1,0 0-1,0 0 0,-1 0 1,1 0-1,0 0 0,-1 0 1,1 0-1,-3 0 0,-62 16 331,60-16-338,-71 13-167,76-14-413,5 0-3693,42-19-2339,-14 3 3494</inkml:trace>
  <inkml:trace contextRef="#ctx0" brushRef="#br0" timeOffset="5346.54">267 441 2673,'0'0'9466,"2"-3"-8676,-2 3-788,0-1 1,0 1 0,0 0 0,0-1-1,0 1 1,0 0 0,0 0 0,0-1 0,0 1-1,0 0 1,0-1 0,0 1 0,0 0-1,1 0 1,-1-1 0,0 1 0,0 0-1,0 0 1,0 0 0,1-1 0,-1 1 0,0 0-1,0 0 1,0 0 0,1-1 0,-1 1-1,0 0 1,0 0 0,1 0 0,-1 0-1,0 0 1,0 0 0,1 0 0,-1-1 0,0 1-1,1 0 1,-1 0 0,0 0 0,0 0-1,1 0 1,-1 0 0,0 0 0,0 0-1,1 1 1,-1-1 0,0 0 0,1 0 0,-1 0-1,0 0 1,0 0 0,1 0 0,-1 0-1,0 1 1,1-1 0,2 21 19,2 8 180,-4-25-183,0-1 1,0 1-1,0-1 0,1 0 1,0 1-1,-1-1 1,1 0-1,0 0 0,0 0 1,1 0-1,-1-1 1,1 1-1,-1-1 0,1 1 1,0-1-1,0 0 1,0 0-1,0 0 0,0 0 1,0-1-1,1 1 1,-1-1-1,0 0 0,1 0 1,-1 0-1,1 0 1,0-1-1,-1 1 0,1-1 1,-1 0-1,1 0 1,4-1-1,-6 0 12,0 1-1,-1-1 1,1 0 0,-1 0-1,1 0 1,-1 0-1,1 0 1,-1 0 0,1 0-1,-1-1 1,0 1 0,0 0-1,1-1 1,-1 1-1,0-1 1,0 1 0,-1-1-1,1 0 1,0 1 0,0-1-1,-1 0 1,1 0-1,-1 1 1,0-1 0,1-4-1,4-46 439,-5-6 627,0 57-856,0 8-504,1-3 263,1 1 1,-1-1-1,1 0 0,0 0 1,0 0-1,0 0 0,1 0 1,-1-1-1,1 1 0,0-1 1,0 0-1,0 1 0,1-1 1,-1 0-1,1-1 0,-1 1 1,1-1-1,0 0 0,0 0 1,0 0-1,0 0 0,0 0 1,1-1-1,-1 0 0,0 0 1,6 0-1,-5 0 8,0 0 0,0 0-1,0-1 1,0 0 0,0 0 0,0-1-1,0 1 1,1-1 0,-2 0 0,1 0-1,0-1 1,0 0 0,0 0 0,-1 0-1,1 0 1,-1 0 0,1-1 0,-1 0-1,0 0 1,0 0 0,0-1 0,-1 1-1,4-5 1,-2 1 2,-1 0 0,-1 0-1,1 0 1,-1-1 0,0 1-1,0-1 1,-1 0 0,0 1 0,0-12-1,1-74 82,-3 60-56,-4 12 174,1 18-136,1 13-227,2 19 52,3 68 128,-3-89-24,2-1 1,-1 1-1,1-1 1,0 1 0,0-1-1,1 0 1,0 0-1,0 0 1,0 0-1,6 7 1,-8-13 2,0 0 0,0 0 1,0 0-1,0-1 0,0 1 1,0 0-1,0 0 0,0-1 0,0 1 1,0-1-1,0 1 0,1-1 0,-1 1 1,0-1-1,0 0 0,1 0 0,-1 0 1,0 1-1,0-1 0,1 0 0,-1 0 1,0-1-1,0 1 0,1 0 0,-1 0 1,0-1-1,0 1 0,0 0 0,1-1 1,0 0-1,42-26 255,-7 5-258,-35 21-19,-1 1 0,1-1 0,0 1 0,0 0-1,-1-1 1,1 1 0,0 0 0,0 0 0,0 0 0,-1 1-1,1-1 1,0 0 0,0 1 0,-1-1 0,1 1 0,0-1-1,-1 1 1,1 0 0,-1 0 0,1 0 0,-1 0 0,1 0 0,2 2-1,-3-1 9,0 0 0,1 0 0,-1 1 0,0-1 0,-1 0 0,1 0 0,0 1 0,-1-1 0,1 1-1,-1-1 1,1 0 0,-1 1 0,0-1 0,0 1 0,-1 2 0,0 2 25,0 0 0,0 0-1,0-1 1,-1 1 0,0-1 0,-1 1 0,0-1 0,0 0 0,0 0 0,0 0-1,-9 10 1,8-12-2,0-1 1,-1 1-1,0-1 0,1 0 0,-1-1 0,-9 5 0,11-6 10,1 0 1,0 0-1,-1-1 1,1 1-1,-1-1 0,1 1 1,-1-1-1,0 0 0,1 0 1,-1 0-1,1 0 0,-1 0 1,1 0-1,-1-1 0,1 1 1,-1-1-1,-3-2 1,5 3-27,1 0 1,-1-1 0,1 1 0,0-1 0,-1 1-1,1 0 1,0-1 0,-1 1 0,1-1-1,0 1 1,-1-1 0,1 0 0,0 1 0,0-1-1,0 1 1,0-1 0,0 1 0,-1-1 0,1 1-1,0-1 1,0 0 0,0 1 0,0-1 0,1 1-1,-1-1 1,0 1 0,0-1 0,0 0 0,0 1-1,1-1 1,-1 1 0,0-1 0,0 1 0,1-1-1,-1 1 1,0-1 0,1 1 0,-1 0-1,0-1 1,1 1 0,-1-1 0,1 1 0,-1 0-1,1-1 1,-1 1 0,1 0 0,-1 0 0,1-1-1,-1 1 1,1 0 0,0 0 0,33-20-12,-32 19 6,18-9 11,-1 0 0,-1-1 0,1-1 0,-2 0 0,0-2 0,-1 0 0,0-1 0,-1 0 0,16-21 0,-29 29 36,1 0 0,-1-1 1,-1 1-1,1 0 0,-1 0 0,-1-1 1,1-8-1,-1 11 129,1 19-154,0-3-70,2 8 61,1 0-1,0-1 1,2 0 0,10 24-1,-8-23 5,-1 1-1,-1 1 0,5 30 0,-8-34 12,-2 0-1,0 0 1,-1 0-1,-3 28 1,2-41-14,1 0 0,-1 1 0,0-1-1,-1 0 1,1 1 0,-1-1 0,0 0 0,0 0 0,0 0-1,0-1 1,-1 1 0,1 0 0,-1-1 0,0 0 0,0 1-1,0-1 1,-1 0 0,1-1 0,-1 1 0,0-1-1,1 1 1,-9 2 0,11-4-3,-1 0 0,1-1 0,0 1 0,0-1 0,-1 0-1,1 1 1,0-1 0,0 0 0,-1 0 0,1 0 0,0 0 0,-1 0-1,1 0 1,0 0 0,0 0 0,-1-1 0,1 1 0,0 0 0,0-1 0,-1 1-1,1-1 1,0 0 0,0 1 0,0-1 0,-1-1 0,0 1 6,1-1 0,-1 0 0,1 0 0,0 0 1,0 0-1,0 0 0,0 0 0,0-1 0,1 1 0,-1 0 0,0 0 1,0-5-1,0-7 32,1 0 1,0 1-1,4-23 1,-4 34-42,2-8-49,0 0 0,0 0-1,1 1 1,1-1 0,0 1-1,0 0 1,10-16 0,49-60-687,-4 3 332,-57 78 411,-1 1 0,1-1 0,-1 1 0,0-1-1,0 1 1,0-1 0,-1 1 0,1-1 0,-1 0-1,0 0 1,0-5 0,0 3 10,0 6 7,-2 0-29,1 1-1,-1-1 1,1 1-1,-1 0 1,1-1-1,-1 1 1,1 0-1,-1 0 1,1 0 0,0 0-1,0 0 1,-1 0-1,1 0 1,0 0-1,0 1 1,0-1-1,0 0 1,0 1 0,1-1-1,-1 1 1,0-1-1,1 1 1,-1-1-1,1 1 1,-1 2-1,-14 45-44,14-44 41,0 0 0,0 0 0,1-1 0,-1 1 0,1 0 0,0 0 0,1 0 0,-1 0 0,2 5 0,-1-8-1,-1-1 0,1 0 0,0 1 0,0-1 0,0 0 0,0 1 0,0-1-1,0 0 1,0 0 0,0 0 0,1 0 0,-1 0 0,0 0 0,1 0 0,-1 0 0,0 0 0,1-1 0,-1 1 0,1 0 0,-1-1-1,1 0 1,0 1 0,-1-1 0,1 0 0,-1 0 0,1 1 0,0-2 0,-1 1 0,3 0 0,1 0 4,0-1 0,0 1 0,0-1 0,0 0 0,0 0 0,0-1 0,-1 0 0,1 0 0,0 0 0,-1 0 0,1-1 0,5-4 0,8-3 49,-15 9-32,-2 1-83,32 9-203,-29-9 296,0-1 1,-1 1-1,1-1 0,0 0 1,-1 0-1,1 0 0,-1 0 0,1-1 1,-1 1-1,0-1 0,0 0 1,0 0-1,0 0 0,0-1 1,0 1-1,0 0 0,-1-1 1,1 0-1,-1 0 0,0 0 1,0 0-1,0 0 0,0 0 1,2-6-1,5-7 0,-2 0 1,0-1-1,8-30 1,-10 25-28,0 1-1,-2-1 1,1-24 0,-4 38 30,1 0 0,-2 1 0,1-1 0,-1 1 0,0-1 0,0 1 1,-1-1-1,0 1 0,-1 0 0,1 0 0,-1 0 0,-6-9 0,9 15-18,0 1 0,0 0 0,0-1-1,0 1 1,0 0 0,-1-1 0,1 1 0,0 0 0,0 0-1,0-1 1,0 1 0,-1 0 0,1 0 0,0-1 0,0 1 0,-1 0-1,1 0 1,0-1 0,0 1 0,-1 0 0,1 0 0,0 0-1,-1 0 1,1 0 0,0-1 0,-1 1 0,1 0 0,0 0 0,-1 0-1,1 0 1,0 0 0,-1 0 0,1 0 0,0 0 0,-1 0-1,1 0 1,0 0 0,-1 1 0,1-1 0,0 0 0,0 0-1,-1 0 1,-5 19 361,6 37 260,0-45-573,1 16-800,1-1-1,2 0 0,0 0 0,2 0 1,1 0-1,1-1 0,1 0 0,1-1 1,13 24-1,-11-31-4768</inkml:trace>
  <inkml:trace contextRef="#ctx0" brushRef="#br0" timeOffset="5532.81">1280 300 720,'0'0'14999,"16"-72"-15223,21 57 224,4-1-608,-8 2-369,-4 5-895,-13 4-209,-12-2 336</inkml:trace>
  <inkml:trace contextRef="#ctx0" brushRef="#br0" timeOffset="5706.11">947 0 7139,'0'0'5171,"-8"38"-7829,12-8-559</inkml:trace>
  <inkml:trace contextRef="#ctx0" brushRef="#br0" timeOffset="7234.24">525 952 3682,'0'0'6685,"0"-5"-5956,0 4-559,0 0 0,0 0 0,-1-1 1,1 1-1,0 0 0,0 0 0,-1-1 0,1 1 1,-1 0-1,1 0 0,-1 0 0,1 0 0,-1-1 1,0 1-1,0 0 0,1 0 0,-1 0 0,0 1 1,0-1-1,0 0 0,0 0 0,-1 0 0,-2-1-14,1 0-1,-1 1 0,1-1 0,-1 1 1,0 0-1,1 0 0,-1 0 0,-7 0 1,6 1-163,0-1 1,-1 1-1,1 0 1,-1 0-1,1 0 1,0 1 0,-1 0-1,1 0 1,0 0-1,-1 1 1,1 0-1,0 0 1,0 0 0,0 0-1,-8 7 1,9-6-16,1 0 0,0 1 0,0 0 0,0-1 1,1 1-1,-1 0 0,1 1 0,0-1 0,0 0 0,0 1 1,1-1-1,-1 1 0,1-1 0,0 1 0,1 0 0,-1-1 1,1 1-1,0 8 0,1-10 6,0 1-1,0-1 1,0 0-1,0 0 1,0 0 0,1 0-1,-1 0 1,1-1 0,0 1-1,0 0 1,0-1-1,0 1 1,0-1 0,1 0-1,-1 0 1,1 0-1,0 0 1,-1 0 0,1 0-1,0-1 1,0 1 0,0-1-1,0 0 1,6 2-1,11 4 52,1-1-1,29 5 0,-48-11-29,2 1 7,37 11-4,-41-12-8,1 0 0,-1 0 0,0 0 0,1 1 0,-1-1 0,1 0 0,-1 0 0,0 1 0,1-1 0,-1 1 0,0-1 0,1 0-1,-1 1 1,0-1 0,0 0 0,1 1 0,-1-1 0,0 1 0,0-1 0,0 1 0,0-1 0,1 1 0,-1-1 0,0 1 0,0-1 0,0 0 0,0 1 0,-15 15 62,-12-1 171,-43 18 1,45-23-213,1 1 0,-41 27 0,84-41-7823,15-7 4941,6-12-2115</inkml:trace>
  <inkml:trace contextRef="#ctx0" brushRef="#br0" timeOffset="7483.6">672 1041 4370,'0'0'10538,"0"-8"-9858,1 56-178,1-1 0,16 84-1,-14-84-874,-4-27-2390,0-3-3014,0-7-1234</inkml:trace>
  <inkml:trace contextRef="#ctx0" brushRef="#br0" timeOffset="8001.8">586 1591 6515,'0'0'6966,"-16"-5"-6478,-54-15-296,65 19-153,0 0 0,0 0 0,0 1 0,0 0-1,0 0 1,-1 0 0,1 1 0,0-1 0,0 1 0,0 0 0,0 1-1,1 0 1,-1-1 0,0 1 0,0 1 0,1-1 0,0 1 0,-1-1-1,-5 6 1,3-1-5,-1-1-1,1 1 0,1 1 0,-1-1 1,1 1-1,1 1 0,-9 14 0,12-20-39,0 1-1,1 0 0,-1 0 0,0 0 1,1 0-1,0 0 0,0 0 0,0 0 1,1 0-1,0 0 0,-1 0 0,1 1 1,1-1-1,-1 0 0,2 8 0,-1-9-4,1 1-1,0-1 1,-1 0-1,1 0 1,1 0 0,-1-1-1,0 1 1,0 0-1,1-1 1,0 0-1,-1 1 1,1-1-1,0 0 1,0 0 0,0-1-1,1 1 1,-1-1-1,5 2 1,129 35-45,-136-38 60,-1 0 0,0 0 1,1 0-1,-1 0 0,1 0 0,-1 0 1,1 0-1,-1 0 0,0 1 1,1-1-1,-1 0 0,1 0 0,-1 0 1,0 1-1,1-1 0,-1 0 0,0 0 1,1 1-1,-1-1 0,0 0 1,0 1-1,1-1 0,-1 0 0,0 1 1,0-1-1,1 0 0,-1 1 0,0-1 1,0 1-1,0-1 0,0 0 1,0 1-1,1-1 0,-1 1 0,-11 11 358,-26 6 473,34-17-749,-42 15 799,-20 10-996,68-35-8519,14-7 1031</inkml:trace>
  <inkml:trace contextRef="#ctx0" brushRef="#br0" timeOffset="8391.74">701 1679 8516,'0'0'7395,"19"-10"-6866,59-29-76,-75 38-425,0-1-1,0 1 0,0-1 1,0 1-1,0 0 1,0 0-1,1 1 1,-1-1-1,0 1 0,1 0 1,-1-1-1,1 1 1,-1 1-1,0-1 1,1 0-1,3 2 1,-6-1-27,1 0 1,-1-1-1,0 1 1,0 0 0,0 0-1,0 0 1,0 0 0,0 1-1,0-1 1,0 0 0,0 0-1,0 1 1,-1-1-1,1 0 1,0 1 0,-1-1-1,1 1 1,-1-1 0,0 0-1,1 1 1,-1-1-1,0 1 1,0 2 0,0 4 23,-1-1-1,0 0 1,0 0 0,0 0 0,-1 0 0,0 0 0,0 0 0,-1-1-1,0 1 1,-8 12 0,-28 25 443,29-34-369,1-1-1,0 1 0,-12 19 1,21-29-102,0 0 0,0 0 0,0 0 0,0 1 0,0-1 0,-1 0 0,1 0 0,0 0 0,0 0 0,0 0 0,0 1 0,0-1 0,0 0 0,0 0 1,0 0-1,0 0 0,0 1 0,0-1 0,0 0 0,0 0 0,0 0 0,1 0 0,-1 1 0,0-1 0,0 0 0,0 0 0,0 0 0,0 0 0,0 0 0,0 0 0,0 1 0,0-1 0,1 0 0,-1 0 0,0 0 1,0 0-1,0 0 0,0 0 0,0 0 0,0 0 0,1 1 0,-1-1 0,0 0 0,0 0 0,0 0 0,0 0 0,1 0 0,-1 0 0,0 0 0,0 0 0,0 0 0,0 0 0,1 0 0,-1 0 0,17-1 7,16-6 155,42-19 15,-45 14-915,2 1 0,62-12 0,-74 23-3732,-15 0 1238</inkml:trace>
  <inkml:trace contextRef="#ctx0" brushRef="#br0" timeOffset="8907.94">672 2146 8756,'0'0'3193,"-15"1"-1917,-1 1-906,1 1 0,-1 0 0,0 1 0,1 1 0,-16 6 0,27-9-327,0-1-1,0 1 1,0 0 0,1 0 0,-1 0 0,1 0 0,-1 1 0,1-1-1,0 1 1,0 0 0,0 0 0,0 0 0,0 0 0,1 1 0,-1-1-1,1 1 1,0-1 0,0 1 0,0 0 0,1 0 0,-1 0-1,1 0 1,0 0 0,0 0 0,1 0 0,-1 0 0,1 0 0,0 1-1,0 5 1,1-8-58,0 0-1,-1-1 1,1 1 0,0 0-1,0 0 1,0-1-1,0 1 1,0-1-1,1 1 1,-1-1-1,0 0 1,1 1-1,-1-1 1,1 0 0,-1 0-1,1 0 1,0 0-1,0 0 1,-1 0-1,1-1 1,0 1-1,0-1 1,0 1-1,-1-1 1,4 1 0,54 5-158,-50-5 155,51-1-30,-32 0-3,-1 1 1,37 5-1,-64-5 51,1-1-1,-1 0 1,1 0-1,0 1 1,-1-1-1,1 0 1,0 1 0,-1-1-1,1 0 1,-1 1-1,1-1 1,-1 1-1,1-1 1,-1 1 0,0-1-1,1 1 1,-1 0-1,1-1 1,-1 1 0,0-1-1,0 1 1,1 0-1,-1-1 1,0 1-1,0 0 1,0-1 0,0 1-1,1 0 1,-1-1-1,0 1 1,0 0-1,-1-1 1,1 1 0,0 0-1,0-1 1,0 1-1,0 0 1,0-1 0,-1 1-1,1 0 1,0-1-1,-1 1 1,1-1-1,0 1 1,-1 0 0,1-1-1,-1 1 1,1-1-1,-1 1 1,0 0 0,-24 29 376,-8-2 128,22-20-494,1 1 0,-1 0-1,2 0 1,-1 1 0,-10 16 0,20-26-70,-1 0 0,1 0-1,0 0 1,0 1 0,0-1 0,0 0 0,0 0 0,-1 0 0,1 0 0,0 0 0,0 1-1,0-1 1,0 0 0,0 0 0,0 0 0,0 1 0,0-1 0,0 0 0,0 0 0,0 0-1,0 0 1,0 1 0,0-1 0,0 0 0,0 0 0,0 0 0,0 1 0,0-1 0,0 0 0,0 0-1,0 0 1,0 1 0,0-1 0,0 0 0,0 0 0,0 0 0,0 0 0,0 1 0,1-1-1,-1 0 1,0 0 0,0 0 0,0 0 0,0 0 0,0 0 0,1 1 0,-1-1 0,0 0-1,0 0 1,0 0 0,1 0 0,-1 0 0,0 0 0,0 0 0,0 0 0,0 0 0,1 0 0,-1 0-1,0 0 1,1 0 0,13-3-4304,16-10-2076</inkml:trace>
  <inkml:trace contextRef="#ctx0" brushRef="#br0" timeOffset="9126.62">1017 2194 3522,'0'0'12902,"0"51"-12278,0-20-256,0 2-208,0-3-32,0-2 0,4 0-112,5 1-32,-9-4 16,0 4-1553,0-6-752,-9-4-4306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32.3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255 17 6035,'0'0'2798,"-16"-3"-1176,7 1-1453,-6-2 307,0 1-1,0 1 0,-17-1 0,25 3-336,1 0 0,0 1 1,0-1-1,0 1 0,0 0 0,0 1 0,0 0 0,1-1 1,-1 2-1,0-1 0,1 1 0,-1 0 0,-7 5 0,8-4-103,0 0-1,1 0 0,-1 0 1,1 0-1,-1 1 0,1 0 1,1 0-1,-1 0 0,1 0 1,0 1-1,0-1 0,0 1 1,1 0-1,0 0 1,0 0-1,0 0 0,1 0 1,0 0-1,-1 12 0,3-15-46,0-1-1,-1 1 0,1-1 0,0 1 1,0-1-1,1 1 0,-1-1 0,0 0 1,1 1-1,-1-1 0,1 0 1,0 0-1,0 0 0,0 0 0,0-1 1,0 1-1,0 0 0,0-1 0,0 0 1,1 1-1,-1-1 0,1 0 1,-1 0-1,4 0 0,72 23-2,-62-20 25,11 3 29,-13-5 0,1 2 0,-1 0 0,0 1 0,-1 0 0,20 11 0,-31-15-17,-1 0-1,1 0 1,0 1-1,-1-1 1,0 0-1,1 1 1,-1 0-1,0-1 1,1 1-1,-1 0 1,0-1-1,0 1 1,-1 0-1,1 0 1,0 0-1,-1 0 1,1 0-1,-1 0 1,1 0-1,-1 0 1,0 0-1,0 0 1,0 0-1,0 0 1,0 0-1,0 0 1,-1 0-1,1 0 1,-1 0-1,1 0 1,-1 0-1,0 0 1,0 0-1,-2 3 1,-1 3 262,-2 1 1,1-1-1,-1 0 0,0 0 1,-13 12-1,-18 12 172,23-21-434,1 1 0,-22 25 0,29-21-397,29-22-13664</inkml:trace>
  <inkml:trace contextRef="#ctx0" brushRef="#br0" timeOffset="367.13">399 174 10629,'0'0'8254,"22"-13"-8150,77-43-53,-90 51-43,0 1 0,1 1 0,-1 0 0,1 0 0,0 1 0,-1 0 0,1 0 0,0 1 0,0 1 0,17 0 0,-8 1-16,-18-1-3,0 0 0,0 0 1,1 0-1,-1 0 0,0 0 0,0 0 0,0 0 0,0 1 1,0-1-1,0 1 0,0-1 0,0 1 0,0-1 1,0 1-1,0-1 0,0 1 0,0 0 0,0 0 0,0-1 1,0 1-1,-1 0 0,1 0 0,0 0 0,-1 0 0,2 1 1,-1 1 3,0 0 0,0-1 0,-1 1 0,1 0 0,-1 0 0,0 0 1,1-1-1,-1 1 0,-1 0 0,1 4 0,-2 3 41,0 0 0,0 0 0,-1 0 0,-8 18 0,-4 0 85,-26 37 0,-10 17 38,50-81-159,0 0-1,1 0 1,-1 0-1,1 0 1,-1 0-1,1 0 1,-1 0-1,1 0 0,0 0 1,-1 0-1,1 0 1,0 1-1,0-1 1,0 0-1,0 0 1,0 0-1,0 0 1,0 0-1,0 0 1,0 1-1,1-1 1,-1 0-1,0 0 1,1 1-1,0-1 1,0-1 0,0 1 0,0-1 0,0 1 0,0-1 0,0 1 0,0-1 1,0 1-1,0-1 0,0 0 0,1 0 0,-1 1 0,0-1 0,0 0 0,0 0 0,0 0 0,0-1 0,0 1 0,2 0 0,54-17 203,29-27 4,-65 32-367,1 0 0,0 2 0,31-11 0,-67 38-9856,-16 5 2159</inkml:trace>
  <inkml:trace contextRef="#ctx0" brushRef="#br0" timeOffset="890.56">209 757 7443,'0'0'6897,"-16"-2"-6310,-52-5-208,66 7-360,0 0 0,0 0-1,0 1 1,1-1 0,-1 0 0,0 1 0,0 0 0,0-1 0,1 1 0,-1 0 0,0 0 0,1 0 0,-1 0 0,0 0-1,1 0 1,0 0 0,-1 1 0,1-1 0,0 0 0,-1 1 0,1-1 0,0 1 0,0 0 0,0-1 0,0 1 0,0 2 0,-9 37 355,10-38-369,0 1 0,0-1 0,0 1 0,1-1 0,-1 1 0,1-1-1,0 0 1,0 1 0,0-1 0,0 0 0,0 0 0,1 0 0,0 0-1,-1 0 1,1 0 0,0 0 0,0 0 0,1-1 0,-1 1-1,1-1 1,-1 0 0,1 0 0,0 1 0,-1-2 0,1 1 0,0 0-1,4 1 1,11 5 31,1-1 0,-1-1 0,38 8 0,8 3 85,-63-17-114,0 0 0,-1 0 0,1 0 1,0 1-1,-1-1 0,1 0 0,0 1 0,-1-1 1,1 0-1,0 1 0,-1-1 0,1 1 1,-1-1-1,1 1 0,-1-1 0,1 1 0,-1-1 1,1 1-1,-1 0 0,1-1 0,-1 1 1,0 0-1,1-1 0,-1 1 0,0 0 0,0 0 1,0-1-1,1 1 0,-1 0 0,0-1 1,0 1-1,0 0 0,0 1 0,-1 0 29,0 0 0,0 0-1,0 0 1,0 0 0,0 0-1,0-1 1,0 1-1,-1 0 1,1 0 0,-1-1-1,-2 3 1,-47 32 408,21-20-344,17-9-8523,20-11 510</inkml:trace>
  <inkml:trace contextRef="#ctx0" brushRef="#br0" timeOffset="1329.16">505 800 8436,'0'0'7891,"16"-13"-7301,50-39-232,-64 50-344,0 1 0,0-1 1,0 1-1,0-1 0,1 1 1,-1 0-1,0 0 0,1 0 1,-1 0-1,1 0 1,-1 1-1,1-1 0,-1 1 1,6-1-1,-8 1-13,1 1 0,0-1 1,0 0-1,-1 1 0,1-1 0,0 1 1,-1-1-1,1 0 0,0 1 0,-1 0 0,1-1 1,-1 1-1,1-1 0,-1 1 0,1 0 0,-1-1 1,1 1-1,-1 0 0,0-1 0,1 1 1,-1 0-1,0 0 0,0-1 0,0 1 0,1 0 1,-1 0-1,0-1 0,0 3 0,0 2 19,0 1-1,-1-1 1,0 1 0,0-1-1,0 1 1,0-1-1,-1 0 1,-3 9-1,-20 23 141,19-31-149,2-1 0,-1 2 1,1-1-1,0 0 0,0 1 0,1 0 0,-1 0 1,2 0-1,-1 0 0,-2 13 0,5-18-15,1 0 1,-1-1-1,1 1 0,0 0 1,0-1-1,-1 1 0,1-1 0,0 1 1,1-1-1,-1 0 0,0 1 0,0-1 1,1 0-1,-1 0 0,0 0 0,1 0 1,-1 0-1,1 0 0,-1 0 1,1 0-1,0-1 0,-1 1 0,1 0 1,0-1-1,2 1 0,58 12 36,-47-11-55,-4 0 10,-5-1 19,1 0-1,-1 0 1,1 1-1,-1 0 1,9 3 0,-14-4-5,0-1 0,0 1 0,-1-1 0,1 1-1,0-1 1,0 1 0,0 0 0,0-1 0,-1 1 0,1 0 0,0 0 0,-1 0 0,1-1 0,-1 1 0,1 0 0,-1 0 0,1 0 0,-1 0 0,0 0 0,1 0 0,-1 0 0,0 0 0,0 0 0,0 0 0,1 0 0,-1 0 0,0 0 0,-1 0 0,1 0 0,0 0 0,0 0 0,0 1 0,-1-1 0,1 0 0,0-1 0,-1 1 0,1 0 0,-1 0 0,1 0 0,-1 0 0,-1 1 0,-1 3 19,-1 0 0,0-1 0,0 1 1,-1-1-1,1 0 0,-1-1 0,0 1 1,0-1-1,-1 0 0,-6 3 1,-59 23-15,20-16-997,-1-9-3370,15-4-887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35.4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75 228 2897,'0'0'11632,"-6"-6"-10658,-22-16-200,27 21-670,0 0 1,1 0-1,-1 0 0,0 0 1,0 0-1,1 0 0,-1 0 1,0 0-1,1 0 1,-1 0-1,1 0 0,-1-1 1,1 1-1,0 0 1,0 0-1,-1 0 0,1-3 1,0 4-88,0-1 1,0 1-1,0 0 1,0-1 0,0 1-1,0 0 1,0-1 0,0 1-1,0 0 1,0 0-1,0-1 1,0 1 0,0 0-1,0-1 1,0 1 0,0 0-1,-1 0 1,1-1-1,0 1 1,0 0 0,0 0-1,0-1 1,-1 1-1,1 0 1,0 0 0,0-1-1,-1 1 1,1 0 0,0 0-1,0 0 1,-1 0-1,1-1 1,0 1 0,-1 0-1,1 0 1,0 0-1,0 0 1,-1 0 0,1 0-1,0 0 1,-1 0 0,1 0-1,0 0 1,-1 0-1,1 0 1,-1 0-37,-9 59-312,7-45 343,0-1-1,1 1 0,0 15 1,1-13-17,1-3-6,0 0 0,0-1 0,1 1 0,1 0 0,0 0-1,4 12 1,-4-21-6,-1-1 0,1 0 0,-1 0 0,1 0 0,0 0 0,0 0 0,0 0 0,1 0 0,-1 0 0,1-1 0,-1 0 0,1 1 0,0-1-1,0 0 1,0 0 0,0 0 0,0-1 0,1 1 0,-1-1 0,0 0 0,1 0 0,-1 0 0,1 0 0,-1-1 0,1 1 0,0-1 0,3 0 0,-2 1 26,0-1 0,0-1 1,0 1-1,0 0 1,-1-1-1,1 0 1,0 0-1,0-1 0,-1 1 1,1-1-1,-1 0 1,1 0-1,-1-1 0,0 1 1,0-1-1,0 0 1,0 0-1,-1 0 1,1-1-1,-1 1 0,6-8 1,-5 4 10,1-1 0,-1 1 0,-1-1 1,1 1-1,-2-1 0,1 0 0,-1 0 0,0-1 0,0 1 1,-1 0-1,0-1 0,-1-9 0,0-26-63,0 36-230,0 27 32,-1 49 154,2 81 505,0-136-667,0 1 1,2-1 0,-1 1 0,2-1 0,0 0 0,0 0 0,1-1 0,10 17-1,-14-26-192,1-1 0,0 1 0,0-1 0,0 0 0,0 1 0,0-1-1,0 0 1,1 0 0,-1-1 0,1 1 0,0 0 0,-1-1 0,1 1-1,0-1 1,0 0 0,4 1 0,21 0-5626</inkml:trace>
  <inkml:trace contextRef="#ctx0" brushRef="#br0" timeOffset="305.75">490 217 5074,'0'0'8887,"-12"4"-8647,8-3-231,-1 1-1,1 0 0,0-1 1,0 1-1,-1 1 0,1-1 1,1 1-1,-7 4 1,8-5-9,0 0 0,1 1 0,-1-1 1,1 0-1,0 1 0,0-1 1,0 1-1,0-1 0,0 1 1,0-1-1,0 1 0,1 0 1,0-1-1,-1 1 0,1 0 1,0-1-1,0 1 0,1 0 1,-1 0-1,0-1 0,1 1 1,1 3-1,3 7 16,0-1-1,0 0 1,1-1 0,1 1 0,0-1-1,1 0 1,0-1 0,1 0 0,0 0-1,17 14 1,-14-12 8,1 0-1,-1 1 1,-1 0-1,-1 1 1,14 23 0,-22-32 6,0-1 1,-1 1-1,1 0 1,-1-1-1,0 1 1,-1 0-1,1 0 1,-1 0 0,0 0-1,0 0 1,0-1-1,-1 1 1,0 0-1,-2 8 1,3-10-161,-1 0-1,0 0 1,-1 0 0,1 0 0,-1-1-1,1 1 1,-1 0 0,0 0 0,0-1 0,0 1-1,0-1 1,0 0 0,-1 0 0,1 0-1,-1 0 1,1 0 0,-1 0 0,0 0-1,0-1 1,0 0 0,0 1 0,-5 0 0,-1-1-2979,1-3-1410</inkml:trace>
  <inkml:trace contextRef="#ctx0" brushRef="#br0" timeOffset="489.46">506 125 5907,'0'0'7091,"58"-99"-6291,-38 87 385,5 1-897,-4 8-224,-5 3-64,-4 3-368,-8 22-1297,0 15-1312,-4 7-257,0 14-2384</inkml:trace>
  <inkml:trace contextRef="#ctx0" brushRef="#br0" timeOffset="1272.33">249 979 2513,'0'0'7937,"-9"-23"-3185,5 23-4673,0 0 1,0 0 0,1 0 0,-1 0 0,0 0 0,1 1-1,-1 0 1,0 0 0,1 0 0,-1 0 0,1 1-1,0-1 1,-1 1 0,-5 4 0,7-4-92,0 1-1,0-1 1,1 1-1,-1 0 1,0 0-1,1 0 1,0 0 0,0 0-1,0 0 1,0 1-1,0-1 1,1 0-1,-1 0 1,1 1 0,0-1-1,0 0 1,0 5-1,1-4 5,-1 0 0,1 1-1,-1-1 1,1 0-1,1 0 1,-1 1 0,0-1-1,1 0 1,0 0 0,0-1-1,0 1 1,1 0-1,-1-1 1,1 1 0,0-1-1,0 0 1,0 0-1,4 4 1,8 4 13,1 0 0,0-1 0,18 9 0,26 18 89,-59-37-84,0 0 1,-1 1-1,1-1 1,0 1-1,-1-1 1,1 1-1,-1-1 0,1 1 1,0-1-1,-1 1 1,1 0-1,-1-1 1,0 1-1,1-1 0,-1 1 1,1 0-1,-1 0 1,0-1-1,0 1 1,1 0-1,-1 0 0,0-1 1,0 1-1,0 0 1,0 0-1,0-1 1,0 1-1,0 0 0,0 0 1,0 0-1,0-1 1,0 1-1,-1 0 1,1 0-1,0-1 0,-1 1 1,1 0-1,0-1 1,-1 1-1,1 0 0,-1-1 1,1 1-1,-1 0 1,1-1-1,-1 1 1,1-1-1,-1 1 0,0-1 1,1 1-1,-1-1 1,0 0-1,1 1 1,-2-1-1,-45 19 657,38-16-672,5-2-38,-5 2-120,0 0-1,0 0 0,0-1 1,0-1-1,-10 2 0,19-4 11,-1 1-1,1 0 1,-1 0-1,1 0 1,-1-1-1,1 1 1,-1 0-1,1-1 0,-1 1 1,1 0-1,-1-1 1,1 1-1,0-1 1,-1 1-1,1 0 1,0-1-1,0 1 1,-1-1-1,1 1 1,0-1-1,0 1 1,-1-1-1,1 1 1,0-1-1,0 1 1,0-1-1,0 1 1,0-1-1,0 0 1,0 1-1,0-1 1,0 1-1,0-2 1,0 0-788,-1-23-4859</inkml:trace>
  <inkml:trace contextRef="#ctx0" brushRef="#br0" timeOffset="1465.94">240 975 2897,'0'0'10629,"115"-73"-10325,-79 59 209,-3 5-145,-12 4-320,-5 3-48,-8 2-80,-3 0-256,-5 9-769,0 10-400,0 4-736,0 3-2321</inkml:trace>
  <inkml:trace contextRef="#ctx0" brushRef="#br0" timeOffset="1953.71">536 994 8964,'0'0'6953,"5"16"-7116,-3-11 169,0 0-1,1 0 1,0-1 0,0 1-1,1-1 1,-1 0 0,1 0-1,0 0 1,0 0 0,0-1-1,0 1 1,1-1 0,-1 0 0,1 0-1,0-1 1,0 0 0,0 0-1,10 3 1,-12-4 3,1 0 0,-1 0 0,1 0-1,-1 0 1,1-1 0,-1 0 0,1 1 0,-1-1 0,1-1-1,-1 1 1,1 0 0,-1-1 0,1 0 0,-1 0 0,1 0 0,-1 0-1,0 0 1,1-1 0,-1 0 0,0 1 0,0-1 0,0 0-1,0-1 1,-1 1 0,1 0 0,0-1 0,-1 1 0,0-1 0,3-4-1,2-7 35,-2-1 0,1 0-1,-2 0 1,0-1 0,-1 1-1,-1-1 1,1-20 0,-3 97-100,-1 8 284,10 86 0,-7-114-851,-5-15-2617,-4-8-780</inkml:trace>
  <inkml:trace contextRef="#ctx0" brushRef="#br0" timeOffset="2652.44">223 1557 8756,'0'0'6075,"-1"9"-6025,0-5-58,-2 17 106,0 0-1,1 0 1,2 24-1,0-40-81,0 0 0,1 1 0,-1-1 0,1 0-1,1 0 1,-1 1 0,1-1 0,-1 0 0,1 0 0,1-1 0,-1 1 0,1 0-1,0-1 1,0 1 0,0-1 0,1 0 0,-1 0 0,1 0 0,5 4-1,-7-7-6,0 0 0,1 0 0,-1 0-1,0 0 1,1 0 0,-1-1 0,0 1-1,1-1 1,-1 1 0,1-1 0,-1 0-1,1 0 1,-1 0 0,1 0 0,-1 0-1,1-1 1,-1 1 0,0-1-1,1 0 1,-1 0 0,1 1 0,-1-1-1,0-1 1,0 1 0,0 0 0,0-1-1,0 1 1,0-1 0,0 1 0,0-1-1,-1 0 1,1 0 0,0 0 0,-1 0-1,3-4 1,3-3 59,-1-1-1,0-1 1,0 0 0,-1 1-1,7-23 1,-4-16 191,-7 46-122,-1 10-41,-1 14-84,-7 91 594,4-77-548,1 0-1,3 43 1,0-76-144,0 0 0,0 1 1,1-1-1,-1 0 0,1 1 0,0-1 0,-1 0 0,1 0 1,0 0-1,0 0 0,1 0 0,-1 0 0,0 0 0,1 0 1,-1 0-1,1 0 0,-1-1 0,1 1 0,4 2 1,-3-2-467,0 0 0,0-1 1,0 0-1,0 0 1,1 0-1,-1 0 1,0 0-1,1 0 1,-1-1-1,1 0 0,-1 1 1,8-2-1,21-3-5296</inkml:trace>
  <inkml:trace contextRef="#ctx0" brushRef="#br0" timeOffset="2941.08">634 1611 5795,'0'0'7160,"-9"14"-6789,-23 47-173,31-58-189,0 0 1,1-1-1,-1 1 1,1 0 0,-1 0-1,1 0 1,0-1 0,0 1-1,0 0 1,1 0 0,-1 0-1,0-1 1,1 1 0,0 0-1,0-1 1,0 1-1,0 0 1,0-1 0,0 1-1,3 3 1,2 2 40,0-1 0,0 0 0,0 0-1,10 7 1,-10-8 19,34 23 576,-32-25-420,0 1-1,-1 0 1,0 1-1,0 0 1,0 0-1,5 7 1,-11-12-216,-1-1 0,1 1 0,-1 0 0,1 0 0,-1 0 0,1 0 0,-1 0 0,0 0 0,1 1 0,-1-1 0,0 0 0,0 0 0,0 0 0,0 0 0,0 0 0,0 0 0,0 0 0,0 0 0,0 0 0,-1 0 0,1 0 0,0 0 0,-1 0 0,1 0 0,-1 0 0,1 0 1,-1 0-1,1 0 0,-1 0 0,0 0 0,0 0 0,1 0 0,-1-1 0,0 1 0,0 0 0,0-1 0,0 1 0,1-1 0,-1 1 0,-2 0 0,-21 9-2057,4-7-3640,7-5-1046</inkml:trace>
  <inkml:trace contextRef="#ctx0" brushRef="#br0" timeOffset="3125.1">634 1635 4434,'0'0'6323,"119"-101"-5107,-78 78 1,0 1-561,-4 8 225,-12 5-593,-5 4-288,-7 3-16,-9 2-48,4 0-1185,-8 9-1728,0 8-657,0 1-2753</inkml:trace>
  <inkml:trace contextRef="#ctx0" brushRef="#br0" timeOffset="3964.65">363 2316 912,'0'0'11198,"-6"-7"-9763,2 3-1267,-22-22 756,25 26-897,0-1-1,0 0 1,0 1-1,-1 0 1,1-1-1,0 1 1,0 0-1,-1-1 1,1 1-1,0 0 0,-1 0 1,1 0-1,0 0 1,-1 0-1,1 1 1,0-1-1,0 0 1,-1 1-1,1-1 1,0 0-1,0 1 1,-1 0-1,1-1 1,0 1-1,0 0 1,0-1-1,0 1 1,0 0-1,0 0 0,0 0 1,-1 1-1,-2 2-15,-1 0 0,1 1 0,1-1 0,-1 1 0,0 0 0,1 0-1,0 0 1,0 1 0,1-1 0,-1 1 0,1-1 0,0 1 0,1 0 0,0-1-1,-1 1 1,2 0 0,-1 0 0,1 0 0,0 0 0,0 0 0,0 0-1,1 0 1,0 0 0,1 0 0,-1 0 0,1-1 0,0 1 0,0 0 0,1-1-1,-1 0 1,1 1 0,0-1 0,1 0 0,-1-1 0,1 1 0,0-1 0,1 1-1,-1-1 1,1 0 0,5 3 0,33 19 36,14 10 90,-56-35-134,0-1 1,-1 1-1,1 0 1,0-1-1,-1 1 0,1 0 1,-1 0-1,0 0 0,1-1 1,-1 1-1,1 0 1,-1 0-1,0 0 0,0 0 1,0 0-1,1 0 0,-1 0 1,0 0-1,0-1 1,0 1-1,0 0 0,-1 0 1,1 0-1,0 0 0,0 0 1,0 0-1,-1 0 0,1 0 1,-1-1-1,1 1 1,0 0-1,-1 0 0,1 0 1,-1-1-1,0 1 0,1 0 1,-1-1-1,0 1 1,1 0-1,-1-1 0,0 1 1,0-1-1,1 1 0,-1-1 1,-1 1-1,-41 23 38,40-23-74,-3 2-203,-19 7-1317,8-10-3576,8-6-1685</inkml:trace>
  <inkml:trace contextRef="#ctx0" brushRef="#br0" timeOffset="4187.2">293 2303 6499,'0'0'6579,"94"-54"-6051,-65 42-48,-4 1-127,-9 6-209,-4 3-144,-7 2-64,3 0-897,-4 7-2080,-4 2-657</inkml:trace>
  <inkml:trace contextRef="#ctx0" brushRef="#br0" timeOffset="4589.71">584 2272 8756,'0'0'3740,"4"14"-2995,12 45-345,-15-55-379,1-1 1,-1 1-1,1-1 0,0 0 0,0 1 1,0-1-1,0 0 0,0 0 1,1-1-1,-1 1 0,1 0 1,0-1-1,0 1 0,0-1 1,0 0-1,0 0 0,0 0 1,1-1-1,-1 1 0,1-1 1,-1 1-1,1-1 0,-1 0 0,1-1 1,0 1-1,0-1 0,-1 1 1,1-1-1,0 0 0,6-1 1,-4 0 1,0 0 0,1 0 1,-1-1-1,0 0 1,1 0-1,-1 0 0,0-1 1,-1 0-1,1 0 1,0 0-1,-1-1 0,0 0 1,0 0-1,0 0 1,5-6-1,-4 3 74,-1-1 0,0 1-1,-1-1 1,0 0 0,0 0 0,0-1 0,-1 1 0,0-1-1,-1 0 1,0 0 0,0 0 0,-1 0 0,0-11-1,-1 19 670,0 28-291,0-10-475,-1 16 44,2-1 0,1 1 0,11 55 0,-9-69-298,-1 1-1,0-1 1,-1 21-1,-7 22-5874,-5-32-154</inkml:trace>
  <inkml:trace contextRef="#ctx0" brushRef="#br0" timeOffset="5626.94">326 2972 4210,'0'0'9172,"-4"6"-8836,0 1-191,0 1 1,0-1-1,1 1 0,1 0 0,-1 0 0,1 0 0,1 0 1,-1 1-1,1-1 0,1 16 0,-1-21-126,1 1-1,1-1 1,-1 0 0,0 0-1,1 0 1,-1 0 0,1 0-1,0 0 1,0 0-1,0 0 1,1 0 0,-1 0-1,1-1 1,-1 1 0,1 0-1,0-1 1,0 1 0,0-1-1,0 0 1,1 0-1,-1 0 1,1 0 0,-1 0-1,1 0 1,-1-1 0,1 1-1,0-1 1,0 0 0,0 1-1,0-2 1,0 1-1,0 0 1,0 0 0,4-1-1,-2 1-24,1 0-1,0 0 0,0-1 0,0 0 0,0 0 1,-1-1-1,1 0 0,0 0 0,0 0 1,-1-1-1,1 1 0,-1-1 0,1-1 0,-1 1 1,0-1-1,0 0 0,0 0 0,0 0 1,-1-1-1,1 0 0,-1 0 0,0 0 1,0 0-1,0 0 0,-1-1 0,1 0 0,-1 0 1,0 0-1,0 0 0,-1 0 0,0-1 1,0 1-1,0-1 0,-1 1 0,1-1 1,-1 0-1,-1 0 0,1-9 0,0-50 986,-1 64-200,0 9-120,8 88-20,-7-67-702,1 0 0,1 0 0,1 0 1,2-1-1,12 35 0,-17-60-230,0 0 0,1 0 0,-1 1 0,1-1-1,0-1 1,0 1 0,0 0 0,0 0 0,0-1 0,4 3 0,-5-3-179,1-1 0,0 0 0,0 0 0,0 0 0,0 0 1,0 0-1,0-1 0,0 1 0,0-1 0,0 1 0,3-1 0,19 1-6030</inkml:trace>
  <inkml:trace contextRef="#ctx0" brushRef="#br0" timeOffset="5933.93">782 2932 6947,'0'0'6897,"-12"13"-6553,-32 47-13,43-58-320,0 0 0,1-1 0,-1 1 0,1 0 0,-1 0 0,1 0 0,0 0 0,-1 0 0,1 0 0,0 0 0,0 0 0,0 0 0,1 0 0,-1-1 0,0 1 0,1 0 0,0 0 0,-1 0 0,1 0 0,0-1 0,0 1 0,0 0 0,0 0 0,0-1 0,0 1 1,0-1-1,0 1 0,2 0 0,4 4 18,-1 0 0,1-1 0,0 1 0,12 5 0,-14-8 2,11 5 52,0-1 1,28 10-1,-33-14 41,-1 0 0,1 1 0,-1 0 1,0 1-1,0 0 0,-1 0 0,0 1 0,1 0 0,10 11 0,-19-16-101,0 1-1,0 0 1,0-1-1,0 1 1,0 0-1,0-1 1,-1 1-1,1 0 1,0 0-1,-1 0 1,0-1-1,1 1 1,-1 0-1,0 0 1,0 0-1,0 0 1,0 0-1,0 0 1,-1 0-1,1-1 1,0 1-1,-1 0 1,0 0-1,1 0 1,-1 0-1,0-1 1,0 1-1,0 0 1,0-1-1,0 1 1,-2 1-1,-2 4 12,-1-1 0,0 0 0,0 0 0,-1 0-1,-9 6 1,7-6-238,-38 23-857,45-28 553,0-1 0,0 1 0,0 0 0,-1-1 0,1 1 0,0-1 0,0 1 0,0-1 0,0 0 0,-1 0 0,1 0 0,0 0 0,-2-1 0,-2-3-6063</inkml:trace>
  <inkml:trace contextRef="#ctx0" brushRef="#br0" timeOffset="6151.96">794 3003 6515,'0'0'9812,"110"-77"-9171,-60 56-177,3 4-32,-8 1-272,-8 4-128,-12 8-64,-17 4 32,-4 0-80,-4 4-2289,0 13 512,0-3-1584,-8 0-2418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46.0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0 427 7155,'0'0'8903,"0"-10"-7892,0-45 1684,46 59-2210,-31-3-458,-1-1-1,1 0 0,0-1 1,16-3-1,-26 3-33,1-1-1,0 0 1,0 1 0,-1-2-1,1 1 1,-1-1 0,0 1-1,0-2 1,0 1 0,0 0 0,0-1-1,-1 0 1,5-5 0,-7 5 9,0 0 1,0-1-1,0 1 1,-1 0-1,1-1 1,-1 0 0,0 1-1,0-1 1,-1 0-1,0 0 1,0 1-1,0-1 1,-1-7 0,1-1-202,-2 40-525,1-22 698,0 1 0,1 0 0,-1 0 0,1 0 0,1 0 0,-1 0 0,2 6 0,-1-11 9,-1 1 1,1-1 0,0 1-1,0-1 1,0 1 0,0-1-1,0 1 1,0-1 0,0 0-1,0 0 1,1 1 0,-1-1-1,0 0 1,1 0 0,-1-1 0,1 1-1,-1 0 1,1 0 0,-1-1-1,1 1 1,-1-1 0,1 1-1,0-1 1,0 1 0,-1-1-1,1 0 1,0 0 0,-1 0 0,1 0-1,2-1 1,3 1-44,1 0 1,-1-1-1,1 0 0,-1 0 1,1-1-1,-1 0 0,0 0 1,0-1-1,0 0 0,0 0 1,0-1-1,0 1 0,-1-2 1,0 1-1,0-1 0,0 0 1,0 0-1,-1 0 1,0-1-1,0 0 0,4-6 1,-2 1 37,-1-1 1,0 1-1,-1-1 1,0 0 0,-1-1-1,0 1 1,-1-1 0,0 1-1,-1-1 1,0 0 0,-1-20-1,-1 26-88,0-28 670,-3 29-338,-3 23-480,-5 36 275,2 0 0,-3 102 0,16 112 105,-3-246-122,0-8 2,1 1-1,0-1 1,1 0 0,1 0 0,0 0-1,1 0 1,0 0 0,1-1-1,14 23 1,-17-31 3,0 1-1,0-1 1,1 0 0,0-1-1,-1 1 1,1-1 0,1 1 0,-1-1-1,0 0 1,1-1 0,-1 1-1,8 2 1,-8-4 4,0 0-1,-1 0 1,1-1-1,0 0 1,-1 1-1,1-1 1,0-1-1,0 1 1,-1 0-1,1-1 1,0 0-1,-1 0 1,1 0-1,-1 0 1,1-1-1,-1 1 1,0-1-1,1 0 1,3-3-1,-3 2 3,0 1 0,-1-1 0,1 0 0,-1 0 0,0 0 0,0 0 0,0 0 0,0-1 0,-1 1 0,1-1 0,-1 0 0,0 0 0,0 0 0,-1 0 0,1 0 0,-1 0 0,0 0 0,0 0 0,0-1 0,0 1 0,-1 0 0,1-1 0,-1 1 0,-1-1 0,1 1 0,0 0 0,-1-1 0,-2-7 0,0 5-17,0-1 0,0 1 1,0-1-1,-1 1 1,0 0-1,-1 1 1,1-1-1,-1 1 0,-1 0 1,1 0-1,-1 0 1,0 1-1,0 0 1,-12-8-1,2 5-2,0 0-1,0 1 1,-1 0 0,0 1 0,0 1 0,0 1-1,-1 0 1,1 2 0,-1 0 0,-28 0-1,100-32-388,23-4 480,104-58-430,-154 74 80,-22 9-1838,-5 12 1834,-1 1 1,1-1-1,0 0 0,0 1 0,-1-1 0,1 1 0,0-1 0,-1 1 0,1-1 0,-1 1 0,1-1 0,-1 1 0,1-1 0,-1 1 1,1 0-1,-1-1 0,1 1 0,-1 0 0,1-1 0,-1 1 0,0 0 0,1 0 0,-2-1 0,-20-5-7722</inkml:trace>
  <inkml:trace contextRef="#ctx0" brushRef="#br0" timeOffset="199.86">58 5 11253,'0'0'4850,"41"-5"-9604,-13 12-32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52.9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131 529 4690,'0'0'8404,"-4"22"-8132,12-1 448,-3 4-79,-5 1-65,0 5-224,0-1-160,-17 3 112,-12-2-256,1-1-48,-1-4-96,8-7-2289,5-12-1937</inkml:trace>
  <inkml:trace contextRef="#ctx0" brushRef="#br0" timeOffset="1098.34">496 304 3890,'0'0'8180,"-1"-12"-3987,-3 45-4219,2 0-1,1 1 1,3 33-1,0 3 184,15-139 740,-12 36-877,14-66-113,-16 90 57,-1 0 1,2 0-1,-1 0 0,1 0 0,0 1 0,1 0 0,0-1 1,6-6-1,-11 14 23,1 0 1,0 1 0,-1-1-1,1 0 1,-1 1-1,1-1 1,0 1 0,0-1-1,-1 1 1,1-1 0,0 1-1,0 0 1,0-1-1,-1 1 1,1 0 0,0 0-1,0-1 1,0 1 0,0 0-1,0 0 1,-1 0-1,1 0 1,0 0 0,0 0-1,0 0 1,0 1 0,0-1-1,0 0 1,-1 0 0,1 1-1,0-1 1,0 0-1,0 1 1,-1-1 0,1 1-1,0-1 1,-1 1 0,1 0-1,0-1 1,-1 1-1,1-1 1,-1 1 0,1 0-1,-1 0 1,1-1 0,-1 1-1,1 1 1,20 41-189,-20-40 233,8 18 34,-1-3-9,-1 0 1,-1 0 0,-1 0-1,0 0 1,-1 1 0,2 26-1,-4-35 34,5-16-163,4-17-171,8-34 35,-14 37 224,2-1 1,0 1 0,2 1-1,17-31 1,-25 48 292,0 24 206,-1-12-689,2 14 405,0 0 1,2 0-1,0-1 0,13 40 1,-14-57-401,-1-1 0,1 1 1,0 0-1,0-1 0,1 0 1,0 0-1,0 0 1,0 0-1,9 7 0,-9-9-360,0 0-1,0 0 0,1-1 0,-1 0 0,1 0 1,0 0-1,0 0 0,0-1 0,0 0 0,0 0 1,0 0-1,0 0 0,9-1 0,19 0-5401</inkml:trace>
  <inkml:trace contextRef="#ctx0" brushRef="#br0" timeOffset="2110.02">1129 293 4898,'0'0'7116,"-19"0"-5913,-59 8-326,74-7-841,0 1-1,0 0 1,0 0-1,0 0 0,0 0 1,1 1-1,-1-1 0,1 1 1,0 0-1,-1 0 0,1 1 1,1-1-1,-1 0 1,0 1-1,1 0 0,0-1 1,-1 1-1,2 0 0,-1 0 1,0 1-1,1-1 0,0 0 1,0 0-1,-1 5 1,0-1 8,-1 3-49,1-1-1,0 1 1,0 0 0,1-1-1,1 1 1,0 0 0,2 17-1,-2-27-10,0 0 1,1 1-1,-1-1 0,1 0 0,-1 1 0,1-1 1,0 0-1,-1 0 0,1 0 0,0 0 0,0 0 1,0 0-1,0 0 0,0 0 0,0 0 0,0 0 1,0 0-1,0 0 0,0-1 0,0 1 0,1 0 1,-1-1-1,0 1 0,0-1 0,1 0 0,-1 1 1,0-1-1,1 0 0,-1 0 0,0 0 0,1 0 1,-1 0-1,0 0 0,1 0 0,-1 0 0,0 0 1,1-1-1,-1 1 0,0-1 0,3 0 0,1-1-6,0 1 1,0-1-1,-1 0 0,1 0 0,0 0 0,-1-1 0,0 1 0,1-1 0,6-6 0,-2-2 122,-1-1 0,0 0-1,0 0 1,9-20 0,-15 29 33,0 5-191,0 0 0,0-1 0,0 2 0,-1-1 0,1 0-1,-1 0 1,1 0 0,-1 1 0,0-1 0,0 0 0,1 5-1,1 0 117,-2-5-38,0 0 1,0-1-1,1 1 0,-1 0 0,0-1 1,1 1-1,-1-1 0,1 1 0,-1-1 0,1 0 1,0 0-1,0 0 0,-1 0 0,1 0 1,0 0-1,0 0 0,0 0 0,0-1 1,0 1-1,0-1 0,0 0 0,0 1 0,3-1 1,9-43 1585,-13 40-1720,1 0 0,-1 0 0,1 0 0,0 0 1,0 1-1,0-1 0,0 0 0,0 1 0,0-1 0,1 1 1,-1 0-1,1 0 0,0 0 0,0 0 0,0 0 0,0 1 1,0-1-1,0 1 0,0 0 0,0 0 0,0 0 0,6-1 1,2 1-250,-1-1-1,0 1 1,1 1 0,-1 0 0,1 1 0,11 1 0,-19-1 342,-1-1-1,1 1 1,0 0-1,-1 0 1,1 0-1,-1 0 1,1 0-1,-1 0 1,0 1 0,1-1-1,-1 1 1,0 0-1,0-1 1,0 1-1,0 0 1,0 0-1,-1 0 1,1 1 0,0-1-1,-1 0 1,2 4-1,1 4 44,-1-1 0,0 0-1,-1 1 1,2 14 0,-2-12 104,-2-11-100,0 0 0,0 0 1,0 0-1,0 0 1,0 0-1,1 0 0,-1 0 1,0 0-1,1 0 1,-1 0-1,0 0 1,1 0-1,-1 0 0,1 0 1,0 0-1,-1 0 1,1 0-1,0-1 0,-1 1 1,1 0-1,0-1 1,0 1-1,0 0 0,0-1 1,1 2-1,0-2 34,-1 0-1,0-1 1,0 1 0,0 0-1,1-1 1,-1 1 0,0 0-1,0-1 1,0 0-1,0 1 1,0-1 0,0 0-1,0 1 1,0-1 0,0 0-1,0 0 1,0 0-1,1-1 1,3-4 109,0-1 1,0 0-1,0 0 1,-1 0-1,4-11 1,0-14 8,-1-1 0,-2 1 0,-1-2 0,-2 1 0,-2-35 0,0 61 106,-4 178-22,26-182 12,28-39 784,-39 38-1016,-1 1 0,1 0 0,1 0 0,0 1 0,14-9 0,-24 19-106,-2 5 38,0 1-1,1-1 1,-2 1 0,1 0-1,-1-1 1,0 1-1,0-1 1,0 1-1,-1-1 1,0 0 0,0 0-1,0 1 1,-1-1-1,0-1 1,0 1-1,0 0 1,0-1-1,-1 1 1,1-1 0,-1 0-1,-8 6 1,6-5 19,-5 6-125,-1 0 0,0-1-1,0-1 1,-1 0 0,-1 0 0,1-2 0,-1 1-1,0-2 1,-19 7 0,56-15 125,0 1 0,1 1-1,37 5 1,36 12-4267,-64-7-905</inkml:trace>
  <inkml:trace contextRef="#ctx0" brushRef="#br0" timeOffset="2362.53">2068 474 11237,'0'0'3106,"0"83"-2402,0-48-288,-4 0-192,-12-2-48,0 0-176,-1-3-192,1-9-2817,3-9-3794</inkml:trace>
  <inkml:trace contextRef="#ctx0" brushRef="#br0" timeOffset="2950.31">2384 284 4770,'0'0'13369,"0"-4"-12603,0-6-690,0 12-69,-2 30-107,0 52 133,-2 62-18,-5-86-7615,6-53 346</inkml:trace>
  <inkml:trace contextRef="#ctx0" brushRef="#br0" timeOffset="3132.86">2335 325 2753,'0'0'2770,"-5"-98"-561,5 58 400,0 5 16,0 9-784,0 10-513,13 6-1136,3 1-192,13 7-32,4 2-112,0 0 64,-5 0-672,-3 16-1153,-9 7-768,-7 6-176,-9 1-1617</inkml:trace>
  <inkml:trace contextRef="#ctx0" brushRef="#br0" timeOffset="3998.82">1969 35 8820,'0'0'11707,"-7"-9"-11347,1 3-336,-13-14-114,17 23-78,14 18-102,-8-15 253,33 55 30,57 129-1,-86-169 27,-1 2 0,0-1-1,-2 1 1,0-1 0,-1 1 0,-2 1-1,0-1 1,-2 0 0,0 0 0,-6 32 0,2-38-18,-1 0 1,0 0-1,-2 0 1,0-1-1,0 0 1,-2-1-1,0 1 1,-1-2-1,0 1 0,-1-1 1,-1-1-1,-21 19 1,-8 5-1020,-2-3 1,-82 51-1,39-34-4607,6-13-5693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48.7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190 84 5202,'0'0'6377,"-13"-6"-5916,-44-17-111,54 22-327,0 0 1,0 0-1,0 1 1,-1-1-1,1 1 0,0 0 1,0 0-1,-1 0 1,1 0-1,0 1 1,0-1-1,-1 1 1,1 0-1,0 0 1,0 0-1,0 0 1,0 0-1,0 1 1,0 0-1,0-1 1,1 1-1,-1 0 0,0 0 1,1 0-1,0 1 1,-1-1-1,1 1 1,-3 4-1,1-1-20,0 0 0,1 0 0,-1 0 0,1 0 0,1 1-1,-1-1 1,1 1 0,0 0 0,1 0 0,0-1 0,-1 12 0,2-14-12,0 0 0,0 1 1,0-1-1,1 0 0,-1 1 1,1-1-1,0 0 1,1 0-1,-1 0 0,1 0 1,0 0-1,0 0 0,0 0 1,0 0-1,1-1 0,-1 1 1,1-1-1,0 0 0,0 1 1,0-2-1,1 1 0,-1 0 1,1-1-1,6 4 1,6 5 47,1 0 0,35 14 1,-37-18-30,-1-1 0,0 2 0,0 0 0,-1 1 0,19 14 0,-31-22-9,0 0 0,0 0 0,0 1 0,0-1 0,0 0 0,0 0 0,-1 1 0,1-1 0,0 0 0,-1 1 0,1-1 0,0 1 0,-1-1 0,0 1 0,1-1 0,-1 1 0,0-1 0,0 1 0,0-1 0,0 1 0,0-1 0,0 1 0,0-1 0,-1 1 0,1-1 0,0 1 1,-1-1-1,1 1 0,-1-1 0,0 0 0,1 1 0,-1-1 0,0 0 0,0 1 0,0-1 0,0 0 0,0 0 0,0 0 0,0 0 0,0 0 0,-2 1 0,-6 6 127,-1-1 0,0 0 0,0-1 0,-12 6 0,11-6-2,-23 10-33,27-14-281,1 0 0,0 0 0,0 1-1,0 0 1,1 0 0,-1 1 0,1 0-1,-1 0 1,1 0 0,-6 7 0</inkml:trace>
  <inkml:trace contextRef="#ctx0" brushRef="#br0" timeOffset="308.59">271 348 4130,'0'0'5704,"3"10"-5304,0 3-255,2 0 0,-1-1 0,2 0 0,0 1 1,9 13-1,-13-22-119,0-1 0,0 0-1,0-1 1,0 1 0,1 0 0,-1-1 0,1 1 0,-1-1 0,1 0 0,0 0 0,0 0 0,0 0 0,0 0 0,1-1 0,-1 1 0,0-1 0,1 0 0,-1 0-1,1 0 1,-1 0 0,1-1 0,-1 1 0,1-1 0,-1 0 0,1 0 0,0-1 0,-1 1 0,1-1 0,5-1 0,-6 0 105,1 0 0,-1 0 0,1 0 0,-1 0 1,0-1-1,0 1 0,0-1 0,-1 0 0,1 0 1,0 0-1,-1 0 0,0-1 0,0 1 0,0 0 0,0-1 1,-1 0-1,1 1 0,-1-1 0,0 0 0,1-4 0,1-6 312,0-1 0,-1 1-1,0-1 1,-1-14-1,-3 18-762,-3 18-2026,-4 16-3984,9-11-67</inkml:trace>
  <inkml:trace contextRef="#ctx0" brushRef="#br0" timeOffset="1146.19">534 212 6531,'0'0'4463,"0"16"-4054,-1-3-360,-1 25 153,1 1 1,2-1-1,10 62 1,-11-100-194,0 0 0,0 1 0,1-1 0,-1 1 0,0-1 0,0 1-1,1-1 1,-1 0 0,0 1 0,1-1 0,-1 0 0,0 1 0,1-1 0,-1 0 0,1 1 0,-1-1 0,1 0 0,-1 0 0,0 1 0,1-1 0,-1 0 0,1 0 0,-1 0 0,1 0 0,-1 0 0,1 0 0,-1 0 0,1 0 0,-1 0 0,1 0 0,-1 0 0,1 0 0,-1 0 0,1 0 0,-1 0 0,1 0 0,-1-1 0,1 1 0,-1 0 0,1 0 0,-1-1 0,0 1 0,1 0 0,-1 0 0,1-1 0,-1 1 0,0 0 0,1-1 0,-1 0 0,29-23 325,-20 16-317,-5 5-27,0 0 0,1 0-1,-1 0 1,0 1 0,1 0 0,0 0-1,0 0 1,0 0 0,-1 1 0,11-2-1,-13 3-2,0 0 0,0 1 0,-1-1-1,1 0 1,0 0 0,-1 1 0,1-1-1,0 1 1,-1-1 0,1 1 0,-1 0-1,1 0 1,-1 0 0,1-1 0,-1 2-1,0-1 1,1 0 0,-1 0 0,0 0-1,0 0 1,0 1 0,0-1 0,0 1-1,0-1 1,0 0 0,0 1 0,-1 0-1,1-1 1,-1 1 0,1-1 0,-1 1-1,1 0 1,-1-1 0,0 1 0,0 2-1,1 2 23,-1-1 0,0 1 0,0 0 0,0 0 0,-1 0-1,0-1 1,0 1 0,0 0 0,-1-1 0,0 1 0,0-1-1,0 1 1,-1-1 0,0 0 0,0 0 0,0 0 0,0-1 0,-6 7-1,2-3 47,-1-1 0,0 1-1,0-1 1,-1-1 0,0 1 0,0-2-1,-1 1 1,1-1 0,-12 4-1,21-9-27,-1 0-1,1 0 0,0 0 0,0 1 1,-1-1-1,1 0 0,0 0 1,0 0-1,-1 0 0,1 0 0,0 0 1,0 0-1,-1 0 0,1 0 1,0 0-1,0 0 0,-1 0 0,1 0 1,0 0-1,0 0 0,-1 0 1,1 0-1,0 0 0,0 0 0,-1-1 1,1 1-1,0 0 0,0 0 1,0 0-1,-1 0 0,1 0 0,0-1 1,0 1-1,0 0 0,-1 0 1,1 0-1,0-1 0,0 1 0,0 0 1,0 0-1,0-1 0,0 1 1,0 0-1,-1 0 0,1-1 0,0 1 1,0 0-1,0 0 0,0-1 0,0 1 1,0 0-1,0 0 0,0-1 1,4-15 290,3 7-425,1-1 0,-1 1 0,2 1 0,-1-1 0,1 1 0,0 1 0,1 0 0,0 0-1,12-6 1,-6 3-39,-1 0-1,27-24 1,-39 30 202,1 0 0,-1 0 0,0 0 0,-1-1-1,1 1 1,-1-1 0,0 1 0,0-1 0,0 0 0,-1 0 0,0 0 0,0 0 0,0 0 0,0 0 0,-1 0 0,0 0 0,0 0 0,-1-8 0,1 10 75,0 24 89,-1-2-114,1 0 0,1 0 0,1-1 0,6 26 0,-3-25-104,4 13 13,0 1 0,-3 0 0,-1 0 0,2 38 0,-7-62-9,-1-1 1,1 1-1,-2 0 0,1-1 1,-1 1-1,0-1 1,-1 0-1,0 1 0,-4 7 1,4-11-3,0 0 0,0 0 0,-1-1 0,1 1 0,-1-1 0,0 0 0,0 0 0,-1-1 0,1 1 0,-1-1 0,0 0 0,0 0 0,0-1 0,0 1 0,-7 1 0,9-2 20,1-1-1,0 0 0,-1 0 0,1-1 0,0 1 0,-1 0 0,1-1 1,-1 0-1,1 1 0,-1-1 0,1 0 0,-1 0 0,1 0 0,-1-1 1,1 1-1,-1-1 0,1 1 0,-1-1 0,1 0 0,0 0 0,-1 0 1,1 0-1,0 0 0,0-1 0,0 1 0,0-1 0,0 1 0,0-1 1,0 0-1,0 1 0,1-1 0,-1 0 0,0 0 0,1-1 0,0 1 1,0 0-1,0 0 0,0-1 0,0 1 0,0 0 0,0-1 0,1 1 1,-1-1-1,0-4 0,0-5-25,0 0 0,0 1-1,1-1 1,1 0 0,0 0 0,1 0 0,0 1 0,6-19 0,8-11-758,2 1 1,34-55-1,-30 56-152,-1-1 0,22-58 0,-32 46 981,-10 50-89,-1-1 1,1 1-1,-1-1 1,0 1 0,0 0-1,0-1 1,0 1-1,-1 0 1,1-1 0,0 1-1,-1 0 1,0-1-1,0 1 1,1 0-1,-1 0 1,0-1 0,-1 1-1,-1-2 1,-10 0-1836,9 4-370,0 0-1755</inkml:trace>
  <inkml:trace contextRef="#ctx0" brushRef="#br0" timeOffset="1517.11">1051 374 6515,'0'0'8799,"2"-6"-8282,7-13-276,-5 14-138,-1-1 1,-1 1-1,1-1 0,-1 0 1,0 1-1,0-1 1,-1 0-1,2-8 0,-28 16 290,12 3-393,1 2 0,-1 0 1,1 0-1,1 1 0,-1 0 1,1 1-1,1 0 0,0 1 1,0 0-1,1 1 1,0 0-1,1 0 0,0 1 1,-11 24-1,17-32-18,0 1 1,1-1-1,-1 1 0,1-1 0,0 1 1,0 0-1,0 0 0,1 0 0,0-1 1,0 1-1,1 8 0,-1-11 6,1-1 0,-1 1 1,1 0-1,0 0 0,-1 0 0,1 0 0,0-1 0,0 1 0,0-1 0,1 1 0,-1 0 1,0-1-1,1 0 0,-1 1 0,0-1 0,1 0 0,0 0 0,-1 0 0,1 0 0,0 0 1,-1 0-1,1 0 0,0 0 0,0-1 0,0 1 0,0-1 0,0 1 0,3-1 0,61 4-1363,-55-5-104,0 0 0,0 0 0,20-5 0,3-9-4246</inkml:trace>
  <inkml:trace contextRef="#ctx0" brushRef="#br0" timeOffset="1864.65">1580 321 8388,'0'0'8916,"-20"-9"-9076,40 4-144,9-5 304,8 1 208,4 0-96,0-1-112,-8 6-945,-9 1-1520,1 3-1296,-17 0-1490</inkml:trace>
  <inkml:trace contextRef="#ctx0" brushRef="#br0" timeOffset="2052.06">1617 491 512,'0'0'13302,"66"-21"-12885,-21 7-417,-4-3 0,-4 6-113,-13 6-2048,-3 0-1216,-13 5-1873</inkml:trace>
  <inkml:trace contextRef="#ctx0" brushRef="#br0" timeOffset="3557.62">2274 86 4610,'0'0'10170,"-2"-12"-9089,-7-41-158,9 52-879,-1 0 1,1 0 0,-1 0 0,1 0-1,-1 0 1,1 0 0,-1 0-1,1 0 1,-1 0 0,0 0-1,1 0 1,-1 0 0,0 0 0,0 1-1,0-1 1,0 0 0,0 0-1,0 1 1,0-1 0,0 1 0,0-1-1,0 1 1,0-1 0,0 1-1,0 0 1,0 0 0,-2-1-1,-28 3 185,26-1-197,-3 1-30,0 1 0,0-1-1,0 1 1,0 1 0,1 0-1,-1 0 1,1 0 0,0 1-1,0 0 1,1 0 0,-9 10-1,11-12-16,0 0 1,1 0-1,0 1 0,0 0 0,0-1 1,0 1-1,1 0 0,-1 1 0,1-1 0,0 0 1,1 1-1,-1-1 0,1 1 0,-1-1 0,1 1 1,1 0-1,-1-1 0,1 1 0,0 0 1,0-1-1,0 1 0,1 5 0,1-6-2,-1-1 0,1 0 0,0 0 1,0 0-1,0 0 0,0 0 0,0-1 0,1 1 0,0 0 0,-1-1 0,1 0 0,0 0 0,0 0 0,0 0 0,0 0 0,5 1 1,58 22-204,-54-22 146,39 11-50,-35-11 92,0 2 0,0 0 1,0 0-1,22 12 0,-38-17 31,1 1 0,0-1 0,-1 1 0,1-1 0,-1 1 0,1-1 0,0 1 0,-1-1 0,1 1 0,-1 0 0,0-1 0,1 1 0,-1 0 0,1 0 0,-1-1 0,0 1 0,0 0 0,1-1 0,-1 1 0,0 0 0,0 0 0,0 0 0,0-1 0,0 1 0,0 0 0,0 0 0,0 0 0,0-1 0,0 1 0,0 0 0,-1 0 0,1-1 0,0 1 0,0 0 0,-1 0 0,1-1 0,-1 1 0,1 0 0,0-1 0,-1 1 0,1 0 0,-2 0 0,-27 26 143,-25 3 33,40-23-183,0 0-1,1 1 1,-16 12-1,27-14-4299,12-5 1292,15-6-614,14-13-495</inkml:trace>
  <inkml:trace contextRef="#ctx0" brushRef="#br0" timeOffset="3806.52">2570 184 1873,'0'0'11856,"1"8"-11709,-2 242 2696,-3-96-3499,4-153 457,0-1-1,0 1 0,0-1 1,0 1-1,0-1 0,0 1 1,0-1-1,0 0 0,0 1 0,0-1 1,0 1-1,0-1 0,1 1 1,-1-1-1,0 1 0,0-1 1,1 0-1,-1 1 0,0-1 1,0 1-1,1-1 0,-1 0 0,1 1 1,-1-1-1,0 0 0,1 0 1,-1 1-1,0-1 0,1 0 1,-1 0-1,1 0 0,-1 1 1,1-1-1,-1 0 0,1 0 0,-1 0 1,1 0-1,-1 0 0,1 0 1,-1 0-1,0 0 0,1 0 1,-1 0-1,1 0 0,-1 0 1,2-1-1,-1 1-35,7 0-6208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37:58.1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251 1 416,'0'0'8978,"-15"6"-7941,12-5-988,-6 2 36,1-1 0,0 2 1,1-1-1,-1 1 0,1 1 1,-1-1-1,1 1 1,0 0-1,1 1 0,-1 0 1,1 0-1,1 0 0,-1 1 1,-8 12-1,-5 18 150,1 1 1,2 0-1,1 1 1,3 1-1,1 0 1,1 1-1,3 0 1,1 0-1,3 0 0,1 1 1,6 74-1,-1-92-257,2 0 0,1 0 0,1-1-1,1 0 1,1 0 0,1-1 0,1 0-1,1-1 1,1 0 0,0-1 0,2 0-1,17 18 1,-15-19-503,1-1 0,1-1 0,0 0 0,1-1 0,1-1 0,1-1 0,0-1 0,0-1 0,2-1 0,-1-1 0,34 9 0,36-2-2189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40:42.6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42 200 2785,'0'0'13342,"-4"-6"-12371,0-1-702,3 4-183,0 1-1,0-1 1,-1 1 0,1 0 0,-1-1 0,0 1 0,1 0 0,-1 0 0,0 0-1,0 0 1,0 0 0,-3-1 0,4 2-71,1 1 1,0 0-1,-1 0 0,1 0 0,0 0 0,-1 0 1,1 0-1,0 0 0,0 0 0,-1 0 1,1 0-1,0 0 0,-1 1 0,1-1 0,0 0 1,0 0-1,-1 0 0,1 0 0,0 0 1,0 0-1,-1 1 0,1-1 0,0 0 0,0 0 1,-1 0-1,1 1 0,0-1 0,0 0 1,0 0-1,0 1 0,-1-1 0,1 0 0,0 0 1,0 1-1,0-1 0,0 0 0,0 1 1,0-1-1,0 0 0,0 0 0,0 1 0,0-1 1,0 0-1,0 1 0,0-1 0,0 0 1,0 1-1,0-1 0,0 0 0,0 1 0,0 22-270,0-16 318,0 74-191,3 140 439,-1-186-608,2 0 1,2 0 0,1 0-1,13 37 1,-13-58-1268,5-8-4355,-7-6 1653</inkml:trace>
  <inkml:trace contextRef="#ctx0" brushRef="#br0" timeOffset="443.44">5 175 1857,'0'0'3071,"7"-16"-1633,-1 3-1032,1 1 0,0 0 0,0 0 0,1 1 1,18-20-1,-22 27-248,0 1 1,0-1-1,1 0 0,-1 1 0,1 0 1,0 0-1,-1 1 0,2-1 1,-1 1-1,0 0 0,0 0 1,0 1-1,1 0 0,-1 0 0,1 0 1,-1 0-1,1 1 0,0 0 1,-1 0-1,1 0 0,8 3 1,-11-2-130,1 0 1,-1 1 0,0-1 0,0 1 0,0 0-1,0 0 1,0 0 0,0 0 0,0 0-1,-1 1 1,1 0 0,-1-1 0,0 1 0,0 0-1,0 0 1,0 0 0,0 0 0,-1 0-1,1 1 1,-1-1 0,0 0 0,0 1 0,0-1-1,0 1 1,-1-1 0,1 7 0,1 8-34,-1-1 1,-1 1-1,0-1 1,-4 20 0,1-20-276,-2 0 0,1 0 1,-2-1-1,0 0 1,-1 0-1,-1 0 0,0-1 1,-1 0-1,-1-1 1,0 0-1,-1 0 0,-1-1 1,-18 17-1,-4-12-676,33-18 946,0 1-1,1-1 0,-1 1 1,0-1-1,0 1 1,1-1-1,-1 1 1,0-1-1,0 0 0,0 0 1,1 1-1,-1-1 1,0 0-1,0 0 1,0 0-1,0 0 0,0 0 1,1 0-1,-1 0 1,0 0-1,0 0 1,0-1-1,0 1 1,1 0-1,-1 0 0,0-1 1,0 1-1,1 0 1,-1-1-1,0 1 1,0-1-1,1 1 0,-1-1 1,0 0-1,1 1 1,-1-1-1,1 1 1,-1-1-1,1 0 0,-1-1 1,0-7 120,1 0 1,1-1-1,0 1 1,0 0-1,1 0 0,0 0 1,0 0-1,1 0 1,1 0-1,-1 1 1,1-1-1,1 1 0,-1 0 1,1 1-1,11-13 1,-14 16 47,1 0 1,1 0 0,-1 1-1,0 0 1,1 0 0,0 0-1,-1 0 1,1 0 0,0 1-1,1-1 1,-1 1 0,0 0-1,1 0 1,-1 1 0,1 0-1,-1-1 1,1 1 0,0 1-1,0-1 1,-1 1 0,1 0-1,0 0 1,0 0 0,-1 1-1,1-1 1,0 1 0,-1 0-1,1 1 1,-1-1 0,1 1-1,-1 0 1,1 0 0,3 3-1,2 3-19,0 0-1,-1 0 0,0 2 1,-1-1-1,0 1 1,0 0-1,-1 0 1,-1 1-1,1 0 0,-2 0 1,1 1-1,4 15 1,-5-12-848,1 0-1,1-1 1,1 0 0,0-1 0,0 0 0,2 0 0,11 13 0,-3-12-3574,1-8-2540</inkml:trace>
  <inkml:trace contextRef="#ctx0" brushRef="#br0" timeOffset="1175.28">559 355 80,'0'0'3564,"-2"-14"-1187,-9-42-586,10 54-1659,0 0 0,1 0 0,-1 0 1,0 0-1,0 0 0,-1 1 1,1-1-1,0 0 0,-1 1 1,1-1-1,0 1 0,-1 0 0,0-1 1,1 1-1,-1 0 0,0 0 1,0 0-1,0 0 0,1 0 0,-1 0 1,0 1-1,0-1 0,0 1 1,0-1-1,0 1 0,-1 0 1,1-1-1,0 1 0,0 0 0,-4 1 1,2-1-13,-1 1 0,1 0 0,-1 0 1,1 0-1,0 0 0,-1 1 0,1-1 1,0 1-1,0 0 0,0 0 0,-5 5 0,1 2-51,1 0 0,1 0-1,0 1 1,0 0-1,1 0 1,0 1-1,0-1 1,1 1 0,1 0-1,0 1 1,1-1-1,0 0 1,0 1-1,1-1 1,1 1-1,0-1 1,0 1 0,1-1-1,3 13 1,-3-22-65,0 1 0,0-1 0,0 0 0,0 1 0,0-1 0,1 0 0,-1 0 0,1 0 1,-1 0-1,1 0 0,0 0 0,0 0 0,0 0 0,0-1 0,0 1 0,0-1 0,0 0 0,0 1 0,1-1 1,-1 0-1,0 0 0,1-1 0,-1 1 0,1 0 0,-1-1 0,1 1 0,0-1 0,-1 0 0,5 0 0,-3 0 4,-1 0-1,1-1 1,0 1-1,-1-1 0,1 0 1,0 0-1,-1 0 0,1 0 1,-1-1-1,0 1 1,1-1-1,-1 0 0,0 0 1,0 0-1,0 0 0,0-1 1,-1 1-1,1-1 0,0 0 1,2-3-1,10-24 54,-1 0-1,-1 0 1,-2-2 0,-1 1-1,-1-1 1,5-42-1,-7 98 159,0-1 0,2-1 0,0 1-1,17 27 1,-24-47-213,1 1 0,-1-1 0,1 1 0,-1-1 0,1 0 0,0 0 1,0 0-1,1-1 0,-1 1 0,0-1 0,1 1 0,0-1 0,-1 0 0,1-1 0,0 1 0,0-1 0,0 0 0,0 1 0,0-2 0,1 1 0,-1 0 0,0-1 0,8 0 0,-8-1 3,0 0 1,-1 0-1,1 0 0,-1-1 0,0 1 0,1-1 0,-1 0 0,0 0 1,0 0-1,0-1 0,0 1 0,0 0 0,-1-1 0,1 0 1,-1 0-1,1 0 0,-1 0 0,0 0 0,0 0 0,-1-1 0,1 1 1,-1 0-1,1-1 0,-1 1 0,0-1 0,1-7 0,0-7 47,0 0 0,-1 0 0,-1-26 0,-1 12 33,1 29-51,0 0 0,0 0 1,0 0-1,0 0 1,-1 0-1,0 0 0,1 0 1,-1 0-1,0 0 1,0 0-1,-1 1 1,1-1-1,-1 0 0,1 1 1,-1-1-1,0 1 1,0 0-1,0-1 0,0 1 1,0 0-1,-1 0 1,1 1-1,0-1 1,-1 0-1,0 1 0,1-1 1,-1 1-1,0 0 1,0 0-1,1 0 0,-1 0 1,0 1-1,0-1 1,-4 0-1,6 3-43,0-1-1,0 0 0,0 0 1,0 1-1,0-1 1,0 0-1,1 1 1,-1-1-1,0 0 1,1 1-1,-1-1 0,1 1 1,0-1-1,0 1 1,-1 0-1,1-1 1,0 1-1,0-1 0,0 1 1,1-1-1,-1 4 1,4 41-62,-3-37 52,2 0 0,-1 0-1,1-1 1,0 1 0,1-1 0,0 0 0,1 0 0,8 12 0,53 57-273,-53-65 247,0 1 1,-2 1 0,1 0-1,-1 1 1,-1 0-1,13 26 1,-22-37 41,0-1 1,0 1-1,0 0 1,0-1-1,-1 1 0,0 0 1,1 0-1,-1-1 1,0 1-1,-1 0 1,1 0-1,-1-1 1,0 1-1,0 0 0,0-1 1,0 1-1,0 0 1,-1-1-1,0 0 1,0 1-1,0-1 1,0 0-1,0 0 0,0 0 1,-1 0-1,-4 4 1,-7 4 109,0 0 0,0 0 0,-1-1 0,-22 10 0,20-10-52,17-27-8836,10-6 1195</inkml:trace>
  <inkml:trace contextRef="#ctx0" brushRef="#br0" timeOffset="2926.32">1056 302 2289,'0'0'8681,"3"-7"-7363,-3 6-1439,13-35 2617,-13 35-2381,1 0 0,-1 0 0,0 0 0,1 0-1,-1 0 1,0 0 0,0 0 0,0 0 0,0 0 0,1-1 0,-2 1-1,1 0 1,0 0 0,0 0 0,0 0 0,0 0 0,-1 0 0,1 0-1,0 0 1,-1 0 0,1 0 0,-1 0 0,0 0 0,1 0 0,-1 0-1,0 0 1,1 0 0,-1 0 0,0 1 0,0-1 0,0 0 0,1 0-1,-1 1 1,0-1 0,-2 0 0,-4-1-91,1 1 0,-1 0 0,0 0 0,0 1 0,0 0 0,1 0 1,-1 1-1,0 0 0,0 0 0,1 0 0,-1 1 0,1 0 0,-1 0 0,1 0 0,0 1 0,0 0 0,-8 6 0,9-6-13,1 1-1,-1 1 1,1-1-1,0 0 0,1 1 1,-1 0-1,1 0 0,0 0 1,0 0-1,0 1 0,1-1 1,0 1-1,0 0 0,0-1 1,1 1-1,-1 0 0,2 0 1,-1 0-1,1 0 1,0 6-1,-1-8-17,1-1-1,0 1 1,0-1-1,1 1 1,-1-1 0,1 1-1,-1-1 1,1 0-1,0 1 1,1-1 0,1 4-1,-2-5 1,1-1-1,-1 1 1,1-1-1,0 0 1,0 1 0,0-1-1,0 0 1,-1 0-1,1 0 1,1 0-1,-1-1 1,0 1 0,0-1-1,0 1 1,0-1-1,0 0 1,0 1-1,1-1 1,2-1-1,1 2-6,0-1 0,0 0 0,0 0 0,-1 0 0,1-1 0,0 0 0,0 0 0,0 0 0,-1-1 0,1 0 0,-1 0 0,1-1 0,-1 1 0,0-1 0,0 0 0,0-1 0,-1 1 0,1-1 0,-1 0 0,1 0 0,-1 0 0,-1-1 0,1 1 0,0-1 0,-1 0 0,4-9 0,-6 13 9,-1 0-1,1 0 1,-1 0 0,1 0 0,-1 0 0,1 0 0,-1 0 0,1 0 0,0 0 0,-1 0 0,1 1 0,0-1 0,0 0 0,0 0 0,0 1 0,0-1-1,0 1 1,0-1 0,0 1 0,0-1 0,0 1 0,0-1 0,0 1 0,0 0 0,0 0 0,0 0 0,2-1 0,-2 2-7,1 0 0,-1 0 1,1 0-1,-1 0 0,0 0 1,0 0-1,0 0 0,1 0 1,-1 0-1,0 0 1,0 1-1,-1-1 0,1 0 1,0 1-1,0-1 0,0 3 1,6 13-61,-2 0 0,7 30 1,-10-37 108,11 56 0,-2 0 1,-4 1-1,-1 98 0,-6-152-21,-1 0 0,0 0 0,-1 0 0,0-1 0,-1 1 0,0-1 1,-1 1-1,-1-1 0,0 0 0,-1-1 0,-11 20 0,16-30-8,1 0 1,-1 0-1,1 0 1,-1 0-1,0 0 1,0 0-1,1 0 1,-1 0-1,0 0 1,0 0-1,0-1 1,0 1 0,0 0-1,0 0 1,0-1-1,0 1 1,0-1-1,0 1 1,-1-1-1,1 1 1,0-1-1,0 0 1,0 0-1,-1 0 1,1 1-1,0-1 1,0 0 0,-1 0-1,1-1 1,0 1-1,0 0 1,-1 0-1,1-1 1,0 1-1,0 0 1,0-1-1,0 1 1,0-1-1,-1 0 1,1 1 0,-1-2-1,0 0 13,-1 0-1,1-1 1,-1 1 0,1-1 0,0 0-1,0 1 1,0-1 0,1 0-1,-1 0 1,1 0 0,-1 0-1,1-1 1,-1-3 0,0-6-30,1 0-1,0-1 1,0 1 0,2 0 0,0 0 0,0-1 0,1 1-1,1 0 1,0 0 0,0 1 0,2-1 0,6-13-1,10-18-469,2 2 0,29-41 0,-3 5-704,-40 66 1180,-1-2 0,-1 1-1,0-1 1,-1 0 0,-1 0 0,0-1 0,-1 0 0,0 1 0,-1-1-1,1-21 1,-20 65 307,5 41-207,10-66-89,1 0 0,-1 1 0,1-1 1,0 0-1,0 1 0,1-1 0,-1 0 0,1 1 0,0-1 0,0 0 1,1 0-1,-1 0 0,4 7 0,-3-9-4,0-1 0,-1 1-1,1-1 1,0 0 0,0 0 0,-1 0-1,1 0 1,0 0 0,0 0 0,0-1 0,0 1-1,0 0 1,0-1 0,1 0 0,-1 0-1,0 1 1,0-1 0,0 0 0,0-1-1,0 1 1,0 0 0,0 0 0,0-1-1,1 0 1,-1 1 0,-1-1 0,1 0-1,0 0 1,0 0 0,0 0 0,2-2 0,4-2-11,-1 1 1,0-2 0,-1 1 0,1-1 0,-1 0 0,7-9 0,-7 5 39,-1 1 1,0-1 0,-1 1 0,0-1 0,-1-1 0,0 1 0,-1 0 0,0-1-1,1-19 1,-3 48 86,0 0 0,2 1 1,0-1-1,0 0 0,8 24 0,-9-38-105,0 0 1,1 0-1,0 0 1,0 0-1,0 0 1,0-1-1,0 1 0,1-1 1,-1 1-1,1-1 1,0 0-1,0 0 1,0 0-1,1 0 1,-1-1-1,1 1 1,-1-1-1,1 0 1,0 0-1,0 0 1,0-1-1,0 1 1,0-1-1,0 0 1,0 0-1,1 0 0,-1-1 1,0 0-1,5 0 1,0 0 2,-1 0 0,0-1 1,0-1-1,0 1 0,0-1 0,0-1 1,0 1-1,-1-1 0,1-1 0,-1 0 1,0 0-1,0 0 0,0 0 1,0-1-1,-1-1 0,0 1 0,0-1 1,0 0-1,-1 0 0,0 0 0,7-12 1,-4 5-25,-1 0 1,-1-1-1,0 1 1,0-2-1,-1 1 1,-1 0-1,-1-1 1,0 0-1,-1 0 1,1-28-1,-3 37-16,0-9 9,0 1 0,-1-1 0,-1 0-1,-4-20 1,5 32 1,1 1 0,-1-1 0,0 1 0,0-1-1,0 1 1,0 0 0,0-1 0,-1 1 0,1 0 0,0 0 0,-1 0 0,0 0-1,0 0 1,1 0 0,-1 0 0,0 1 0,-1-1 0,1 0 0,0 1 0,0 0 0,-1 0-1,1 0 1,0 0 0,-1 0 0,1 0 0,-1 0 0,1 1 0,-1-1 0,0 1 0,1 0-1,-1 0 1,-2 0 0,2 1-4,1 0-1,-1-1 1,1 1-1,0 1 1,0-1 0,0 0-1,-1 0 1,1 1-1,0-1 1,1 1-1,-1 0 1,0 0-1,0 0 1,1-1 0,-1 2-1,1-1 1,0 0-1,-1 0 1,1 0-1,0 0 1,0 1-1,-1 3 1,-1 4 24,-1 0 1,2 0-1,-1 0 1,0 14-1,1-9-4,1-1 1,1 1-1,0 0 1,1 0-1,1-1 0,0 1 1,1-1-1,6 21 1,-7-30-4,1 1 1,0-1 0,0 1-1,0-1 1,0 0 0,1 0-1,0-1 1,0 1 0,0-1-1,0 0 1,1 0 0,0 0 0,0 0-1,0-1 1,0 0 0,0 0-1,1 0 1,-1-1 0,1 0-1,0 0 1,-1 0 0,1-1-1,9 1 1,-8-1-7,-1 0 0,0-1 0,0 0-1,0 0 1,0-1 0,0 1 0,0-1 0,0-1 0,0 1 0,0-1 0,0 0-1,0-1 1,-1 1 0,1-1 0,6-5 0,-3 2-16,0-1-1,-1-1 1,0 1 0,0-1 0,-1-1-1,0 0 1,0 0 0,5-10 0,-1-1-15,-1-1 1,0-1 0,-2 1 0,0-1 0,-2-1-1,0 1 1,4-40 0,-6-81 184,-12 150 174,3 4-264,1 1 1,1-1-1,0 1 0,0 0 0,1 0 0,-1 16 0,1 81 318,2-81-338,0-13-14,0 0-1,1 0 1,1 0-1,0-1 1,1 1-1,1-1 1,0 1-1,1-1 1,8 17-1,-10-26-190,0 0-1,0 0 0,1 0 1,0-1-1,0 1 0,0-1 0,0 0 1,1 0-1,-1 0 0,1-1 0,0 0 1,0 1-1,1-2 0,-1 1 0,0-1 1,1 0-1,0 0 0,-1 0 0,1-1 1,0 1-1,0-2 0,0 1 0,0-1 1,0 0-1,11-1 0,-12 1-105,0-1 0,0 1-1,1-2 1,-1 1 0,0 0 0,0-1-1,0 0 1,0 0 0,-1-1-1,1 1 1,0-1 0,-1 0 0,0 0-1,0 0 1,0-1 0,0 0 0,0 1-1,-1-1 1,1-1 0,-1 1-1,0 0 1,-1-1 0,3-5 0,0 0 521,-1 0 0,-1 0 1,0-1-1,0 1 1,-1-1-1,-1 0 0,1 0 1,-2 0-1,0 0 1,-1-13-1,1 22-114,0 1 0,0 0 0,0-1 0,0 1 0,-1 0 0,1-1 0,0 1 0,-1 0 0,1-1 0,-1 1 0,0 0 0,1 0 0,-1 0 0,0 0 0,0-1 0,1 1-1,-1 0 1,0 0 0,0 0 0,0 1 0,0-1 0,-1 0 0,1 0 0,0 1 0,0-1 0,0 0 0,-1 1 0,1-1 0,0 1 0,0 0 0,-1-1 0,1 1 0,0 0 0,-1 0 0,1 0 0,-2 0 0,-1 0-21,1 0 1,0 1 0,0 0-1,0-1 1,0 1-1,0 0 1,0 0-1,0 1 1,0-1 0,0 1-1,0-1 1,0 1-1,1 0 1,-5 4-1,-5 7 55,1 0-1,1 0 1,0 1-1,1 0 1,-8 16-1,13-22-144,0 0 0,1 0 0,0 0 0,0 0-1,1 0 1,0 0 0,0 1 0,1-1 0,0 1 0,1-1-1,0 1 1,1 9 0,0-17-22,-1 0-1,1-1 1,0 1-1,0 0 0,0 0 1,-1-1-1,1 1 1,0 0-1,0-1 1,0 1-1,0-1 1,0 1-1,0-1 1,0 0-1,0 1 1,0-1-1,0 0 1,0 0-1,1 1 0,-1-1 1,0 0-1,0 0 1,0 0-1,0-1 1,0 1-1,2 0 1,30-5 49,-26 2-52,-1 0-1,1-1 1,-1 1 0,1-1 0,-1-1 0,-1 1-1,1-1 1,0 0 0,-1 0 0,0 0 0,6-9-1,3-7-87,23-45 0,-13 23 79,-21 38-9,7 47-239,-4-22 370,-4-11-31,0 1 1,1-1-1,1 0 0,-1 0 0,2 0 0,6 12 0,-9-19-74,0 0-1,0 0 0,0 0 0,0 0 1,0 0-1,0-1 0,0 1 0,1-1 1,-1 1-1,1-1 0,-1 0 0,1 0 0,-1 0 1,1 0-1,0-1 0,-1 1 0,1-1 1,0 1-1,-1-1 0,1 0 0,0 0 1,0 0-1,-1-1 0,1 1 0,0-1 1,0 1-1,-1-1 0,4-1 0,6-3-437,0 1 1,-1-2-1,0 0 0,0 0 0,-1-1 0,0 0 0,13-12 0,-1-2-4275</inkml:trace>
  <inkml:trace contextRef="#ctx0" brushRef="#br0" timeOffset="17507.21">1614 1939 2193,'0'0'6117,"0"-5"-5276,0-14-227,0 3 4569,0 21-5316,6 84 723,3 0 0,31 131 0,-24-144-261,-1 4-94,59 259 534,-71-312-637,-3-24-93,0 1 0,0 0 0,0 0 1,1 0-1,0-1 0,0 1 0,2 6 0,0-7 9,-2-3-67,2-9-6894,1-4 4414,-3-14-3792</inkml:trace>
  <inkml:trace contextRef="#ctx0" brushRef="#br0" timeOffset="18429.14">1565 2042 0,'0'0'11365,"-1"-9"-10426,0 7-924,1 1 0,-1-1 0,1 0 0,0 0 0,0 0 0,0 0 0,0 0 0,0 0 0,0 0 0,0 0 0,1 0 0,-1 0 0,1 0 0,0 1 0,-1-1 0,1 0 0,0 0 0,0 1 0,0-1 0,0 0 0,0 1 0,0-1 0,1 1 0,-1-1 0,3-1 0,4-1 61,0-1-1,1 1 1,0 1-1,0 0 1,15-4-1,56-13 367,2 4 0,141-12 0,171 17-91,-239 11-237,0-6-1,174-31 0,-305 34 45,-17 2 100,-1 0 0,1 0 1,0-1-1,0 0 1,-1 0-1,10-5 1,-15 7 130,7 3-106,-1 18-278,-2 0-1,0 1 1,-1 0 0,-1 0 0,0 44 0,0-7 91,7 19-13,28 109 0,-20-113-38,13 125 0,-30-191-42,-1-1-1,0 1 1,0 0-1,0-1 0,-1 1 1,0 0-1,-3 9 1,2-13 1,0 0 0,0 0 0,0 0 0,-1 0 0,1-1 1,-1 1-1,0-1 0,0 0 0,0 1 0,-1-2 0,1 1 0,-1 0 1,-6 3-1,-12 7 29,0-2 0,-1 0 1,0-1-1,-1-2 0,-31 8 1,-130 20-49,129-26 0,-814 99-580,667-103 245,166-7-633,37-14-7888,0 2 3847</inkml:trace>
  <inkml:trace contextRef="#ctx0" brushRef="#br0" timeOffset="15649.08">2135 1002 1617,'0'0'8836,"-6"-14"-7526,-26-79 2150,31 102-490,4 53-3133,25 94 555,8 38-3687,-29-176-351,-5-33-5786</inkml:trace>
  <inkml:trace contextRef="#ctx0" brushRef="#br0" timeOffset="15908.19">2122 1070 1489,'0'0'1544,"-1"-17"102,-1-3-1141,-1 3 24,1 0 0,1 0-1,0 0 1,2 0-1,2-17 1,-3 30-434,1 1-1,0 0 1,1-1 0,-1 1 0,1 0 0,-1 0-1,1 0 1,0 0 0,0 0 0,0 0 0,1 1-1,-1-1 1,1 1 0,-1-1 0,1 1 0,0 0-1,0 0 1,0 0 0,0 1 0,0-1 0,0 1-1,0-1 1,1 1 0,-1 0 0,5 0 0,8-3 31,0 2 1,0 0-1,33 1 0,-45 1-97,-2-1-25,0 1 0,0 0 0,0 0 1,0 0-1,0 0 0,0 0 0,0 0 1,0 1-1,0-1 0,0 1 0,0-1 1,0 1-1,-1 0 0,1-1 0,0 1 1,0 0-1,0 0 0,-1 0 1,1 1-1,-1-1 0,1 0 0,-1 1 1,1-1-1,-1 1 0,0-1 0,0 1 1,1 0-1,-1-1 0,0 1 0,-1 0 1,1 0-1,0 0 0,0 0 0,-1 0 1,1 0-1,-1-1 0,0 1 1,0 0-1,0 0 0,1 1 0,-2-1 1,1 0-1,0 0 0,0 0 0,-2 3 1,0 3 131,0 0 1,0 0-1,-1 0 0,-1 0 1,1-1-1,-1 1 1,-1-1-1,1 0 0,-1 0 1,-6 6-1,-18 16-31,-31 36 1015,56-60-1447,1 0 0,0 0 0,0 0 0,0 0 0,1 0 0,-1 0 0,2 1 1,-1-1-1,0 1 0,1-1 0,0 1 0,0 9 0,1-7-3648</inkml:trace>
  <inkml:trace contextRef="#ctx0" brushRef="#br0" timeOffset="16162.46">2410 1061 8788,'0'0'3372,"2"16"-2513,5 16-495,0-2 0,2 1 0,1-1 0,20 42 0,-26-64-358,0 0 0,-1 0 0,0 0 0,-1 1 1,0-1-1,0 1 0,1 14 0,-3-19-277,0 1 0,0 0 1,-1-1-1,1 1 0,-1-1 0,0 1 0,-2 4 1,2-6-196,0-1 1,-1 1 0,1-1 0,0 1 0,-1-1 0,0 0 0,1 0 0,-1 1 0,0-1-1,0 0 1,0-1 0,-4 4 0,-6 0-4097</inkml:trace>
  <inkml:trace contextRef="#ctx0" brushRef="#br0" timeOffset="26476.18">3222 2365 2993,'0'0'10547,"-11"0"-9638,-36 0-122,36 0 211,79 2-783,56-2-709,-109-1-1704,0-1-1,0-1 0,18-5 1,-16 1-1906</inkml:trace>
  <inkml:trace contextRef="#ctx0" brushRef="#br0" timeOffset="26827.77">3527 2234 2385,'0'0'8097,"-2"6"-7838,-2 5 15,2 0-1,-1 0 1,2 0-1,-1 1 1,2-1 0,0 19-1,0-28-245,0 0-1,0 0 1,0 1 0,0-1-1,1 0 1,-1 0-1,1 0 1,-1 0 0,1 0-1,0 0 1,0 0-1,0 0 1,0 0 0,0 0-1,0 0 1,0-1-1,1 1 1,-1 0 0,1-1-1,-1 1 1,1-1-1,0 0 1,-1 1-1,1-1 1,0 0 0,0 0-1,0 0 1,0 0-1,0-1 1,0 1 0,0 0-1,0-1 1,0 1-1,0-1 1,1 0 0,-1 0-1,0 0 1,0 0-1,0 0 1,0 0 0,1-1-1,-1 1 1,0-1-1,0 1 1,0-1-1,2-1 1,-2 1 23,1 0-1,-1-1 1,0 1 0,0 0 0,0-1-1,0 0 1,0 0 0,0 1-1,-1-1 1,1 0 0,0 0-1,-1-1 1,0 1 0,0 0 0,1 0-1,-1-1 1,0 1 0,-1 0-1,1-1 1,0 1 0,-1-1-1,1 1 1,-1-1 0,0 0 0,0 1-1,0-4 1,0 2 8,0 0-1,0-1 1,0 1 0,0-1-1,-1 1 1,0 0 0,0-1-1,0 1 1,0 0 0,-1 0-1,0 0 1,1 0 0,-6-7-1,5 8-103,-1 0 0,1 0 0,-1 0 0,0 1 0,0-1 0,0 1 0,0 0 0,0 0 0,-1 0 0,1 0-1,-1 0 1,1 1 0,-1 0 0,0-1 0,1 1 0,-1 1 0,0-1 0,0 1 0,-4-1 0,8 1-60,0 0 1,0 0 0,0 0-1,0 0 1,-1 0 0,1 0-1,0 0 1,0 0-1,0 0 1,0 0 0,-1 0-1,1 0 1,0 0 0,0 0-1,0 0 1,0 1 0,-1-1-1,1 0 1,0 0 0,0 0-1,0 0 1,0 0 0,0 0-1,-1 0 1,1 1 0,0-1-1,0 0 1,0 0-1,0 0 1,0 0 0,0 1-1,0-1 1,0 0 0,0 0-1,-1 0 1,1 0 0,0 1-1,0-1 1,0 0 0,0 0-1,0 0 1,0 1 0,0-1-1,0 0 1,0 0 0,1 0-1,-1 1 1,0 0-621,0 6-3885</inkml:trace>
  <inkml:trace contextRef="#ctx0" brushRef="#br0" timeOffset="27185.82">3653 2201 5683,'0'0'4885,"4"12"-4112,0 0-638,-1 2 160,2 0 0,0-1 1,0 1-1,9 13 0,-13-24-264,0-1 0,1 1 0,-1-1 0,0 0 0,1 0 0,0 0 0,-1 0 0,1 0-1,0 0 1,0 0 0,0 0 0,1-1 0,-1 1 0,0-1 0,0 0 0,1 0 0,-1 1 0,1-1 0,-1-1 0,1 1 0,-1 0 0,1-1 0,0 1 0,-1-1 0,1 0 0,0 0 0,-1 0 0,1 0 0,0 0-1,-1-1 1,5 0 0,-5-1 9,0 1 1,0-1-1,-1 1 0,1-1 0,0 1 0,-1-1 0,0 0 0,1 0 0,-1 1 0,0-1 0,0 0 0,0 0 0,0 0 0,0-1 1,-1 1-1,1 0 0,-1 0 0,1 0 0,-1 0 0,0-1 0,0 1 0,0-3 0,-2-52 111,2 56-237,0 0 0,0 0 0,-1 0-1,1 0 1,0 0 0,-1 0 0,1 0 0,0 1 0,-1-1 0,1 0 0,-1 0-1,0 0 1,1 0 0,-1 1 0,0-1 0,1 0 0,-1 1 0,0-1 0,0 0-1,1 1 1,-1-1 0,0 1 0,0-1 0,-2 0 0</inkml:trace>
  <inkml:trace contextRef="#ctx0" brushRef="#br0" timeOffset="28426.47">3895 2051 6003,'0'0'6125,"-2"12"-5751,0-1-250,0 0 0,1-1 1,1 1-1,-1-1 0,2 1 0,0 0 1,0-1-1,1 1 0,0-1 1,0 1-1,6 10 0,-4-8-1,3 3-75,-1 0 1,-1 1-1,-1-1 1,0 1-1,-1 0 0,1 20 1,-4-37-87,0 1 1,0-1-1,0 1 1,0-1 0,0 1-1,0-1 1,0 1 0,0-1-1,0 1 1,0-1-1,-1 1 1,1-1 0,0 1-1,0-1 1,0 1-1,-1-1 1,1 1 0,0-1-1,0 1 1,-1-1 0,1 0-1,0 1 1,-1-1-1,1 1 1,-1-1 0,1 0-1,0 1 1,-1-1-1,1 0 1,-1 0 0,1 1-1,-1-1 1,1 0 0,-1 0-1,1 0 1,-1 0-1,1 0 1,-1 1 0,1-1-1,-1 0 1,1 0-1,-1 0 1,1 0 0,-1 0-1,1-1 1,-1 1 0,1 0-1,-1 0 1,1 0-1,-1 0 1,1-1 0,-1 1-1,1 0 1,-1 0-1,1-1 1,-1 1 0,0-1-1,-22-19-523,21 17 535,0 0-1,0-1 1,1 0 0,-1 1-1,1-1 1,0 0-1,0 0 1,0 0-1,1 1 1,-1-1-1,1 0 1,0 0-1,0 0 1,0 0 0,1 0-1,-1 0 1,1 0-1,0 0 1,0 1-1,1-1 1,-1 0-1,1 1 1,1-4-1,4-2-25,0 0-1,1 1 0,0 0 0,0 0 0,1 1 0,13-9 0,-14 11 18,-1 0 0,0 0 0,0-1 0,0 0-1,-1 0 1,0 0 0,0-1 0,0 0 0,-1 0-1,0-1 1,7-14 0,-10 16 264,1-5 1153,-3 15 309,-4 31-879,7 26-78,11 67 1,1 7-187,-14-59 36,-1-76-309,-1-34 1179,0 16-1512,0 1 1,1 0-1,0 0 1,1 0-1,1 0 1,8-31-1,-8 43 33,0 1 0,0-1 0,0 1 0,0-1 0,0 1 0,1 0 0,0 0 0,0 0 0,0 0 0,0 1 0,1-1 0,-1 1 0,1 0 0,0 0 0,0 0 0,0 1 0,1-1 0,-1 1 0,0 0 0,1 0 0,-1 0 0,1 1 0,0 0 0,0 0 0,-1 0 0,1 0 0,0 1 0,0 0 0,6 0 0,-10 0 16,-1 1-1,1 0 1,-1-1-1,1 1 1,-1-1-1,1 1 1,-1 0-1,1-1 1,-1 1-1,0 0 1,0 0-1,1-1 1,-1 1-1,0 0 1,0 0-1,0-1 1,0 1-1,0 0 1,0 0-1,0 0 1,0-1-1,0 1 1,0 0-1,0 0 1,0-1-1,0 1 1,-1 0-1,1 0 1,-1 1-1,-9 27-70,6-23 36,0-1-1,-1 0 1,0 0 0,0 0 0,0 0 0,-1-1-1,1 0 1,-1 0 0,0-1 0,0 1 0,-1-1-1,1 0 1,-8 1 0,21-12-1258,67-51-862,-43 37 2229,-1-2 0,44-47 0,-67 105 1638,-7-32-1709,1 0 0,-1 0 0,1 0 0,0 0 0,0 0 0,0 0 0,0-1 1,0 1-1,0 0 0,0 0 0,1-1 0,-1 1 0,1-1 0,-1 1 0,1-1 0,-1 0 0,1 0 0,3 2 0,-1-3-19,0 0 1,0 0-1,0-1 0,0 1 1,0-1-1,0 0 0,0 0 1,0 0-1,0 0 0,0-1 0,0 0 1,-1 0-1,1 0 0,3-3 1,-4 4 0,-1-1 1,1 0-1,-1 0 1,1 0-1,-1 0 1,0 0-1,0-1 1,0 1-1,0-1 1,-1 1-1,1-1 1,-1 0-1,1 0 1,-1 0-1,0 1 1,0-1-1,0 0 1,-1-1-1,2-4 1,-2 7 7,25 31 10,-21-29 7,0 1 0,0-1 0,0 0 0,0-1 0,0 1 0,0-1-1,0 1 1,0-1 0,0-1 0,0 1 0,0 0 0,1-1-1,-1 0 1,0 0 0,-1 0 0,1-1 0,0 1 0,0-1 0,0 0-1,-1 0 1,1 0 0,-1 0 0,0-1 0,0 1 0,0-1 0,0 0-1,0 0 1,3-4 0,-1 1-11,0 0 0,0-1 0,-1 1 0,1-1-1,-1 0 1,-1 0 0,0-1 0,0 1 0,0-1 0,-1 0-1,0 1 1,0-1 0,0-14 0,-1-10 79,1 23 69,-2 0-1,1-1 0,-1 1 1,-1-1-1,0 1 1,0-1-1,-1 1 1,0 0-1,-6-18 0,7 26 437,1 4-387,0 3-185,-1 18 26,1 1 0,1 0 0,1 0 0,2 0-1,0-1 1,15 46 0,1-17-3115,-11-38-952</inkml:trace>
  <inkml:trace contextRef="#ctx0" brushRef="#br0" timeOffset="28599.3">4577 2045 8580,'0'0'7011,"111"-36"-7011,-53 25-128,3-8-1697,1-7-1920</inkml:trace>
  <inkml:trace contextRef="#ctx0" brushRef="#br0" timeOffset="31187.58">683 1038 3522,'0'0'5941,"-12"-13"-4946,-47-54 745,56 116-649,7 11-1037,2 0 1,29 114 0,-18-95 21,179 892 1012,-133-561-674,22 103-193,-83-501-244,1 1-1,1-1 1,0 0-1,0-1 0,12 22 1,-16-33-43,0 1 0,0-1 1,1 1-1,-1-1 0,0 1 0,1-1 0,-1 1 1,0-1-1,1 1 0,-1-1 0,1 0 1,-1 1-1,0-1 0,1 0 0,-1 1 0,1-1 1,-1 0-1,1 1 0,0-1 0,-1 0 1,1 0-1,-1 0 0,1 1 0,-1-1 0,1 0 1,-1 0-1,1 0 0,0 0 0,-1 0 1,1 0-1,-1 0 0,1 0 0,0 0 0,-1-1 1,1 1-1,-1 0 0,1 0 0,-1 0 0,1-1 1,-1 1-1,1 0 0,-1-1 0,1 1 1,-1 0-1,1-1 0,-1 1 0,1-1 0,-1 1 1,0 0-1,1-1 0,-1 1 0,0-1 1,1 0-1,14-30-2873,-6-20-687</inkml:trace>
  <inkml:trace contextRef="#ctx0" brushRef="#br0" timeOffset="32653.79">460 1106 2817,'0'0'4213,"0"-11"-3874,0 10-339,0-2 37,0 0 0,-1 0 0,1 0 0,1 0-1,-1 0 1,0 0 0,1 0 0,-1 0 0,1 0 0,0 0 0,0 0 0,0 1-1,0-1 1,1 0 0,-1 1 0,1-1 0,0 1 0,0-1 0,-1 1 0,2 0 0,-1 0-1,0-1 1,0 2 0,1-1 0,-1 0 0,1 0 0,-1 1 0,5-2 0,24-8 64,0 2 1,0 1 0,1 2 0,-1 1 0,47-2 0,-17 2-76,1119-133 644,-222 11-696,-26 4 348,-211 75 628,2 41-718,-520 12-141,0 10 0,-1 7 0,-1 10 0,-2 9 1,297 100-1,-317-70-164,-94-35 36,-76-31 212,-13-2 739,3-3-881,0 0 1,0 1-1,0-1 0,0 1 1,0-1-1,0 1 0,0 0 1,0-1-1,1 1 0,-1 0 1,0 0-1,0-1 0,1 1 1,-1 0-1,0 0 0,1 0 1,-1 0-1,1 0 0,-1 2 1,-2 14-32,1 1 1,0-1-1,2 1 0,1 27 1,1 1 11,0 1 9,1 0 0,3 0 0,23 88 0,59 134-22,-48-152 8,12 36-29,105 352 123,-152-485-105,-2 0 1,0 0 0,-1 0-1,-2 1 1,-1 26 0,0-42 7,0-1 1,0 1 0,-1-1 0,0 0 0,1 0-1,-1 1 1,-1-1 0,1 0 0,-1-1 0,1 1 0,-1 0-1,0-1 1,0 0 0,-1 1 0,1-1 0,-8 5-1,-6 3 23,0 0-1,-26 12 0,-5-3 20,-1-2 1,-81 19-1,60-18-9,-668 148-187,-11-43-1083,138-26 403,-206 30 373,-5-71 644,335-74 440,399 11-439,-1 3-1,-146 16 0,178-5-104,0 2-1,0 3 0,1 2 0,1 3 0,-60 28 0,-338 173-135,430-211-316,16-12-1680,7 1 1577,1 0 0,0 0-1,0 0 1,0 0 0,0 0-1,1 0 1,-1 1 0,1-1-1,0 1 1,3-5 0,22-27-3044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41:18.7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91 296 3394,'0'0'6130,"-4"-6"-5649,-14-8-293,18 14-186,-1 0 1,1 0-1,0 0 1,0 0-1,-1 0 1,1 0-1,0 0 1,-1 1-1,1-1 1,0 0-1,0 0 1,0 0-1,-1 0 1,1 1-1,0-1 1,0 0-1,0 0 0,-1 1 1,1-1-1,0 0 1,0 0-1,0 1 1,0-1-1,0 0 1,-1 0-1,1 1 1,0-1-1,0 0 1,0 1-1,0-1 1,0 0-1,0 1 1,0-1-1,0 0 1,0 0-1,0 1 1,0-1-1,0 0 0,1 1 1,11 60 273,61 226 1866,53 173-710,-115-420-1344,-8-29-158,0 0 0,0 0 1,1-1-1,1 1 1,0-1-1,8 14 0,-13-24-121,1 1 0,-1-1-1,0 0 1,1 1-1,-1-1 1,0 1 0,1-1-1,-1 0 1,1 0-1,-1 1 1,1-1 0,-1 0-1,1 0 1,-1 1 0,1-1-1,-1 0 1,1 0-1,-1 0 1,1 0 0,-1 0-1,1 0 1,-1 0-1,1 0 1,-1 0 0,1 0-1,-1 0 1,1 0-1,-1 0 1,1 0 0,-1 0-1,1 0 1,-1-1 0,1 1-1,-1 0 1,1 0-1,-1-1 1,1 0 0,1-14-4374</inkml:trace>
  <inkml:trace contextRef="#ctx0" brushRef="#br0" timeOffset="549.97">10 314 2817,'0'0'3895,"-2"-13"-2734,0 3-960,1 7-167,0 0 1,0 0 0,0 0-1,1 0 1,-1-1 0,1 1-1,0 0 1,0-1 0,0 1-1,0 0 1,1 0 0,-1-1-1,1 1 1,0 0 0,0 0-1,0 0 1,0 0 0,0 0-1,1 0 1,-1 0-1,1 0 1,0 0 0,0 1-1,0-1 1,3-3 0,16-8 104,0 0 1,0 1-1,1 1 0,26-10 1,100-32 176,-126 46-259,25-8 55,1 2 0,0 2 1,1 2-1,0 2 1,1 2-1,84 2 1,-128 5-89,0 0 1,0 0 0,0 1-1,-1 0 1,1 0-1,-1 0 1,1 1 0,-1-1-1,0 1 1,0 1 0,0-1-1,-1 1 1,1 0-1,-1 0 1,8 9 0,4 6 160,-2 1-1,20 34 1,-19-29 35,327 588 722,-328-585-927,-1 0 1,-1 2-1,12 49 1,-22-72-10,0 1 0,0 0 1,-1-1-1,-1 1 0,1 0 1,-1 0-1,0-1 0,-1 1 1,0 0-1,0 0 0,-1-1 1,0 1-1,0-1 0,0 1 1,-1-1-1,0 0 0,-1 0 1,0 0-1,0-1 0,-5 7 1,-4-1 49,0 0 1,0-2-1,-1 1 1,0-2 0,-1 0-1,0-1 1,-1 0-1,0-1 1,0-1-1,0-1 1,-1 0 0,-24 4-1,-24 1 223,-122 3 0,180-12-281,-38 1-27,17 0-367,1-1 0,-1-1 0,0-1 0,-28-5 0,53 5 167,1 0-1,-1 0 1,0 0-1,1 0 1,-1-1-1,1 1 1,-1 0 0,1-1-1,-3-2 1,-14-19-3029</inkml:trace>
  <inkml:trace contextRef="#ctx0" brushRef="#br0" timeOffset="1330.86">432 680 5923,'0'0'4954,"4"11"-4855,10 33 300,1-4-95,-2 1 0,-1 0 1,-3 1-1,6 57 1,-19-185-170,1 63-163,2 0 0,0 0 0,1 1 0,1-1 0,2 0 0,0 0 0,12-43 1,-11 55 37,-2 3 1,1 1 0,0-1 0,0 0 0,1 0-1,0 1 1,0 0 0,0 0 0,1 0 0,0 1 0,1-1 0,8-7 0,-14 14-9,1 0 0,-1-1-1,1 1 1,-1 0 0,0 0 0,1 0-1,-1 0 1,1 0 0,-1 0 0,0 0 0,1 0-1,-1 0 1,1 0 0,-1 0 0,0 0 0,1 1-1,-1-1 1,1 0 0,-1 0 0,0 0 0,1 0-1,-1 1 1,0-1 0,1 0 0,-1 0 0,0 1-1,0-1 1,1 0 0,-1 1 0,0-1 0,0 0-1,1 1 1,-1-1 0,0 0 0,0 1 0,0-1-1,1 0 1,-1 1 0,0-1 0,0 1 0,0-1-1,0 0 1,0 1 0,0-1 0,0 1-1,0-1 1,0 0 0,0 1 0,0-1 0,0 1-1,-1 0 1,2 30 17,-2-23 5,1 5 2,-1-1 1,0 0-1,-1 0 0,-1 0 1,0 0-1,-1-1 0,-8 20 1,-3 0-78,-28 42 0,42-72 35,-1 1 0,2-1-1,-1 0 1,0 1 0,0-1-1,0 1 1,1-1-1,-1 1 1,1-1 0,-1 1-1,1 0 1,0-1 0,-1 1-1,1 0 1,0-1-1,0 1 1,0 0 0,0-1-1,1 1 1,-1 0 0,0-1-1,1 1 1,-1-1 0,2 4-1,-1-3 10,1-1 1,0 1-1,0 0 0,0 0 0,0-1 1,0 1-1,0-1 0,0 1 0,0-1 1,1 0-1,-1 0 0,0 0 0,1 0 1,2 0-1,9 3 7,1-2-1,-1 0 1,1-1 0,16 0-1,-29-1 4,1 0 0,0 0-1,0 0 1,-1 0 0,1-1-1,0 1 1,-1-1 0,1 0-1,0 0 1,-1 0 0,1 0-1,-1 0 1,0 0 0,1-1-1,-1 1 1,0-1 0,0 0 0,0 0-1,0 1 1,0-1 0,0 0-1,0-1 1,-1 1 0,1 0-1,-1 0 1,1-1 0,-1 1-1,0-1 1,0 1 0,1-6 0,1-5 93,-1 0 0,-1 0 0,0 0 0,-1 0 0,-2-17 1,1 1 419,42 34-690,-37-4 168,0 1-1,0-1 1,0 1-1,-1 0 1,1 0-1,0 0 0,-1 0 1,0 1-1,1-1 1,-1 1-1,0 0 1,-1 0-1,1 0 1,0 1-1,-1-1 0,0 1 1,4 6-1,-5-7 7,0 0-1,0 1 0,-1-1 0,1 0 0,-1 1 1,0-1-1,0 0 0,0 1 0,0-1 0,0 0 1,-1 1-1,0-1 0,0 0 0,0 0 1,0 0-1,0 1 0,0-1 0,-1 0 0,0-1 1,1 1-1,-1 0 0,-3 3 0,-16 27-564,12-10-5526,5-16-419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42:14.4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193 833 992,'0'0'7100,"-12"-13"-6247,-51-56 1146,62 69-1916,1-1-1,-1 0-1,0 1 1,0-1-1,1 1 1,-1-1-1,0 1 1,0-1-1,0 1 0,1-1 1,-1 1-1,0 0 1,0-1-1,0 1 1,0 0-1,0 0 1,0 0-1,0 0 1,0 0-1,-1 0 0,1 0-139,1 11-148,-12 248 238,24 435 46,-12-688-79,0 211-17,36 300-1,14-210 143,24 180 94,-65-226 34,-10-191-232,1-69-100,0-4-691,0-45-3516,0 8 557</inkml:trace>
  <inkml:trace contextRef="#ctx0" brushRef="#br0" timeOffset="1799.3">102 753 80,'0'0'5298,"-3"-7"-4529,-1 0-538,3 5-148,0 0-1,-1-1 0,1 1 0,0-1 1,0 1-1,1-1 0,-1 1 1,0-1-1,1 1 0,0-1 1,-1-3-1,56 4 262,190-13 290,-69 1-382,934-16-108,-978 40-147,-130-10 4,-1 0 0,0 0 0,1 0 0,-1 1-1,0-1 1,0 0 0,1 1 0,-1-1 0,0 1-1,0 0 1,0-1 0,0 1 0,0 0 0,0-1-1,0 1 1,0 0 0,0 0 0,0 0 0,0 0 0,0 0-1,0 0 1,-1 0 0,1 0 0,-1 1 0,1-1-1,0 0 1,-1 0 0,0 1 0,1-1 0,-1 0-1,0 0 1,0 2 0,2 49 23,-3-37-16,14 270 77,18 355 27,-1-141-114,-27-296 28,11 194 81,-6-35 4,-8-280-104,1-71-14,0 0 1,1 0-1,1 0 1,-1 0-1,2-1 1,5 15 0,-4-15-78,-1 1 1,-1 0 0,0 0 0,0 0 0,-1 1 0,1 15 0,-3-26 12,1 0 0,-1 1 0,0-1 0,0 0 0,0 1 0,0-1 1,-1 0-1,1 0 0,0 1 0,0-1 0,-1 0 0,1 0 0,-1 1 1,1-1-1,-1 0 0,0 0 0,1 0 0,-1 0 0,0 0 0,0 0 1,0 0-1,-1 1 0,-26 1-756,13-4 957,-213-4-981,95-1-269,-192 17-1,167 9 1330,-373 24 1199,117-30 2730,413-14-4210</inkml:trace>
  <inkml:trace contextRef="#ctx0" brushRef="#br0" timeOffset="2933.81">668 188 2065,'0'0'7929,"0"-10"-7163,-1-34 71,1 43-781,0 0 0,0-1 0,0 1 0,-1 0 0,1 0 0,0 0 0,-1-1 0,1 1 0,-1 0 0,1 0 0,-1 0 0,0 0 0,1 0 0,-1 0 0,0 0 0,0 0 0,0 0 0,1 0 0,-1 0-1,0 1 1,0-1 0,0 0 0,-1 1 0,1-1 0,0 1 0,0-1 0,0 1 0,0-1 0,-1 1 0,0-1 0,-38 0-45,31 2 4,2 0-23,0-1 0,1 1 0,-1 1 0,0-1 0,1 1 0,-1 1 0,1-1 0,-1 1-1,1 0 1,0 1 0,0-1 0,1 1 0,-7 5 0,8-5 7,0-1 0,0 1 0,0-1 0,1 1-1,-1 0 1,1 1 0,0-1 0,0 0 0,1 1 0,-1 0 0,1-1 0,0 1-1,0 0 1,1 0 0,-1 0 0,1 1 0,-1 8 0,2-10-7,0-1 1,1 0 0,-1 0-1,0 0 1,1 0-1,0 0 1,0 0 0,0 0-1,0 0 1,0-1-1,0 1 1,1 0 0,0 0-1,-1-1 1,1 1 0,0-1-1,0 0 1,0 1-1,5 3 1,2-1-78,-1 1 1,1-2-1,0 1 0,18 5 1,-20-8 0,0 1 0,0-1 0,-1 1 0,1 0 1,-1 1-1,0 0 0,0 0 0,0 0 0,0 1 1,0-1-1,5 8 0,-9-9 46,-1-1 0,0 0 0,0 1 0,0-1 0,-1 0 0,1 1 0,-1-1 0,1 1 0,-1-1 0,0 1 0,0-1 0,0 1 0,0 0 0,0-1 1,0 1-1,-1-1 0,1 1 0,-1-1 0,0 0 0,0 1 0,0-1 0,0 0 0,0 1 0,-1-1 0,1 0 0,0 0 0,-1 0 0,0 0 0,1 0 0,-1 0 0,0-1 0,0 1 0,0-1 0,0 1 0,0-1 0,-1 0 0,1 1 0,-3 0 0,-5 3-10,-1 0 0,1 0-1,-1-1 1,1 0 0,-1-1 0,0 0-1,-1-1 1,1 0 0,-16 0-1,37-12-4361,9-3 929</inkml:trace>
  <inkml:trace contextRef="#ctx0" brushRef="#br0" timeOffset="3657.76">816 220 2081,'0'0'5811,"-24"-1"-4581,20 9-1050,1 1 1,0 0 0,1 0 0,0 0 0,1 0 0,-1 1-1,2-1 1,-1 0 0,2 15 0,-1-20-154,0 11 91,-1-8-118,1 0 1,0 0-1,0 0 1,1 0 0,3 13-1,-4-19 4,1 0 1,-1 0-1,1 0 0,-1 1 1,1-1-1,-1 0 1,1 0-1,0 0 0,0 0 1,0 0-1,0 0 0,0 0 1,0-1-1,0 1 0,0 0 1,0 0-1,0-1 0,0 1 1,0-1-1,0 1 0,0-1 1,1 1-1,-1-1 1,0 0-1,0 0 0,1 1 1,-1-1-1,0 0 0,0 0 1,1 0-1,-1 0 0,0-1 1,1 1-1,-1 0 0,0 0 1,0-1-1,0 1 0,2-2 1,0 1 23,0-1 1,-1 0-1,1 0 0,-1 0 1,0-1-1,1 1 0,-1 0 1,0-1-1,-1 0 0,1 1 1,0-1-1,-1 0 0,1 0 1,-1 0-1,1-5 0,14-49 132,-15 13-101,11 43-4946,-4 1 1888</inkml:trace>
  <inkml:trace contextRef="#ctx0" brushRef="#br0" timeOffset="4380.21">947 145 2369,'0'0'5229,"0"-5"-4725,0 3-500,0 12 75,0 38 215,0 76 220,0-124-504,0 0 0,0 1-1,1-1 1,-1 0-1,0 0 1,0 1-1,0-1 1,1 0 0,-1 0-1,0 0 1,0 1-1,1-1 1,-1 0 0,0 0-1,0 0 1,1 0-1,-1 0 1,0 0-1,1 1 1,-1-1 0,0 0-1,1 0 1,-1 0-1,0 0 1,0 0-1,1 0 1,-1 0 0,0 0-1,1 0 1,-1 0-1,0 0 1,1-1 0,-1 1-1,0 0 1,0 0-1,1 0 1,-1 0-1,0 0 1,1 0 0,-1-1-1,0 1 1,0 0-1,0 0 1,1 0-1,-1-1 1,0 1 0,0 0-1,0 0 1,1-1-1,-1 1 1,0 0-1,0-1 1,0 1 0,18-16 8,-16 15-4,0-1-17,1 0-1,0 0 1,0 0 0,0 1 0,0-1-1,0 1 1,0-1 0,0 1-1,1 0 1,-1 0 0,0 1 0,0-1-1,7 0 1,-9 1-2,0 0 0,0 0 0,1 0 0,-1 1 0,0-1 0,0 0 0,1 1 0,-1-1 0,0 0-1,0 1 1,0 0 0,0-1 0,0 1 0,0 0 0,0-1 0,0 1 0,0 0 0,0 0 0,0 0 0,0 0 0,-1 0 0,1 0 0,0 0 0,-1 0 0,1 0 0,0 0 0,-1 0 0,1 0 0,-1 0 0,0 1 0,1-1 0,-1 0 0,0 0-1,0 0 1,0 1 0,0-1 0,0 0 0,0 2 0,0 1 14,1 1 0,-1-1 0,0 0 0,-1 1 0,1-1 0,-1 1 0,1-1-1,-1 0 1,-1 0 0,1 1 0,-1-1 0,1 0 0,-1 0 0,0 0 0,-1-1 0,1 1-1,-1 0 1,1-1 0,-1 0 0,0 1 0,0-1 0,-1 0 0,1-1 0,-1 1 0,1 0-1,-5 1 1,16-10 128,3-2-158,0 0 1,0-1-1,-1 0 1,0 0-1,-1-1 0,0-1 1,0 1-1,-1-2 1,6-11-1,7-30 496,-20 53-474,-1 0 0,0 0 0,1 0 0,-1 0-1,0 0 1,1 0 0,-1 1 0,0-1 0,1 0 0,-1 0 0,0 0 0,0 0 0,1 1 0,-1-1 0,0 0-1,0 0 1,1 0 0,-1 1 0,0-1 0,0 0 0,0 0 0,1 1 0,-1-1 0,0 0 0,0 1 0,0-1 0,0 0-1,0 1 1,0-1 0,0 0 0,0 1 0,0-1 0,0 0 0,0 0 0,0 1 0,0-1 0,0 1 0,13 244 444,-23-226 83,9-18-518,1-1 0,0 0 1,0 0-1,0 1 1,-1-1-1,1 0 0,0 0 1,-1 0-1,1 1 1,0-1-1,0 0 0,-1 0 1,1 0-1,0 0 0,-1 0 1,1 0-1,0 0 1,-1 0-1,1 1 0,0-1 1,-1 0-1,1 0 1,0-1-1,-1 1 0,1 0 1,0 0-1,-1 0 0,1 0 1,0 0-1,-1 0 1,1 0-1,0 0 0,0-1 1,-1 1-1,1 0 1,0 0-1,0 0 0,-1-1 1,1 1-1,0 0 0,0 0 1,-1-1-1,1 1 1,0 0-1,0 0 0,0-1 1,0 1-1,-1 0 1,1-1-1,0 1 0,0 0 1,0-1-1,0 1 0,0 0 1,0-1-1,0 1 1,0 0-1,0-1 0,0 1 1,0 0-1,0-1 1,0 0-1,0-84-5898,0 44 168</inkml:trace>
  <inkml:trace contextRef="#ctx0" brushRef="#br0" timeOffset="4520.75">1214 113 3906,'0'0'2913,"66"68"-6450</inkml:trace>
  <inkml:trace contextRef="#ctx0" brushRef="#br0" timeOffset="5373.96">2265 1275 4034,'0'0'8804,"-2"-5"-7716,-1 0-824,-4-17 636,33 30-810,193 77 78,-218-85-174,1 1-1,-1 0 1,0-1-1,1 1 0,-1 0 1,0-1-1,0 1 1,1 0-1,-1 0 1,0 0-1,0 0 0,0 1 1,0-1-1,0 0 1,0 0-1,-1 0 0,1 1 1,0-1-1,-1 0 1,1 1-1,-1-1 1,1 1-1,0 2 0,-1-1 2,0 0-1,-1 0 1,1-1-1,0 1 1,-1 0-1,0 0 1,0 0-1,0-1 1,0 1-1,0 0 1,-3 4-1,-6 8 29,-1-1 1,0-1-1,-19 18 1,18-18 40,-37 35-7,33-34-39,1 1-1,1 0 1,0 0-1,1 2 1,1-1-1,0 2 1,-10 21-1</inkml:trace>
  <inkml:trace contextRef="#ctx0" brushRef="#br0" timeOffset="7255.56">3134 1207 3282,'0'0'7339,"9"-11"-6784,39-48 261,-47 57-778,0 0-1,0 1 1,0-1-1,0 0 1,0 0-1,0 0 1,-1 0-1,1 0 1,-1 0 0,0 0-1,1 0 1,-1 0-1,0 1 1,0-1-1,0 0 1,0 0-1,-1 0 1,1 0-1,-1 0 1,1 0 0,-1 0-1,1 0 1,-1 0-1,0 0 1,0 1-1,0-1 1,0 0-1,0 1 1,0-1-1,-1 1 1,1-1-1,-1 1 1,1-1 0,-1 1-1,1 0 1,-1 0-1,0 0 1,1 0-1,-1 0 1,0 0-1,-3-1 1,-2 1-49,0-1-1,-1 1 1,1 0 0,-1 1 0,1 0-1,-1 0 1,1 1 0,-1 0-1,-10 3 1,12-2 3,1 0-1,-1 1 1,1 0 0,0 0-1,0 0 1,1 0 0,-1 1-1,1 0 1,-1 0 0,1 0-1,0 1 1,-4 6-1,5-7 9,-1 0 0,1 0 0,1 1-1,-1 0 1,0-1 0,1 1-1,0 0 1,0 0 0,1 0 0,-1 0-1,1 0 1,0 1 0,0-1 0,1 0-1,0 0 1,0 1 0,0-1-1,0 0 1,1 1 0,0-1 0,0 0-1,0 0 1,1 0 0,0 0-1,0 0 1,0 0 0,1 0 0,-1-1-1,1 1 1,0-1 0,0 0-1,1 0 1,-1 0 0,1 0 0,0 0-1,0-1 1,6 5 0,53 27 26,-47-27-25,0 1-1,-1 0 1,0 1-1,0 0 1,15 15-1,-28-23-1,0 0 1,0 0-1,-1-1 0,1 1 0,-1 0 1,1 0-1,-1 0 0,0 1 0,0-1 1,0 0-1,0 0 0,0 1 0,0-1 1,0 1-1,-1-1 0,0 0 0,1 1 1,-1-1-1,0 1 0,0-1 0,0 1 1,0-1-1,-2 5 0,1-3 3,-1-1-1,0 1 1,0-1-1,0 1 1,-1-1-1,1 0 1,-1 0-1,1 0 1,-1-1-1,0 1 1,0-1-1,-1 1 1,-4 2-1,-3 1 38,0 0-1,0-1 1,0-1-1,-1 1 1,1-2-1,-1 0 1,0 0-1,-22 1 1,34-3-66,-1-1 1,1 0-1,-1 0 1,0 0-1,1 0 1,-1 0-1,0 0 1,1 0 0,-1 0-1,0 0 1,1 0-1,-1 0 1,0 0-1,1 0 1,-1 0-1,0-1 1,1 1 0,-1 0-1,1 0 1,-1-1-1,0 1 1,1 0-1,-1-1 1,1 1-1,-1-1 1,1 1 0,-1-1-1,1 1 1,0-1-1,-1 1 1,1-1-1,0 1 1,-1-1-1,1 1 1,0-1 0,-1 0-1,2-1-218,-1 1 0,1-1 0,0 0 0,0 1-1,-1-1 1,1 1 0,0 0 0,0-1 0,1 1 0,-1 0 0,0 0 0,0 0-1,0-1 1,3 0 0,19-16-3773</inkml:trace>
  <inkml:trace contextRef="#ctx0" brushRef="#br0" timeOffset="7867.89">3356 1328 4994,'0'0'4293,"4"0"-4053,0 0-140,1 0-1,0 0 1,0-1 0,0 0-1,0 0 1,0 0 0,-1 0-1,1-1 1,-1 0 0,1 0-1,-1 0 1,9-5-1,-10 4-49,-1 1 0,1-1-1,-1 1 1,0-1-1,1 0 1,-1 0-1,-1 0 1,1 0-1,0 0 1,-1-1-1,1 1 1,-1 0 0,0-1-1,0 1 1,0-1-1,-1 0 1,1 1-1,-1-1 1,0-6-1,0-1 238,1 5-91,0 1-1,-1-1 1,0 1-1,0-1 1,0 0-1,-1 1 1,0-1-1,-3-10 1,4 16-140,0 10-280,-1 69 273,4 0 1,18 109 0,-20-182-45,0 0-1,0 0 1,0 0 0,-1 0-1,0 0 1,0 0-1,-1 0 1,-1 9 0,2-13-3,-1 0 1,0-1 0,0 1 0,1 0-1,-1 0 1,-1 0 0,1-1-1,0 1 1,0 0 0,-1-1-1,1 1 1,-1-1 0,1 0 0,-1 1-1,1-1 1,-1 0 0,0 0-1,0 0 1,0 0 0,1 0 0,-1 0-1,0-1 1,0 1 0,0-1-1,-3 1 1,-17 2 40,17-3-13,-1 0 0,1 1 0,0 0 0,-1 0 0,1 1 0,-7 2 1,50-3 43,-21-4-176,0 0 0,-1-1 0,1 0 0,21-11 1,27-17-4683,-44 16 614</inkml:trace>
  <inkml:trace contextRef="#ctx0" brushRef="#br0" timeOffset="8144.85">3693 1094 3778,'0'0'5778,"0"19"-5714,0 0-48,0 2 80,0 0-96,4-2 0,5-3-192,-1-2-1376,4-9-1154,0-5-751</inkml:trace>
  <inkml:trace contextRef="#ctx0" brushRef="#br0" timeOffset="8321.95">3767 1101 1697,'0'0'8003,"-8"-18"-8003,8 39 0,0 5 16,8 4 0,-4 3-16,5 0-656,-5-3-1601,-4-2-2049</inkml:trace>
  <inkml:trace contextRef="#ctx0" brushRef="#br0" timeOffset="8897.04">2642 1038 144,'0'0'5779,"25"24"-5555,-13-10-208,-8 4-16,4-1-32,0 2-272,-8-1-1233,0-6-1280</inkml:trace>
  <inkml:trace contextRef="#ctx0" brushRef="#br0" timeOffset="9209.44">2519 1086 3378,'0'0'3777,"-4"12"-3777,12 4 48,8 3-16,5 0 96,-1 2-128,5 0-16,0 0-512,3-4-1105,-3-3-1184</inkml:trace>
  <inkml:trace contextRef="#ctx0" brushRef="#br0" timeOffset="15028.88">4518 615 2145,'0'0'2321,"1"12"-2003,8 368 3128,-7-69-2349,4-202-950,20 296 274,-21-292-212,-11 129 0,-1-33-64,10-166-131,1-1 0,13 57-1,5 39 88,-20 9 415,0 3 352,14-86-708,-16-63-237,0 28-2186,19-29-2717,-13-8 252</inkml:trace>
  <inkml:trace contextRef="#ctx0" brushRef="#br0" timeOffset="17231.78">4530 564 1457,'0'0'5175,"-4"0"-4308,67-10 1914,55-3-2432,131 1-157,285-28 224,-99-20-266,-433 59-147,0 1 0,1 0 1,-1-1-1,1 1 1,-1 0-1,1 0 1,-1 1-1,1-1 1,-1 0-1,1 1 1,-1 0-1,1-1 0,-1 1 1,0 0-1,0 0 1,1 0-1,-1 1 1,0-1-1,0 1 1,0-1-1,0 1 1,0-1-1,-1 1 0,4 3 1,-2 2 5,1 0 0,-1 0 0,0 0 0,-1 1 0,0-1 1,2 13-1,-2-10 19,11 72 266,-3 0 0,-4 1 0,-8 128 0,0-74-93,-6 1185 402,20-928-395,-12-344-186,-3 0 0,-2 0 0,-2 0-1,-15 56 1,19-93 0,0-2-13,1 0 0,-1-1 0,-1 1 1,0-1-1,0 0 0,-1 0 0,-1-1 0,-9 15 0,10-19-4,0-1 0,0 0 0,-1 1 0,0-2 0,0 1 0,1-1 0,-2 0 0,1 0 0,0 0 0,-1-1 0,1 0 0,-1-1 0,-7 2 0,-17 1 66,-51 2-1,15-2-19,-192 16-5,-16 2-47,-77 37 23,337-57-13,0 1 27,1-1 1,-1 0-1,0-1 1,0-1-1,1-1 0,-22-2 1,35 2-13,0 0 1,-1 0 0,1 0-1,0 0 1,0-1-1,-1 1 1,1 0 0,0-1-1,0 1 1,1 0 0,-1-1-1,0 0 1,0 1 0,1-1-1,-1 1 1,1-1-1,-1 0 1,1 1 0,-1-4-1,-3-34-12,8-47 68,20-128 0,-22 194-34,-1 0 0,-2-25 0,0 8-4639</inkml:trace>
  <inkml:trace contextRef="#ctx0" brushRef="#br0" timeOffset="18996.99">4842 280 176,'0'0'8527,"0"-13"-7764,0-30-248,0 9 2862,0 63-3630,1-21 278,0-1 1,0 0 0,1 1-1,4 13 1,4 28 107,-10-49 219,0-12-24,-2-41-279,0 34-110,2-1 1,2-31-1,-1 44 41,1 0-1,-1 1 1,1-1-1,0 1 1,1-1-1,-1 1 1,1 0-1,1 0 1,-1 0 0,1 1-1,7-9 1,-11 14 9,0-1 0,1 1 1,-1 0-1,0 0 0,1-1 1,-1 1-1,1 0 0,-1 0 1,0 0-1,1 0 0,-1-1 1,1 1-1,-1 0 1,1 0-1,-1 0 0,0 0 1,1 0-1,-1 0 0,1 0 1,-1 0-1,1 0 0,-1 0 1,1 0-1,-1 1 0,0-1 1,1 0-1,-1 0 1,1 0-1,-1 1 0,0-1 1,1 0-1,-1 0 0,1 1 1,-1-1-1,0 0 0,1 1 1,-1-1-1,0 0 0,0 1 1,1-1-1,-1 0 0,0 1 1,0-1-1,0 1 1,1 0-1,11 22 6,-11-21-18,6 18 28,0 1 0,-1-1 0,-1 1 0,-1 0 0,0 1 0,-2-1 0,0 30 0,-2-51-2,0-1 0,0 1 0,0 0 0,0 0 0,0 0 0,0 0-1,0 0 1,0 0 0,0 0 0,0 0 0,0 0 0,0 0 0,0-1 0,0 1 0,0 0 0,0 0 0,1 0-1,-1 0 1,0 0 0,0 0 0,0 0 0,0 0 0,0 0 0,0 0 0,0 0 0,0 0 0,0 0 0,1 0-1,-1 0 1,0 0 0,0 0 0,0 0 0,0 0 0,0 0 0,0 0 0,0 0 0,0 0 0,1 0 0,-1 0-1,0 0 1,0 0 0,0 0 0,0 0 0,0 0 0,0 0 0,0 0 0,0 0 0,0 0 0,1 1 0,-1-1 0,0 0-1,0 0 1,4-11 75,-2 4-67,16-90-147,-16 89 96,0-1 0,1 1 0,0 0 0,0 1 0,1-1 0,0 1 0,1-1 0,-1 1 0,9-9 0,-12 15 31,-1 0 1,1 0 0,0 0 0,0 0 0,1 0 0,-1 0 0,0 0-1,0 0 1,0 0 0,1 0 0,-1 1 0,0-1 0,1 0 0,-1 1 0,0 0-1,1-1 1,-1 1 0,1 0 0,-1-1 0,1 1 0,-1 0 0,3 0-1,-3 1-4,0 0 1,0-1-1,1 1 0,-1 0 0,0 0 0,-1 0 0,1 0 0,0 0 0,0 0 0,0 0 0,0 0 0,-1 0 0,1 1 0,-1-1 0,1 0 0,-1 0 0,1 1 0,-1-1 0,1 3 0,1 10-24,0 1 0,-1 0 0,-1 22 0,0-27 146,-1 15-192,0-16 82,0 0 0,1 0-1,1 0 1,2 17-1,-3-24-186,1 0-1,-1 0 1,1-1-1,0 1 1,0 0-1,-1-1 1,1 1-1,0 0 1,0-1-1,0 1 0,1-1 1,-1 1-1,0-1 1,1 0-1,-1 0 1,1 1-1,-1-1 1,1 0-1,-1 0 1,1 0-1,0-1 1,-1 1-1,1 0 0,0-1 1,0 1-1,0-1 1,-1 1-1,4-1 1,15 1-3022,1-1 30</inkml:trace>
  <inkml:trace contextRef="#ctx0" brushRef="#br0" timeOffset="20399.4">5245 235 688,'0'0'6849,"-3"-13"-6145,-9-37-128,12 49-565,-1 0 0,1 0 0,0 1 0,-1-1 0,0 0 0,1 0 0,-1 0-1,0 0 1,1 0 0,-1 1 0,0-1 0,0 0 0,0 1 0,0-1 0,0 0 0,1 1-1,-1-1 1,0 1 0,0 0 0,0-1 0,0 1 0,-1 0 0,1-1 0,0 1 0,0 0-1,0 0 1,0 0 0,0 0 0,0 0 0,0 0 0,0 0 0,0 0 0,0 1 0,0-1-1,0 0 1,0 1 0,0-1 0,0 1 0,0-1 0,0 1 0,0-1 0,0 1 0,0 0 0,0-1-1,0 1 1,1 0 0,-1 0 0,0 1 0,-5 7 17,2 0 1,-1 1 0,1 0-1,1 0 1,0 1-1,0-1 1,1 0-1,0 1 1,1 0-1,0-1 1,1 1-1,1 14 1,-1-24-25,0 0 0,1-1 1,-1 1-1,0-1 0,0 1 1,0-1-1,0 1 0,1 0 0,-1-1 1,0 1-1,0-1 0,1 1 1,-1-1-1,1 1 0,-1-1 0,0 1 1,1-1-1,-1 0 0,1 1 1,-1-1-1,1 0 0,-1 1 1,1-1-1,-1 0 0,1 1 0,-1-1 1,1 0-1,0 0 0,-1 0 1,1 0-1,-1 1 0,1-1 0,0 0 1,-1 0-1,1 0 0,-1 0 1,1 0-1,0 0 0,-1-1 0,1 1 1,-1 0-1,1 0 0,-1 0 1,2-1-1,-1 1 18,1-1 0,0 1 0,-1-1 0,1 1-1,-1-1 1,1 0 0,-1 1 0,1-1 0,-1 0 0,1 0 0,-1 0 0,0 0 0,0-1 0,1 1 0,-1 0-1,1-2 1,1-4 3,0 1-1,-1-1 1,0 1 0,0-1-1,-1 0 1,0 0-1,0 0 1,0 0-1,-1-9 1,0 16-103,42 46-260,-42-45 342,1-1 0,0 1 0,0 0 0,-1-1 1,1 1-1,0 0 0,0-1 0,0 1 0,0-1 1,0 1-1,0-1 0,0 0 0,0 1 0,0-1 1,0 0-1,0 0 0,0 1 0,0-1 0,0 0 0,0 0 1,0 0-1,0 0 0,0-1 0,0 1 0,0 0 1,0 0-1,0-1 0,0 1 0,0 0 0,0-1 1,0 1-1,0-1 0,0 1 0,-1-1 0,1 0 1,0 1-1,0-1 0,0 0 0,-1 1 0,1-1 1,0 0-1,-1 0 0,1 0 0,-1 0 0,1 0 0,-1 0 1,1 1-1,-1-1 0,0 0 0,0 0 0,1 0 1,-1-1-1,0 1 0,0 0 0,0-1 0,2-9 70,0 0 0,-1 0-1,0-20 1,-1 30-64,0 0-133,8 1-621,-1 0 675,0 0 0,1 1-1,-1 0 1,0 0 0,1 0 0,7 4 0,-12-4 45,0 1-1,0 0 1,-1 0 0,1 0 0,-1 0-1,1 0 1,-1 1 0,0-1-1,1 1 1,-1-1 0,0 1 0,-1 0-1,1 0 1,-1 0 0,1 0 0,-1 0-1,2 6 1,-2-5 47,0-1 1,1 0-1,-1 0 0,1 1 1,0-1-1,0 0 0,0 0 1,0-1-1,0 1 0,1 0 1,5 4-1,-7-6-11,1 0 0,0 0 0,0 0 0,-1-1 0,1 1 0,0-1 0,0 1 0,0-1 0,-1 1 0,1-1 0,0 0 0,0 0 0,0 0 0,0 0 0,0 0 0,0 0 0,0-1 0,-1 1 0,1 0 0,0-1 0,0 0 0,0 1 0,-1-1 0,1 0 0,2-2 0,0 0-3,0 0 0,0 0 0,0 0 0,0-1 0,-1 0 0,0 0 0,1 0 0,-1 0 0,-1 0 0,1 0 0,-1-1 0,0 0 0,0 1 0,0-1-1,0 0 1,-1 0 0,0 0 0,1-8 0,1-11 9,-2-1 0,-2-40-1,0 28 3,2 29 6,-2-18-14,2 25-1,-1 1 0,0 0 0,0-1 0,0 1-1,-1-1 1,1 1 0,0-1 0,0 1 0,0 0 0,0-1-1,0 1 1,0-1 0,-1 1 0,1-1 0,0 1 0,0 0-1,-1-1 1,1 1 0,0 0 0,0-1 0,-1 1 0,1 0 0,0-1-1,-1 1 1,1 0 0,0 0 0,-1 0 0,1-1 0,-1 1-1,1 0 1,-1 0 0,1 0 0,0 0 0,-1-1 0,1 1-1,-1 0 1,1 0 0,-1 0 0,1 0 0,0 0 0,-1 0-1,0 1 1,-1 1-32,1 1 0,-1-1-1,1 1 1,0 0-1,0 0 1,0 0-1,0-1 1,1 1 0,-1 0-1,1 0 1,0 0-1,0 5 1,-1 1 38,-2 24 61,1 45 1,3-50 7,-2-28-85,1 1-1,0-1 1,0 0 0,0 0 0,0 0 0,0 0 0,0 1 0,1-1-1,-1 0 1,0 0 0,0 0 0,0 1 0,0-1 0,0 0 0,0 0-1,0 0 1,0 0 0,0 0 0,0 1 0,0-1 0,1 0 0,-1 0-1,0 0 1,0 0 0,0 0 0,0 0 0,0 1 0,1-1 0,-1 0-1,0 0 1,0 0 0,0 0 0,0 0 0,1 0 0,-1 0 0,0 0-1,0 0 1,0 0 0,1 0 0,-1 0 0,0 0 0,0 0 0,0 0-1,0 0 1,1 0 0,-1 0 0,0 0 0,13-6 107,10-12 71,-14 10-149,-1 0-8,1 0-1,0 1 1,0 0-1,1 0 1,0 1 0,11-5-1,-17 10-2,-13 26-438,2-17 484,0-1-1,-1 1 1,1-1-1,-18 11 1,-4 5 50,77-22-75,-40-4-31,-1 0 0,0 0 1,0 0-1,-1-1 0,1 0 1,-1 0-1,0-1 0,0 0 1,0 0-1,-1 0 0,0-1 1,0 1-1,0-1 1,0-1-1,5-9 0,-4 6 235,-1-1 0,0 1 0,-1-1 1,0 0-1,0 0 0,-1 0 0,-1-1 0,0 1 0,1-23 0,-3 33-335,4 27-365,-2-20 463,-1 0 0,1 0 0,0-1 0,1 1 0,-1 0 0,1-1 0,0 1 0,0-1 0,1 0 0,0 0 0,0-1 0,0 1 0,0-1-1,10 8 1,-2-5 2,1 1 0,0-2 1,0 1-1,28 7 0,-40-13-13,0-1 1,0 0 0,0 0 0,0 1 0,0-1-1,0 0 1,0 1 0,0-1 0,0 1 0,0-1 0,0 1-1,0-1 1,-1 1 0,1 0 0,0 0 0,0-1-1,-1 1 1,1 0 0,0 0 0,-1 0 0,1 0-1,-1 0 1,1-1 0,-1 1 0,1 0 0,-1 0 0,0 0-1,1 3 1,-2-3 1,1 1 0,-1 0 0,1-1 0,-1 1 0,0 0 0,0-1 0,0 1-1,0-1 1,0 1 0,0-1 0,0 1 0,-1-1 0,1 0 0,0 0 0,-2 1 0,-8 6 23,0-1 1,0 0-1,-17 8 1,-19 8 0,-11 4-980,20-13-3669,21-10-2291</inkml:trace>
  <inkml:trace contextRef="#ctx0" brushRef="#br0" timeOffset="22075.35">7 1277 1857,'0'0'6099,"0"0"-5922,-1-1 1,0 0 0,1 0-1,-1 1 1,1-1 0,-1 0 0,1 0-1,-1 0 1,1 1 0,0-1-1,-1 0 1,1 0 0,0 0 0,0 0-1,-1 0 1,1 0 0,0-1-1,908-58 2545,-894 59-2706,258-23 162,170-18-106,-427 40-78,81-11 95,106 0-1,-183 13 169,-1-1 0,1-1 0,34-9-1,-52 11-245,-19 10-1700,-11 3-1408,-10 2-2602</inkml:trace>
  <inkml:trace contextRef="#ctx0" brushRef="#br0" timeOffset="22970.86">8 2042 1585,'0'0'3839,"9"-4"-3514,32-8 401,1 1 0,56-6-1,-11 2 326,785-187 2762,-270 53-2821,-579 143-913,-17 4-76,-1 0-1,1 1 0,0-1 0,0 1 0,0 0 0,1 1 1,-1 0-1,10 0 0,-26 15-1907,-10 4-496,-11 1-1555</inkml:trace>
  <inkml:trace contextRef="#ctx0" brushRef="#br0" timeOffset="23600.7">61 2649 784,'0'0'4072,"6"1"-3307,39 3-109,0-2-1,0-2 1,0-2 0,0-2-1,56-12 1,224-69 1590,-214 51-1584,182-30 1,-258 59-640,363-41 247,-248 33-189,-150 12-113,1 1 0,-1 0 0,0 0 0,1 0 0,-1 0 0,0 0 0,1 0 0,-1 0 0,0 0 0,1 0 0,-1 1 0,0-1 0,1 0 0,-1 0 0,0 0 0,1 0 0,-1 0 0,0 0 1,1 1-1,-1-1 0,0 0 0,0 0 0,1 1 0,-1-1 0,0 0 0,0 0 0,1 1 0,-1-1 0,0 0 0,0 1 0,0-1 0,0 0 0,1 1 0,-1-1 0,0 0 0,0 1 0,0-1 1,0 1-1,-6 16-1719,-19 12-1861,-2-10-302</inkml:trace>
  <inkml:trace contextRef="#ctx0" brushRef="#br0" timeOffset="24130.81">106 3274 4306,'0'0'3764,"24"-12"-2867,0-1-648,1-1 54,1 1 1,0 1-1,52-15 0,316-59 2070,-63 17-1734,263-103 175,-571 164-737,-1-1 0,23-12 1,-45 21-88,0 0 1,1 0 0,-1 0 0,0 0 0,0 0-1,0 0 1,1 0 0,-1 0 0,0 0-1,0 0 1,0 0 0,1-1 0,-1 1-1,0 0 1,0 0 0,0 0 0,0 0 0,1 0-1,-1 0 1,0 0 0,0-1 0,0 1-1,0 0 1,1 0 0,-1 0 0,0 0 0,0-1-1,0 1 1,0 0 0,0 0 0,0 0-1,0-1 1,0 1 0,0 0 0,0 0-1,0 0 1,0-1 0,0 1 0,0 0 0,0 0-1,0 0 1,0-1 0,0 1 0,0 0-1,0 0 1,0 0 0,0-1 0,0 1 0,0 0-1,0 0 1,0 0 0,0 0 0,0-1-1,0 1 1,-1 0 0,1 0 0,0 0 0,0 0-1,0-1 1,0 1 0,-1 0 0,1 0-1,0 0 1,0 0 0,-1 0 0,-14-4-2352,15 4 2231,-27-4-4134</inkml:trace>
  <inkml:trace contextRef="#ctx0" brushRef="#br0" timeOffset="24992.36">771 824 2625,'0'0'6184,"-6"-9"-5527,-21-26-166,25 33-457,0 1 1,0-1-1,0 1 1,0 0-1,0-1 1,-1 1-1,1 0 1,0 1-1,-1-1 1,1 0-1,-1 1 1,1-1 0,-1 1-1,1 0 1,-1-1-1,1 1 1,-1 1-1,1-1 1,-1 0-1,1 1 1,-1-1-1,1 1 1,-1 0-1,1-1 1,0 1-1,-1 0 1,1 1 0,0-1-1,0 0 1,0 1-1,0-1 1,0 1-1,0 0 1,0-1-1,-2 5 1,1-3-29,0 1 1,1-1-1,0 1 1,0 0-1,0 0 1,0 0-1,1 0 1,-1 0-1,1 0 1,0 0 0,0 1-1,1-1 1,-1 0-1,1 1 1,0-1-1,0 0 1,1 1-1,-1-1 1,1 0-1,2 7 1,-1-6 1,0-1 0,0 0 0,1 0 0,-1 0 0,1 0 0,0 0 0,0-1 1,1 1-1,-1-1 0,1 0 0,0 0 0,0 0 0,0-1 0,0 1 0,0-1 0,0 0 0,1 0 1,5 1-1,95 23 221,-105-26-231,1 0 0,-1 0 0,1 1 0,-1-1 0,1 0 0,-1 0 0,1 0 0,-1 0 0,0 0 0,1 0 0,-1 1 0,1-1 0,-1 0 0,0 0 0,1 1 0,-1-1 0,0 0 0,1 1 0,-1-1 0,0 0 0,1 1 0,-1-1 0,0 0 0,0 1 0,1-1 0,-1 1 0,0-1 0,0 1 0,0-1 0,0 0 0,1 1 0,-1-1 0,0 1 0,0-1 0,0 1 0,0-1 0,0 1 0,0-1 0,0 1 0,0-1 0,-1 1 0,1-1 0,0 0 1,0 1-1,0-1 0,0 1 0,-1-1 0,1 1 0,0-1 0,0 0 0,-1 1 0,1-1 0,0 0 0,0 1 0,-1-1 0,1 0 0,-1 1 0,1-1 0,0 0 0,-1 0 0,1 1 0,-1-1 0,1 0 0,0 0 0,-1 0 0,0 1 0,-33 13 235,30-12-141,-122 37 276,121-37-1195,12 1-5400,11-3 3178</inkml:trace>
  <inkml:trace contextRef="#ctx0" brushRef="#br0" timeOffset="25223.55">956 901 4002,'0'0'7251,"7"91"-6456,-4-61-717,2 0 1,8 32-1,0-11-2528,-6-24-476,-2-4-1916</inkml:trace>
  <inkml:trace contextRef="#ctx0" brushRef="#br0" timeOffset="26758.6">2409 817 1697,'0'0'5322,"15"-5"-4580,17-3-214,1 2 0,0 1 1,47-2-1,57 7 480,595-20 454,-213-19-1267,-262 36-223,-155 4 85,-28 0-73,-32 1 12,1-2 1,69-10 0,-33-1 133,110-1 1,-190 11-161,1 0 1,0 0-1,-1 0 0,1 0 0,0 1 1,-1-1-1,1 0 0,-1 0 0,0 1 1,1-1-1,-1 0 0,1 1 0,-1-1 1,0 0-1,0 1 0,1-1 0,-1 1 1,0-1-1,-1 1 0,-6-4 20,0 2 0,0-1 0,0 1 0,-16-2 0,23 4 28,34 6-338,-32-5 320,0 1-1,0 0 1,-1 0-1,1 0 1,0 0-1,-1 0 1,1 0-1,-1 0 1,0 1-1,0-1 1,0 0 0,0 0-1,0 0 1,0 0-1,0 0 1,-1 0-1,1 0 1,-1 0-1,1 0 1,-1 0-1,0 0 1,0 0-1,0 0 1,0 0 0,0 0-1,0 0 1,-1-1-1,1 1 1,-1-1-1,1 1 1,-1-1-1,1 1 1,-4 1-1,3-2-387,0 1 1,0-1-1,-1 0 0,1 0 0,0 0 0,0 0 0,0-1 0,-1 1 0,1 0 0,0-1 1,-1 0-1,-2 1 0</inkml:trace>
  <inkml:trace contextRef="#ctx0" brushRef="#br0" timeOffset="27750.98">4497 965 3105,'0'0'5606,"0"0"-5595,0 0 0,-1 0 0,1 0 0,0-1 0,0 1 0,0 0 0,-1 0 0,1-1 0,0 1 0,0 0 0,0 0 0,0-1 0,0 1 0,0 0 0,0-1 0,0 1 0,-1 0 0,1 0 0,0-1 0,0 1 0,0 0 0,0-1 0,1 1 0,-1 0 0,0 0 0,0-1 0,0 1 0,0 0 0,0-1 0,0 1 0,0 0 0,0 0 0,1-1 0,-1 1 0,0 0 0,0 0 0,0-1 0,0 1 0,1 0 0,-1 0 0,0 0 0,0 0 0,1-1 0,-1 1 0,0 0 0,0 0 0,1 0 0,14 0 301,412-7 3637,-287-1-3806,147-29-1,51 2-126,-254 30 99,-51 1-110,-1-1 0,0-1 1,0-2-1,56-20 0,-68 23-5810,-15 0 277</inkml:trace>
  <inkml:trace contextRef="#ctx0" brushRef="#br0" timeOffset="28396.38">6451 662 6819,'0'0'4842,"-2"0"-4497,6 0-396,26 1 339,0-2 0,-1 0 0,1-2 0,-1-2 0,0 0 1,33-12-1,-61 17-363,1 0-1,-1 0 1,0-1 0,1 1 0,-1-1 0,0 1 0,0-1 0,0 1-1,1-1 1,-1 0 0,0 1 0,0-1 0,0 0 0,0 0 0,0 0-1,0 0 1,0 0 0,-1 0 0,1 0 0,0 0 0,0 0 0,-1-1-1,1 1 1,-1 0 0,1 0 0,0-3 0,-2 3-4,1-1 0,-1 1 0,0-1 0,1 1 1,-1-1-1,0 1 0,0 0 0,0-1 0,0 1 0,0 0 0,-1 0 1,1 0-1,0 0 0,0 0 0,-1 0 0,1 0 0,0 0 0,-3 0 0,-3-4 322,-1 2 0,0-1 0,0 1 0,0 0 0,-1 1-1,1 0 1,-13-1 0,21 3 259,1 2-709,1 0 195,0 1 0,1-1 1,-1 0-1,0 0 0,1 0 0,-1-1 0,1 1 1,4 2-1,-2-1 20,19 13 46,-16-12-34,0 1-1,-1 0 0,0 1 1,0-1-1,0 2 0,6 6 1,-12-12-20,-1 0-1,0 0 1,1 0 0,-1 0-1,0 0 1,0 0 0,0 1-1,0-1 1,0 0 0,0 0 0,0 0-1,0 0 1,0 0 0,0 0-1,-1 0 1,1 0 0,0 1 0,-1-1-1,1 0 1,-1 0 0,1 0-1,-1-1 1,0 1 0,1 0-1,-1 0 1,0 0 0,0 0 0,1 0-1,-1-1 1,0 1 0,0 0-1,0-1 1,0 1 0,-1 0-1,-39 23-356,35-21 181,-19 9-1769,1 0-2017</inkml:trace>
  <inkml:trace contextRef="#ctx0" brushRef="#br0" timeOffset="29811.22">881 1451 2097,'0'0'3831,"0"-9"-3276,0-26 35,-1 34-550,1 0 0,0 0 1,0 0-1,-1 0 1,1 0-1,-1 0 0,1 0 1,-1 0-1,1 0 1,-1 0-1,1 0 0,-1 0 1,0 0-1,0 1 1,1-1-1,-1 0 1,0 1-1,0-1 0,0 0 1,0 1-1,0-1 1,0 1-1,0-1 0,0 1 1,0 0-1,0-1 1,0 1-1,0 0 0,0 0 1,0 0-1,0 0 1,-1 0-1,1 0 0,0 0 1,-1 0-1,-1 0 3,0 0 0,0 1-1,0-1 1,0 1-1,0-1 1,0 1 0,0 0-1,0 0 1,-4 2-1,4 1-27,0 1 0,0-1 0,1 1 0,0-1-1,0 1 1,0 0 0,0 0 0,1 0-1,-1 0 1,1 0 0,1 0 0,-1 0 0,1 1-1,0-1 1,0 0 0,0 0 0,1 0-1,0 0 1,0 1 0,0-1 0,0 0 0,1-1-1,0 1 1,0 0 0,6 9 0,-1-8 8,0-1 0,1 1 1,0-1-1,0 0 0,0-1 1,0 0-1,1 0 0,11 3 1,-10-4-3,0 1 1,1 1-1,-1 0 1,17 11-1,-27-15-23,1-1 0,-1 0 0,1 1 0,-1-1 0,1 0 0,-1 1 0,1-1-1,-1 1 1,0-1 0,1 1 0,-1-1 0,0 1 0,1-1 0,-1 1 0,0 0 0,1-1 0,-1 1 0,0-1 0,0 1 0,0 0-1,0-1 1,0 1 0,0-1 0,0 1 0,0 0 0,0-1 0,0 1 0,0-1 0,0 1 0,0 1 0,-16 14 150,-24 3 198,36-17-389,-6 2-2305,20-4-1440</inkml:trace>
  <inkml:trace contextRef="#ctx0" brushRef="#br0" timeOffset="32507.45">1161 1451 2353,'0'0'5584,"9"-15"-4544,31-47-362,-37 57-646,0 1-1,1 0 0,-1 0 1,1 0-1,0 0 1,1 1-1,-1 0 1,1 0-1,-1 0 1,1 0-1,0 1 1,0-1-1,0 1 1,0 1-1,0-1 0,0 1 1,1-1-1,-1 2 1,1-1-1,-1 0 1,1 1-1,-1 0 1,7 1-1,-11 0-36,0-1 0,0 1 0,0-1 0,0 1-1,0 0 1,0-1 0,0 1 0,0 0 0,-1 0 0,1-1 0,0 1-1,0 0 1,-1 0 0,1 0 0,0 0 0,-1 0 0,1 0 0,-1 0-1,1 0 1,-1 0 0,0 1 0,1-1 0,-1 0 0,0 0-1,0 0 1,0 0 0,0 2 0,0 41-187,0-31 165,-1-4 49,-1 0 0,1 0 0,-2-1 0,1 1-1,-1-1 1,0 1 0,-1-1 0,0 0 0,0 0-1,-1 0 1,0-1 0,-11 13 0,-3 6 41,19-25-60,-1-1 1,1 0-1,0 1 0,-1-1 1,1 0-1,0 1 0,-1-1 1,1 0-1,0 1 1,0-1-1,0 0 0,-1 1 1,1-1-1,0 1 0,0-1 1,0 1-1,0-1 0,0 0 1,0 1-1,0-1 0,0 1 1,0-1-1,0 1 0,0-1 1,0 0-1,0 1 0,0-1 1,0 1-1,0-1 0,0 1 1,1-1-1,-1 0 0,0 1 1,0-1-1,0 0 0,1 1 1,-1-1-1,0 1 0,1-1 1,-1 0-1,0 0 0,0 1 1,1-1-1,0 1 0,26 0 207,30-12 236,-20-1-426,29-8-617,1 2 1,135-18 0,-144 31-3088</inkml:trace>
  <inkml:trace contextRef="#ctx0" brushRef="#br0" timeOffset="32675.32">4645 1463 3282,'0'0'5359,"59"2"-3080,453-25 826,-321 8-2874,365-78 0,-519 83-228,22-6 93,73-10-1,-127 26-89,-4 0-38,36 5-6923,-17-5 2969</inkml:trace>
  <inkml:trace contextRef="#ctx0" brushRef="#br0" timeOffset="32676.32">6550 1155 2961,'0'0'7601,"-4"0"-7025,-3 0-594,10 0 157,23-2 437,66-5 568,-45 1-905,4 0-641,-18-1-2780,-33 7 2615,4-1-291,-3-5-5062</inkml:trace>
  <inkml:trace contextRef="#ctx0" brushRef="#br0" timeOffset="32677.32">6714 1085 560,'0'0'6905,"-4"-4"-6662,1 0-122,15 10-31,-8-4-46,-1 1-1,1-1 1,-1 1 0,0 0-1,0 0 1,0 0-1,5 7 1,-7-9-7,0 1 0,0 0 0,0 0 1,-1 0-1,1 0 0,0 1 0,-1-1 0,0 0 1,0 0-1,1 0 0,-1 0 0,0 0 0,-1 1 1,1-1-1,0 0 0,-1 0 0,1 0 0,-1 0 1,1 0-1,-1 0 0,0 0 0,0 0 0,0 0 1,0 0-1,0-1 0,-1 1 0,-2 3 0,-4 3 58,0-1 0,-1 1 0,0-1-1,-14 7 1,-21 19-436,31-21-3440</inkml:trace>
  <inkml:trace contextRef="#ctx0" brushRef="#br0" timeOffset="32678.32">6968 1144 5202,'0'0'3845,"11"13"-3282,-2-1-417,-1 0 0,0 1 0,-1-1-1,0 1 1,-1 1 0,-1-1 0,0 1 0,0 0 0,2 20 0,3 60 112,-9-71-222,-11-64 62,3-13 285,2 0 0,4-76 0,1 81 205,0 46-571,0-1-1,0 0 1,1 0-1,-1 0 1,1 1 0,0-1-1,0 0 1,0 1 0,0-1-1,1 1 1,0-1-1,-1 1 1,1 0 0,1-1-1,-1 1 1,0 0-1,1 0 1,-1 1 0,1-1-1,0 0 1,0 1 0,0 0-1,0 0 1,0 0-1,1 0 1,-1 0 0,1 1-1,-1-1 1,1 1-1,-1 0 1,1 0 0,0 0-1,0 1 1,-1-1 0,1 1-1,0 0 1,0 0-1,0 0 1,-1 0 0,1 1-1,0 0 1,0 0-1,6 2 1,-6 0-395,1-1 0,-1 1-1,0 1 1,0-1 0,0 0 0,0 1-1,-1 0 1,1 0 0,-1 0 0,0 1-1,0-1 1,-1 1 0,1-1 0,-1 1-1,0 0 1,0 0 0,1 5 0,-1 12-3990</inkml:trace>
  <inkml:trace contextRef="#ctx0" brushRef="#br0" timeOffset="33324.44">7111 1232 4178,'0'0'8137,"10"0"-8041,68 2-2594,80-3-3003,-141-1 5378,0 0 1,0-1-1,30-10 1,-11-7 2021,-35 19-1668,0 0 1,0 1 0,0-1 0,0 0 0,-1 0 0,1 0 0,0 0-1,0-1 1,-1 1 0,1 0 0,-1 0 0,1 0 0,-1 0 0,1-1 0,-1 1-1,0 0 1,1 0 0,-1-1 0,0 1 0,0 0 0,0-1 0,0 1-1,0 0 1,0-1 0,0 1 0,-1 0 0,1 0 0,0-1 0,-1 0 0,-1 0-124,1 1 0,0 0 1,-1 0-1,1 0 1,-1 0-1,1 0 1,-1 1-1,1-1 1,-1 0-1,0 1 1,1-1-1,-1 1 1,0-1-1,1 1 1,-1 0-1,0 0 1,0 0-1,1 0 0,-1 0 1,-3 0-1,-36 7 210,37-5-317,0 0-1,-1 1 1,1 0-1,0 0 1,1 0-1,-1 1 1,0-1-1,1 1 1,0 0-1,0 0 1,0 0-1,0 0 1,1 0-1,0 1 1,0-1-1,0 1 0,0 0 1,1-1-1,-1 1 1,1 0-1,1 0 1,-1 0-1,1 0 1,-1 0-1,1 0 1,1 0-1,0 8 1,2-12-17,1 1 0,-1-1 0,0 0 0,0 0 0,1-1 0,-1 1 0,0-1 0,1 0 0,-1 0 0,0 0 0,1 0 0,-1 0 0,0-1 0,5 0 0,-3-1-4,-1 0 0,1 0-1,0 0 1,-1-1 0,1 1 0,-1-1 0,0 0 0,5-4 0,-7 5 8,1 0 0,-1 0 0,0 0 0,0 0 0,0 0 0,0 0 0,0-1 0,-1 1 0,1-1 0,-1 1-1,1-1 1,-1 0 0,0 1 0,0-1 0,1-5 0,-2 8 9,4 28-375,-4-24 383,1-1 0,0 1 0,0 0 0,0 0 0,0-1 0,1 1 0,-1 0 0,1-1 0,0 0 0,0 1 0,0-1 0,1 0 0,-1 0 0,1 0 0,-1 0 0,1-1 0,0 1 0,0-1 0,1 1 1,-1-1-1,0 0 0,1-1 0,-1 1 0,1 0 0,-1-1 0,1 0 0,0 0 0,0 0 0,-1 0 0,1-1 0,0 1 0,0-1 0,0 0 0,0 0 0,0 0 0,0-1 0,-1 1 0,1-1 0,0 0 0,0 0 0,-1-1 1,1 1-1,0-1 0,-1 0 0,6-3 0,0 0-14,0 0 0,-1-1 0,0 1 0,0-2 0,0 1 0,-1-1 0,0 0 1,0-1-1,-1 1 0,0-1 0,0-1 0,0 1 0,-2-1 0,1 0 0,-1 0 0,0 0 1,-1-1-1,0 1 0,0-1 0,-1 0 0,-1 0 0,1 0 0,-1-19 0,-1-77-676,-2 168 610,1 50 707,2-99-573,0-1 0,1 0 0,0 0 0,1 0 0,0 0 1,9 20-1,-11-30-54,0 1 0,0-1 0,0 0 0,1 0 0,-1 1 1,1-1-1,0 0 0,-1 0 0,1-1 0,0 1 0,0 0 0,0 0 1,0-1-1,0 1 0,1-1 0,-1 0 0,0 0 0,1 0 0,-1 0 0,1 0 1,-1 0-1,5 0 0,-2-1 18,-1 0 0,0 0 1,1-1-1,-1 0 0,0 0 0,0 0 0,1 0 1,-1-1-1,0 1 0,0-1 0,0 0 0,5-4 1,1-1 7,-1 0 0,1 0 0,-2-1 0,1 0 0,-1-1 0,0 0 0,-1 0 1,0 0-1,9-18 0,-11 15-9,0-1 0,-1 0 1,3-18-1,-6 29-21,0-1 0,0 0 0,-1 1 0,0-1 0,1 0 0,-1 0 0,0 0 0,0 0 0,0 1 0,-1-1 0,1 0 0,-1 0 0,1 1 0,-1-1 0,0 0 1,0 1-1,0-1 0,0 1 0,-1-1 0,1 1 0,-4-5 0,5 7-11,0 0 0,-1 0 0,1 0 1,0-1-1,0 1 0,-1 0 0,1 0 1,0 0-1,0 0 0,-1 0 0,1 0 0,0 0 1,0 0-1,-1 0 0,1 0 0,0 0 1,-1 0-1,1 0 0,0 0 0,0 0 0,-1 0 1,1 0-1,0 0 0,0 0 0,-1 0 1,1 0-1,0 0 0,0 1 0,-1-1 0,1 0 1,0 0-1,0 0 0,0 0 0,-1 1 1,1-1-1,0 0 0,0 0 0,0 0 0,0 1 1,-1-1-1,1 0 0,0 0 0,0 1 1,0-1-1,0 0 0,0 0 0,0 1 0,0-1 1,-4 24-152,6 24 110,1-40 11,0 1 0,0-1 0,1-1 0,0 1-1,1 0 1,-1-1 0,1 0 0,1 0 0,-1-1 0,8 7 0,-6-6 15,-1 1-1,0-1 1,0 1-1,0 0 1,-1 0-1,8 17 1,-13-24 28,0-1 0,0 1 0,0-1 1,1 1-1,-1 0 0,0-1 0,0 1 1,0-1-1,0 1 0,0 0 0,0-1 0,0 1 1,0-1-1,-1 1 0,1 0 0,0-1 1,0 1-1,0-1 0,-1 1 0,1-1 0,0 1 1,0-1-1,-1 1 0,1-1 0,-1 1 1,1-1-1,0 1 0,-1-1 0,0 1 0,-22 7 369,-35-6 101,49-2-638,8 0 114,1 0 0,0 0-1,0 0 1,0 0 0,0 0-1,-1 0 1,1 0 0,0 0-1,0 0 1,0 0 0,-1 0 0,1 0-1,0 0 1,0 0 0,0 0-1,0 0 1,-1 0 0,1 0-1,0 0 1,0 0 0,0 0-1,0 0 1,-1 0 0,1 0 0,0 0-1,0 0 1,0 0 0,0 0-1,-1-1 1,1 1 0,0 0-1,0 0 1,0 0 0,0 0-1,0 0 1,0-1 0,0 1 0,-1 0-1,1 0 1,0 0 0,0 0-1,0-1 1,0 1 0,0 0-1,0 0 1,0 0 0,0 0 0,0-1-1,0 1 1,0 0 0,0 0-1,0 0 1,0-1 0,0 1-1,0 0 1,0 0 0,0-1-1,0 0-565,0-16-3911</inkml:trace>
  <inkml:trace contextRef="#ctx0" brushRef="#br0" timeOffset="33633.3">8208 1157 6771,'0'0'5181,"13"-12"-4861,39-35-64,-51 46-218,0 0 0,0 0 1,1 0-1,-1-1 0,0 1 0,0 0 0,-1 0 0,1 0 0,0-1 0,0 1 0,0-1 0,-1 1 0,1 0 0,-1-1 0,1 1 0,-1-1 0,0 1 0,1-1 0,-1 0 0,0-1 0,-1 2-24,1 0 0,-1 0 0,1 0 0,-1 1 0,0-1 0,1 0 0,-1 1 1,0-1-1,1 0 0,-1 1 0,0-1 0,0 1 0,0-1 0,1 1 0,-1 0 0,0-1 0,0 1 0,0 0 0,0-1 0,0 1 0,0 0 0,-1 0 0,-50 1 196,48 0-193,0 0 1,0 1-1,0-1 1,0 1-1,1-1 1,-1 1-1,1 0 1,-1 0-1,1 1 1,0-1-1,0 1 1,0 0-1,0 0 0,0 0 1,1 0-1,-1 0 1,1 0-1,0 1 1,0-1-1,0 1 1,0-1-1,1 1 1,-2 4-1,0 2 31,0 1 0,1-1 0,0 0 0,1 1 0,0 0 0,1-1 0,1 18 0,-1-25-37,1 0 0,0 0-1,0-1 1,1 1 0,-1 0 0,0-1 0,1 1 0,0-1 0,0 1 0,-1-1 0,1 0 0,1 1 0,-1-1 0,0 0-1,0 0 1,1-1 0,-1 1 0,1-1 0,0 1 0,-1-1 0,1 0 0,0 0 0,0 0 0,0 0 0,0 0 0,0-1 0,0 1-1,0-1 1,3 0 0,6 2 26,1-1 0,-1 0-1,0-2 1,1 1 0,-1-1-1,14-3 1,29-16-2134,-41 11-1064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83DE-A885-4CF7-9300-27C752116D8F}">
  <dimension ref="B2:D85"/>
  <sheetViews>
    <sheetView topLeftCell="A16" zoomScale="130" zoomScaleNormal="130" workbookViewId="0">
      <selection activeCell="A2" sqref="A2:XFD2"/>
    </sheetView>
  </sheetViews>
  <sheetFormatPr defaultRowHeight="14.25" x14ac:dyDescent="0.45"/>
  <cols>
    <col min="3" max="3" width="59.5312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45613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33</v>
      </c>
    </row>
    <row r="42" spans="2:4" x14ac:dyDescent="0.45">
      <c r="C42" t="s">
        <v>34</v>
      </c>
    </row>
    <row r="44" spans="2:4" x14ac:dyDescent="0.45">
      <c r="C44" t="s">
        <v>35</v>
      </c>
    </row>
    <row r="45" spans="2:4" x14ac:dyDescent="0.45">
      <c r="C45" t="s">
        <v>36</v>
      </c>
    </row>
    <row r="46" spans="2:4" x14ac:dyDescent="0.45">
      <c r="C46" t="s">
        <v>37</v>
      </c>
    </row>
    <row r="47" spans="2:4" x14ac:dyDescent="0.45">
      <c r="C47" t="s">
        <v>38</v>
      </c>
    </row>
    <row r="48" spans="2:4" x14ac:dyDescent="0.45">
      <c r="C48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5" spans="3:3" x14ac:dyDescent="0.45">
      <c r="C55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59" spans="3:3" x14ac:dyDescent="0.45">
      <c r="C59" t="s">
        <v>48</v>
      </c>
    </row>
    <row r="61" spans="3:3" x14ac:dyDescent="0.45">
      <c r="C61" t="s">
        <v>49</v>
      </c>
    </row>
    <row r="62" spans="3:3" x14ac:dyDescent="0.45">
      <c r="C62" t="s">
        <v>50</v>
      </c>
    </row>
    <row r="63" spans="3:3" x14ac:dyDescent="0.45">
      <c r="C63" t="s">
        <v>51</v>
      </c>
    </row>
    <row r="64" spans="3:3" x14ac:dyDescent="0.45">
      <c r="C64" t="s">
        <v>52</v>
      </c>
    </row>
    <row r="65" spans="2:3" x14ac:dyDescent="0.45">
      <c r="C65" t="s">
        <v>53</v>
      </c>
    </row>
    <row r="67" spans="2:3" s="1" customFormat="1" x14ac:dyDescent="0.45">
      <c r="B67" s="1" t="s">
        <v>54</v>
      </c>
    </row>
    <row r="69" spans="2:3" x14ac:dyDescent="0.45">
      <c r="B69" t="s">
        <v>55</v>
      </c>
    </row>
    <row r="70" spans="2:3" x14ac:dyDescent="0.45">
      <c r="B70" t="s">
        <v>56</v>
      </c>
    </row>
    <row r="71" spans="2:3" x14ac:dyDescent="0.45">
      <c r="B71" t="s">
        <v>57</v>
      </c>
    </row>
    <row r="72" spans="2:3" x14ac:dyDescent="0.45">
      <c r="B72" t="s">
        <v>58</v>
      </c>
    </row>
    <row r="73" spans="2:3" x14ac:dyDescent="0.45">
      <c r="B73" t="s">
        <v>59</v>
      </c>
    </row>
    <row r="74" spans="2:3" x14ac:dyDescent="0.45">
      <c r="B74" t="s">
        <v>60</v>
      </c>
    </row>
    <row r="75" spans="2:3" x14ac:dyDescent="0.45">
      <c r="B75" t="s">
        <v>61</v>
      </c>
    </row>
    <row r="76" spans="2:3" x14ac:dyDescent="0.45">
      <c r="B76" t="s">
        <v>62</v>
      </c>
    </row>
    <row r="77" spans="2:3" x14ac:dyDescent="0.45">
      <c r="B77" t="s">
        <v>63</v>
      </c>
    </row>
    <row r="78" spans="2:3" x14ac:dyDescent="0.45">
      <c r="B78" t="s">
        <v>64</v>
      </c>
    </row>
    <row r="79" spans="2:3" x14ac:dyDescent="0.45">
      <c r="B79" t="s">
        <v>65</v>
      </c>
    </row>
    <row r="80" spans="2:3" x14ac:dyDescent="0.45">
      <c r="B80" t="s">
        <v>66</v>
      </c>
    </row>
    <row r="81" spans="2:2" x14ac:dyDescent="0.45">
      <c r="B81" t="s">
        <v>67</v>
      </c>
    </row>
    <row r="82" spans="2:2" x14ac:dyDescent="0.45">
      <c r="B82" t="s">
        <v>68</v>
      </c>
    </row>
    <row r="83" spans="2:2" x14ac:dyDescent="0.45">
      <c r="B83" t="s">
        <v>69</v>
      </c>
    </row>
    <row r="85" spans="2:2" x14ac:dyDescent="0.45">
      <c r="B85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AE0-8FC8-42C8-B435-560B1568B49B}">
  <dimension ref="B2:B25"/>
  <sheetViews>
    <sheetView topLeftCell="A7" zoomScale="175" zoomScaleNormal="175" workbookViewId="0">
      <selection activeCell="B17" sqref="B17"/>
    </sheetView>
  </sheetViews>
  <sheetFormatPr defaultRowHeight="14.25" x14ac:dyDescent="0.45"/>
  <cols>
    <col min="2" max="2" width="14.73046875" bestFit="1" customWidth="1"/>
  </cols>
  <sheetData>
    <row r="2" spans="2:2" s="3" customFormat="1" x14ac:dyDescent="0.45">
      <c r="B2" s="3" t="s">
        <v>71</v>
      </c>
    </row>
    <row r="4" spans="2:2" x14ac:dyDescent="0.45">
      <c r="B4" t="s">
        <v>72</v>
      </c>
    </row>
    <row r="5" spans="2:2" x14ac:dyDescent="0.45">
      <c r="B5" t="s">
        <v>73</v>
      </c>
    </row>
    <row r="6" spans="2:2" x14ac:dyDescent="0.45">
      <c r="B6" t="s">
        <v>74</v>
      </c>
    </row>
    <row r="7" spans="2:2" x14ac:dyDescent="0.45">
      <c r="B7" t="s">
        <v>75</v>
      </c>
    </row>
    <row r="8" spans="2:2" x14ac:dyDescent="0.45">
      <c r="B8" t="s">
        <v>76</v>
      </c>
    </row>
    <row r="9" spans="2:2" x14ac:dyDescent="0.45">
      <c r="B9" t="s">
        <v>77</v>
      </c>
    </row>
    <row r="10" spans="2:2" x14ac:dyDescent="0.45">
      <c r="B10" t="s">
        <v>78</v>
      </c>
    </row>
    <row r="11" spans="2:2" x14ac:dyDescent="0.45">
      <c r="B11" t="s">
        <v>79</v>
      </c>
    </row>
    <row r="12" spans="2:2" x14ac:dyDescent="0.45">
      <c r="B12" t="s">
        <v>80</v>
      </c>
    </row>
    <row r="13" spans="2:2" x14ac:dyDescent="0.45">
      <c r="B13" t="s">
        <v>81</v>
      </c>
    </row>
    <row r="16" spans="2:2" s="4" customFormat="1" x14ac:dyDescent="0.45">
      <c r="B16" s="4" t="s">
        <v>91</v>
      </c>
    </row>
    <row r="17" spans="2:2" x14ac:dyDescent="0.45">
      <c r="B17" t="s">
        <v>82</v>
      </c>
    </row>
    <row r="18" spans="2:2" x14ac:dyDescent="0.45">
      <c r="B18" t="s">
        <v>83</v>
      </c>
    </row>
    <row r="19" spans="2:2" x14ac:dyDescent="0.45">
      <c r="B19" t="s">
        <v>84</v>
      </c>
    </row>
    <row r="20" spans="2:2" x14ac:dyDescent="0.45">
      <c r="B20" t="s">
        <v>85</v>
      </c>
    </row>
    <row r="21" spans="2:2" x14ac:dyDescent="0.45">
      <c r="B21" t="s">
        <v>86</v>
      </c>
    </row>
    <row r="22" spans="2:2" x14ac:dyDescent="0.45">
      <c r="B22" t="s">
        <v>87</v>
      </c>
    </row>
    <row r="23" spans="2:2" x14ac:dyDescent="0.45">
      <c r="B23" t="s">
        <v>88</v>
      </c>
    </row>
    <row r="24" spans="2:2" x14ac:dyDescent="0.45">
      <c r="B24" t="s">
        <v>89</v>
      </c>
    </row>
    <row r="25" spans="2:2" x14ac:dyDescent="0.45">
      <c r="B25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2FDF-6803-41AE-81CC-ADBB7A73520B}">
  <dimension ref="A1:AA501"/>
  <sheetViews>
    <sheetView topLeftCell="N1" zoomScale="145" zoomScaleNormal="145" workbookViewId="0">
      <selection activeCell="Y8" sqref="Y8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2.33203125" customWidth="1"/>
    <col min="5" max="5" width="10.59765625" bestFit="1" customWidth="1"/>
    <col min="6" max="6" width="13.265625" bestFit="1" customWidth="1"/>
    <col min="7" max="7" width="16.73046875" bestFit="1" customWidth="1"/>
    <col min="8" max="12" width="16.73046875" customWidth="1"/>
    <col min="13" max="13" width="12.59765625" bestFit="1" customWidth="1"/>
    <col min="14" max="14" width="14.73046875" bestFit="1" customWidth="1"/>
    <col min="15" max="15" width="3.796875" customWidth="1"/>
    <col min="16" max="16" width="7.265625" bestFit="1" customWidth="1"/>
    <col min="17" max="17" width="7.9296875" bestFit="1" customWidth="1"/>
    <col min="18" max="18" width="8.46484375" bestFit="1" customWidth="1"/>
    <col min="19" max="19" width="16.86328125" bestFit="1" customWidth="1"/>
    <col min="20" max="20" width="18.06640625" bestFit="1" customWidth="1"/>
    <col min="21" max="21" width="16.86328125" bestFit="1" customWidth="1"/>
    <col min="22" max="22" width="17.265625" bestFit="1" customWidth="1"/>
    <col min="23" max="23" width="17.265625" customWidth="1"/>
    <col min="24" max="24" width="18.59765625" bestFit="1" customWidth="1"/>
    <col min="25" max="25" width="18.59765625" customWidth="1"/>
    <col min="26" max="27" width="10.6640625" bestFit="1" customWidth="1"/>
  </cols>
  <sheetData>
    <row r="1" spans="1:27" x14ac:dyDescent="0.45">
      <c r="A1" t="s">
        <v>100</v>
      </c>
      <c r="B1" t="s">
        <v>101</v>
      </c>
      <c r="C1" t="s">
        <v>102</v>
      </c>
      <c r="D1" t="s">
        <v>385</v>
      </c>
      <c r="E1" t="s">
        <v>103</v>
      </c>
      <c r="F1" t="s">
        <v>104</v>
      </c>
      <c r="G1" t="s">
        <v>105</v>
      </c>
      <c r="H1" t="s">
        <v>386</v>
      </c>
      <c r="I1" t="s">
        <v>361</v>
      </c>
      <c r="J1" t="s">
        <v>360</v>
      </c>
      <c r="K1" t="s">
        <v>358</v>
      </c>
      <c r="L1" t="s">
        <v>359</v>
      </c>
      <c r="M1" t="s">
        <v>99</v>
      </c>
      <c r="N1" t="s">
        <v>148</v>
      </c>
      <c r="O1" t="s">
        <v>106</v>
      </c>
      <c r="P1" t="s">
        <v>107</v>
      </c>
      <c r="Q1" t="s">
        <v>368</v>
      </c>
      <c r="R1" t="s">
        <v>357</v>
      </c>
      <c r="S1" t="s">
        <v>108</v>
      </c>
      <c r="T1" t="s">
        <v>109</v>
      </c>
      <c r="U1" t="s">
        <v>110</v>
      </c>
      <c r="V1" t="s">
        <v>111</v>
      </c>
      <c r="W1" t="s">
        <v>365</v>
      </c>
      <c r="X1" t="s">
        <v>112</v>
      </c>
      <c r="Y1" t="s">
        <v>397</v>
      </c>
      <c r="Z1" t="s">
        <v>366</v>
      </c>
      <c r="AA1" t="s">
        <v>367</v>
      </c>
    </row>
    <row r="2" spans="1:27" x14ac:dyDescent="0.45">
      <c r="A2" t="s">
        <v>113</v>
      </c>
      <c r="B2" t="s">
        <v>114</v>
      </c>
      <c r="C2" t="s">
        <v>115</v>
      </c>
      <c r="D2" t="str">
        <f>IF(C2="Married","Married","Single")</f>
        <v>Single</v>
      </c>
      <c r="E2" t="s">
        <v>116</v>
      </c>
      <c r="F2" t="s">
        <v>117</v>
      </c>
      <c r="G2" t="s">
        <v>118</v>
      </c>
      <c r="H2" t="str">
        <f>IF(G2="Permanent",IF(C2="Married","Permanent Married","Permanent Single"),IF(G2="Intern",IF(C2="Married","Intern Married","Intern Single"),"No Category"))</f>
        <v>Permanent Single</v>
      </c>
      <c r="I2" t="b">
        <f>NOT(M2=$M$5)</f>
        <v>1</v>
      </c>
      <c r="J2" t="b">
        <f>NOT(G2=$G$2)</f>
        <v>0</v>
      </c>
      <c r="K2" t="b">
        <f>AND(G2=$G$5,E2=$E$7)</f>
        <v>0</v>
      </c>
      <c r="L2" t="b">
        <f t="shared" ref="L2:L65" si="0">AND(C2=$C$7,S2&gt;15)</f>
        <v>0</v>
      </c>
      <c r="M2" t="s">
        <v>119</v>
      </c>
      <c r="N2" t="b">
        <f>OR(M2="Seattle",M2="Boston")</f>
        <v>0</v>
      </c>
      <c r="O2">
        <v>26</v>
      </c>
      <c r="P2">
        <v>107487</v>
      </c>
      <c r="Q2" t="str">
        <f>IF(P2&gt;80000,"Well Paid","Moderate")</f>
        <v>Well Paid</v>
      </c>
      <c r="R2" t="b">
        <f>OR(P2&gt;100000,V2&gt;=9)</f>
        <v>1</v>
      </c>
      <c r="S2">
        <v>38</v>
      </c>
      <c r="T2">
        <v>1</v>
      </c>
      <c r="U2">
        <v>2</v>
      </c>
      <c r="V2">
        <v>7</v>
      </c>
      <c r="W2" t="str">
        <f>IF(V2&gt;=$V$2,"High Performer", "Low Performer")</f>
        <v>High Performer</v>
      </c>
      <c r="X2">
        <v>31</v>
      </c>
      <c r="Y2">
        <f>(U2&gt;5)*(D2="Married")</f>
        <v>0</v>
      </c>
      <c r="Z2" t="str">
        <f>IF(X2&gt;40,"Over Worked","Normal")</f>
        <v>Normal</v>
      </c>
      <c r="AA2" t="str">
        <f>IF(X2&lt;=40,"Normal","Over Worked")</f>
        <v>Normal</v>
      </c>
    </row>
    <row r="3" spans="1:27" x14ac:dyDescent="0.45">
      <c r="A3" t="s">
        <v>120</v>
      </c>
      <c r="B3" t="s">
        <v>121</v>
      </c>
      <c r="C3" t="s">
        <v>122</v>
      </c>
      <c r="D3" t="str">
        <f t="shared" ref="D3:D66" si="1">IF(C3="Married","Married","Single")</f>
        <v>Single</v>
      </c>
      <c r="E3" t="s">
        <v>116</v>
      </c>
      <c r="F3" t="s">
        <v>123</v>
      </c>
      <c r="G3" t="s">
        <v>124</v>
      </c>
      <c r="H3" t="str">
        <f t="shared" ref="H3:H66" si="2">IF(G3="Permanent",IF(C3="Married","Permanent Married","Permanent Single"),IF(G3="Intern",IF(C3="Married","Intern Married","Intern Single"),"No Category"))</f>
        <v>Intern Single</v>
      </c>
      <c r="I3" t="b">
        <f t="shared" ref="I3:I66" si="3">NOT(M3=$M$5)</f>
        <v>1</v>
      </c>
      <c r="J3" t="b">
        <f t="shared" ref="J3:J66" si="4">NOT(G3=$G$2)</f>
        <v>1</v>
      </c>
      <c r="K3" t="b">
        <f t="shared" ref="K3:K66" si="5">AND(G3=$G$5,E3=$E$7)</f>
        <v>0</v>
      </c>
      <c r="L3" t="b">
        <f t="shared" si="0"/>
        <v>0</v>
      </c>
      <c r="M3" t="s">
        <v>125</v>
      </c>
      <c r="N3" t="b">
        <f t="shared" ref="N3:N66" si="6">OR(M3="Seattle",M3="Boston")</f>
        <v>0</v>
      </c>
      <c r="O3">
        <v>24</v>
      </c>
      <c r="P3">
        <v>47438</v>
      </c>
      <c r="Q3" t="str">
        <f t="shared" ref="Q3:Q66" si="7">IF(P3&gt;80000,"Well Paid","Moderate")</f>
        <v>Moderate</v>
      </c>
      <c r="R3" t="b">
        <f t="shared" ref="R3:R66" si="8">OR(P3&gt;100000,V3&gt;=9)</f>
        <v>0</v>
      </c>
      <c r="S3">
        <v>27</v>
      </c>
      <c r="T3">
        <v>4</v>
      </c>
      <c r="U3">
        <v>11</v>
      </c>
      <c r="V3">
        <v>1</v>
      </c>
      <c r="W3" t="str">
        <f t="shared" ref="W3:W66" si="9">IF(V3&gt;=$V$2,"High Performer", "Low Performer")</f>
        <v>Low Performer</v>
      </c>
      <c r="X3">
        <v>44</v>
      </c>
      <c r="Y3">
        <f t="shared" ref="Y3:Y66" si="10">(U3&gt;5)*(D3="Married")</f>
        <v>0</v>
      </c>
      <c r="Z3" t="str">
        <f t="shared" ref="Z3:Z66" si="11">IF(X3&gt;40,"Over Worked","Normal")</f>
        <v>Over Worked</v>
      </c>
      <c r="AA3" t="str">
        <f t="shared" ref="AA3:AA66" si="12">IF(X3&lt;=40,"Normal","Over Worked")</f>
        <v>Over Worked</v>
      </c>
    </row>
    <row r="4" spans="1:27" x14ac:dyDescent="0.45">
      <c r="A4" t="s">
        <v>126</v>
      </c>
      <c r="B4" t="s">
        <v>114</v>
      </c>
      <c r="C4" t="s">
        <v>122</v>
      </c>
      <c r="D4" t="str">
        <f t="shared" si="1"/>
        <v>Single</v>
      </c>
      <c r="E4" t="s">
        <v>127</v>
      </c>
      <c r="F4" t="s">
        <v>128</v>
      </c>
      <c r="G4" t="s">
        <v>124</v>
      </c>
      <c r="H4" t="str">
        <f t="shared" si="2"/>
        <v>Intern Single</v>
      </c>
      <c r="I4" t="b">
        <f t="shared" si="3"/>
        <v>0</v>
      </c>
      <c r="J4" t="b">
        <f t="shared" si="4"/>
        <v>1</v>
      </c>
      <c r="K4" t="b">
        <f t="shared" si="5"/>
        <v>0</v>
      </c>
      <c r="L4" t="b">
        <f t="shared" si="0"/>
        <v>0</v>
      </c>
      <c r="M4" t="s">
        <v>129</v>
      </c>
      <c r="N4" t="b">
        <f t="shared" si="6"/>
        <v>1</v>
      </c>
      <c r="O4">
        <v>44</v>
      </c>
      <c r="P4">
        <v>78515</v>
      </c>
      <c r="Q4" t="str">
        <f t="shared" si="7"/>
        <v>Moderate</v>
      </c>
      <c r="R4" t="b">
        <f t="shared" si="8"/>
        <v>0</v>
      </c>
      <c r="S4">
        <v>34</v>
      </c>
      <c r="T4">
        <v>12</v>
      </c>
      <c r="U4">
        <v>13</v>
      </c>
      <c r="V4">
        <v>2</v>
      </c>
      <c r="W4" t="str">
        <f t="shared" si="9"/>
        <v>Low Performer</v>
      </c>
      <c r="X4">
        <v>36</v>
      </c>
      <c r="Y4">
        <f t="shared" si="10"/>
        <v>0</v>
      </c>
      <c r="Z4" t="str">
        <f t="shared" si="11"/>
        <v>Normal</v>
      </c>
      <c r="AA4" t="str">
        <f t="shared" si="12"/>
        <v>Normal</v>
      </c>
    </row>
    <row r="5" spans="1:27" x14ac:dyDescent="0.45">
      <c r="A5" t="s">
        <v>113</v>
      </c>
      <c r="B5" t="s">
        <v>130</v>
      </c>
      <c r="C5" t="s">
        <v>122</v>
      </c>
      <c r="D5" t="str">
        <f t="shared" si="1"/>
        <v>Single</v>
      </c>
      <c r="E5" t="s">
        <v>116</v>
      </c>
      <c r="F5" t="s">
        <v>131</v>
      </c>
      <c r="G5" t="s">
        <v>132</v>
      </c>
      <c r="H5" t="str">
        <f t="shared" si="2"/>
        <v>No Category</v>
      </c>
      <c r="I5" t="b">
        <f t="shared" si="3"/>
        <v>0</v>
      </c>
      <c r="J5" t="b">
        <f t="shared" si="4"/>
        <v>1</v>
      </c>
      <c r="K5" t="b">
        <f t="shared" si="5"/>
        <v>0</v>
      </c>
      <c r="L5" t="b">
        <f t="shared" si="0"/>
        <v>0</v>
      </c>
      <c r="M5" t="s">
        <v>129</v>
      </c>
      <c r="N5" t="b">
        <f t="shared" si="6"/>
        <v>1</v>
      </c>
      <c r="O5">
        <v>47</v>
      </c>
      <c r="P5">
        <v>35744</v>
      </c>
      <c r="Q5" t="str">
        <f t="shared" si="7"/>
        <v>Moderate</v>
      </c>
      <c r="R5" t="b">
        <f t="shared" si="8"/>
        <v>0</v>
      </c>
      <c r="S5">
        <v>15</v>
      </c>
      <c r="T5">
        <v>10</v>
      </c>
      <c r="U5">
        <v>7</v>
      </c>
      <c r="V5">
        <v>1</v>
      </c>
      <c r="W5" t="str">
        <f t="shared" si="9"/>
        <v>Low Performer</v>
      </c>
      <c r="X5">
        <v>45</v>
      </c>
      <c r="Y5">
        <f t="shared" si="10"/>
        <v>0</v>
      </c>
      <c r="Z5" t="str">
        <f t="shared" si="11"/>
        <v>Over Worked</v>
      </c>
      <c r="AA5" t="str">
        <f t="shared" si="12"/>
        <v>Over Worked</v>
      </c>
    </row>
    <row r="6" spans="1:27" x14ac:dyDescent="0.45">
      <c r="A6" t="s">
        <v>133</v>
      </c>
      <c r="B6" t="s">
        <v>130</v>
      </c>
      <c r="C6" t="s">
        <v>115</v>
      </c>
      <c r="D6" t="str">
        <f t="shared" si="1"/>
        <v>Single</v>
      </c>
      <c r="E6" t="s">
        <v>116</v>
      </c>
      <c r="F6" t="s">
        <v>128</v>
      </c>
      <c r="G6" t="s">
        <v>124</v>
      </c>
      <c r="H6" t="str">
        <f t="shared" si="2"/>
        <v>Intern Single</v>
      </c>
      <c r="I6" t="b">
        <f t="shared" si="3"/>
        <v>1</v>
      </c>
      <c r="J6" t="b">
        <f t="shared" si="4"/>
        <v>1</v>
      </c>
      <c r="K6" t="b">
        <f t="shared" si="5"/>
        <v>0</v>
      </c>
      <c r="L6" t="b">
        <f t="shared" si="0"/>
        <v>0</v>
      </c>
      <c r="M6" t="s">
        <v>134</v>
      </c>
      <c r="N6" t="b">
        <f t="shared" si="6"/>
        <v>0</v>
      </c>
      <c r="O6">
        <v>58</v>
      </c>
      <c r="P6">
        <v>113820</v>
      </c>
      <c r="Q6" t="str">
        <f t="shared" si="7"/>
        <v>Well Paid</v>
      </c>
      <c r="R6" t="b">
        <f t="shared" si="8"/>
        <v>1</v>
      </c>
      <c r="S6">
        <v>32</v>
      </c>
      <c r="T6">
        <v>13</v>
      </c>
      <c r="U6">
        <v>14</v>
      </c>
      <c r="V6">
        <v>9</v>
      </c>
      <c r="W6" t="str">
        <f t="shared" si="9"/>
        <v>High Performer</v>
      </c>
      <c r="X6">
        <v>33</v>
      </c>
      <c r="Y6">
        <f t="shared" si="10"/>
        <v>0</v>
      </c>
      <c r="Z6" t="str">
        <f t="shared" si="11"/>
        <v>Normal</v>
      </c>
      <c r="AA6" t="str">
        <f t="shared" si="12"/>
        <v>Normal</v>
      </c>
    </row>
    <row r="7" spans="1:27" s="4" customFormat="1" x14ac:dyDescent="0.45">
      <c r="A7" s="4" t="s">
        <v>126</v>
      </c>
      <c r="B7" s="4" t="s">
        <v>130</v>
      </c>
      <c r="C7" s="4" t="s">
        <v>135</v>
      </c>
      <c r="D7" s="4" t="str">
        <f t="shared" si="1"/>
        <v>Married</v>
      </c>
      <c r="E7" s="4" t="s">
        <v>136</v>
      </c>
      <c r="F7" s="4" t="s">
        <v>123</v>
      </c>
      <c r="G7" s="4" t="s">
        <v>118</v>
      </c>
      <c r="H7" s="4" t="str">
        <f t="shared" si="2"/>
        <v>Permanent Married</v>
      </c>
      <c r="I7" s="4" t="b">
        <f t="shared" si="3"/>
        <v>1</v>
      </c>
      <c r="J7" s="4" t="b">
        <f t="shared" si="4"/>
        <v>0</v>
      </c>
      <c r="K7" s="4" t="b">
        <f t="shared" si="5"/>
        <v>0</v>
      </c>
      <c r="L7" s="4" t="b">
        <f t="shared" si="0"/>
        <v>1</v>
      </c>
      <c r="M7" s="4" t="s">
        <v>137</v>
      </c>
      <c r="N7" s="4" t="b">
        <f t="shared" si="6"/>
        <v>1</v>
      </c>
      <c r="O7" s="4">
        <v>45</v>
      </c>
      <c r="P7" s="4">
        <v>72417</v>
      </c>
      <c r="Q7" s="4" t="str">
        <f t="shared" si="7"/>
        <v>Moderate</v>
      </c>
      <c r="R7" s="4" t="b">
        <f t="shared" si="8"/>
        <v>1</v>
      </c>
      <c r="S7" s="4">
        <v>21</v>
      </c>
      <c r="T7" s="4">
        <v>14</v>
      </c>
      <c r="U7" s="4">
        <v>8</v>
      </c>
      <c r="V7" s="4">
        <v>9</v>
      </c>
      <c r="W7" s="4" t="str">
        <f t="shared" si="9"/>
        <v>High Performer</v>
      </c>
      <c r="X7" s="4">
        <v>55</v>
      </c>
      <c r="Y7">
        <f t="shared" si="10"/>
        <v>1</v>
      </c>
      <c r="Z7" s="4" t="str">
        <f t="shared" si="11"/>
        <v>Over Worked</v>
      </c>
      <c r="AA7" s="4" t="str">
        <f t="shared" si="12"/>
        <v>Over Worked</v>
      </c>
    </row>
    <row r="8" spans="1:27" x14ac:dyDescent="0.45">
      <c r="A8" t="s">
        <v>126</v>
      </c>
      <c r="B8" t="s">
        <v>130</v>
      </c>
      <c r="C8" t="s">
        <v>135</v>
      </c>
      <c r="D8" t="str">
        <f t="shared" si="1"/>
        <v>Married</v>
      </c>
      <c r="E8" t="s">
        <v>138</v>
      </c>
      <c r="F8" t="s">
        <v>139</v>
      </c>
      <c r="G8" t="s">
        <v>132</v>
      </c>
      <c r="H8" t="str">
        <f t="shared" si="2"/>
        <v>No Category</v>
      </c>
      <c r="I8" t="b">
        <f t="shared" si="3"/>
        <v>1</v>
      </c>
      <c r="J8" t="b">
        <f t="shared" si="4"/>
        <v>1</v>
      </c>
      <c r="K8" t="b">
        <f t="shared" si="5"/>
        <v>0</v>
      </c>
      <c r="L8" t="b">
        <f t="shared" si="0"/>
        <v>0</v>
      </c>
      <c r="M8" t="s">
        <v>137</v>
      </c>
      <c r="N8" t="b">
        <f t="shared" si="6"/>
        <v>1</v>
      </c>
      <c r="O8">
        <v>40</v>
      </c>
      <c r="P8">
        <v>37069</v>
      </c>
      <c r="Q8" t="str">
        <f t="shared" si="7"/>
        <v>Moderate</v>
      </c>
      <c r="R8" t="b">
        <f t="shared" si="8"/>
        <v>0</v>
      </c>
      <c r="S8">
        <v>5</v>
      </c>
      <c r="T8">
        <v>5</v>
      </c>
      <c r="U8">
        <v>8</v>
      </c>
      <c r="V8">
        <v>7</v>
      </c>
      <c r="W8" t="str">
        <f t="shared" si="9"/>
        <v>High Performer</v>
      </c>
      <c r="X8">
        <v>42</v>
      </c>
      <c r="Y8">
        <f t="shared" si="10"/>
        <v>1</v>
      </c>
      <c r="Z8" t="str">
        <f t="shared" si="11"/>
        <v>Over Worked</v>
      </c>
      <c r="AA8" t="str">
        <f t="shared" si="12"/>
        <v>Over Worked</v>
      </c>
    </row>
    <row r="9" spans="1:27" x14ac:dyDescent="0.45">
      <c r="A9" t="s">
        <v>113</v>
      </c>
      <c r="B9" t="s">
        <v>114</v>
      </c>
      <c r="C9" t="s">
        <v>135</v>
      </c>
      <c r="D9" t="str">
        <f t="shared" si="1"/>
        <v>Married</v>
      </c>
      <c r="E9" t="s">
        <v>127</v>
      </c>
      <c r="F9" t="s">
        <v>123</v>
      </c>
      <c r="G9" t="s">
        <v>132</v>
      </c>
      <c r="H9" t="str">
        <f t="shared" si="2"/>
        <v>No Category</v>
      </c>
      <c r="I9" t="b">
        <f t="shared" si="3"/>
        <v>0</v>
      </c>
      <c r="J9" t="b">
        <f t="shared" si="4"/>
        <v>1</v>
      </c>
      <c r="K9" t="b">
        <f t="shared" si="5"/>
        <v>0</v>
      </c>
      <c r="L9" t="b">
        <f t="shared" si="0"/>
        <v>0</v>
      </c>
      <c r="M9" t="s">
        <v>129</v>
      </c>
      <c r="N9" t="b">
        <f t="shared" si="6"/>
        <v>1</v>
      </c>
      <c r="O9">
        <v>46</v>
      </c>
      <c r="P9">
        <v>72359</v>
      </c>
      <c r="Q9" t="str">
        <f t="shared" si="7"/>
        <v>Moderate</v>
      </c>
      <c r="R9" t="b">
        <f t="shared" si="8"/>
        <v>0</v>
      </c>
      <c r="S9">
        <v>6</v>
      </c>
      <c r="T9">
        <v>4</v>
      </c>
      <c r="U9">
        <v>11</v>
      </c>
      <c r="V9">
        <v>3</v>
      </c>
      <c r="W9" t="str">
        <f t="shared" si="9"/>
        <v>Low Performer</v>
      </c>
      <c r="X9">
        <v>25</v>
      </c>
      <c r="Y9">
        <f t="shared" si="10"/>
        <v>1</v>
      </c>
      <c r="Z9" t="str">
        <f t="shared" si="11"/>
        <v>Normal</v>
      </c>
      <c r="AA9" t="str">
        <f t="shared" si="12"/>
        <v>Normal</v>
      </c>
    </row>
    <row r="10" spans="1:27" x14ac:dyDescent="0.45">
      <c r="A10" t="s">
        <v>140</v>
      </c>
      <c r="B10" t="s">
        <v>121</v>
      </c>
      <c r="C10" t="s">
        <v>115</v>
      </c>
      <c r="D10" t="str">
        <f t="shared" si="1"/>
        <v>Single</v>
      </c>
      <c r="E10" t="s">
        <v>127</v>
      </c>
      <c r="F10" t="s">
        <v>141</v>
      </c>
      <c r="G10" t="s">
        <v>132</v>
      </c>
      <c r="H10" t="str">
        <f t="shared" si="2"/>
        <v>No Category</v>
      </c>
      <c r="I10" t="b">
        <f t="shared" si="3"/>
        <v>1</v>
      </c>
      <c r="J10" t="b">
        <f t="shared" si="4"/>
        <v>1</v>
      </c>
      <c r="K10" t="b">
        <f t="shared" si="5"/>
        <v>0</v>
      </c>
      <c r="L10" t="b">
        <f t="shared" si="0"/>
        <v>0</v>
      </c>
      <c r="M10" t="s">
        <v>137</v>
      </c>
      <c r="N10" t="b">
        <f t="shared" si="6"/>
        <v>1</v>
      </c>
      <c r="O10">
        <v>42</v>
      </c>
      <c r="P10">
        <v>49799</v>
      </c>
      <c r="Q10" t="str">
        <f t="shared" si="7"/>
        <v>Moderate</v>
      </c>
      <c r="R10" t="b">
        <f t="shared" si="8"/>
        <v>0</v>
      </c>
      <c r="S10">
        <v>38</v>
      </c>
      <c r="T10">
        <v>14</v>
      </c>
      <c r="U10">
        <v>10</v>
      </c>
      <c r="V10">
        <v>5</v>
      </c>
      <c r="W10" t="str">
        <f t="shared" si="9"/>
        <v>Low Performer</v>
      </c>
      <c r="X10">
        <v>24</v>
      </c>
      <c r="Y10">
        <f t="shared" si="10"/>
        <v>0</v>
      </c>
      <c r="Z10" t="str">
        <f t="shared" si="11"/>
        <v>Normal</v>
      </c>
      <c r="AA10" t="str">
        <f t="shared" si="12"/>
        <v>Normal</v>
      </c>
    </row>
    <row r="11" spans="1:27" x14ac:dyDescent="0.45">
      <c r="A11" t="s">
        <v>133</v>
      </c>
      <c r="B11" t="s">
        <v>130</v>
      </c>
      <c r="C11" t="s">
        <v>122</v>
      </c>
      <c r="D11" t="str">
        <f t="shared" si="1"/>
        <v>Single</v>
      </c>
      <c r="E11" t="s">
        <v>136</v>
      </c>
      <c r="F11" t="s">
        <v>117</v>
      </c>
      <c r="G11" t="s">
        <v>118</v>
      </c>
      <c r="H11" t="str">
        <f t="shared" si="2"/>
        <v>Permanent Single</v>
      </c>
      <c r="I11" t="b">
        <f t="shared" si="3"/>
        <v>0</v>
      </c>
      <c r="J11" t="b">
        <f t="shared" si="4"/>
        <v>0</v>
      </c>
      <c r="K11" t="b">
        <f t="shared" si="5"/>
        <v>0</v>
      </c>
      <c r="L11" t="b">
        <f t="shared" si="0"/>
        <v>0</v>
      </c>
      <c r="M11" t="s">
        <v>129</v>
      </c>
      <c r="N11" t="b">
        <f t="shared" si="6"/>
        <v>1</v>
      </c>
      <c r="O11">
        <v>33</v>
      </c>
      <c r="P11">
        <v>100188</v>
      </c>
      <c r="Q11" t="str">
        <f t="shared" si="7"/>
        <v>Well Paid</v>
      </c>
      <c r="R11" t="b">
        <f t="shared" si="8"/>
        <v>1</v>
      </c>
      <c r="S11">
        <v>22</v>
      </c>
      <c r="T11">
        <v>10</v>
      </c>
      <c r="U11">
        <v>11</v>
      </c>
      <c r="V11">
        <v>4</v>
      </c>
      <c r="W11" t="str">
        <f t="shared" si="9"/>
        <v>Low Performer</v>
      </c>
      <c r="X11">
        <v>44</v>
      </c>
      <c r="Y11">
        <f t="shared" si="10"/>
        <v>0</v>
      </c>
      <c r="Z11" t="str">
        <f t="shared" si="11"/>
        <v>Over Worked</v>
      </c>
      <c r="AA11" t="str">
        <f t="shared" si="12"/>
        <v>Over Worked</v>
      </c>
    </row>
    <row r="12" spans="1:27" x14ac:dyDescent="0.45">
      <c r="A12" t="s">
        <v>113</v>
      </c>
      <c r="B12" t="s">
        <v>121</v>
      </c>
      <c r="C12" t="s">
        <v>135</v>
      </c>
      <c r="D12" t="str">
        <f t="shared" si="1"/>
        <v>Married</v>
      </c>
      <c r="E12" t="s">
        <v>136</v>
      </c>
      <c r="F12" t="s">
        <v>117</v>
      </c>
      <c r="G12" t="s">
        <v>124</v>
      </c>
      <c r="H12" t="str">
        <f t="shared" si="2"/>
        <v>Intern Married</v>
      </c>
      <c r="I12" t="b">
        <f t="shared" si="3"/>
        <v>1</v>
      </c>
      <c r="J12" t="b">
        <f t="shared" si="4"/>
        <v>1</v>
      </c>
      <c r="K12" t="b">
        <f t="shared" si="5"/>
        <v>0</v>
      </c>
      <c r="L12" t="b">
        <f t="shared" si="0"/>
        <v>1</v>
      </c>
      <c r="M12" t="s">
        <v>134</v>
      </c>
      <c r="N12" t="b">
        <f t="shared" si="6"/>
        <v>0</v>
      </c>
      <c r="O12">
        <v>62</v>
      </c>
      <c r="P12">
        <v>119859</v>
      </c>
      <c r="Q12" t="str">
        <f t="shared" si="7"/>
        <v>Well Paid</v>
      </c>
      <c r="R12" t="b">
        <f t="shared" si="8"/>
        <v>1</v>
      </c>
      <c r="S12">
        <v>18</v>
      </c>
      <c r="T12">
        <v>17</v>
      </c>
      <c r="U12">
        <v>13</v>
      </c>
      <c r="V12">
        <v>7</v>
      </c>
      <c r="W12" t="str">
        <f t="shared" si="9"/>
        <v>High Performer</v>
      </c>
      <c r="X12">
        <v>37</v>
      </c>
      <c r="Y12">
        <f t="shared" si="10"/>
        <v>1</v>
      </c>
      <c r="Z12" t="str">
        <f t="shared" si="11"/>
        <v>Normal</v>
      </c>
      <c r="AA12" t="str">
        <f t="shared" si="12"/>
        <v>Normal</v>
      </c>
    </row>
    <row r="13" spans="1:27" x14ac:dyDescent="0.45">
      <c r="A13" t="s">
        <v>133</v>
      </c>
      <c r="B13" t="s">
        <v>114</v>
      </c>
      <c r="C13" t="s">
        <v>115</v>
      </c>
      <c r="D13" t="str">
        <f t="shared" si="1"/>
        <v>Single</v>
      </c>
      <c r="E13" t="s">
        <v>116</v>
      </c>
      <c r="F13" t="s">
        <v>128</v>
      </c>
      <c r="G13" t="s">
        <v>118</v>
      </c>
      <c r="H13" t="str">
        <f t="shared" si="2"/>
        <v>Permanent Single</v>
      </c>
      <c r="I13" t="b">
        <f t="shared" si="3"/>
        <v>1</v>
      </c>
      <c r="J13" t="b">
        <f t="shared" si="4"/>
        <v>0</v>
      </c>
      <c r="K13" t="b">
        <f t="shared" si="5"/>
        <v>0</v>
      </c>
      <c r="L13" t="b">
        <f t="shared" si="0"/>
        <v>0</v>
      </c>
      <c r="M13" t="s">
        <v>142</v>
      </c>
      <c r="N13" t="b">
        <f t="shared" si="6"/>
        <v>0</v>
      </c>
      <c r="O13">
        <v>54</v>
      </c>
      <c r="P13">
        <v>37597</v>
      </c>
      <c r="Q13" t="str">
        <f t="shared" si="7"/>
        <v>Moderate</v>
      </c>
      <c r="R13" t="b">
        <f t="shared" si="8"/>
        <v>1</v>
      </c>
      <c r="S13">
        <v>14</v>
      </c>
      <c r="T13">
        <v>10</v>
      </c>
      <c r="U13">
        <v>7</v>
      </c>
      <c r="V13">
        <v>9</v>
      </c>
      <c r="W13" t="str">
        <f t="shared" si="9"/>
        <v>High Performer</v>
      </c>
      <c r="X13">
        <v>32</v>
      </c>
      <c r="Y13">
        <f t="shared" si="10"/>
        <v>0</v>
      </c>
      <c r="Z13" t="str">
        <f t="shared" si="11"/>
        <v>Normal</v>
      </c>
      <c r="AA13" t="str">
        <f t="shared" si="12"/>
        <v>Normal</v>
      </c>
    </row>
    <row r="14" spans="1:27" x14ac:dyDescent="0.45">
      <c r="A14" t="s">
        <v>133</v>
      </c>
      <c r="B14" t="s">
        <v>114</v>
      </c>
      <c r="C14" t="s">
        <v>135</v>
      </c>
      <c r="D14" t="str">
        <f t="shared" si="1"/>
        <v>Married</v>
      </c>
      <c r="E14" t="s">
        <v>127</v>
      </c>
      <c r="F14" t="s">
        <v>131</v>
      </c>
      <c r="G14" t="s">
        <v>132</v>
      </c>
      <c r="H14" t="str">
        <f t="shared" si="2"/>
        <v>No Category</v>
      </c>
      <c r="I14" t="b">
        <f t="shared" si="3"/>
        <v>0</v>
      </c>
      <c r="J14" t="b">
        <f t="shared" si="4"/>
        <v>1</v>
      </c>
      <c r="K14" t="b">
        <f t="shared" si="5"/>
        <v>0</v>
      </c>
      <c r="L14" t="b">
        <f t="shared" si="0"/>
        <v>0</v>
      </c>
      <c r="M14" t="s">
        <v>129</v>
      </c>
      <c r="N14" t="b">
        <f t="shared" si="6"/>
        <v>1</v>
      </c>
      <c r="O14">
        <v>25</v>
      </c>
      <c r="P14">
        <v>77093</v>
      </c>
      <c r="Q14" t="str">
        <f t="shared" si="7"/>
        <v>Moderate</v>
      </c>
      <c r="R14" t="b">
        <f t="shared" si="8"/>
        <v>0</v>
      </c>
      <c r="S14">
        <v>10</v>
      </c>
      <c r="T14">
        <v>7</v>
      </c>
      <c r="U14">
        <v>5</v>
      </c>
      <c r="V14">
        <v>2</v>
      </c>
      <c r="W14" t="str">
        <f t="shared" si="9"/>
        <v>Low Performer</v>
      </c>
      <c r="X14">
        <v>33</v>
      </c>
      <c r="Y14">
        <f t="shared" si="10"/>
        <v>0</v>
      </c>
      <c r="Z14" t="str">
        <f t="shared" si="11"/>
        <v>Normal</v>
      </c>
      <c r="AA14" t="str">
        <f t="shared" si="12"/>
        <v>Normal</v>
      </c>
    </row>
    <row r="15" spans="1:27" x14ac:dyDescent="0.45">
      <c r="A15" t="s">
        <v>126</v>
      </c>
      <c r="B15" t="s">
        <v>114</v>
      </c>
      <c r="C15" t="s">
        <v>143</v>
      </c>
      <c r="D15" t="str">
        <f t="shared" si="1"/>
        <v>Single</v>
      </c>
      <c r="E15" t="s">
        <v>138</v>
      </c>
      <c r="F15" t="s">
        <v>139</v>
      </c>
      <c r="G15" t="s">
        <v>118</v>
      </c>
      <c r="H15" t="str">
        <f t="shared" si="2"/>
        <v>Permanent Single</v>
      </c>
      <c r="I15" t="b">
        <f t="shared" si="3"/>
        <v>1</v>
      </c>
      <c r="J15" t="b">
        <f t="shared" si="4"/>
        <v>0</v>
      </c>
      <c r="K15" t="b">
        <f t="shared" si="5"/>
        <v>0</v>
      </c>
      <c r="L15" t="b">
        <f t="shared" si="0"/>
        <v>0</v>
      </c>
      <c r="M15" t="s">
        <v>119</v>
      </c>
      <c r="N15" t="b">
        <f t="shared" si="6"/>
        <v>0</v>
      </c>
      <c r="O15">
        <v>63</v>
      </c>
      <c r="P15">
        <v>67226</v>
      </c>
      <c r="Q15" t="str">
        <f t="shared" si="7"/>
        <v>Moderate</v>
      </c>
      <c r="R15" t="b">
        <f t="shared" si="8"/>
        <v>0</v>
      </c>
      <c r="S15">
        <v>13</v>
      </c>
      <c r="T15">
        <v>16</v>
      </c>
      <c r="U15">
        <v>1</v>
      </c>
      <c r="V15">
        <v>8</v>
      </c>
      <c r="W15" t="str">
        <f t="shared" si="9"/>
        <v>High Performer</v>
      </c>
      <c r="X15">
        <v>47</v>
      </c>
      <c r="Y15">
        <f t="shared" si="10"/>
        <v>0</v>
      </c>
      <c r="Z15" t="str">
        <f t="shared" si="11"/>
        <v>Over Worked</v>
      </c>
      <c r="AA15" t="str">
        <f t="shared" si="12"/>
        <v>Over Worked</v>
      </c>
    </row>
    <row r="16" spans="1:27" x14ac:dyDescent="0.45">
      <c r="A16" t="s">
        <v>120</v>
      </c>
      <c r="B16" t="s">
        <v>130</v>
      </c>
      <c r="C16" t="s">
        <v>135</v>
      </c>
      <c r="D16" t="str">
        <f t="shared" si="1"/>
        <v>Married</v>
      </c>
      <c r="E16" t="s">
        <v>136</v>
      </c>
      <c r="F16" t="s">
        <v>144</v>
      </c>
      <c r="G16" t="s">
        <v>118</v>
      </c>
      <c r="H16" t="str">
        <f t="shared" si="2"/>
        <v>Permanent Married</v>
      </c>
      <c r="I16" t="b">
        <f t="shared" si="3"/>
        <v>1</v>
      </c>
      <c r="J16" t="b">
        <f t="shared" si="4"/>
        <v>0</v>
      </c>
      <c r="K16" t="b">
        <f t="shared" si="5"/>
        <v>0</v>
      </c>
      <c r="L16" t="b">
        <f t="shared" si="0"/>
        <v>1</v>
      </c>
      <c r="M16" t="s">
        <v>137</v>
      </c>
      <c r="N16" t="b">
        <f t="shared" si="6"/>
        <v>1</v>
      </c>
      <c r="O16">
        <v>28</v>
      </c>
      <c r="P16">
        <v>102127</v>
      </c>
      <c r="Q16" t="str">
        <f t="shared" si="7"/>
        <v>Well Paid</v>
      </c>
      <c r="R16" t="b">
        <f t="shared" si="8"/>
        <v>1</v>
      </c>
      <c r="S16">
        <v>31</v>
      </c>
      <c r="T16">
        <v>1</v>
      </c>
      <c r="U16">
        <v>12</v>
      </c>
      <c r="V16">
        <v>9</v>
      </c>
      <c r="W16" t="str">
        <f t="shared" si="9"/>
        <v>High Performer</v>
      </c>
      <c r="X16">
        <v>37</v>
      </c>
      <c r="Y16">
        <f t="shared" si="10"/>
        <v>1</v>
      </c>
      <c r="Z16" t="str">
        <f t="shared" si="11"/>
        <v>Normal</v>
      </c>
      <c r="AA16" t="str">
        <f t="shared" si="12"/>
        <v>Normal</v>
      </c>
    </row>
    <row r="17" spans="1:27" x14ac:dyDescent="0.45">
      <c r="A17" t="s">
        <v>133</v>
      </c>
      <c r="B17" t="s">
        <v>121</v>
      </c>
      <c r="C17" t="s">
        <v>135</v>
      </c>
      <c r="D17" t="str">
        <f t="shared" si="1"/>
        <v>Married</v>
      </c>
      <c r="E17" t="s">
        <v>138</v>
      </c>
      <c r="F17" t="s">
        <v>117</v>
      </c>
      <c r="G17" t="s">
        <v>124</v>
      </c>
      <c r="H17" t="str">
        <f t="shared" si="2"/>
        <v>Intern Married</v>
      </c>
      <c r="I17" t="b">
        <f t="shared" si="3"/>
        <v>0</v>
      </c>
      <c r="J17" t="b">
        <f t="shared" si="4"/>
        <v>1</v>
      </c>
      <c r="K17" t="b">
        <f t="shared" si="5"/>
        <v>0</v>
      </c>
      <c r="L17" t="b">
        <f t="shared" si="0"/>
        <v>1</v>
      </c>
      <c r="M17" t="s">
        <v>129</v>
      </c>
      <c r="N17" t="b">
        <f t="shared" si="6"/>
        <v>1</v>
      </c>
      <c r="O17">
        <v>43</v>
      </c>
      <c r="P17">
        <v>107362</v>
      </c>
      <c r="Q17" t="str">
        <f t="shared" si="7"/>
        <v>Well Paid</v>
      </c>
      <c r="R17" t="b">
        <f t="shared" si="8"/>
        <v>1</v>
      </c>
      <c r="S17">
        <v>30</v>
      </c>
      <c r="T17">
        <v>17</v>
      </c>
      <c r="U17">
        <v>9</v>
      </c>
      <c r="V17">
        <v>9</v>
      </c>
      <c r="W17" t="str">
        <f t="shared" si="9"/>
        <v>High Performer</v>
      </c>
      <c r="X17">
        <v>47</v>
      </c>
      <c r="Y17">
        <f t="shared" si="10"/>
        <v>1</v>
      </c>
      <c r="Z17" t="str">
        <f t="shared" si="11"/>
        <v>Over Worked</v>
      </c>
      <c r="AA17" t="str">
        <f t="shared" si="12"/>
        <v>Over Worked</v>
      </c>
    </row>
    <row r="18" spans="1:27" x14ac:dyDescent="0.45">
      <c r="A18" t="s">
        <v>145</v>
      </c>
      <c r="B18" t="s">
        <v>121</v>
      </c>
      <c r="C18" t="s">
        <v>122</v>
      </c>
      <c r="D18" t="str">
        <f t="shared" si="1"/>
        <v>Single</v>
      </c>
      <c r="E18" t="s">
        <v>138</v>
      </c>
      <c r="F18" t="s">
        <v>141</v>
      </c>
      <c r="G18" t="s">
        <v>124</v>
      </c>
      <c r="H18" t="str">
        <f t="shared" si="2"/>
        <v>Intern Single</v>
      </c>
      <c r="I18" t="b">
        <f t="shared" si="3"/>
        <v>0</v>
      </c>
      <c r="J18" t="b">
        <f t="shared" si="4"/>
        <v>1</v>
      </c>
      <c r="K18" t="b">
        <f t="shared" si="5"/>
        <v>0</v>
      </c>
      <c r="L18" t="b">
        <f t="shared" si="0"/>
        <v>0</v>
      </c>
      <c r="M18" t="s">
        <v>129</v>
      </c>
      <c r="N18" t="b">
        <f t="shared" si="6"/>
        <v>1</v>
      </c>
      <c r="O18">
        <v>54</v>
      </c>
      <c r="P18">
        <v>56417</v>
      </c>
      <c r="Q18" t="str">
        <f t="shared" si="7"/>
        <v>Moderate</v>
      </c>
      <c r="R18" t="b">
        <f t="shared" si="8"/>
        <v>0</v>
      </c>
      <c r="S18">
        <v>3</v>
      </c>
      <c r="T18">
        <v>9</v>
      </c>
      <c r="U18">
        <v>13</v>
      </c>
      <c r="V18">
        <v>7</v>
      </c>
      <c r="W18" t="str">
        <f t="shared" si="9"/>
        <v>High Performer</v>
      </c>
      <c r="X18">
        <v>46</v>
      </c>
      <c r="Y18">
        <f t="shared" si="10"/>
        <v>0</v>
      </c>
      <c r="Z18" t="str">
        <f t="shared" si="11"/>
        <v>Over Worked</v>
      </c>
      <c r="AA18" t="str">
        <f t="shared" si="12"/>
        <v>Over Worked</v>
      </c>
    </row>
    <row r="19" spans="1:27" x14ac:dyDescent="0.45">
      <c r="A19" t="s">
        <v>126</v>
      </c>
      <c r="B19" t="s">
        <v>121</v>
      </c>
      <c r="C19" t="s">
        <v>115</v>
      </c>
      <c r="D19" t="str">
        <f t="shared" si="1"/>
        <v>Single</v>
      </c>
      <c r="E19" t="s">
        <v>127</v>
      </c>
      <c r="F19" t="s">
        <v>128</v>
      </c>
      <c r="G19" t="s">
        <v>132</v>
      </c>
      <c r="H19" t="str">
        <f t="shared" si="2"/>
        <v>No Category</v>
      </c>
      <c r="I19" t="b">
        <f t="shared" si="3"/>
        <v>1</v>
      </c>
      <c r="J19" t="b">
        <f t="shared" si="4"/>
        <v>1</v>
      </c>
      <c r="K19" t="b">
        <f t="shared" si="5"/>
        <v>0</v>
      </c>
      <c r="L19" t="b">
        <f t="shared" si="0"/>
        <v>0</v>
      </c>
      <c r="M19" t="s">
        <v>134</v>
      </c>
      <c r="N19" t="b">
        <f t="shared" si="6"/>
        <v>0</v>
      </c>
      <c r="O19">
        <v>38</v>
      </c>
      <c r="P19">
        <v>48693</v>
      </c>
      <c r="Q19" t="str">
        <f t="shared" si="7"/>
        <v>Moderate</v>
      </c>
      <c r="R19" t="b">
        <f t="shared" si="8"/>
        <v>1</v>
      </c>
      <c r="S19">
        <v>30</v>
      </c>
      <c r="T19">
        <v>6</v>
      </c>
      <c r="U19">
        <v>7</v>
      </c>
      <c r="V19">
        <v>9</v>
      </c>
      <c r="W19" t="str">
        <f t="shared" si="9"/>
        <v>High Performer</v>
      </c>
      <c r="X19">
        <v>51</v>
      </c>
      <c r="Y19">
        <f t="shared" si="10"/>
        <v>0</v>
      </c>
      <c r="Z19" t="str">
        <f t="shared" si="11"/>
        <v>Over Worked</v>
      </c>
      <c r="AA19" t="str">
        <f t="shared" si="12"/>
        <v>Over Worked</v>
      </c>
    </row>
    <row r="20" spans="1:27" x14ac:dyDescent="0.45">
      <c r="A20" t="s">
        <v>140</v>
      </c>
      <c r="B20" t="s">
        <v>114</v>
      </c>
      <c r="C20" t="s">
        <v>122</v>
      </c>
      <c r="D20" t="str">
        <f t="shared" si="1"/>
        <v>Single</v>
      </c>
      <c r="E20" t="s">
        <v>127</v>
      </c>
      <c r="F20" t="s">
        <v>128</v>
      </c>
      <c r="G20" t="s">
        <v>118</v>
      </c>
      <c r="H20" t="str">
        <f t="shared" si="2"/>
        <v>Permanent Single</v>
      </c>
      <c r="I20" t="b">
        <f t="shared" si="3"/>
        <v>1</v>
      </c>
      <c r="J20" t="b">
        <f t="shared" si="4"/>
        <v>0</v>
      </c>
      <c r="K20" t="b">
        <f t="shared" si="5"/>
        <v>0</v>
      </c>
      <c r="L20" t="b">
        <f t="shared" si="0"/>
        <v>0</v>
      </c>
      <c r="M20" t="s">
        <v>137</v>
      </c>
      <c r="N20" t="b">
        <f t="shared" si="6"/>
        <v>1</v>
      </c>
      <c r="O20">
        <v>45</v>
      </c>
      <c r="P20">
        <v>109674</v>
      </c>
      <c r="Q20" t="str">
        <f t="shared" si="7"/>
        <v>Well Paid</v>
      </c>
      <c r="R20" t="b">
        <f t="shared" si="8"/>
        <v>1</v>
      </c>
      <c r="S20">
        <v>6</v>
      </c>
      <c r="T20">
        <v>19</v>
      </c>
      <c r="U20">
        <v>2</v>
      </c>
      <c r="V20">
        <v>9</v>
      </c>
      <c r="W20" t="str">
        <f t="shared" si="9"/>
        <v>High Performer</v>
      </c>
      <c r="X20">
        <v>28</v>
      </c>
      <c r="Y20">
        <f t="shared" si="10"/>
        <v>0</v>
      </c>
      <c r="Z20" t="str">
        <f t="shared" si="11"/>
        <v>Normal</v>
      </c>
      <c r="AA20" t="str">
        <f t="shared" si="12"/>
        <v>Normal</v>
      </c>
    </row>
    <row r="21" spans="1:27" x14ac:dyDescent="0.45">
      <c r="A21" t="s">
        <v>120</v>
      </c>
      <c r="B21" t="s">
        <v>130</v>
      </c>
      <c r="C21" t="s">
        <v>122</v>
      </c>
      <c r="D21" t="str">
        <f t="shared" si="1"/>
        <v>Single</v>
      </c>
      <c r="E21" t="s">
        <v>136</v>
      </c>
      <c r="F21" t="s">
        <v>144</v>
      </c>
      <c r="G21" t="s">
        <v>118</v>
      </c>
      <c r="H21" t="str">
        <f t="shared" si="2"/>
        <v>Permanent Single</v>
      </c>
      <c r="I21" t="b">
        <f t="shared" si="3"/>
        <v>1</v>
      </c>
      <c r="J21" t="b">
        <f t="shared" si="4"/>
        <v>0</v>
      </c>
      <c r="K21" t="b">
        <f t="shared" si="5"/>
        <v>0</v>
      </c>
      <c r="L21" t="b">
        <f t="shared" si="0"/>
        <v>0</v>
      </c>
      <c r="M21" t="s">
        <v>142</v>
      </c>
      <c r="N21" t="b">
        <f t="shared" si="6"/>
        <v>0</v>
      </c>
      <c r="O21">
        <v>55</v>
      </c>
      <c r="P21">
        <v>83161</v>
      </c>
      <c r="Q21" t="str">
        <f t="shared" si="7"/>
        <v>Well Paid</v>
      </c>
      <c r="R21" t="b">
        <f t="shared" si="8"/>
        <v>0</v>
      </c>
      <c r="S21">
        <v>29</v>
      </c>
      <c r="T21">
        <v>13</v>
      </c>
      <c r="U21">
        <v>6</v>
      </c>
      <c r="V21">
        <v>3</v>
      </c>
      <c r="W21" t="str">
        <f t="shared" si="9"/>
        <v>Low Performer</v>
      </c>
      <c r="X21">
        <v>59</v>
      </c>
      <c r="Y21">
        <f t="shared" si="10"/>
        <v>0</v>
      </c>
      <c r="Z21" t="str">
        <f t="shared" si="11"/>
        <v>Over Worked</v>
      </c>
      <c r="AA21" t="str">
        <f t="shared" si="12"/>
        <v>Over Worked</v>
      </c>
    </row>
    <row r="22" spans="1:27" x14ac:dyDescent="0.45">
      <c r="A22" t="s">
        <v>145</v>
      </c>
      <c r="B22" t="s">
        <v>114</v>
      </c>
      <c r="C22" t="s">
        <v>122</v>
      </c>
      <c r="D22" t="str">
        <f t="shared" si="1"/>
        <v>Single</v>
      </c>
      <c r="E22" t="s">
        <v>127</v>
      </c>
      <c r="F22" t="s">
        <v>141</v>
      </c>
      <c r="G22" t="s">
        <v>124</v>
      </c>
      <c r="H22" t="str">
        <f t="shared" si="2"/>
        <v>Intern Single</v>
      </c>
      <c r="I22" t="b">
        <f t="shared" si="3"/>
        <v>1</v>
      </c>
      <c r="J22" t="b">
        <f t="shared" si="4"/>
        <v>1</v>
      </c>
      <c r="K22" t="b">
        <f t="shared" si="5"/>
        <v>0</v>
      </c>
      <c r="L22" t="b">
        <f t="shared" si="0"/>
        <v>0</v>
      </c>
      <c r="M22" t="s">
        <v>134</v>
      </c>
      <c r="N22" t="b">
        <f t="shared" si="6"/>
        <v>0</v>
      </c>
      <c r="O22">
        <v>49</v>
      </c>
      <c r="P22">
        <v>32169</v>
      </c>
      <c r="Q22" t="str">
        <f t="shared" si="7"/>
        <v>Moderate</v>
      </c>
      <c r="R22" t="b">
        <f t="shared" si="8"/>
        <v>0</v>
      </c>
      <c r="S22">
        <v>8</v>
      </c>
      <c r="T22">
        <v>3</v>
      </c>
      <c r="U22">
        <v>2</v>
      </c>
      <c r="V22">
        <v>4</v>
      </c>
      <c r="W22" t="str">
        <f t="shared" si="9"/>
        <v>Low Performer</v>
      </c>
      <c r="X22">
        <v>51</v>
      </c>
      <c r="Y22">
        <f t="shared" si="10"/>
        <v>0</v>
      </c>
      <c r="Z22" t="str">
        <f t="shared" si="11"/>
        <v>Over Worked</v>
      </c>
      <c r="AA22" t="str">
        <f t="shared" si="12"/>
        <v>Over Worked</v>
      </c>
    </row>
    <row r="23" spans="1:27" x14ac:dyDescent="0.45">
      <c r="A23" t="s">
        <v>145</v>
      </c>
      <c r="B23" t="s">
        <v>114</v>
      </c>
      <c r="C23" t="s">
        <v>122</v>
      </c>
      <c r="D23" t="str">
        <f t="shared" si="1"/>
        <v>Single</v>
      </c>
      <c r="E23" t="s">
        <v>127</v>
      </c>
      <c r="F23" t="s">
        <v>131</v>
      </c>
      <c r="G23" t="s">
        <v>118</v>
      </c>
      <c r="H23" t="str">
        <f t="shared" si="2"/>
        <v>Permanent Single</v>
      </c>
      <c r="I23" t="b">
        <f t="shared" si="3"/>
        <v>1</v>
      </c>
      <c r="J23" t="b">
        <f t="shared" si="4"/>
        <v>0</v>
      </c>
      <c r="K23" t="b">
        <f t="shared" si="5"/>
        <v>0</v>
      </c>
      <c r="L23" t="b">
        <f t="shared" si="0"/>
        <v>0</v>
      </c>
      <c r="M23" t="s">
        <v>142</v>
      </c>
      <c r="N23" t="b">
        <f t="shared" si="6"/>
        <v>0</v>
      </c>
      <c r="O23">
        <v>64</v>
      </c>
      <c r="P23">
        <v>114092</v>
      </c>
      <c r="Q23" t="str">
        <f t="shared" si="7"/>
        <v>Well Paid</v>
      </c>
      <c r="R23" t="b">
        <f t="shared" si="8"/>
        <v>1</v>
      </c>
      <c r="S23">
        <v>33</v>
      </c>
      <c r="T23">
        <v>7</v>
      </c>
      <c r="U23">
        <v>1</v>
      </c>
      <c r="V23">
        <v>2</v>
      </c>
      <c r="W23" t="str">
        <f t="shared" si="9"/>
        <v>Low Performer</v>
      </c>
      <c r="X23">
        <v>39</v>
      </c>
      <c r="Y23">
        <f t="shared" si="10"/>
        <v>0</v>
      </c>
      <c r="Z23" t="str">
        <f t="shared" si="11"/>
        <v>Normal</v>
      </c>
      <c r="AA23" t="str">
        <f t="shared" si="12"/>
        <v>Normal</v>
      </c>
    </row>
    <row r="24" spans="1:27" x14ac:dyDescent="0.45">
      <c r="A24" t="s">
        <v>140</v>
      </c>
      <c r="B24" t="s">
        <v>121</v>
      </c>
      <c r="C24" t="s">
        <v>122</v>
      </c>
      <c r="D24" t="str">
        <f t="shared" si="1"/>
        <v>Single</v>
      </c>
      <c r="E24" t="s">
        <v>127</v>
      </c>
      <c r="F24" t="s">
        <v>141</v>
      </c>
      <c r="G24" t="s">
        <v>118</v>
      </c>
      <c r="H24" t="str">
        <f t="shared" si="2"/>
        <v>Permanent Single</v>
      </c>
      <c r="I24" t="b">
        <f t="shared" si="3"/>
        <v>1</v>
      </c>
      <c r="J24" t="b">
        <f t="shared" si="4"/>
        <v>0</v>
      </c>
      <c r="K24" t="b">
        <f t="shared" si="5"/>
        <v>0</v>
      </c>
      <c r="L24" t="b">
        <f t="shared" si="0"/>
        <v>0</v>
      </c>
      <c r="M24" t="s">
        <v>134</v>
      </c>
      <c r="N24" t="b">
        <f t="shared" si="6"/>
        <v>0</v>
      </c>
      <c r="O24">
        <v>62</v>
      </c>
      <c r="P24">
        <v>52052</v>
      </c>
      <c r="Q24" t="str">
        <f t="shared" si="7"/>
        <v>Moderate</v>
      </c>
      <c r="R24" t="b">
        <f t="shared" si="8"/>
        <v>0</v>
      </c>
      <c r="S24">
        <v>17</v>
      </c>
      <c r="T24">
        <v>9</v>
      </c>
      <c r="U24">
        <v>14</v>
      </c>
      <c r="V24">
        <v>3</v>
      </c>
      <c r="W24" t="str">
        <f t="shared" si="9"/>
        <v>Low Performer</v>
      </c>
      <c r="X24">
        <v>47</v>
      </c>
      <c r="Y24">
        <f t="shared" si="10"/>
        <v>0</v>
      </c>
      <c r="Z24" t="str">
        <f t="shared" si="11"/>
        <v>Over Worked</v>
      </c>
      <c r="AA24" t="str">
        <f t="shared" si="12"/>
        <v>Over Worked</v>
      </c>
    </row>
    <row r="25" spans="1:27" x14ac:dyDescent="0.45">
      <c r="A25" t="s">
        <v>120</v>
      </c>
      <c r="B25" t="s">
        <v>114</v>
      </c>
      <c r="C25" t="s">
        <v>135</v>
      </c>
      <c r="D25" t="str">
        <f t="shared" si="1"/>
        <v>Married</v>
      </c>
      <c r="E25" t="s">
        <v>138</v>
      </c>
      <c r="F25" t="s">
        <v>131</v>
      </c>
      <c r="G25" t="s">
        <v>118</v>
      </c>
      <c r="H25" t="str">
        <f t="shared" si="2"/>
        <v>Permanent Married</v>
      </c>
      <c r="I25" t="b">
        <f t="shared" si="3"/>
        <v>1</v>
      </c>
      <c r="J25" t="b">
        <f t="shared" si="4"/>
        <v>0</v>
      </c>
      <c r="K25" t="b">
        <f t="shared" si="5"/>
        <v>0</v>
      </c>
      <c r="L25" t="b">
        <f t="shared" si="0"/>
        <v>0</v>
      </c>
      <c r="M25" t="s">
        <v>137</v>
      </c>
      <c r="N25" t="b">
        <f t="shared" si="6"/>
        <v>1</v>
      </c>
      <c r="O25">
        <v>60</v>
      </c>
      <c r="P25">
        <v>101849</v>
      </c>
      <c r="Q25" t="str">
        <f t="shared" si="7"/>
        <v>Well Paid</v>
      </c>
      <c r="R25" t="b">
        <f t="shared" si="8"/>
        <v>1</v>
      </c>
      <c r="S25">
        <v>11</v>
      </c>
      <c r="T25">
        <v>5</v>
      </c>
      <c r="U25">
        <v>7</v>
      </c>
      <c r="V25">
        <v>5</v>
      </c>
      <c r="W25" t="str">
        <f t="shared" si="9"/>
        <v>Low Performer</v>
      </c>
      <c r="X25">
        <v>52</v>
      </c>
      <c r="Y25">
        <f t="shared" si="10"/>
        <v>1</v>
      </c>
      <c r="Z25" t="str">
        <f t="shared" si="11"/>
        <v>Over Worked</v>
      </c>
      <c r="AA25" t="str">
        <f t="shared" si="12"/>
        <v>Over Worked</v>
      </c>
    </row>
    <row r="26" spans="1:27" x14ac:dyDescent="0.45">
      <c r="A26" t="s">
        <v>126</v>
      </c>
      <c r="B26" t="s">
        <v>121</v>
      </c>
      <c r="C26" t="s">
        <v>122</v>
      </c>
      <c r="D26" t="str">
        <f t="shared" si="1"/>
        <v>Single</v>
      </c>
      <c r="E26" t="s">
        <v>136</v>
      </c>
      <c r="F26" t="s">
        <v>141</v>
      </c>
      <c r="G26" t="s">
        <v>124</v>
      </c>
      <c r="H26" t="str">
        <f t="shared" si="2"/>
        <v>Intern Single</v>
      </c>
      <c r="I26" t="b">
        <f t="shared" si="3"/>
        <v>1</v>
      </c>
      <c r="J26" t="b">
        <f t="shared" si="4"/>
        <v>1</v>
      </c>
      <c r="K26" t="b">
        <f t="shared" si="5"/>
        <v>0</v>
      </c>
      <c r="L26" t="b">
        <f t="shared" si="0"/>
        <v>0</v>
      </c>
      <c r="M26" t="s">
        <v>146</v>
      </c>
      <c r="N26" t="b">
        <f t="shared" si="6"/>
        <v>0</v>
      </c>
      <c r="O26">
        <v>43</v>
      </c>
      <c r="P26">
        <v>103851</v>
      </c>
      <c r="Q26" t="str">
        <f t="shared" si="7"/>
        <v>Well Paid</v>
      </c>
      <c r="R26" t="b">
        <f t="shared" si="8"/>
        <v>1</v>
      </c>
      <c r="S26">
        <v>13</v>
      </c>
      <c r="T26">
        <v>10</v>
      </c>
      <c r="U26">
        <v>13</v>
      </c>
      <c r="V26">
        <v>5</v>
      </c>
      <c r="W26" t="str">
        <f t="shared" si="9"/>
        <v>Low Performer</v>
      </c>
      <c r="X26">
        <v>23</v>
      </c>
      <c r="Y26">
        <f t="shared" si="10"/>
        <v>0</v>
      </c>
      <c r="Z26" t="str">
        <f t="shared" si="11"/>
        <v>Normal</v>
      </c>
      <c r="AA26" t="str">
        <f t="shared" si="12"/>
        <v>Normal</v>
      </c>
    </row>
    <row r="27" spans="1:27" x14ac:dyDescent="0.45">
      <c r="A27" t="s">
        <v>147</v>
      </c>
      <c r="B27" t="s">
        <v>130</v>
      </c>
      <c r="C27" t="s">
        <v>122</v>
      </c>
      <c r="D27" t="str">
        <f t="shared" si="1"/>
        <v>Single</v>
      </c>
      <c r="E27" t="s">
        <v>116</v>
      </c>
      <c r="F27" t="s">
        <v>141</v>
      </c>
      <c r="G27" t="s">
        <v>132</v>
      </c>
      <c r="H27" t="str">
        <f t="shared" si="2"/>
        <v>No Category</v>
      </c>
      <c r="I27" t="b">
        <f t="shared" si="3"/>
        <v>1</v>
      </c>
      <c r="J27" t="b">
        <f t="shared" si="4"/>
        <v>1</v>
      </c>
      <c r="K27" t="b">
        <f t="shared" si="5"/>
        <v>0</v>
      </c>
      <c r="L27" t="b">
        <f t="shared" si="0"/>
        <v>0</v>
      </c>
      <c r="M27" t="s">
        <v>137</v>
      </c>
      <c r="N27" t="b">
        <f t="shared" si="6"/>
        <v>1</v>
      </c>
      <c r="O27">
        <v>38</v>
      </c>
      <c r="P27">
        <v>38036</v>
      </c>
      <c r="Q27" t="str">
        <f t="shared" si="7"/>
        <v>Moderate</v>
      </c>
      <c r="R27" t="b">
        <f t="shared" si="8"/>
        <v>0</v>
      </c>
      <c r="S27">
        <v>11</v>
      </c>
      <c r="T27">
        <v>17</v>
      </c>
      <c r="U27">
        <v>2</v>
      </c>
      <c r="V27">
        <v>6</v>
      </c>
      <c r="W27" t="str">
        <f t="shared" si="9"/>
        <v>Low Performer</v>
      </c>
      <c r="X27">
        <v>53</v>
      </c>
      <c r="Y27">
        <f t="shared" si="10"/>
        <v>0</v>
      </c>
      <c r="Z27" t="str">
        <f t="shared" si="11"/>
        <v>Over Worked</v>
      </c>
      <c r="AA27" t="str">
        <f t="shared" si="12"/>
        <v>Over Worked</v>
      </c>
    </row>
    <row r="28" spans="1:27" x14ac:dyDescent="0.45">
      <c r="A28" t="s">
        <v>120</v>
      </c>
      <c r="B28" t="s">
        <v>121</v>
      </c>
      <c r="C28" t="s">
        <v>115</v>
      </c>
      <c r="D28" t="str">
        <f t="shared" si="1"/>
        <v>Single</v>
      </c>
      <c r="E28" t="s">
        <v>138</v>
      </c>
      <c r="F28" t="s">
        <v>123</v>
      </c>
      <c r="G28" t="s">
        <v>132</v>
      </c>
      <c r="H28" t="str">
        <f t="shared" si="2"/>
        <v>No Category</v>
      </c>
      <c r="I28" t="b">
        <f t="shared" si="3"/>
        <v>1</v>
      </c>
      <c r="J28" t="b">
        <f t="shared" si="4"/>
        <v>1</v>
      </c>
      <c r="K28" t="b">
        <f t="shared" si="5"/>
        <v>0</v>
      </c>
      <c r="L28" t="b">
        <f t="shared" si="0"/>
        <v>0</v>
      </c>
      <c r="M28" t="s">
        <v>137</v>
      </c>
      <c r="N28" t="b">
        <f t="shared" si="6"/>
        <v>1</v>
      </c>
      <c r="O28">
        <v>55</v>
      </c>
      <c r="P28">
        <v>61778</v>
      </c>
      <c r="Q28" t="str">
        <f t="shared" si="7"/>
        <v>Moderate</v>
      </c>
      <c r="R28" t="b">
        <f t="shared" si="8"/>
        <v>0</v>
      </c>
      <c r="S28">
        <v>31</v>
      </c>
      <c r="T28">
        <v>12</v>
      </c>
      <c r="U28">
        <v>13</v>
      </c>
      <c r="V28">
        <v>7</v>
      </c>
      <c r="W28" t="str">
        <f t="shared" si="9"/>
        <v>High Performer</v>
      </c>
      <c r="X28">
        <v>22</v>
      </c>
      <c r="Y28">
        <f t="shared" si="10"/>
        <v>0</v>
      </c>
      <c r="Z28" t="str">
        <f t="shared" si="11"/>
        <v>Normal</v>
      </c>
      <c r="AA28" t="str">
        <f t="shared" si="12"/>
        <v>Normal</v>
      </c>
    </row>
    <row r="29" spans="1:27" x14ac:dyDescent="0.45">
      <c r="A29" t="s">
        <v>140</v>
      </c>
      <c r="B29" t="s">
        <v>130</v>
      </c>
      <c r="C29" t="s">
        <v>143</v>
      </c>
      <c r="D29" t="str">
        <f t="shared" si="1"/>
        <v>Single</v>
      </c>
      <c r="E29" t="s">
        <v>127</v>
      </c>
      <c r="F29" t="s">
        <v>128</v>
      </c>
      <c r="G29" t="s">
        <v>118</v>
      </c>
      <c r="H29" t="str">
        <f t="shared" si="2"/>
        <v>Permanent Single</v>
      </c>
      <c r="I29" t="b">
        <f t="shared" si="3"/>
        <v>1</v>
      </c>
      <c r="J29" t="b">
        <f t="shared" si="4"/>
        <v>0</v>
      </c>
      <c r="K29" t="b">
        <f t="shared" si="5"/>
        <v>0</v>
      </c>
      <c r="L29" t="b">
        <f t="shared" si="0"/>
        <v>0</v>
      </c>
      <c r="M29" t="s">
        <v>142</v>
      </c>
      <c r="N29" t="b">
        <f t="shared" si="6"/>
        <v>0</v>
      </c>
      <c r="O29">
        <v>27</v>
      </c>
      <c r="P29">
        <v>57734</v>
      </c>
      <c r="Q29" t="str">
        <f t="shared" si="7"/>
        <v>Moderate</v>
      </c>
      <c r="R29" t="b">
        <f t="shared" si="8"/>
        <v>0</v>
      </c>
      <c r="S29">
        <v>28</v>
      </c>
      <c r="T29">
        <v>16</v>
      </c>
      <c r="U29">
        <v>14</v>
      </c>
      <c r="V29">
        <v>7</v>
      </c>
      <c r="W29" t="str">
        <f t="shared" si="9"/>
        <v>High Performer</v>
      </c>
      <c r="X29">
        <v>45</v>
      </c>
      <c r="Y29">
        <f t="shared" si="10"/>
        <v>0</v>
      </c>
      <c r="Z29" t="str">
        <f t="shared" si="11"/>
        <v>Over Worked</v>
      </c>
      <c r="AA29" t="str">
        <f t="shared" si="12"/>
        <v>Over Worked</v>
      </c>
    </row>
    <row r="30" spans="1:27" x14ac:dyDescent="0.45">
      <c r="A30" t="s">
        <v>145</v>
      </c>
      <c r="B30" t="s">
        <v>121</v>
      </c>
      <c r="C30" t="s">
        <v>135</v>
      </c>
      <c r="D30" t="str">
        <f t="shared" si="1"/>
        <v>Married</v>
      </c>
      <c r="E30" t="s">
        <v>138</v>
      </c>
      <c r="F30" t="s">
        <v>141</v>
      </c>
      <c r="G30" t="s">
        <v>132</v>
      </c>
      <c r="H30" t="str">
        <f t="shared" si="2"/>
        <v>No Category</v>
      </c>
      <c r="I30" t="b">
        <f t="shared" si="3"/>
        <v>1</v>
      </c>
      <c r="J30" t="b">
        <f t="shared" si="4"/>
        <v>1</v>
      </c>
      <c r="K30" t="b">
        <f t="shared" si="5"/>
        <v>0</v>
      </c>
      <c r="L30" t="b">
        <f t="shared" si="0"/>
        <v>0</v>
      </c>
      <c r="M30" t="s">
        <v>142</v>
      </c>
      <c r="N30" t="b">
        <f t="shared" si="6"/>
        <v>0</v>
      </c>
      <c r="O30">
        <v>27</v>
      </c>
      <c r="P30">
        <v>53173</v>
      </c>
      <c r="Q30" t="str">
        <f t="shared" si="7"/>
        <v>Moderate</v>
      </c>
      <c r="R30" t="b">
        <f t="shared" si="8"/>
        <v>0</v>
      </c>
      <c r="S30">
        <v>6</v>
      </c>
      <c r="T30">
        <v>3</v>
      </c>
      <c r="U30">
        <v>14</v>
      </c>
      <c r="V30">
        <v>1</v>
      </c>
      <c r="W30" t="str">
        <f t="shared" si="9"/>
        <v>Low Performer</v>
      </c>
      <c r="X30">
        <v>27</v>
      </c>
      <c r="Y30">
        <f t="shared" si="10"/>
        <v>1</v>
      </c>
      <c r="Z30" t="str">
        <f t="shared" si="11"/>
        <v>Normal</v>
      </c>
      <c r="AA30" t="str">
        <f t="shared" si="12"/>
        <v>Normal</v>
      </c>
    </row>
    <row r="31" spans="1:27" x14ac:dyDescent="0.45">
      <c r="A31" t="s">
        <v>126</v>
      </c>
      <c r="B31" t="s">
        <v>114</v>
      </c>
      <c r="C31" t="s">
        <v>135</v>
      </c>
      <c r="D31" t="str">
        <f t="shared" si="1"/>
        <v>Married</v>
      </c>
      <c r="E31" t="s">
        <v>127</v>
      </c>
      <c r="F31" t="s">
        <v>144</v>
      </c>
      <c r="G31" t="s">
        <v>124</v>
      </c>
      <c r="H31" t="str">
        <f t="shared" si="2"/>
        <v>Intern Married</v>
      </c>
      <c r="I31" t="b">
        <f t="shared" si="3"/>
        <v>1</v>
      </c>
      <c r="J31" t="b">
        <f t="shared" si="4"/>
        <v>1</v>
      </c>
      <c r="K31" t="b">
        <f t="shared" si="5"/>
        <v>0</v>
      </c>
      <c r="L31" t="b">
        <f t="shared" si="0"/>
        <v>1</v>
      </c>
      <c r="M31" t="s">
        <v>137</v>
      </c>
      <c r="N31" t="b">
        <f t="shared" si="6"/>
        <v>1</v>
      </c>
      <c r="O31">
        <v>55</v>
      </c>
      <c r="P31">
        <v>60403</v>
      </c>
      <c r="Q31" t="str">
        <f t="shared" si="7"/>
        <v>Moderate</v>
      </c>
      <c r="R31" t="b">
        <f t="shared" si="8"/>
        <v>0</v>
      </c>
      <c r="S31">
        <v>16</v>
      </c>
      <c r="T31">
        <v>9</v>
      </c>
      <c r="U31">
        <v>2</v>
      </c>
      <c r="V31">
        <v>2</v>
      </c>
      <c r="W31" t="str">
        <f t="shared" si="9"/>
        <v>Low Performer</v>
      </c>
      <c r="X31">
        <v>25</v>
      </c>
      <c r="Y31">
        <f t="shared" si="10"/>
        <v>0</v>
      </c>
      <c r="Z31" t="str">
        <f t="shared" si="11"/>
        <v>Normal</v>
      </c>
      <c r="AA31" t="str">
        <f t="shared" si="12"/>
        <v>Normal</v>
      </c>
    </row>
    <row r="32" spans="1:27" x14ac:dyDescent="0.45">
      <c r="A32" t="s">
        <v>120</v>
      </c>
      <c r="B32" t="s">
        <v>114</v>
      </c>
      <c r="C32" t="s">
        <v>135</v>
      </c>
      <c r="D32" t="str">
        <f t="shared" si="1"/>
        <v>Married</v>
      </c>
      <c r="E32" t="s">
        <v>127</v>
      </c>
      <c r="F32" t="s">
        <v>141</v>
      </c>
      <c r="G32" t="s">
        <v>124</v>
      </c>
      <c r="H32" t="str">
        <f t="shared" si="2"/>
        <v>Intern Married</v>
      </c>
      <c r="I32" t="b">
        <f t="shared" si="3"/>
        <v>1</v>
      </c>
      <c r="J32" t="b">
        <f t="shared" si="4"/>
        <v>1</v>
      </c>
      <c r="K32" t="b">
        <f t="shared" si="5"/>
        <v>0</v>
      </c>
      <c r="L32" t="b">
        <f t="shared" si="0"/>
        <v>0</v>
      </c>
      <c r="M32" t="s">
        <v>137</v>
      </c>
      <c r="N32" t="b">
        <f t="shared" si="6"/>
        <v>1</v>
      </c>
      <c r="O32">
        <v>22</v>
      </c>
      <c r="P32">
        <v>96321</v>
      </c>
      <c r="Q32" t="str">
        <f t="shared" si="7"/>
        <v>Well Paid</v>
      </c>
      <c r="R32" t="b">
        <f t="shared" si="8"/>
        <v>1</v>
      </c>
      <c r="S32">
        <v>4</v>
      </c>
      <c r="T32">
        <v>15</v>
      </c>
      <c r="U32">
        <v>13</v>
      </c>
      <c r="V32">
        <v>9</v>
      </c>
      <c r="W32" t="str">
        <f t="shared" si="9"/>
        <v>High Performer</v>
      </c>
      <c r="X32">
        <v>35</v>
      </c>
      <c r="Y32">
        <f t="shared" si="10"/>
        <v>1</v>
      </c>
      <c r="Z32" t="str">
        <f t="shared" si="11"/>
        <v>Normal</v>
      </c>
      <c r="AA32" t="str">
        <f t="shared" si="12"/>
        <v>Normal</v>
      </c>
    </row>
    <row r="33" spans="1:27" x14ac:dyDescent="0.45">
      <c r="A33" t="s">
        <v>147</v>
      </c>
      <c r="B33" t="s">
        <v>130</v>
      </c>
      <c r="C33" t="s">
        <v>122</v>
      </c>
      <c r="D33" t="str">
        <f t="shared" si="1"/>
        <v>Single</v>
      </c>
      <c r="E33" t="s">
        <v>138</v>
      </c>
      <c r="F33" t="s">
        <v>117</v>
      </c>
      <c r="G33" t="s">
        <v>132</v>
      </c>
      <c r="H33" t="str">
        <f t="shared" si="2"/>
        <v>No Category</v>
      </c>
      <c r="I33" t="b">
        <f t="shared" si="3"/>
        <v>1</v>
      </c>
      <c r="J33" t="b">
        <f t="shared" si="4"/>
        <v>1</v>
      </c>
      <c r="K33" t="b">
        <f t="shared" si="5"/>
        <v>0</v>
      </c>
      <c r="L33" t="b">
        <f t="shared" si="0"/>
        <v>0</v>
      </c>
      <c r="M33" t="s">
        <v>137</v>
      </c>
      <c r="N33" t="b">
        <f t="shared" si="6"/>
        <v>1</v>
      </c>
      <c r="O33">
        <v>31</v>
      </c>
      <c r="P33">
        <v>101675</v>
      </c>
      <c r="Q33" t="str">
        <f t="shared" si="7"/>
        <v>Well Paid</v>
      </c>
      <c r="R33" t="b">
        <f t="shared" si="8"/>
        <v>1</v>
      </c>
      <c r="S33">
        <v>35</v>
      </c>
      <c r="T33">
        <v>5</v>
      </c>
      <c r="U33">
        <v>11</v>
      </c>
      <c r="V33">
        <v>2</v>
      </c>
      <c r="W33" t="str">
        <f t="shared" si="9"/>
        <v>Low Performer</v>
      </c>
      <c r="X33">
        <v>43</v>
      </c>
      <c r="Y33">
        <f t="shared" si="10"/>
        <v>0</v>
      </c>
      <c r="Z33" t="str">
        <f t="shared" si="11"/>
        <v>Over Worked</v>
      </c>
      <c r="AA33" t="str">
        <f t="shared" si="12"/>
        <v>Over Worked</v>
      </c>
    </row>
    <row r="34" spans="1:27" x14ac:dyDescent="0.45">
      <c r="A34" t="s">
        <v>147</v>
      </c>
      <c r="B34" t="s">
        <v>130</v>
      </c>
      <c r="C34" t="s">
        <v>122</v>
      </c>
      <c r="D34" t="str">
        <f t="shared" si="1"/>
        <v>Single</v>
      </c>
      <c r="E34" t="s">
        <v>136</v>
      </c>
      <c r="F34" t="s">
        <v>128</v>
      </c>
      <c r="G34" t="s">
        <v>132</v>
      </c>
      <c r="H34" t="str">
        <f t="shared" si="2"/>
        <v>No Category</v>
      </c>
      <c r="I34" t="b">
        <f t="shared" si="3"/>
        <v>1</v>
      </c>
      <c r="J34" t="b">
        <f t="shared" si="4"/>
        <v>1</v>
      </c>
      <c r="K34" t="b">
        <f t="shared" si="5"/>
        <v>1</v>
      </c>
      <c r="L34" t="b">
        <f t="shared" si="0"/>
        <v>0</v>
      </c>
      <c r="M34" t="s">
        <v>142</v>
      </c>
      <c r="N34" t="b">
        <f t="shared" si="6"/>
        <v>0</v>
      </c>
      <c r="O34">
        <v>42</v>
      </c>
      <c r="P34">
        <v>36344</v>
      </c>
      <c r="Q34" t="str">
        <f t="shared" si="7"/>
        <v>Moderate</v>
      </c>
      <c r="R34" t="b">
        <f t="shared" si="8"/>
        <v>0</v>
      </c>
      <c r="S34">
        <v>26</v>
      </c>
      <c r="T34">
        <v>13</v>
      </c>
      <c r="U34">
        <v>5</v>
      </c>
      <c r="V34">
        <v>6</v>
      </c>
      <c r="W34" t="str">
        <f t="shared" si="9"/>
        <v>Low Performer</v>
      </c>
      <c r="X34">
        <v>58</v>
      </c>
      <c r="Y34">
        <f t="shared" si="10"/>
        <v>0</v>
      </c>
      <c r="Z34" t="str">
        <f t="shared" si="11"/>
        <v>Over Worked</v>
      </c>
      <c r="AA34" t="str">
        <f t="shared" si="12"/>
        <v>Over Worked</v>
      </c>
    </row>
    <row r="35" spans="1:27" x14ac:dyDescent="0.45">
      <c r="A35" t="s">
        <v>133</v>
      </c>
      <c r="B35" t="s">
        <v>130</v>
      </c>
      <c r="C35" t="s">
        <v>122</v>
      </c>
      <c r="D35" t="str">
        <f t="shared" si="1"/>
        <v>Single</v>
      </c>
      <c r="E35" t="s">
        <v>127</v>
      </c>
      <c r="F35" t="s">
        <v>117</v>
      </c>
      <c r="G35" t="s">
        <v>118</v>
      </c>
      <c r="H35" t="str">
        <f t="shared" si="2"/>
        <v>Permanent Single</v>
      </c>
      <c r="I35" t="b">
        <f t="shared" si="3"/>
        <v>1</v>
      </c>
      <c r="J35" t="b">
        <f t="shared" si="4"/>
        <v>0</v>
      </c>
      <c r="K35" t="b">
        <f t="shared" si="5"/>
        <v>0</v>
      </c>
      <c r="L35" t="b">
        <f t="shared" si="0"/>
        <v>0</v>
      </c>
      <c r="M35" t="s">
        <v>137</v>
      </c>
      <c r="N35" t="b">
        <f t="shared" si="6"/>
        <v>1</v>
      </c>
      <c r="O35">
        <v>26</v>
      </c>
      <c r="P35">
        <v>48800</v>
      </c>
      <c r="Q35" t="str">
        <f t="shared" si="7"/>
        <v>Moderate</v>
      </c>
      <c r="R35" t="b">
        <f t="shared" si="8"/>
        <v>0</v>
      </c>
      <c r="S35">
        <v>12</v>
      </c>
      <c r="T35">
        <v>14</v>
      </c>
      <c r="U35">
        <v>14</v>
      </c>
      <c r="V35">
        <v>1</v>
      </c>
      <c r="W35" t="str">
        <f t="shared" si="9"/>
        <v>Low Performer</v>
      </c>
      <c r="X35">
        <v>49</v>
      </c>
      <c r="Y35">
        <f t="shared" si="10"/>
        <v>0</v>
      </c>
      <c r="Z35" t="str">
        <f t="shared" si="11"/>
        <v>Over Worked</v>
      </c>
      <c r="AA35" t="str">
        <f t="shared" si="12"/>
        <v>Over Worked</v>
      </c>
    </row>
    <row r="36" spans="1:27" x14ac:dyDescent="0.45">
      <c r="A36" t="s">
        <v>133</v>
      </c>
      <c r="B36" t="s">
        <v>121</v>
      </c>
      <c r="C36" t="s">
        <v>115</v>
      </c>
      <c r="D36" t="str">
        <f t="shared" si="1"/>
        <v>Single</v>
      </c>
      <c r="E36" t="s">
        <v>136</v>
      </c>
      <c r="F36" t="s">
        <v>128</v>
      </c>
      <c r="G36" t="s">
        <v>132</v>
      </c>
      <c r="H36" t="str">
        <f t="shared" si="2"/>
        <v>No Category</v>
      </c>
      <c r="I36" t="b">
        <f t="shared" si="3"/>
        <v>1</v>
      </c>
      <c r="J36" t="b">
        <f t="shared" si="4"/>
        <v>1</v>
      </c>
      <c r="K36" t="b">
        <f t="shared" si="5"/>
        <v>1</v>
      </c>
      <c r="L36" t="b">
        <f t="shared" si="0"/>
        <v>0</v>
      </c>
      <c r="M36" t="s">
        <v>137</v>
      </c>
      <c r="N36" t="b">
        <f t="shared" si="6"/>
        <v>1</v>
      </c>
      <c r="O36">
        <v>23</v>
      </c>
      <c r="P36">
        <v>55372</v>
      </c>
      <c r="Q36" t="str">
        <f t="shared" si="7"/>
        <v>Moderate</v>
      </c>
      <c r="R36" t="b">
        <f t="shared" si="8"/>
        <v>0</v>
      </c>
      <c r="S36">
        <v>11</v>
      </c>
      <c r="T36">
        <v>15</v>
      </c>
      <c r="U36">
        <v>5</v>
      </c>
      <c r="V36">
        <v>3</v>
      </c>
      <c r="W36" t="str">
        <f t="shared" si="9"/>
        <v>Low Performer</v>
      </c>
      <c r="X36">
        <v>32</v>
      </c>
      <c r="Y36">
        <f t="shared" si="10"/>
        <v>0</v>
      </c>
      <c r="Z36" t="str">
        <f t="shared" si="11"/>
        <v>Normal</v>
      </c>
      <c r="AA36" t="str">
        <f t="shared" si="12"/>
        <v>Normal</v>
      </c>
    </row>
    <row r="37" spans="1:27" x14ac:dyDescent="0.45">
      <c r="A37" t="s">
        <v>113</v>
      </c>
      <c r="B37" t="s">
        <v>121</v>
      </c>
      <c r="C37" t="s">
        <v>143</v>
      </c>
      <c r="D37" t="str">
        <f t="shared" si="1"/>
        <v>Single</v>
      </c>
      <c r="E37" t="s">
        <v>116</v>
      </c>
      <c r="F37" t="s">
        <v>117</v>
      </c>
      <c r="G37" t="s">
        <v>118</v>
      </c>
      <c r="H37" t="str">
        <f t="shared" si="2"/>
        <v>Permanent Single</v>
      </c>
      <c r="I37" t="b">
        <f t="shared" si="3"/>
        <v>1</v>
      </c>
      <c r="J37" t="b">
        <f t="shared" si="4"/>
        <v>0</v>
      </c>
      <c r="K37" t="b">
        <f t="shared" si="5"/>
        <v>0</v>
      </c>
      <c r="L37" t="b">
        <f t="shared" si="0"/>
        <v>0</v>
      </c>
      <c r="M37" t="s">
        <v>125</v>
      </c>
      <c r="N37" t="b">
        <f t="shared" si="6"/>
        <v>0</v>
      </c>
      <c r="O37">
        <v>43</v>
      </c>
      <c r="P37">
        <v>91516</v>
      </c>
      <c r="Q37" t="str">
        <f t="shared" si="7"/>
        <v>Well Paid</v>
      </c>
      <c r="R37" t="b">
        <f t="shared" si="8"/>
        <v>0</v>
      </c>
      <c r="S37">
        <v>37</v>
      </c>
      <c r="T37">
        <v>16</v>
      </c>
      <c r="U37">
        <v>7</v>
      </c>
      <c r="V37">
        <v>2</v>
      </c>
      <c r="W37" t="str">
        <f t="shared" si="9"/>
        <v>Low Performer</v>
      </c>
      <c r="X37">
        <v>24</v>
      </c>
      <c r="Y37">
        <f t="shared" si="10"/>
        <v>0</v>
      </c>
      <c r="Z37" t="str">
        <f t="shared" si="11"/>
        <v>Normal</v>
      </c>
      <c r="AA37" t="str">
        <f t="shared" si="12"/>
        <v>Normal</v>
      </c>
    </row>
    <row r="38" spans="1:27" x14ac:dyDescent="0.45">
      <c r="A38" t="s">
        <v>140</v>
      </c>
      <c r="B38" t="s">
        <v>130</v>
      </c>
      <c r="C38" t="s">
        <v>122</v>
      </c>
      <c r="D38" t="str">
        <f t="shared" si="1"/>
        <v>Single</v>
      </c>
      <c r="E38" t="s">
        <v>127</v>
      </c>
      <c r="F38" t="s">
        <v>141</v>
      </c>
      <c r="G38" t="s">
        <v>118</v>
      </c>
      <c r="H38" t="str">
        <f t="shared" si="2"/>
        <v>Permanent Single</v>
      </c>
      <c r="I38" t="b">
        <f t="shared" si="3"/>
        <v>1</v>
      </c>
      <c r="J38" t="b">
        <f t="shared" si="4"/>
        <v>0</v>
      </c>
      <c r="K38" t="b">
        <f t="shared" si="5"/>
        <v>0</v>
      </c>
      <c r="L38" t="b">
        <f t="shared" si="0"/>
        <v>0</v>
      </c>
      <c r="M38" t="s">
        <v>146</v>
      </c>
      <c r="N38" t="b">
        <f t="shared" si="6"/>
        <v>0</v>
      </c>
      <c r="O38">
        <v>23</v>
      </c>
      <c r="P38">
        <v>50538</v>
      </c>
      <c r="Q38" t="str">
        <f t="shared" si="7"/>
        <v>Moderate</v>
      </c>
      <c r="R38" t="b">
        <f t="shared" si="8"/>
        <v>0</v>
      </c>
      <c r="S38">
        <v>25</v>
      </c>
      <c r="T38">
        <v>13</v>
      </c>
      <c r="U38">
        <v>1</v>
      </c>
      <c r="V38">
        <v>3</v>
      </c>
      <c r="W38" t="str">
        <f t="shared" si="9"/>
        <v>Low Performer</v>
      </c>
      <c r="X38">
        <v>44</v>
      </c>
      <c r="Y38">
        <f t="shared" si="10"/>
        <v>0</v>
      </c>
      <c r="Z38" t="str">
        <f t="shared" si="11"/>
        <v>Over Worked</v>
      </c>
      <c r="AA38" t="str">
        <f t="shared" si="12"/>
        <v>Over Worked</v>
      </c>
    </row>
    <row r="39" spans="1:27" x14ac:dyDescent="0.45">
      <c r="A39" t="s">
        <v>120</v>
      </c>
      <c r="B39" t="s">
        <v>114</v>
      </c>
      <c r="C39" t="s">
        <v>143</v>
      </c>
      <c r="D39" t="str">
        <f t="shared" si="1"/>
        <v>Single</v>
      </c>
      <c r="E39" t="s">
        <v>136</v>
      </c>
      <c r="F39" t="s">
        <v>141</v>
      </c>
      <c r="G39" t="s">
        <v>124</v>
      </c>
      <c r="H39" t="str">
        <f t="shared" si="2"/>
        <v>Intern Single</v>
      </c>
      <c r="I39" t="b">
        <f t="shared" si="3"/>
        <v>1</v>
      </c>
      <c r="J39" t="b">
        <f t="shared" si="4"/>
        <v>1</v>
      </c>
      <c r="K39" t="b">
        <f t="shared" si="5"/>
        <v>0</v>
      </c>
      <c r="L39" t="b">
        <f t="shared" si="0"/>
        <v>0</v>
      </c>
      <c r="M39" t="s">
        <v>119</v>
      </c>
      <c r="N39" t="b">
        <f t="shared" si="6"/>
        <v>0</v>
      </c>
      <c r="O39">
        <v>31</v>
      </c>
      <c r="P39">
        <v>93918</v>
      </c>
      <c r="Q39" t="str">
        <f t="shared" si="7"/>
        <v>Well Paid</v>
      </c>
      <c r="R39" t="b">
        <f t="shared" si="8"/>
        <v>0</v>
      </c>
      <c r="S39">
        <v>18</v>
      </c>
      <c r="T39">
        <v>17</v>
      </c>
      <c r="U39">
        <v>8</v>
      </c>
      <c r="V39">
        <v>5</v>
      </c>
      <c r="W39" t="str">
        <f t="shared" si="9"/>
        <v>Low Performer</v>
      </c>
      <c r="X39">
        <v>39</v>
      </c>
      <c r="Y39">
        <f t="shared" si="10"/>
        <v>0</v>
      </c>
      <c r="Z39" t="str">
        <f t="shared" si="11"/>
        <v>Normal</v>
      </c>
      <c r="AA39" t="str">
        <f t="shared" si="12"/>
        <v>Normal</v>
      </c>
    </row>
    <row r="40" spans="1:27" x14ac:dyDescent="0.45">
      <c r="A40" t="s">
        <v>120</v>
      </c>
      <c r="B40" t="s">
        <v>121</v>
      </c>
      <c r="C40" t="s">
        <v>115</v>
      </c>
      <c r="D40" t="str">
        <f t="shared" si="1"/>
        <v>Single</v>
      </c>
      <c r="E40" t="s">
        <v>136</v>
      </c>
      <c r="F40" t="s">
        <v>123</v>
      </c>
      <c r="G40" t="s">
        <v>124</v>
      </c>
      <c r="H40" t="str">
        <f t="shared" si="2"/>
        <v>Intern Single</v>
      </c>
      <c r="I40" t="b">
        <f t="shared" si="3"/>
        <v>1</v>
      </c>
      <c r="J40" t="b">
        <f t="shared" si="4"/>
        <v>1</v>
      </c>
      <c r="K40" t="b">
        <f t="shared" si="5"/>
        <v>0</v>
      </c>
      <c r="L40" t="b">
        <f t="shared" si="0"/>
        <v>0</v>
      </c>
      <c r="M40" t="s">
        <v>146</v>
      </c>
      <c r="N40" t="b">
        <f t="shared" si="6"/>
        <v>0</v>
      </c>
      <c r="O40">
        <v>55</v>
      </c>
      <c r="P40">
        <v>44973</v>
      </c>
      <c r="Q40" t="str">
        <f t="shared" si="7"/>
        <v>Moderate</v>
      </c>
      <c r="R40" t="b">
        <f t="shared" si="8"/>
        <v>0</v>
      </c>
      <c r="S40">
        <v>19</v>
      </c>
      <c r="T40">
        <v>8</v>
      </c>
      <c r="U40">
        <v>3</v>
      </c>
      <c r="V40">
        <v>6</v>
      </c>
      <c r="W40" t="str">
        <f t="shared" si="9"/>
        <v>Low Performer</v>
      </c>
      <c r="X40">
        <v>37</v>
      </c>
      <c r="Y40">
        <f t="shared" si="10"/>
        <v>0</v>
      </c>
      <c r="Z40" t="str">
        <f t="shared" si="11"/>
        <v>Normal</v>
      </c>
      <c r="AA40" t="str">
        <f t="shared" si="12"/>
        <v>Normal</v>
      </c>
    </row>
    <row r="41" spans="1:27" x14ac:dyDescent="0.45">
      <c r="A41" t="s">
        <v>113</v>
      </c>
      <c r="B41" t="s">
        <v>121</v>
      </c>
      <c r="C41" t="s">
        <v>135</v>
      </c>
      <c r="D41" t="str">
        <f t="shared" si="1"/>
        <v>Married</v>
      </c>
      <c r="E41" t="s">
        <v>116</v>
      </c>
      <c r="F41" t="s">
        <v>144</v>
      </c>
      <c r="G41" t="s">
        <v>124</v>
      </c>
      <c r="H41" t="str">
        <f t="shared" si="2"/>
        <v>Intern Married</v>
      </c>
      <c r="I41" t="b">
        <f t="shared" si="3"/>
        <v>1</v>
      </c>
      <c r="J41" t="b">
        <f t="shared" si="4"/>
        <v>1</v>
      </c>
      <c r="K41" t="b">
        <f t="shared" si="5"/>
        <v>0</v>
      </c>
      <c r="L41" t="b">
        <f t="shared" si="0"/>
        <v>1</v>
      </c>
      <c r="M41" t="s">
        <v>125</v>
      </c>
      <c r="N41" t="b">
        <f t="shared" si="6"/>
        <v>0</v>
      </c>
      <c r="O41">
        <v>37</v>
      </c>
      <c r="P41">
        <v>101155</v>
      </c>
      <c r="Q41" t="str">
        <f t="shared" si="7"/>
        <v>Well Paid</v>
      </c>
      <c r="R41" t="b">
        <f t="shared" si="8"/>
        <v>1</v>
      </c>
      <c r="S41">
        <v>23</v>
      </c>
      <c r="T41">
        <v>2</v>
      </c>
      <c r="U41">
        <v>4</v>
      </c>
      <c r="V41">
        <v>9</v>
      </c>
      <c r="W41" t="str">
        <f t="shared" si="9"/>
        <v>High Performer</v>
      </c>
      <c r="X41">
        <v>37</v>
      </c>
      <c r="Y41">
        <f t="shared" si="10"/>
        <v>0</v>
      </c>
      <c r="Z41" t="str">
        <f t="shared" si="11"/>
        <v>Normal</v>
      </c>
      <c r="AA41" t="str">
        <f t="shared" si="12"/>
        <v>Normal</v>
      </c>
    </row>
    <row r="42" spans="1:27" x14ac:dyDescent="0.45">
      <c r="A42" t="s">
        <v>145</v>
      </c>
      <c r="B42" t="s">
        <v>121</v>
      </c>
      <c r="C42" t="s">
        <v>122</v>
      </c>
      <c r="D42" t="str">
        <f t="shared" si="1"/>
        <v>Single</v>
      </c>
      <c r="E42" t="s">
        <v>136</v>
      </c>
      <c r="F42" t="s">
        <v>117</v>
      </c>
      <c r="G42" t="s">
        <v>124</v>
      </c>
      <c r="H42" t="str">
        <f t="shared" si="2"/>
        <v>Intern Single</v>
      </c>
      <c r="I42" t="b">
        <f t="shared" si="3"/>
        <v>1</v>
      </c>
      <c r="J42" t="b">
        <f t="shared" si="4"/>
        <v>1</v>
      </c>
      <c r="K42" t="b">
        <f t="shared" si="5"/>
        <v>0</v>
      </c>
      <c r="L42" t="b">
        <f t="shared" si="0"/>
        <v>0</v>
      </c>
      <c r="M42" t="s">
        <v>119</v>
      </c>
      <c r="N42" t="b">
        <f t="shared" si="6"/>
        <v>0</v>
      </c>
      <c r="O42">
        <v>60</v>
      </c>
      <c r="P42">
        <v>89500</v>
      </c>
      <c r="Q42" t="str">
        <f t="shared" si="7"/>
        <v>Well Paid</v>
      </c>
      <c r="R42" t="b">
        <f t="shared" si="8"/>
        <v>0</v>
      </c>
      <c r="S42">
        <v>38</v>
      </c>
      <c r="T42">
        <v>5</v>
      </c>
      <c r="U42">
        <v>9</v>
      </c>
      <c r="V42">
        <v>4</v>
      </c>
      <c r="W42" t="str">
        <f t="shared" si="9"/>
        <v>Low Performer</v>
      </c>
      <c r="X42">
        <v>21</v>
      </c>
      <c r="Y42">
        <f t="shared" si="10"/>
        <v>0</v>
      </c>
      <c r="Z42" t="str">
        <f t="shared" si="11"/>
        <v>Normal</v>
      </c>
      <c r="AA42" t="str">
        <f t="shared" si="12"/>
        <v>Normal</v>
      </c>
    </row>
    <row r="43" spans="1:27" x14ac:dyDescent="0.45">
      <c r="A43" t="s">
        <v>145</v>
      </c>
      <c r="B43" t="s">
        <v>130</v>
      </c>
      <c r="C43" t="s">
        <v>143</v>
      </c>
      <c r="D43" t="str">
        <f t="shared" si="1"/>
        <v>Single</v>
      </c>
      <c r="E43" t="s">
        <v>136</v>
      </c>
      <c r="F43" t="s">
        <v>131</v>
      </c>
      <c r="G43" t="s">
        <v>132</v>
      </c>
      <c r="H43" t="str">
        <f t="shared" si="2"/>
        <v>No Category</v>
      </c>
      <c r="I43" t="b">
        <f t="shared" si="3"/>
        <v>1</v>
      </c>
      <c r="J43" t="b">
        <f t="shared" si="4"/>
        <v>1</v>
      </c>
      <c r="K43" t="b">
        <f t="shared" si="5"/>
        <v>1</v>
      </c>
      <c r="L43" t="b">
        <f t="shared" si="0"/>
        <v>0</v>
      </c>
      <c r="M43" t="s">
        <v>134</v>
      </c>
      <c r="N43" t="b">
        <f t="shared" si="6"/>
        <v>0</v>
      </c>
      <c r="O43">
        <v>43</v>
      </c>
      <c r="P43">
        <v>66575</v>
      </c>
      <c r="Q43" t="str">
        <f t="shared" si="7"/>
        <v>Moderate</v>
      </c>
      <c r="R43" t="b">
        <f t="shared" si="8"/>
        <v>0</v>
      </c>
      <c r="S43">
        <v>18</v>
      </c>
      <c r="T43">
        <v>6</v>
      </c>
      <c r="U43">
        <v>4</v>
      </c>
      <c r="V43">
        <v>7</v>
      </c>
      <c r="W43" t="str">
        <f t="shared" si="9"/>
        <v>High Performer</v>
      </c>
      <c r="X43">
        <v>29</v>
      </c>
      <c r="Y43">
        <f t="shared" si="10"/>
        <v>0</v>
      </c>
      <c r="Z43" t="str">
        <f t="shared" si="11"/>
        <v>Normal</v>
      </c>
      <c r="AA43" t="str">
        <f t="shared" si="12"/>
        <v>Normal</v>
      </c>
    </row>
    <row r="44" spans="1:27" x14ac:dyDescent="0.45">
      <c r="A44" t="s">
        <v>113</v>
      </c>
      <c r="B44" t="s">
        <v>130</v>
      </c>
      <c r="C44" t="s">
        <v>143</v>
      </c>
      <c r="D44" t="str">
        <f t="shared" si="1"/>
        <v>Single</v>
      </c>
      <c r="E44" t="s">
        <v>116</v>
      </c>
      <c r="F44" t="s">
        <v>123</v>
      </c>
      <c r="G44" t="s">
        <v>124</v>
      </c>
      <c r="H44" t="str">
        <f t="shared" si="2"/>
        <v>Intern Single</v>
      </c>
      <c r="I44" t="b">
        <f t="shared" si="3"/>
        <v>1</v>
      </c>
      <c r="J44" t="b">
        <f t="shared" si="4"/>
        <v>1</v>
      </c>
      <c r="K44" t="b">
        <f t="shared" si="5"/>
        <v>0</v>
      </c>
      <c r="L44" t="b">
        <f t="shared" si="0"/>
        <v>0</v>
      </c>
      <c r="M44" t="s">
        <v>137</v>
      </c>
      <c r="N44" t="b">
        <f t="shared" si="6"/>
        <v>1</v>
      </c>
      <c r="O44">
        <v>33</v>
      </c>
      <c r="P44">
        <v>72261</v>
      </c>
      <c r="Q44" t="str">
        <f t="shared" si="7"/>
        <v>Moderate</v>
      </c>
      <c r="R44" t="b">
        <f t="shared" si="8"/>
        <v>0</v>
      </c>
      <c r="S44">
        <v>26</v>
      </c>
      <c r="T44">
        <v>12</v>
      </c>
      <c r="U44">
        <v>10</v>
      </c>
      <c r="V44">
        <v>6</v>
      </c>
      <c r="W44" t="str">
        <f t="shared" si="9"/>
        <v>Low Performer</v>
      </c>
      <c r="X44">
        <v>31</v>
      </c>
      <c r="Y44">
        <f t="shared" si="10"/>
        <v>0</v>
      </c>
      <c r="Z44" t="str">
        <f t="shared" si="11"/>
        <v>Normal</v>
      </c>
      <c r="AA44" t="str">
        <f t="shared" si="12"/>
        <v>Normal</v>
      </c>
    </row>
    <row r="45" spans="1:27" x14ac:dyDescent="0.45">
      <c r="A45" t="s">
        <v>145</v>
      </c>
      <c r="B45" t="s">
        <v>130</v>
      </c>
      <c r="C45" t="s">
        <v>122</v>
      </c>
      <c r="D45" t="str">
        <f t="shared" si="1"/>
        <v>Single</v>
      </c>
      <c r="E45" t="s">
        <v>127</v>
      </c>
      <c r="F45" t="s">
        <v>117</v>
      </c>
      <c r="G45" t="s">
        <v>132</v>
      </c>
      <c r="H45" t="str">
        <f t="shared" si="2"/>
        <v>No Category</v>
      </c>
      <c r="I45" t="b">
        <f t="shared" si="3"/>
        <v>1</v>
      </c>
      <c r="J45" t="b">
        <f t="shared" si="4"/>
        <v>1</v>
      </c>
      <c r="K45" t="b">
        <f t="shared" si="5"/>
        <v>0</v>
      </c>
      <c r="L45" t="b">
        <f t="shared" si="0"/>
        <v>0</v>
      </c>
      <c r="M45" t="s">
        <v>125</v>
      </c>
      <c r="N45" t="b">
        <f t="shared" si="6"/>
        <v>0</v>
      </c>
      <c r="O45">
        <v>45</v>
      </c>
      <c r="P45">
        <v>57716</v>
      </c>
      <c r="Q45" t="str">
        <f t="shared" si="7"/>
        <v>Moderate</v>
      </c>
      <c r="R45" t="b">
        <f t="shared" si="8"/>
        <v>0</v>
      </c>
      <c r="S45">
        <v>6</v>
      </c>
      <c r="T45">
        <v>18</v>
      </c>
      <c r="U45">
        <v>12</v>
      </c>
      <c r="V45">
        <v>2</v>
      </c>
      <c r="W45" t="str">
        <f t="shared" si="9"/>
        <v>Low Performer</v>
      </c>
      <c r="X45">
        <v>32</v>
      </c>
      <c r="Y45">
        <f t="shared" si="10"/>
        <v>0</v>
      </c>
      <c r="Z45" t="str">
        <f t="shared" si="11"/>
        <v>Normal</v>
      </c>
      <c r="AA45" t="str">
        <f t="shared" si="12"/>
        <v>Normal</v>
      </c>
    </row>
    <row r="46" spans="1:27" x14ac:dyDescent="0.45">
      <c r="A46" t="s">
        <v>133</v>
      </c>
      <c r="B46" t="s">
        <v>130</v>
      </c>
      <c r="C46" t="s">
        <v>135</v>
      </c>
      <c r="D46" t="str">
        <f t="shared" si="1"/>
        <v>Married</v>
      </c>
      <c r="E46" t="s">
        <v>136</v>
      </c>
      <c r="F46" t="s">
        <v>117</v>
      </c>
      <c r="G46" t="s">
        <v>124</v>
      </c>
      <c r="H46" t="str">
        <f t="shared" si="2"/>
        <v>Intern Married</v>
      </c>
      <c r="I46" t="b">
        <f t="shared" si="3"/>
        <v>1</v>
      </c>
      <c r="J46" t="b">
        <f t="shared" si="4"/>
        <v>1</v>
      </c>
      <c r="K46" t="b">
        <f t="shared" si="5"/>
        <v>0</v>
      </c>
      <c r="L46" t="b">
        <f t="shared" si="0"/>
        <v>0</v>
      </c>
      <c r="M46" t="s">
        <v>134</v>
      </c>
      <c r="N46" t="b">
        <f t="shared" si="6"/>
        <v>0</v>
      </c>
      <c r="O46">
        <v>61</v>
      </c>
      <c r="P46">
        <v>33236</v>
      </c>
      <c r="Q46" t="str">
        <f t="shared" si="7"/>
        <v>Moderate</v>
      </c>
      <c r="R46" t="b">
        <f t="shared" si="8"/>
        <v>0</v>
      </c>
      <c r="S46">
        <v>4</v>
      </c>
      <c r="T46">
        <v>1</v>
      </c>
      <c r="U46">
        <v>5</v>
      </c>
      <c r="V46">
        <v>8</v>
      </c>
      <c r="W46" t="str">
        <f t="shared" si="9"/>
        <v>High Performer</v>
      </c>
      <c r="X46">
        <v>30</v>
      </c>
      <c r="Y46">
        <f t="shared" si="10"/>
        <v>0</v>
      </c>
      <c r="Z46" t="str">
        <f t="shared" si="11"/>
        <v>Normal</v>
      </c>
      <c r="AA46" t="str">
        <f t="shared" si="12"/>
        <v>Normal</v>
      </c>
    </row>
    <row r="47" spans="1:27" x14ac:dyDescent="0.45">
      <c r="A47" t="s">
        <v>120</v>
      </c>
      <c r="B47" t="s">
        <v>130</v>
      </c>
      <c r="C47" t="s">
        <v>135</v>
      </c>
      <c r="D47" t="str">
        <f t="shared" si="1"/>
        <v>Married</v>
      </c>
      <c r="E47" t="s">
        <v>136</v>
      </c>
      <c r="F47" t="s">
        <v>123</v>
      </c>
      <c r="G47" t="s">
        <v>132</v>
      </c>
      <c r="H47" t="str">
        <f t="shared" si="2"/>
        <v>No Category</v>
      </c>
      <c r="I47" t="b">
        <f t="shared" si="3"/>
        <v>1</v>
      </c>
      <c r="J47" t="b">
        <f t="shared" si="4"/>
        <v>1</v>
      </c>
      <c r="K47" t="b">
        <f t="shared" si="5"/>
        <v>1</v>
      </c>
      <c r="L47" t="b">
        <f t="shared" si="0"/>
        <v>1</v>
      </c>
      <c r="M47" t="s">
        <v>137</v>
      </c>
      <c r="N47" t="b">
        <f t="shared" si="6"/>
        <v>1</v>
      </c>
      <c r="O47">
        <v>59</v>
      </c>
      <c r="P47">
        <v>45848</v>
      </c>
      <c r="Q47" t="str">
        <f t="shared" si="7"/>
        <v>Moderate</v>
      </c>
      <c r="R47" t="b">
        <f t="shared" si="8"/>
        <v>0</v>
      </c>
      <c r="S47">
        <v>29</v>
      </c>
      <c r="T47">
        <v>17</v>
      </c>
      <c r="U47">
        <v>7</v>
      </c>
      <c r="V47">
        <v>7</v>
      </c>
      <c r="W47" t="str">
        <f t="shared" si="9"/>
        <v>High Performer</v>
      </c>
      <c r="X47">
        <v>38</v>
      </c>
      <c r="Y47">
        <f t="shared" si="10"/>
        <v>1</v>
      </c>
      <c r="Z47" t="str">
        <f t="shared" si="11"/>
        <v>Normal</v>
      </c>
      <c r="AA47" t="str">
        <f t="shared" si="12"/>
        <v>Normal</v>
      </c>
    </row>
    <row r="48" spans="1:27" x14ac:dyDescent="0.45">
      <c r="A48" t="s">
        <v>113</v>
      </c>
      <c r="B48" t="s">
        <v>114</v>
      </c>
      <c r="C48" t="s">
        <v>135</v>
      </c>
      <c r="D48" t="str">
        <f t="shared" si="1"/>
        <v>Married</v>
      </c>
      <c r="E48" t="s">
        <v>136</v>
      </c>
      <c r="F48" t="s">
        <v>141</v>
      </c>
      <c r="G48" t="s">
        <v>118</v>
      </c>
      <c r="H48" t="str">
        <f t="shared" si="2"/>
        <v>Permanent Married</v>
      </c>
      <c r="I48" t="b">
        <f t="shared" si="3"/>
        <v>1</v>
      </c>
      <c r="J48" t="b">
        <f t="shared" si="4"/>
        <v>0</v>
      </c>
      <c r="K48" t="b">
        <f t="shared" si="5"/>
        <v>0</v>
      </c>
      <c r="L48" t="b">
        <f t="shared" si="0"/>
        <v>1</v>
      </c>
      <c r="M48" t="s">
        <v>142</v>
      </c>
      <c r="N48" t="b">
        <f t="shared" si="6"/>
        <v>0</v>
      </c>
      <c r="O48">
        <v>31</v>
      </c>
      <c r="P48">
        <v>32352</v>
      </c>
      <c r="Q48" t="str">
        <f t="shared" si="7"/>
        <v>Moderate</v>
      </c>
      <c r="R48" t="b">
        <f t="shared" si="8"/>
        <v>0</v>
      </c>
      <c r="S48">
        <v>34</v>
      </c>
      <c r="T48">
        <v>11</v>
      </c>
      <c r="U48">
        <v>4</v>
      </c>
      <c r="V48">
        <v>7</v>
      </c>
      <c r="W48" t="str">
        <f t="shared" si="9"/>
        <v>High Performer</v>
      </c>
      <c r="X48">
        <v>54</v>
      </c>
      <c r="Y48">
        <f t="shared" si="10"/>
        <v>0</v>
      </c>
      <c r="Z48" t="str">
        <f t="shared" si="11"/>
        <v>Over Worked</v>
      </c>
      <c r="AA48" t="str">
        <f t="shared" si="12"/>
        <v>Over Worked</v>
      </c>
    </row>
    <row r="49" spans="1:27" x14ac:dyDescent="0.45">
      <c r="A49" t="s">
        <v>120</v>
      </c>
      <c r="B49" t="s">
        <v>114</v>
      </c>
      <c r="C49" t="s">
        <v>115</v>
      </c>
      <c r="D49" t="str">
        <f t="shared" si="1"/>
        <v>Single</v>
      </c>
      <c r="E49" t="s">
        <v>138</v>
      </c>
      <c r="F49" t="s">
        <v>117</v>
      </c>
      <c r="G49" t="s">
        <v>132</v>
      </c>
      <c r="H49" t="str">
        <f t="shared" si="2"/>
        <v>No Category</v>
      </c>
      <c r="I49" t="b">
        <f t="shared" si="3"/>
        <v>0</v>
      </c>
      <c r="J49" t="b">
        <f t="shared" si="4"/>
        <v>1</v>
      </c>
      <c r="K49" t="b">
        <f t="shared" si="5"/>
        <v>0</v>
      </c>
      <c r="L49" t="b">
        <f t="shared" si="0"/>
        <v>0</v>
      </c>
      <c r="M49" t="s">
        <v>129</v>
      </c>
      <c r="N49" t="b">
        <f t="shared" si="6"/>
        <v>1</v>
      </c>
      <c r="O49">
        <v>56</v>
      </c>
      <c r="P49">
        <v>31932</v>
      </c>
      <c r="Q49" t="str">
        <f t="shared" si="7"/>
        <v>Moderate</v>
      </c>
      <c r="R49" t="b">
        <f t="shared" si="8"/>
        <v>0</v>
      </c>
      <c r="S49">
        <v>17</v>
      </c>
      <c r="T49">
        <v>10</v>
      </c>
      <c r="U49">
        <v>14</v>
      </c>
      <c r="V49">
        <v>8</v>
      </c>
      <c r="W49" t="str">
        <f t="shared" si="9"/>
        <v>High Performer</v>
      </c>
      <c r="X49">
        <v>58</v>
      </c>
      <c r="Y49">
        <f t="shared" si="10"/>
        <v>0</v>
      </c>
      <c r="Z49" t="str">
        <f t="shared" si="11"/>
        <v>Over Worked</v>
      </c>
      <c r="AA49" t="str">
        <f t="shared" si="12"/>
        <v>Over Worked</v>
      </c>
    </row>
    <row r="50" spans="1:27" x14ac:dyDescent="0.45">
      <c r="A50" t="s">
        <v>147</v>
      </c>
      <c r="B50" t="s">
        <v>130</v>
      </c>
      <c r="C50" t="s">
        <v>143</v>
      </c>
      <c r="D50" t="str">
        <f t="shared" si="1"/>
        <v>Single</v>
      </c>
      <c r="E50" t="s">
        <v>116</v>
      </c>
      <c r="F50" t="s">
        <v>141</v>
      </c>
      <c r="G50" t="s">
        <v>132</v>
      </c>
      <c r="H50" t="str">
        <f t="shared" si="2"/>
        <v>No Category</v>
      </c>
      <c r="I50" t="b">
        <f t="shared" si="3"/>
        <v>1</v>
      </c>
      <c r="J50" t="b">
        <f t="shared" si="4"/>
        <v>1</v>
      </c>
      <c r="K50" t="b">
        <f t="shared" si="5"/>
        <v>0</v>
      </c>
      <c r="L50" t="b">
        <f t="shared" si="0"/>
        <v>0</v>
      </c>
      <c r="M50" t="s">
        <v>125</v>
      </c>
      <c r="N50" t="b">
        <f t="shared" si="6"/>
        <v>0</v>
      </c>
      <c r="O50">
        <v>53</v>
      </c>
      <c r="P50">
        <v>106449</v>
      </c>
      <c r="Q50" t="str">
        <f t="shared" si="7"/>
        <v>Well Paid</v>
      </c>
      <c r="R50" t="b">
        <f t="shared" si="8"/>
        <v>1</v>
      </c>
      <c r="S50">
        <v>16</v>
      </c>
      <c r="T50">
        <v>19</v>
      </c>
      <c r="U50">
        <v>1</v>
      </c>
      <c r="V50">
        <v>1</v>
      </c>
      <c r="W50" t="str">
        <f t="shared" si="9"/>
        <v>Low Performer</v>
      </c>
      <c r="X50">
        <v>45</v>
      </c>
      <c r="Y50">
        <f t="shared" si="10"/>
        <v>0</v>
      </c>
      <c r="Z50" t="str">
        <f t="shared" si="11"/>
        <v>Over Worked</v>
      </c>
      <c r="AA50" t="str">
        <f t="shared" si="12"/>
        <v>Over Worked</v>
      </c>
    </row>
    <row r="51" spans="1:27" x14ac:dyDescent="0.45">
      <c r="A51" t="s">
        <v>133</v>
      </c>
      <c r="B51" t="s">
        <v>121</v>
      </c>
      <c r="C51" t="s">
        <v>143</v>
      </c>
      <c r="D51" t="str">
        <f t="shared" si="1"/>
        <v>Single</v>
      </c>
      <c r="E51" t="s">
        <v>138</v>
      </c>
      <c r="F51" t="s">
        <v>123</v>
      </c>
      <c r="G51" t="s">
        <v>124</v>
      </c>
      <c r="H51" t="str">
        <f t="shared" si="2"/>
        <v>Intern Single</v>
      </c>
      <c r="I51" t="b">
        <f t="shared" si="3"/>
        <v>1</v>
      </c>
      <c r="J51" t="b">
        <f t="shared" si="4"/>
        <v>1</v>
      </c>
      <c r="K51" t="b">
        <f t="shared" si="5"/>
        <v>0</v>
      </c>
      <c r="L51" t="b">
        <f t="shared" si="0"/>
        <v>0</v>
      </c>
      <c r="M51" t="s">
        <v>142</v>
      </c>
      <c r="N51" t="b">
        <f t="shared" si="6"/>
        <v>0</v>
      </c>
      <c r="O51">
        <v>28</v>
      </c>
      <c r="P51">
        <v>38556</v>
      </c>
      <c r="Q51" t="str">
        <f t="shared" si="7"/>
        <v>Moderate</v>
      </c>
      <c r="R51" t="b">
        <f t="shared" si="8"/>
        <v>0</v>
      </c>
      <c r="S51">
        <v>2</v>
      </c>
      <c r="T51">
        <v>14</v>
      </c>
      <c r="U51">
        <v>9</v>
      </c>
      <c r="V51">
        <v>1</v>
      </c>
      <c r="W51" t="str">
        <f t="shared" si="9"/>
        <v>Low Performer</v>
      </c>
      <c r="X51">
        <v>33</v>
      </c>
      <c r="Y51">
        <f t="shared" si="10"/>
        <v>0</v>
      </c>
      <c r="Z51" t="str">
        <f t="shared" si="11"/>
        <v>Normal</v>
      </c>
      <c r="AA51" t="str">
        <f t="shared" si="12"/>
        <v>Normal</v>
      </c>
    </row>
    <row r="52" spans="1:27" x14ac:dyDescent="0.45">
      <c r="A52" t="s">
        <v>126</v>
      </c>
      <c r="B52" t="s">
        <v>130</v>
      </c>
      <c r="C52" t="s">
        <v>143</v>
      </c>
      <c r="D52" t="str">
        <f t="shared" si="1"/>
        <v>Single</v>
      </c>
      <c r="E52" t="s">
        <v>116</v>
      </c>
      <c r="F52" t="s">
        <v>141</v>
      </c>
      <c r="G52" t="s">
        <v>132</v>
      </c>
      <c r="H52" t="str">
        <f t="shared" si="2"/>
        <v>No Category</v>
      </c>
      <c r="I52" t="b">
        <f t="shared" si="3"/>
        <v>1</v>
      </c>
      <c r="J52" t="b">
        <f t="shared" si="4"/>
        <v>1</v>
      </c>
      <c r="K52" t="b">
        <f t="shared" si="5"/>
        <v>0</v>
      </c>
      <c r="L52" t="b">
        <f t="shared" si="0"/>
        <v>0</v>
      </c>
      <c r="M52" t="s">
        <v>125</v>
      </c>
      <c r="N52" t="b">
        <f t="shared" si="6"/>
        <v>0</v>
      </c>
      <c r="O52">
        <v>42</v>
      </c>
      <c r="P52">
        <v>116836</v>
      </c>
      <c r="Q52" t="str">
        <f t="shared" si="7"/>
        <v>Well Paid</v>
      </c>
      <c r="R52" t="b">
        <f t="shared" si="8"/>
        <v>1</v>
      </c>
      <c r="S52">
        <v>34</v>
      </c>
      <c r="T52">
        <v>10</v>
      </c>
      <c r="U52">
        <v>4</v>
      </c>
      <c r="V52">
        <v>8</v>
      </c>
      <c r="W52" t="str">
        <f t="shared" si="9"/>
        <v>High Performer</v>
      </c>
      <c r="X52">
        <v>43</v>
      </c>
      <c r="Y52">
        <f t="shared" si="10"/>
        <v>0</v>
      </c>
      <c r="Z52" t="str">
        <f t="shared" si="11"/>
        <v>Over Worked</v>
      </c>
      <c r="AA52" t="str">
        <f t="shared" si="12"/>
        <v>Over Worked</v>
      </c>
    </row>
    <row r="53" spans="1:27" x14ac:dyDescent="0.45">
      <c r="A53" t="s">
        <v>133</v>
      </c>
      <c r="B53" t="s">
        <v>114</v>
      </c>
      <c r="C53" t="s">
        <v>115</v>
      </c>
      <c r="D53" t="str">
        <f t="shared" si="1"/>
        <v>Single</v>
      </c>
      <c r="E53" t="s">
        <v>127</v>
      </c>
      <c r="F53" t="s">
        <v>128</v>
      </c>
      <c r="G53" t="s">
        <v>118</v>
      </c>
      <c r="H53" t="str">
        <f t="shared" si="2"/>
        <v>Permanent Single</v>
      </c>
      <c r="I53" t="b">
        <f t="shared" si="3"/>
        <v>1</v>
      </c>
      <c r="J53" t="b">
        <f t="shared" si="4"/>
        <v>0</v>
      </c>
      <c r="K53" t="b">
        <f t="shared" si="5"/>
        <v>0</v>
      </c>
      <c r="L53" t="b">
        <f t="shared" si="0"/>
        <v>0</v>
      </c>
      <c r="M53" t="s">
        <v>125</v>
      </c>
      <c r="N53" t="b">
        <f t="shared" si="6"/>
        <v>0</v>
      </c>
      <c r="O53">
        <v>41</v>
      </c>
      <c r="P53">
        <v>35498</v>
      </c>
      <c r="Q53" t="str">
        <f t="shared" si="7"/>
        <v>Moderate</v>
      </c>
      <c r="R53" t="b">
        <f t="shared" si="8"/>
        <v>0</v>
      </c>
      <c r="S53">
        <v>8</v>
      </c>
      <c r="T53">
        <v>15</v>
      </c>
      <c r="U53">
        <v>9</v>
      </c>
      <c r="V53">
        <v>4</v>
      </c>
      <c r="W53" t="str">
        <f t="shared" si="9"/>
        <v>Low Performer</v>
      </c>
      <c r="X53">
        <v>20</v>
      </c>
      <c r="Y53">
        <f t="shared" si="10"/>
        <v>0</v>
      </c>
      <c r="Z53" t="str">
        <f t="shared" si="11"/>
        <v>Normal</v>
      </c>
      <c r="AA53" t="str">
        <f t="shared" si="12"/>
        <v>Normal</v>
      </c>
    </row>
    <row r="54" spans="1:27" x14ac:dyDescent="0.45">
      <c r="A54" t="s">
        <v>113</v>
      </c>
      <c r="B54" t="s">
        <v>114</v>
      </c>
      <c r="C54" t="s">
        <v>143</v>
      </c>
      <c r="D54" t="str">
        <f t="shared" si="1"/>
        <v>Single</v>
      </c>
      <c r="E54" t="s">
        <v>127</v>
      </c>
      <c r="F54" t="s">
        <v>131</v>
      </c>
      <c r="G54" t="s">
        <v>118</v>
      </c>
      <c r="H54" t="str">
        <f t="shared" si="2"/>
        <v>Permanent Single</v>
      </c>
      <c r="I54" t="b">
        <f t="shared" si="3"/>
        <v>1</v>
      </c>
      <c r="J54" t="b">
        <f t="shared" si="4"/>
        <v>0</v>
      </c>
      <c r="K54" t="b">
        <f t="shared" si="5"/>
        <v>0</v>
      </c>
      <c r="L54" t="b">
        <f t="shared" si="0"/>
        <v>0</v>
      </c>
      <c r="M54" t="s">
        <v>142</v>
      </c>
      <c r="N54" t="b">
        <f t="shared" si="6"/>
        <v>0</v>
      </c>
      <c r="O54">
        <v>47</v>
      </c>
      <c r="P54">
        <v>106118</v>
      </c>
      <c r="Q54" t="str">
        <f t="shared" si="7"/>
        <v>Well Paid</v>
      </c>
      <c r="R54" t="b">
        <f t="shared" si="8"/>
        <v>1</v>
      </c>
      <c r="S54">
        <v>13</v>
      </c>
      <c r="T54">
        <v>19</v>
      </c>
      <c r="U54">
        <v>6</v>
      </c>
      <c r="V54">
        <v>5</v>
      </c>
      <c r="W54" t="str">
        <f t="shared" si="9"/>
        <v>Low Performer</v>
      </c>
      <c r="X54">
        <v>41</v>
      </c>
      <c r="Y54">
        <f t="shared" si="10"/>
        <v>0</v>
      </c>
      <c r="Z54" t="str">
        <f t="shared" si="11"/>
        <v>Over Worked</v>
      </c>
      <c r="AA54" t="str">
        <f t="shared" si="12"/>
        <v>Over Worked</v>
      </c>
    </row>
    <row r="55" spans="1:27" x14ac:dyDescent="0.45">
      <c r="A55" t="s">
        <v>126</v>
      </c>
      <c r="B55" t="s">
        <v>121</v>
      </c>
      <c r="C55" t="s">
        <v>115</v>
      </c>
      <c r="D55" t="str">
        <f t="shared" si="1"/>
        <v>Single</v>
      </c>
      <c r="E55" t="s">
        <v>136</v>
      </c>
      <c r="F55" t="s">
        <v>139</v>
      </c>
      <c r="G55" t="s">
        <v>124</v>
      </c>
      <c r="H55" t="str">
        <f t="shared" si="2"/>
        <v>Intern Single</v>
      </c>
      <c r="I55" t="b">
        <f t="shared" si="3"/>
        <v>1</v>
      </c>
      <c r="J55" t="b">
        <f t="shared" si="4"/>
        <v>1</v>
      </c>
      <c r="K55" t="b">
        <f t="shared" si="5"/>
        <v>0</v>
      </c>
      <c r="L55" t="b">
        <f t="shared" si="0"/>
        <v>0</v>
      </c>
      <c r="M55" t="s">
        <v>119</v>
      </c>
      <c r="N55" t="b">
        <f t="shared" si="6"/>
        <v>0</v>
      </c>
      <c r="O55">
        <v>25</v>
      </c>
      <c r="P55">
        <v>80098</v>
      </c>
      <c r="Q55" t="str">
        <f t="shared" si="7"/>
        <v>Well Paid</v>
      </c>
      <c r="R55" t="b">
        <f t="shared" si="8"/>
        <v>0</v>
      </c>
      <c r="S55">
        <v>8</v>
      </c>
      <c r="T55">
        <v>4</v>
      </c>
      <c r="U55">
        <v>1</v>
      </c>
      <c r="V55">
        <v>8</v>
      </c>
      <c r="W55" t="str">
        <f t="shared" si="9"/>
        <v>High Performer</v>
      </c>
      <c r="X55">
        <v>42</v>
      </c>
      <c r="Y55">
        <f t="shared" si="10"/>
        <v>0</v>
      </c>
      <c r="Z55" t="str">
        <f t="shared" si="11"/>
        <v>Over Worked</v>
      </c>
      <c r="AA55" t="str">
        <f t="shared" si="12"/>
        <v>Over Worked</v>
      </c>
    </row>
    <row r="56" spans="1:27" x14ac:dyDescent="0.45">
      <c r="A56" t="s">
        <v>147</v>
      </c>
      <c r="B56" t="s">
        <v>114</v>
      </c>
      <c r="C56" t="s">
        <v>135</v>
      </c>
      <c r="D56" t="str">
        <f t="shared" si="1"/>
        <v>Married</v>
      </c>
      <c r="E56" t="s">
        <v>116</v>
      </c>
      <c r="F56" t="s">
        <v>117</v>
      </c>
      <c r="G56" t="s">
        <v>118</v>
      </c>
      <c r="H56" t="str">
        <f t="shared" si="2"/>
        <v>Permanent Married</v>
      </c>
      <c r="I56" t="b">
        <f t="shared" si="3"/>
        <v>1</v>
      </c>
      <c r="J56" t="b">
        <f t="shared" si="4"/>
        <v>0</v>
      </c>
      <c r="K56" t="b">
        <f t="shared" si="5"/>
        <v>0</v>
      </c>
      <c r="L56" t="b">
        <f t="shared" si="0"/>
        <v>1</v>
      </c>
      <c r="M56" t="s">
        <v>146</v>
      </c>
      <c r="N56" t="b">
        <f t="shared" si="6"/>
        <v>0</v>
      </c>
      <c r="O56">
        <v>43</v>
      </c>
      <c r="P56">
        <v>94386</v>
      </c>
      <c r="Q56" t="str">
        <f t="shared" si="7"/>
        <v>Well Paid</v>
      </c>
      <c r="R56" t="b">
        <f t="shared" si="8"/>
        <v>0</v>
      </c>
      <c r="S56">
        <v>30</v>
      </c>
      <c r="T56">
        <v>2</v>
      </c>
      <c r="U56">
        <v>12</v>
      </c>
      <c r="V56">
        <v>5</v>
      </c>
      <c r="W56" t="str">
        <f t="shared" si="9"/>
        <v>Low Performer</v>
      </c>
      <c r="X56">
        <v>38</v>
      </c>
      <c r="Y56">
        <f t="shared" si="10"/>
        <v>1</v>
      </c>
      <c r="Z56" t="str">
        <f t="shared" si="11"/>
        <v>Normal</v>
      </c>
      <c r="AA56" t="str">
        <f t="shared" si="12"/>
        <v>Normal</v>
      </c>
    </row>
    <row r="57" spans="1:27" x14ac:dyDescent="0.45">
      <c r="A57" t="s">
        <v>113</v>
      </c>
      <c r="B57" t="s">
        <v>130</v>
      </c>
      <c r="C57" t="s">
        <v>122</v>
      </c>
      <c r="D57" t="str">
        <f t="shared" si="1"/>
        <v>Single</v>
      </c>
      <c r="E57" t="s">
        <v>127</v>
      </c>
      <c r="F57" t="s">
        <v>144</v>
      </c>
      <c r="G57" t="s">
        <v>132</v>
      </c>
      <c r="H57" t="str">
        <f t="shared" si="2"/>
        <v>No Category</v>
      </c>
      <c r="I57" t="b">
        <f t="shared" si="3"/>
        <v>1</v>
      </c>
      <c r="J57" t="b">
        <f t="shared" si="4"/>
        <v>1</v>
      </c>
      <c r="K57" t="b">
        <f t="shared" si="5"/>
        <v>0</v>
      </c>
      <c r="L57" t="b">
        <f t="shared" si="0"/>
        <v>0</v>
      </c>
      <c r="M57" t="s">
        <v>137</v>
      </c>
      <c r="N57" t="b">
        <f t="shared" si="6"/>
        <v>1</v>
      </c>
      <c r="O57">
        <v>36</v>
      </c>
      <c r="P57">
        <v>39569</v>
      </c>
      <c r="Q57" t="str">
        <f t="shared" si="7"/>
        <v>Moderate</v>
      </c>
      <c r="R57" t="b">
        <f t="shared" si="8"/>
        <v>0</v>
      </c>
      <c r="S57">
        <v>32</v>
      </c>
      <c r="T57">
        <v>9</v>
      </c>
      <c r="U57">
        <v>3</v>
      </c>
      <c r="V57">
        <v>4</v>
      </c>
      <c r="W57" t="str">
        <f t="shared" si="9"/>
        <v>Low Performer</v>
      </c>
      <c r="X57">
        <v>37</v>
      </c>
      <c r="Y57">
        <f t="shared" si="10"/>
        <v>0</v>
      </c>
      <c r="Z57" t="str">
        <f t="shared" si="11"/>
        <v>Normal</v>
      </c>
      <c r="AA57" t="str">
        <f t="shared" si="12"/>
        <v>Normal</v>
      </c>
    </row>
    <row r="58" spans="1:27" x14ac:dyDescent="0.45">
      <c r="A58" t="s">
        <v>140</v>
      </c>
      <c r="B58" t="s">
        <v>121</v>
      </c>
      <c r="C58" t="s">
        <v>143</v>
      </c>
      <c r="D58" t="str">
        <f t="shared" si="1"/>
        <v>Single</v>
      </c>
      <c r="E58" t="s">
        <v>116</v>
      </c>
      <c r="F58" t="s">
        <v>131</v>
      </c>
      <c r="G58" t="s">
        <v>118</v>
      </c>
      <c r="H58" t="str">
        <f t="shared" si="2"/>
        <v>Permanent Single</v>
      </c>
      <c r="I58" t="b">
        <f t="shared" si="3"/>
        <v>1</v>
      </c>
      <c r="J58" t="b">
        <f t="shared" si="4"/>
        <v>0</v>
      </c>
      <c r="K58" t="b">
        <f t="shared" si="5"/>
        <v>0</v>
      </c>
      <c r="L58" t="b">
        <f t="shared" si="0"/>
        <v>0</v>
      </c>
      <c r="M58" t="s">
        <v>125</v>
      </c>
      <c r="N58" t="b">
        <f t="shared" si="6"/>
        <v>0</v>
      </c>
      <c r="O58">
        <v>61</v>
      </c>
      <c r="P58">
        <v>86882</v>
      </c>
      <c r="Q58" t="str">
        <f t="shared" si="7"/>
        <v>Well Paid</v>
      </c>
      <c r="R58" t="b">
        <f t="shared" si="8"/>
        <v>0</v>
      </c>
      <c r="S58">
        <v>36</v>
      </c>
      <c r="T58">
        <v>10</v>
      </c>
      <c r="U58">
        <v>11</v>
      </c>
      <c r="V58">
        <v>6</v>
      </c>
      <c r="W58" t="str">
        <f t="shared" si="9"/>
        <v>Low Performer</v>
      </c>
      <c r="X58">
        <v>31</v>
      </c>
      <c r="Y58">
        <f t="shared" si="10"/>
        <v>0</v>
      </c>
      <c r="Z58" t="str">
        <f t="shared" si="11"/>
        <v>Normal</v>
      </c>
      <c r="AA58" t="str">
        <f t="shared" si="12"/>
        <v>Normal</v>
      </c>
    </row>
    <row r="59" spans="1:27" x14ac:dyDescent="0.45">
      <c r="A59" t="s">
        <v>120</v>
      </c>
      <c r="B59" t="s">
        <v>130</v>
      </c>
      <c r="C59" t="s">
        <v>143</v>
      </c>
      <c r="D59" t="str">
        <f t="shared" si="1"/>
        <v>Single</v>
      </c>
      <c r="E59" t="s">
        <v>127</v>
      </c>
      <c r="F59" t="s">
        <v>139</v>
      </c>
      <c r="G59" t="s">
        <v>124</v>
      </c>
      <c r="H59" t="str">
        <f t="shared" si="2"/>
        <v>Intern Single</v>
      </c>
      <c r="I59" t="b">
        <f t="shared" si="3"/>
        <v>1</v>
      </c>
      <c r="J59" t="b">
        <f t="shared" si="4"/>
        <v>1</v>
      </c>
      <c r="K59" t="b">
        <f t="shared" si="5"/>
        <v>0</v>
      </c>
      <c r="L59" t="b">
        <f t="shared" si="0"/>
        <v>0</v>
      </c>
      <c r="M59" t="s">
        <v>137</v>
      </c>
      <c r="N59" t="b">
        <f t="shared" si="6"/>
        <v>1</v>
      </c>
      <c r="O59">
        <v>42</v>
      </c>
      <c r="P59">
        <v>100393</v>
      </c>
      <c r="Q59" t="str">
        <f t="shared" si="7"/>
        <v>Well Paid</v>
      </c>
      <c r="R59" t="b">
        <f t="shared" si="8"/>
        <v>1</v>
      </c>
      <c r="S59">
        <v>30</v>
      </c>
      <c r="T59">
        <v>11</v>
      </c>
      <c r="U59">
        <v>2</v>
      </c>
      <c r="V59">
        <v>5</v>
      </c>
      <c r="W59" t="str">
        <f t="shared" si="9"/>
        <v>Low Performer</v>
      </c>
      <c r="X59">
        <v>47</v>
      </c>
      <c r="Y59">
        <f t="shared" si="10"/>
        <v>0</v>
      </c>
      <c r="Z59" t="str">
        <f t="shared" si="11"/>
        <v>Over Worked</v>
      </c>
      <c r="AA59" t="str">
        <f t="shared" si="12"/>
        <v>Over Worked</v>
      </c>
    </row>
    <row r="60" spans="1:27" x14ac:dyDescent="0.45">
      <c r="A60" t="s">
        <v>147</v>
      </c>
      <c r="B60" t="s">
        <v>130</v>
      </c>
      <c r="C60" t="s">
        <v>135</v>
      </c>
      <c r="D60" t="str">
        <f t="shared" si="1"/>
        <v>Married</v>
      </c>
      <c r="E60" t="s">
        <v>138</v>
      </c>
      <c r="F60" t="s">
        <v>141</v>
      </c>
      <c r="G60" t="s">
        <v>132</v>
      </c>
      <c r="H60" t="str">
        <f t="shared" si="2"/>
        <v>No Category</v>
      </c>
      <c r="I60" t="b">
        <f t="shared" si="3"/>
        <v>0</v>
      </c>
      <c r="J60" t="b">
        <f t="shared" si="4"/>
        <v>1</v>
      </c>
      <c r="K60" t="b">
        <f t="shared" si="5"/>
        <v>0</v>
      </c>
      <c r="L60" t="b">
        <f t="shared" si="0"/>
        <v>0</v>
      </c>
      <c r="M60" t="s">
        <v>129</v>
      </c>
      <c r="N60" t="b">
        <f t="shared" si="6"/>
        <v>1</v>
      </c>
      <c r="O60">
        <v>36</v>
      </c>
      <c r="P60">
        <v>30340</v>
      </c>
      <c r="Q60" t="str">
        <f t="shared" si="7"/>
        <v>Moderate</v>
      </c>
      <c r="R60" t="b">
        <f t="shared" si="8"/>
        <v>0</v>
      </c>
      <c r="S60">
        <v>1</v>
      </c>
      <c r="T60">
        <v>14</v>
      </c>
      <c r="U60">
        <v>9</v>
      </c>
      <c r="V60">
        <v>7</v>
      </c>
      <c r="W60" t="str">
        <f t="shared" si="9"/>
        <v>High Performer</v>
      </c>
      <c r="X60">
        <v>47</v>
      </c>
      <c r="Y60">
        <f t="shared" si="10"/>
        <v>1</v>
      </c>
      <c r="Z60" t="str">
        <f t="shared" si="11"/>
        <v>Over Worked</v>
      </c>
      <c r="AA60" t="str">
        <f t="shared" si="12"/>
        <v>Over Worked</v>
      </c>
    </row>
    <row r="61" spans="1:27" x14ac:dyDescent="0.45">
      <c r="A61" t="s">
        <v>120</v>
      </c>
      <c r="B61" t="s">
        <v>121</v>
      </c>
      <c r="C61" t="s">
        <v>122</v>
      </c>
      <c r="D61" t="str">
        <f t="shared" si="1"/>
        <v>Single</v>
      </c>
      <c r="E61" t="s">
        <v>127</v>
      </c>
      <c r="F61" t="s">
        <v>117</v>
      </c>
      <c r="G61" t="s">
        <v>124</v>
      </c>
      <c r="H61" t="str">
        <f t="shared" si="2"/>
        <v>Intern Single</v>
      </c>
      <c r="I61" t="b">
        <f t="shared" si="3"/>
        <v>1</v>
      </c>
      <c r="J61" t="b">
        <f t="shared" si="4"/>
        <v>1</v>
      </c>
      <c r="K61" t="b">
        <f t="shared" si="5"/>
        <v>0</v>
      </c>
      <c r="L61" t="b">
        <f t="shared" si="0"/>
        <v>0</v>
      </c>
      <c r="M61" t="s">
        <v>142</v>
      </c>
      <c r="N61" t="b">
        <f t="shared" si="6"/>
        <v>0</v>
      </c>
      <c r="O61">
        <v>43</v>
      </c>
      <c r="P61">
        <v>73949</v>
      </c>
      <c r="Q61" t="str">
        <f t="shared" si="7"/>
        <v>Moderate</v>
      </c>
      <c r="R61" t="b">
        <f t="shared" si="8"/>
        <v>0</v>
      </c>
      <c r="S61">
        <v>39</v>
      </c>
      <c r="T61">
        <v>7</v>
      </c>
      <c r="U61">
        <v>12</v>
      </c>
      <c r="V61">
        <v>7</v>
      </c>
      <c r="W61" t="str">
        <f t="shared" si="9"/>
        <v>High Performer</v>
      </c>
      <c r="X61">
        <v>52</v>
      </c>
      <c r="Y61">
        <f t="shared" si="10"/>
        <v>0</v>
      </c>
      <c r="Z61" t="str">
        <f t="shared" si="11"/>
        <v>Over Worked</v>
      </c>
      <c r="AA61" t="str">
        <f t="shared" si="12"/>
        <v>Over Worked</v>
      </c>
    </row>
    <row r="62" spans="1:27" x14ac:dyDescent="0.45">
      <c r="A62" t="s">
        <v>145</v>
      </c>
      <c r="B62" t="s">
        <v>130</v>
      </c>
      <c r="C62" t="s">
        <v>115</v>
      </c>
      <c r="D62" t="str">
        <f t="shared" si="1"/>
        <v>Single</v>
      </c>
      <c r="E62" t="s">
        <v>138</v>
      </c>
      <c r="F62" t="s">
        <v>141</v>
      </c>
      <c r="G62" t="s">
        <v>132</v>
      </c>
      <c r="H62" t="str">
        <f t="shared" si="2"/>
        <v>No Category</v>
      </c>
      <c r="I62" t="b">
        <f t="shared" si="3"/>
        <v>1</v>
      </c>
      <c r="J62" t="b">
        <f t="shared" si="4"/>
        <v>1</v>
      </c>
      <c r="K62" t="b">
        <f t="shared" si="5"/>
        <v>0</v>
      </c>
      <c r="L62" t="b">
        <f t="shared" si="0"/>
        <v>0</v>
      </c>
      <c r="M62" t="s">
        <v>137</v>
      </c>
      <c r="N62" t="b">
        <f t="shared" si="6"/>
        <v>1</v>
      </c>
      <c r="O62">
        <v>49</v>
      </c>
      <c r="P62">
        <v>112302</v>
      </c>
      <c r="Q62" t="str">
        <f t="shared" si="7"/>
        <v>Well Paid</v>
      </c>
      <c r="R62" t="b">
        <f t="shared" si="8"/>
        <v>1</v>
      </c>
      <c r="S62">
        <v>17</v>
      </c>
      <c r="T62">
        <v>15</v>
      </c>
      <c r="U62">
        <v>1</v>
      </c>
      <c r="V62">
        <v>4</v>
      </c>
      <c r="W62" t="str">
        <f t="shared" si="9"/>
        <v>Low Performer</v>
      </c>
      <c r="X62">
        <v>38</v>
      </c>
      <c r="Y62">
        <f t="shared" si="10"/>
        <v>0</v>
      </c>
      <c r="Z62" t="str">
        <f t="shared" si="11"/>
        <v>Normal</v>
      </c>
      <c r="AA62" t="str">
        <f t="shared" si="12"/>
        <v>Normal</v>
      </c>
    </row>
    <row r="63" spans="1:27" x14ac:dyDescent="0.45">
      <c r="A63" t="s">
        <v>140</v>
      </c>
      <c r="B63" t="s">
        <v>114</v>
      </c>
      <c r="C63" t="s">
        <v>122</v>
      </c>
      <c r="D63" t="str">
        <f t="shared" si="1"/>
        <v>Single</v>
      </c>
      <c r="E63" t="s">
        <v>127</v>
      </c>
      <c r="F63" t="s">
        <v>128</v>
      </c>
      <c r="G63" t="s">
        <v>118</v>
      </c>
      <c r="H63" t="str">
        <f t="shared" si="2"/>
        <v>Permanent Single</v>
      </c>
      <c r="I63" t="b">
        <f t="shared" si="3"/>
        <v>1</v>
      </c>
      <c r="J63" t="b">
        <f t="shared" si="4"/>
        <v>0</v>
      </c>
      <c r="K63" t="b">
        <f t="shared" si="5"/>
        <v>0</v>
      </c>
      <c r="L63" t="b">
        <f t="shared" si="0"/>
        <v>0</v>
      </c>
      <c r="M63" t="s">
        <v>142</v>
      </c>
      <c r="N63" t="b">
        <f t="shared" si="6"/>
        <v>0</v>
      </c>
      <c r="O63">
        <v>35</v>
      </c>
      <c r="P63">
        <v>92443</v>
      </c>
      <c r="Q63" t="str">
        <f t="shared" si="7"/>
        <v>Well Paid</v>
      </c>
      <c r="R63" t="b">
        <f t="shared" si="8"/>
        <v>0</v>
      </c>
      <c r="S63">
        <v>20</v>
      </c>
      <c r="T63">
        <v>19</v>
      </c>
      <c r="U63">
        <v>13</v>
      </c>
      <c r="V63">
        <v>5</v>
      </c>
      <c r="W63" t="str">
        <f t="shared" si="9"/>
        <v>Low Performer</v>
      </c>
      <c r="X63">
        <v>47</v>
      </c>
      <c r="Y63">
        <f t="shared" si="10"/>
        <v>0</v>
      </c>
      <c r="Z63" t="str">
        <f t="shared" si="11"/>
        <v>Over Worked</v>
      </c>
      <c r="AA63" t="str">
        <f t="shared" si="12"/>
        <v>Over Worked</v>
      </c>
    </row>
    <row r="64" spans="1:27" x14ac:dyDescent="0.45">
      <c r="A64" t="s">
        <v>140</v>
      </c>
      <c r="B64" t="s">
        <v>130</v>
      </c>
      <c r="C64" t="s">
        <v>135</v>
      </c>
      <c r="D64" t="str">
        <f t="shared" si="1"/>
        <v>Married</v>
      </c>
      <c r="E64" t="s">
        <v>136</v>
      </c>
      <c r="F64" t="s">
        <v>123</v>
      </c>
      <c r="G64" t="s">
        <v>124</v>
      </c>
      <c r="H64" t="str">
        <f t="shared" si="2"/>
        <v>Intern Married</v>
      </c>
      <c r="I64" t="b">
        <f t="shared" si="3"/>
        <v>1</v>
      </c>
      <c r="J64" t="b">
        <f t="shared" si="4"/>
        <v>1</v>
      </c>
      <c r="K64" t="b">
        <f t="shared" si="5"/>
        <v>0</v>
      </c>
      <c r="L64" t="b">
        <f t="shared" si="0"/>
        <v>1</v>
      </c>
      <c r="M64" t="s">
        <v>137</v>
      </c>
      <c r="N64" t="b">
        <f t="shared" si="6"/>
        <v>1</v>
      </c>
      <c r="O64">
        <v>48</v>
      </c>
      <c r="P64">
        <v>104027</v>
      </c>
      <c r="Q64" t="str">
        <f t="shared" si="7"/>
        <v>Well Paid</v>
      </c>
      <c r="R64" t="b">
        <f t="shared" si="8"/>
        <v>1</v>
      </c>
      <c r="S64">
        <v>24</v>
      </c>
      <c r="T64">
        <v>15</v>
      </c>
      <c r="U64">
        <v>14</v>
      </c>
      <c r="V64">
        <v>3</v>
      </c>
      <c r="W64" t="str">
        <f t="shared" si="9"/>
        <v>Low Performer</v>
      </c>
      <c r="X64">
        <v>56</v>
      </c>
      <c r="Y64">
        <f t="shared" si="10"/>
        <v>1</v>
      </c>
      <c r="Z64" t="str">
        <f t="shared" si="11"/>
        <v>Over Worked</v>
      </c>
      <c r="AA64" t="str">
        <f t="shared" si="12"/>
        <v>Over Worked</v>
      </c>
    </row>
    <row r="65" spans="1:27" x14ac:dyDescent="0.45">
      <c r="A65" t="s">
        <v>147</v>
      </c>
      <c r="B65" t="s">
        <v>121</v>
      </c>
      <c r="C65" t="s">
        <v>135</v>
      </c>
      <c r="D65" t="str">
        <f t="shared" si="1"/>
        <v>Married</v>
      </c>
      <c r="E65" t="s">
        <v>138</v>
      </c>
      <c r="F65" t="s">
        <v>117</v>
      </c>
      <c r="G65" t="s">
        <v>124</v>
      </c>
      <c r="H65" t="str">
        <f t="shared" si="2"/>
        <v>Intern Married</v>
      </c>
      <c r="I65" t="b">
        <f t="shared" si="3"/>
        <v>1</v>
      </c>
      <c r="J65" t="b">
        <f t="shared" si="4"/>
        <v>1</v>
      </c>
      <c r="K65" t="b">
        <f t="shared" si="5"/>
        <v>0</v>
      </c>
      <c r="L65" t="b">
        <f t="shared" si="0"/>
        <v>1</v>
      </c>
      <c r="M65" t="s">
        <v>146</v>
      </c>
      <c r="N65" t="b">
        <f t="shared" si="6"/>
        <v>0</v>
      </c>
      <c r="O65">
        <v>62</v>
      </c>
      <c r="P65">
        <v>30138</v>
      </c>
      <c r="Q65" t="str">
        <f t="shared" si="7"/>
        <v>Moderate</v>
      </c>
      <c r="R65" t="b">
        <f t="shared" si="8"/>
        <v>0</v>
      </c>
      <c r="S65">
        <v>22</v>
      </c>
      <c r="T65">
        <v>8</v>
      </c>
      <c r="U65">
        <v>9</v>
      </c>
      <c r="V65">
        <v>4</v>
      </c>
      <c r="W65" t="str">
        <f t="shared" si="9"/>
        <v>Low Performer</v>
      </c>
      <c r="X65">
        <v>45</v>
      </c>
      <c r="Y65">
        <f t="shared" si="10"/>
        <v>1</v>
      </c>
      <c r="Z65" t="str">
        <f t="shared" si="11"/>
        <v>Over Worked</v>
      </c>
      <c r="AA65" t="str">
        <f t="shared" si="12"/>
        <v>Over Worked</v>
      </c>
    </row>
    <row r="66" spans="1:27" x14ac:dyDescent="0.45">
      <c r="A66" t="s">
        <v>140</v>
      </c>
      <c r="B66" t="s">
        <v>121</v>
      </c>
      <c r="C66" t="s">
        <v>122</v>
      </c>
      <c r="D66" t="str">
        <f t="shared" si="1"/>
        <v>Single</v>
      </c>
      <c r="E66" t="s">
        <v>127</v>
      </c>
      <c r="F66" t="s">
        <v>139</v>
      </c>
      <c r="G66" t="s">
        <v>132</v>
      </c>
      <c r="H66" t="str">
        <f t="shared" si="2"/>
        <v>No Category</v>
      </c>
      <c r="I66" t="b">
        <f t="shared" si="3"/>
        <v>1</v>
      </c>
      <c r="J66" t="b">
        <f t="shared" si="4"/>
        <v>1</v>
      </c>
      <c r="K66" t="b">
        <f t="shared" si="5"/>
        <v>0</v>
      </c>
      <c r="L66" t="b">
        <f t="shared" ref="L66:L129" si="13">AND(C66=$C$7,S66&gt;15)</f>
        <v>0</v>
      </c>
      <c r="M66" t="s">
        <v>146</v>
      </c>
      <c r="N66" t="b">
        <f t="shared" si="6"/>
        <v>0</v>
      </c>
      <c r="O66">
        <v>61</v>
      </c>
      <c r="P66">
        <v>30358</v>
      </c>
      <c r="Q66" t="str">
        <f t="shared" si="7"/>
        <v>Moderate</v>
      </c>
      <c r="R66" t="b">
        <f t="shared" si="8"/>
        <v>0</v>
      </c>
      <c r="S66">
        <v>29</v>
      </c>
      <c r="T66">
        <v>11</v>
      </c>
      <c r="U66">
        <v>9</v>
      </c>
      <c r="V66">
        <v>4</v>
      </c>
      <c r="W66" t="str">
        <f t="shared" si="9"/>
        <v>Low Performer</v>
      </c>
      <c r="X66">
        <v>54</v>
      </c>
      <c r="Y66">
        <f t="shared" si="10"/>
        <v>0</v>
      </c>
      <c r="Z66" t="str">
        <f t="shared" si="11"/>
        <v>Over Worked</v>
      </c>
      <c r="AA66" t="str">
        <f t="shared" si="12"/>
        <v>Over Worked</v>
      </c>
    </row>
    <row r="67" spans="1:27" x14ac:dyDescent="0.45">
      <c r="A67" t="s">
        <v>126</v>
      </c>
      <c r="B67" t="s">
        <v>121</v>
      </c>
      <c r="C67" t="s">
        <v>115</v>
      </c>
      <c r="D67" t="str">
        <f t="shared" ref="D67:D130" si="14">IF(C67="Married","Married","Single")</f>
        <v>Single</v>
      </c>
      <c r="E67" t="s">
        <v>136</v>
      </c>
      <c r="F67" t="s">
        <v>139</v>
      </c>
      <c r="G67" t="s">
        <v>124</v>
      </c>
      <c r="H67" t="str">
        <f t="shared" ref="H67:H130" si="15">IF(G67="Permanent",IF(C67="Married","Permanent Married","Permanent Single"),IF(G67="Intern",IF(C67="Married","Intern Married","Intern Single"),"No Category"))</f>
        <v>Intern Single</v>
      </c>
      <c r="I67" t="b">
        <f t="shared" ref="I67:I130" si="16">NOT(M67=$M$5)</f>
        <v>1</v>
      </c>
      <c r="J67" t="b">
        <f t="shared" ref="J67:J130" si="17">NOT(G67=$G$2)</f>
        <v>1</v>
      </c>
      <c r="K67" t="b">
        <f t="shared" ref="K67:K130" si="18">AND(G67=$G$5,E67=$E$7)</f>
        <v>0</v>
      </c>
      <c r="L67" t="b">
        <f t="shared" si="13"/>
        <v>0</v>
      </c>
      <c r="M67" t="s">
        <v>146</v>
      </c>
      <c r="N67" t="b">
        <f t="shared" ref="N67:N130" si="19">OR(M67="Seattle",M67="Boston")</f>
        <v>0</v>
      </c>
      <c r="O67">
        <v>49</v>
      </c>
      <c r="P67">
        <v>105250</v>
      </c>
      <c r="Q67" t="str">
        <f t="shared" ref="Q67:Q130" si="20">IF(P67&gt;80000,"Well Paid","Moderate")</f>
        <v>Well Paid</v>
      </c>
      <c r="R67" t="b">
        <f t="shared" ref="R67:R130" si="21">OR(P67&gt;100000,V67&gt;=9)</f>
        <v>1</v>
      </c>
      <c r="S67">
        <v>22</v>
      </c>
      <c r="T67">
        <v>9</v>
      </c>
      <c r="U67">
        <v>8</v>
      </c>
      <c r="V67">
        <v>3</v>
      </c>
      <c r="W67" t="str">
        <f t="shared" ref="W67:W130" si="22">IF(V67&gt;=$V$2,"High Performer", "Low Performer")</f>
        <v>Low Performer</v>
      </c>
      <c r="X67">
        <v>53</v>
      </c>
      <c r="Y67">
        <f t="shared" ref="Y67:Y130" si="23">(U67&gt;5)*(D67="Married")</f>
        <v>0</v>
      </c>
      <c r="Z67" t="str">
        <f t="shared" ref="Z67:Z130" si="24">IF(X67&gt;40,"Over Worked","Normal")</f>
        <v>Over Worked</v>
      </c>
      <c r="AA67" t="str">
        <f t="shared" ref="AA67:AA130" si="25">IF(X67&lt;=40,"Normal","Over Worked")</f>
        <v>Over Worked</v>
      </c>
    </row>
    <row r="68" spans="1:27" x14ac:dyDescent="0.45">
      <c r="A68" t="s">
        <v>140</v>
      </c>
      <c r="B68" t="s">
        <v>130</v>
      </c>
      <c r="C68" t="s">
        <v>115</v>
      </c>
      <c r="D68" t="str">
        <f t="shared" si="14"/>
        <v>Single</v>
      </c>
      <c r="E68" t="s">
        <v>138</v>
      </c>
      <c r="F68" t="s">
        <v>128</v>
      </c>
      <c r="G68" t="s">
        <v>132</v>
      </c>
      <c r="H68" t="str">
        <f t="shared" si="15"/>
        <v>No Category</v>
      </c>
      <c r="I68" t="b">
        <f t="shared" si="16"/>
        <v>1</v>
      </c>
      <c r="J68" t="b">
        <f t="shared" si="17"/>
        <v>1</v>
      </c>
      <c r="K68" t="b">
        <f t="shared" si="18"/>
        <v>0</v>
      </c>
      <c r="L68" t="b">
        <f t="shared" si="13"/>
        <v>0</v>
      </c>
      <c r="M68" t="s">
        <v>146</v>
      </c>
      <c r="N68" t="b">
        <f t="shared" si="19"/>
        <v>0</v>
      </c>
      <c r="O68">
        <v>47</v>
      </c>
      <c r="P68">
        <v>115376</v>
      </c>
      <c r="Q68" t="str">
        <f t="shared" si="20"/>
        <v>Well Paid</v>
      </c>
      <c r="R68" t="b">
        <f t="shared" si="21"/>
        <v>1</v>
      </c>
      <c r="S68">
        <v>9</v>
      </c>
      <c r="T68">
        <v>15</v>
      </c>
      <c r="U68">
        <v>8</v>
      </c>
      <c r="V68">
        <v>5</v>
      </c>
      <c r="W68" t="str">
        <f t="shared" si="22"/>
        <v>Low Performer</v>
      </c>
      <c r="X68">
        <v>54</v>
      </c>
      <c r="Y68">
        <f t="shared" si="23"/>
        <v>0</v>
      </c>
      <c r="Z68" t="str">
        <f t="shared" si="24"/>
        <v>Over Worked</v>
      </c>
      <c r="AA68" t="str">
        <f t="shared" si="25"/>
        <v>Over Worked</v>
      </c>
    </row>
    <row r="69" spans="1:27" x14ac:dyDescent="0.45">
      <c r="A69" t="s">
        <v>120</v>
      </c>
      <c r="B69" t="s">
        <v>121</v>
      </c>
      <c r="C69" t="s">
        <v>143</v>
      </c>
      <c r="D69" t="str">
        <f t="shared" si="14"/>
        <v>Single</v>
      </c>
      <c r="E69" t="s">
        <v>136</v>
      </c>
      <c r="F69" t="s">
        <v>128</v>
      </c>
      <c r="G69" t="s">
        <v>132</v>
      </c>
      <c r="H69" t="str">
        <f t="shared" si="15"/>
        <v>No Category</v>
      </c>
      <c r="I69" t="b">
        <f t="shared" si="16"/>
        <v>1</v>
      </c>
      <c r="J69" t="b">
        <f t="shared" si="17"/>
        <v>1</v>
      </c>
      <c r="K69" t="b">
        <f t="shared" si="18"/>
        <v>1</v>
      </c>
      <c r="L69" t="b">
        <f t="shared" si="13"/>
        <v>0</v>
      </c>
      <c r="M69" t="s">
        <v>146</v>
      </c>
      <c r="N69" t="b">
        <f t="shared" si="19"/>
        <v>0</v>
      </c>
      <c r="O69">
        <v>23</v>
      </c>
      <c r="P69">
        <v>60654</v>
      </c>
      <c r="Q69" t="str">
        <f t="shared" si="20"/>
        <v>Moderate</v>
      </c>
      <c r="R69" t="b">
        <f t="shared" si="21"/>
        <v>0</v>
      </c>
      <c r="S69">
        <v>37</v>
      </c>
      <c r="T69">
        <v>1</v>
      </c>
      <c r="U69">
        <v>11</v>
      </c>
      <c r="V69">
        <v>5</v>
      </c>
      <c r="W69" t="str">
        <f t="shared" si="22"/>
        <v>Low Performer</v>
      </c>
      <c r="X69">
        <v>59</v>
      </c>
      <c r="Y69">
        <f t="shared" si="23"/>
        <v>0</v>
      </c>
      <c r="Z69" t="str">
        <f t="shared" si="24"/>
        <v>Over Worked</v>
      </c>
      <c r="AA69" t="str">
        <f t="shared" si="25"/>
        <v>Over Worked</v>
      </c>
    </row>
    <row r="70" spans="1:27" x14ac:dyDescent="0.45">
      <c r="A70" t="s">
        <v>120</v>
      </c>
      <c r="B70" t="s">
        <v>121</v>
      </c>
      <c r="C70" t="s">
        <v>115</v>
      </c>
      <c r="D70" t="str">
        <f t="shared" si="14"/>
        <v>Single</v>
      </c>
      <c r="E70" t="s">
        <v>116</v>
      </c>
      <c r="F70" t="s">
        <v>117</v>
      </c>
      <c r="G70" t="s">
        <v>132</v>
      </c>
      <c r="H70" t="str">
        <f t="shared" si="15"/>
        <v>No Category</v>
      </c>
      <c r="I70" t="b">
        <f t="shared" si="16"/>
        <v>1</v>
      </c>
      <c r="J70" t="b">
        <f t="shared" si="17"/>
        <v>1</v>
      </c>
      <c r="K70" t="b">
        <f t="shared" si="18"/>
        <v>0</v>
      </c>
      <c r="L70" t="b">
        <f t="shared" si="13"/>
        <v>0</v>
      </c>
      <c r="M70" t="s">
        <v>146</v>
      </c>
      <c r="N70" t="b">
        <f t="shared" si="19"/>
        <v>0</v>
      </c>
      <c r="O70">
        <v>46</v>
      </c>
      <c r="P70">
        <v>55879</v>
      </c>
      <c r="Q70" t="str">
        <f t="shared" si="20"/>
        <v>Moderate</v>
      </c>
      <c r="R70" t="b">
        <f t="shared" si="21"/>
        <v>0</v>
      </c>
      <c r="S70">
        <v>10</v>
      </c>
      <c r="T70">
        <v>1</v>
      </c>
      <c r="U70">
        <v>14</v>
      </c>
      <c r="V70">
        <v>7</v>
      </c>
      <c r="W70" t="str">
        <f t="shared" si="22"/>
        <v>High Performer</v>
      </c>
      <c r="X70">
        <v>35</v>
      </c>
      <c r="Y70">
        <f t="shared" si="23"/>
        <v>0</v>
      </c>
      <c r="Z70" t="str">
        <f t="shared" si="24"/>
        <v>Normal</v>
      </c>
      <c r="AA70" t="str">
        <f t="shared" si="25"/>
        <v>Normal</v>
      </c>
    </row>
    <row r="71" spans="1:27" x14ac:dyDescent="0.45">
      <c r="A71" t="s">
        <v>113</v>
      </c>
      <c r="B71" t="s">
        <v>130</v>
      </c>
      <c r="C71" t="s">
        <v>122</v>
      </c>
      <c r="D71" t="str">
        <f t="shared" si="14"/>
        <v>Single</v>
      </c>
      <c r="E71" t="s">
        <v>116</v>
      </c>
      <c r="F71" t="s">
        <v>141</v>
      </c>
      <c r="G71" t="s">
        <v>132</v>
      </c>
      <c r="H71" t="str">
        <f t="shared" si="15"/>
        <v>No Category</v>
      </c>
      <c r="I71" t="b">
        <f t="shared" si="16"/>
        <v>1</v>
      </c>
      <c r="J71" t="b">
        <f t="shared" si="17"/>
        <v>1</v>
      </c>
      <c r="K71" t="b">
        <f t="shared" si="18"/>
        <v>0</v>
      </c>
      <c r="L71" t="b">
        <f t="shared" si="13"/>
        <v>0</v>
      </c>
      <c r="M71" t="s">
        <v>142</v>
      </c>
      <c r="N71" t="b">
        <f t="shared" si="19"/>
        <v>0</v>
      </c>
      <c r="O71">
        <v>24</v>
      </c>
      <c r="P71">
        <v>111532</v>
      </c>
      <c r="Q71" t="str">
        <f t="shared" si="20"/>
        <v>Well Paid</v>
      </c>
      <c r="R71" t="b">
        <f t="shared" si="21"/>
        <v>1</v>
      </c>
      <c r="S71">
        <v>36</v>
      </c>
      <c r="T71">
        <v>19</v>
      </c>
      <c r="U71">
        <v>12</v>
      </c>
      <c r="V71">
        <v>4</v>
      </c>
      <c r="W71" t="str">
        <f t="shared" si="22"/>
        <v>Low Performer</v>
      </c>
      <c r="X71">
        <v>57</v>
      </c>
      <c r="Y71">
        <f t="shared" si="23"/>
        <v>0</v>
      </c>
      <c r="Z71" t="str">
        <f t="shared" si="24"/>
        <v>Over Worked</v>
      </c>
      <c r="AA71" t="str">
        <f t="shared" si="25"/>
        <v>Over Worked</v>
      </c>
    </row>
    <row r="72" spans="1:27" x14ac:dyDescent="0.45">
      <c r="A72" t="s">
        <v>120</v>
      </c>
      <c r="B72" t="s">
        <v>114</v>
      </c>
      <c r="C72" t="s">
        <v>135</v>
      </c>
      <c r="D72" t="str">
        <f t="shared" si="14"/>
        <v>Married</v>
      </c>
      <c r="E72" t="s">
        <v>138</v>
      </c>
      <c r="F72" t="s">
        <v>144</v>
      </c>
      <c r="G72" t="s">
        <v>118</v>
      </c>
      <c r="H72" t="str">
        <f t="shared" si="15"/>
        <v>Permanent Married</v>
      </c>
      <c r="I72" t="b">
        <f t="shared" si="16"/>
        <v>1</v>
      </c>
      <c r="J72" t="b">
        <f t="shared" si="17"/>
        <v>0</v>
      </c>
      <c r="K72" t="b">
        <f t="shared" si="18"/>
        <v>0</v>
      </c>
      <c r="L72" t="b">
        <f t="shared" si="13"/>
        <v>1</v>
      </c>
      <c r="M72" t="s">
        <v>125</v>
      </c>
      <c r="N72" t="b">
        <f t="shared" si="19"/>
        <v>0</v>
      </c>
      <c r="O72">
        <v>29</v>
      </c>
      <c r="P72">
        <v>85778</v>
      </c>
      <c r="Q72" t="str">
        <f t="shared" si="20"/>
        <v>Well Paid</v>
      </c>
      <c r="R72" t="b">
        <f t="shared" si="21"/>
        <v>0</v>
      </c>
      <c r="S72">
        <v>37</v>
      </c>
      <c r="T72">
        <v>3</v>
      </c>
      <c r="U72">
        <v>1</v>
      </c>
      <c r="V72">
        <v>4</v>
      </c>
      <c r="W72" t="str">
        <f t="shared" si="22"/>
        <v>Low Performer</v>
      </c>
      <c r="X72">
        <v>32</v>
      </c>
      <c r="Y72">
        <f t="shared" si="23"/>
        <v>0</v>
      </c>
      <c r="Z72" t="str">
        <f t="shared" si="24"/>
        <v>Normal</v>
      </c>
      <c r="AA72" t="str">
        <f t="shared" si="25"/>
        <v>Normal</v>
      </c>
    </row>
    <row r="73" spans="1:27" x14ac:dyDescent="0.45">
      <c r="A73" t="s">
        <v>113</v>
      </c>
      <c r="B73" t="s">
        <v>130</v>
      </c>
      <c r="C73" t="s">
        <v>143</v>
      </c>
      <c r="D73" t="str">
        <f t="shared" si="14"/>
        <v>Single</v>
      </c>
      <c r="E73" t="s">
        <v>127</v>
      </c>
      <c r="F73" t="s">
        <v>139</v>
      </c>
      <c r="G73" t="s">
        <v>132</v>
      </c>
      <c r="H73" t="str">
        <f t="shared" si="15"/>
        <v>No Category</v>
      </c>
      <c r="I73" t="b">
        <f t="shared" si="16"/>
        <v>1</v>
      </c>
      <c r="J73" t="b">
        <f t="shared" si="17"/>
        <v>1</v>
      </c>
      <c r="K73" t="b">
        <f t="shared" si="18"/>
        <v>0</v>
      </c>
      <c r="L73" t="b">
        <f t="shared" si="13"/>
        <v>0</v>
      </c>
      <c r="M73" t="s">
        <v>137</v>
      </c>
      <c r="N73" t="b">
        <f t="shared" si="19"/>
        <v>1</v>
      </c>
      <c r="O73">
        <v>54</v>
      </c>
      <c r="P73">
        <v>67772</v>
      </c>
      <c r="Q73" t="str">
        <f t="shared" si="20"/>
        <v>Moderate</v>
      </c>
      <c r="R73" t="b">
        <f t="shared" si="21"/>
        <v>1</v>
      </c>
      <c r="S73">
        <v>28</v>
      </c>
      <c r="T73">
        <v>10</v>
      </c>
      <c r="U73">
        <v>11</v>
      </c>
      <c r="V73">
        <v>9</v>
      </c>
      <c r="W73" t="str">
        <f t="shared" si="22"/>
        <v>High Performer</v>
      </c>
      <c r="X73">
        <v>42</v>
      </c>
      <c r="Y73">
        <f t="shared" si="23"/>
        <v>0</v>
      </c>
      <c r="Z73" t="str">
        <f t="shared" si="24"/>
        <v>Over Worked</v>
      </c>
      <c r="AA73" t="str">
        <f t="shared" si="25"/>
        <v>Over Worked</v>
      </c>
    </row>
    <row r="74" spans="1:27" x14ac:dyDescent="0.45">
      <c r="A74" t="s">
        <v>120</v>
      </c>
      <c r="B74" t="s">
        <v>121</v>
      </c>
      <c r="C74" t="s">
        <v>143</v>
      </c>
      <c r="D74" t="str">
        <f t="shared" si="14"/>
        <v>Single</v>
      </c>
      <c r="E74" t="s">
        <v>138</v>
      </c>
      <c r="F74" t="s">
        <v>139</v>
      </c>
      <c r="G74" t="s">
        <v>124</v>
      </c>
      <c r="H74" t="str">
        <f t="shared" si="15"/>
        <v>Intern Single</v>
      </c>
      <c r="I74" t="b">
        <f t="shared" si="16"/>
        <v>1</v>
      </c>
      <c r="J74" t="b">
        <f t="shared" si="17"/>
        <v>1</v>
      </c>
      <c r="K74" t="b">
        <f t="shared" si="18"/>
        <v>0</v>
      </c>
      <c r="L74" t="b">
        <f t="shared" si="13"/>
        <v>0</v>
      </c>
      <c r="M74" t="s">
        <v>146</v>
      </c>
      <c r="N74" t="b">
        <f t="shared" si="19"/>
        <v>0</v>
      </c>
      <c r="O74">
        <v>63</v>
      </c>
      <c r="P74">
        <v>88478</v>
      </c>
      <c r="Q74" t="str">
        <f t="shared" si="20"/>
        <v>Well Paid</v>
      </c>
      <c r="R74" t="b">
        <f t="shared" si="21"/>
        <v>0</v>
      </c>
      <c r="S74">
        <v>28</v>
      </c>
      <c r="T74">
        <v>8</v>
      </c>
      <c r="U74">
        <v>8</v>
      </c>
      <c r="V74">
        <v>6</v>
      </c>
      <c r="W74" t="str">
        <f t="shared" si="22"/>
        <v>Low Performer</v>
      </c>
      <c r="X74">
        <v>41</v>
      </c>
      <c r="Y74">
        <f t="shared" si="23"/>
        <v>0</v>
      </c>
      <c r="Z74" t="str">
        <f t="shared" si="24"/>
        <v>Over Worked</v>
      </c>
      <c r="AA74" t="str">
        <f t="shared" si="25"/>
        <v>Over Worked</v>
      </c>
    </row>
    <row r="75" spans="1:27" x14ac:dyDescent="0.45">
      <c r="A75" t="s">
        <v>126</v>
      </c>
      <c r="B75" t="s">
        <v>121</v>
      </c>
      <c r="C75" t="s">
        <v>135</v>
      </c>
      <c r="D75" t="str">
        <f t="shared" si="14"/>
        <v>Married</v>
      </c>
      <c r="E75" t="s">
        <v>136</v>
      </c>
      <c r="F75" t="s">
        <v>128</v>
      </c>
      <c r="G75" t="s">
        <v>118</v>
      </c>
      <c r="H75" t="str">
        <f t="shared" si="15"/>
        <v>Permanent Married</v>
      </c>
      <c r="I75" t="b">
        <f t="shared" si="16"/>
        <v>1</v>
      </c>
      <c r="J75" t="b">
        <f t="shared" si="17"/>
        <v>0</v>
      </c>
      <c r="K75" t="b">
        <f t="shared" si="18"/>
        <v>0</v>
      </c>
      <c r="L75" t="b">
        <f t="shared" si="13"/>
        <v>1</v>
      </c>
      <c r="M75" t="s">
        <v>142</v>
      </c>
      <c r="N75" t="b">
        <f t="shared" si="19"/>
        <v>0</v>
      </c>
      <c r="O75">
        <v>56</v>
      </c>
      <c r="P75">
        <v>94353</v>
      </c>
      <c r="Q75" t="str">
        <f t="shared" si="20"/>
        <v>Well Paid</v>
      </c>
      <c r="R75" t="b">
        <f t="shared" si="21"/>
        <v>0</v>
      </c>
      <c r="S75">
        <v>21</v>
      </c>
      <c r="T75">
        <v>15</v>
      </c>
      <c r="U75">
        <v>10</v>
      </c>
      <c r="V75">
        <v>4</v>
      </c>
      <c r="W75" t="str">
        <f t="shared" si="22"/>
        <v>Low Performer</v>
      </c>
      <c r="X75">
        <v>35</v>
      </c>
      <c r="Y75">
        <f t="shared" si="23"/>
        <v>1</v>
      </c>
      <c r="Z75" t="str">
        <f t="shared" si="24"/>
        <v>Normal</v>
      </c>
      <c r="AA75" t="str">
        <f t="shared" si="25"/>
        <v>Normal</v>
      </c>
    </row>
    <row r="76" spans="1:27" x14ac:dyDescent="0.45">
      <c r="A76" t="s">
        <v>113</v>
      </c>
      <c r="B76" t="s">
        <v>130</v>
      </c>
      <c r="C76" t="s">
        <v>115</v>
      </c>
      <c r="D76" t="str">
        <f t="shared" si="14"/>
        <v>Single</v>
      </c>
      <c r="E76" t="s">
        <v>127</v>
      </c>
      <c r="F76" t="s">
        <v>131</v>
      </c>
      <c r="G76" t="s">
        <v>124</v>
      </c>
      <c r="H76" t="str">
        <f t="shared" si="15"/>
        <v>Intern Single</v>
      </c>
      <c r="I76" t="b">
        <f t="shared" si="16"/>
        <v>1</v>
      </c>
      <c r="J76" t="b">
        <f t="shared" si="17"/>
        <v>1</v>
      </c>
      <c r="K76" t="b">
        <f t="shared" si="18"/>
        <v>0</v>
      </c>
      <c r="L76" t="b">
        <f t="shared" si="13"/>
        <v>0</v>
      </c>
      <c r="M76" t="s">
        <v>142</v>
      </c>
      <c r="N76" t="b">
        <f t="shared" si="19"/>
        <v>0</v>
      </c>
      <c r="O76">
        <v>27</v>
      </c>
      <c r="P76">
        <v>56762</v>
      </c>
      <c r="Q76" t="str">
        <f t="shared" si="20"/>
        <v>Moderate</v>
      </c>
      <c r="R76" t="b">
        <f t="shared" si="21"/>
        <v>0</v>
      </c>
      <c r="S76">
        <v>24</v>
      </c>
      <c r="T76">
        <v>10</v>
      </c>
      <c r="U76">
        <v>14</v>
      </c>
      <c r="V76">
        <v>2</v>
      </c>
      <c r="W76" t="str">
        <f t="shared" si="22"/>
        <v>Low Performer</v>
      </c>
      <c r="X76">
        <v>47</v>
      </c>
      <c r="Y76">
        <f t="shared" si="23"/>
        <v>0</v>
      </c>
      <c r="Z76" t="str">
        <f t="shared" si="24"/>
        <v>Over Worked</v>
      </c>
      <c r="AA76" t="str">
        <f t="shared" si="25"/>
        <v>Over Worked</v>
      </c>
    </row>
    <row r="77" spans="1:27" x14ac:dyDescent="0.45">
      <c r="A77" t="s">
        <v>133</v>
      </c>
      <c r="B77" t="s">
        <v>114</v>
      </c>
      <c r="C77" t="s">
        <v>135</v>
      </c>
      <c r="D77" t="str">
        <f t="shared" si="14"/>
        <v>Married</v>
      </c>
      <c r="E77" t="s">
        <v>116</v>
      </c>
      <c r="F77" t="s">
        <v>128</v>
      </c>
      <c r="G77" t="s">
        <v>118</v>
      </c>
      <c r="H77" t="str">
        <f t="shared" si="15"/>
        <v>Permanent Married</v>
      </c>
      <c r="I77" t="b">
        <f t="shared" si="16"/>
        <v>1</v>
      </c>
      <c r="J77" t="b">
        <f t="shared" si="17"/>
        <v>0</v>
      </c>
      <c r="K77" t="b">
        <f t="shared" si="18"/>
        <v>0</v>
      </c>
      <c r="L77" t="b">
        <f t="shared" si="13"/>
        <v>0</v>
      </c>
      <c r="M77" t="s">
        <v>142</v>
      </c>
      <c r="N77" t="b">
        <f t="shared" si="19"/>
        <v>0</v>
      </c>
      <c r="O77">
        <v>60</v>
      </c>
      <c r="P77">
        <v>43283</v>
      </c>
      <c r="Q77" t="str">
        <f t="shared" si="20"/>
        <v>Moderate</v>
      </c>
      <c r="R77" t="b">
        <f t="shared" si="21"/>
        <v>0</v>
      </c>
      <c r="S77">
        <v>2</v>
      </c>
      <c r="T77">
        <v>1</v>
      </c>
      <c r="U77">
        <v>3</v>
      </c>
      <c r="V77">
        <v>6</v>
      </c>
      <c r="W77" t="str">
        <f t="shared" si="22"/>
        <v>Low Performer</v>
      </c>
      <c r="X77">
        <v>54</v>
      </c>
      <c r="Y77">
        <f t="shared" si="23"/>
        <v>0</v>
      </c>
      <c r="Z77" t="str">
        <f t="shared" si="24"/>
        <v>Over Worked</v>
      </c>
      <c r="AA77" t="str">
        <f t="shared" si="25"/>
        <v>Over Worked</v>
      </c>
    </row>
    <row r="78" spans="1:27" x14ac:dyDescent="0.45">
      <c r="A78" t="s">
        <v>145</v>
      </c>
      <c r="B78" t="s">
        <v>121</v>
      </c>
      <c r="C78" t="s">
        <v>115</v>
      </c>
      <c r="D78" t="str">
        <f t="shared" si="14"/>
        <v>Single</v>
      </c>
      <c r="E78" t="s">
        <v>127</v>
      </c>
      <c r="F78" t="s">
        <v>144</v>
      </c>
      <c r="G78" t="s">
        <v>132</v>
      </c>
      <c r="H78" t="str">
        <f t="shared" si="15"/>
        <v>No Category</v>
      </c>
      <c r="I78" t="b">
        <f t="shared" si="16"/>
        <v>1</v>
      </c>
      <c r="J78" t="b">
        <f t="shared" si="17"/>
        <v>1</v>
      </c>
      <c r="K78" t="b">
        <f t="shared" si="18"/>
        <v>0</v>
      </c>
      <c r="L78" t="b">
        <f t="shared" si="13"/>
        <v>0</v>
      </c>
      <c r="M78" t="s">
        <v>125</v>
      </c>
      <c r="N78" t="b">
        <f t="shared" si="19"/>
        <v>0</v>
      </c>
      <c r="O78">
        <v>44</v>
      </c>
      <c r="P78">
        <v>93922</v>
      </c>
      <c r="Q78" t="str">
        <f t="shared" si="20"/>
        <v>Well Paid</v>
      </c>
      <c r="R78" t="b">
        <f t="shared" si="21"/>
        <v>0</v>
      </c>
      <c r="S78">
        <v>8</v>
      </c>
      <c r="T78">
        <v>18</v>
      </c>
      <c r="U78">
        <v>11</v>
      </c>
      <c r="V78">
        <v>2</v>
      </c>
      <c r="W78" t="str">
        <f t="shared" si="22"/>
        <v>Low Performer</v>
      </c>
      <c r="X78">
        <v>27</v>
      </c>
      <c r="Y78">
        <f t="shared" si="23"/>
        <v>0</v>
      </c>
      <c r="Z78" t="str">
        <f t="shared" si="24"/>
        <v>Normal</v>
      </c>
      <c r="AA78" t="str">
        <f t="shared" si="25"/>
        <v>Normal</v>
      </c>
    </row>
    <row r="79" spans="1:27" x14ac:dyDescent="0.45">
      <c r="A79" t="s">
        <v>147</v>
      </c>
      <c r="B79" t="s">
        <v>121</v>
      </c>
      <c r="C79" t="s">
        <v>135</v>
      </c>
      <c r="D79" t="str">
        <f t="shared" si="14"/>
        <v>Married</v>
      </c>
      <c r="E79" t="s">
        <v>116</v>
      </c>
      <c r="F79" t="s">
        <v>141</v>
      </c>
      <c r="G79" t="s">
        <v>118</v>
      </c>
      <c r="H79" t="str">
        <f t="shared" si="15"/>
        <v>Permanent Married</v>
      </c>
      <c r="I79" t="b">
        <f t="shared" si="16"/>
        <v>1</v>
      </c>
      <c r="J79" t="b">
        <f t="shared" si="17"/>
        <v>0</v>
      </c>
      <c r="K79" t="b">
        <f t="shared" si="18"/>
        <v>0</v>
      </c>
      <c r="L79" t="b">
        <f t="shared" si="13"/>
        <v>1</v>
      </c>
      <c r="M79" t="s">
        <v>137</v>
      </c>
      <c r="N79" t="b">
        <f t="shared" si="19"/>
        <v>1</v>
      </c>
      <c r="O79">
        <v>46</v>
      </c>
      <c r="P79">
        <v>69420</v>
      </c>
      <c r="Q79" t="str">
        <f t="shared" si="20"/>
        <v>Moderate</v>
      </c>
      <c r="R79" t="b">
        <f t="shared" si="21"/>
        <v>0</v>
      </c>
      <c r="S79">
        <v>27</v>
      </c>
      <c r="T79">
        <v>2</v>
      </c>
      <c r="U79">
        <v>7</v>
      </c>
      <c r="V79">
        <v>5</v>
      </c>
      <c r="W79" t="str">
        <f t="shared" si="22"/>
        <v>Low Performer</v>
      </c>
      <c r="X79">
        <v>41</v>
      </c>
      <c r="Y79">
        <f t="shared" si="23"/>
        <v>1</v>
      </c>
      <c r="Z79" t="str">
        <f t="shared" si="24"/>
        <v>Over Worked</v>
      </c>
      <c r="AA79" t="str">
        <f t="shared" si="25"/>
        <v>Over Worked</v>
      </c>
    </row>
    <row r="80" spans="1:27" x14ac:dyDescent="0.45">
      <c r="A80" t="s">
        <v>120</v>
      </c>
      <c r="B80" t="s">
        <v>121</v>
      </c>
      <c r="C80" t="s">
        <v>122</v>
      </c>
      <c r="D80" t="str">
        <f t="shared" si="14"/>
        <v>Single</v>
      </c>
      <c r="E80" t="s">
        <v>127</v>
      </c>
      <c r="F80" t="s">
        <v>141</v>
      </c>
      <c r="G80" t="s">
        <v>118</v>
      </c>
      <c r="H80" t="str">
        <f t="shared" si="15"/>
        <v>Permanent Single</v>
      </c>
      <c r="I80" t="b">
        <f t="shared" si="16"/>
        <v>1</v>
      </c>
      <c r="J80" t="b">
        <f t="shared" si="17"/>
        <v>0</v>
      </c>
      <c r="K80" t="b">
        <f t="shared" si="18"/>
        <v>0</v>
      </c>
      <c r="L80" t="b">
        <f t="shared" si="13"/>
        <v>0</v>
      </c>
      <c r="M80" t="s">
        <v>125</v>
      </c>
      <c r="N80" t="b">
        <f t="shared" si="19"/>
        <v>0</v>
      </c>
      <c r="O80">
        <v>64</v>
      </c>
      <c r="P80">
        <v>85568</v>
      </c>
      <c r="Q80" t="str">
        <f t="shared" si="20"/>
        <v>Well Paid</v>
      </c>
      <c r="R80" t="b">
        <f t="shared" si="21"/>
        <v>0</v>
      </c>
      <c r="S80">
        <v>22</v>
      </c>
      <c r="T80">
        <v>19</v>
      </c>
      <c r="U80">
        <v>11</v>
      </c>
      <c r="V80">
        <v>6</v>
      </c>
      <c r="W80" t="str">
        <f t="shared" si="22"/>
        <v>Low Performer</v>
      </c>
      <c r="X80">
        <v>40</v>
      </c>
      <c r="Y80">
        <f t="shared" si="23"/>
        <v>0</v>
      </c>
      <c r="Z80" t="str">
        <f t="shared" si="24"/>
        <v>Normal</v>
      </c>
      <c r="AA80" t="str">
        <f t="shared" si="25"/>
        <v>Normal</v>
      </c>
    </row>
    <row r="81" spans="1:27" x14ac:dyDescent="0.45">
      <c r="A81" t="s">
        <v>140</v>
      </c>
      <c r="B81" t="s">
        <v>130</v>
      </c>
      <c r="C81" t="s">
        <v>115</v>
      </c>
      <c r="D81" t="str">
        <f t="shared" si="14"/>
        <v>Single</v>
      </c>
      <c r="E81" t="s">
        <v>127</v>
      </c>
      <c r="F81" t="s">
        <v>131</v>
      </c>
      <c r="G81" t="s">
        <v>124</v>
      </c>
      <c r="H81" t="str">
        <f t="shared" si="15"/>
        <v>Intern Single</v>
      </c>
      <c r="I81" t="b">
        <f t="shared" si="16"/>
        <v>1</v>
      </c>
      <c r="J81" t="b">
        <f t="shared" si="17"/>
        <v>1</v>
      </c>
      <c r="K81" t="b">
        <f t="shared" si="18"/>
        <v>0</v>
      </c>
      <c r="L81" t="b">
        <f t="shared" si="13"/>
        <v>0</v>
      </c>
      <c r="M81" t="s">
        <v>119</v>
      </c>
      <c r="N81" t="b">
        <f t="shared" si="19"/>
        <v>0</v>
      </c>
      <c r="O81">
        <v>40</v>
      </c>
      <c r="P81">
        <v>115090</v>
      </c>
      <c r="Q81" t="str">
        <f t="shared" si="20"/>
        <v>Well Paid</v>
      </c>
      <c r="R81" t="b">
        <f t="shared" si="21"/>
        <v>1</v>
      </c>
      <c r="S81">
        <v>37</v>
      </c>
      <c r="T81">
        <v>13</v>
      </c>
      <c r="U81">
        <v>1</v>
      </c>
      <c r="V81">
        <v>4</v>
      </c>
      <c r="W81" t="str">
        <f t="shared" si="22"/>
        <v>Low Performer</v>
      </c>
      <c r="X81">
        <v>45</v>
      </c>
      <c r="Y81">
        <f t="shared" si="23"/>
        <v>0</v>
      </c>
      <c r="Z81" t="str">
        <f t="shared" si="24"/>
        <v>Over Worked</v>
      </c>
      <c r="AA81" t="str">
        <f t="shared" si="25"/>
        <v>Over Worked</v>
      </c>
    </row>
    <row r="82" spans="1:27" x14ac:dyDescent="0.45">
      <c r="A82" t="s">
        <v>120</v>
      </c>
      <c r="B82" t="s">
        <v>121</v>
      </c>
      <c r="C82" t="s">
        <v>122</v>
      </c>
      <c r="D82" t="str">
        <f t="shared" si="14"/>
        <v>Single</v>
      </c>
      <c r="E82" t="s">
        <v>127</v>
      </c>
      <c r="F82" t="s">
        <v>139</v>
      </c>
      <c r="G82" t="s">
        <v>124</v>
      </c>
      <c r="H82" t="str">
        <f t="shared" si="15"/>
        <v>Intern Single</v>
      </c>
      <c r="I82" t="b">
        <f t="shared" si="16"/>
        <v>1</v>
      </c>
      <c r="J82" t="b">
        <f t="shared" si="17"/>
        <v>1</v>
      </c>
      <c r="K82" t="b">
        <f t="shared" si="18"/>
        <v>0</v>
      </c>
      <c r="L82" t="b">
        <f t="shared" si="13"/>
        <v>0</v>
      </c>
      <c r="M82" t="s">
        <v>134</v>
      </c>
      <c r="N82" t="b">
        <f t="shared" si="19"/>
        <v>0</v>
      </c>
      <c r="O82">
        <v>26</v>
      </c>
      <c r="P82">
        <v>50219</v>
      </c>
      <c r="Q82" t="str">
        <f t="shared" si="20"/>
        <v>Moderate</v>
      </c>
      <c r="R82" t="b">
        <f t="shared" si="21"/>
        <v>0</v>
      </c>
      <c r="S82">
        <v>27</v>
      </c>
      <c r="T82">
        <v>1</v>
      </c>
      <c r="U82">
        <v>1</v>
      </c>
      <c r="V82">
        <v>3</v>
      </c>
      <c r="W82" t="str">
        <f t="shared" si="22"/>
        <v>Low Performer</v>
      </c>
      <c r="X82">
        <v>59</v>
      </c>
      <c r="Y82">
        <f t="shared" si="23"/>
        <v>0</v>
      </c>
      <c r="Z82" t="str">
        <f t="shared" si="24"/>
        <v>Over Worked</v>
      </c>
      <c r="AA82" t="str">
        <f t="shared" si="25"/>
        <v>Over Worked</v>
      </c>
    </row>
    <row r="83" spans="1:27" x14ac:dyDescent="0.45">
      <c r="A83" t="s">
        <v>140</v>
      </c>
      <c r="B83" t="s">
        <v>114</v>
      </c>
      <c r="C83" t="s">
        <v>143</v>
      </c>
      <c r="D83" t="str">
        <f t="shared" si="14"/>
        <v>Single</v>
      </c>
      <c r="E83" t="s">
        <v>136</v>
      </c>
      <c r="F83" t="s">
        <v>128</v>
      </c>
      <c r="G83" t="s">
        <v>132</v>
      </c>
      <c r="H83" t="str">
        <f t="shared" si="15"/>
        <v>No Category</v>
      </c>
      <c r="I83" t="b">
        <f t="shared" si="16"/>
        <v>1</v>
      </c>
      <c r="J83" t="b">
        <f t="shared" si="17"/>
        <v>1</v>
      </c>
      <c r="K83" t="b">
        <f t="shared" si="18"/>
        <v>1</v>
      </c>
      <c r="L83" t="b">
        <f t="shared" si="13"/>
        <v>0</v>
      </c>
      <c r="M83" t="s">
        <v>142</v>
      </c>
      <c r="N83" t="b">
        <f t="shared" si="19"/>
        <v>0</v>
      </c>
      <c r="O83">
        <v>32</v>
      </c>
      <c r="P83">
        <v>87169</v>
      </c>
      <c r="Q83" t="str">
        <f t="shared" si="20"/>
        <v>Well Paid</v>
      </c>
      <c r="R83" t="b">
        <f t="shared" si="21"/>
        <v>0</v>
      </c>
      <c r="S83">
        <v>29</v>
      </c>
      <c r="T83">
        <v>2</v>
      </c>
      <c r="U83">
        <v>10</v>
      </c>
      <c r="V83">
        <v>7</v>
      </c>
      <c r="W83" t="str">
        <f t="shared" si="22"/>
        <v>High Performer</v>
      </c>
      <c r="X83">
        <v>40</v>
      </c>
      <c r="Y83">
        <f t="shared" si="23"/>
        <v>0</v>
      </c>
      <c r="Z83" t="str">
        <f t="shared" si="24"/>
        <v>Normal</v>
      </c>
      <c r="AA83" t="str">
        <f t="shared" si="25"/>
        <v>Normal</v>
      </c>
    </row>
    <row r="84" spans="1:27" x14ac:dyDescent="0.45">
      <c r="A84" t="s">
        <v>145</v>
      </c>
      <c r="B84" t="s">
        <v>121</v>
      </c>
      <c r="C84" t="s">
        <v>135</v>
      </c>
      <c r="D84" t="str">
        <f t="shared" si="14"/>
        <v>Married</v>
      </c>
      <c r="E84" t="s">
        <v>136</v>
      </c>
      <c r="F84" t="s">
        <v>141</v>
      </c>
      <c r="G84" t="s">
        <v>118</v>
      </c>
      <c r="H84" t="str">
        <f t="shared" si="15"/>
        <v>Permanent Married</v>
      </c>
      <c r="I84" t="b">
        <f t="shared" si="16"/>
        <v>1</v>
      </c>
      <c r="J84" t="b">
        <f t="shared" si="17"/>
        <v>0</v>
      </c>
      <c r="K84" t="b">
        <f t="shared" si="18"/>
        <v>0</v>
      </c>
      <c r="L84" t="b">
        <f t="shared" si="13"/>
        <v>0</v>
      </c>
      <c r="M84" t="s">
        <v>119</v>
      </c>
      <c r="N84" t="b">
        <f t="shared" si="19"/>
        <v>0</v>
      </c>
      <c r="O84">
        <v>33</v>
      </c>
      <c r="P84">
        <v>104965</v>
      </c>
      <c r="Q84" t="str">
        <f t="shared" si="20"/>
        <v>Well Paid</v>
      </c>
      <c r="R84" t="b">
        <f t="shared" si="21"/>
        <v>1</v>
      </c>
      <c r="S84">
        <v>3</v>
      </c>
      <c r="T84">
        <v>16</v>
      </c>
      <c r="U84">
        <v>13</v>
      </c>
      <c r="V84">
        <v>2</v>
      </c>
      <c r="W84" t="str">
        <f t="shared" si="22"/>
        <v>Low Performer</v>
      </c>
      <c r="X84">
        <v>44</v>
      </c>
      <c r="Y84">
        <f t="shared" si="23"/>
        <v>1</v>
      </c>
      <c r="Z84" t="str">
        <f t="shared" si="24"/>
        <v>Over Worked</v>
      </c>
      <c r="AA84" t="str">
        <f t="shared" si="25"/>
        <v>Over Worked</v>
      </c>
    </row>
    <row r="85" spans="1:27" x14ac:dyDescent="0.45">
      <c r="A85" t="s">
        <v>145</v>
      </c>
      <c r="B85" t="s">
        <v>121</v>
      </c>
      <c r="C85" t="s">
        <v>143</v>
      </c>
      <c r="D85" t="str">
        <f t="shared" si="14"/>
        <v>Single</v>
      </c>
      <c r="E85" t="s">
        <v>138</v>
      </c>
      <c r="F85" t="s">
        <v>144</v>
      </c>
      <c r="G85" t="s">
        <v>118</v>
      </c>
      <c r="H85" t="str">
        <f t="shared" si="15"/>
        <v>Permanent Single</v>
      </c>
      <c r="I85" t="b">
        <f t="shared" si="16"/>
        <v>0</v>
      </c>
      <c r="J85" t="b">
        <f t="shared" si="17"/>
        <v>0</v>
      </c>
      <c r="K85" t="b">
        <f t="shared" si="18"/>
        <v>0</v>
      </c>
      <c r="L85" t="b">
        <f t="shared" si="13"/>
        <v>0</v>
      </c>
      <c r="M85" t="s">
        <v>129</v>
      </c>
      <c r="N85" t="b">
        <f t="shared" si="19"/>
        <v>1</v>
      </c>
      <c r="O85">
        <v>31</v>
      </c>
      <c r="P85">
        <v>76840</v>
      </c>
      <c r="Q85" t="str">
        <f t="shared" si="20"/>
        <v>Moderate</v>
      </c>
      <c r="R85" t="b">
        <f t="shared" si="21"/>
        <v>0</v>
      </c>
      <c r="S85">
        <v>13</v>
      </c>
      <c r="T85">
        <v>15</v>
      </c>
      <c r="U85">
        <v>5</v>
      </c>
      <c r="V85">
        <v>6</v>
      </c>
      <c r="W85" t="str">
        <f t="shared" si="22"/>
        <v>Low Performer</v>
      </c>
      <c r="X85">
        <v>20</v>
      </c>
      <c r="Y85">
        <f t="shared" si="23"/>
        <v>0</v>
      </c>
      <c r="Z85" t="str">
        <f t="shared" si="24"/>
        <v>Normal</v>
      </c>
      <c r="AA85" t="str">
        <f t="shared" si="25"/>
        <v>Normal</v>
      </c>
    </row>
    <row r="86" spans="1:27" x14ac:dyDescent="0.45">
      <c r="A86" t="s">
        <v>145</v>
      </c>
      <c r="B86" t="s">
        <v>114</v>
      </c>
      <c r="C86" t="s">
        <v>143</v>
      </c>
      <c r="D86" t="str">
        <f t="shared" si="14"/>
        <v>Single</v>
      </c>
      <c r="E86" t="s">
        <v>138</v>
      </c>
      <c r="F86" t="s">
        <v>117</v>
      </c>
      <c r="G86" t="s">
        <v>118</v>
      </c>
      <c r="H86" t="str">
        <f t="shared" si="15"/>
        <v>Permanent Single</v>
      </c>
      <c r="I86" t="b">
        <f t="shared" si="16"/>
        <v>1</v>
      </c>
      <c r="J86" t="b">
        <f t="shared" si="17"/>
        <v>0</v>
      </c>
      <c r="K86" t="b">
        <f t="shared" si="18"/>
        <v>0</v>
      </c>
      <c r="L86" t="b">
        <f t="shared" si="13"/>
        <v>0</v>
      </c>
      <c r="M86" t="s">
        <v>146</v>
      </c>
      <c r="N86" t="b">
        <f t="shared" si="19"/>
        <v>0</v>
      </c>
      <c r="O86">
        <v>29</v>
      </c>
      <c r="P86">
        <v>74695</v>
      </c>
      <c r="Q86" t="str">
        <f t="shared" si="20"/>
        <v>Moderate</v>
      </c>
      <c r="R86" t="b">
        <f t="shared" si="21"/>
        <v>0</v>
      </c>
      <c r="S86">
        <v>10</v>
      </c>
      <c r="T86">
        <v>13</v>
      </c>
      <c r="U86">
        <v>5</v>
      </c>
      <c r="V86">
        <v>4</v>
      </c>
      <c r="W86" t="str">
        <f t="shared" si="22"/>
        <v>Low Performer</v>
      </c>
      <c r="X86">
        <v>25</v>
      </c>
      <c r="Y86">
        <f t="shared" si="23"/>
        <v>0</v>
      </c>
      <c r="Z86" t="str">
        <f t="shared" si="24"/>
        <v>Normal</v>
      </c>
      <c r="AA86" t="str">
        <f t="shared" si="25"/>
        <v>Normal</v>
      </c>
    </row>
    <row r="87" spans="1:27" x14ac:dyDescent="0.45">
      <c r="A87" t="s">
        <v>140</v>
      </c>
      <c r="B87" t="s">
        <v>121</v>
      </c>
      <c r="C87" t="s">
        <v>143</v>
      </c>
      <c r="D87" t="str">
        <f t="shared" si="14"/>
        <v>Single</v>
      </c>
      <c r="E87" t="s">
        <v>116</v>
      </c>
      <c r="F87" t="s">
        <v>123</v>
      </c>
      <c r="G87" t="s">
        <v>132</v>
      </c>
      <c r="H87" t="str">
        <f t="shared" si="15"/>
        <v>No Category</v>
      </c>
      <c r="I87" t="b">
        <f t="shared" si="16"/>
        <v>1</v>
      </c>
      <c r="J87" t="b">
        <f t="shared" si="17"/>
        <v>1</v>
      </c>
      <c r="K87" t="b">
        <f t="shared" si="18"/>
        <v>0</v>
      </c>
      <c r="L87" t="b">
        <f t="shared" si="13"/>
        <v>0</v>
      </c>
      <c r="M87" t="s">
        <v>134</v>
      </c>
      <c r="N87" t="b">
        <f t="shared" si="19"/>
        <v>0</v>
      </c>
      <c r="O87">
        <v>45</v>
      </c>
      <c r="P87">
        <v>114754</v>
      </c>
      <c r="Q87" t="str">
        <f t="shared" si="20"/>
        <v>Well Paid</v>
      </c>
      <c r="R87" t="b">
        <f t="shared" si="21"/>
        <v>1</v>
      </c>
      <c r="S87">
        <v>36</v>
      </c>
      <c r="T87">
        <v>16</v>
      </c>
      <c r="U87">
        <v>8</v>
      </c>
      <c r="V87">
        <v>6</v>
      </c>
      <c r="W87" t="str">
        <f t="shared" si="22"/>
        <v>Low Performer</v>
      </c>
      <c r="X87">
        <v>42</v>
      </c>
      <c r="Y87">
        <f t="shared" si="23"/>
        <v>0</v>
      </c>
      <c r="Z87" t="str">
        <f t="shared" si="24"/>
        <v>Over Worked</v>
      </c>
      <c r="AA87" t="str">
        <f t="shared" si="25"/>
        <v>Over Worked</v>
      </c>
    </row>
    <row r="88" spans="1:27" x14ac:dyDescent="0.45">
      <c r="A88" t="s">
        <v>120</v>
      </c>
      <c r="B88" t="s">
        <v>130</v>
      </c>
      <c r="C88" t="s">
        <v>143</v>
      </c>
      <c r="D88" t="str">
        <f t="shared" si="14"/>
        <v>Single</v>
      </c>
      <c r="E88" t="s">
        <v>136</v>
      </c>
      <c r="F88" t="s">
        <v>123</v>
      </c>
      <c r="G88" t="s">
        <v>132</v>
      </c>
      <c r="H88" t="str">
        <f t="shared" si="15"/>
        <v>No Category</v>
      </c>
      <c r="I88" t="b">
        <f t="shared" si="16"/>
        <v>1</v>
      </c>
      <c r="J88" t="b">
        <f t="shared" si="17"/>
        <v>1</v>
      </c>
      <c r="K88" t="b">
        <f t="shared" si="18"/>
        <v>1</v>
      </c>
      <c r="L88" t="b">
        <f t="shared" si="13"/>
        <v>0</v>
      </c>
      <c r="M88" t="s">
        <v>146</v>
      </c>
      <c r="N88" t="b">
        <f t="shared" si="19"/>
        <v>0</v>
      </c>
      <c r="O88">
        <v>49</v>
      </c>
      <c r="P88">
        <v>107988</v>
      </c>
      <c r="Q88" t="str">
        <f t="shared" si="20"/>
        <v>Well Paid</v>
      </c>
      <c r="R88" t="b">
        <f t="shared" si="21"/>
        <v>1</v>
      </c>
      <c r="S88">
        <v>9</v>
      </c>
      <c r="T88">
        <v>17</v>
      </c>
      <c r="U88">
        <v>7</v>
      </c>
      <c r="V88">
        <v>4</v>
      </c>
      <c r="W88" t="str">
        <f t="shared" si="22"/>
        <v>Low Performer</v>
      </c>
      <c r="X88">
        <v>42</v>
      </c>
      <c r="Y88">
        <f t="shared" si="23"/>
        <v>0</v>
      </c>
      <c r="Z88" t="str">
        <f t="shared" si="24"/>
        <v>Over Worked</v>
      </c>
      <c r="AA88" t="str">
        <f t="shared" si="25"/>
        <v>Over Worked</v>
      </c>
    </row>
    <row r="89" spans="1:27" x14ac:dyDescent="0.45">
      <c r="A89" t="s">
        <v>145</v>
      </c>
      <c r="B89" t="s">
        <v>130</v>
      </c>
      <c r="C89" t="s">
        <v>135</v>
      </c>
      <c r="D89" t="str">
        <f t="shared" si="14"/>
        <v>Married</v>
      </c>
      <c r="E89" t="s">
        <v>116</v>
      </c>
      <c r="F89" t="s">
        <v>123</v>
      </c>
      <c r="G89" t="s">
        <v>132</v>
      </c>
      <c r="H89" t="str">
        <f t="shared" si="15"/>
        <v>No Category</v>
      </c>
      <c r="I89" t="b">
        <f t="shared" si="16"/>
        <v>1</v>
      </c>
      <c r="J89" t="b">
        <f t="shared" si="17"/>
        <v>1</v>
      </c>
      <c r="K89" t="b">
        <f t="shared" si="18"/>
        <v>0</v>
      </c>
      <c r="L89" t="b">
        <f t="shared" si="13"/>
        <v>1</v>
      </c>
      <c r="M89" t="s">
        <v>125</v>
      </c>
      <c r="N89" t="b">
        <f t="shared" si="19"/>
        <v>0</v>
      </c>
      <c r="O89">
        <v>62</v>
      </c>
      <c r="P89">
        <v>88342</v>
      </c>
      <c r="Q89" t="str">
        <f t="shared" si="20"/>
        <v>Well Paid</v>
      </c>
      <c r="R89" t="b">
        <f t="shared" si="21"/>
        <v>0</v>
      </c>
      <c r="S89">
        <v>27</v>
      </c>
      <c r="T89">
        <v>7</v>
      </c>
      <c r="U89">
        <v>8</v>
      </c>
      <c r="V89">
        <v>4</v>
      </c>
      <c r="W89" t="str">
        <f t="shared" si="22"/>
        <v>Low Performer</v>
      </c>
      <c r="X89">
        <v>42</v>
      </c>
      <c r="Y89">
        <f t="shared" si="23"/>
        <v>1</v>
      </c>
      <c r="Z89" t="str">
        <f t="shared" si="24"/>
        <v>Over Worked</v>
      </c>
      <c r="AA89" t="str">
        <f t="shared" si="25"/>
        <v>Over Worked</v>
      </c>
    </row>
    <row r="90" spans="1:27" x14ac:dyDescent="0.45">
      <c r="A90" t="s">
        <v>126</v>
      </c>
      <c r="B90" t="s">
        <v>130</v>
      </c>
      <c r="C90" t="s">
        <v>143</v>
      </c>
      <c r="D90" t="str">
        <f t="shared" si="14"/>
        <v>Single</v>
      </c>
      <c r="E90" t="s">
        <v>138</v>
      </c>
      <c r="F90" t="s">
        <v>139</v>
      </c>
      <c r="G90" t="s">
        <v>132</v>
      </c>
      <c r="H90" t="str">
        <f t="shared" si="15"/>
        <v>No Category</v>
      </c>
      <c r="I90" t="b">
        <f t="shared" si="16"/>
        <v>1</v>
      </c>
      <c r="J90" t="b">
        <f t="shared" si="17"/>
        <v>1</v>
      </c>
      <c r="K90" t="b">
        <f t="shared" si="18"/>
        <v>0</v>
      </c>
      <c r="L90" t="b">
        <f t="shared" si="13"/>
        <v>0</v>
      </c>
      <c r="M90" t="s">
        <v>134</v>
      </c>
      <c r="N90" t="b">
        <f t="shared" si="19"/>
        <v>0</v>
      </c>
      <c r="O90">
        <v>57</v>
      </c>
      <c r="P90">
        <v>48951</v>
      </c>
      <c r="Q90" t="str">
        <f t="shared" si="20"/>
        <v>Moderate</v>
      </c>
      <c r="R90" t="b">
        <f t="shared" si="21"/>
        <v>0</v>
      </c>
      <c r="S90">
        <v>34</v>
      </c>
      <c r="T90">
        <v>17</v>
      </c>
      <c r="U90">
        <v>6</v>
      </c>
      <c r="V90">
        <v>4</v>
      </c>
      <c r="W90" t="str">
        <f t="shared" si="22"/>
        <v>Low Performer</v>
      </c>
      <c r="X90">
        <v>51</v>
      </c>
      <c r="Y90">
        <f t="shared" si="23"/>
        <v>0</v>
      </c>
      <c r="Z90" t="str">
        <f t="shared" si="24"/>
        <v>Over Worked</v>
      </c>
      <c r="AA90" t="str">
        <f t="shared" si="25"/>
        <v>Over Worked</v>
      </c>
    </row>
    <row r="91" spans="1:27" x14ac:dyDescent="0.45">
      <c r="A91" t="s">
        <v>113</v>
      </c>
      <c r="B91" t="s">
        <v>114</v>
      </c>
      <c r="C91" t="s">
        <v>135</v>
      </c>
      <c r="D91" t="str">
        <f t="shared" si="14"/>
        <v>Married</v>
      </c>
      <c r="E91" t="s">
        <v>116</v>
      </c>
      <c r="F91" t="s">
        <v>128</v>
      </c>
      <c r="G91" t="s">
        <v>132</v>
      </c>
      <c r="H91" t="str">
        <f t="shared" si="15"/>
        <v>No Category</v>
      </c>
      <c r="I91" t="b">
        <f t="shared" si="16"/>
        <v>1</v>
      </c>
      <c r="J91" t="b">
        <f t="shared" si="17"/>
        <v>1</v>
      </c>
      <c r="K91" t="b">
        <f t="shared" si="18"/>
        <v>0</v>
      </c>
      <c r="L91" t="b">
        <f t="shared" si="13"/>
        <v>0</v>
      </c>
      <c r="M91" t="s">
        <v>137</v>
      </c>
      <c r="N91" t="b">
        <f t="shared" si="19"/>
        <v>1</v>
      </c>
      <c r="O91">
        <v>58</v>
      </c>
      <c r="P91">
        <v>31307</v>
      </c>
      <c r="Q91" t="str">
        <f t="shared" si="20"/>
        <v>Moderate</v>
      </c>
      <c r="R91" t="b">
        <f t="shared" si="21"/>
        <v>1</v>
      </c>
      <c r="S91">
        <v>1</v>
      </c>
      <c r="T91">
        <v>7</v>
      </c>
      <c r="U91">
        <v>6</v>
      </c>
      <c r="V91">
        <v>9</v>
      </c>
      <c r="W91" t="str">
        <f t="shared" si="22"/>
        <v>High Performer</v>
      </c>
      <c r="X91">
        <v>49</v>
      </c>
      <c r="Y91">
        <f t="shared" si="23"/>
        <v>1</v>
      </c>
      <c r="Z91" t="str">
        <f t="shared" si="24"/>
        <v>Over Worked</v>
      </c>
      <c r="AA91" t="str">
        <f t="shared" si="25"/>
        <v>Over Worked</v>
      </c>
    </row>
    <row r="92" spans="1:27" x14ac:dyDescent="0.45">
      <c r="A92" t="s">
        <v>140</v>
      </c>
      <c r="B92" t="s">
        <v>121</v>
      </c>
      <c r="C92" t="s">
        <v>135</v>
      </c>
      <c r="D92" t="str">
        <f t="shared" si="14"/>
        <v>Married</v>
      </c>
      <c r="E92" t="s">
        <v>138</v>
      </c>
      <c r="F92" t="s">
        <v>131</v>
      </c>
      <c r="G92" t="s">
        <v>124</v>
      </c>
      <c r="H92" t="str">
        <f t="shared" si="15"/>
        <v>Intern Married</v>
      </c>
      <c r="I92" t="b">
        <f t="shared" si="16"/>
        <v>1</v>
      </c>
      <c r="J92" t="b">
        <f t="shared" si="17"/>
        <v>1</v>
      </c>
      <c r="K92" t="b">
        <f t="shared" si="18"/>
        <v>0</v>
      </c>
      <c r="L92" t="b">
        <f t="shared" si="13"/>
        <v>1</v>
      </c>
      <c r="M92" t="s">
        <v>119</v>
      </c>
      <c r="N92" t="b">
        <f t="shared" si="19"/>
        <v>0</v>
      </c>
      <c r="O92">
        <v>42</v>
      </c>
      <c r="P92">
        <v>110388</v>
      </c>
      <c r="Q92" t="str">
        <f t="shared" si="20"/>
        <v>Well Paid</v>
      </c>
      <c r="R92" t="b">
        <f t="shared" si="21"/>
        <v>1</v>
      </c>
      <c r="S92">
        <v>32</v>
      </c>
      <c r="T92">
        <v>13</v>
      </c>
      <c r="U92">
        <v>2</v>
      </c>
      <c r="V92">
        <v>7</v>
      </c>
      <c r="W92" t="str">
        <f t="shared" si="22"/>
        <v>High Performer</v>
      </c>
      <c r="X92">
        <v>32</v>
      </c>
      <c r="Y92">
        <f t="shared" si="23"/>
        <v>0</v>
      </c>
      <c r="Z92" t="str">
        <f t="shared" si="24"/>
        <v>Normal</v>
      </c>
      <c r="AA92" t="str">
        <f t="shared" si="25"/>
        <v>Normal</v>
      </c>
    </row>
    <row r="93" spans="1:27" x14ac:dyDescent="0.45">
      <c r="A93" t="s">
        <v>140</v>
      </c>
      <c r="B93" t="s">
        <v>130</v>
      </c>
      <c r="C93" t="s">
        <v>122</v>
      </c>
      <c r="D93" t="str">
        <f t="shared" si="14"/>
        <v>Single</v>
      </c>
      <c r="E93" t="s">
        <v>136</v>
      </c>
      <c r="F93" t="s">
        <v>141</v>
      </c>
      <c r="G93" t="s">
        <v>118</v>
      </c>
      <c r="H93" t="str">
        <f t="shared" si="15"/>
        <v>Permanent Single</v>
      </c>
      <c r="I93" t="b">
        <f t="shared" si="16"/>
        <v>1</v>
      </c>
      <c r="J93" t="b">
        <f t="shared" si="17"/>
        <v>0</v>
      </c>
      <c r="K93" t="b">
        <f t="shared" si="18"/>
        <v>0</v>
      </c>
      <c r="L93" t="b">
        <f t="shared" si="13"/>
        <v>0</v>
      </c>
      <c r="M93" t="s">
        <v>137</v>
      </c>
      <c r="N93" t="b">
        <f t="shared" si="19"/>
        <v>1</v>
      </c>
      <c r="O93">
        <v>29</v>
      </c>
      <c r="P93">
        <v>65428</v>
      </c>
      <c r="Q93" t="str">
        <f t="shared" si="20"/>
        <v>Moderate</v>
      </c>
      <c r="R93" t="b">
        <f t="shared" si="21"/>
        <v>0</v>
      </c>
      <c r="S93">
        <v>25</v>
      </c>
      <c r="T93">
        <v>5</v>
      </c>
      <c r="U93">
        <v>6</v>
      </c>
      <c r="V93">
        <v>3</v>
      </c>
      <c r="W93" t="str">
        <f t="shared" si="22"/>
        <v>Low Performer</v>
      </c>
      <c r="X93">
        <v>37</v>
      </c>
      <c r="Y93">
        <f t="shared" si="23"/>
        <v>0</v>
      </c>
      <c r="Z93" t="str">
        <f t="shared" si="24"/>
        <v>Normal</v>
      </c>
      <c r="AA93" t="str">
        <f t="shared" si="25"/>
        <v>Normal</v>
      </c>
    </row>
    <row r="94" spans="1:27" x14ac:dyDescent="0.45">
      <c r="A94" t="s">
        <v>120</v>
      </c>
      <c r="B94" t="s">
        <v>114</v>
      </c>
      <c r="C94" t="s">
        <v>115</v>
      </c>
      <c r="D94" t="str">
        <f t="shared" si="14"/>
        <v>Single</v>
      </c>
      <c r="E94" t="s">
        <v>127</v>
      </c>
      <c r="F94" t="s">
        <v>117</v>
      </c>
      <c r="G94" t="s">
        <v>118</v>
      </c>
      <c r="H94" t="str">
        <f t="shared" si="15"/>
        <v>Permanent Single</v>
      </c>
      <c r="I94" t="b">
        <f t="shared" si="16"/>
        <v>1</v>
      </c>
      <c r="J94" t="b">
        <f t="shared" si="17"/>
        <v>0</v>
      </c>
      <c r="K94" t="b">
        <f t="shared" si="18"/>
        <v>0</v>
      </c>
      <c r="L94" t="b">
        <f t="shared" si="13"/>
        <v>0</v>
      </c>
      <c r="M94" t="s">
        <v>125</v>
      </c>
      <c r="N94" t="b">
        <f t="shared" si="19"/>
        <v>0</v>
      </c>
      <c r="O94">
        <v>30</v>
      </c>
      <c r="P94">
        <v>105774</v>
      </c>
      <c r="Q94" t="str">
        <f t="shared" si="20"/>
        <v>Well Paid</v>
      </c>
      <c r="R94" t="b">
        <f t="shared" si="21"/>
        <v>1</v>
      </c>
      <c r="S94">
        <v>29</v>
      </c>
      <c r="T94">
        <v>17</v>
      </c>
      <c r="U94">
        <v>5</v>
      </c>
      <c r="V94">
        <v>3</v>
      </c>
      <c r="W94" t="str">
        <f t="shared" si="22"/>
        <v>Low Performer</v>
      </c>
      <c r="X94">
        <v>42</v>
      </c>
      <c r="Y94">
        <f t="shared" si="23"/>
        <v>0</v>
      </c>
      <c r="Z94" t="str">
        <f t="shared" si="24"/>
        <v>Over Worked</v>
      </c>
      <c r="AA94" t="str">
        <f t="shared" si="25"/>
        <v>Over Worked</v>
      </c>
    </row>
    <row r="95" spans="1:27" x14ac:dyDescent="0.45">
      <c r="A95" t="s">
        <v>140</v>
      </c>
      <c r="B95" t="s">
        <v>121</v>
      </c>
      <c r="C95" t="s">
        <v>115</v>
      </c>
      <c r="D95" t="str">
        <f t="shared" si="14"/>
        <v>Single</v>
      </c>
      <c r="E95" t="s">
        <v>136</v>
      </c>
      <c r="F95" t="s">
        <v>144</v>
      </c>
      <c r="G95" t="s">
        <v>118</v>
      </c>
      <c r="H95" t="str">
        <f t="shared" si="15"/>
        <v>Permanent Single</v>
      </c>
      <c r="I95" t="b">
        <f t="shared" si="16"/>
        <v>1</v>
      </c>
      <c r="J95" t="b">
        <f t="shared" si="17"/>
        <v>0</v>
      </c>
      <c r="K95" t="b">
        <f t="shared" si="18"/>
        <v>0</v>
      </c>
      <c r="L95" t="b">
        <f t="shared" si="13"/>
        <v>0</v>
      </c>
      <c r="M95" t="s">
        <v>146</v>
      </c>
      <c r="N95" t="b">
        <f t="shared" si="19"/>
        <v>0</v>
      </c>
      <c r="O95">
        <v>36</v>
      </c>
      <c r="P95">
        <v>68975</v>
      </c>
      <c r="Q95" t="str">
        <f t="shared" si="20"/>
        <v>Moderate</v>
      </c>
      <c r="R95" t="b">
        <f t="shared" si="21"/>
        <v>0</v>
      </c>
      <c r="S95">
        <v>7</v>
      </c>
      <c r="T95">
        <v>3</v>
      </c>
      <c r="U95">
        <v>13</v>
      </c>
      <c r="V95">
        <v>6</v>
      </c>
      <c r="W95" t="str">
        <f t="shared" si="22"/>
        <v>Low Performer</v>
      </c>
      <c r="X95">
        <v>34</v>
      </c>
      <c r="Y95">
        <f t="shared" si="23"/>
        <v>0</v>
      </c>
      <c r="Z95" t="str">
        <f t="shared" si="24"/>
        <v>Normal</v>
      </c>
      <c r="AA95" t="str">
        <f t="shared" si="25"/>
        <v>Normal</v>
      </c>
    </row>
    <row r="96" spans="1:27" x14ac:dyDescent="0.45">
      <c r="A96" t="s">
        <v>140</v>
      </c>
      <c r="B96" t="s">
        <v>114</v>
      </c>
      <c r="C96" t="s">
        <v>135</v>
      </c>
      <c r="D96" t="str">
        <f t="shared" si="14"/>
        <v>Married</v>
      </c>
      <c r="E96" t="s">
        <v>116</v>
      </c>
      <c r="F96" t="s">
        <v>117</v>
      </c>
      <c r="G96" t="s">
        <v>118</v>
      </c>
      <c r="H96" t="str">
        <f t="shared" si="15"/>
        <v>Permanent Married</v>
      </c>
      <c r="I96" t="b">
        <f t="shared" si="16"/>
        <v>1</v>
      </c>
      <c r="J96" t="b">
        <f t="shared" si="17"/>
        <v>0</v>
      </c>
      <c r="K96" t="b">
        <f t="shared" si="18"/>
        <v>0</v>
      </c>
      <c r="L96" t="b">
        <f t="shared" si="13"/>
        <v>0</v>
      </c>
      <c r="M96" t="s">
        <v>134</v>
      </c>
      <c r="N96" t="b">
        <f t="shared" si="19"/>
        <v>0</v>
      </c>
      <c r="O96">
        <v>61</v>
      </c>
      <c r="P96">
        <v>31140</v>
      </c>
      <c r="Q96" t="str">
        <f t="shared" si="20"/>
        <v>Moderate</v>
      </c>
      <c r="R96" t="b">
        <f t="shared" si="21"/>
        <v>0</v>
      </c>
      <c r="S96">
        <v>3</v>
      </c>
      <c r="T96">
        <v>7</v>
      </c>
      <c r="U96">
        <v>3</v>
      </c>
      <c r="V96">
        <v>6</v>
      </c>
      <c r="W96" t="str">
        <f t="shared" si="22"/>
        <v>Low Performer</v>
      </c>
      <c r="X96">
        <v>52</v>
      </c>
      <c r="Y96">
        <f t="shared" si="23"/>
        <v>0</v>
      </c>
      <c r="Z96" t="str">
        <f t="shared" si="24"/>
        <v>Over Worked</v>
      </c>
      <c r="AA96" t="str">
        <f t="shared" si="25"/>
        <v>Over Worked</v>
      </c>
    </row>
    <row r="97" spans="1:27" x14ac:dyDescent="0.45">
      <c r="A97" t="s">
        <v>145</v>
      </c>
      <c r="B97" t="s">
        <v>130</v>
      </c>
      <c r="C97" t="s">
        <v>122</v>
      </c>
      <c r="D97" t="str">
        <f t="shared" si="14"/>
        <v>Single</v>
      </c>
      <c r="E97" t="s">
        <v>116</v>
      </c>
      <c r="F97" t="s">
        <v>144</v>
      </c>
      <c r="G97" t="s">
        <v>118</v>
      </c>
      <c r="H97" t="str">
        <f t="shared" si="15"/>
        <v>Permanent Single</v>
      </c>
      <c r="I97" t="b">
        <f t="shared" si="16"/>
        <v>1</v>
      </c>
      <c r="J97" t="b">
        <f t="shared" si="17"/>
        <v>0</v>
      </c>
      <c r="K97" t="b">
        <f t="shared" si="18"/>
        <v>0</v>
      </c>
      <c r="L97" t="b">
        <f t="shared" si="13"/>
        <v>0</v>
      </c>
      <c r="M97" t="s">
        <v>137</v>
      </c>
      <c r="N97" t="b">
        <f t="shared" si="19"/>
        <v>1</v>
      </c>
      <c r="O97">
        <v>39</v>
      </c>
      <c r="P97">
        <v>54842</v>
      </c>
      <c r="Q97" t="str">
        <f t="shared" si="20"/>
        <v>Moderate</v>
      </c>
      <c r="R97" t="b">
        <f t="shared" si="21"/>
        <v>0</v>
      </c>
      <c r="S97">
        <v>20</v>
      </c>
      <c r="T97">
        <v>17</v>
      </c>
      <c r="U97">
        <v>6</v>
      </c>
      <c r="V97">
        <v>4</v>
      </c>
      <c r="W97" t="str">
        <f t="shared" si="22"/>
        <v>Low Performer</v>
      </c>
      <c r="X97">
        <v>40</v>
      </c>
      <c r="Y97">
        <f t="shared" si="23"/>
        <v>0</v>
      </c>
      <c r="Z97" t="str">
        <f t="shared" si="24"/>
        <v>Normal</v>
      </c>
      <c r="AA97" t="str">
        <f t="shared" si="25"/>
        <v>Normal</v>
      </c>
    </row>
    <row r="98" spans="1:27" x14ac:dyDescent="0.45">
      <c r="A98" t="s">
        <v>120</v>
      </c>
      <c r="B98" t="s">
        <v>130</v>
      </c>
      <c r="C98" t="s">
        <v>135</v>
      </c>
      <c r="D98" t="str">
        <f t="shared" si="14"/>
        <v>Married</v>
      </c>
      <c r="E98" t="s">
        <v>136</v>
      </c>
      <c r="F98" t="s">
        <v>139</v>
      </c>
      <c r="G98" t="s">
        <v>118</v>
      </c>
      <c r="H98" t="str">
        <f t="shared" si="15"/>
        <v>Permanent Married</v>
      </c>
      <c r="I98" t="b">
        <f t="shared" si="16"/>
        <v>1</v>
      </c>
      <c r="J98" t="b">
        <f t="shared" si="17"/>
        <v>0</v>
      </c>
      <c r="K98" t="b">
        <f t="shared" si="18"/>
        <v>0</v>
      </c>
      <c r="L98" t="b">
        <f t="shared" si="13"/>
        <v>1</v>
      </c>
      <c r="M98" t="s">
        <v>137</v>
      </c>
      <c r="N98" t="b">
        <f t="shared" si="19"/>
        <v>1</v>
      </c>
      <c r="O98">
        <v>63</v>
      </c>
      <c r="P98">
        <v>56421</v>
      </c>
      <c r="Q98" t="str">
        <f t="shared" si="20"/>
        <v>Moderate</v>
      </c>
      <c r="R98" t="b">
        <f t="shared" si="21"/>
        <v>1</v>
      </c>
      <c r="S98">
        <v>20</v>
      </c>
      <c r="T98">
        <v>7</v>
      </c>
      <c r="U98">
        <v>8</v>
      </c>
      <c r="V98">
        <v>9</v>
      </c>
      <c r="W98" t="str">
        <f t="shared" si="22"/>
        <v>High Performer</v>
      </c>
      <c r="X98">
        <v>58</v>
      </c>
      <c r="Y98">
        <f t="shared" si="23"/>
        <v>1</v>
      </c>
      <c r="Z98" t="str">
        <f t="shared" si="24"/>
        <v>Over Worked</v>
      </c>
      <c r="AA98" t="str">
        <f t="shared" si="25"/>
        <v>Over Worked</v>
      </c>
    </row>
    <row r="99" spans="1:27" x14ac:dyDescent="0.45">
      <c r="A99" t="s">
        <v>145</v>
      </c>
      <c r="B99" t="s">
        <v>130</v>
      </c>
      <c r="C99" t="s">
        <v>135</v>
      </c>
      <c r="D99" t="str">
        <f t="shared" si="14"/>
        <v>Married</v>
      </c>
      <c r="E99" t="s">
        <v>136</v>
      </c>
      <c r="F99" t="s">
        <v>128</v>
      </c>
      <c r="G99" t="s">
        <v>118</v>
      </c>
      <c r="H99" t="str">
        <f t="shared" si="15"/>
        <v>Permanent Married</v>
      </c>
      <c r="I99" t="b">
        <f t="shared" si="16"/>
        <v>1</v>
      </c>
      <c r="J99" t="b">
        <f t="shared" si="17"/>
        <v>0</v>
      </c>
      <c r="K99" t="b">
        <f t="shared" si="18"/>
        <v>0</v>
      </c>
      <c r="L99" t="b">
        <f t="shared" si="13"/>
        <v>1</v>
      </c>
      <c r="M99" t="s">
        <v>146</v>
      </c>
      <c r="N99" t="b">
        <f t="shared" si="19"/>
        <v>0</v>
      </c>
      <c r="O99">
        <v>41</v>
      </c>
      <c r="P99">
        <v>31708</v>
      </c>
      <c r="Q99" t="str">
        <f t="shared" si="20"/>
        <v>Moderate</v>
      </c>
      <c r="R99" t="b">
        <f t="shared" si="21"/>
        <v>0</v>
      </c>
      <c r="S99">
        <v>30</v>
      </c>
      <c r="T99">
        <v>1</v>
      </c>
      <c r="U99">
        <v>9</v>
      </c>
      <c r="V99">
        <v>4</v>
      </c>
      <c r="W99" t="str">
        <f t="shared" si="22"/>
        <v>Low Performer</v>
      </c>
      <c r="X99">
        <v>42</v>
      </c>
      <c r="Y99">
        <f t="shared" si="23"/>
        <v>1</v>
      </c>
      <c r="Z99" t="str">
        <f t="shared" si="24"/>
        <v>Over Worked</v>
      </c>
      <c r="AA99" t="str">
        <f t="shared" si="25"/>
        <v>Over Worked</v>
      </c>
    </row>
    <row r="100" spans="1:27" x14ac:dyDescent="0.45">
      <c r="A100" t="s">
        <v>113</v>
      </c>
      <c r="B100" t="s">
        <v>114</v>
      </c>
      <c r="C100" t="s">
        <v>135</v>
      </c>
      <c r="D100" t="str">
        <f t="shared" si="14"/>
        <v>Married</v>
      </c>
      <c r="E100" t="s">
        <v>138</v>
      </c>
      <c r="F100" t="s">
        <v>123</v>
      </c>
      <c r="G100" t="s">
        <v>118</v>
      </c>
      <c r="H100" t="str">
        <f t="shared" si="15"/>
        <v>Permanent Married</v>
      </c>
      <c r="I100" t="b">
        <f t="shared" si="16"/>
        <v>1</v>
      </c>
      <c r="J100" t="b">
        <f t="shared" si="17"/>
        <v>0</v>
      </c>
      <c r="K100" t="b">
        <f t="shared" si="18"/>
        <v>0</v>
      </c>
      <c r="L100" t="b">
        <f t="shared" si="13"/>
        <v>1</v>
      </c>
      <c r="M100" t="s">
        <v>134</v>
      </c>
      <c r="N100" t="b">
        <f t="shared" si="19"/>
        <v>0</v>
      </c>
      <c r="O100">
        <v>27</v>
      </c>
      <c r="P100">
        <v>33630</v>
      </c>
      <c r="Q100" t="str">
        <f t="shared" si="20"/>
        <v>Moderate</v>
      </c>
      <c r="R100" t="b">
        <f t="shared" si="21"/>
        <v>1</v>
      </c>
      <c r="S100">
        <v>35</v>
      </c>
      <c r="T100">
        <v>17</v>
      </c>
      <c r="U100">
        <v>1</v>
      </c>
      <c r="V100">
        <v>9</v>
      </c>
      <c r="W100" t="str">
        <f t="shared" si="22"/>
        <v>High Performer</v>
      </c>
      <c r="X100">
        <v>46</v>
      </c>
      <c r="Y100">
        <f t="shared" si="23"/>
        <v>0</v>
      </c>
      <c r="Z100" t="str">
        <f t="shared" si="24"/>
        <v>Over Worked</v>
      </c>
      <c r="AA100" t="str">
        <f t="shared" si="25"/>
        <v>Over Worked</v>
      </c>
    </row>
    <row r="101" spans="1:27" x14ac:dyDescent="0.45">
      <c r="A101" t="s">
        <v>113</v>
      </c>
      <c r="B101" t="s">
        <v>114</v>
      </c>
      <c r="C101" t="s">
        <v>122</v>
      </c>
      <c r="D101" t="str">
        <f t="shared" si="14"/>
        <v>Single</v>
      </c>
      <c r="E101" t="s">
        <v>116</v>
      </c>
      <c r="F101" t="s">
        <v>128</v>
      </c>
      <c r="G101" t="s">
        <v>124</v>
      </c>
      <c r="H101" t="str">
        <f t="shared" si="15"/>
        <v>Intern Single</v>
      </c>
      <c r="I101" t="b">
        <f t="shared" si="16"/>
        <v>1</v>
      </c>
      <c r="J101" t="b">
        <f t="shared" si="17"/>
        <v>1</v>
      </c>
      <c r="K101" t="b">
        <f t="shared" si="18"/>
        <v>0</v>
      </c>
      <c r="L101" t="b">
        <f t="shared" si="13"/>
        <v>0</v>
      </c>
      <c r="M101" t="s">
        <v>119</v>
      </c>
      <c r="N101" t="b">
        <f t="shared" si="19"/>
        <v>0</v>
      </c>
      <c r="O101">
        <v>33</v>
      </c>
      <c r="P101">
        <v>49595</v>
      </c>
      <c r="Q101" t="str">
        <f t="shared" si="20"/>
        <v>Moderate</v>
      </c>
      <c r="R101" t="b">
        <f t="shared" si="21"/>
        <v>0</v>
      </c>
      <c r="S101">
        <v>35</v>
      </c>
      <c r="T101">
        <v>17</v>
      </c>
      <c r="U101">
        <v>3</v>
      </c>
      <c r="V101">
        <v>4</v>
      </c>
      <c r="W101" t="str">
        <f t="shared" si="22"/>
        <v>Low Performer</v>
      </c>
      <c r="X101">
        <v>37</v>
      </c>
      <c r="Y101">
        <f t="shared" si="23"/>
        <v>0</v>
      </c>
      <c r="Z101" t="str">
        <f t="shared" si="24"/>
        <v>Normal</v>
      </c>
      <c r="AA101" t="str">
        <f t="shared" si="25"/>
        <v>Normal</v>
      </c>
    </row>
    <row r="102" spans="1:27" x14ac:dyDescent="0.45">
      <c r="A102" t="s">
        <v>145</v>
      </c>
      <c r="B102" t="s">
        <v>130</v>
      </c>
      <c r="C102" t="s">
        <v>115</v>
      </c>
      <c r="D102" t="str">
        <f t="shared" si="14"/>
        <v>Single</v>
      </c>
      <c r="E102" t="s">
        <v>116</v>
      </c>
      <c r="F102" t="s">
        <v>139</v>
      </c>
      <c r="G102" t="s">
        <v>118</v>
      </c>
      <c r="H102" t="str">
        <f t="shared" si="15"/>
        <v>Permanent Single</v>
      </c>
      <c r="I102" t="b">
        <f t="shared" si="16"/>
        <v>1</v>
      </c>
      <c r="J102" t="b">
        <f t="shared" si="17"/>
        <v>0</v>
      </c>
      <c r="K102" t="b">
        <f t="shared" si="18"/>
        <v>0</v>
      </c>
      <c r="L102" t="b">
        <f t="shared" si="13"/>
        <v>0</v>
      </c>
      <c r="M102" t="s">
        <v>146</v>
      </c>
      <c r="N102" t="b">
        <f t="shared" si="19"/>
        <v>0</v>
      </c>
      <c r="O102">
        <v>23</v>
      </c>
      <c r="P102">
        <v>106021</v>
      </c>
      <c r="Q102" t="str">
        <f t="shared" si="20"/>
        <v>Well Paid</v>
      </c>
      <c r="R102" t="b">
        <f t="shared" si="21"/>
        <v>1</v>
      </c>
      <c r="S102">
        <v>39</v>
      </c>
      <c r="T102">
        <v>11</v>
      </c>
      <c r="U102">
        <v>3</v>
      </c>
      <c r="V102">
        <v>2</v>
      </c>
      <c r="W102" t="str">
        <f t="shared" si="22"/>
        <v>Low Performer</v>
      </c>
      <c r="X102">
        <v>43</v>
      </c>
      <c r="Y102">
        <f t="shared" si="23"/>
        <v>0</v>
      </c>
      <c r="Z102" t="str">
        <f t="shared" si="24"/>
        <v>Over Worked</v>
      </c>
      <c r="AA102" t="str">
        <f t="shared" si="25"/>
        <v>Over Worked</v>
      </c>
    </row>
    <row r="103" spans="1:27" x14ac:dyDescent="0.45">
      <c r="A103" t="s">
        <v>113</v>
      </c>
      <c r="B103" t="s">
        <v>114</v>
      </c>
      <c r="C103" t="s">
        <v>122</v>
      </c>
      <c r="D103" t="str">
        <f t="shared" si="14"/>
        <v>Single</v>
      </c>
      <c r="E103" t="s">
        <v>136</v>
      </c>
      <c r="F103" t="s">
        <v>131</v>
      </c>
      <c r="G103" t="s">
        <v>124</v>
      </c>
      <c r="H103" t="str">
        <f t="shared" si="15"/>
        <v>Intern Single</v>
      </c>
      <c r="I103" t="b">
        <f t="shared" si="16"/>
        <v>1</v>
      </c>
      <c r="J103" t="b">
        <f t="shared" si="17"/>
        <v>1</v>
      </c>
      <c r="K103" t="b">
        <f t="shared" si="18"/>
        <v>0</v>
      </c>
      <c r="L103" t="b">
        <f t="shared" si="13"/>
        <v>0</v>
      </c>
      <c r="M103" t="s">
        <v>137</v>
      </c>
      <c r="N103" t="b">
        <f t="shared" si="19"/>
        <v>1</v>
      </c>
      <c r="O103">
        <v>28</v>
      </c>
      <c r="P103">
        <v>58308</v>
      </c>
      <c r="Q103" t="str">
        <f t="shared" si="20"/>
        <v>Moderate</v>
      </c>
      <c r="R103" t="b">
        <f t="shared" si="21"/>
        <v>0</v>
      </c>
      <c r="S103">
        <v>27</v>
      </c>
      <c r="T103">
        <v>3</v>
      </c>
      <c r="U103">
        <v>11</v>
      </c>
      <c r="V103">
        <v>2</v>
      </c>
      <c r="W103" t="str">
        <f t="shared" si="22"/>
        <v>Low Performer</v>
      </c>
      <c r="X103">
        <v>59</v>
      </c>
      <c r="Y103">
        <f t="shared" si="23"/>
        <v>0</v>
      </c>
      <c r="Z103" t="str">
        <f t="shared" si="24"/>
        <v>Over Worked</v>
      </c>
      <c r="AA103" t="str">
        <f t="shared" si="25"/>
        <v>Over Worked</v>
      </c>
    </row>
    <row r="104" spans="1:27" x14ac:dyDescent="0.45">
      <c r="A104" t="s">
        <v>120</v>
      </c>
      <c r="B104" t="s">
        <v>130</v>
      </c>
      <c r="C104" t="s">
        <v>143</v>
      </c>
      <c r="D104" t="str">
        <f t="shared" si="14"/>
        <v>Single</v>
      </c>
      <c r="E104" t="s">
        <v>127</v>
      </c>
      <c r="F104" t="s">
        <v>131</v>
      </c>
      <c r="G104" t="s">
        <v>132</v>
      </c>
      <c r="H104" t="str">
        <f t="shared" si="15"/>
        <v>No Category</v>
      </c>
      <c r="I104" t="b">
        <f t="shared" si="16"/>
        <v>1</v>
      </c>
      <c r="J104" t="b">
        <f t="shared" si="17"/>
        <v>1</v>
      </c>
      <c r="K104" t="b">
        <f t="shared" si="18"/>
        <v>0</v>
      </c>
      <c r="L104" t="b">
        <f t="shared" si="13"/>
        <v>0</v>
      </c>
      <c r="M104" t="s">
        <v>119</v>
      </c>
      <c r="N104" t="b">
        <f t="shared" si="19"/>
        <v>0</v>
      </c>
      <c r="O104">
        <v>37</v>
      </c>
      <c r="P104">
        <v>74789</v>
      </c>
      <c r="Q104" t="str">
        <f t="shared" si="20"/>
        <v>Moderate</v>
      </c>
      <c r="R104" t="b">
        <f t="shared" si="21"/>
        <v>0</v>
      </c>
      <c r="S104">
        <v>26</v>
      </c>
      <c r="T104">
        <v>15</v>
      </c>
      <c r="U104">
        <v>8</v>
      </c>
      <c r="V104">
        <v>5</v>
      </c>
      <c r="W104" t="str">
        <f t="shared" si="22"/>
        <v>Low Performer</v>
      </c>
      <c r="X104">
        <v>26</v>
      </c>
      <c r="Y104">
        <f t="shared" si="23"/>
        <v>0</v>
      </c>
      <c r="Z104" t="str">
        <f t="shared" si="24"/>
        <v>Normal</v>
      </c>
      <c r="AA104" t="str">
        <f t="shared" si="25"/>
        <v>Normal</v>
      </c>
    </row>
    <row r="105" spans="1:27" x14ac:dyDescent="0.45">
      <c r="A105" t="s">
        <v>147</v>
      </c>
      <c r="B105" t="s">
        <v>130</v>
      </c>
      <c r="C105" t="s">
        <v>122</v>
      </c>
      <c r="D105" t="str">
        <f t="shared" si="14"/>
        <v>Single</v>
      </c>
      <c r="E105" t="s">
        <v>116</v>
      </c>
      <c r="F105" t="s">
        <v>139</v>
      </c>
      <c r="G105" t="s">
        <v>118</v>
      </c>
      <c r="H105" t="str">
        <f t="shared" si="15"/>
        <v>Permanent Single</v>
      </c>
      <c r="I105" t="b">
        <f t="shared" si="16"/>
        <v>1</v>
      </c>
      <c r="J105" t="b">
        <f t="shared" si="17"/>
        <v>0</v>
      </c>
      <c r="K105" t="b">
        <f t="shared" si="18"/>
        <v>0</v>
      </c>
      <c r="L105" t="b">
        <f t="shared" si="13"/>
        <v>0</v>
      </c>
      <c r="M105" t="s">
        <v>119</v>
      </c>
      <c r="N105" t="b">
        <f t="shared" si="19"/>
        <v>0</v>
      </c>
      <c r="O105">
        <v>24</v>
      </c>
      <c r="P105">
        <v>85690</v>
      </c>
      <c r="Q105" t="str">
        <f t="shared" si="20"/>
        <v>Well Paid</v>
      </c>
      <c r="R105" t="b">
        <f t="shared" si="21"/>
        <v>0</v>
      </c>
      <c r="S105">
        <v>14</v>
      </c>
      <c r="T105">
        <v>11</v>
      </c>
      <c r="U105">
        <v>1</v>
      </c>
      <c r="V105">
        <v>4</v>
      </c>
      <c r="W105" t="str">
        <f t="shared" si="22"/>
        <v>Low Performer</v>
      </c>
      <c r="X105">
        <v>39</v>
      </c>
      <c r="Y105">
        <f t="shared" si="23"/>
        <v>0</v>
      </c>
      <c r="Z105" t="str">
        <f t="shared" si="24"/>
        <v>Normal</v>
      </c>
      <c r="AA105" t="str">
        <f t="shared" si="25"/>
        <v>Normal</v>
      </c>
    </row>
    <row r="106" spans="1:27" x14ac:dyDescent="0.45">
      <c r="A106" t="s">
        <v>145</v>
      </c>
      <c r="B106" t="s">
        <v>121</v>
      </c>
      <c r="C106" t="s">
        <v>122</v>
      </c>
      <c r="D106" t="str">
        <f t="shared" si="14"/>
        <v>Single</v>
      </c>
      <c r="E106" t="s">
        <v>127</v>
      </c>
      <c r="F106" t="s">
        <v>144</v>
      </c>
      <c r="G106" t="s">
        <v>132</v>
      </c>
      <c r="H106" t="str">
        <f t="shared" si="15"/>
        <v>No Category</v>
      </c>
      <c r="I106" t="b">
        <f t="shared" si="16"/>
        <v>1</v>
      </c>
      <c r="J106" t="b">
        <f t="shared" si="17"/>
        <v>1</v>
      </c>
      <c r="K106" t="b">
        <f t="shared" si="18"/>
        <v>0</v>
      </c>
      <c r="L106" t="b">
        <f t="shared" si="13"/>
        <v>0</v>
      </c>
      <c r="M106" t="s">
        <v>146</v>
      </c>
      <c r="N106" t="b">
        <f t="shared" si="19"/>
        <v>0</v>
      </c>
      <c r="O106">
        <v>24</v>
      </c>
      <c r="P106">
        <v>56086</v>
      </c>
      <c r="Q106" t="str">
        <f t="shared" si="20"/>
        <v>Moderate</v>
      </c>
      <c r="R106" t="b">
        <f t="shared" si="21"/>
        <v>0</v>
      </c>
      <c r="S106">
        <v>17</v>
      </c>
      <c r="T106">
        <v>16</v>
      </c>
      <c r="U106">
        <v>5</v>
      </c>
      <c r="V106">
        <v>7</v>
      </c>
      <c r="W106" t="str">
        <f t="shared" si="22"/>
        <v>High Performer</v>
      </c>
      <c r="X106">
        <v>46</v>
      </c>
      <c r="Y106">
        <f t="shared" si="23"/>
        <v>0</v>
      </c>
      <c r="Z106" t="str">
        <f t="shared" si="24"/>
        <v>Over Worked</v>
      </c>
      <c r="AA106" t="str">
        <f t="shared" si="25"/>
        <v>Over Worked</v>
      </c>
    </row>
    <row r="107" spans="1:27" x14ac:dyDescent="0.45">
      <c r="A107" t="s">
        <v>126</v>
      </c>
      <c r="B107" t="s">
        <v>114</v>
      </c>
      <c r="C107" t="s">
        <v>122</v>
      </c>
      <c r="D107" t="str">
        <f t="shared" si="14"/>
        <v>Single</v>
      </c>
      <c r="E107" t="s">
        <v>136</v>
      </c>
      <c r="F107" t="s">
        <v>141</v>
      </c>
      <c r="G107" t="s">
        <v>132</v>
      </c>
      <c r="H107" t="str">
        <f t="shared" si="15"/>
        <v>No Category</v>
      </c>
      <c r="I107" t="b">
        <f t="shared" si="16"/>
        <v>1</v>
      </c>
      <c r="J107" t="b">
        <f t="shared" si="17"/>
        <v>1</v>
      </c>
      <c r="K107" t="b">
        <f t="shared" si="18"/>
        <v>1</v>
      </c>
      <c r="L107" t="b">
        <f t="shared" si="13"/>
        <v>0</v>
      </c>
      <c r="M107" t="s">
        <v>137</v>
      </c>
      <c r="N107" t="b">
        <f t="shared" si="19"/>
        <v>1</v>
      </c>
      <c r="O107">
        <v>48</v>
      </c>
      <c r="P107">
        <v>46859</v>
      </c>
      <c r="Q107" t="str">
        <f t="shared" si="20"/>
        <v>Moderate</v>
      </c>
      <c r="R107" t="b">
        <f t="shared" si="21"/>
        <v>0</v>
      </c>
      <c r="S107">
        <v>18</v>
      </c>
      <c r="T107">
        <v>9</v>
      </c>
      <c r="U107">
        <v>3</v>
      </c>
      <c r="V107">
        <v>5</v>
      </c>
      <c r="W107" t="str">
        <f t="shared" si="22"/>
        <v>Low Performer</v>
      </c>
      <c r="X107">
        <v>25</v>
      </c>
      <c r="Y107">
        <f t="shared" si="23"/>
        <v>0</v>
      </c>
      <c r="Z107" t="str">
        <f t="shared" si="24"/>
        <v>Normal</v>
      </c>
      <c r="AA107" t="str">
        <f t="shared" si="25"/>
        <v>Normal</v>
      </c>
    </row>
    <row r="108" spans="1:27" x14ac:dyDescent="0.45">
      <c r="A108" t="s">
        <v>126</v>
      </c>
      <c r="B108" t="s">
        <v>130</v>
      </c>
      <c r="C108" t="s">
        <v>122</v>
      </c>
      <c r="D108" t="str">
        <f t="shared" si="14"/>
        <v>Single</v>
      </c>
      <c r="E108" t="s">
        <v>136</v>
      </c>
      <c r="F108" t="s">
        <v>141</v>
      </c>
      <c r="G108" t="s">
        <v>132</v>
      </c>
      <c r="H108" t="str">
        <f t="shared" si="15"/>
        <v>No Category</v>
      </c>
      <c r="I108" t="b">
        <f t="shared" si="16"/>
        <v>1</v>
      </c>
      <c r="J108" t="b">
        <f t="shared" si="17"/>
        <v>1</v>
      </c>
      <c r="K108" t="b">
        <f t="shared" si="18"/>
        <v>1</v>
      </c>
      <c r="L108" t="b">
        <f t="shared" si="13"/>
        <v>0</v>
      </c>
      <c r="M108" t="s">
        <v>125</v>
      </c>
      <c r="N108" t="b">
        <f t="shared" si="19"/>
        <v>0</v>
      </c>
      <c r="O108">
        <v>64</v>
      </c>
      <c r="P108">
        <v>37684</v>
      </c>
      <c r="Q108" t="str">
        <f t="shared" si="20"/>
        <v>Moderate</v>
      </c>
      <c r="R108" t="b">
        <f t="shared" si="21"/>
        <v>0</v>
      </c>
      <c r="S108">
        <v>29</v>
      </c>
      <c r="T108">
        <v>1</v>
      </c>
      <c r="U108">
        <v>2</v>
      </c>
      <c r="V108">
        <v>6</v>
      </c>
      <c r="W108" t="str">
        <f t="shared" si="22"/>
        <v>Low Performer</v>
      </c>
      <c r="X108">
        <v>46</v>
      </c>
      <c r="Y108">
        <f t="shared" si="23"/>
        <v>0</v>
      </c>
      <c r="Z108" t="str">
        <f t="shared" si="24"/>
        <v>Over Worked</v>
      </c>
      <c r="AA108" t="str">
        <f t="shared" si="25"/>
        <v>Over Worked</v>
      </c>
    </row>
    <row r="109" spans="1:27" x14ac:dyDescent="0.45">
      <c r="A109" t="s">
        <v>140</v>
      </c>
      <c r="B109" t="s">
        <v>130</v>
      </c>
      <c r="C109" t="s">
        <v>115</v>
      </c>
      <c r="D109" t="str">
        <f t="shared" si="14"/>
        <v>Single</v>
      </c>
      <c r="E109" t="s">
        <v>138</v>
      </c>
      <c r="F109" t="s">
        <v>144</v>
      </c>
      <c r="G109" t="s">
        <v>124</v>
      </c>
      <c r="H109" t="str">
        <f t="shared" si="15"/>
        <v>Intern Single</v>
      </c>
      <c r="I109" t="b">
        <f t="shared" si="16"/>
        <v>1</v>
      </c>
      <c r="J109" t="b">
        <f t="shared" si="17"/>
        <v>1</v>
      </c>
      <c r="K109" t="b">
        <f t="shared" si="18"/>
        <v>0</v>
      </c>
      <c r="L109" t="b">
        <f t="shared" si="13"/>
        <v>0</v>
      </c>
      <c r="M109" t="s">
        <v>137</v>
      </c>
      <c r="N109" t="b">
        <f t="shared" si="19"/>
        <v>1</v>
      </c>
      <c r="O109">
        <v>61</v>
      </c>
      <c r="P109">
        <v>31207</v>
      </c>
      <c r="Q109" t="str">
        <f t="shared" si="20"/>
        <v>Moderate</v>
      </c>
      <c r="R109" t="b">
        <f t="shared" si="21"/>
        <v>0</v>
      </c>
      <c r="S109">
        <v>20</v>
      </c>
      <c r="T109">
        <v>16</v>
      </c>
      <c r="U109">
        <v>8</v>
      </c>
      <c r="V109">
        <v>4</v>
      </c>
      <c r="W109" t="str">
        <f t="shared" si="22"/>
        <v>Low Performer</v>
      </c>
      <c r="X109">
        <v>28</v>
      </c>
      <c r="Y109">
        <f t="shared" si="23"/>
        <v>0</v>
      </c>
      <c r="Z109" t="str">
        <f t="shared" si="24"/>
        <v>Normal</v>
      </c>
      <c r="AA109" t="str">
        <f t="shared" si="25"/>
        <v>Normal</v>
      </c>
    </row>
    <row r="110" spans="1:27" x14ac:dyDescent="0.45">
      <c r="A110" t="s">
        <v>113</v>
      </c>
      <c r="B110" t="s">
        <v>114</v>
      </c>
      <c r="C110" t="s">
        <v>143</v>
      </c>
      <c r="D110" t="str">
        <f t="shared" si="14"/>
        <v>Single</v>
      </c>
      <c r="E110" t="s">
        <v>116</v>
      </c>
      <c r="F110" t="s">
        <v>131</v>
      </c>
      <c r="G110" t="s">
        <v>132</v>
      </c>
      <c r="H110" t="str">
        <f t="shared" si="15"/>
        <v>No Category</v>
      </c>
      <c r="I110" t="b">
        <f t="shared" si="16"/>
        <v>1</v>
      </c>
      <c r="J110" t="b">
        <f t="shared" si="17"/>
        <v>1</v>
      </c>
      <c r="K110" t="b">
        <f t="shared" si="18"/>
        <v>0</v>
      </c>
      <c r="L110" t="b">
        <f t="shared" si="13"/>
        <v>0</v>
      </c>
      <c r="M110" t="s">
        <v>142</v>
      </c>
      <c r="N110" t="b">
        <f t="shared" si="19"/>
        <v>0</v>
      </c>
      <c r="O110">
        <v>59</v>
      </c>
      <c r="P110">
        <v>76099</v>
      </c>
      <c r="Q110" t="str">
        <f t="shared" si="20"/>
        <v>Moderate</v>
      </c>
      <c r="R110" t="b">
        <f t="shared" si="21"/>
        <v>0</v>
      </c>
      <c r="S110">
        <v>27</v>
      </c>
      <c r="T110">
        <v>9</v>
      </c>
      <c r="U110">
        <v>3</v>
      </c>
      <c r="V110">
        <v>2</v>
      </c>
      <c r="W110" t="str">
        <f t="shared" si="22"/>
        <v>Low Performer</v>
      </c>
      <c r="X110">
        <v>50</v>
      </c>
      <c r="Y110">
        <f t="shared" si="23"/>
        <v>0</v>
      </c>
      <c r="Z110" t="str">
        <f t="shared" si="24"/>
        <v>Over Worked</v>
      </c>
      <c r="AA110" t="str">
        <f t="shared" si="25"/>
        <v>Over Worked</v>
      </c>
    </row>
    <row r="111" spans="1:27" x14ac:dyDescent="0.45">
      <c r="A111" t="s">
        <v>126</v>
      </c>
      <c r="B111" t="s">
        <v>121</v>
      </c>
      <c r="C111" t="s">
        <v>115</v>
      </c>
      <c r="D111" t="str">
        <f t="shared" si="14"/>
        <v>Single</v>
      </c>
      <c r="E111" t="s">
        <v>127</v>
      </c>
      <c r="F111" t="s">
        <v>131</v>
      </c>
      <c r="G111" t="s">
        <v>132</v>
      </c>
      <c r="H111" t="str">
        <f t="shared" si="15"/>
        <v>No Category</v>
      </c>
      <c r="I111" t="b">
        <f t="shared" si="16"/>
        <v>1</v>
      </c>
      <c r="J111" t="b">
        <f t="shared" si="17"/>
        <v>1</v>
      </c>
      <c r="K111" t="b">
        <f t="shared" si="18"/>
        <v>0</v>
      </c>
      <c r="L111" t="b">
        <f t="shared" si="13"/>
        <v>0</v>
      </c>
      <c r="M111" t="s">
        <v>134</v>
      </c>
      <c r="N111" t="b">
        <f t="shared" si="19"/>
        <v>0</v>
      </c>
      <c r="O111">
        <v>54</v>
      </c>
      <c r="P111">
        <v>97496</v>
      </c>
      <c r="Q111" t="str">
        <f t="shared" si="20"/>
        <v>Well Paid</v>
      </c>
      <c r="R111" t="b">
        <f t="shared" si="21"/>
        <v>1</v>
      </c>
      <c r="S111">
        <v>18</v>
      </c>
      <c r="T111">
        <v>19</v>
      </c>
      <c r="U111">
        <v>7</v>
      </c>
      <c r="V111">
        <v>9</v>
      </c>
      <c r="W111" t="str">
        <f t="shared" si="22"/>
        <v>High Performer</v>
      </c>
      <c r="X111">
        <v>40</v>
      </c>
      <c r="Y111">
        <f t="shared" si="23"/>
        <v>0</v>
      </c>
      <c r="Z111" t="str">
        <f t="shared" si="24"/>
        <v>Normal</v>
      </c>
      <c r="AA111" t="str">
        <f t="shared" si="25"/>
        <v>Normal</v>
      </c>
    </row>
    <row r="112" spans="1:27" x14ac:dyDescent="0.45">
      <c r="A112" t="s">
        <v>140</v>
      </c>
      <c r="B112" t="s">
        <v>121</v>
      </c>
      <c r="C112" t="s">
        <v>115</v>
      </c>
      <c r="D112" t="str">
        <f t="shared" si="14"/>
        <v>Single</v>
      </c>
      <c r="E112" t="s">
        <v>138</v>
      </c>
      <c r="F112" t="s">
        <v>131</v>
      </c>
      <c r="G112" t="s">
        <v>132</v>
      </c>
      <c r="H112" t="str">
        <f t="shared" si="15"/>
        <v>No Category</v>
      </c>
      <c r="I112" t="b">
        <f t="shared" si="16"/>
        <v>0</v>
      </c>
      <c r="J112" t="b">
        <f t="shared" si="17"/>
        <v>1</v>
      </c>
      <c r="K112" t="b">
        <f t="shared" si="18"/>
        <v>0</v>
      </c>
      <c r="L112" t="b">
        <f t="shared" si="13"/>
        <v>0</v>
      </c>
      <c r="M112" t="s">
        <v>129</v>
      </c>
      <c r="N112" t="b">
        <f t="shared" si="19"/>
        <v>1</v>
      </c>
      <c r="O112">
        <v>49</v>
      </c>
      <c r="P112">
        <v>96093</v>
      </c>
      <c r="Q112" t="str">
        <f t="shared" si="20"/>
        <v>Well Paid</v>
      </c>
      <c r="R112" t="b">
        <f t="shared" si="21"/>
        <v>0</v>
      </c>
      <c r="S112">
        <v>4</v>
      </c>
      <c r="T112">
        <v>12</v>
      </c>
      <c r="U112">
        <v>12</v>
      </c>
      <c r="V112">
        <v>7</v>
      </c>
      <c r="W112" t="str">
        <f t="shared" si="22"/>
        <v>High Performer</v>
      </c>
      <c r="X112">
        <v>45</v>
      </c>
      <c r="Y112">
        <f t="shared" si="23"/>
        <v>0</v>
      </c>
      <c r="Z112" t="str">
        <f t="shared" si="24"/>
        <v>Over Worked</v>
      </c>
      <c r="AA112" t="str">
        <f t="shared" si="25"/>
        <v>Over Worked</v>
      </c>
    </row>
    <row r="113" spans="1:27" x14ac:dyDescent="0.45">
      <c r="A113" t="s">
        <v>147</v>
      </c>
      <c r="B113" t="s">
        <v>130</v>
      </c>
      <c r="C113" t="s">
        <v>122</v>
      </c>
      <c r="D113" t="str">
        <f t="shared" si="14"/>
        <v>Single</v>
      </c>
      <c r="E113" t="s">
        <v>116</v>
      </c>
      <c r="F113" t="s">
        <v>128</v>
      </c>
      <c r="G113" t="s">
        <v>118</v>
      </c>
      <c r="H113" t="str">
        <f t="shared" si="15"/>
        <v>Permanent Single</v>
      </c>
      <c r="I113" t="b">
        <f t="shared" si="16"/>
        <v>1</v>
      </c>
      <c r="J113" t="b">
        <f t="shared" si="17"/>
        <v>0</v>
      </c>
      <c r="K113" t="b">
        <f t="shared" si="18"/>
        <v>0</v>
      </c>
      <c r="L113" t="b">
        <f t="shared" si="13"/>
        <v>0</v>
      </c>
      <c r="M113" t="s">
        <v>125</v>
      </c>
      <c r="N113" t="b">
        <f t="shared" si="19"/>
        <v>0</v>
      </c>
      <c r="O113">
        <v>22</v>
      </c>
      <c r="P113">
        <v>59689</v>
      </c>
      <c r="Q113" t="str">
        <f t="shared" si="20"/>
        <v>Moderate</v>
      </c>
      <c r="R113" t="b">
        <f t="shared" si="21"/>
        <v>0</v>
      </c>
      <c r="S113">
        <v>1</v>
      </c>
      <c r="T113">
        <v>19</v>
      </c>
      <c r="U113">
        <v>11</v>
      </c>
      <c r="V113">
        <v>4</v>
      </c>
      <c r="W113" t="str">
        <f t="shared" si="22"/>
        <v>Low Performer</v>
      </c>
      <c r="X113">
        <v>59</v>
      </c>
      <c r="Y113">
        <f t="shared" si="23"/>
        <v>0</v>
      </c>
      <c r="Z113" t="str">
        <f t="shared" si="24"/>
        <v>Over Worked</v>
      </c>
      <c r="AA113" t="str">
        <f t="shared" si="25"/>
        <v>Over Worked</v>
      </c>
    </row>
    <row r="114" spans="1:27" x14ac:dyDescent="0.45">
      <c r="A114" t="s">
        <v>120</v>
      </c>
      <c r="B114" t="s">
        <v>114</v>
      </c>
      <c r="C114" t="s">
        <v>135</v>
      </c>
      <c r="D114" t="str">
        <f t="shared" si="14"/>
        <v>Married</v>
      </c>
      <c r="E114" t="s">
        <v>138</v>
      </c>
      <c r="F114" t="s">
        <v>131</v>
      </c>
      <c r="G114" t="s">
        <v>118</v>
      </c>
      <c r="H114" t="str">
        <f t="shared" si="15"/>
        <v>Permanent Married</v>
      </c>
      <c r="I114" t="b">
        <f t="shared" si="16"/>
        <v>1</v>
      </c>
      <c r="J114" t="b">
        <f t="shared" si="17"/>
        <v>0</v>
      </c>
      <c r="K114" t="b">
        <f t="shared" si="18"/>
        <v>0</v>
      </c>
      <c r="L114" t="b">
        <f t="shared" si="13"/>
        <v>0</v>
      </c>
      <c r="M114" t="s">
        <v>119</v>
      </c>
      <c r="N114" t="b">
        <f t="shared" si="19"/>
        <v>0</v>
      </c>
      <c r="O114">
        <v>29</v>
      </c>
      <c r="P114">
        <v>78651</v>
      </c>
      <c r="Q114" t="str">
        <f t="shared" si="20"/>
        <v>Moderate</v>
      </c>
      <c r="R114" t="b">
        <f t="shared" si="21"/>
        <v>0</v>
      </c>
      <c r="S114">
        <v>1</v>
      </c>
      <c r="T114">
        <v>9</v>
      </c>
      <c r="U114">
        <v>1</v>
      </c>
      <c r="V114">
        <v>3</v>
      </c>
      <c r="W114" t="str">
        <f t="shared" si="22"/>
        <v>Low Performer</v>
      </c>
      <c r="X114">
        <v>32</v>
      </c>
      <c r="Y114">
        <f t="shared" si="23"/>
        <v>0</v>
      </c>
      <c r="Z114" t="str">
        <f t="shared" si="24"/>
        <v>Normal</v>
      </c>
      <c r="AA114" t="str">
        <f t="shared" si="25"/>
        <v>Normal</v>
      </c>
    </row>
    <row r="115" spans="1:27" x14ac:dyDescent="0.45">
      <c r="A115" t="s">
        <v>120</v>
      </c>
      <c r="B115" t="s">
        <v>121</v>
      </c>
      <c r="C115" t="s">
        <v>135</v>
      </c>
      <c r="D115" t="str">
        <f t="shared" si="14"/>
        <v>Married</v>
      </c>
      <c r="E115" t="s">
        <v>136</v>
      </c>
      <c r="F115" t="s">
        <v>117</v>
      </c>
      <c r="G115" t="s">
        <v>124</v>
      </c>
      <c r="H115" t="str">
        <f t="shared" si="15"/>
        <v>Intern Married</v>
      </c>
      <c r="I115" t="b">
        <f t="shared" si="16"/>
        <v>1</v>
      </c>
      <c r="J115" t="b">
        <f t="shared" si="17"/>
        <v>1</v>
      </c>
      <c r="K115" t="b">
        <f t="shared" si="18"/>
        <v>0</v>
      </c>
      <c r="L115" t="b">
        <f t="shared" si="13"/>
        <v>1</v>
      </c>
      <c r="M115" t="s">
        <v>125</v>
      </c>
      <c r="N115" t="b">
        <f t="shared" si="19"/>
        <v>0</v>
      </c>
      <c r="O115">
        <v>58</v>
      </c>
      <c r="P115">
        <v>43893</v>
      </c>
      <c r="Q115" t="str">
        <f t="shared" si="20"/>
        <v>Moderate</v>
      </c>
      <c r="R115" t="b">
        <f t="shared" si="21"/>
        <v>0</v>
      </c>
      <c r="S115">
        <v>26</v>
      </c>
      <c r="T115">
        <v>7</v>
      </c>
      <c r="U115">
        <v>6</v>
      </c>
      <c r="V115">
        <v>3</v>
      </c>
      <c r="W115" t="str">
        <f t="shared" si="22"/>
        <v>Low Performer</v>
      </c>
      <c r="X115">
        <v>42</v>
      </c>
      <c r="Y115">
        <f t="shared" si="23"/>
        <v>1</v>
      </c>
      <c r="Z115" t="str">
        <f t="shared" si="24"/>
        <v>Over Worked</v>
      </c>
      <c r="AA115" t="str">
        <f t="shared" si="25"/>
        <v>Over Worked</v>
      </c>
    </row>
    <row r="116" spans="1:27" x14ac:dyDescent="0.45">
      <c r="A116" t="s">
        <v>120</v>
      </c>
      <c r="B116" t="s">
        <v>114</v>
      </c>
      <c r="C116" t="s">
        <v>115</v>
      </c>
      <c r="D116" t="str">
        <f t="shared" si="14"/>
        <v>Single</v>
      </c>
      <c r="E116" t="s">
        <v>116</v>
      </c>
      <c r="F116" t="s">
        <v>123</v>
      </c>
      <c r="G116" t="s">
        <v>124</v>
      </c>
      <c r="H116" t="str">
        <f t="shared" si="15"/>
        <v>Intern Single</v>
      </c>
      <c r="I116" t="b">
        <f t="shared" si="16"/>
        <v>1</v>
      </c>
      <c r="J116" t="b">
        <f t="shared" si="17"/>
        <v>1</v>
      </c>
      <c r="K116" t="b">
        <f t="shared" si="18"/>
        <v>0</v>
      </c>
      <c r="L116" t="b">
        <f t="shared" si="13"/>
        <v>0</v>
      </c>
      <c r="M116" t="s">
        <v>134</v>
      </c>
      <c r="N116" t="b">
        <f t="shared" si="19"/>
        <v>0</v>
      </c>
      <c r="O116">
        <v>53</v>
      </c>
      <c r="P116">
        <v>96418</v>
      </c>
      <c r="Q116" t="str">
        <f t="shared" si="20"/>
        <v>Well Paid</v>
      </c>
      <c r="R116" t="b">
        <f t="shared" si="21"/>
        <v>1</v>
      </c>
      <c r="S116">
        <v>20</v>
      </c>
      <c r="T116">
        <v>14</v>
      </c>
      <c r="U116">
        <v>3</v>
      </c>
      <c r="V116">
        <v>9</v>
      </c>
      <c r="W116" t="str">
        <f t="shared" si="22"/>
        <v>High Performer</v>
      </c>
      <c r="X116">
        <v>39</v>
      </c>
      <c r="Y116">
        <f t="shared" si="23"/>
        <v>0</v>
      </c>
      <c r="Z116" t="str">
        <f t="shared" si="24"/>
        <v>Normal</v>
      </c>
      <c r="AA116" t="str">
        <f t="shared" si="25"/>
        <v>Normal</v>
      </c>
    </row>
    <row r="117" spans="1:27" x14ac:dyDescent="0.45">
      <c r="A117" t="s">
        <v>126</v>
      </c>
      <c r="B117" t="s">
        <v>114</v>
      </c>
      <c r="C117" t="s">
        <v>115</v>
      </c>
      <c r="D117" t="str">
        <f t="shared" si="14"/>
        <v>Single</v>
      </c>
      <c r="E117" t="s">
        <v>138</v>
      </c>
      <c r="F117" t="s">
        <v>131</v>
      </c>
      <c r="G117" t="s">
        <v>118</v>
      </c>
      <c r="H117" t="str">
        <f t="shared" si="15"/>
        <v>Permanent Single</v>
      </c>
      <c r="I117" t="b">
        <f t="shared" si="16"/>
        <v>1</v>
      </c>
      <c r="J117" t="b">
        <f t="shared" si="17"/>
        <v>0</v>
      </c>
      <c r="K117" t="b">
        <f t="shared" si="18"/>
        <v>0</v>
      </c>
      <c r="L117" t="b">
        <f t="shared" si="13"/>
        <v>0</v>
      </c>
      <c r="M117" t="s">
        <v>119</v>
      </c>
      <c r="N117" t="b">
        <f t="shared" si="19"/>
        <v>0</v>
      </c>
      <c r="O117">
        <v>64</v>
      </c>
      <c r="P117">
        <v>90011</v>
      </c>
      <c r="Q117" t="str">
        <f t="shared" si="20"/>
        <v>Well Paid</v>
      </c>
      <c r="R117" t="b">
        <f t="shared" si="21"/>
        <v>0</v>
      </c>
      <c r="S117">
        <v>23</v>
      </c>
      <c r="T117">
        <v>19</v>
      </c>
      <c r="U117">
        <v>8</v>
      </c>
      <c r="V117">
        <v>5</v>
      </c>
      <c r="W117" t="str">
        <f t="shared" si="22"/>
        <v>Low Performer</v>
      </c>
      <c r="X117">
        <v>56</v>
      </c>
      <c r="Y117">
        <f t="shared" si="23"/>
        <v>0</v>
      </c>
      <c r="Z117" t="str">
        <f t="shared" si="24"/>
        <v>Over Worked</v>
      </c>
      <c r="AA117" t="str">
        <f t="shared" si="25"/>
        <v>Over Worked</v>
      </c>
    </row>
    <row r="118" spans="1:27" x14ac:dyDescent="0.45">
      <c r="A118" t="s">
        <v>147</v>
      </c>
      <c r="B118" t="s">
        <v>130</v>
      </c>
      <c r="C118" t="s">
        <v>122</v>
      </c>
      <c r="D118" t="str">
        <f t="shared" si="14"/>
        <v>Single</v>
      </c>
      <c r="E118" t="s">
        <v>138</v>
      </c>
      <c r="F118" t="s">
        <v>144</v>
      </c>
      <c r="G118" t="s">
        <v>124</v>
      </c>
      <c r="H118" t="str">
        <f t="shared" si="15"/>
        <v>Intern Single</v>
      </c>
      <c r="I118" t="b">
        <f t="shared" si="16"/>
        <v>1</v>
      </c>
      <c r="J118" t="b">
        <f t="shared" si="17"/>
        <v>1</v>
      </c>
      <c r="K118" t="b">
        <f t="shared" si="18"/>
        <v>0</v>
      </c>
      <c r="L118" t="b">
        <f t="shared" si="13"/>
        <v>0</v>
      </c>
      <c r="M118" t="s">
        <v>134</v>
      </c>
      <c r="N118" t="b">
        <f t="shared" si="19"/>
        <v>0</v>
      </c>
      <c r="O118">
        <v>58</v>
      </c>
      <c r="P118">
        <v>68635</v>
      </c>
      <c r="Q118" t="str">
        <f t="shared" si="20"/>
        <v>Moderate</v>
      </c>
      <c r="R118" t="b">
        <f t="shared" si="21"/>
        <v>0</v>
      </c>
      <c r="S118">
        <v>10</v>
      </c>
      <c r="T118">
        <v>19</v>
      </c>
      <c r="U118">
        <v>6</v>
      </c>
      <c r="V118">
        <v>3</v>
      </c>
      <c r="W118" t="str">
        <f t="shared" si="22"/>
        <v>Low Performer</v>
      </c>
      <c r="X118">
        <v>47</v>
      </c>
      <c r="Y118">
        <f t="shared" si="23"/>
        <v>0</v>
      </c>
      <c r="Z118" t="str">
        <f t="shared" si="24"/>
        <v>Over Worked</v>
      </c>
      <c r="AA118" t="str">
        <f t="shared" si="25"/>
        <v>Over Worked</v>
      </c>
    </row>
    <row r="119" spans="1:27" x14ac:dyDescent="0.45">
      <c r="A119" t="s">
        <v>126</v>
      </c>
      <c r="B119" t="s">
        <v>121</v>
      </c>
      <c r="C119" t="s">
        <v>115</v>
      </c>
      <c r="D119" t="str">
        <f t="shared" si="14"/>
        <v>Single</v>
      </c>
      <c r="E119" t="s">
        <v>127</v>
      </c>
      <c r="F119" t="s">
        <v>123</v>
      </c>
      <c r="G119" t="s">
        <v>118</v>
      </c>
      <c r="H119" t="str">
        <f t="shared" si="15"/>
        <v>Permanent Single</v>
      </c>
      <c r="I119" t="b">
        <f t="shared" si="16"/>
        <v>1</v>
      </c>
      <c r="J119" t="b">
        <f t="shared" si="17"/>
        <v>0</v>
      </c>
      <c r="K119" t="b">
        <f t="shared" si="18"/>
        <v>0</v>
      </c>
      <c r="L119" t="b">
        <f t="shared" si="13"/>
        <v>0</v>
      </c>
      <c r="M119" t="s">
        <v>119</v>
      </c>
      <c r="N119" t="b">
        <f t="shared" si="19"/>
        <v>0</v>
      </c>
      <c r="O119">
        <v>25</v>
      </c>
      <c r="P119">
        <v>86115</v>
      </c>
      <c r="Q119" t="str">
        <f t="shared" si="20"/>
        <v>Well Paid</v>
      </c>
      <c r="R119" t="b">
        <f t="shared" si="21"/>
        <v>0</v>
      </c>
      <c r="S119">
        <v>11</v>
      </c>
      <c r="T119">
        <v>2</v>
      </c>
      <c r="U119">
        <v>12</v>
      </c>
      <c r="V119">
        <v>5</v>
      </c>
      <c r="W119" t="str">
        <f t="shared" si="22"/>
        <v>Low Performer</v>
      </c>
      <c r="X119">
        <v>36</v>
      </c>
      <c r="Y119">
        <f t="shared" si="23"/>
        <v>0</v>
      </c>
      <c r="Z119" t="str">
        <f t="shared" si="24"/>
        <v>Normal</v>
      </c>
      <c r="AA119" t="str">
        <f t="shared" si="25"/>
        <v>Normal</v>
      </c>
    </row>
    <row r="120" spans="1:27" x14ac:dyDescent="0.45">
      <c r="A120" t="s">
        <v>113</v>
      </c>
      <c r="B120" t="s">
        <v>130</v>
      </c>
      <c r="C120" t="s">
        <v>122</v>
      </c>
      <c r="D120" t="str">
        <f t="shared" si="14"/>
        <v>Single</v>
      </c>
      <c r="E120" t="s">
        <v>138</v>
      </c>
      <c r="F120" t="s">
        <v>128</v>
      </c>
      <c r="G120" t="s">
        <v>132</v>
      </c>
      <c r="H120" t="str">
        <f t="shared" si="15"/>
        <v>No Category</v>
      </c>
      <c r="I120" t="b">
        <f t="shared" si="16"/>
        <v>1</v>
      </c>
      <c r="J120" t="b">
        <f t="shared" si="17"/>
        <v>1</v>
      </c>
      <c r="K120" t="b">
        <f t="shared" si="18"/>
        <v>0</v>
      </c>
      <c r="L120" t="b">
        <f t="shared" si="13"/>
        <v>0</v>
      </c>
      <c r="M120" t="s">
        <v>125</v>
      </c>
      <c r="N120" t="b">
        <f t="shared" si="19"/>
        <v>0</v>
      </c>
      <c r="O120">
        <v>51</v>
      </c>
      <c r="P120">
        <v>108405</v>
      </c>
      <c r="Q120" t="str">
        <f t="shared" si="20"/>
        <v>Well Paid</v>
      </c>
      <c r="R120" t="b">
        <f t="shared" si="21"/>
        <v>1</v>
      </c>
      <c r="S120">
        <v>5</v>
      </c>
      <c r="T120">
        <v>9</v>
      </c>
      <c r="U120">
        <v>2</v>
      </c>
      <c r="V120">
        <v>2</v>
      </c>
      <c r="W120" t="str">
        <f t="shared" si="22"/>
        <v>Low Performer</v>
      </c>
      <c r="X120">
        <v>47</v>
      </c>
      <c r="Y120">
        <f t="shared" si="23"/>
        <v>0</v>
      </c>
      <c r="Z120" t="str">
        <f t="shared" si="24"/>
        <v>Over Worked</v>
      </c>
      <c r="AA120" t="str">
        <f t="shared" si="25"/>
        <v>Over Worked</v>
      </c>
    </row>
    <row r="121" spans="1:27" x14ac:dyDescent="0.45">
      <c r="A121" t="s">
        <v>126</v>
      </c>
      <c r="B121" t="s">
        <v>121</v>
      </c>
      <c r="C121" t="s">
        <v>135</v>
      </c>
      <c r="D121" t="str">
        <f t="shared" si="14"/>
        <v>Married</v>
      </c>
      <c r="E121" t="s">
        <v>116</v>
      </c>
      <c r="F121" t="s">
        <v>144</v>
      </c>
      <c r="G121" t="s">
        <v>132</v>
      </c>
      <c r="H121" t="str">
        <f t="shared" si="15"/>
        <v>No Category</v>
      </c>
      <c r="I121" t="b">
        <f t="shared" si="16"/>
        <v>1</v>
      </c>
      <c r="J121" t="b">
        <f t="shared" si="17"/>
        <v>1</v>
      </c>
      <c r="K121" t="b">
        <f t="shared" si="18"/>
        <v>0</v>
      </c>
      <c r="L121" t="b">
        <f t="shared" si="13"/>
        <v>0</v>
      </c>
      <c r="M121" t="s">
        <v>119</v>
      </c>
      <c r="N121" t="b">
        <f t="shared" si="19"/>
        <v>0</v>
      </c>
      <c r="O121">
        <v>27</v>
      </c>
      <c r="P121">
        <v>102702</v>
      </c>
      <c r="Q121" t="str">
        <f t="shared" si="20"/>
        <v>Well Paid</v>
      </c>
      <c r="R121" t="b">
        <f t="shared" si="21"/>
        <v>1</v>
      </c>
      <c r="S121">
        <v>1</v>
      </c>
      <c r="T121">
        <v>13</v>
      </c>
      <c r="U121">
        <v>6</v>
      </c>
      <c r="V121">
        <v>4</v>
      </c>
      <c r="W121" t="str">
        <f t="shared" si="22"/>
        <v>Low Performer</v>
      </c>
      <c r="X121">
        <v>21</v>
      </c>
      <c r="Y121">
        <f t="shared" si="23"/>
        <v>1</v>
      </c>
      <c r="Z121" t="str">
        <f t="shared" si="24"/>
        <v>Normal</v>
      </c>
      <c r="AA121" t="str">
        <f t="shared" si="25"/>
        <v>Normal</v>
      </c>
    </row>
    <row r="122" spans="1:27" x14ac:dyDescent="0.45">
      <c r="A122" t="s">
        <v>147</v>
      </c>
      <c r="B122" t="s">
        <v>121</v>
      </c>
      <c r="C122" t="s">
        <v>135</v>
      </c>
      <c r="D122" t="str">
        <f t="shared" si="14"/>
        <v>Married</v>
      </c>
      <c r="E122" t="s">
        <v>116</v>
      </c>
      <c r="F122" t="s">
        <v>123</v>
      </c>
      <c r="G122" t="s">
        <v>124</v>
      </c>
      <c r="H122" t="str">
        <f t="shared" si="15"/>
        <v>Intern Married</v>
      </c>
      <c r="I122" t="b">
        <f t="shared" si="16"/>
        <v>1</v>
      </c>
      <c r="J122" t="b">
        <f t="shared" si="17"/>
        <v>1</v>
      </c>
      <c r="K122" t="b">
        <f t="shared" si="18"/>
        <v>0</v>
      </c>
      <c r="L122" t="b">
        <f t="shared" si="13"/>
        <v>1</v>
      </c>
      <c r="M122" t="s">
        <v>119</v>
      </c>
      <c r="N122" t="b">
        <f t="shared" si="19"/>
        <v>0</v>
      </c>
      <c r="O122">
        <v>40</v>
      </c>
      <c r="P122">
        <v>108518</v>
      </c>
      <c r="Q122" t="str">
        <f t="shared" si="20"/>
        <v>Well Paid</v>
      </c>
      <c r="R122" t="b">
        <f t="shared" si="21"/>
        <v>1</v>
      </c>
      <c r="S122">
        <v>17</v>
      </c>
      <c r="T122">
        <v>15</v>
      </c>
      <c r="U122">
        <v>7</v>
      </c>
      <c r="V122">
        <v>2</v>
      </c>
      <c r="W122" t="str">
        <f t="shared" si="22"/>
        <v>Low Performer</v>
      </c>
      <c r="X122">
        <v>44</v>
      </c>
      <c r="Y122">
        <f t="shared" si="23"/>
        <v>1</v>
      </c>
      <c r="Z122" t="str">
        <f t="shared" si="24"/>
        <v>Over Worked</v>
      </c>
      <c r="AA122" t="str">
        <f t="shared" si="25"/>
        <v>Over Worked</v>
      </c>
    </row>
    <row r="123" spans="1:27" x14ac:dyDescent="0.45">
      <c r="A123" t="s">
        <v>147</v>
      </c>
      <c r="B123" t="s">
        <v>121</v>
      </c>
      <c r="C123" t="s">
        <v>143</v>
      </c>
      <c r="D123" t="str">
        <f t="shared" si="14"/>
        <v>Single</v>
      </c>
      <c r="E123" t="s">
        <v>127</v>
      </c>
      <c r="F123" t="s">
        <v>144</v>
      </c>
      <c r="G123" t="s">
        <v>118</v>
      </c>
      <c r="H123" t="str">
        <f t="shared" si="15"/>
        <v>Permanent Single</v>
      </c>
      <c r="I123" t="b">
        <f t="shared" si="16"/>
        <v>1</v>
      </c>
      <c r="J123" t="b">
        <f t="shared" si="17"/>
        <v>0</v>
      </c>
      <c r="K123" t="b">
        <f t="shared" si="18"/>
        <v>0</v>
      </c>
      <c r="L123" t="b">
        <f t="shared" si="13"/>
        <v>0</v>
      </c>
      <c r="M123" t="s">
        <v>142</v>
      </c>
      <c r="N123" t="b">
        <f t="shared" si="19"/>
        <v>0</v>
      </c>
      <c r="O123">
        <v>53</v>
      </c>
      <c r="P123">
        <v>102805</v>
      </c>
      <c r="Q123" t="str">
        <f t="shared" si="20"/>
        <v>Well Paid</v>
      </c>
      <c r="R123" t="b">
        <f t="shared" si="21"/>
        <v>1</v>
      </c>
      <c r="S123">
        <v>22</v>
      </c>
      <c r="T123">
        <v>3</v>
      </c>
      <c r="U123">
        <v>5</v>
      </c>
      <c r="V123">
        <v>2</v>
      </c>
      <c r="W123" t="str">
        <f t="shared" si="22"/>
        <v>Low Performer</v>
      </c>
      <c r="X123">
        <v>25</v>
      </c>
      <c r="Y123">
        <f t="shared" si="23"/>
        <v>0</v>
      </c>
      <c r="Z123" t="str">
        <f t="shared" si="24"/>
        <v>Normal</v>
      </c>
      <c r="AA123" t="str">
        <f t="shared" si="25"/>
        <v>Normal</v>
      </c>
    </row>
    <row r="124" spans="1:27" x14ac:dyDescent="0.45">
      <c r="A124" t="s">
        <v>113</v>
      </c>
      <c r="B124" t="s">
        <v>121</v>
      </c>
      <c r="C124" t="s">
        <v>135</v>
      </c>
      <c r="D124" t="str">
        <f t="shared" si="14"/>
        <v>Married</v>
      </c>
      <c r="E124" t="s">
        <v>116</v>
      </c>
      <c r="F124" t="s">
        <v>128</v>
      </c>
      <c r="G124" t="s">
        <v>118</v>
      </c>
      <c r="H124" t="str">
        <f t="shared" si="15"/>
        <v>Permanent Married</v>
      </c>
      <c r="I124" t="b">
        <f t="shared" si="16"/>
        <v>1</v>
      </c>
      <c r="J124" t="b">
        <f t="shared" si="17"/>
        <v>0</v>
      </c>
      <c r="K124" t="b">
        <f t="shared" si="18"/>
        <v>0</v>
      </c>
      <c r="L124" t="b">
        <f t="shared" si="13"/>
        <v>1</v>
      </c>
      <c r="M124" t="s">
        <v>137</v>
      </c>
      <c r="N124" t="b">
        <f t="shared" si="19"/>
        <v>1</v>
      </c>
      <c r="O124">
        <v>30</v>
      </c>
      <c r="P124">
        <v>88954</v>
      </c>
      <c r="Q124" t="str">
        <f t="shared" si="20"/>
        <v>Well Paid</v>
      </c>
      <c r="R124" t="b">
        <f t="shared" si="21"/>
        <v>0</v>
      </c>
      <c r="S124">
        <v>34</v>
      </c>
      <c r="T124">
        <v>11</v>
      </c>
      <c r="U124">
        <v>3</v>
      </c>
      <c r="V124">
        <v>8</v>
      </c>
      <c r="W124" t="str">
        <f t="shared" si="22"/>
        <v>High Performer</v>
      </c>
      <c r="X124">
        <v>30</v>
      </c>
      <c r="Y124">
        <f t="shared" si="23"/>
        <v>0</v>
      </c>
      <c r="Z124" t="str">
        <f t="shared" si="24"/>
        <v>Normal</v>
      </c>
      <c r="AA124" t="str">
        <f t="shared" si="25"/>
        <v>Normal</v>
      </c>
    </row>
    <row r="125" spans="1:27" x14ac:dyDescent="0.45">
      <c r="A125" t="s">
        <v>147</v>
      </c>
      <c r="B125" t="s">
        <v>121</v>
      </c>
      <c r="C125" t="s">
        <v>115</v>
      </c>
      <c r="D125" t="str">
        <f t="shared" si="14"/>
        <v>Single</v>
      </c>
      <c r="E125" t="s">
        <v>136</v>
      </c>
      <c r="F125" t="s">
        <v>117</v>
      </c>
      <c r="G125" t="s">
        <v>124</v>
      </c>
      <c r="H125" t="str">
        <f t="shared" si="15"/>
        <v>Intern Single</v>
      </c>
      <c r="I125" t="b">
        <f t="shared" si="16"/>
        <v>1</v>
      </c>
      <c r="J125" t="b">
        <f t="shared" si="17"/>
        <v>1</v>
      </c>
      <c r="K125" t="b">
        <f t="shared" si="18"/>
        <v>0</v>
      </c>
      <c r="L125" t="b">
        <f t="shared" si="13"/>
        <v>0</v>
      </c>
      <c r="M125" t="s">
        <v>137</v>
      </c>
      <c r="N125" t="b">
        <f t="shared" si="19"/>
        <v>1</v>
      </c>
      <c r="O125">
        <v>33</v>
      </c>
      <c r="P125">
        <v>58064</v>
      </c>
      <c r="Q125" t="str">
        <f t="shared" si="20"/>
        <v>Moderate</v>
      </c>
      <c r="R125" t="b">
        <f t="shared" si="21"/>
        <v>0</v>
      </c>
      <c r="S125">
        <v>29</v>
      </c>
      <c r="T125">
        <v>14</v>
      </c>
      <c r="U125">
        <v>4</v>
      </c>
      <c r="V125">
        <v>1</v>
      </c>
      <c r="W125" t="str">
        <f t="shared" si="22"/>
        <v>Low Performer</v>
      </c>
      <c r="X125">
        <v>57</v>
      </c>
      <c r="Y125">
        <f t="shared" si="23"/>
        <v>0</v>
      </c>
      <c r="Z125" t="str">
        <f t="shared" si="24"/>
        <v>Over Worked</v>
      </c>
      <c r="AA125" t="str">
        <f t="shared" si="25"/>
        <v>Over Worked</v>
      </c>
    </row>
    <row r="126" spans="1:27" x14ac:dyDescent="0.45">
      <c r="A126" t="s">
        <v>147</v>
      </c>
      <c r="B126" t="s">
        <v>114</v>
      </c>
      <c r="C126" t="s">
        <v>135</v>
      </c>
      <c r="D126" t="str">
        <f t="shared" si="14"/>
        <v>Married</v>
      </c>
      <c r="E126" t="s">
        <v>116</v>
      </c>
      <c r="F126" t="s">
        <v>128</v>
      </c>
      <c r="G126" t="s">
        <v>118</v>
      </c>
      <c r="H126" t="str">
        <f t="shared" si="15"/>
        <v>Permanent Married</v>
      </c>
      <c r="I126" t="b">
        <f t="shared" si="16"/>
        <v>0</v>
      </c>
      <c r="J126" t="b">
        <f t="shared" si="17"/>
        <v>0</v>
      </c>
      <c r="K126" t="b">
        <f t="shared" si="18"/>
        <v>0</v>
      </c>
      <c r="L126" t="b">
        <f t="shared" si="13"/>
        <v>0</v>
      </c>
      <c r="M126" t="s">
        <v>129</v>
      </c>
      <c r="N126" t="b">
        <f t="shared" si="19"/>
        <v>1</v>
      </c>
      <c r="O126">
        <v>32</v>
      </c>
      <c r="P126">
        <v>109063</v>
      </c>
      <c r="Q126" t="str">
        <f t="shared" si="20"/>
        <v>Well Paid</v>
      </c>
      <c r="R126" t="b">
        <f t="shared" si="21"/>
        <v>1</v>
      </c>
      <c r="S126">
        <v>4</v>
      </c>
      <c r="T126">
        <v>8</v>
      </c>
      <c r="U126">
        <v>4</v>
      </c>
      <c r="V126">
        <v>7</v>
      </c>
      <c r="W126" t="str">
        <f t="shared" si="22"/>
        <v>High Performer</v>
      </c>
      <c r="X126">
        <v>25</v>
      </c>
      <c r="Y126">
        <f t="shared" si="23"/>
        <v>0</v>
      </c>
      <c r="Z126" t="str">
        <f t="shared" si="24"/>
        <v>Normal</v>
      </c>
      <c r="AA126" t="str">
        <f t="shared" si="25"/>
        <v>Normal</v>
      </c>
    </row>
    <row r="127" spans="1:27" x14ac:dyDescent="0.45">
      <c r="A127" t="s">
        <v>120</v>
      </c>
      <c r="B127" t="s">
        <v>130</v>
      </c>
      <c r="C127" t="s">
        <v>122</v>
      </c>
      <c r="D127" t="str">
        <f t="shared" si="14"/>
        <v>Single</v>
      </c>
      <c r="E127" t="s">
        <v>116</v>
      </c>
      <c r="F127" t="s">
        <v>128</v>
      </c>
      <c r="G127" t="s">
        <v>132</v>
      </c>
      <c r="H127" t="str">
        <f t="shared" si="15"/>
        <v>No Category</v>
      </c>
      <c r="I127" t="b">
        <f t="shared" si="16"/>
        <v>0</v>
      </c>
      <c r="J127" t="b">
        <f t="shared" si="17"/>
        <v>1</v>
      </c>
      <c r="K127" t="b">
        <f t="shared" si="18"/>
        <v>0</v>
      </c>
      <c r="L127" t="b">
        <f t="shared" si="13"/>
        <v>0</v>
      </c>
      <c r="M127" t="s">
        <v>129</v>
      </c>
      <c r="N127" t="b">
        <f t="shared" si="19"/>
        <v>1</v>
      </c>
      <c r="O127">
        <v>37</v>
      </c>
      <c r="P127">
        <v>32454</v>
      </c>
      <c r="Q127" t="str">
        <f t="shared" si="20"/>
        <v>Moderate</v>
      </c>
      <c r="R127" t="b">
        <f t="shared" si="21"/>
        <v>0</v>
      </c>
      <c r="S127">
        <v>5</v>
      </c>
      <c r="T127">
        <v>18</v>
      </c>
      <c r="U127">
        <v>6</v>
      </c>
      <c r="V127">
        <v>5</v>
      </c>
      <c r="W127" t="str">
        <f t="shared" si="22"/>
        <v>Low Performer</v>
      </c>
      <c r="X127">
        <v>30</v>
      </c>
      <c r="Y127">
        <f t="shared" si="23"/>
        <v>0</v>
      </c>
      <c r="Z127" t="str">
        <f t="shared" si="24"/>
        <v>Normal</v>
      </c>
      <c r="AA127" t="str">
        <f t="shared" si="25"/>
        <v>Normal</v>
      </c>
    </row>
    <row r="128" spans="1:27" x14ac:dyDescent="0.45">
      <c r="A128" t="s">
        <v>113</v>
      </c>
      <c r="B128" t="s">
        <v>114</v>
      </c>
      <c r="C128" t="s">
        <v>135</v>
      </c>
      <c r="D128" t="str">
        <f t="shared" si="14"/>
        <v>Married</v>
      </c>
      <c r="E128" t="s">
        <v>138</v>
      </c>
      <c r="F128" t="s">
        <v>144</v>
      </c>
      <c r="G128" t="s">
        <v>124</v>
      </c>
      <c r="H128" t="str">
        <f t="shared" si="15"/>
        <v>Intern Married</v>
      </c>
      <c r="I128" t="b">
        <f t="shared" si="16"/>
        <v>1</v>
      </c>
      <c r="J128" t="b">
        <f t="shared" si="17"/>
        <v>1</v>
      </c>
      <c r="K128" t="b">
        <f t="shared" si="18"/>
        <v>0</v>
      </c>
      <c r="L128" t="b">
        <f t="shared" si="13"/>
        <v>0</v>
      </c>
      <c r="M128" t="s">
        <v>142</v>
      </c>
      <c r="N128" t="b">
        <f t="shared" si="19"/>
        <v>0</v>
      </c>
      <c r="O128">
        <v>22</v>
      </c>
      <c r="P128">
        <v>50878</v>
      </c>
      <c r="Q128" t="str">
        <f t="shared" si="20"/>
        <v>Moderate</v>
      </c>
      <c r="R128" t="b">
        <f t="shared" si="21"/>
        <v>0</v>
      </c>
      <c r="S128">
        <v>11</v>
      </c>
      <c r="T128">
        <v>19</v>
      </c>
      <c r="U128">
        <v>10</v>
      </c>
      <c r="V128">
        <v>8</v>
      </c>
      <c r="W128" t="str">
        <f t="shared" si="22"/>
        <v>High Performer</v>
      </c>
      <c r="X128">
        <v>33</v>
      </c>
      <c r="Y128">
        <f t="shared" si="23"/>
        <v>1</v>
      </c>
      <c r="Z128" t="str">
        <f t="shared" si="24"/>
        <v>Normal</v>
      </c>
      <c r="AA128" t="str">
        <f t="shared" si="25"/>
        <v>Normal</v>
      </c>
    </row>
    <row r="129" spans="1:27" x14ac:dyDescent="0.45">
      <c r="A129" t="s">
        <v>133</v>
      </c>
      <c r="B129" t="s">
        <v>121</v>
      </c>
      <c r="C129" t="s">
        <v>143</v>
      </c>
      <c r="D129" t="str">
        <f t="shared" si="14"/>
        <v>Single</v>
      </c>
      <c r="E129" t="s">
        <v>138</v>
      </c>
      <c r="F129" t="s">
        <v>139</v>
      </c>
      <c r="G129" t="s">
        <v>124</v>
      </c>
      <c r="H129" t="str">
        <f t="shared" si="15"/>
        <v>Intern Single</v>
      </c>
      <c r="I129" t="b">
        <f t="shared" si="16"/>
        <v>0</v>
      </c>
      <c r="J129" t="b">
        <f t="shared" si="17"/>
        <v>1</v>
      </c>
      <c r="K129" t="b">
        <f t="shared" si="18"/>
        <v>0</v>
      </c>
      <c r="L129" t="b">
        <f t="shared" si="13"/>
        <v>0</v>
      </c>
      <c r="M129" t="s">
        <v>129</v>
      </c>
      <c r="N129" t="b">
        <f t="shared" si="19"/>
        <v>1</v>
      </c>
      <c r="O129">
        <v>42</v>
      </c>
      <c r="P129">
        <v>81098</v>
      </c>
      <c r="Q129" t="str">
        <f t="shared" si="20"/>
        <v>Well Paid</v>
      </c>
      <c r="R129" t="b">
        <f t="shared" si="21"/>
        <v>0</v>
      </c>
      <c r="S129">
        <v>21</v>
      </c>
      <c r="T129">
        <v>16</v>
      </c>
      <c r="U129">
        <v>1</v>
      </c>
      <c r="V129">
        <v>1</v>
      </c>
      <c r="W129" t="str">
        <f t="shared" si="22"/>
        <v>Low Performer</v>
      </c>
      <c r="X129">
        <v>21</v>
      </c>
      <c r="Y129">
        <f t="shared" si="23"/>
        <v>0</v>
      </c>
      <c r="Z129" t="str">
        <f t="shared" si="24"/>
        <v>Normal</v>
      </c>
      <c r="AA129" t="str">
        <f t="shared" si="25"/>
        <v>Normal</v>
      </c>
    </row>
    <row r="130" spans="1:27" x14ac:dyDescent="0.45">
      <c r="A130" t="s">
        <v>133</v>
      </c>
      <c r="B130" t="s">
        <v>130</v>
      </c>
      <c r="C130" t="s">
        <v>135</v>
      </c>
      <c r="D130" t="str">
        <f t="shared" si="14"/>
        <v>Married</v>
      </c>
      <c r="E130" t="s">
        <v>116</v>
      </c>
      <c r="F130" t="s">
        <v>141</v>
      </c>
      <c r="G130" t="s">
        <v>118</v>
      </c>
      <c r="H130" t="str">
        <f t="shared" si="15"/>
        <v>Permanent Married</v>
      </c>
      <c r="I130" t="b">
        <f t="shared" si="16"/>
        <v>1</v>
      </c>
      <c r="J130" t="b">
        <f t="shared" si="17"/>
        <v>0</v>
      </c>
      <c r="K130" t="b">
        <f t="shared" si="18"/>
        <v>0</v>
      </c>
      <c r="L130" t="b">
        <f t="shared" ref="L130:L193" si="26">AND(C130=$C$7,S130&gt;15)</f>
        <v>1</v>
      </c>
      <c r="M130" t="s">
        <v>134</v>
      </c>
      <c r="N130" t="b">
        <f t="shared" si="19"/>
        <v>0</v>
      </c>
      <c r="O130">
        <v>51</v>
      </c>
      <c r="P130">
        <v>92154</v>
      </c>
      <c r="Q130" t="str">
        <f t="shared" si="20"/>
        <v>Well Paid</v>
      </c>
      <c r="R130" t="b">
        <f t="shared" si="21"/>
        <v>0</v>
      </c>
      <c r="S130">
        <v>35</v>
      </c>
      <c r="T130">
        <v>2</v>
      </c>
      <c r="U130">
        <v>11</v>
      </c>
      <c r="V130">
        <v>7</v>
      </c>
      <c r="W130" t="str">
        <f t="shared" si="22"/>
        <v>High Performer</v>
      </c>
      <c r="X130">
        <v>59</v>
      </c>
      <c r="Y130">
        <f t="shared" si="23"/>
        <v>1</v>
      </c>
      <c r="Z130" t="str">
        <f t="shared" si="24"/>
        <v>Over Worked</v>
      </c>
      <c r="AA130" t="str">
        <f t="shared" si="25"/>
        <v>Over Worked</v>
      </c>
    </row>
    <row r="131" spans="1:27" x14ac:dyDescent="0.45">
      <c r="A131" t="s">
        <v>147</v>
      </c>
      <c r="B131" t="s">
        <v>121</v>
      </c>
      <c r="C131" t="s">
        <v>122</v>
      </c>
      <c r="D131" t="str">
        <f t="shared" ref="D131:D194" si="27">IF(C131="Married","Married","Single")</f>
        <v>Single</v>
      </c>
      <c r="E131" t="s">
        <v>127</v>
      </c>
      <c r="F131" t="s">
        <v>131</v>
      </c>
      <c r="G131" t="s">
        <v>124</v>
      </c>
      <c r="H131" t="str">
        <f t="shared" ref="H131:H194" si="28">IF(G131="Permanent",IF(C131="Married","Permanent Married","Permanent Single"),IF(G131="Intern",IF(C131="Married","Intern Married","Intern Single"),"No Category"))</f>
        <v>Intern Single</v>
      </c>
      <c r="I131" t="b">
        <f t="shared" ref="I131:I194" si="29">NOT(M131=$M$5)</f>
        <v>1</v>
      </c>
      <c r="J131" t="b">
        <f t="shared" ref="J131:J194" si="30">NOT(G131=$G$2)</f>
        <v>1</v>
      </c>
      <c r="K131" t="b">
        <f t="shared" ref="K131:K194" si="31">AND(G131=$G$5,E131=$E$7)</f>
        <v>0</v>
      </c>
      <c r="L131" t="b">
        <f t="shared" si="26"/>
        <v>0</v>
      </c>
      <c r="M131" t="s">
        <v>125</v>
      </c>
      <c r="N131" t="b">
        <f t="shared" ref="N131:N194" si="32">OR(M131="Seattle",M131="Boston")</f>
        <v>0</v>
      </c>
      <c r="O131">
        <v>34</v>
      </c>
      <c r="P131">
        <v>42991</v>
      </c>
      <c r="Q131" t="str">
        <f t="shared" ref="Q131:Q194" si="33">IF(P131&gt;80000,"Well Paid","Moderate")</f>
        <v>Moderate</v>
      </c>
      <c r="R131" t="b">
        <f t="shared" ref="R131:R194" si="34">OR(P131&gt;100000,V131&gt;=9)</f>
        <v>0</v>
      </c>
      <c r="S131">
        <v>12</v>
      </c>
      <c r="T131">
        <v>8</v>
      </c>
      <c r="U131">
        <v>4</v>
      </c>
      <c r="V131">
        <v>5</v>
      </c>
      <c r="W131" t="str">
        <f t="shared" ref="W131:W194" si="35">IF(V131&gt;=$V$2,"High Performer", "Low Performer")</f>
        <v>Low Performer</v>
      </c>
      <c r="X131">
        <v>22</v>
      </c>
      <c r="Y131">
        <f t="shared" ref="Y131:Y194" si="36">(U131&gt;5)*(D131="Married")</f>
        <v>0</v>
      </c>
      <c r="Z131" t="str">
        <f t="shared" ref="Z131:Z194" si="37">IF(X131&gt;40,"Over Worked","Normal")</f>
        <v>Normal</v>
      </c>
      <c r="AA131" t="str">
        <f t="shared" ref="AA131:AA194" si="38">IF(X131&lt;=40,"Normal","Over Worked")</f>
        <v>Normal</v>
      </c>
    </row>
    <row r="132" spans="1:27" x14ac:dyDescent="0.45">
      <c r="A132" t="s">
        <v>133</v>
      </c>
      <c r="B132" t="s">
        <v>130</v>
      </c>
      <c r="C132" t="s">
        <v>122</v>
      </c>
      <c r="D132" t="str">
        <f t="shared" si="27"/>
        <v>Single</v>
      </c>
      <c r="E132" t="s">
        <v>138</v>
      </c>
      <c r="F132" t="s">
        <v>131</v>
      </c>
      <c r="G132" t="s">
        <v>118</v>
      </c>
      <c r="H132" t="str">
        <f t="shared" si="28"/>
        <v>Permanent Single</v>
      </c>
      <c r="I132" t="b">
        <f t="shared" si="29"/>
        <v>1</v>
      </c>
      <c r="J132" t="b">
        <f t="shared" si="30"/>
        <v>0</v>
      </c>
      <c r="K132" t="b">
        <f t="shared" si="31"/>
        <v>0</v>
      </c>
      <c r="L132" t="b">
        <f t="shared" si="26"/>
        <v>0</v>
      </c>
      <c r="M132" t="s">
        <v>146</v>
      </c>
      <c r="N132" t="b">
        <f t="shared" si="32"/>
        <v>0</v>
      </c>
      <c r="O132">
        <v>55</v>
      </c>
      <c r="P132">
        <v>98344</v>
      </c>
      <c r="Q132" t="str">
        <f t="shared" si="33"/>
        <v>Well Paid</v>
      </c>
      <c r="R132" t="b">
        <f t="shared" si="34"/>
        <v>0</v>
      </c>
      <c r="S132">
        <v>26</v>
      </c>
      <c r="T132">
        <v>6</v>
      </c>
      <c r="U132">
        <v>10</v>
      </c>
      <c r="V132">
        <v>4</v>
      </c>
      <c r="W132" t="str">
        <f t="shared" si="35"/>
        <v>Low Performer</v>
      </c>
      <c r="X132">
        <v>54</v>
      </c>
      <c r="Y132">
        <f t="shared" si="36"/>
        <v>0</v>
      </c>
      <c r="Z132" t="str">
        <f t="shared" si="37"/>
        <v>Over Worked</v>
      </c>
      <c r="AA132" t="str">
        <f t="shared" si="38"/>
        <v>Over Worked</v>
      </c>
    </row>
    <row r="133" spans="1:27" x14ac:dyDescent="0.45">
      <c r="A133" t="s">
        <v>133</v>
      </c>
      <c r="B133" t="s">
        <v>114</v>
      </c>
      <c r="C133" t="s">
        <v>115</v>
      </c>
      <c r="D133" t="str">
        <f t="shared" si="27"/>
        <v>Single</v>
      </c>
      <c r="E133" t="s">
        <v>127</v>
      </c>
      <c r="F133" t="s">
        <v>117</v>
      </c>
      <c r="G133" t="s">
        <v>118</v>
      </c>
      <c r="H133" t="str">
        <f t="shared" si="28"/>
        <v>Permanent Single</v>
      </c>
      <c r="I133" t="b">
        <f t="shared" si="29"/>
        <v>1</v>
      </c>
      <c r="J133" t="b">
        <f t="shared" si="30"/>
        <v>0</v>
      </c>
      <c r="K133" t="b">
        <f t="shared" si="31"/>
        <v>0</v>
      </c>
      <c r="L133" t="b">
        <f t="shared" si="26"/>
        <v>0</v>
      </c>
      <c r="M133" t="s">
        <v>134</v>
      </c>
      <c r="N133" t="b">
        <f t="shared" si="32"/>
        <v>0</v>
      </c>
      <c r="O133">
        <v>25</v>
      </c>
      <c r="P133">
        <v>66593</v>
      </c>
      <c r="Q133" t="str">
        <f t="shared" si="33"/>
        <v>Moderate</v>
      </c>
      <c r="R133" t="b">
        <f t="shared" si="34"/>
        <v>0</v>
      </c>
      <c r="S133">
        <v>19</v>
      </c>
      <c r="T133">
        <v>12</v>
      </c>
      <c r="U133">
        <v>13</v>
      </c>
      <c r="V133">
        <v>7</v>
      </c>
      <c r="W133" t="str">
        <f t="shared" si="35"/>
        <v>High Performer</v>
      </c>
      <c r="X133">
        <v>52</v>
      </c>
      <c r="Y133">
        <f t="shared" si="36"/>
        <v>0</v>
      </c>
      <c r="Z133" t="str">
        <f t="shared" si="37"/>
        <v>Over Worked</v>
      </c>
      <c r="AA133" t="str">
        <f t="shared" si="38"/>
        <v>Over Worked</v>
      </c>
    </row>
    <row r="134" spans="1:27" x14ac:dyDescent="0.45">
      <c r="A134" t="s">
        <v>147</v>
      </c>
      <c r="B134" t="s">
        <v>130</v>
      </c>
      <c r="C134" t="s">
        <v>135</v>
      </c>
      <c r="D134" t="str">
        <f t="shared" si="27"/>
        <v>Married</v>
      </c>
      <c r="E134" t="s">
        <v>116</v>
      </c>
      <c r="F134" t="s">
        <v>117</v>
      </c>
      <c r="G134" t="s">
        <v>118</v>
      </c>
      <c r="H134" t="str">
        <f t="shared" si="28"/>
        <v>Permanent Married</v>
      </c>
      <c r="I134" t="b">
        <f t="shared" si="29"/>
        <v>1</v>
      </c>
      <c r="J134" t="b">
        <f t="shared" si="30"/>
        <v>0</v>
      </c>
      <c r="K134" t="b">
        <f t="shared" si="31"/>
        <v>0</v>
      </c>
      <c r="L134" t="b">
        <f t="shared" si="26"/>
        <v>0</v>
      </c>
      <c r="M134" t="s">
        <v>146</v>
      </c>
      <c r="N134" t="b">
        <f t="shared" si="32"/>
        <v>0</v>
      </c>
      <c r="O134">
        <v>49</v>
      </c>
      <c r="P134">
        <v>66304</v>
      </c>
      <c r="Q134" t="str">
        <f t="shared" si="33"/>
        <v>Moderate</v>
      </c>
      <c r="R134" t="b">
        <f t="shared" si="34"/>
        <v>0</v>
      </c>
      <c r="S134">
        <v>7</v>
      </c>
      <c r="T134">
        <v>15</v>
      </c>
      <c r="U134">
        <v>4</v>
      </c>
      <c r="V134">
        <v>2</v>
      </c>
      <c r="W134" t="str">
        <f t="shared" si="35"/>
        <v>Low Performer</v>
      </c>
      <c r="X134">
        <v>43</v>
      </c>
      <c r="Y134">
        <f t="shared" si="36"/>
        <v>0</v>
      </c>
      <c r="Z134" t="str">
        <f t="shared" si="37"/>
        <v>Over Worked</v>
      </c>
      <c r="AA134" t="str">
        <f t="shared" si="38"/>
        <v>Over Worked</v>
      </c>
    </row>
    <row r="135" spans="1:27" x14ac:dyDescent="0.45">
      <c r="A135" t="s">
        <v>133</v>
      </c>
      <c r="B135" t="s">
        <v>130</v>
      </c>
      <c r="C135" t="s">
        <v>122</v>
      </c>
      <c r="D135" t="str">
        <f t="shared" si="27"/>
        <v>Single</v>
      </c>
      <c r="E135" t="s">
        <v>116</v>
      </c>
      <c r="F135" t="s">
        <v>131</v>
      </c>
      <c r="G135" t="s">
        <v>118</v>
      </c>
      <c r="H135" t="str">
        <f t="shared" si="28"/>
        <v>Permanent Single</v>
      </c>
      <c r="I135" t="b">
        <f t="shared" si="29"/>
        <v>1</v>
      </c>
      <c r="J135" t="b">
        <f t="shared" si="30"/>
        <v>0</v>
      </c>
      <c r="K135" t="b">
        <f t="shared" si="31"/>
        <v>0</v>
      </c>
      <c r="L135" t="b">
        <f t="shared" si="26"/>
        <v>0</v>
      </c>
      <c r="M135" t="s">
        <v>146</v>
      </c>
      <c r="N135" t="b">
        <f t="shared" si="32"/>
        <v>0</v>
      </c>
      <c r="O135">
        <v>59</v>
      </c>
      <c r="P135">
        <v>60386</v>
      </c>
      <c r="Q135" t="str">
        <f t="shared" si="33"/>
        <v>Moderate</v>
      </c>
      <c r="R135" t="b">
        <f t="shared" si="34"/>
        <v>0</v>
      </c>
      <c r="S135">
        <v>7</v>
      </c>
      <c r="T135">
        <v>8</v>
      </c>
      <c r="U135">
        <v>10</v>
      </c>
      <c r="V135">
        <v>1</v>
      </c>
      <c r="W135" t="str">
        <f t="shared" si="35"/>
        <v>Low Performer</v>
      </c>
      <c r="X135">
        <v>38</v>
      </c>
      <c r="Y135">
        <f t="shared" si="36"/>
        <v>0</v>
      </c>
      <c r="Z135" t="str">
        <f t="shared" si="37"/>
        <v>Normal</v>
      </c>
      <c r="AA135" t="str">
        <f t="shared" si="38"/>
        <v>Normal</v>
      </c>
    </row>
    <row r="136" spans="1:27" x14ac:dyDescent="0.45">
      <c r="A136" t="s">
        <v>126</v>
      </c>
      <c r="B136" t="s">
        <v>130</v>
      </c>
      <c r="C136" t="s">
        <v>143</v>
      </c>
      <c r="D136" t="str">
        <f t="shared" si="27"/>
        <v>Single</v>
      </c>
      <c r="E136" t="s">
        <v>136</v>
      </c>
      <c r="F136" t="s">
        <v>141</v>
      </c>
      <c r="G136" t="s">
        <v>118</v>
      </c>
      <c r="H136" t="str">
        <f t="shared" si="28"/>
        <v>Permanent Single</v>
      </c>
      <c r="I136" t="b">
        <f t="shared" si="29"/>
        <v>1</v>
      </c>
      <c r="J136" t="b">
        <f t="shared" si="30"/>
        <v>0</v>
      </c>
      <c r="K136" t="b">
        <f t="shared" si="31"/>
        <v>0</v>
      </c>
      <c r="L136" t="b">
        <f t="shared" si="26"/>
        <v>0</v>
      </c>
      <c r="M136" t="s">
        <v>142</v>
      </c>
      <c r="N136" t="b">
        <f t="shared" si="32"/>
        <v>0</v>
      </c>
      <c r="O136">
        <v>52</v>
      </c>
      <c r="P136">
        <v>85220</v>
      </c>
      <c r="Q136" t="str">
        <f t="shared" si="33"/>
        <v>Well Paid</v>
      </c>
      <c r="R136" t="b">
        <f t="shared" si="34"/>
        <v>0</v>
      </c>
      <c r="S136">
        <v>26</v>
      </c>
      <c r="T136">
        <v>4</v>
      </c>
      <c r="U136">
        <v>1</v>
      </c>
      <c r="V136">
        <v>1</v>
      </c>
      <c r="W136" t="str">
        <f t="shared" si="35"/>
        <v>Low Performer</v>
      </c>
      <c r="X136">
        <v>37</v>
      </c>
      <c r="Y136">
        <f t="shared" si="36"/>
        <v>0</v>
      </c>
      <c r="Z136" t="str">
        <f t="shared" si="37"/>
        <v>Normal</v>
      </c>
      <c r="AA136" t="str">
        <f t="shared" si="38"/>
        <v>Normal</v>
      </c>
    </row>
    <row r="137" spans="1:27" x14ac:dyDescent="0.45">
      <c r="A137" t="s">
        <v>140</v>
      </c>
      <c r="B137" t="s">
        <v>130</v>
      </c>
      <c r="C137" t="s">
        <v>115</v>
      </c>
      <c r="D137" t="str">
        <f t="shared" si="27"/>
        <v>Single</v>
      </c>
      <c r="E137" t="s">
        <v>138</v>
      </c>
      <c r="F137" t="s">
        <v>131</v>
      </c>
      <c r="G137" t="s">
        <v>124</v>
      </c>
      <c r="H137" t="str">
        <f t="shared" si="28"/>
        <v>Intern Single</v>
      </c>
      <c r="I137" t="b">
        <f t="shared" si="29"/>
        <v>1</v>
      </c>
      <c r="J137" t="b">
        <f t="shared" si="30"/>
        <v>1</v>
      </c>
      <c r="K137" t="b">
        <f t="shared" si="31"/>
        <v>0</v>
      </c>
      <c r="L137" t="b">
        <f t="shared" si="26"/>
        <v>0</v>
      </c>
      <c r="M137" t="s">
        <v>134</v>
      </c>
      <c r="N137" t="b">
        <f t="shared" si="32"/>
        <v>0</v>
      </c>
      <c r="O137">
        <v>48</v>
      </c>
      <c r="P137">
        <v>99338</v>
      </c>
      <c r="Q137" t="str">
        <f t="shared" si="33"/>
        <v>Well Paid</v>
      </c>
      <c r="R137" t="b">
        <f t="shared" si="34"/>
        <v>0</v>
      </c>
      <c r="S137">
        <v>5</v>
      </c>
      <c r="T137">
        <v>15</v>
      </c>
      <c r="U137">
        <v>9</v>
      </c>
      <c r="V137">
        <v>1</v>
      </c>
      <c r="W137" t="str">
        <f t="shared" si="35"/>
        <v>Low Performer</v>
      </c>
      <c r="X137">
        <v>43</v>
      </c>
      <c r="Y137">
        <f t="shared" si="36"/>
        <v>0</v>
      </c>
      <c r="Z137" t="str">
        <f t="shared" si="37"/>
        <v>Over Worked</v>
      </c>
      <c r="AA137" t="str">
        <f t="shared" si="38"/>
        <v>Over Worked</v>
      </c>
    </row>
    <row r="138" spans="1:27" x14ac:dyDescent="0.45">
      <c r="A138" t="s">
        <v>113</v>
      </c>
      <c r="B138" t="s">
        <v>130</v>
      </c>
      <c r="C138" t="s">
        <v>143</v>
      </c>
      <c r="D138" t="str">
        <f t="shared" si="27"/>
        <v>Single</v>
      </c>
      <c r="E138" t="s">
        <v>116</v>
      </c>
      <c r="F138" t="s">
        <v>139</v>
      </c>
      <c r="G138" t="s">
        <v>132</v>
      </c>
      <c r="H138" t="str">
        <f t="shared" si="28"/>
        <v>No Category</v>
      </c>
      <c r="I138" t="b">
        <f t="shared" si="29"/>
        <v>1</v>
      </c>
      <c r="J138" t="b">
        <f t="shared" si="30"/>
        <v>1</v>
      </c>
      <c r="K138" t="b">
        <f t="shared" si="31"/>
        <v>0</v>
      </c>
      <c r="L138" t="b">
        <f t="shared" si="26"/>
        <v>0</v>
      </c>
      <c r="M138" t="s">
        <v>142</v>
      </c>
      <c r="N138" t="b">
        <f t="shared" si="32"/>
        <v>0</v>
      </c>
      <c r="O138">
        <v>26</v>
      </c>
      <c r="P138">
        <v>51083</v>
      </c>
      <c r="Q138" t="str">
        <f t="shared" si="33"/>
        <v>Moderate</v>
      </c>
      <c r="R138" t="b">
        <f t="shared" si="34"/>
        <v>0</v>
      </c>
      <c r="S138">
        <v>21</v>
      </c>
      <c r="T138">
        <v>17</v>
      </c>
      <c r="U138">
        <v>4</v>
      </c>
      <c r="V138">
        <v>5</v>
      </c>
      <c r="W138" t="str">
        <f t="shared" si="35"/>
        <v>Low Performer</v>
      </c>
      <c r="X138">
        <v>54</v>
      </c>
      <c r="Y138">
        <f t="shared" si="36"/>
        <v>0</v>
      </c>
      <c r="Z138" t="str">
        <f t="shared" si="37"/>
        <v>Over Worked</v>
      </c>
      <c r="AA138" t="str">
        <f t="shared" si="38"/>
        <v>Over Worked</v>
      </c>
    </row>
    <row r="139" spans="1:27" x14ac:dyDescent="0.45">
      <c r="A139" t="s">
        <v>140</v>
      </c>
      <c r="B139" t="s">
        <v>121</v>
      </c>
      <c r="C139" t="s">
        <v>135</v>
      </c>
      <c r="D139" t="str">
        <f t="shared" si="27"/>
        <v>Married</v>
      </c>
      <c r="E139" t="s">
        <v>136</v>
      </c>
      <c r="F139" t="s">
        <v>141</v>
      </c>
      <c r="G139" t="s">
        <v>132</v>
      </c>
      <c r="H139" t="str">
        <f t="shared" si="28"/>
        <v>No Category</v>
      </c>
      <c r="I139" t="b">
        <f t="shared" si="29"/>
        <v>1</v>
      </c>
      <c r="J139" t="b">
        <f t="shared" si="30"/>
        <v>1</v>
      </c>
      <c r="K139" t="b">
        <f t="shared" si="31"/>
        <v>1</v>
      </c>
      <c r="L139" t="b">
        <f t="shared" si="26"/>
        <v>0</v>
      </c>
      <c r="M139" t="s">
        <v>119</v>
      </c>
      <c r="N139" t="b">
        <f t="shared" si="32"/>
        <v>0</v>
      </c>
      <c r="O139">
        <v>46</v>
      </c>
      <c r="P139">
        <v>48354</v>
      </c>
      <c r="Q139" t="str">
        <f t="shared" si="33"/>
        <v>Moderate</v>
      </c>
      <c r="R139" t="b">
        <f t="shared" si="34"/>
        <v>0</v>
      </c>
      <c r="S139">
        <v>14</v>
      </c>
      <c r="T139">
        <v>13</v>
      </c>
      <c r="U139">
        <v>7</v>
      </c>
      <c r="V139">
        <v>7</v>
      </c>
      <c r="W139" t="str">
        <f t="shared" si="35"/>
        <v>High Performer</v>
      </c>
      <c r="X139">
        <v>20</v>
      </c>
      <c r="Y139">
        <f t="shared" si="36"/>
        <v>1</v>
      </c>
      <c r="Z139" t="str">
        <f t="shared" si="37"/>
        <v>Normal</v>
      </c>
      <c r="AA139" t="str">
        <f t="shared" si="38"/>
        <v>Normal</v>
      </c>
    </row>
    <row r="140" spans="1:27" x14ac:dyDescent="0.45">
      <c r="A140" t="s">
        <v>147</v>
      </c>
      <c r="B140" t="s">
        <v>130</v>
      </c>
      <c r="C140" t="s">
        <v>135</v>
      </c>
      <c r="D140" t="str">
        <f t="shared" si="27"/>
        <v>Married</v>
      </c>
      <c r="E140" t="s">
        <v>138</v>
      </c>
      <c r="F140" t="s">
        <v>117</v>
      </c>
      <c r="G140" t="s">
        <v>124</v>
      </c>
      <c r="H140" t="str">
        <f t="shared" si="28"/>
        <v>Intern Married</v>
      </c>
      <c r="I140" t="b">
        <f t="shared" si="29"/>
        <v>1</v>
      </c>
      <c r="J140" t="b">
        <f t="shared" si="30"/>
        <v>1</v>
      </c>
      <c r="K140" t="b">
        <f t="shared" si="31"/>
        <v>0</v>
      </c>
      <c r="L140" t="b">
        <f t="shared" si="26"/>
        <v>0</v>
      </c>
      <c r="M140" t="s">
        <v>146</v>
      </c>
      <c r="N140" t="b">
        <f t="shared" si="32"/>
        <v>0</v>
      </c>
      <c r="O140">
        <v>24</v>
      </c>
      <c r="P140">
        <v>52190</v>
      </c>
      <c r="Q140" t="str">
        <f t="shared" si="33"/>
        <v>Moderate</v>
      </c>
      <c r="R140" t="b">
        <f t="shared" si="34"/>
        <v>0</v>
      </c>
      <c r="S140">
        <v>4</v>
      </c>
      <c r="T140">
        <v>18</v>
      </c>
      <c r="U140">
        <v>12</v>
      </c>
      <c r="V140">
        <v>2</v>
      </c>
      <c r="W140" t="str">
        <f t="shared" si="35"/>
        <v>Low Performer</v>
      </c>
      <c r="X140">
        <v>55</v>
      </c>
      <c r="Y140">
        <f t="shared" si="36"/>
        <v>1</v>
      </c>
      <c r="Z140" t="str">
        <f t="shared" si="37"/>
        <v>Over Worked</v>
      </c>
      <c r="AA140" t="str">
        <f t="shared" si="38"/>
        <v>Over Worked</v>
      </c>
    </row>
    <row r="141" spans="1:27" x14ac:dyDescent="0.45">
      <c r="A141" t="s">
        <v>120</v>
      </c>
      <c r="B141" t="s">
        <v>130</v>
      </c>
      <c r="C141" t="s">
        <v>135</v>
      </c>
      <c r="D141" t="str">
        <f t="shared" si="27"/>
        <v>Married</v>
      </c>
      <c r="E141" t="s">
        <v>116</v>
      </c>
      <c r="F141" t="s">
        <v>123</v>
      </c>
      <c r="G141" t="s">
        <v>124</v>
      </c>
      <c r="H141" t="str">
        <f t="shared" si="28"/>
        <v>Intern Married</v>
      </c>
      <c r="I141" t="b">
        <f t="shared" si="29"/>
        <v>1</v>
      </c>
      <c r="J141" t="b">
        <f t="shared" si="30"/>
        <v>1</v>
      </c>
      <c r="K141" t="b">
        <f t="shared" si="31"/>
        <v>0</v>
      </c>
      <c r="L141" t="b">
        <f t="shared" si="26"/>
        <v>1</v>
      </c>
      <c r="M141" t="s">
        <v>125</v>
      </c>
      <c r="N141" t="b">
        <f t="shared" si="32"/>
        <v>0</v>
      </c>
      <c r="O141">
        <v>54</v>
      </c>
      <c r="P141">
        <v>36142</v>
      </c>
      <c r="Q141" t="str">
        <f t="shared" si="33"/>
        <v>Moderate</v>
      </c>
      <c r="R141" t="b">
        <f t="shared" si="34"/>
        <v>0</v>
      </c>
      <c r="S141">
        <v>23</v>
      </c>
      <c r="T141">
        <v>2</v>
      </c>
      <c r="U141">
        <v>14</v>
      </c>
      <c r="V141">
        <v>8</v>
      </c>
      <c r="W141" t="str">
        <f t="shared" si="35"/>
        <v>High Performer</v>
      </c>
      <c r="X141">
        <v>44</v>
      </c>
      <c r="Y141">
        <f t="shared" si="36"/>
        <v>1</v>
      </c>
      <c r="Z141" t="str">
        <f t="shared" si="37"/>
        <v>Over Worked</v>
      </c>
      <c r="AA141" t="str">
        <f t="shared" si="38"/>
        <v>Over Worked</v>
      </c>
    </row>
    <row r="142" spans="1:27" x14ac:dyDescent="0.45">
      <c r="A142" t="s">
        <v>113</v>
      </c>
      <c r="B142" t="s">
        <v>114</v>
      </c>
      <c r="C142" t="s">
        <v>115</v>
      </c>
      <c r="D142" t="str">
        <f t="shared" si="27"/>
        <v>Single</v>
      </c>
      <c r="E142" t="s">
        <v>116</v>
      </c>
      <c r="F142" t="s">
        <v>144</v>
      </c>
      <c r="G142" t="s">
        <v>132</v>
      </c>
      <c r="H142" t="str">
        <f t="shared" si="28"/>
        <v>No Category</v>
      </c>
      <c r="I142" t="b">
        <f t="shared" si="29"/>
        <v>0</v>
      </c>
      <c r="J142" t="b">
        <f t="shared" si="30"/>
        <v>1</v>
      </c>
      <c r="K142" t="b">
        <f t="shared" si="31"/>
        <v>0</v>
      </c>
      <c r="L142" t="b">
        <f t="shared" si="26"/>
        <v>0</v>
      </c>
      <c r="M142" t="s">
        <v>129</v>
      </c>
      <c r="N142" t="b">
        <f t="shared" si="32"/>
        <v>1</v>
      </c>
      <c r="O142">
        <v>25</v>
      </c>
      <c r="P142">
        <v>58398</v>
      </c>
      <c r="Q142" t="str">
        <f t="shared" si="33"/>
        <v>Moderate</v>
      </c>
      <c r="R142" t="b">
        <f t="shared" si="34"/>
        <v>0</v>
      </c>
      <c r="S142">
        <v>20</v>
      </c>
      <c r="T142">
        <v>13</v>
      </c>
      <c r="U142">
        <v>3</v>
      </c>
      <c r="V142">
        <v>4</v>
      </c>
      <c r="W142" t="str">
        <f t="shared" si="35"/>
        <v>Low Performer</v>
      </c>
      <c r="X142">
        <v>53</v>
      </c>
      <c r="Y142">
        <f t="shared" si="36"/>
        <v>0</v>
      </c>
      <c r="Z142" t="str">
        <f t="shared" si="37"/>
        <v>Over Worked</v>
      </c>
      <c r="AA142" t="str">
        <f t="shared" si="38"/>
        <v>Over Worked</v>
      </c>
    </row>
    <row r="143" spans="1:27" x14ac:dyDescent="0.45">
      <c r="A143" t="s">
        <v>147</v>
      </c>
      <c r="B143" t="s">
        <v>130</v>
      </c>
      <c r="C143" t="s">
        <v>122</v>
      </c>
      <c r="D143" t="str">
        <f t="shared" si="27"/>
        <v>Single</v>
      </c>
      <c r="E143" t="s">
        <v>138</v>
      </c>
      <c r="F143" t="s">
        <v>139</v>
      </c>
      <c r="G143" t="s">
        <v>132</v>
      </c>
      <c r="H143" t="str">
        <f t="shared" si="28"/>
        <v>No Category</v>
      </c>
      <c r="I143" t="b">
        <f t="shared" si="29"/>
        <v>1</v>
      </c>
      <c r="J143" t="b">
        <f t="shared" si="30"/>
        <v>1</v>
      </c>
      <c r="K143" t="b">
        <f t="shared" si="31"/>
        <v>0</v>
      </c>
      <c r="L143" t="b">
        <f t="shared" si="26"/>
        <v>0</v>
      </c>
      <c r="M143" t="s">
        <v>125</v>
      </c>
      <c r="N143" t="b">
        <f t="shared" si="32"/>
        <v>0</v>
      </c>
      <c r="O143">
        <v>46</v>
      </c>
      <c r="P143">
        <v>81971</v>
      </c>
      <c r="Q143" t="str">
        <f t="shared" si="33"/>
        <v>Well Paid</v>
      </c>
      <c r="R143" t="b">
        <f t="shared" si="34"/>
        <v>0</v>
      </c>
      <c r="S143">
        <v>15</v>
      </c>
      <c r="T143">
        <v>13</v>
      </c>
      <c r="U143">
        <v>10</v>
      </c>
      <c r="V143">
        <v>3</v>
      </c>
      <c r="W143" t="str">
        <f t="shared" si="35"/>
        <v>Low Performer</v>
      </c>
      <c r="X143">
        <v>44</v>
      </c>
      <c r="Y143">
        <f t="shared" si="36"/>
        <v>0</v>
      </c>
      <c r="Z143" t="str">
        <f t="shared" si="37"/>
        <v>Over Worked</v>
      </c>
      <c r="AA143" t="str">
        <f t="shared" si="38"/>
        <v>Over Worked</v>
      </c>
    </row>
    <row r="144" spans="1:27" x14ac:dyDescent="0.45">
      <c r="A144" t="s">
        <v>120</v>
      </c>
      <c r="B144" t="s">
        <v>114</v>
      </c>
      <c r="C144" t="s">
        <v>115</v>
      </c>
      <c r="D144" t="str">
        <f t="shared" si="27"/>
        <v>Single</v>
      </c>
      <c r="E144" t="s">
        <v>138</v>
      </c>
      <c r="F144" t="s">
        <v>139</v>
      </c>
      <c r="G144" t="s">
        <v>132</v>
      </c>
      <c r="H144" t="str">
        <f t="shared" si="28"/>
        <v>No Category</v>
      </c>
      <c r="I144" t="b">
        <f t="shared" si="29"/>
        <v>0</v>
      </c>
      <c r="J144" t="b">
        <f t="shared" si="30"/>
        <v>1</v>
      </c>
      <c r="K144" t="b">
        <f t="shared" si="31"/>
        <v>0</v>
      </c>
      <c r="L144" t="b">
        <f t="shared" si="26"/>
        <v>0</v>
      </c>
      <c r="M144" t="s">
        <v>129</v>
      </c>
      <c r="N144" t="b">
        <f t="shared" si="32"/>
        <v>1</v>
      </c>
      <c r="O144">
        <v>41</v>
      </c>
      <c r="P144">
        <v>71862</v>
      </c>
      <c r="Q144" t="str">
        <f t="shared" si="33"/>
        <v>Moderate</v>
      </c>
      <c r="R144" t="b">
        <f t="shared" si="34"/>
        <v>0</v>
      </c>
      <c r="S144">
        <v>29</v>
      </c>
      <c r="T144">
        <v>15</v>
      </c>
      <c r="U144">
        <v>12</v>
      </c>
      <c r="V144">
        <v>8</v>
      </c>
      <c r="W144" t="str">
        <f t="shared" si="35"/>
        <v>High Performer</v>
      </c>
      <c r="X144">
        <v>35</v>
      </c>
      <c r="Y144">
        <f t="shared" si="36"/>
        <v>0</v>
      </c>
      <c r="Z144" t="str">
        <f t="shared" si="37"/>
        <v>Normal</v>
      </c>
      <c r="AA144" t="str">
        <f t="shared" si="38"/>
        <v>Normal</v>
      </c>
    </row>
    <row r="145" spans="1:27" x14ac:dyDescent="0.45">
      <c r="A145" t="s">
        <v>140</v>
      </c>
      <c r="B145" t="s">
        <v>121</v>
      </c>
      <c r="C145" t="s">
        <v>143</v>
      </c>
      <c r="D145" t="str">
        <f t="shared" si="27"/>
        <v>Single</v>
      </c>
      <c r="E145" t="s">
        <v>138</v>
      </c>
      <c r="F145" t="s">
        <v>117</v>
      </c>
      <c r="G145" t="s">
        <v>132</v>
      </c>
      <c r="H145" t="str">
        <f t="shared" si="28"/>
        <v>No Category</v>
      </c>
      <c r="I145" t="b">
        <f t="shared" si="29"/>
        <v>1</v>
      </c>
      <c r="J145" t="b">
        <f t="shared" si="30"/>
        <v>1</v>
      </c>
      <c r="K145" t="b">
        <f t="shared" si="31"/>
        <v>0</v>
      </c>
      <c r="L145" t="b">
        <f t="shared" si="26"/>
        <v>0</v>
      </c>
      <c r="M145" t="s">
        <v>146</v>
      </c>
      <c r="N145" t="b">
        <f t="shared" si="32"/>
        <v>0</v>
      </c>
      <c r="O145">
        <v>55</v>
      </c>
      <c r="P145">
        <v>83410</v>
      </c>
      <c r="Q145" t="str">
        <f t="shared" si="33"/>
        <v>Well Paid</v>
      </c>
      <c r="R145" t="b">
        <f t="shared" si="34"/>
        <v>0</v>
      </c>
      <c r="S145">
        <v>8</v>
      </c>
      <c r="T145">
        <v>10</v>
      </c>
      <c r="U145">
        <v>3</v>
      </c>
      <c r="V145">
        <v>2</v>
      </c>
      <c r="W145" t="str">
        <f t="shared" si="35"/>
        <v>Low Performer</v>
      </c>
      <c r="X145">
        <v>53</v>
      </c>
      <c r="Y145">
        <f t="shared" si="36"/>
        <v>0</v>
      </c>
      <c r="Z145" t="str">
        <f t="shared" si="37"/>
        <v>Over Worked</v>
      </c>
      <c r="AA145" t="str">
        <f t="shared" si="38"/>
        <v>Over Worked</v>
      </c>
    </row>
    <row r="146" spans="1:27" x14ac:dyDescent="0.45">
      <c r="A146" t="s">
        <v>147</v>
      </c>
      <c r="B146" t="s">
        <v>130</v>
      </c>
      <c r="C146" t="s">
        <v>115</v>
      </c>
      <c r="D146" t="str">
        <f t="shared" si="27"/>
        <v>Single</v>
      </c>
      <c r="E146" t="s">
        <v>116</v>
      </c>
      <c r="F146" t="s">
        <v>117</v>
      </c>
      <c r="G146" t="s">
        <v>132</v>
      </c>
      <c r="H146" t="str">
        <f t="shared" si="28"/>
        <v>No Category</v>
      </c>
      <c r="I146" t="b">
        <f t="shared" si="29"/>
        <v>1</v>
      </c>
      <c r="J146" t="b">
        <f t="shared" si="30"/>
        <v>1</v>
      </c>
      <c r="K146" t="b">
        <f t="shared" si="31"/>
        <v>0</v>
      </c>
      <c r="L146" t="b">
        <f t="shared" si="26"/>
        <v>0</v>
      </c>
      <c r="M146" t="s">
        <v>146</v>
      </c>
      <c r="N146" t="b">
        <f t="shared" si="32"/>
        <v>0</v>
      </c>
      <c r="O146">
        <v>47</v>
      </c>
      <c r="P146">
        <v>49503</v>
      </c>
      <c r="Q146" t="str">
        <f t="shared" si="33"/>
        <v>Moderate</v>
      </c>
      <c r="R146" t="b">
        <f t="shared" si="34"/>
        <v>0</v>
      </c>
      <c r="S146">
        <v>19</v>
      </c>
      <c r="T146">
        <v>3</v>
      </c>
      <c r="U146">
        <v>14</v>
      </c>
      <c r="V146">
        <v>3</v>
      </c>
      <c r="W146" t="str">
        <f t="shared" si="35"/>
        <v>Low Performer</v>
      </c>
      <c r="X146">
        <v>48</v>
      </c>
      <c r="Y146">
        <f t="shared" si="36"/>
        <v>0</v>
      </c>
      <c r="Z146" t="str">
        <f t="shared" si="37"/>
        <v>Over Worked</v>
      </c>
      <c r="AA146" t="str">
        <f t="shared" si="38"/>
        <v>Over Worked</v>
      </c>
    </row>
    <row r="147" spans="1:27" x14ac:dyDescent="0.45">
      <c r="A147" t="s">
        <v>113</v>
      </c>
      <c r="B147" t="s">
        <v>114</v>
      </c>
      <c r="C147" t="s">
        <v>143</v>
      </c>
      <c r="D147" t="str">
        <f t="shared" si="27"/>
        <v>Single</v>
      </c>
      <c r="E147" t="s">
        <v>116</v>
      </c>
      <c r="F147" t="s">
        <v>128</v>
      </c>
      <c r="G147" t="s">
        <v>118</v>
      </c>
      <c r="H147" t="str">
        <f t="shared" si="28"/>
        <v>Permanent Single</v>
      </c>
      <c r="I147" t="b">
        <f t="shared" si="29"/>
        <v>1</v>
      </c>
      <c r="J147" t="b">
        <f t="shared" si="30"/>
        <v>0</v>
      </c>
      <c r="K147" t="b">
        <f t="shared" si="31"/>
        <v>0</v>
      </c>
      <c r="L147" t="b">
        <f t="shared" si="26"/>
        <v>0</v>
      </c>
      <c r="M147" t="s">
        <v>146</v>
      </c>
      <c r="N147" t="b">
        <f t="shared" si="32"/>
        <v>0</v>
      </c>
      <c r="O147">
        <v>26</v>
      </c>
      <c r="P147">
        <v>78456</v>
      </c>
      <c r="Q147" t="str">
        <f t="shared" si="33"/>
        <v>Moderate</v>
      </c>
      <c r="R147" t="b">
        <f t="shared" si="34"/>
        <v>0</v>
      </c>
      <c r="S147">
        <v>39</v>
      </c>
      <c r="T147">
        <v>19</v>
      </c>
      <c r="U147">
        <v>8</v>
      </c>
      <c r="V147">
        <v>3</v>
      </c>
      <c r="W147" t="str">
        <f t="shared" si="35"/>
        <v>Low Performer</v>
      </c>
      <c r="X147">
        <v>38</v>
      </c>
      <c r="Y147">
        <f t="shared" si="36"/>
        <v>0</v>
      </c>
      <c r="Z147" t="str">
        <f t="shared" si="37"/>
        <v>Normal</v>
      </c>
      <c r="AA147" t="str">
        <f t="shared" si="38"/>
        <v>Normal</v>
      </c>
    </row>
    <row r="148" spans="1:27" x14ac:dyDescent="0.45">
      <c r="A148" t="s">
        <v>113</v>
      </c>
      <c r="B148" t="s">
        <v>114</v>
      </c>
      <c r="C148" t="s">
        <v>115</v>
      </c>
      <c r="D148" t="str">
        <f t="shared" si="27"/>
        <v>Single</v>
      </c>
      <c r="E148" t="s">
        <v>136</v>
      </c>
      <c r="F148" t="s">
        <v>139</v>
      </c>
      <c r="G148" t="s">
        <v>124</v>
      </c>
      <c r="H148" t="str">
        <f t="shared" si="28"/>
        <v>Intern Single</v>
      </c>
      <c r="I148" t="b">
        <f t="shared" si="29"/>
        <v>1</v>
      </c>
      <c r="J148" t="b">
        <f t="shared" si="30"/>
        <v>1</v>
      </c>
      <c r="K148" t="b">
        <f t="shared" si="31"/>
        <v>0</v>
      </c>
      <c r="L148" t="b">
        <f t="shared" si="26"/>
        <v>0</v>
      </c>
      <c r="M148" t="s">
        <v>142</v>
      </c>
      <c r="N148" t="b">
        <f t="shared" si="32"/>
        <v>0</v>
      </c>
      <c r="O148">
        <v>56</v>
      </c>
      <c r="P148">
        <v>112035</v>
      </c>
      <c r="Q148" t="str">
        <f t="shared" si="33"/>
        <v>Well Paid</v>
      </c>
      <c r="R148" t="b">
        <f t="shared" si="34"/>
        <v>1</v>
      </c>
      <c r="S148">
        <v>28</v>
      </c>
      <c r="T148">
        <v>3</v>
      </c>
      <c r="U148">
        <v>8</v>
      </c>
      <c r="V148">
        <v>1</v>
      </c>
      <c r="W148" t="str">
        <f t="shared" si="35"/>
        <v>Low Performer</v>
      </c>
      <c r="X148">
        <v>42</v>
      </c>
      <c r="Y148">
        <f t="shared" si="36"/>
        <v>0</v>
      </c>
      <c r="Z148" t="str">
        <f t="shared" si="37"/>
        <v>Over Worked</v>
      </c>
      <c r="AA148" t="str">
        <f t="shared" si="38"/>
        <v>Over Worked</v>
      </c>
    </row>
    <row r="149" spans="1:27" x14ac:dyDescent="0.45">
      <c r="A149" t="s">
        <v>145</v>
      </c>
      <c r="B149" t="s">
        <v>121</v>
      </c>
      <c r="C149" t="s">
        <v>122</v>
      </c>
      <c r="D149" t="str">
        <f t="shared" si="27"/>
        <v>Single</v>
      </c>
      <c r="E149" t="s">
        <v>127</v>
      </c>
      <c r="F149" t="s">
        <v>128</v>
      </c>
      <c r="G149" t="s">
        <v>118</v>
      </c>
      <c r="H149" t="str">
        <f t="shared" si="28"/>
        <v>Permanent Single</v>
      </c>
      <c r="I149" t="b">
        <f t="shared" si="29"/>
        <v>1</v>
      </c>
      <c r="J149" t="b">
        <f t="shared" si="30"/>
        <v>0</v>
      </c>
      <c r="K149" t="b">
        <f t="shared" si="31"/>
        <v>0</v>
      </c>
      <c r="L149" t="b">
        <f t="shared" si="26"/>
        <v>0</v>
      </c>
      <c r="M149" t="s">
        <v>134</v>
      </c>
      <c r="N149" t="b">
        <f t="shared" si="32"/>
        <v>0</v>
      </c>
      <c r="O149">
        <v>49</v>
      </c>
      <c r="P149">
        <v>38016</v>
      </c>
      <c r="Q149" t="str">
        <f t="shared" si="33"/>
        <v>Moderate</v>
      </c>
      <c r="R149" t="b">
        <f t="shared" si="34"/>
        <v>0</v>
      </c>
      <c r="S149">
        <v>27</v>
      </c>
      <c r="T149">
        <v>14</v>
      </c>
      <c r="U149">
        <v>11</v>
      </c>
      <c r="V149">
        <v>6</v>
      </c>
      <c r="W149" t="str">
        <f t="shared" si="35"/>
        <v>Low Performer</v>
      </c>
      <c r="X149">
        <v>38</v>
      </c>
      <c r="Y149">
        <f t="shared" si="36"/>
        <v>0</v>
      </c>
      <c r="Z149" t="str">
        <f t="shared" si="37"/>
        <v>Normal</v>
      </c>
      <c r="AA149" t="str">
        <f t="shared" si="38"/>
        <v>Normal</v>
      </c>
    </row>
    <row r="150" spans="1:27" x14ac:dyDescent="0.45">
      <c r="A150" t="s">
        <v>126</v>
      </c>
      <c r="B150" t="s">
        <v>130</v>
      </c>
      <c r="C150" t="s">
        <v>143</v>
      </c>
      <c r="D150" t="str">
        <f t="shared" si="27"/>
        <v>Single</v>
      </c>
      <c r="E150" t="s">
        <v>138</v>
      </c>
      <c r="F150" t="s">
        <v>128</v>
      </c>
      <c r="G150" t="s">
        <v>132</v>
      </c>
      <c r="H150" t="str">
        <f t="shared" si="28"/>
        <v>No Category</v>
      </c>
      <c r="I150" t="b">
        <f t="shared" si="29"/>
        <v>0</v>
      </c>
      <c r="J150" t="b">
        <f t="shared" si="30"/>
        <v>1</v>
      </c>
      <c r="K150" t="b">
        <f t="shared" si="31"/>
        <v>0</v>
      </c>
      <c r="L150" t="b">
        <f t="shared" si="26"/>
        <v>0</v>
      </c>
      <c r="M150" t="s">
        <v>129</v>
      </c>
      <c r="N150" t="b">
        <f t="shared" si="32"/>
        <v>1</v>
      </c>
      <c r="O150">
        <v>50</v>
      </c>
      <c r="P150">
        <v>32384</v>
      </c>
      <c r="Q150" t="str">
        <f t="shared" si="33"/>
        <v>Moderate</v>
      </c>
      <c r="R150" t="b">
        <f t="shared" si="34"/>
        <v>0</v>
      </c>
      <c r="S150">
        <v>4</v>
      </c>
      <c r="T150">
        <v>8</v>
      </c>
      <c r="U150">
        <v>12</v>
      </c>
      <c r="V150">
        <v>2</v>
      </c>
      <c r="W150" t="str">
        <f t="shared" si="35"/>
        <v>Low Performer</v>
      </c>
      <c r="X150">
        <v>44</v>
      </c>
      <c r="Y150">
        <f t="shared" si="36"/>
        <v>0</v>
      </c>
      <c r="Z150" t="str">
        <f t="shared" si="37"/>
        <v>Over Worked</v>
      </c>
      <c r="AA150" t="str">
        <f t="shared" si="38"/>
        <v>Over Worked</v>
      </c>
    </row>
    <row r="151" spans="1:27" x14ac:dyDescent="0.45">
      <c r="A151" t="s">
        <v>133</v>
      </c>
      <c r="B151" t="s">
        <v>130</v>
      </c>
      <c r="C151" t="s">
        <v>135</v>
      </c>
      <c r="D151" t="str">
        <f t="shared" si="27"/>
        <v>Married</v>
      </c>
      <c r="E151" t="s">
        <v>116</v>
      </c>
      <c r="F151" t="s">
        <v>144</v>
      </c>
      <c r="G151" t="s">
        <v>132</v>
      </c>
      <c r="H151" t="str">
        <f t="shared" si="28"/>
        <v>No Category</v>
      </c>
      <c r="I151" t="b">
        <f t="shared" si="29"/>
        <v>1</v>
      </c>
      <c r="J151" t="b">
        <f t="shared" si="30"/>
        <v>1</v>
      </c>
      <c r="K151" t="b">
        <f t="shared" si="31"/>
        <v>0</v>
      </c>
      <c r="L151" t="b">
        <f t="shared" si="26"/>
        <v>0</v>
      </c>
      <c r="M151" t="s">
        <v>134</v>
      </c>
      <c r="N151" t="b">
        <f t="shared" si="32"/>
        <v>0</v>
      </c>
      <c r="O151">
        <v>30</v>
      </c>
      <c r="P151">
        <v>92320</v>
      </c>
      <c r="Q151" t="str">
        <f t="shared" si="33"/>
        <v>Well Paid</v>
      </c>
      <c r="R151" t="b">
        <f t="shared" si="34"/>
        <v>0</v>
      </c>
      <c r="S151">
        <v>15</v>
      </c>
      <c r="T151">
        <v>4</v>
      </c>
      <c r="U151">
        <v>1</v>
      </c>
      <c r="V151">
        <v>1</v>
      </c>
      <c r="W151" t="str">
        <f t="shared" si="35"/>
        <v>Low Performer</v>
      </c>
      <c r="X151">
        <v>35</v>
      </c>
      <c r="Y151">
        <f t="shared" si="36"/>
        <v>0</v>
      </c>
      <c r="Z151" t="str">
        <f t="shared" si="37"/>
        <v>Normal</v>
      </c>
      <c r="AA151" t="str">
        <f t="shared" si="38"/>
        <v>Normal</v>
      </c>
    </row>
    <row r="152" spans="1:27" x14ac:dyDescent="0.45">
      <c r="A152" t="s">
        <v>120</v>
      </c>
      <c r="B152" t="s">
        <v>114</v>
      </c>
      <c r="C152" t="s">
        <v>135</v>
      </c>
      <c r="D152" t="str">
        <f t="shared" si="27"/>
        <v>Married</v>
      </c>
      <c r="E152" t="s">
        <v>116</v>
      </c>
      <c r="F152" t="s">
        <v>128</v>
      </c>
      <c r="G152" t="s">
        <v>132</v>
      </c>
      <c r="H152" t="str">
        <f t="shared" si="28"/>
        <v>No Category</v>
      </c>
      <c r="I152" t="b">
        <f t="shared" si="29"/>
        <v>1</v>
      </c>
      <c r="J152" t="b">
        <f t="shared" si="30"/>
        <v>1</v>
      </c>
      <c r="K152" t="b">
        <f t="shared" si="31"/>
        <v>0</v>
      </c>
      <c r="L152" t="b">
        <f t="shared" si="26"/>
        <v>1</v>
      </c>
      <c r="M152" t="s">
        <v>142</v>
      </c>
      <c r="N152" t="b">
        <f t="shared" si="32"/>
        <v>0</v>
      </c>
      <c r="O152">
        <v>59</v>
      </c>
      <c r="P152">
        <v>45072</v>
      </c>
      <c r="Q152" t="str">
        <f t="shared" si="33"/>
        <v>Moderate</v>
      </c>
      <c r="R152" t="b">
        <f t="shared" si="34"/>
        <v>0</v>
      </c>
      <c r="S152">
        <v>35</v>
      </c>
      <c r="T152">
        <v>11</v>
      </c>
      <c r="U152">
        <v>10</v>
      </c>
      <c r="V152">
        <v>2</v>
      </c>
      <c r="W152" t="str">
        <f t="shared" si="35"/>
        <v>Low Performer</v>
      </c>
      <c r="X152">
        <v>28</v>
      </c>
      <c r="Y152">
        <f t="shared" si="36"/>
        <v>1</v>
      </c>
      <c r="Z152" t="str">
        <f t="shared" si="37"/>
        <v>Normal</v>
      </c>
      <c r="AA152" t="str">
        <f t="shared" si="38"/>
        <v>Normal</v>
      </c>
    </row>
    <row r="153" spans="1:27" x14ac:dyDescent="0.45">
      <c r="A153" t="s">
        <v>145</v>
      </c>
      <c r="B153" t="s">
        <v>130</v>
      </c>
      <c r="C153" t="s">
        <v>115</v>
      </c>
      <c r="D153" t="str">
        <f t="shared" si="27"/>
        <v>Single</v>
      </c>
      <c r="E153" t="s">
        <v>138</v>
      </c>
      <c r="F153" t="s">
        <v>141</v>
      </c>
      <c r="G153" t="s">
        <v>118</v>
      </c>
      <c r="H153" t="str">
        <f t="shared" si="28"/>
        <v>Permanent Single</v>
      </c>
      <c r="I153" t="b">
        <f t="shared" si="29"/>
        <v>1</v>
      </c>
      <c r="J153" t="b">
        <f t="shared" si="30"/>
        <v>0</v>
      </c>
      <c r="K153" t="b">
        <f t="shared" si="31"/>
        <v>0</v>
      </c>
      <c r="L153" t="b">
        <f t="shared" si="26"/>
        <v>0</v>
      </c>
      <c r="M153" t="s">
        <v>142</v>
      </c>
      <c r="N153" t="b">
        <f t="shared" si="32"/>
        <v>0</v>
      </c>
      <c r="O153">
        <v>27</v>
      </c>
      <c r="P153">
        <v>110018</v>
      </c>
      <c r="Q153" t="str">
        <f t="shared" si="33"/>
        <v>Well Paid</v>
      </c>
      <c r="R153" t="b">
        <f t="shared" si="34"/>
        <v>1</v>
      </c>
      <c r="S153">
        <v>37</v>
      </c>
      <c r="T153">
        <v>11</v>
      </c>
      <c r="U153">
        <v>2</v>
      </c>
      <c r="V153">
        <v>6</v>
      </c>
      <c r="W153" t="str">
        <f t="shared" si="35"/>
        <v>Low Performer</v>
      </c>
      <c r="X153">
        <v>20</v>
      </c>
      <c r="Y153">
        <f t="shared" si="36"/>
        <v>0</v>
      </c>
      <c r="Z153" t="str">
        <f t="shared" si="37"/>
        <v>Normal</v>
      </c>
      <c r="AA153" t="str">
        <f t="shared" si="38"/>
        <v>Normal</v>
      </c>
    </row>
    <row r="154" spans="1:27" x14ac:dyDescent="0.45">
      <c r="A154" t="s">
        <v>133</v>
      </c>
      <c r="B154" t="s">
        <v>114</v>
      </c>
      <c r="C154" t="s">
        <v>135</v>
      </c>
      <c r="D154" t="str">
        <f t="shared" si="27"/>
        <v>Married</v>
      </c>
      <c r="E154" t="s">
        <v>127</v>
      </c>
      <c r="F154" t="s">
        <v>131</v>
      </c>
      <c r="G154" t="s">
        <v>118</v>
      </c>
      <c r="H154" t="str">
        <f t="shared" si="28"/>
        <v>Permanent Married</v>
      </c>
      <c r="I154" t="b">
        <f t="shared" si="29"/>
        <v>1</v>
      </c>
      <c r="J154" t="b">
        <f t="shared" si="30"/>
        <v>0</v>
      </c>
      <c r="K154" t="b">
        <f t="shared" si="31"/>
        <v>0</v>
      </c>
      <c r="L154" t="b">
        <f t="shared" si="26"/>
        <v>0</v>
      </c>
      <c r="M154" t="s">
        <v>137</v>
      </c>
      <c r="N154" t="b">
        <f t="shared" si="32"/>
        <v>1</v>
      </c>
      <c r="O154">
        <v>40</v>
      </c>
      <c r="P154">
        <v>70510</v>
      </c>
      <c r="Q154" t="str">
        <f t="shared" si="33"/>
        <v>Moderate</v>
      </c>
      <c r="R154" t="b">
        <f t="shared" si="34"/>
        <v>0</v>
      </c>
      <c r="S154">
        <v>1</v>
      </c>
      <c r="T154">
        <v>11</v>
      </c>
      <c r="U154">
        <v>8</v>
      </c>
      <c r="V154">
        <v>4</v>
      </c>
      <c r="W154" t="str">
        <f t="shared" si="35"/>
        <v>Low Performer</v>
      </c>
      <c r="X154">
        <v>38</v>
      </c>
      <c r="Y154">
        <f t="shared" si="36"/>
        <v>1</v>
      </c>
      <c r="Z154" t="str">
        <f t="shared" si="37"/>
        <v>Normal</v>
      </c>
      <c r="AA154" t="str">
        <f t="shared" si="38"/>
        <v>Normal</v>
      </c>
    </row>
    <row r="155" spans="1:27" x14ac:dyDescent="0.45">
      <c r="A155" t="s">
        <v>133</v>
      </c>
      <c r="B155" t="s">
        <v>130</v>
      </c>
      <c r="C155" t="s">
        <v>143</v>
      </c>
      <c r="D155" t="str">
        <f t="shared" si="27"/>
        <v>Single</v>
      </c>
      <c r="E155" t="s">
        <v>138</v>
      </c>
      <c r="F155" t="s">
        <v>123</v>
      </c>
      <c r="G155" t="s">
        <v>132</v>
      </c>
      <c r="H155" t="str">
        <f t="shared" si="28"/>
        <v>No Category</v>
      </c>
      <c r="I155" t="b">
        <f t="shared" si="29"/>
        <v>1</v>
      </c>
      <c r="J155" t="b">
        <f t="shared" si="30"/>
        <v>1</v>
      </c>
      <c r="K155" t="b">
        <f t="shared" si="31"/>
        <v>0</v>
      </c>
      <c r="L155" t="b">
        <f t="shared" si="26"/>
        <v>0</v>
      </c>
      <c r="M155" t="s">
        <v>125</v>
      </c>
      <c r="N155" t="b">
        <f t="shared" si="32"/>
        <v>0</v>
      </c>
      <c r="O155">
        <v>32</v>
      </c>
      <c r="P155">
        <v>78933</v>
      </c>
      <c r="Q155" t="str">
        <f t="shared" si="33"/>
        <v>Moderate</v>
      </c>
      <c r="R155" t="b">
        <f t="shared" si="34"/>
        <v>0</v>
      </c>
      <c r="S155">
        <v>3</v>
      </c>
      <c r="T155">
        <v>2</v>
      </c>
      <c r="U155">
        <v>1</v>
      </c>
      <c r="V155">
        <v>6</v>
      </c>
      <c r="W155" t="str">
        <f t="shared" si="35"/>
        <v>Low Performer</v>
      </c>
      <c r="X155">
        <v>52</v>
      </c>
      <c r="Y155">
        <f t="shared" si="36"/>
        <v>0</v>
      </c>
      <c r="Z155" t="str">
        <f t="shared" si="37"/>
        <v>Over Worked</v>
      </c>
      <c r="AA155" t="str">
        <f t="shared" si="38"/>
        <v>Over Worked</v>
      </c>
    </row>
    <row r="156" spans="1:27" x14ac:dyDescent="0.45">
      <c r="A156" t="s">
        <v>147</v>
      </c>
      <c r="B156" t="s">
        <v>114</v>
      </c>
      <c r="C156" t="s">
        <v>135</v>
      </c>
      <c r="D156" t="str">
        <f t="shared" si="27"/>
        <v>Married</v>
      </c>
      <c r="E156" t="s">
        <v>127</v>
      </c>
      <c r="F156" t="s">
        <v>117</v>
      </c>
      <c r="G156" t="s">
        <v>118</v>
      </c>
      <c r="H156" t="str">
        <f t="shared" si="28"/>
        <v>Permanent Married</v>
      </c>
      <c r="I156" t="b">
        <f t="shared" si="29"/>
        <v>1</v>
      </c>
      <c r="J156" t="b">
        <f t="shared" si="30"/>
        <v>0</v>
      </c>
      <c r="K156" t="b">
        <f t="shared" si="31"/>
        <v>0</v>
      </c>
      <c r="L156" t="b">
        <f t="shared" si="26"/>
        <v>1</v>
      </c>
      <c r="M156" t="s">
        <v>125</v>
      </c>
      <c r="N156" t="b">
        <f t="shared" si="32"/>
        <v>0</v>
      </c>
      <c r="O156">
        <v>23</v>
      </c>
      <c r="P156">
        <v>51826</v>
      </c>
      <c r="Q156" t="str">
        <f t="shared" si="33"/>
        <v>Moderate</v>
      </c>
      <c r="R156" t="b">
        <f t="shared" si="34"/>
        <v>1</v>
      </c>
      <c r="S156">
        <v>24</v>
      </c>
      <c r="T156">
        <v>17</v>
      </c>
      <c r="U156">
        <v>12</v>
      </c>
      <c r="V156">
        <v>9</v>
      </c>
      <c r="W156" t="str">
        <f t="shared" si="35"/>
        <v>High Performer</v>
      </c>
      <c r="X156">
        <v>53</v>
      </c>
      <c r="Y156">
        <f t="shared" si="36"/>
        <v>1</v>
      </c>
      <c r="Z156" t="str">
        <f t="shared" si="37"/>
        <v>Over Worked</v>
      </c>
      <c r="AA156" t="str">
        <f t="shared" si="38"/>
        <v>Over Worked</v>
      </c>
    </row>
    <row r="157" spans="1:27" x14ac:dyDescent="0.45">
      <c r="A157" t="s">
        <v>133</v>
      </c>
      <c r="B157" t="s">
        <v>130</v>
      </c>
      <c r="C157" t="s">
        <v>122</v>
      </c>
      <c r="D157" t="str">
        <f t="shared" si="27"/>
        <v>Single</v>
      </c>
      <c r="E157" t="s">
        <v>116</v>
      </c>
      <c r="F157" t="s">
        <v>141</v>
      </c>
      <c r="G157" t="s">
        <v>118</v>
      </c>
      <c r="H157" t="str">
        <f t="shared" si="28"/>
        <v>Permanent Single</v>
      </c>
      <c r="I157" t="b">
        <f t="shared" si="29"/>
        <v>1</v>
      </c>
      <c r="J157" t="b">
        <f t="shared" si="30"/>
        <v>0</v>
      </c>
      <c r="K157" t="b">
        <f t="shared" si="31"/>
        <v>0</v>
      </c>
      <c r="L157" t="b">
        <f t="shared" si="26"/>
        <v>0</v>
      </c>
      <c r="M157" t="s">
        <v>119</v>
      </c>
      <c r="N157" t="b">
        <f t="shared" si="32"/>
        <v>0</v>
      </c>
      <c r="O157">
        <v>30</v>
      </c>
      <c r="P157">
        <v>98026</v>
      </c>
      <c r="Q157" t="str">
        <f t="shared" si="33"/>
        <v>Well Paid</v>
      </c>
      <c r="R157" t="b">
        <f t="shared" si="34"/>
        <v>0</v>
      </c>
      <c r="S157">
        <v>27</v>
      </c>
      <c r="T157">
        <v>9</v>
      </c>
      <c r="U157">
        <v>8</v>
      </c>
      <c r="V157">
        <v>8</v>
      </c>
      <c r="W157" t="str">
        <f t="shared" si="35"/>
        <v>High Performer</v>
      </c>
      <c r="X157">
        <v>35</v>
      </c>
      <c r="Y157">
        <f t="shared" si="36"/>
        <v>0</v>
      </c>
      <c r="Z157" t="str">
        <f t="shared" si="37"/>
        <v>Normal</v>
      </c>
      <c r="AA157" t="str">
        <f t="shared" si="38"/>
        <v>Normal</v>
      </c>
    </row>
    <row r="158" spans="1:27" x14ac:dyDescent="0.45">
      <c r="A158" t="s">
        <v>126</v>
      </c>
      <c r="B158" t="s">
        <v>121</v>
      </c>
      <c r="C158" t="s">
        <v>122</v>
      </c>
      <c r="D158" t="str">
        <f t="shared" si="27"/>
        <v>Single</v>
      </c>
      <c r="E158" t="s">
        <v>127</v>
      </c>
      <c r="F158" t="s">
        <v>123</v>
      </c>
      <c r="G158" t="s">
        <v>132</v>
      </c>
      <c r="H158" t="str">
        <f t="shared" si="28"/>
        <v>No Category</v>
      </c>
      <c r="I158" t="b">
        <f t="shared" si="29"/>
        <v>1</v>
      </c>
      <c r="J158" t="b">
        <f t="shared" si="30"/>
        <v>1</v>
      </c>
      <c r="K158" t="b">
        <f t="shared" si="31"/>
        <v>0</v>
      </c>
      <c r="L158" t="b">
        <f t="shared" si="26"/>
        <v>0</v>
      </c>
      <c r="M158" t="s">
        <v>142</v>
      </c>
      <c r="N158" t="b">
        <f t="shared" si="32"/>
        <v>0</v>
      </c>
      <c r="O158">
        <v>42</v>
      </c>
      <c r="P158">
        <v>55518</v>
      </c>
      <c r="Q158" t="str">
        <f t="shared" si="33"/>
        <v>Moderate</v>
      </c>
      <c r="R158" t="b">
        <f t="shared" si="34"/>
        <v>0</v>
      </c>
      <c r="S158">
        <v>36</v>
      </c>
      <c r="T158">
        <v>2</v>
      </c>
      <c r="U158">
        <v>8</v>
      </c>
      <c r="V158">
        <v>1</v>
      </c>
      <c r="W158" t="str">
        <f t="shared" si="35"/>
        <v>Low Performer</v>
      </c>
      <c r="X158">
        <v>59</v>
      </c>
      <c r="Y158">
        <f t="shared" si="36"/>
        <v>0</v>
      </c>
      <c r="Z158" t="str">
        <f t="shared" si="37"/>
        <v>Over Worked</v>
      </c>
      <c r="AA158" t="str">
        <f t="shared" si="38"/>
        <v>Over Worked</v>
      </c>
    </row>
    <row r="159" spans="1:27" x14ac:dyDescent="0.45">
      <c r="A159" t="s">
        <v>113</v>
      </c>
      <c r="B159" t="s">
        <v>130</v>
      </c>
      <c r="C159" t="s">
        <v>115</v>
      </c>
      <c r="D159" t="str">
        <f t="shared" si="27"/>
        <v>Single</v>
      </c>
      <c r="E159" t="s">
        <v>136</v>
      </c>
      <c r="F159" t="s">
        <v>139</v>
      </c>
      <c r="G159" t="s">
        <v>118</v>
      </c>
      <c r="H159" t="str">
        <f t="shared" si="28"/>
        <v>Permanent Single</v>
      </c>
      <c r="I159" t="b">
        <f t="shared" si="29"/>
        <v>0</v>
      </c>
      <c r="J159" t="b">
        <f t="shared" si="30"/>
        <v>0</v>
      </c>
      <c r="K159" t="b">
        <f t="shared" si="31"/>
        <v>0</v>
      </c>
      <c r="L159" t="b">
        <f t="shared" si="26"/>
        <v>0</v>
      </c>
      <c r="M159" t="s">
        <v>129</v>
      </c>
      <c r="N159" t="b">
        <f t="shared" si="32"/>
        <v>1</v>
      </c>
      <c r="O159">
        <v>45</v>
      </c>
      <c r="P159">
        <v>54045</v>
      </c>
      <c r="Q159" t="str">
        <f t="shared" si="33"/>
        <v>Moderate</v>
      </c>
      <c r="R159" t="b">
        <f t="shared" si="34"/>
        <v>0</v>
      </c>
      <c r="S159">
        <v>34</v>
      </c>
      <c r="T159">
        <v>15</v>
      </c>
      <c r="U159">
        <v>2</v>
      </c>
      <c r="V159">
        <v>8</v>
      </c>
      <c r="W159" t="str">
        <f t="shared" si="35"/>
        <v>High Performer</v>
      </c>
      <c r="X159">
        <v>37</v>
      </c>
      <c r="Y159">
        <f t="shared" si="36"/>
        <v>0</v>
      </c>
      <c r="Z159" t="str">
        <f t="shared" si="37"/>
        <v>Normal</v>
      </c>
      <c r="AA159" t="str">
        <f t="shared" si="38"/>
        <v>Normal</v>
      </c>
    </row>
    <row r="160" spans="1:27" x14ac:dyDescent="0.45">
      <c r="A160" t="s">
        <v>145</v>
      </c>
      <c r="B160" t="s">
        <v>130</v>
      </c>
      <c r="C160" t="s">
        <v>143</v>
      </c>
      <c r="D160" t="str">
        <f t="shared" si="27"/>
        <v>Single</v>
      </c>
      <c r="E160" t="s">
        <v>116</v>
      </c>
      <c r="F160" t="s">
        <v>139</v>
      </c>
      <c r="G160" t="s">
        <v>124</v>
      </c>
      <c r="H160" t="str">
        <f t="shared" si="28"/>
        <v>Intern Single</v>
      </c>
      <c r="I160" t="b">
        <f t="shared" si="29"/>
        <v>1</v>
      </c>
      <c r="J160" t="b">
        <f t="shared" si="30"/>
        <v>1</v>
      </c>
      <c r="K160" t="b">
        <f t="shared" si="31"/>
        <v>0</v>
      </c>
      <c r="L160" t="b">
        <f t="shared" si="26"/>
        <v>0</v>
      </c>
      <c r="M160" t="s">
        <v>137</v>
      </c>
      <c r="N160" t="b">
        <f t="shared" si="32"/>
        <v>1</v>
      </c>
      <c r="O160">
        <v>55</v>
      </c>
      <c r="P160">
        <v>80876</v>
      </c>
      <c r="Q160" t="str">
        <f t="shared" si="33"/>
        <v>Well Paid</v>
      </c>
      <c r="R160" t="b">
        <f t="shared" si="34"/>
        <v>1</v>
      </c>
      <c r="S160">
        <v>29</v>
      </c>
      <c r="T160">
        <v>16</v>
      </c>
      <c r="U160">
        <v>4</v>
      </c>
      <c r="V160">
        <v>9</v>
      </c>
      <c r="W160" t="str">
        <f t="shared" si="35"/>
        <v>High Performer</v>
      </c>
      <c r="X160">
        <v>53</v>
      </c>
      <c r="Y160">
        <f t="shared" si="36"/>
        <v>0</v>
      </c>
      <c r="Z160" t="str">
        <f t="shared" si="37"/>
        <v>Over Worked</v>
      </c>
      <c r="AA160" t="str">
        <f t="shared" si="38"/>
        <v>Over Worked</v>
      </c>
    </row>
    <row r="161" spans="1:27" x14ac:dyDescent="0.45">
      <c r="A161" t="s">
        <v>133</v>
      </c>
      <c r="B161" t="s">
        <v>121</v>
      </c>
      <c r="C161" t="s">
        <v>122</v>
      </c>
      <c r="D161" t="str">
        <f t="shared" si="27"/>
        <v>Single</v>
      </c>
      <c r="E161" t="s">
        <v>136</v>
      </c>
      <c r="F161" t="s">
        <v>139</v>
      </c>
      <c r="G161" t="s">
        <v>124</v>
      </c>
      <c r="H161" t="str">
        <f t="shared" si="28"/>
        <v>Intern Single</v>
      </c>
      <c r="I161" t="b">
        <f t="shared" si="29"/>
        <v>1</v>
      </c>
      <c r="J161" t="b">
        <f t="shared" si="30"/>
        <v>1</v>
      </c>
      <c r="K161" t="b">
        <f t="shared" si="31"/>
        <v>0</v>
      </c>
      <c r="L161" t="b">
        <f t="shared" si="26"/>
        <v>0</v>
      </c>
      <c r="M161" t="s">
        <v>137</v>
      </c>
      <c r="N161" t="b">
        <f t="shared" si="32"/>
        <v>1</v>
      </c>
      <c r="O161">
        <v>43</v>
      </c>
      <c r="P161">
        <v>81919</v>
      </c>
      <c r="Q161" t="str">
        <f t="shared" si="33"/>
        <v>Well Paid</v>
      </c>
      <c r="R161" t="b">
        <f t="shared" si="34"/>
        <v>0</v>
      </c>
      <c r="S161">
        <v>24</v>
      </c>
      <c r="T161">
        <v>4</v>
      </c>
      <c r="U161">
        <v>6</v>
      </c>
      <c r="V161">
        <v>6</v>
      </c>
      <c r="W161" t="str">
        <f t="shared" si="35"/>
        <v>Low Performer</v>
      </c>
      <c r="X161">
        <v>44</v>
      </c>
      <c r="Y161">
        <f t="shared" si="36"/>
        <v>0</v>
      </c>
      <c r="Z161" t="str">
        <f t="shared" si="37"/>
        <v>Over Worked</v>
      </c>
      <c r="AA161" t="str">
        <f t="shared" si="38"/>
        <v>Over Worked</v>
      </c>
    </row>
    <row r="162" spans="1:27" x14ac:dyDescent="0.45">
      <c r="A162" t="s">
        <v>147</v>
      </c>
      <c r="B162" t="s">
        <v>130</v>
      </c>
      <c r="C162" t="s">
        <v>122</v>
      </c>
      <c r="D162" t="str">
        <f t="shared" si="27"/>
        <v>Single</v>
      </c>
      <c r="E162" t="s">
        <v>138</v>
      </c>
      <c r="F162" t="s">
        <v>141</v>
      </c>
      <c r="G162" t="s">
        <v>124</v>
      </c>
      <c r="H162" t="str">
        <f t="shared" si="28"/>
        <v>Intern Single</v>
      </c>
      <c r="I162" t="b">
        <f t="shared" si="29"/>
        <v>1</v>
      </c>
      <c r="J162" t="b">
        <f t="shared" si="30"/>
        <v>1</v>
      </c>
      <c r="K162" t="b">
        <f t="shared" si="31"/>
        <v>0</v>
      </c>
      <c r="L162" t="b">
        <f t="shared" si="26"/>
        <v>0</v>
      </c>
      <c r="M162" t="s">
        <v>134</v>
      </c>
      <c r="N162" t="b">
        <f t="shared" si="32"/>
        <v>0</v>
      </c>
      <c r="O162">
        <v>24</v>
      </c>
      <c r="P162">
        <v>57103</v>
      </c>
      <c r="Q162" t="str">
        <f t="shared" si="33"/>
        <v>Moderate</v>
      </c>
      <c r="R162" t="b">
        <f t="shared" si="34"/>
        <v>0</v>
      </c>
      <c r="S162">
        <v>24</v>
      </c>
      <c r="T162">
        <v>8</v>
      </c>
      <c r="U162">
        <v>12</v>
      </c>
      <c r="V162">
        <v>5</v>
      </c>
      <c r="W162" t="str">
        <f t="shared" si="35"/>
        <v>Low Performer</v>
      </c>
      <c r="X162">
        <v>25</v>
      </c>
      <c r="Y162">
        <f t="shared" si="36"/>
        <v>0</v>
      </c>
      <c r="Z162" t="str">
        <f t="shared" si="37"/>
        <v>Normal</v>
      </c>
      <c r="AA162" t="str">
        <f t="shared" si="38"/>
        <v>Normal</v>
      </c>
    </row>
    <row r="163" spans="1:27" x14ac:dyDescent="0.45">
      <c r="A163" t="s">
        <v>126</v>
      </c>
      <c r="B163" t="s">
        <v>121</v>
      </c>
      <c r="C163" t="s">
        <v>143</v>
      </c>
      <c r="D163" t="str">
        <f t="shared" si="27"/>
        <v>Single</v>
      </c>
      <c r="E163" t="s">
        <v>138</v>
      </c>
      <c r="F163" t="s">
        <v>141</v>
      </c>
      <c r="G163" t="s">
        <v>124</v>
      </c>
      <c r="H163" t="str">
        <f t="shared" si="28"/>
        <v>Intern Single</v>
      </c>
      <c r="I163" t="b">
        <f t="shared" si="29"/>
        <v>1</v>
      </c>
      <c r="J163" t="b">
        <f t="shared" si="30"/>
        <v>1</v>
      </c>
      <c r="K163" t="b">
        <f t="shared" si="31"/>
        <v>0</v>
      </c>
      <c r="L163" t="b">
        <f t="shared" si="26"/>
        <v>0</v>
      </c>
      <c r="M163" t="s">
        <v>125</v>
      </c>
      <c r="N163" t="b">
        <f t="shared" si="32"/>
        <v>0</v>
      </c>
      <c r="O163">
        <v>33</v>
      </c>
      <c r="P163">
        <v>66188</v>
      </c>
      <c r="Q163" t="str">
        <f t="shared" si="33"/>
        <v>Moderate</v>
      </c>
      <c r="R163" t="b">
        <f t="shared" si="34"/>
        <v>0</v>
      </c>
      <c r="S163">
        <v>4</v>
      </c>
      <c r="T163">
        <v>9</v>
      </c>
      <c r="U163">
        <v>11</v>
      </c>
      <c r="V163">
        <v>6</v>
      </c>
      <c r="W163" t="str">
        <f t="shared" si="35"/>
        <v>Low Performer</v>
      </c>
      <c r="X163">
        <v>40</v>
      </c>
      <c r="Y163">
        <f t="shared" si="36"/>
        <v>0</v>
      </c>
      <c r="Z163" t="str">
        <f t="shared" si="37"/>
        <v>Normal</v>
      </c>
      <c r="AA163" t="str">
        <f t="shared" si="38"/>
        <v>Normal</v>
      </c>
    </row>
    <row r="164" spans="1:27" x14ac:dyDescent="0.45">
      <c r="A164" t="s">
        <v>140</v>
      </c>
      <c r="B164" t="s">
        <v>130</v>
      </c>
      <c r="C164" t="s">
        <v>135</v>
      </c>
      <c r="D164" t="str">
        <f t="shared" si="27"/>
        <v>Married</v>
      </c>
      <c r="E164" t="s">
        <v>138</v>
      </c>
      <c r="F164" t="s">
        <v>117</v>
      </c>
      <c r="G164" t="s">
        <v>132</v>
      </c>
      <c r="H164" t="str">
        <f t="shared" si="28"/>
        <v>No Category</v>
      </c>
      <c r="I164" t="b">
        <f t="shared" si="29"/>
        <v>1</v>
      </c>
      <c r="J164" t="b">
        <f t="shared" si="30"/>
        <v>1</v>
      </c>
      <c r="K164" t="b">
        <f t="shared" si="31"/>
        <v>0</v>
      </c>
      <c r="L164" t="b">
        <f t="shared" si="26"/>
        <v>0</v>
      </c>
      <c r="M164" t="s">
        <v>142</v>
      </c>
      <c r="N164" t="b">
        <f t="shared" si="32"/>
        <v>0</v>
      </c>
      <c r="O164">
        <v>49</v>
      </c>
      <c r="P164">
        <v>35845</v>
      </c>
      <c r="Q164" t="str">
        <f t="shared" si="33"/>
        <v>Moderate</v>
      </c>
      <c r="R164" t="b">
        <f t="shared" si="34"/>
        <v>0</v>
      </c>
      <c r="S164">
        <v>3</v>
      </c>
      <c r="T164">
        <v>5</v>
      </c>
      <c r="U164">
        <v>9</v>
      </c>
      <c r="V164">
        <v>6</v>
      </c>
      <c r="W164" t="str">
        <f t="shared" si="35"/>
        <v>Low Performer</v>
      </c>
      <c r="X164">
        <v>25</v>
      </c>
      <c r="Y164">
        <f t="shared" si="36"/>
        <v>1</v>
      </c>
      <c r="Z164" t="str">
        <f t="shared" si="37"/>
        <v>Normal</v>
      </c>
      <c r="AA164" t="str">
        <f t="shared" si="38"/>
        <v>Normal</v>
      </c>
    </row>
    <row r="165" spans="1:27" x14ac:dyDescent="0.45">
      <c r="A165" t="s">
        <v>113</v>
      </c>
      <c r="B165" t="s">
        <v>114</v>
      </c>
      <c r="C165" t="s">
        <v>135</v>
      </c>
      <c r="D165" t="str">
        <f t="shared" si="27"/>
        <v>Married</v>
      </c>
      <c r="E165" t="s">
        <v>127</v>
      </c>
      <c r="F165" t="s">
        <v>131</v>
      </c>
      <c r="G165" t="s">
        <v>132</v>
      </c>
      <c r="H165" t="str">
        <f t="shared" si="28"/>
        <v>No Category</v>
      </c>
      <c r="I165" t="b">
        <f t="shared" si="29"/>
        <v>1</v>
      </c>
      <c r="J165" t="b">
        <f t="shared" si="30"/>
        <v>1</v>
      </c>
      <c r="K165" t="b">
        <f t="shared" si="31"/>
        <v>0</v>
      </c>
      <c r="L165" t="b">
        <f t="shared" si="26"/>
        <v>1</v>
      </c>
      <c r="M165" t="s">
        <v>119</v>
      </c>
      <c r="N165" t="b">
        <f t="shared" si="32"/>
        <v>0</v>
      </c>
      <c r="O165">
        <v>51</v>
      </c>
      <c r="P165">
        <v>116698</v>
      </c>
      <c r="Q165" t="str">
        <f t="shared" si="33"/>
        <v>Well Paid</v>
      </c>
      <c r="R165" t="b">
        <f t="shared" si="34"/>
        <v>1</v>
      </c>
      <c r="S165">
        <v>34</v>
      </c>
      <c r="T165">
        <v>16</v>
      </c>
      <c r="U165">
        <v>8</v>
      </c>
      <c r="V165">
        <v>9</v>
      </c>
      <c r="W165" t="str">
        <f t="shared" si="35"/>
        <v>High Performer</v>
      </c>
      <c r="X165">
        <v>51</v>
      </c>
      <c r="Y165">
        <f t="shared" si="36"/>
        <v>1</v>
      </c>
      <c r="Z165" t="str">
        <f t="shared" si="37"/>
        <v>Over Worked</v>
      </c>
      <c r="AA165" t="str">
        <f t="shared" si="38"/>
        <v>Over Worked</v>
      </c>
    </row>
    <row r="166" spans="1:27" x14ac:dyDescent="0.45">
      <c r="A166" t="s">
        <v>113</v>
      </c>
      <c r="B166" t="s">
        <v>114</v>
      </c>
      <c r="C166" t="s">
        <v>115</v>
      </c>
      <c r="D166" t="str">
        <f t="shared" si="27"/>
        <v>Single</v>
      </c>
      <c r="E166" t="s">
        <v>116</v>
      </c>
      <c r="F166" t="s">
        <v>128</v>
      </c>
      <c r="G166" t="s">
        <v>132</v>
      </c>
      <c r="H166" t="str">
        <f t="shared" si="28"/>
        <v>No Category</v>
      </c>
      <c r="I166" t="b">
        <f t="shared" si="29"/>
        <v>1</v>
      </c>
      <c r="J166" t="b">
        <f t="shared" si="30"/>
        <v>1</v>
      </c>
      <c r="K166" t="b">
        <f t="shared" si="31"/>
        <v>0</v>
      </c>
      <c r="L166" t="b">
        <f t="shared" si="26"/>
        <v>0</v>
      </c>
      <c r="M166" t="s">
        <v>142</v>
      </c>
      <c r="N166" t="b">
        <f t="shared" si="32"/>
        <v>0</v>
      </c>
      <c r="O166">
        <v>47</v>
      </c>
      <c r="P166">
        <v>66674</v>
      </c>
      <c r="Q166" t="str">
        <f t="shared" si="33"/>
        <v>Moderate</v>
      </c>
      <c r="R166" t="b">
        <f t="shared" si="34"/>
        <v>0</v>
      </c>
      <c r="S166">
        <v>23</v>
      </c>
      <c r="T166">
        <v>13</v>
      </c>
      <c r="U166">
        <v>12</v>
      </c>
      <c r="V166">
        <v>4</v>
      </c>
      <c r="W166" t="str">
        <f t="shared" si="35"/>
        <v>Low Performer</v>
      </c>
      <c r="X166">
        <v>58</v>
      </c>
      <c r="Y166">
        <f t="shared" si="36"/>
        <v>0</v>
      </c>
      <c r="Z166" t="str">
        <f t="shared" si="37"/>
        <v>Over Worked</v>
      </c>
      <c r="AA166" t="str">
        <f t="shared" si="38"/>
        <v>Over Worked</v>
      </c>
    </row>
    <row r="167" spans="1:27" x14ac:dyDescent="0.45">
      <c r="A167" t="s">
        <v>145</v>
      </c>
      <c r="B167" t="s">
        <v>130</v>
      </c>
      <c r="C167" t="s">
        <v>135</v>
      </c>
      <c r="D167" t="str">
        <f t="shared" si="27"/>
        <v>Married</v>
      </c>
      <c r="E167" t="s">
        <v>138</v>
      </c>
      <c r="F167" t="s">
        <v>139</v>
      </c>
      <c r="G167" t="s">
        <v>124</v>
      </c>
      <c r="H167" t="str">
        <f t="shared" si="28"/>
        <v>Intern Married</v>
      </c>
      <c r="I167" t="b">
        <f t="shared" si="29"/>
        <v>1</v>
      </c>
      <c r="J167" t="b">
        <f t="shared" si="30"/>
        <v>1</v>
      </c>
      <c r="K167" t="b">
        <f t="shared" si="31"/>
        <v>0</v>
      </c>
      <c r="L167" t="b">
        <f t="shared" si="26"/>
        <v>1</v>
      </c>
      <c r="M167" t="s">
        <v>134</v>
      </c>
      <c r="N167" t="b">
        <f t="shared" si="32"/>
        <v>0</v>
      </c>
      <c r="O167">
        <v>42</v>
      </c>
      <c r="P167">
        <v>49337</v>
      </c>
      <c r="Q167" t="str">
        <f t="shared" si="33"/>
        <v>Moderate</v>
      </c>
      <c r="R167" t="b">
        <f t="shared" si="34"/>
        <v>0</v>
      </c>
      <c r="S167">
        <v>23</v>
      </c>
      <c r="T167">
        <v>7</v>
      </c>
      <c r="U167">
        <v>8</v>
      </c>
      <c r="V167">
        <v>2</v>
      </c>
      <c r="W167" t="str">
        <f t="shared" si="35"/>
        <v>Low Performer</v>
      </c>
      <c r="X167">
        <v>50</v>
      </c>
      <c r="Y167">
        <f t="shared" si="36"/>
        <v>1</v>
      </c>
      <c r="Z167" t="str">
        <f t="shared" si="37"/>
        <v>Over Worked</v>
      </c>
      <c r="AA167" t="str">
        <f t="shared" si="38"/>
        <v>Over Worked</v>
      </c>
    </row>
    <row r="168" spans="1:27" x14ac:dyDescent="0.45">
      <c r="A168" t="s">
        <v>113</v>
      </c>
      <c r="B168" t="s">
        <v>130</v>
      </c>
      <c r="C168" t="s">
        <v>143</v>
      </c>
      <c r="D168" t="str">
        <f t="shared" si="27"/>
        <v>Single</v>
      </c>
      <c r="E168" t="s">
        <v>138</v>
      </c>
      <c r="F168" t="s">
        <v>144</v>
      </c>
      <c r="G168" t="s">
        <v>124</v>
      </c>
      <c r="H168" t="str">
        <f t="shared" si="28"/>
        <v>Intern Single</v>
      </c>
      <c r="I168" t="b">
        <f t="shared" si="29"/>
        <v>1</v>
      </c>
      <c r="J168" t="b">
        <f t="shared" si="30"/>
        <v>1</v>
      </c>
      <c r="K168" t="b">
        <f t="shared" si="31"/>
        <v>0</v>
      </c>
      <c r="L168" t="b">
        <f t="shared" si="26"/>
        <v>0</v>
      </c>
      <c r="M168" t="s">
        <v>146</v>
      </c>
      <c r="N168" t="b">
        <f t="shared" si="32"/>
        <v>0</v>
      </c>
      <c r="O168">
        <v>49</v>
      </c>
      <c r="P168">
        <v>52313</v>
      </c>
      <c r="Q168" t="str">
        <f t="shared" si="33"/>
        <v>Moderate</v>
      </c>
      <c r="R168" t="b">
        <f t="shared" si="34"/>
        <v>1</v>
      </c>
      <c r="S168">
        <v>5</v>
      </c>
      <c r="T168">
        <v>17</v>
      </c>
      <c r="U168">
        <v>7</v>
      </c>
      <c r="V168">
        <v>9</v>
      </c>
      <c r="W168" t="str">
        <f t="shared" si="35"/>
        <v>High Performer</v>
      </c>
      <c r="X168">
        <v>29</v>
      </c>
      <c r="Y168">
        <f t="shared" si="36"/>
        <v>0</v>
      </c>
      <c r="Z168" t="str">
        <f t="shared" si="37"/>
        <v>Normal</v>
      </c>
      <c r="AA168" t="str">
        <f t="shared" si="38"/>
        <v>Normal</v>
      </c>
    </row>
    <row r="169" spans="1:27" x14ac:dyDescent="0.45">
      <c r="A169" t="s">
        <v>133</v>
      </c>
      <c r="B169" t="s">
        <v>130</v>
      </c>
      <c r="C169" t="s">
        <v>122</v>
      </c>
      <c r="D169" t="str">
        <f t="shared" si="27"/>
        <v>Single</v>
      </c>
      <c r="E169" t="s">
        <v>116</v>
      </c>
      <c r="F169" t="s">
        <v>131</v>
      </c>
      <c r="G169" t="s">
        <v>118</v>
      </c>
      <c r="H169" t="str">
        <f t="shared" si="28"/>
        <v>Permanent Single</v>
      </c>
      <c r="I169" t="b">
        <f t="shared" si="29"/>
        <v>1</v>
      </c>
      <c r="J169" t="b">
        <f t="shared" si="30"/>
        <v>0</v>
      </c>
      <c r="K169" t="b">
        <f t="shared" si="31"/>
        <v>0</v>
      </c>
      <c r="L169" t="b">
        <f t="shared" si="26"/>
        <v>0</v>
      </c>
      <c r="M169" t="s">
        <v>142</v>
      </c>
      <c r="N169" t="b">
        <f t="shared" si="32"/>
        <v>0</v>
      </c>
      <c r="O169">
        <v>47</v>
      </c>
      <c r="P169">
        <v>56943</v>
      </c>
      <c r="Q169" t="str">
        <f t="shared" si="33"/>
        <v>Moderate</v>
      </c>
      <c r="R169" t="b">
        <f t="shared" si="34"/>
        <v>0</v>
      </c>
      <c r="S169">
        <v>31</v>
      </c>
      <c r="T169">
        <v>3</v>
      </c>
      <c r="U169">
        <v>14</v>
      </c>
      <c r="V169">
        <v>2</v>
      </c>
      <c r="W169" t="str">
        <f t="shared" si="35"/>
        <v>Low Performer</v>
      </c>
      <c r="X169">
        <v>49</v>
      </c>
      <c r="Y169">
        <f t="shared" si="36"/>
        <v>0</v>
      </c>
      <c r="Z169" t="str">
        <f t="shared" si="37"/>
        <v>Over Worked</v>
      </c>
      <c r="AA169" t="str">
        <f t="shared" si="38"/>
        <v>Over Worked</v>
      </c>
    </row>
    <row r="170" spans="1:27" x14ac:dyDescent="0.45">
      <c r="A170" t="s">
        <v>147</v>
      </c>
      <c r="B170" t="s">
        <v>114</v>
      </c>
      <c r="C170" t="s">
        <v>135</v>
      </c>
      <c r="D170" t="str">
        <f t="shared" si="27"/>
        <v>Married</v>
      </c>
      <c r="E170" t="s">
        <v>138</v>
      </c>
      <c r="F170" t="s">
        <v>144</v>
      </c>
      <c r="G170" t="s">
        <v>118</v>
      </c>
      <c r="H170" t="str">
        <f t="shared" si="28"/>
        <v>Permanent Married</v>
      </c>
      <c r="I170" t="b">
        <f t="shared" si="29"/>
        <v>1</v>
      </c>
      <c r="J170" t="b">
        <f t="shared" si="30"/>
        <v>0</v>
      </c>
      <c r="K170" t="b">
        <f t="shared" si="31"/>
        <v>0</v>
      </c>
      <c r="L170" t="b">
        <f t="shared" si="26"/>
        <v>0</v>
      </c>
      <c r="M170" t="s">
        <v>134</v>
      </c>
      <c r="N170" t="b">
        <f t="shared" si="32"/>
        <v>0</v>
      </c>
      <c r="O170">
        <v>54</v>
      </c>
      <c r="P170">
        <v>107949</v>
      </c>
      <c r="Q170" t="str">
        <f t="shared" si="33"/>
        <v>Well Paid</v>
      </c>
      <c r="R170" t="b">
        <f t="shared" si="34"/>
        <v>1</v>
      </c>
      <c r="S170">
        <v>6</v>
      </c>
      <c r="T170">
        <v>5</v>
      </c>
      <c r="U170">
        <v>13</v>
      </c>
      <c r="V170">
        <v>9</v>
      </c>
      <c r="W170" t="str">
        <f t="shared" si="35"/>
        <v>High Performer</v>
      </c>
      <c r="X170">
        <v>37</v>
      </c>
      <c r="Y170">
        <f t="shared" si="36"/>
        <v>1</v>
      </c>
      <c r="Z170" t="str">
        <f t="shared" si="37"/>
        <v>Normal</v>
      </c>
      <c r="AA170" t="str">
        <f t="shared" si="38"/>
        <v>Normal</v>
      </c>
    </row>
    <row r="171" spans="1:27" x14ac:dyDescent="0.45">
      <c r="A171" t="s">
        <v>113</v>
      </c>
      <c r="B171" t="s">
        <v>130</v>
      </c>
      <c r="C171" t="s">
        <v>115</v>
      </c>
      <c r="D171" t="str">
        <f t="shared" si="27"/>
        <v>Single</v>
      </c>
      <c r="E171" t="s">
        <v>136</v>
      </c>
      <c r="F171" t="s">
        <v>117</v>
      </c>
      <c r="G171" t="s">
        <v>124</v>
      </c>
      <c r="H171" t="str">
        <f t="shared" si="28"/>
        <v>Intern Single</v>
      </c>
      <c r="I171" t="b">
        <f t="shared" si="29"/>
        <v>1</v>
      </c>
      <c r="J171" t="b">
        <f t="shared" si="30"/>
        <v>1</v>
      </c>
      <c r="K171" t="b">
        <f t="shared" si="31"/>
        <v>0</v>
      </c>
      <c r="L171" t="b">
        <f t="shared" si="26"/>
        <v>0</v>
      </c>
      <c r="M171" t="s">
        <v>146</v>
      </c>
      <c r="N171" t="b">
        <f t="shared" si="32"/>
        <v>0</v>
      </c>
      <c r="O171">
        <v>42</v>
      </c>
      <c r="P171">
        <v>30276</v>
      </c>
      <c r="Q171" t="str">
        <f t="shared" si="33"/>
        <v>Moderate</v>
      </c>
      <c r="R171" t="b">
        <f t="shared" si="34"/>
        <v>0</v>
      </c>
      <c r="S171">
        <v>37</v>
      </c>
      <c r="T171">
        <v>19</v>
      </c>
      <c r="U171">
        <v>9</v>
      </c>
      <c r="V171">
        <v>2</v>
      </c>
      <c r="W171" t="str">
        <f t="shared" si="35"/>
        <v>Low Performer</v>
      </c>
      <c r="X171">
        <v>43</v>
      </c>
      <c r="Y171">
        <f t="shared" si="36"/>
        <v>0</v>
      </c>
      <c r="Z171" t="str">
        <f t="shared" si="37"/>
        <v>Over Worked</v>
      </c>
      <c r="AA171" t="str">
        <f t="shared" si="38"/>
        <v>Over Worked</v>
      </c>
    </row>
    <row r="172" spans="1:27" x14ac:dyDescent="0.45">
      <c r="A172" t="s">
        <v>113</v>
      </c>
      <c r="B172" t="s">
        <v>114</v>
      </c>
      <c r="C172" t="s">
        <v>135</v>
      </c>
      <c r="D172" t="str">
        <f t="shared" si="27"/>
        <v>Married</v>
      </c>
      <c r="E172" t="s">
        <v>116</v>
      </c>
      <c r="F172" t="s">
        <v>117</v>
      </c>
      <c r="G172" t="s">
        <v>124</v>
      </c>
      <c r="H172" t="str">
        <f t="shared" si="28"/>
        <v>Intern Married</v>
      </c>
      <c r="I172" t="b">
        <f t="shared" si="29"/>
        <v>1</v>
      </c>
      <c r="J172" t="b">
        <f t="shared" si="30"/>
        <v>1</v>
      </c>
      <c r="K172" t="b">
        <f t="shared" si="31"/>
        <v>0</v>
      </c>
      <c r="L172" t="b">
        <f t="shared" si="26"/>
        <v>0</v>
      </c>
      <c r="M172" t="s">
        <v>146</v>
      </c>
      <c r="N172" t="b">
        <f t="shared" si="32"/>
        <v>0</v>
      </c>
      <c r="O172">
        <v>56</v>
      </c>
      <c r="P172">
        <v>81151</v>
      </c>
      <c r="Q172" t="str">
        <f t="shared" si="33"/>
        <v>Well Paid</v>
      </c>
      <c r="R172" t="b">
        <f t="shared" si="34"/>
        <v>0</v>
      </c>
      <c r="S172">
        <v>10</v>
      </c>
      <c r="T172">
        <v>12</v>
      </c>
      <c r="U172">
        <v>2</v>
      </c>
      <c r="V172">
        <v>8</v>
      </c>
      <c r="W172" t="str">
        <f t="shared" si="35"/>
        <v>High Performer</v>
      </c>
      <c r="X172">
        <v>28</v>
      </c>
      <c r="Y172">
        <f t="shared" si="36"/>
        <v>0</v>
      </c>
      <c r="Z172" t="str">
        <f t="shared" si="37"/>
        <v>Normal</v>
      </c>
      <c r="AA172" t="str">
        <f t="shared" si="38"/>
        <v>Normal</v>
      </c>
    </row>
    <row r="173" spans="1:27" x14ac:dyDescent="0.45">
      <c r="A173" t="s">
        <v>140</v>
      </c>
      <c r="B173" t="s">
        <v>121</v>
      </c>
      <c r="C173" t="s">
        <v>143</v>
      </c>
      <c r="D173" t="str">
        <f t="shared" si="27"/>
        <v>Single</v>
      </c>
      <c r="E173" t="s">
        <v>116</v>
      </c>
      <c r="F173" t="s">
        <v>117</v>
      </c>
      <c r="G173" t="s">
        <v>124</v>
      </c>
      <c r="H173" t="str">
        <f t="shared" si="28"/>
        <v>Intern Single</v>
      </c>
      <c r="I173" t="b">
        <f t="shared" si="29"/>
        <v>1</v>
      </c>
      <c r="J173" t="b">
        <f t="shared" si="30"/>
        <v>1</v>
      </c>
      <c r="K173" t="b">
        <f t="shared" si="31"/>
        <v>0</v>
      </c>
      <c r="L173" t="b">
        <f t="shared" si="26"/>
        <v>0</v>
      </c>
      <c r="M173" t="s">
        <v>119</v>
      </c>
      <c r="N173" t="b">
        <f t="shared" si="32"/>
        <v>0</v>
      </c>
      <c r="O173">
        <v>55</v>
      </c>
      <c r="P173">
        <v>47611</v>
      </c>
      <c r="Q173" t="str">
        <f t="shared" si="33"/>
        <v>Moderate</v>
      </c>
      <c r="R173" t="b">
        <f t="shared" si="34"/>
        <v>1</v>
      </c>
      <c r="S173">
        <v>7</v>
      </c>
      <c r="T173">
        <v>7</v>
      </c>
      <c r="U173">
        <v>3</v>
      </c>
      <c r="V173">
        <v>9</v>
      </c>
      <c r="W173" t="str">
        <f t="shared" si="35"/>
        <v>High Performer</v>
      </c>
      <c r="X173">
        <v>50</v>
      </c>
      <c r="Y173">
        <f t="shared" si="36"/>
        <v>0</v>
      </c>
      <c r="Z173" t="str">
        <f t="shared" si="37"/>
        <v>Over Worked</v>
      </c>
      <c r="AA173" t="str">
        <f t="shared" si="38"/>
        <v>Over Worked</v>
      </c>
    </row>
    <row r="174" spans="1:27" x14ac:dyDescent="0.45">
      <c r="A174" t="s">
        <v>140</v>
      </c>
      <c r="B174" t="s">
        <v>114</v>
      </c>
      <c r="C174" t="s">
        <v>115</v>
      </c>
      <c r="D174" t="str">
        <f t="shared" si="27"/>
        <v>Single</v>
      </c>
      <c r="E174" t="s">
        <v>116</v>
      </c>
      <c r="F174" t="s">
        <v>123</v>
      </c>
      <c r="G174" t="s">
        <v>124</v>
      </c>
      <c r="H174" t="str">
        <f t="shared" si="28"/>
        <v>Intern Single</v>
      </c>
      <c r="I174" t="b">
        <f t="shared" si="29"/>
        <v>0</v>
      </c>
      <c r="J174" t="b">
        <f t="shared" si="30"/>
        <v>1</v>
      </c>
      <c r="K174" t="b">
        <f t="shared" si="31"/>
        <v>0</v>
      </c>
      <c r="L174" t="b">
        <f t="shared" si="26"/>
        <v>0</v>
      </c>
      <c r="M174" t="s">
        <v>129</v>
      </c>
      <c r="N174" t="b">
        <f t="shared" si="32"/>
        <v>1</v>
      </c>
      <c r="O174">
        <v>62</v>
      </c>
      <c r="P174">
        <v>41944</v>
      </c>
      <c r="Q174" t="str">
        <f t="shared" si="33"/>
        <v>Moderate</v>
      </c>
      <c r="R174" t="b">
        <f t="shared" si="34"/>
        <v>1</v>
      </c>
      <c r="S174">
        <v>39</v>
      </c>
      <c r="T174">
        <v>9</v>
      </c>
      <c r="U174">
        <v>10</v>
      </c>
      <c r="V174">
        <v>9</v>
      </c>
      <c r="W174" t="str">
        <f t="shared" si="35"/>
        <v>High Performer</v>
      </c>
      <c r="X174">
        <v>34</v>
      </c>
      <c r="Y174">
        <f t="shared" si="36"/>
        <v>0</v>
      </c>
      <c r="Z174" t="str">
        <f t="shared" si="37"/>
        <v>Normal</v>
      </c>
      <c r="AA174" t="str">
        <f t="shared" si="38"/>
        <v>Normal</v>
      </c>
    </row>
    <row r="175" spans="1:27" x14ac:dyDescent="0.45">
      <c r="A175" t="s">
        <v>120</v>
      </c>
      <c r="B175" t="s">
        <v>114</v>
      </c>
      <c r="C175" t="s">
        <v>135</v>
      </c>
      <c r="D175" t="str">
        <f t="shared" si="27"/>
        <v>Married</v>
      </c>
      <c r="E175" t="s">
        <v>136</v>
      </c>
      <c r="F175" t="s">
        <v>144</v>
      </c>
      <c r="G175" t="s">
        <v>118</v>
      </c>
      <c r="H175" t="str">
        <f t="shared" si="28"/>
        <v>Permanent Married</v>
      </c>
      <c r="I175" t="b">
        <f t="shared" si="29"/>
        <v>1</v>
      </c>
      <c r="J175" t="b">
        <f t="shared" si="30"/>
        <v>0</v>
      </c>
      <c r="K175" t="b">
        <f t="shared" si="31"/>
        <v>0</v>
      </c>
      <c r="L175" t="b">
        <f t="shared" si="26"/>
        <v>1</v>
      </c>
      <c r="M175" t="s">
        <v>125</v>
      </c>
      <c r="N175" t="b">
        <f t="shared" si="32"/>
        <v>0</v>
      </c>
      <c r="O175">
        <v>39</v>
      </c>
      <c r="P175">
        <v>82887</v>
      </c>
      <c r="Q175" t="str">
        <f t="shared" si="33"/>
        <v>Well Paid</v>
      </c>
      <c r="R175" t="b">
        <f t="shared" si="34"/>
        <v>1</v>
      </c>
      <c r="S175">
        <v>38</v>
      </c>
      <c r="T175">
        <v>6</v>
      </c>
      <c r="U175">
        <v>8</v>
      </c>
      <c r="V175">
        <v>9</v>
      </c>
      <c r="W175" t="str">
        <f t="shared" si="35"/>
        <v>High Performer</v>
      </c>
      <c r="X175">
        <v>23</v>
      </c>
      <c r="Y175">
        <f t="shared" si="36"/>
        <v>1</v>
      </c>
      <c r="Z175" t="str">
        <f t="shared" si="37"/>
        <v>Normal</v>
      </c>
      <c r="AA175" t="str">
        <f t="shared" si="38"/>
        <v>Normal</v>
      </c>
    </row>
    <row r="176" spans="1:27" x14ac:dyDescent="0.45">
      <c r="A176" t="s">
        <v>126</v>
      </c>
      <c r="B176" t="s">
        <v>121</v>
      </c>
      <c r="C176" t="s">
        <v>115</v>
      </c>
      <c r="D176" t="str">
        <f t="shared" si="27"/>
        <v>Single</v>
      </c>
      <c r="E176" t="s">
        <v>116</v>
      </c>
      <c r="F176" t="s">
        <v>131</v>
      </c>
      <c r="G176" t="s">
        <v>124</v>
      </c>
      <c r="H176" t="str">
        <f t="shared" si="28"/>
        <v>Intern Single</v>
      </c>
      <c r="I176" t="b">
        <f t="shared" si="29"/>
        <v>1</v>
      </c>
      <c r="J176" t="b">
        <f t="shared" si="30"/>
        <v>1</v>
      </c>
      <c r="K176" t="b">
        <f t="shared" si="31"/>
        <v>0</v>
      </c>
      <c r="L176" t="b">
        <f t="shared" si="26"/>
        <v>0</v>
      </c>
      <c r="M176" t="s">
        <v>142</v>
      </c>
      <c r="N176" t="b">
        <f t="shared" si="32"/>
        <v>0</v>
      </c>
      <c r="O176">
        <v>32</v>
      </c>
      <c r="P176">
        <v>111442</v>
      </c>
      <c r="Q176" t="str">
        <f t="shared" si="33"/>
        <v>Well Paid</v>
      </c>
      <c r="R176" t="b">
        <f t="shared" si="34"/>
        <v>1</v>
      </c>
      <c r="S176">
        <v>21</v>
      </c>
      <c r="T176">
        <v>17</v>
      </c>
      <c r="U176">
        <v>14</v>
      </c>
      <c r="V176">
        <v>2</v>
      </c>
      <c r="W176" t="str">
        <f t="shared" si="35"/>
        <v>Low Performer</v>
      </c>
      <c r="X176">
        <v>59</v>
      </c>
      <c r="Y176">
        <f t="shared" si="36"/>
        <v>0</v>
      </c>
      <c r="Z176" t="str">
        <f t="shared" si="37"/>
        <v>Over Worked</v>
      </c>
      <c r="AA176" t="str">
        <f t="shared" si="38"/>
        <v>Over Worked</v>
      </c>
    </row>
    <row r="177" spans="1:27" x14ac:dyDescent="0.45">
      <c r="A177" t="s">
        <v>133</v>
      </c>
      <c r="B177" t="s">
        <v>114</v>
      </c>
      <c r="C177" t="s">
        <v>143</v>
      </c>
      <c r="D177" t="str">
        <f t="shared" si="27"/>
        <v>Single</v>
      </c>
      <c r="E177" t="s">
        <v>136</v>
      </c>
      <c r="F177" t="s">
        <v>131</v>
      </c>
      <c r="G177" t="s">
        <v>118</v>
      </c>
      <c r="H177" t="str">
        <f t="shared" si="28"/>
        <v>Permanent Single</v>
      </c>
      <c r="I177" t="b">
        <f t="shared" si="29"/>
        <v>1</v>
      </c>
      <c r="J177" t="b">
        <f t="shared" si="30"/>
        <v>0</v>
      </c>
      <c r="K177" t="b">
        <f t="shared" si="31"/>
        <v>0</v>
      </c>
      <c r="L177" t="b">
        <f t="shared" si="26"/>
        <v>0</v>
      </c>
      <c r="M177" t="s">
        <v>146</v>
      </c>
      <c r="N177" t="b">
        <f t="shared" si="32"/>
        <v>0</v>
      </c>
      <c r="O177">
        <v>44</v>
      </c>
      <c r="P177">
        <v>79847</v>
      </c>
      <c r="Q177" t="str">
        <f t="shared" si="33"/>
        <v>Moderate</v>
      </c>
      <c r="R177" t="b">
        <f t="shared" si="34"/>
        <v>0</v>
      </c>
      <c r="S177">
        <v>20</v>
      </c>
      <c r="T177">
        <v>16</v>
      </c>
      <c r="U177">
        <v>6</v>
      </c>
      <c r="V177">
        <v>4</v>
      </c>
      <c r="W177" t="str">
        <f t="shared" si="35"/>
        <v>Low Performer</v>
      </c>
      <c r="X177">
        <v>28</v>
      </c>
      <c r="Y177">
        <f t="shared" si="36"/>
        <v>0</v>
      </c>
      <c r="Z177" t="str">
        <f t="shared" si="37"/>
        <v>Normal</v>
      </c>
      <c r="AA177" t="str">
        <f t="shared" si="38"/>
        <v>Normal</v>
      </c>
    </row>
    <row r="178" spans="1:27" x14ac:dyDescent="0.45">
      <c r="A178" t="s">
        <v>113</v>
      </c>
      <c r="B178" t="s">
        <v>130</v>
      </c>
      <c r="C178" t="s">
        <v>122</v>
      </c>
      <c r="D178" t="str">
        <f t="shared" si="27"/>
        <v>Single</v>
      </c>
      <c r="E178" t="s">
        <v>116</v>
      </c>
      <c r="F178" t="s">
        <v>141</v>
      </c>
      <c r="G178" t="s">
        <v>124</v>
      </c>
      <c r="H178" t="str">
        <f t="shared" si="28"/>
        <v>Intern Single</v>
      </c>
      <c r="I178" t="b">
        <f t="shared" si="29"/>
        <v>1</v>
      </c>
      <c r="J178" t="b">
        <f t="shared" si="30"/>
        <v>1</v>
      </c>
      <c r="K178" t="b">
        <f t="shared" si="31"/>
        <v>0</v>
      </c>
      <c r="L178" t="b">
        <f t="shared" si="26"/>
        <v>0</v>
      </c>
      <c r="M178" t="s">
        <v>142</v>
      </c>
      <c r="N178" t="b">
        <f t="shared" si="32"/>
        <v>0</v>
      </c>
      <c r="O178">
        <v>43</v>
      </c>
      <c r="P178">
        <v>88653</v>
      </c>
      <c r="Q178" t="str">
        <f t="shared" si="33"/>
        <v>Well Paid</v>
      </c>
      <c r="R178" t="b">
        <f t="shared" si="34"/>
        <v>0</v>
      </c>
      <c r="S178">
        <v>3</v>
      </c>
      <c r="T178">
        <v>3</v>
      </c>
      <c r="U178">
        <v>10</v>
      </c>
      <c r="V178">
        <v>7</v>
      </c>
      <c r="W178" t="str">
        <f t="shared" si="35"/>
        <v>High Performer</v>
      </c>
      <c r="X178">
        <v>28</v>
      </c>
      <c r="Y178">
        <f t="shared" si="36"/>
        <v>0</v>
      </c>
      <c r="Z178" t="str">
        <f t="shared" si="37"/>
        <v>Normal</v>
      </c>
      <c r="AA178" t="str">
        <f t="shared" si="38"/>
        <v>Normal</v>
      </c>
    </row>
    <row r="179" spans="1:27" x14ac:dyDescent="0.45">
      <c r="A179" t="s">
        <v>113</v>
      </c>
      <c r="B179" t="s">
        <v>130</v>
      </c>
      <c r="C179" t="s">
        <v>143</v>
      </c>
      <c r="D179" t="str">
        <f t="shared" si="27"/>
        <v>Single</v>
      </c>
      <c r="E179" t="s">
        <v>127</v>
      </c>
      <c r="F179" t="s">
        <v>141</v>
      </c>
      <c r="G179" t="s">
        <v>124</v>
      </c>
      <c r="H179" t="str">
        <f t="shared" si="28"/>
        <v>Intern Single</v>
      </c>
      <c r="I179" t="b">
        <f t="shared" si="29"/>
        <v>0</v>
      </c>
      <c r="J179" t="b">
        <f t="shared" si="30"/>
        <v>1</v>
      </c>
      <c r="K179" t="b">
        <f t="shared" si="31"/>
        <v>0</v>
      </c>
      <c r="L179" t="b">
        <f t="shared" si="26"/>
        <v>0</v>
      </c>
      <c r="M179" t="s">
        <v>129</v>
      </c>
      <c r="N179" t="b">
        <f t="shared" si="32"/>
        <v>1</v>
      </c>
      <c r="O179">
        <v>38</v>
      </c>
      <c r="P179">
        <v>116072</v>
      </c>
      <c r="Q179" t="str">
        <f t="shared" si="33"/>
        <v>Well Paid</v>
      </c>
      <c r="R179" t="b">
        <f t="shared" si="34"/>
        <v>1</v>
      </c>
      <c r="S179">
        <v>22</v>
      </c>
      <c r="T179">
        <v>4</v>
      </c>
      <c r="U179">
        <v>9</v>
      </c>
      <c r="V179">
        <v>2</v>
      </c>
      <c r="W179" t="str">
        <f t="shared" si="35"/>
        <v>Low Performer</v>
      </c>
      <c r="X179">
        <v>45</v>
      </c>
      <c r="Y179">
        <f t="shared" si="36"/>
        <v>0</v>
      </c>
      <c r="Z179" t="str">
        <f t="shared" si="37"/>
        <v>Over Worked</v>
      </c>
      <c r="AA179" t="str">
        <f t="shared" si="38"/>
        <v>Over Worked</v>
      </c>
    </row>
    <row r="180" spans="1:27" x14ac:dyDescent="0.45">
      <c r="A180" t="s">
        <v>147</v>
      </c>
      <c r="B180" t="s">
        <v>114</v>
      </c>
      <c r="C180" t="s">
        <v>143</v>
      </c>
      <c r="D180" t="str">
        <f t="shared" si="27"/>
        <v>Single</v>
      </c>
      <c r="E180" t="s">
        <v>138</v>
      </c>
      <c r="F180" t="s">
        <v>139</v>
      </c>
      <c r="G180" t="s">
        <v>124</v>
      </c>
      <c r="H180" t="str">
        <f t="shared" si="28"/>
        <v>Intern Single</v>
      </c>
      <c r="I180" t="b">
        <f t="shared" si="29"/>
        <v>1</v>
      </c>
      <c r="J180" t="b">
        <f t="shared" si="30"/>
        <v>1</v>
      </c>
      <c r="K180" t="b">
        <f t="shared" si="31"/>
        <v>0</v>
      </c>
      <c r="L180" t="b">
        <f t="shared" si="26"/>
        <v>0</v>
      </c>
      <c r="M180" t="s">
        <v>125</v>
      </c>
      <c r="N180" t="b">
        <f t="shared" si="32"/>
        <v>0</v>
      </c>
      <c r="O180">
        <v>26</v>
      </c>
      <c r="P180">
        <v>86622</v>
      </c>
      <c r="Q180" t="str">
        <f t="shared" si="33"/>
        <v>Well Paid</v>
      </c>
      <c r="R180" t="b">
        <f t="shared" si="34"/>
        <v>0</v>
      </c>
      <c r="S180">
        <v>4</v>
      </c>
      <c r="T180">
        <v>10</v>
      </c>
      <c r="U180">
        <v>10</v>
      </c>
      <c r="V180">
        <v>1</v>
      </c>
      <c r="W180" t="str">
        <f t="shared" si="35"/>
        <v>Low Performer</v>
      </c>
      <c r="X180">
        <v>23</v>
      </c>
      <c r="Y180">
        <f t="shared" si="36"/>
        <v>0</v>
      </c>
      <c r="Z180" t="str">
        <f t="shared" si="37"/>
        <v>Normal</v>
      </c>
      <c r="AA180" t="str">
        <f t="shared" si="38"/>
        <v>Normal</v>
      </c>
    </row>
    <row r="181" spans="1:27" x14ac:dyDescent="0.45">
      <c r="A181" t="s">
        <v>120</v>
      </c>
      <c r="B181" t="s">
        <v>130</v>
      </c>
      <c r="C181" t="s">
        <v>143</v>
      </c>
      <c r="D181" t="str">
        <f t="shared" si="27"/>
        <v>Single</v>
      </c>
      <c r="E181" t="s">
        <v>127</v>
      </c>
      <c r="F181" t="s">
        <v>141</v>
      </c>
      <c r="G181" t="s">
        <v>118</v>
      </c>
      <c r="H181" t="str">
        <f t="shared" si="28"/>
        <v>Permanent Single</v>
      </c>
      <c r="I181" t="b">
        <f t="shared" si="29"/>
        <v>0</v>
      </c>
      <c r="J181" t="b">
        <f t="shared" si="30"/>
        <v>0</v>
      </c>
      <c r="K181" t="b">
        <f t="shared" si="31"/>
        <v>0</v>
      </c>
      <c r="L181" t="b">
        <f t="shared" si="26"/>
        <v>0</v>
      </c>
      <c r="M181" t="s">
        <v>129</v>
      </c>
      <c r="N181" t="b">
        <f t="shared" si="32"/>
        <v>1</v>
      </c>
      <c r="O181">
        <v>32</v>
      </c>
      <c r="P181">
        <v>57810</v>
      </c>
      <c r="Q181" t="str">
        <f t="shared" si="33"/>
        <v>Moderate</v>
      </c>
      <c r="R181" t="b">
        <f t="shared" si="34"/>
        <v>0</v>
      </c>
      <c r="S181">
        <v>28</v>
      </c>
      <c r="T181">
        <v>5</v>
      </c>
      <c r="U181">
        <v>4</v>
      </c>
      <c r="V181">
        <v>3</v>
      </c>
      <c r="W181" t="str">
        <f t="shared" si="35"/>
        <v>Low Performer</v>
      </c>
      <c r="X181">
        <v>36</v>
      </c>
      <c r="Y181">
        <f t="shared" si="36"/>
        <v>0</v>
      </c>
      <c r="Z181" t="str">
        <f t="shared" si="37"/>
        <v>Normal</v>
      </c>
      <c r="AA181" t="str">
        <f t="shared" si="38"/>
        <v>Normal</v>
      </c>
    </row>
    <row r="182" spans="1:27" x14ac:dyDescent="0.45">
      <c r="A182" t="s">
        <v>126</v>
      </c>
      <c r="B182" t="s">
        <v>114</v>
      </c>
      <c r="C182" t="s">
        <v>143</v>
      </c>
      <c r="D182" t="str">
        <f t="shared" si="27"/>
        <v>Single</v>
      </c>
      <c r="E182" t="s">
        <v>138</v>
      </c>
      <c r="F182" t="s">
        <v>117</v>
      </c>
      <c r="G182" t="s">
        <v>118</v>
      </c>
      <c r="H182" t="str">
        <f t="shared" si="28"/>
        <v>Permanent Single</v>
      </c>
      <c r="I182" t="b">
        <f t="shared" si="29"/>
        <v>1</v>
      </c>
      <c r="J182" t="b">
        <f t="shared" si="30"/>
        <v>0</v>
      </c>
      <c r="K182" t="b">
        <f t="shared" si="31"/>
        <v>0</v>
      </c>
      <c r="L182" t="b">
        <f t="shared" si="26"/>
        <v>0</v>
      </c>
      <c r="M182" t="s">
        <v>125</v>
      </c>
      <c r="N182" t="b">
        <f t="shared" si="32"/>
        <v>0</v>
      </c>
      <c r="O182">
        <v>51</v>
      </c>
      <c r="P182">
        <v>107842</v>
      </c>
      <c r="Q182" t="str">
        <f t="shared" si="33"/>
        <v>Well Paid</v>
      </c>
      <c r="R182" t="b">
        <f t="shared" si="34"/>
        <v>1</v>
      </c>
      <c r="S182">
        <v>12</v>
      </c>
      <c r="T182">
        <v>10</v>
      </c>
      <c r="U182">
        <v>8</v>
      </c>
      <c r="V182">
        <v>4</v>
      </c>
      <c r="W182" t="str">
        <f t="shared" si="35"/>
        <v>Low Performer</v>
      </c>
      <c r="X182">
        <v>35</v>
      </c>
      <c r="Y182">
        <f t="shared" si="36"/>
        <v>0</v>
      </c>
      <c r="Z182" t="str">
        <f t="shared" si="37"/>
        <v>Normal</v>
      </c>
      <c r="AA182" t="str">
        <f t="shared" si="38"/>
        <v>Normal</v>
      </c>
    </row>
    <row r="183" spans="1:27" x14ac:dyDescent="0.45">
      <c r="A183" t="s">
        <v>120</v>
      </c>
      <c r="B183" t="s">
        <v>130</v>
      </c>
      <c r="C183" t="s">
        <v>122</v>
      </c>
      <c r="D183" t="str">
        <f t="shared" si="27"/>
        <v>Single</v>
      </c>
      <c r="E183" t="s">
        <v>136</v>
      </c>
      <c r="F183" t="s">
        <v>131</v>
      </c>
      <c r="G183" t="s">
        <v>132</v>
      </c>
      <c r="H183" t="str">
        <f t="shared" si="28"/>
        <v>No Category</v>
      </c>
      <c r="I183" t="b">
        <f t="shared" si="29"/>
        <v>1</v>
      </c>
      <c r="J183" t="b">
        <f t="shared" si="30"/>
        <v>1</v>
      </c>
      <c r="K183" t="b">
        <f t="shared" si="31"/>
        <v>1</v>
      </c>
      <c r="L183" t="b">
        <f t="shared" si="26"/>
        <v>0</v>
      </c>
      <c r="M183" t="s">
        <v>137</v>
      </c>
      <c r="N183" t="b">
        <f t="shared" si="32"/>
        <v>1</v>
      </c>
      <c r="O183">
        <v>36</v>
      </c>
      <c r="P183">
        <v>40503</v>
      </c>
      <c r="Q183" t="str">
        <f t="shared" si="33"/>
        <v>Moderate</v>
      </c>
      <c r="R183" t="b">
        <f t="shared" si="34"/>
        <v>0</v>
      </c>
      <c r="S183">
        <v>38</v>
      </c>
      <c r="T183">
        <v>12</v>
      </c>
      <c r="U183">
        <v>10</v>
      </c>
      <c r="V183">
        <v>8</v>
      </c>
      <c r="W183" t="str">
        <f t="shared" si="35"/>
        <v>High Performer</v>
      </c>
      <c r="X183">
        <v>34</v>
      </c>
      <c r="Y183">
        <f t="shared" si="36"/>
        <v>0</v>
      </c>
      <c r="Z183" t="str">
        <f t="shared" si="37"/>
        <v>Normal</v>
      </c>
      <c r="AA183" t="str">
        <f t="shared" si="38"/>
        <v>Normal</v>
      </c>
    </row>
    <row r="184" spans="1:27" x14ac:dyDescent="0.45">
      <c r="A184" t="s">
        <v>145</v>
      </c>
      <c r="B184" t="s">
        <v>130</v>
      </c>
      <c r="C184" t="s">
        <v>122</v>
      </c>
      <c r="D184" t="str">
        <f t="shared" si="27"/>
        <v>Single</v>
      </c>
      <c r="E184" t="s">
        <v>127</v>
      </c>
      <c r="F184" t="s">
        <v>144</v>
      </c>
      <c r="G184" t="s">
        <v>124</v>
      </c>
      <c r="H184" t="str">
        <f t="shared" si="28"/>
        <v>Intern Single</v>
      </c>
      <c r="I184" t="b">
        <f t="shared" si="29"/>
        <v>1</v>
      </c>
      <c r="J184" t="b">
        <f t="shared" si="30"/>
        <v>1</v>
      </c>
      <c r="K184" t="b">
        <f t="shared" si="31"/>
        <v>0</v>
      </c>
      <c r="L184" t="b">
        <f t="shared" si="26"/>
        <v>0</v>
      </c>
      <c r="M184" t="s">
        <v>125</v>
      </c>
      <c r="N184" t="b">
        <f t="shared" si="32"/>
        <v>0</v>
      </c>
      <c r="O184">
        <v>48</v>
      </c>
      <c r="P184">
        <v>114761</v>
      </c>
      <c r="Q184" t="str">
        <f t="shared" si="33"/>
        <v>Well Paid</v>
      </c>
      <c r="R184" t="b">
        <f t="shared" si="34"/>
        <v>1</v>
      </c>
      <c r="S184">
        <v>36</v>
      </c>
      <c r="T184">
        <v>10</v>
      </c>
      <c r="U184">
        <v>3</v>
      </c>
      <c r="V184">
        <v>6</v>
      </c>
      <c r="W184" t="str">
        <f t="shared" si="35"/>
        <v>Low Performer</v>
      </c>
      <c r="X184">
        <v>54</v>
      </c>
      <c r="Y184">
        <f t="shared" si="36"/>
        <v>0</v>
      </c>
      <c r="Z184" t="str">
        <f t="shared" si="37"/>
        <v>Over Worked</v>
      </c>
      <c r="AA184" t="str">
        <f t="shared" si="38"/>
        <v>Over Worked</v>
      </c>
    </row>
    <row r="185" spans="1:27" x14ac:dyDescent="0.45">
      <c r="A185" t="s">
        <v>126</v>
      </c>
      <c r="B185" t="s">
        <v>114</v>
      </c>
      <c r="C185" t="s">
        <v>115</v>
      </c>
      <c r="D185" t="str">
        <f t="shared" si="27"/>
        <v>Single</v>
      </c>
      <c r="E185" t="s">
        <v>116</v>
      </c>
      <c r="F185" t="s">
        <v>117</v>
      </c>
      <c r="G185" t="s">
        <v>132</v>
      </c>
      <c r="H185" t="str">
        <f t="shared" si="28"/>
        <v>No Category</v>
      </c>
      <c r="I185" t="b">
        <f t="shared" si="29"/>
        <v>1</v>
      </c>
      <c r="J185" t="b">
        <f t="shared" si="30"/>
        <v>1</v>
      </c>
      <c r="K185" t="b">
        <f t="shared" si="31"/>
        <v>0</v>
      </c>
      <c r="L185" t="b">
        <f t="shared" si="26"/>
        <v>0</v>
      </c>
      <c r="M185" t="s">
        <v>119</v>
      </c>
      <c r="N185" t="b">
        <f t="shared" si="32"/>
        <v>0</v>
      </c>
      <c r="O185">
        <v>56</v>
      </c>
      <c r="P185">
        <v>66976</v>
      </c>
      <c r="Q185" t="str">
        <f t="shared" si="33"/>
        <v>Moderate</v>
      </c>
      <c r="R185" t="b">
        <f t="shared" si="34"/>
        <v>0</v>
      </c>
      <c r="S185">
        <v>5</v>
      </c>
      <c r="T185">
        <v>13</v>
      </c>
      <c r="U185">
        <v>3</v>
      </c>
      <c r="V185">
        <v>2</v>
      </c>
      <c r="W185" t="str">
        <f t="shared" si="35"/>
        <v>Low Performer</v>
      </c>
      <c r="X185">
        <v>24</v>
      </c>
      <c r="Y185">
        <f t="shared" si="36"/>
        <v>0</v>
      </c>
      <c r="Z185" t="str">
        <f t="shared" si="37"/>
        <v>Normal</v>
      </c>
      <c r="AA185" t="str">
        <f t="shared" si="38"/>
        <v>Normal</v>
      </c>
    </row>
    <row r="186" spans="1:27" x14ac:dyDescent="0.45">
      <c r="A186" t="s">
        <v>113</v>
      </c>
      <c r="B186" t="s">
        <v>130</v>
      </c>
      <c r="C186" t="s">
        <v>135</v>
      </c>
      <c r="D186" t="str">
        <f t="shared" si="27"/>
        <v>Married</v>
      </c>
      <c r="E186" t="s">
        <v>138</v>
      </c>
      <c r="F186" t="s">
        <v>123</v>
      </c>
      <c r="G186" t="s">
        <v>132</v>
      </c>
      <c r="H186" t="str">
        <f t="shared" si="28"/>
        <v>No Category</v>
      </c>
      <c r="I186" t="b">
        <f t="shared" si="29"/>
        <v>0</v>
      </c>
      <c r="J186" t="b">
        <f t="shared" si="30"/>
        <v>1</v>
      </c>
      <c r="K186" t="b">
        <f t="shared" si="31"/>
        <v>0</v>
      </c>
      <c r="L186" t="b">
        <f t="shared" si="26"/>
        <v>0</v>
      </c>
      <c r="M186" t="s">
        <v>129</v>
      </c>
      <c r="N186" t="b">
        <f t="shared" si="32"/>
        <v>1</v>
      </c>
      <c r="O186">
        <v>54</v>
      </c>
      <c r="P186">
        <v>41590</v>
      </c>
      <c r="Q186" t="str">
        <f t="shared" si="33"/>
        <v>Moderate</v>
      </c>
      <c r="R186" t="b">
        <f t="shared" si="34"/>
        <v>1</v>
      </c>
      <c r="S186">
        <v>13</v>
      </c>
      <c r="T186">
        <v>11</v>
      </c>
      <c r="U186">
        <v>8</v>
      </c>
      <c r="V186">
        <v>9</v>
      </c>
      <c r="W186" t="str">
        <f t="shared" si="35"/>
        <v>High Performer</v>
      </c>
      <c r="X186">
        <v>24</v>
      </c>
      <c r="Y186">
        <f t="shared" si="36"/>
        <v>1</v>
      </c>
      <c r="Z186" t="str">
        <f t="shared" si="37"/>
        <v>Normal</v>
      </c>
      <c r="AA186" t="str">
        <f t="shared" si="38"/>
        <v>Normal</v>
      </c>
    </row>
    <row r="187" spans="1:27" x14ac:dyDescent="0.45">
      <c r="A187" t="s">
        <v>113</v>
      </c>
      <c r="B187" t="s">
        <v>114</v>
      </c>
      <c r="C187" t="s">
        <v>122</v>
      </c>
      <c r="D187" t="str">
        <f t="shared" si="27"/>
        <v>Single</v>
      </c>
      <c r="E187" t="s">
        <v>138</v>
      </c>
      <c r="F187" t="s">
        <v>141</v>
      </c>
      <c r="G187" t="s">
        <v>118</v>
      </c>
      <c r="H187" t="str">
        <f t="shared" si="28"/>
        <v>Permanent Single</v>
      </c>
      <c r="I187" t="b">
        <f t="shared" si="29"/>
        <v>1</v>
      </c>
      <c r="J187" t="b">
        <f t="shared" si="30"/>
        <v>0</v>
      </c>
      <c r="K187" t="b">
        <f t="shared" si="31"/>
        <v>0</v>
      </c>
      <c r="L187" t="b">
        <f t="shared" si="26"/>
        <v>0</v>
      </c>
      <c r="M187" t="s">
        <v>146</v>
      </c>
      <c r="N187" t="b">
        <f t="shared" si="32"/>
        <v>0</v>
      </c>
      <c r="O187">
        <v>41</v>
      </c>
      <c r="P187">
        <v>40886</v>
      </c>
      <c r="Q187" t="str">
        <f t="shared" si="33"/>
        <v>Moderate</v>
      </c>
      <c r="R187" t="b">
        <f t="shared" si="34"/>
        <v>0</v>
      </c>
      <c r="S187">
        <v>23</v>
      </c>
      <c r="T187">
        <v>16</v>
      </c>
      <c r="U187">
        <v>5</v>
      </c>
      <c r="V187">
        <v>2</v>
      </c>
      <c r="W187" t="str">
        <f t="shared" si="35"/>
        <v>Low Performer</v>
      </c>
      <c r="X187">
        <v>39</v>
      </c>
      <c r="Y187">
        <f t="shared" si="36"/>
        <v>0</v>
      </c>
      <c r="Z187" t="str">
        <f t="shared" si="37"/>
        <v>Normal</v>
      </c>
      <c r="AA187" t="str">
        <f t="shared" si="38"/>
        <v>Normal</v>
      </c>
    </row>
    <row r="188" spans="1:27" x14ac:dyDescent="0.45">
      <c r="A188" t="s">
        <v>126</v>
      </c>
      <c r="B188" t="s">
        <v>130</v>
      </c>
      <c r="C188" t="s">
        <v>122</v>
      </c>
      <c r="D188" t="str">
        <f t="shared" si="27"/>
        <v>Single</v>
      </c>
      <c r="E188" t="s">
        <v>127</v>
      </c>
      <c r="F188" t="s">
        <v>117</v>
      </c>
      <c r="G188" t="s">
        <v>118</v>
      </c>
      <c r="H188" t="str">
        <f t="shared" si="28"/>
        <v>Permanent Single</v>
      </c>
      <c r="I188" t="b">
        <f t="shared" si="29"/>
        <v>1</v>
      </c>
      <c r="J188" t="b">
        <f t="shared" si="30"/>
        <v>0</v>
      </c>
      <c r="K188" t="b">
        <f t="shared" si="31"/>
        <v>0</v>
      </c>
      <c r="L188" t="b">
        <f t="shared" si="26"/>
        <v>0</v>
      </c>
      <c r="M188" t="s">
        <v>137</v>
      </c>
      <c r="N188" t="b">
        <f t="shared" si="32"/>
        <v>1</v>
      </c>
      <c r="O188">
        <v>37</v>
      </c>
      <c r="P188">
        <v>42866</v>
      </c>
      <c r="Q188" t="str">
        <f t="shared" si="33"/>
        <v>Moderate</v>
      </c>
      <c r="R188" t="b">
        <f t="shared" si="34"/>
        <v>0</v>
      </c>
      <c r="S188">
        <v>30</v>
      </c>
      <c r="T188">
        <v>8</v>
      </c>
      <c r="U188">
        <v>3</v>
      </c>
      <c r="V188">
        <v>5</v>
      </c>
      <c r="W188" t="str">
        <f t="shared" si="35"/>
        <v>Low Performer</v>
      </c>
      <c r="X188">
        <v>34</v>
      </c>
      <c r="Y188">
        <f t="shared" si="36"/>
        <v>0</v>
      </c>
      <c r="Z188" t="str">
        <f t="shared" si="37"/>
        <v>Normal</v>
      </c>
      <c r="AA188" t="str">
        <f t="shared" si="38"/>
        <v>Normal</v>
      </c>
    </row>
    <row r="189" spans="1:27" x14ac:dyDescent="0.45">
      <c r="A189" t="s">
        <v>113</v>
      </c>
      <c r="B189" t="s">
        <v>130</v>
      </c>
      <c r="C189" t="s">
        <v>135</v>
      </c>
      <c r="D189" t="str">
        <f t="shared" si="27"/>
        <v>Married</v>
      </c>
      <c r="E189" t="s">
        <v>136</v>
      </c>
      <c r="F189" t="s">
        <v>117</v>
      </c>
      <c r="G189" t="s">
        <v>132</v>
      </c>
      <c r="H189" t="str">
        <f t="shared" si="28"/>
        <v>No Category</v>
      </c>
      <c r="I189" t="b">
        <f t="shared" si="29"/>
        <v>1</v>
      </c>
      <c r="J189" t="b">
        <f t="shared" si="30"/>
        <v>1</v>
      </c>
      <c r="K189" t="b">
        <f t="shared" si="31"/>
        <v>1</v>
      </c>
      <c r="L189" t="b">
        <f t="shared" si="26"/>
        <v>1</v>
      </c>
      <c r="M189" t="s">
        <v>119</v>
      </c>
      <c r="N189" t="b">
        <f t="shared" si="32"/>
        <v>0</v>
      </c>
      <c r="O189">
        <v>55</v>
      </c>
      <c r="P189">
        <v>96624</v>
      </c>
      <c r="Q189" t="str">
        <f t="shared" si="33"/>
        <v>Well Paid</v>
      </c>
      <c r="R189" t="b">
        <f t="shared" si="34"/>
        <v>0</v>
      </c>
      <c r="S189">
        <v>37</v>
      </c>
      <c r="T189">
        <v>8</v>
      </c>
      <c r="U189">
        <v>10</v>
      </c>
      <c r="V189">
        <v>4</v>
      </c>
      <c r="W189" t="str">
        <f t="shared" si="35"/>
        <v>Low Performer</v>
      </c>
      <c r="X189">
        <v>37</v>
      </c>
      <c r="Y189">
        <f t="shared" si="36"/>
        <v>1</v>
      </c>
      <c r="Z189" t="str">
        <f t="shared" si="37"/>
        <v>Normal</v>
      </c>
      <c r="AA189" t="str">
        <f t="shared" si="38"/>
        <v>Normal</v>
      </c>
    </row>
    <row r="190" spans="1:27" x14ac:dyDescent="0.45">
      <c r="A190" t="s">
        <v>133</v>
      </c>
      <c r="B190" t="s">
        <v>121</v>
      </c>
      <c r="C190" t="s">
        <v>122</v>
      </c>
      <c r="D190" t="str">
        <f t="shared" si="27"/>
        <v>Single</v>
      </c>
      <c r="E190" t="s">
        <v>127</v>
      </c>
      <c r="F190" t="s">
        <v>123</v>
      </c>
      <c r="G190" t="s">
        <v>124</v>
      </c>
      <c r="H190" t="str">
        <f t="shared" si="28"/>
        <v>Intern Single</v>
      </c>
      <c r="I190" t="b">
        <f t="shared" si="29"/>
        <v>1</v>
      </c>
      <c r="J190" t="b">
        <f t="shared" si="30"/>
        <v>1</v>
      </c>
      <c r="K190" t="b">
        <f t="shared" si="31"/>
        <v>0</v>
      </c>
      <c r="L190" t="b">
        <f t="shared" si="26"/>
        <v>0</v>
      </c>
      <c r="M190" t="s">
        <v>142</v>
      </c>
      <c r="N190" t="b">
        <f t="shared" si="32"/>
        <v>0</v>
      </c>
      <c r="O190">
        <v>23</v>
      </c>
      <c r="P190">
        <v>98899</v>
      </c>
      <c r="Q190" t="str">
        <f t="shared" si="33"/>
        <v>Well Paid</v>
      </c>
      <c r="R190" t="b">
        <f t="shared" si="34"/>
        <v>0</v>
      </c>
      <c r="S190">
        <v>25</v>
      </c>
      <c r="T190">
        <v>8</v>
      </c>
      <c r="U190">
        <v>11</v>
      </c>
      <c r="V190">
        <v>7</v>
      </c>
      <c r="W190" t="str">
        <f t="shared" si="35"/>
        <v>High Performer</v>
      </c>
      <c r="X190">
        <v>21</v>
      </c>
      <c r="Y190">
        <f t="shared" si="36"/>
        <v>0</v>
      </c>
      <c r="Z190" t="str">
        <f t="shared" si="37"/>
        <v>Normal</v>
      </c>
      <c r="AA190" t="str">
        <f t="shared" si="38"/>
        <v>Normal</v>
      </c>
    </row>
    <row r="191" spans="1:27" x14ac:dyDescent="0.45">
      <c r="A191" t="s">
        <v>126</v>
      </c>
      <c r="B191" t="s">
        <v>121</v>
      </c>
      <c r="C191" t="s">
        <v>143</v>
      </c>
      <c r="D191" t="str">
        <f t="shared" si="27"/>
        <v>Single</v>
      </c>
      <c r="E191" t="s">
        <v>136</v>
      </c>
      <c r="F191" t="s">
        <v>128</v>
      </c>
      <c r="G191" t="s">
        <v>118</v>
      </c>
      <c r="H191" t="str">
        <f t="shared" si="28"/>
        <v>Permanent Single</v>
      </c>
      <c r="I191" t="b">
        <f t="shared" si="29"/>
        <v>0</v>
      </c>
      <c r="J191" t="b">
        <f t="shared" si="30"/>
        <v>0</v>
      </c>
      <c r="K191" t="b">
        <f t="shared" si="31"/>
        <v>0</v>
      </c>
      <c r="L191" t="b">
        <f t="shared" si="26"/>
        <v>0</v>
      </c>
      <c r="M191" t="s">
        <v>129</v>
      </c>
      <c r="N191" t="b">
        <f t="shared" si="32"/>
        <v>1</v>
      </c>
      <c r="O191">
        <v>56</v>
      </c>
      <c r="P191">
        <v>62792</v>
      </c>
      <c r="Q191" t="str">
        <f t="shared" si="33"/>
        <v>Moderate</v>
      </c>
      <c r="R191" t="b">
        <f t="shared" si="34"/>
        <v>0</v>
      </c>
      <c r="S191">
        <v>27</v>
      </c>
      <c r="T191">
        <v>13</v>
      </c>
      <c r="U191">
        <v>1</v>
      </c>
      <c r="V191">
        <v>8</v>
      </c>
      <c r="W191" t="str">
        <f t="shared" si="35"/>
        <v>High Performer</v>
      </c>
      <c r="X191">
        <v>48</v>
      </c>
      <c r="Y191">
        <f t="shared" si="36"/>
        <v>0</v>
      </c>
      <c r="Z191" t="str">
        <f t="shared" si="37"/>
        <v>Over Worked</v>
      </c>
      <c r="AA191" t="str">
        <f t="shared" si="38"/>
        <v>Over Worked</v>
      </c>
    </row>
    <row r="192" spans="1:27" x14ac:dyDescent="0.45">
      <c r="A192" t="s">
        <v>120</v>
      </c>
      <c r="B192" t="s">
        <v>114</v>
      </c>
      <c r="C192" t="s">
        <v>143</v>
      </c>
      <c r="D192" t="str">
        <f t="shared" si="27"/>
        <v>Single</v>
      </c>
      <c r="E192" t="s">
        <v>136</v>
      </c>
      <c r="F192" t="s">
        <v>131</v>
      </c>
      <c r="G192" t="s">
        <v>124</v>
      </c>
      <c r="H192" t="str">
        <f t="shared" si="28"/>
        <v>Intern Single</v>
      </c>
      <c r="I192" t="b">
        <f t="shared" si="29"/>
        <v>1</v>
      </c>
      <c r="J192" t="b">
        <f t="shared" si="30"/>
        <v>1</v>
      </c>
      <c r="K192" t="b">
        <f t="shared" si="31"/>
        <v>0</v>
      </c>
      <c r="L192" t="b">
        <f t="shared" si="26"/>
        <v>0</v>
      </c>
      <c r="M192" t="s">
        <v>134</v>
      </c>
      <c r="N192" t="b">
        <f t="shared" si="32"/>
        <v>0</v>
      </c>
      <c r="O192">
        <v>61</v>
      </c>
      <c r="P192">
        <v>39764</v>
      </c>
      <c r="Q192" t="str">
        <f t="shared" si="33"/>
        <v>Moderate</v>
      </c>
      <c r="R192" t="b">
        <f t="shared" si="34"/>
        <v>0</v>
      </c>
      <c r="S192">
        <v>14</v>
      </c>
      <c r="T192">
        <v>2</v>
      </c>
      <c r="U192">
        <v>3</v>
      </c>
      <c r="V192">
        <v>5</v>
      </c>
      <c r="W192" t="str">
        <f t="shared" si="35"/>
        <v>Low Performer</v>
      </c>
      <c r="X192">
        <v>32</v>
      </c>
      <c r="Y192">
        <f t="shared" si="36"/>
        <v>0</v>
      </c>
      <c r="Z192" t="str">
        <f t="shared" si="37"/>
        <v>Normal</v>
      </c>
      <c r="AA192" t="str">
        <f t="shared" si="38"/>
        <v>Normal</v>
      </c>
    </row>
    <row r="193" spans="1:27" x14ac:dyDescent="0.45">
      <c r="A193" t="s">
        <v>126</v>
      </c>
      <c r="B193" t="s">
        <v>121</v>
      </c>
      <c r="C193" t="s">
        <v>135</v>
      </c>
      <c r="D193" t="str">
        <f t="shared" si="27"/>
        <v>Married</v>
      </c>
      <c r="E193" t="s">
        <v>138</v>
      </c>
      <c r="F193" t="s">
        <v>144</v>
      </c>
      <c r="G193" t="s">
        <v>124</v>
      </c>
      <c r="H193" t="str">
        <f t="shared" si="28"/>
        <v>Intern Married</v>
      </c>
      <c r="I193" t="b">
        <f t="shared" si="29"/>
        <v>1</v>
      </c>
      <c r="J193" t="b">
        <f t="shared" si="30"/>
        <v>1</v>
      </c>
      <c r="K193" t="b">
        <f t="shared" si="31"/>
        <v>0</v>
      </c>
      <c r="L193" t="b">
        <f t="shared" si="26"/>
        <v>1</v>
      </c>
      <c r="M193" t="s">
        <v>134</v>
      </c>
      <c r="N193" t="b">
        <f t="shared" si="32"/>
        <v>0</v>
      </c>
      <c r="O193">
        <v>49</v>
      </c>
      <c r="P193">
        <v>116156</v>
      </c>
      <c r="Q193" t="str">
        <f t="shared" si="33"/>
        <v>Well Paid</v>
      </c>
      <c r="R193" t="b">
        <f t="shared" si="34"/>
        <v>1</v>
      </c>
      <c r="S193">
        <v>36</v>
      </c>
      <c r="T193">
        <v>12</v>
      </c>
      <c r="U193">
        <v>12</v>
      </c>
      <c r="V193">
        <v>5</v>
      </c>
      <c r="W193" t="str">
        <f t="shared" si="35"/>
        <v>Low Performer</v>
      </c>
      <c r="X193">
        <v>23</v>
      </c>
      <c r="Y193">
        <f t="shared" si="36"/>
        <v>1</v>
      </c>
      <c r="Z193" t="str">
        <f t="shared" si="37"/>
        <v>Normal</v>
      </c>
      <c r="AA193" t="str">
        <f t="shared" si="38"/>
        <v>Normal</v>
      </c>
    </row>
    <row r="194" spans="1:27" x14ac:dyDescent="0.45">
      <c r="A194" t="s">
        <v>113</v>
      </c>
      <c r="B194" t="s">
        <v>114</v>
      </c>
      <c r="C194" t="s">
        <v>115</v>
      </c>
      <c r="D194" t="str">
        <f t="shared" si="27"/>
        <v>Single</v>
      </c>
      <c r="E194" t="s">
        <v>127</v>
      </c>
      <c r="F194" t="s">
        <v>139</v>
      </c>
      <c r="G194" t="s">
        <v>132</v>
      </c>
      <c r="H194" t="str">
        <f t="shared" si="28"/>
        <v>No Category</v>
      </c>
      <c r="I194" t="b">
        <f t="shared" si="29"/>
        <v>1</v>
      </c>
      <c r="J194" t="b">
        <f t="shared" si="30"/>
        <v>1</v>
      </c>
      <c r="K194" t="b">
        <f t="shared" si="31"/>
        <v>0</v>
      </c>
      <c r="L194" t="b">
        <f t="shared" ref="L194:L257" si="39">AND(C194=$C$7,S194&gt;15)</f>
        <v>0</v>
      </c>
      <c r="M194" t="s">
        <v>146</v>
      </c>
      <c r="N194" t="b">
        <f t="shared" si="32"/>
        <v>0</v>
      </c>
      <c r="O194">
        <v>60</v>
      </c>
      <c r="P194">
        <v>72727</v>
      </c>
      <c r="Q194" t="str">
        <f t="shared" si="33"/>
        <v>Moderate</v>
      </c>
      <c r="R194" t="b">
        <f t="shared" si="34"/>
        <v>0</v>
      </c>
      <c r="S194">
        <v>39</v>
      </c>
      <c r="T194">
        <v>10</v>
      </c>
      <c r="U194">
        <v>9</v>
      </c>
      <c r="V194">
        <v>2</v>
      </c>
      <c r="W194" t="str">
        <f t="shared" si="35"/>
        <v>Low Performer</v>
      </c>
      <c r="X194">
        <v>29</v>
      </c>
      <c r="Y194">
        <f t="shared" si="36"/>
        <v>0</v>
      </c>
      <c r="Z194" t="str">
        <f t="shared" si="37"/>
        <v>Normal</v>
      </c>
      <c r="AA194" t="str">
        <f t="shared" si="38"/>
        <v>Normal</v>
      </c>
    </row>
    <row r="195" spans="1:27" x14ac:dyDescent="0.45">
      <c r="A195" t="s">
        <v>133</v>
      </c>
      <c r="B195" t="s">
        <v>121</v>
      </c>
      <c r="C195" t="s">
        <v>115</v>
      </c>
      <c r="D195" t="str">
        <f t="shared" ref="D195:D258" si="40">IF(C195="Married","Married","Single")</f>
        <v>Single</v>
      </c>
      <c r="E195" t="s">
        <v>127</v>
      </c>
      <c r="F195" t="s">
        <v>128</v>
      </c>
      <c r="G195" t="s">
        <v>132</v>
      </c>
      <c r="H195" t="str">
        <f t="shared" ref="H195:H258" si="41">IF(G195="Permanent",IF(C195="Married","Permanent Married","Permanent Single"),IF(G195="Intern",IF(C195="Married","Intern Married","Intern Single"),"No Category"))</f>
        <v>No Category</v>
      </c>
      <c r="I195" t="b">
        <f t="shared" ref="I195:I258" si="42">NOT(M195=$M$5)</f>
        <v>1</v>
      </c>
      <c r="J195" t="b">
        <f t="shared" ref="J195:J258" si="43">NOT(G195=$G$2)</f>
        <v>1</v>
      </c>
      <c r="K195" t="b">
        <f t="shared" ref="K195:K258" si="44">AND(G195=$G$5,E195=$E$7)</f>
        <v>0</v>
      </c>
      <c r="L195" t="b">
        <f t="shared" si="39"/>
        <v>0</v>
      </c>
      <c r="M195" t="s">
        <v>125</v>
      </c>
      <c r="N195" t="b">
        <f t="shared" ref="N195:N258" si="45">OR(M195="Seattle",M195="Boston")</f>
        <v>0</v>
      </c>
      <c r="O195">
        <v>27</v>
      </c>
      <c r="P195">
        <v>108471</v>
      </c>
      <c r="Q195" t="str">
        <f t="shared" ref="Q195:Q258" si="46">IF(P195&gt;80000,"Well Paid","Moderate")</f>
        <v>Well Paid</v>
      </c>
      <c r="R195" t="b">
        <f t="shared" ref="R195:R258" si="47">OR(P195&gt;100000,V195&gt;=9)</f>
        <v>1</v>
      </c>
      <c r="S195">
        <v>16</v>
      </c>
      <c r="T195">
        <v>12</v>
      </c>
      <c r="U195">
        <v>5</v>
      </c>
      <c r="V195">
        <v>8</v>
      </c>
      <c r="W195" t="str">
        <f t="shared" ref="W195:W258" si="48">IF(V195&gt;=$V$2,"High Performer", "Low Performer")</f>
        <v>High Performer</v>
      </c>
      <c r="X195">
        <v>50</v>
      </c>
      <c r="Y195">
        <f t="shared" ref="Y195:Y258" si="49">(U195&gt;5)*(D195="Married")</f>
        <v>0</v>
      </c>
      <c r="Z195" t="str">
        <f t="shared" ref="Z195:Z258" si="50">IF(X195&gt;40,"Over Worked","Normal")</f>
        <v>Over Worked</v>
      </c>
      <c r="AA195" t="str">
        <f t="shared" ref="AA195:AA258" si="51">IF(X195&lt;=40,"Normal","Over Worked")</f>
        <v>Over Worked</v>
      </c>
    </row>
    <row r="196" spans="1:27" x14ac:dyDescent="0.45">
      <c r="A196" t="s">
        <v>133</v>
      </c>
      <c r="B196" t="s">
        <v>130</v>
      </c>
      <c r="C196" t="s">
        <v>135</v>
      </c>
      <c r="D196" t="str">
        <f t="shared" si="40"/>
        <v>Married</v>
      </c>
      <c r="E196" t="s">
        <v>136</v>
      </c>
      <c r="F196" t="s">
        <v>141</v>
      </c>
      <c r="G196" t="s">
        <v>132</v>
      </c>
      <c r="H196" t="str">
        <f t="shared" si="41"/>
        <v>No Category</v>
      </c>
      <c r="I196" t="b">
        <f t="shared" si="42"/>
        <v>1</v>
      </c>
      <c r="J196" t="b">
        <f t="shared" si="43"/>
        <v>1</v>
      </c>
      <c r="K196" t="b">
        <f t="shared" si="44"/>
        <v>1</v>
      </c>
      <c r="L196" t="b">
        <f t="shared" si="39"/>
        <v>1</v>
      </c>
      <c r="M196" t="s">
        <v>146</v>
      </c>
      <c r="N196" t="b">
        <f t="shared" si="45"/>
        <v>0</v>
      </c>
      <c r="O196">
        <v>30</v>
      </c>
      <c r="P196">
        <v>38068</v>
      </c>
      <c r="Q196" t="str">
        <f t="shared" si="46"/>
        <v>Moderate</v>
      </c>
      <c r="R196" t="b">
        <f t="shared" si="47"/>
        <v>0</v>
      </c>
      <c r="S196">
        <v>22</v>
      </c>
      <c r="T196">
        <v>11</v>
      </c>
      <c r="U196">
        <v>12</v>
      </c>
      <c r="V196">
        <v>2</v>
      </c>
      <c r="W196" t="str">
        <f t="shared" si="48"/>
        <v>Low Performer</v>
      </c>
      <c r="X196">
        <v>27</v>
      </c>
      <c r="Y196">
        <f t="shared" si="49"/>
        <v>1</v>
      </c>
      <c r="Z196" t="str">
        <f t="shared" si="50"/>
        <v>Normal</v>
      </c>
      <c r="AA196" t="str">
        <f t="shared" si="51"/>
        <v>Normal</v>
      </c>
    </row>
    <row r="197" spans="1:27" x14ac:dyDescent="0.45">
      <c r="A197" t="s">
        <v>145</v>
      </c>
      <c r="B197" t="s">
        <v>114</v>
      </c>
      <c r="C197" t="s">
        <v>135</v>
      </c>
      <c r="D197" t="str">
        <f t="shared" si="40"/>
        <v>Married</v>
      </c>
      <c r="E197" t="s">
        <v>127</v>
      </c>
      <c r="F197" t="s">
        <v>117</v>
      </c>
      <c r="G197" t="s">
        <v>132</v>
      </c>
      <c r="H197" t="str">
        <f t="shared" si="41"/>
        <v>No Category</v>
      </c>
      <c r="I197" t="b">
        <f t="shared" si="42"/>
        <v>1</v>
      </c>
      <c r="J197" t="b">
        <f t="shared" si="43"/>
        <v>1</v>
      </c>
      <c r="K197" t="b">
        <f t="shared" si="44"/>
        <v>0</v>
      </c>
      <c r="L197" t="b">
        <f t="shared" si="39"/>
        <v>1</v>
      </c>
      <c r="M197" t="s">
        <v>134</v>
      </c>
      <c r="N197" t="b">
        <f t="shared" si="45"/>
        <v>0</v>
      </c>
      <c r="O197">
        <v>41</v>
      </c>
      <c r="P197">
        <v>37295</v>
      </c>
      <c r="Q197" t="str">
        <f t="shared" si="46"/>
        <v>Moderate</v>
      </c>
      <c r="R197" t="b">
        <f t="shared" si="47"/>
        <v>0</v>
      </c>
      <c r="S197">
        <v>21</v>
      </c>
      <c r="T197">
        <v>15</v>
      </c>
      <c r="U197">
        <v>10</v>
      </c>
      <c r="V197">
        <v>6</v>
      </c>
      <c r="W197" t="str">
        <f t="shared" si="48"/>
        <v>Low Performer</v>
      </c>
      <c r="X197">
        <v>22</v>
      </c>
      <c r="Y197">
        <f t="shared" si="49"/>
        <v>1</v>
      </c>
      <c r="Z197" t="str">
        <f t="shared" si="50"/>
        <v>Normal</v>
      </c>
      <c r="AA197" t="str">
        <f t="shared" si="51"/>
        <v>Normal</v>
      </c>
    </row>
    <row r="198" spans="1:27" x14ac:dyDescent="0.45">
      <c r="A198" t="s">
        <v>120</v>
      </c>
      <c r="B198" t="s">
        <v>114</v>
      </c>
      <c r="C198" t="s">
        <v>143</v>
      </c>
      <c r="D198" t="str">
        <f t="shared" si="40"/>
        <v>Single</v>
      </c>
      <c r="E198" t="s">
        <v>116</v>
      </c>
      <c r="F198" t="s">
        <v>123</v>
      </c>
      <c r="G198" t="s">
        <v>118</v>
      </c>
      <c r="H198" t="str">
        <f t="shared" si="41"/>
        <v>Permanent Single</v>
      </c>
      <c r="I198" t="b">
        <f t="shared" si="42"/>
        <v>1</v>
      </c>
      <c r="J198" t="b">
        <f t="shared" si="43"/>
        <v>0</v>
      </c>
      <c r="K198" t="b">
        <f t="shared" si="44"/>
        <v>0</v>
      </c>
      <c r="L198" t="b">
        <f t="shared" si="39"/>
        <v>0</v>
      </c>
      <c r="M198" t="s">
        <v>142</v>
      </c>
      <c r="N198" t="b">
        <f t="shared" si="45"/>
        <v>0</v>
      </c>
      <c r="O198">
        <v>22</v>
      </c>
      <c r="P198">
        <v>71160</v>
      </c>
      <c r="Q198" t="str">
        <f t="shared" si="46"/>
        <v>Moderate</v>
      </c>
      <c r="R198" t="b">
        <f t="shared" si="47"/>
        <v>0</v>
      </c>
      <c r="S198">
        <v>21</v>
      </c>
      <c r="T198">
        <v>16</v>
      </c>
      <c r="U198">
        <v>2</v>
      </c>
      <c r="V198">
        <v>8</v>
      </c>
      <c r="W198" t="str">
        <f t="shared" si="48"/>
        <v>High Performer</v>
      </c>
      <c r="X198">
        <v>28</v>
      </c>
      <c r="Y198">
        <f t="shared" si="49"/>
        <v>0</v>
      </c>
      <c r="Z198" t="str">
        <f t="shared" si="50"/>
        <v>Normal</v>
      </c>
      <c r="AA198" t="str">
        <f t="shared" si="51"/>
        <v>Normal</v>
      </c>
    </row>
    <row r="199" spans="1:27" x14ac:dyDescent="0.45">
      <c r="A199" t="s">
        <v>140</v>
      </c>
      <c r="B199" t="s">
        <v>130</v>
      </c>
      <c r="C199" t="s">
        <v>115</v>
      </c>
      <c r="D199" t="str">
        <f t="shared" si="40"/>
        <v>Single</v>
      </c>
      <c r="E199" t="s">
        <v>116</v>
      </c>
      <c r="F199" t="s">
        <v>123</v>
      </c>
      <c r="G199" t="s">
        <v>118</v>
      </c>
      <c r="H199" t="str">
        <f t="shared" si="41"/>
        <v>Permanent Single</v>
      </c>
      <c r="I199" t="b">
        <f t="shared" si="42"/>
        <v>1</v>
      </c>
      <c r="J199" t="b">
        <f t="shared" si="43"/>
        <v>0</v>
      </c>
      <c r="K199" t="b">
        <f t="shared" si="44"/>
        <v>0</v>
      </c>
      <c r="L199" t="b">
        <f t="shared" si="39"/>
        <v>0</v>
      </c>
      <c r="M199" t="s">
        <v>137</v>
      </c>
      <c r="N199" t="b">
        <f t="shared" si="45"/>
        <v>1</v>
      </c>
      <c r="O199">
        <v>29</v>
      </c>
      <c r="P199">
        <v>41390</v>
      </c>
      <c r="Q199" t="str">
        <f t="shared" si="46"/>
        <v>Moderate</v>
      </c>
      <c r="R199" t="b">
        <f t="shared" si="47"/>
        <v>0</v>
      </c>
      <c r="S199">
        <v>8</v>
      </c>
      <c r="T199">
        <v>17</v>
      </c>
      <c r="U199">
        <v>7</v>
      </c>
      <c r="V199">
        <v>6</v>
      </c>
      <c r="W199" t="str">
        <f t="shared" si="48"/>
        <v>Low Performer</v>
      </c>
      <c r="X199">
        <v>49</v>
      </c>
      <c r="Y199">
        <f t="shared" si="49"/>
        <v>0</v>
      </c>
      <c r="Z199" t="str">
        <f t="shared" si="50"/>
        <v>Over Worked</v>
      </c>
      <c r="AA199" t="str">
        <f t="shared" si="51"/>
        <v>Over Worked</v>
      </c>
    </row>
    <row r="200" spans="1:27" x14ac:dyDescent="0.45">
      <c r="A200" t="s">
        <v>140</v>
      </c>
      <c r="B200" t="s">
        <v>114</v>
      </c>
      <c r="C200" t="s">
        <v>122</v>
      </c>
      <c r="D200" t="str">
        <f t="shared" si="40"/>
        <v>Single</v>
      </c>
      <c r="E200" t="s">
        <v>127</v>
      </c>
      <c r="F200" t="s">
        <v>131</v>
      </c>
      <c r="G200" t="s">
        <v>132</v>
      </c>
      <c r="H200" t="str">
        <f t="shared" si="41"/>
        <v>No Category</v>
      </c>
      <c r="I200" t="b">
        <f t="shared" si="42"/>
        <v>1</v>
      </c>
      <c r="J200" t="b">
        <f t="shared" si="43"/>
        <v>1</v>
      </c>
      <c r="K200" t="b">
        <f t="shared" si="44"/>
        <v>0</v>
      </c>
      <c r="L200" t="b">
        <f t="shared" si="39"/>
        <v>0</v>
      </c>
      <c r="M200" t="s">
        <v>137</v>
      </c>
      <c r="N200" t="b">
        <f t="shared" si="45"/>
        <v>1</v>
      </c>
      <c r="O200">
        <v>44</v>
      </c>
      <c r="P200">
        <v>50131</v>
      </c>
      <c r="Q200" t="str">
        <f t="shared" si="46"/>
        <v>Moderate</v>
      </c>
      <c r="R200" t="b">
        <f t="shared" si="47"/>
        <v>0</v>
      </c>
      <c r="S200">
        <v>16</v>
      </c>
      <c r="T200">
        <v>2</v>
      </c>
      <c r="U200">
        <v>2</v>
      </c>
      <c r="V200">
        <v>4</v>
      </c>
      <c r="W200" t="str">
        <f t="shared" si="48"/>
        <v>Low Performer</v>
      </c>
      <c r="X200">
        <v>30</v>
      </c>
      <c r="Y200">
        <f t="shared" si="49"/>
        <v>0</v>
      </c>
      <c r="Z200" t="str">
        <f t="shared" si="50"/>
        <v>Normal</v>
      </c>
      <c r="AA200" t="str">
        <f t="shared" si="51"/>
        <v>Normal</v>
      </c>
    </row>
    <row r="201" spans="1:27" x14ac:dyDescent="0.45">
      <c r="A201" t="s">
        <v>126</v>
      </c>
      <c r="B201" t="s">
        <v>114</v>
      </c>
      <c r="C201" t="s">
        <v>143</v>
      </c>
      <c r="D201" t="str">
        <f t="shared" si="40"/>
        <v>Single</v>
      </c>
      <c r="E201" t="s">
        <v>127</v>
      </c>
      <c r="F201" t="s">
        <v>128</v>
      </c>
      <c r="G201" t="s">
        <v>118</v>
      </c>
      <c r="H201" t="str">
        <f t="shared" si="41"/>
        <v>Permanent Single</v>
      </c>
      <c r="I201" t="b">
        <f t="shared" si="42"/>
        <v>0</v>
      </c>
      <c r="J201" t="b">
        <f t="shared" si="43"/>
        <v>0</v>
      </c>
      <c r="K201" t="b">
        <f t="shared" si="44"/>
        <v>0</v>
      </c>
      <c r="L201" t="b">
        <f t="shared" si="39"/>
        <v>0</v>
      </c>
      <c r="M201" t="s">
        <v>129</v>
      </c>
      <c r="N201" t="b">
        <f t="shared" si="45"/>
        <v>1</v>
      </c>
      <c r="O201">
        <v>24</v>
      </c>
      <c r="P201">
        <v>105969</v>
      </c>
      <c r="Q201" t="str">
        <f t="shared" si="46"/>
        <v>Well Paid</v>
      </c>
      <c r="R201" t="b">
        <f t="shared" si="47"/>
        <v>1</v>
      </c>
      <c r="S201">
        <v>31</v>
      </c>
      <c r="T201">
        <v>18</v>
      </c>
      <c r="U201">
        <v>4</v>
      </c>
      <c r="V201">
        <v>4</v>
      </c>
      <c r="W201" t="str">
        <f t="shared" si="48"/>
        <v>Low Performer</v>
      </c>
      <c r="X201">
        <v>54</v>
      </c>
      <c r="Y201">
        <f t="shared" si="49"/>
        <v>0</v>
      </c>
      <c r="Z201" t="str">
        <f t="shared" si="50"/>
        <v>Over Worked</v>
      </c>
      <c r="AA201" t="str">
        <f t="shared" si="51"/>
        <v>Over Worked</v>
      </c>
    </row>
    <row r="202" spans="1:27" x14ac:dyDescent="0.45">
      <c r="A202" t="s">
        <v>145</v>
      </c>
      <c r="B202" t="s">
        <v>121</v>
      </c>
      <c r="C202" t="s">
        <v>135</v>
      </c>
      <c r="D202" t="str">
        <f t="shared" si="40"/>
        <v>Married</v>
      </c>
      <c r="E202" t="s">
        <v>136</v>
      </c>
      <c r="F202" t="s">
        <v>139</v>
      </c>
      <c r="G202" t="s">
        <v>132</v>
      </c>
      <c r="H202" t="str">
        <f t="shared" si="41"/>
        <v>No Category</v>
      </c>
      <c r="I202" t="b">
        <f t="shared" si="42"/>
        <v>1</v>
      </c>
      <c r="J202" t="b">
        <f t="shared" si="43"/>
        <v>1</v>
      </c>
      <c r="K202" t="b">
        <f t="shared" si="44"/>
        <v>1</v>
      </c>
      <c r="L202" t="b">
        <f t="shared" si="39"/>
        <v>0</v>
      </c>
      <c r="M202" t="s">
        <v>137</v>
      </c>
      <c r="N202" t="b">
        <f t="shared" si="45"/>
        <v>1</v>
      </c>
      <c r="O202">
        <v>25</v>
      </c>
      <c r="P202">
        <v>45038</v>
      </c>
      <c r="Q202" t="str">
        <f t="shared" si="46"/>
        <v>Moderate</v>
      </c>
      <c r="R202" t="b">
        <f t="shared" si="47"/>
        <v>0</v>
      </c>
      <c r="S202">
        <v>10</v>
      </c>
      <c r="T202">
        <v>12</v>
      </c>
      <c r="U202">
        <v>12</v>
      </c>
      <c r="V202">
        <v>6</v>
      </c>
      <c r="W202" t="str">
        <f t="shared" si="48"/>
        <v>Low Performer</v>
      </c>
      <c r="X202">
        <v>56</v>
      </c>
      <c r="Y202">
        <f t="shared" si="49"/>
        <v>1</v>
      </c>
      <c r="Z202" t="str">
        <f t="shared" si="50"/>
        <v>Over Worked</v>
      </c>
      <c r="AA202" t="str">
        <f t="shared" si="51"/>
        <v>Over Worked</v>
      </c>
    </row>
    <row r="203" spans="1:27" x14ac:dyDescent="0.45">
      <c r="A203" t="s">
        <v>147</v>
      </c>
      <c r="B203" t="s">
        <v>114</v>
      </c>
      <c r="C203" t="s">
        <v>115</v>
      </c>
      <c r="D203" t="str">
        <f t="shared" si="40"/>
        <v>Single</v>
      </c>
      <c r="E203" t="s">
        <v>116</v>
      </c>
      <c r="F203" t="s">
        <v>131</v>
      </c>
      <c r="G203" t="s">
        <v>124</v>
      </c>
      <c r="H203" t="str">
        <f t="shared" si="41"/>
        <v>Intern Single</v>
      </c>
      <c r="I203" t="b">
        <f t="shared" si="42"/>
        <v>0</v>
      </c>
      <c r="J203" t="b">
        <f t="shared" si="43"/>
        <v>1</v>
      </c>
      <c r="K203" t="b">
        <f t="shared" si="44"/>
        <v>0</v>
      </c>
      <c r="L203" t="b">
        <f t="shared" si="39"/>
        <v>0</v>
      </c>
      <c r="M203" t="s">
        <v>129</v>
      </c>
      <c r="N203" t="b">
        <f t="shared" si="45"/>
        <v>1</v>
      </c>
      <c r="O203">
        <v>46</v>
      </c>
      <c r="P203">
        <v>82327</v>
      </c>
      <c r="Q203" t="str">
        <f t="shared" si="46"/>
        <v>Well Paid</v>
      </c>
      <c r="R203" t="b">
        <f t="shared" si="47"/>
        <v>0</v>
      </c>
      <c r="S203">
        <v>32</v>
      </c>
      <c r="T203">
        <v>19</v>
      </c>
      <c r="U203">
        <v>7</v>
      </c>
      <c r="V203">
        <v>4</v>
      </c>
      <c r="W203" t="str">
        <f t="shared" si="48"/>
        <v>Low Performer</v>
      </c>
      <c r="X203">
        <v>32</v>
      </c>
      <c r="Y203">
        <f t="shared" si="49"/>
        <v>0</v>
      </c>
      <c r="Z203" t="str">
        <f t="shared" si="50"/>
        <v>Normal</v>
      </c>
      <c r="AA203" t="str">
        <f t="shared" si="51"/>
        <v>Normal</v>
      </c>
    </row>
    <row r="204" spans="1:27" x14ac:dyDescent="0.45">
      <c r="A204" t="s">
        <v>126</v>
      </c>
      <c r="B204" t="s">
        <v>130</v>
      </c>
      <c r="C204" t="s">
        <v>122</v>
      </c>
      <c r="D204" t="str">
        <f t="shared" si="40"/>
        <v>Single</v>
      </c>
      <c r="E204" t="s">
        <v>116</v>
      </c>
      <c r="F204" t="s">
        <v>117</v>
      </c>
      <c r="G204" t="s">
        <v>124</v>
      </c>
      <c r="H204" t="str">
        <f t="shared" si="41"/>
        <v>Intern Single</v>
      </c>
      <c r="I204" t="b">
        <f t="shared" si="42"/>
        <v>0</v>
      </c>
      <c r="J204" t="b">
        <f t="shared" si="43"/>
        <v>1</v>
      </c>
      <c r="K204" t="b">
        <f t="shared" si="44"/>
        <v>0</v>
      </c>
      <c r="L204" t="b">
        <f t="shared" si="39"/>
        <v>0</v>
      </c>
      <c r="M204" t="s">
        <v>129</v>
      </c>
      <c r="N204" t="b">
        <f t="shared" si="45"/>
        <v>1</v>
      </c>
      <c r="O204">
        <v>59</v>
      </c>
      <c r="P204">
        <v>107064</v>
      </c>
      <c r="Q204" t="str">
        <f t="shared" si="46"/>
        <v>Well Paid</v>
      </c>
      <c r="R204" t="b">
        <f t="shared" si="47"/>
        <v>1</v>
      </c>
      <c r="S204">
        <v>34</v>
      </c>
      <c r="T204">
        <v>18</v>
      </c>
      <c r="U204">
        <v>4</v>
      </c>
      <c r="V204">
        <v>8</v>
      </c>
      <c r="W204" t="str">
        <f t="shared" si="48"/>
        <v>High Performer</v>
      </c>
      <c r="X204">
        <v>55</v>
      </c>
      <c r="Y204">
        <f t="shared" si="49"/>
        <v>0</v>
      </c>
      <c r="Z204" t="str">
        <f t="shared" si="50"/>
        <v>Over Worked</v>
      </c>
      <c r="AA204" t="str">
        <f t="shared" si="51"/>
        <v>Over Worked</v>
      </c>
    </row>
    <row r="205" spans="1:27" x14ac:dyDescent="0.45">
      <c r="A205" t="s">
        <v>145</v>
      </c>
      <c r="B205" t="s">
        <v>121</v>
      </c>
      <c r="C205" t="s">
        <v>122</v>
      </c>
      <c r="D205" t="str">
        <f t="shared" si="40"/>
        <v>Single</v>
      </c>
      <c r="E205" t="s">
        <v>138</v>
      </c>
      <c r="F205" t="s">
        <v>131</v>
      </c>
      <c r="G205" t="s">
        <v>124</v>
      </c>
      <c r="H205" t="str">
        <f t="shared" si="41"/>
        <v>Intern Single</v>
      </c>
      <c r="I205" t="b">
        <f t="shared" si="42"/>
        <v>0</v>
      </c>
      <c r="J205" t="b">
        <f t="shared" si="43"/>
        <v>1</v>
      </c>
      <c r="K205" t="b">
        <f t="shared" si="44"/>
        <v>0</v>
      </c>
      <c r="L205" t="b">
        <f t="shared" si="39"/>
        <v>0</v>
      </c>
      <c r="M205" t="s">
        <v>129</v>
      </c>
      <c r="N205" t="b">
        <f t="shared" si="45"/>
        <v>1</v>
      </c>
      <c r="O205">
        <v>36</v>
      </c>
      <c r="P205">
        <v>51281</v>
      </c>
      <c r="Q205" t="str">
        <f t="shared" si="46"/>
        <v>Moderate</v>
      </c>
      <c r="R205" t="b">
        <f t="shared" si="47"/>
        <v>1</v>
      </c>
      <c r="S205">
        <v>9</v>
      </c>
      <c r="T205">
        <v>17</v>
      </c>
      <c r="U205">
        <v>7</v>
      </c>
      <c r="V205">
        <v>9</v>
      </c>
      <c r="W205" t="str">
        <f t="shared" si="48"/>
        <v>High Performer</v>
      </c>
      <c r="X205">
        <v>32</v>
      </c>
      <c r="Y205">
        <f t="shared" si="49"/>
        <v>0</v>
      </c>
      <c r="Z205" t="str">
        <f t="shared" si="50"/>
        <v>Normal</v>
      </c>
      <c r="AA205" t="str">
        <f t="shared" si="51"/>
        <v>Normal</v>
      </c>
    </row>
    <row r="206" spans="1:27" x14ac:dyDescent="0.45">
      <c r="A206" t="s">
        <v>120</v>
      </c>
      <c r="B206" t="s">
        <v>121</v>
      </c>
      <c r="C206" t="s">
        <v>143</v>
      </c>
      <c r="D206" t="str">
        <f t="shared" si="40"/>
        <v>Single</v>
      </c>
      <c r="E206" t="s">
        <v>136</v>
      </c>
      <c r="F206" t="s">
        <v>144</v>
      </c>
      <c r="G206" t="s">
        <v>132</v>
      </c>
      <c r="H206" t="str">
        <f t="shared" si="41"/>
        <v>No Category</v>
      </c>
      <c r="I206" t="b">
        <f t="shared" si="42"/>
        <v>1</v>
      </c>
      <c r="J206" t="b">
        <f t="shared" si="43"/>
        <v>1</v>
      </c>
      <c r="K206" t="b">
        <f t="shared" si="44"/>
        <v>1</v>
      </c>
      <c r="L206" t="b">
        <f t="shared" si="39"/>
        <v>0</v>
      </c>
      <c r="M206" t="s">
        <v>134</v>
      </c>
      <c r="N206" t="b">
        <f t="shared" si="45"/>
        <v>0</v>
      </c>
      <c r="O206">
        <v>42</v>
      </c>
      <c r="P206">
        <v>84189</v>
      </c>
      <c r="Q206" t="str">
        <f t="shared" si="46"/>
        <v>Well Paid</v>
      </c>
      <c r="R206" t="b">
        <f t="shared" si="47"/>
        <v>0</v>
      </c>
      <c r="S206">
        <v>17</v>
      </c>
      <c r="T206">
        <v>6</v>
      </c>
      <c r="U206">
        <v>7</v>
      </c>
      <c r="V206">
        <v>1</v>
      </c>
      <c r="W206" t="str">
        <f t="shared" si="48"/>
        <v>Low Performer</v>
      </c>
      <c r="X206">
        <v>31</v>
      </c>
      <c r="Y206">
        <f t="shared" si="49"/>
        <v>0</v>
      </c>
      <c r="Z206" t="str">
        <f t="shared" si="50"/>
        <v>Normal</v>
      </c>
      <c r="AA206" t="str">
        <f t="shared" si="51"/>
        <v>Normal</v>
      </c>
    </row>
    <row r="207" spans="1:27" x14ac:dyDescent="0.45">
      <c r="A207" t="s">
        <v>120</v>
      </c>
      <c r="B207" t="s">
        <v>130</v>
      </c>
      <c r="C207" t="s">
        <v>115</v>
      </c>
      <c r="D207" t="str">
        <f t="shared" si="40"/>
        <v>Single</v>
      </c>
      <c r="E207" t="s">
        <v>138</v>
      </c>
      <c r="F207" t="s">
        <v>123</v>
      </c>
      <c r="G207" t="s">
        <v>124</v>
      </c>
      <c r="H207" t="str">
        <f t="shared" si="41"/>
        <v>Intern Single</v>
      </c>
      <c r="I207" t="b">
        <f t="shared" si="42"/>
        <v>1</v>
      </c>
      <c r="J207" t="b">
        <f t="shared" si="43"/>
        <v>1</v>
      </c>
      <c r="K207" t="b">
        <f t="shared" si="44"/>
        <v>0</v>
      </c>
      <c r="L207" t="b">
        <f t="shared" si="39"/>
        <v>0</v>
      </c>
      <c r="M207" t="s">
        <v>134</v>
      </c>
      <c r="N207" t="b">
        <f t="shared" si="45"/>
        <v>0</v>
      </c>
      <c r="O207">
        <v>56</v>
      </c>
      <c r="P207">
        <v>78511</v>
      </c>
      <c r="Q207" t="str">
        <f t="shared" si="46"/>
        <v>Moderate</v>
      </c>
      <c r="R207" t="b">
        <f t="shared" si="47"/>
        <v>0</v>
      </c>
      <c r="S207">
        <v>11</v>
      </c>
      <c r="T207">
        <v>15</v>
      </c>
      <c r="U207">
        <v>1</v>
      </c>
      <c r="V207">
        <v>4</v>
      </c>
      <c r="W207" t="str">
        <f t="shared" si="48"/>
        <v>Low Performer</v>
      </c>
      <c r="X207">
        <v>56</v>
      </c>
      <c r="Y207">
        <f t="shared" si="49"/>
        <v>0</v>
      </c>
      <c r="Z207" t="str">
        <f t="shared" si="50"/>
        <v>Over Worked</v>
      </c>
      <c r="AA207" t="str">
        <f t="shared" si="51"/>
        <v>Over Worked</v>
      </c>
    </row>
    <row r="208" spans="1:27" x14ac:dyDescent="0.45">
      <c r="A208" t="s">
        <v>120</v>
      </c>
      <c r="B208" t="s">
        <v>130</v>
      </c>
      <c r="C208" t="s">
        <v>115</v>
      </c>
      <c r="D208" t="str">
        <f t="shared" si="40"/>
        <v>Single</v>
      </c>
      <c r="E208" t="s">
        <v>116</v>
      </c>
      <c r="F208" t="s">
        <v>123</v>
      </c>
      <c r="G208" t="s">
        <v>118</v>
      </c>
      <c r="H208" t="str">
        <f t="shared" si="41"/>
        <v>Permanent Single</v>
      </c>
      <c r="I208" t="b">
        <f t="shared" si="42"/>
        <v>1</v>
      </c>
      <c r="J208" t="b">
        <f t="shared" si="43"/>
        <v>0</v>
      </c>
      <c r="K208" t="b">
        <f t="shared" si="44"/>
        <v>0</v>
      </c>
      <c r="L208" t="b">
        <f t="shared" si="39"/>
        <v>0</v>
      </c>
      <c r="M208" t="s">
        <v>125</v>
      </c>
      <c r="N208" t="b">
        <f t="shared" si="45"/>
        <v>0</v>
      </c>
      <c r="O208">
        <v>35</v>
      </c>
      <c r="P208">
        <v>38605</v>
      </c>
      <c r="Q208" t="str">
        <f t="shared" si="46"/>
        <v>Moderate</v>
      </c>
      <c r="R208" t="b">
        <f t="shared" si="47"/>
        <v>0</v>
      </c>
      <c r="S208">
        <v>32</v>
      </c>
      <c r="T208">
        <v>3</v>
      </c>
      <c r="U208">
        <v>6</v>
      </c>
      <c r="V208">
        <v>4</v>
      </c>
      <c r="W208" t="str">
        <f t="shared" si="48"/>
        <v>Low Performer</v>
      </c>
      <c r="X208">
        <v>29</v>
      </c>
      <c r="Y208">
        <f t="shared" si="49"/>
        <v>0</v>
      </c>
      <c r="Z208" t="str">
        <f t="shared" si="50"/>
        <v>Normal</v>
      </c>
      <c r="AA208" t="str">
        <f t="shared" si="51"/>
        <v>Normal</v>
      </c>
    </row>
    <row r="209" spans="1:27" x14ac:dyDescent="0.45">
      <c r="A209" t="s">
        <v>120</v>
      </c>
      <c r="B209" t="s">
        <v>121</v>
      </c>
      <c r="C209" t="s">
        <v>135</v>
      </c>
      <c r="D209" t="str">
        <f t="shared" si="40"/>
        <v>Married</v>
      </c>
      <c r="E209" t="s">
        <v>136</v>
      </c>
      <c r="F209" t="s">
        <v>141</v>
      </c>
      <c r="G209" t="s">
        <v>124</v>
      </c>
      <c r="H209" t="str">
        <f t="shared" si="41"/>
        <v>Intern Married</v>
      </c>
      <c r="I209" t="b">
        <f t="shared" si="42"/>
        <v>1</v>
      </c>
      <c r="J209" t="b">
        <f t="shared" si="43"/>
        <v>1</v>
      </c>
      <c r="K209" t="b">
        <f t="shared" si="44"/>
        <v>0</v>
      </c>
      <c r="L209" t="b">
        <f t="shared" si="39"/>
        <v>0</v>
      </c>
      <c r="M209" t="s">
        <v>119</v>
      </c>
      <c r="N209" t="b">
        <f t="shared" si="45"/>
        <v>0</v>
      </c>
      <c r="O209">
        <v>57</v>
      </c>
      <c r="P209">
        <v>31381</v>
      </c>
      <c r="Q209" t="str">
        <f t="shared" si="46"/>
        <v>Moderate</v>
      </c>
      <c r="R209" t="b">
        <f t="shared" si="47"/>
        <v>0</v>
      </c>
      <c r="S209">
        <v>10</v>
      </c>
      <c r="T209">
        <v>6</v>
      </c>
      <c r="U209">
        <v>9</v>
      </c>
      <c r="V209">
        <v>2</v>
      </c>
      <c r="W209" t="str">
        <f t="shared" si="48"/>
        <v>Low Performer</v>
      </c>
      <c r="X209">
        <v>28</v>
      </c>
      <c r="Y209">
        <f t="shared" si="49"/>
        <v>1</v>
      </c>
      <c r="Z209" t="str">
        <f t="shared" si="50"/>
        <v>Normal</v>
      </c>
      <c r="AA209" t="str">
        <f t="shared" si="51"/>
        <v>Normal</v>
      </c>
    </row>
    <row r="210" spans="1:27" x14ac:dyDescent="0.45">
      <c r="A210" t="s">
        <v>120</v>
      </c>
      <c r="B210" t="s">
        <v>114</v>
      </c>
      <c r="C210" t="s">
        <v>115</v>
      </c>
      <c r="D210" t="str">
        <f t="shared" si="40"/>
        <v>Single</v>
      </c>
      <c r="E210" t="s">
        <v>127</v>
      </c>
      <c r="F210" t="s">
        <v>141</v>
      </c>
      <c r="G210" t="s">
        <v>124</v>
      </c>
      <c r="H210" t="str">
        <f t="shared" si="41"/>
        <v>Intern Single</v>
      </c>
      <c r="I210" t="b">
        <f t="shared" si="42"/>
        <v>0</v>
      </c>
      <c r="J210" t="b">
        <f t="shared" si="43"/>
        <v>1</v>
      </c>
      <c r="K210" t="b">
        <f t="shared" si="44"/>
        <v>0</v>
      </c>
      <c r="L210" t="b">
        <f t="shared" si="39"/>
        <v>0</v>
      </c>
      <c r="M210" t="s">
        <v>129</v>
      </c>
      <c r="N210" t="b">
        <f t="shared" si="45"/>
        <v>1</v>
      </c>
      <c r="O210">
        <v>33</v>
      </c>
      <c r="P210">
        <v>96634</v>
      </c>
      <c r="Q210" t="str">
        <f t="shared" si="46"/>
        <v>Well Paid</v>
      </c>
      <c r="R210" t="b">
        <f t="shared" si="47"/>
        <v>0</v>
      </c>
      <c r="S210">
        <v>22</v>
      </c>
      <c r="T210">
        <v>3</v>
      </c>
      <c r="U210">
        <v>2</v>
      </c>
      <c r="V210">
        <v>6</v>
      </c>
      <c r="W210" t="str">
        <f t="shared" si="48"/>
        <v>Low Performer</v>
      </c>
      <c r="X210">
        <v>26</v>
      </c>
      <c r="Y210">
        <f t="shared" si="49"/>
        <v>0</v>
      </c>
      <c r="Z210" t="str">
        <f t="shared" si="50"/>
        <v>Normal</v>
      </c>
      <c r="AA210" t="str">
        <f t="shared" si="51"/>
        <v>Normal</v>
      </c>
    </row>
    <row r="211" spans="1:27" x14ac:dyDescent="0.45">
      <c r="A211" t="s">
        <v>145</v>
      </c>
      <c r="B211" t="s">
        <v>121</v>
      </c>
      <c r="C211" t="s">
        <v>115</v>
      </c>
      <c r="D211" t="str">
        <f t="shared" si="40"/>
        <v>Single</v>
      </c>
      <c r="E211" t="s">
        <v>136</v>
      </c>
      <c r="F211" t="s">
        <v>139</v>
      </c>
      <c r="G211" t="s">
        <v>124</v>
      </c>
      <c r="H211" t="str">
        <f t="shared" si="41"/>
        <v>Intern Single</v>
      </c>
      <c r="I211" t="b">
        <f t="shared" si="42"/>
        <v>0</v>
      </c>
      <c r="J211" t="b">
        <f t="shared" si="43"/>
        <v>1</v>
      </c>
      <c r="K211" t="b">
        <f t="shared" si="44"/>
        <v>0</v>
      </c>
      <c r="L211" t="b">
        <f t="shared" si="39"/>
        <v>0</v>
      </c>
      <c r="M211" t="s">
        <v>129</v>
      </c>
      <c r="N211" t="b">
        <f t="shared" si="45"/>
        <v>1</v>
      </c>
      <c r="O211">
        <v>38</v>
      </c>
      <c r="P211">
        <v>49810</v>
      </c>
      <c r="Q211" t="str">
        <f t="shared" si="46"/>
        <v>Moderate</v>
      </c>
      <c r="R211" t="b">
        <f t="shared" si="47"/>
        <v>0</v>
      </c>
      <c r="S211">
        <v>17</v>
      </c>
      <c r="T211">
        <v>1</v>
      </c>
      <c r="U211">
        <v>14</v>
      </c>
      <c r="V211">
        <v>3</v>
      </c>
      <c r="W211" t="str">
        <f t="shared" si="48"/>
        <v>Low Performer</v>
      </c>
      <c r="X211">
        <v>21</v>
      </c>
      <c r="Y211">
        <f t="shared" si="49"/>
        <v>0</v>
      </c>
      <c r="Z211" t="str">
        <f t="shared" si="50"/>
        <v>Normal</v>
      </c>
      <c r="AA211" t="str">
        <f t="shared" si="51"/>
        <v>Normal</v>
      </c>
    </row>
    <row r="212" spans="1:27" x14ac:dyDescent="0.45">
      <c r="A212" t="s">
        <v>145</v>
      </c>
      <c r="B212" t="s">
        <v>130</v>
      </c>
      <c r="C212" t="s">
        <v>143</v>
      </c>
      <c r="D212" t="str">
        <f t="shared" si="40"/>
        <v>Single</v>
      </c>
      <c r="E212" t="s">
        <v>127</v>
      </c>
      <c r="F212" t="s">
        <v>117</v>
      </c>
      <c r="G212" t="s">
        <v>118</v>
      </c>
      <c r="H212" t="str">
        <f t="shared" si="41"/>
        <v>Permanent Single</v>
      </c>
      <c r="I212" t="b">
        <f t="shared" si="42"/>
        <v>1</v>
      </c>
      <c r="J212" t="b">
        <f t="shared" si="43"/>
        <v>0</v>
      </c>
      <c r="K212" t="b">
        <f t="shared" si="44"/>
        <v>0</v>
      </c>
      <c r="L212" t="b">
        <f t="shared" si="39"/>
        <v>0</v>
      </c>
      <c r="M212" t="s">
        <v>119</v>
      </c>
      <c r="N212" t="b">
        <f t="shared" si="45"/>
        <v>0</v>
      </c>
      <c r="O212">
        <v>60</v>
      </c>
      <c r="P212">
        <v>54322</v>
      </c>
      <c r="Q212" t="str">
        <f t="shared" si="46"/>
        <v>Moderate</v>
      </c>
      <c r="R212" t="b">
        <f t="shared" si="47"/>
        <v>0</v>
      </c>
      <c r="S212">
        <v>4</v>
      </c>
      <c r="T212">
        <v>13</v>
      </c>
      <c r="U212">
        <v>3</v>
      </c>
      <c r="V212">
        <v>7</v>
      </c>
      <c r="W212" t="str">
        <f t="shared" si="48"/>
        <v>High Performer</v>
      </c>
      <c r="X212">
        <v>42</v>
      </c>
      <c r="Y212">
        <f t="shared" si="49"/>
        <v>0</v>
      </c>
      <c r="Z212" t="str">
        <f t="shared" si="50"/>
        <v>Over Worked</v>
      </c>
      <c r="AA212" t="str">
        <f t="shared" si="51"/>
        <v>Over Worked</v>
      </c>
    </row>
    <row r="213" spans="1:27" x14ac:dyDescent="0.45">
      <c r="A213" t="s">
        <v>133</v>
      </c>
      <c r="B213" t="s">
        <v>121</v>
      </c>
      <c r="C213" t="s">
        <v>115</v>
      </c>
      <c r="D213" t="str">
        <f t="shared" si="40"/>
        <v>Single</v>
      </c>
      <c r="E213" t="s">
        <v>127</v>
      </c>
      <c r="F213" t="s">
        <v>144</v>
      </c>
      <c r="G213" t="s">
        <v>132</v>
      </c>
      <c r="H213" t="str">
        <f t="shared" si="41"/>
        <v>No Category</v>
      </c>
      <c r="I213" t="b">
        <f t="shared" si="42"/>
        <v>1</v>
      </c>
      <c r="J213" t="b">
        <f t="shared" si="43"/>
        <v>1</v>
      </c>
      <c r="K213" t="b">
        <f t="shared" si="44"/>
        <v>0</v>
      </c>
      <c r="L213" t="b">
        <f t="shared" si="39"/>
        <v>0</v>
      </c>
      <c r="M213" t="s">
        <v>146</v>
      </c>
      <c r="N213" t="b">
        <f t="shared" si="45"/>
        <v>0</v>
      </c>
      <c r="O213">
        <v>30</v>
      </c>
      <c r="P213">
        <v>71869</v>
      </c>
      <c r="Q213" t="str">
        <f t="shared" si="46"/>
        <v>Moderate</v>
      </c>
      <c r="R213" t="b">
        <f t="shared" si="47"/>
        <v>0</v>
      </c>
      <c r="S213">
        <v>25</v>
      </c>
      <c r="T213">
        <v>14</v>
      </c>
      <c r="U213">
        <v>10</v>
      </c>
      <c r="V213">
        <v>5</v>
      </c>
      <c r="W213" t="str">
        <f t="shared" si="48"/>
        <v>Low Performer</v>
      </c>
      <c r="X213">
        <v>58</v>
      </c>
      <c r="Y213">
        <f t="shared" si="49"/>
        <v>0</v>
      </c>
      <c r="Z213" t="str">
        <f t="shared" si="50"/>
        <v>Over Worked</v>
      </c>
      <c r="AA213" t="str">
        <f t="shared" si="51"/>
        <v>Over Worked</v>
      </c>
    </row>
    <row r="214" spans="1:27" x14ac:dyDescent="0.45">
      <c r="A214" t="s">
        <v>140</v>
      </c>
      <c r="B214" t="s">
        <v>130</v>
      </c>
      <c r="C214" t="s">
        <v>122</v>
      </c>
      <c r="D214" t="str">
        <f t="shared" si="40"/>
        <v>Single</v>
      </c>
      <c r="E214" t="s">
        <v>136</v>
      </c>
      <c r="F214" t="s">
        <v>128</v>
      </c>
      <c r="G214" t="s">
        <v>118</v>
      </c>
      <c r="H214" t="str">
        <f t="shared" si="41"/>
        <v>Permanent Single</v>
      </c>
      <c r="I214" t="b">
        <f t="shared" si="42"/>
        <v>0</v>
      </c>
      <c r="J214" t="b">
        <f t="shared" si="43"/>
        <v>0</v>
      </c>
      <c r="K214" t="b">
        <f t="shared" si="44"/>
        <v>0</v>
      </c>
      <c r="L214" t="b">
        <f t="shared" si="39"/>
        <v>0</v>
      </c>
      <c r="M214" t="s">
        <v>129</v>
      </c>
      <c r="N214" t="b">
        <f t="shared" si="45"/>
        <v>1</v>
      </c>
      <c r="O214">
        <v>56</v>
      </c>
      <c r="P214">
        <v>62955</v>
      </c>
      <c r="Q214" t="str">
        <f t="shared" si="46"/>
        <v>Moderate</v>
      </c>
      <c r="R214" t="b">
        <f t="shared" si="47"/>
        <v>0</v>
      </c>
      <c r="S214">
        <v>21</v>
      </c>
      <c r="T214">
        <v>13</v>
      </c>
      <c r="U214">
        <v>5</v>
      </c>
      <c r="V214">
        <v>4</v>
      </c>
      <c r="W214" t="str">
        <f t="shared" si="48"/>
        <v>Low Performer</v>
      </c>
      <c r="X214">
        <v>59</v>
      </c>
      <c r="Y214">
        <f t="shared" si="49"/>
        <v>0</v>
      </c>
      <c r="Z214" t="str">
        <f t="shared" si="50"/>
        <v>Over Worked</v>
      </c>
      <c r="AA214" t="str">
        <f t="shared" si="51"/>
        <v>Over Worked</v>
      </c>
    </row>
    <row r="215" spans="1:27" x14ac:dyDescent="0.45">
      <c r="A215" t="s">
        <v>113</v>
      </c>
      <c r="B215" t="s">
        <v>121</v>
      </c>
      <c r="C215" t="s">
        <v>143</v>
      </c>
      <c r="D215" t="str">
        <f t="shared" si="40"/>
        <v>Single</v>
      </c>
      <c r="E215" t="s">
        <v>127</v>
      </c>
      <c r="F215" t="s">
        <v>131</v>
      </c>
      <c r="G215" t="s">
        <v>132</v>
      </c>
      <c r="H215" t="str">
        <f t="shared" si="41"/>
        <v>No Category</v>
      </c>
      <c r="I215" t="b">
        <f t="shared" si="42"/>
        <v>1</v>
      </c>
      <c r="J215" t="b">
        <f t="shared" si="43"/>
        <v>1</v>
      </c>
      <c r="K215" t="b">
        <f t="shared" si="44"/>
        <v>0</v>
      </c>
      <c r="L215" t="b">
        <f t="shared" si="39"/>
        <v>0</v>
      </c>
      <c r="M215" t="s">
        <v>125</v>
      </c>
      <c r="N215" t="b">
        <f t="shared" si="45"/>
        <v>0</v>
      </c>
      <c r="O215">
        <v>34</v>
      </c>
      <c r="P215">
        <v>91388</v>
      </c>
      <c r="Q215" t="str">
        <f t="shared" si="46"/>
        <v>Well Paid</v>
      </c>
      <c r="R215" t="b">
        <f t="shared" si="47"/>
        <v>0</v>
      </c>
      <c r="S215">
        <v>37</v>
      </c>
      <c r="T215">
        <v>4</v>
      </c>
      <c r="U215">
        <v>9</v>
      </c>
      <c r="V215">
        <v>5</v>
      </c>
      <c r="W215" t="str">
        <f t="shared" si="48"/>
        <v>Low Performer</v>
      </c>
      <c r="X215">
        <v>58</v>
      </c>
      <c r="Y215">
        <f t="shared" si="49"/>
        <v>0</v>
      </c>
      <c r="Z215" t="str">
        <f t="shared" si="50"/>
        <v>Over Worked</v>
      </c>
      <c r="AA215" t="str">
        <f t="shared" si="51"/>
        <v>Over Worked</v>
      </c>
    </row>
    <row r="216" spans="1:27" x14ac:dyDescent="0.45">
      <c r="A216" t="s">
        <v>120</v>
      </c>
      <c r="B216" t="s">
        <v>114</v>
      </c>
      <c r="C216" t="s">
        <v>143</v>
      </c>
      <c r="D216" t="str">
        <f t="shared" si="40"/>
        <v>Single</v>
      </c>
      <c r="E216" t="s">
        <v>138</v>
      </c>
      <c r="F216" t="s">
        <v>139</v>
      </c>
      <c r="G216" t="s">
        <v>132</v>
      </c>
      <c r="H216" t="str">
        <f t="shared" si="41"/>
        <v>No Category</v>
      </c>
      <c r="I216" t="b">
        <f t="shared" si="42"/>
        <v>1</v>
      </c>
      <c r="J216" t="b">
        <f t="shared" si="43"/>
        <v>1</v>
      </c>
      <c r="K216" t="b">
        <f t="shared" si="44"/>
        <v>0</v>
      </c>
      <c r="L216" t="b">
        <f t="shared" si="39"/>
        <v>0</v>
      </c>
      <c r="M216" t="s">
        <v>137</v>
      </c>
      <c r="N216" t="b">
        <f t="shared" si="45"/>
        <v>1</v>
      </c>
      <c r="O216">
        <v>36</v>
      </c>
      <c r="P216">
        <v>40207</v>
      </c>
      <c r="Q216" t="str">
        <f t="shared" si="46"/>
        <v>Moderate</v>
      </c>
      <c r="R216" t="b">
        <f t="shared" si="47"/>
        <v>0</v>
      </c>
      <c r="S216">
        <v>38</v>
      </c>
      <c r="T216">
        <v>7</v>
      </c>
      <c r="U216">
        <v>4</v>
      </c>
      <c r="V216">
        <v>8</v>
      </c>
      <c r="W216" t="str">
        <f t="shared" si="48"/>
        <v>High Performer</v>
      </c>
      <c r="X216">
        <v>40</v>
      </c>
      <c r="Y216">
        <f t="shared" si="49"/>
        <v>0</v>
      </c>
      <c r="Z216" t="str">
        <f t="shared" si="50"/>
        <v>Normal</v>
      </c>
      <c r="AA216" t="str">
        <f t="shared" si="51"/>
        <v>Normal</v>
      </c>
    </row>
    <row r="217" spans="1:27" x14ac:dyDescent="0.45">
      <c r="A217" t="s">
        <v>147</v>
      </c>
      <c r="B217" t="s">
        <v>121</v>
      </c>
      <c r="C217" t="s">
        <v>135</v>
      </c>
      <c r="D217" t="str">
        <f t="shared" si="40"/>
        <v>Married</v>
      </c>
      <c r="E217" t="s">
        <v>116</v>
      </c>
      <c r="F217" t="s">
        <v>117</v>
      </c>
      <c r="G217" t="s">
        <v>124</v>
      </c>
      <c r="H217" t="str">
        <f t="shared" si="41"/>
        <v>Intern Married</v>
      </c>
      <c r="I217" t="b">
        <f t="shared" si="42"/>
        <v>1</v>
      </c>
      <c r="J217" t="b">
        <f t="shared" si="43"/>
        <v>1</v>
      </c>
      <c r="K217" t="b">
        <f t="shared" si="44"/>
        <v>0</v>
      </c>
      <c r="L217" t="b">
        <f t="shared" si="39"/>
        <v>0</v>
      </c>
      <c r="M217" t="s">
        <v>137</v>
      </c>
      <c r="N217" t="b">
        <f t="shared" si="45"/>
        <v>1</v>
      </c>
      <c r="O217">
        <v>39</v>
      </c>
      <c r="P217">
        <v>117329</v>
      </c>
      <c r="Q217" t="str">
        <f t="shared" si="46"/>
        <v>Well Paid</v>
      </c>
      <c r="R217" t="b">
        <f t="shared" si="47"/>
        <v>1</v>
      </c>
      <c r="S217">
        <v>1</v>
      </c>
      <c r="T217">
        <v>10</v>
      </c>
      <c r="U217">
        <v>1</v>
      </c>
      <c r="V217">
        <v>3</v>
      </c>
      <c r="W217" t="str">
        <f t="shared" si="48"/>
        <v>Low Performer</v>
      </c>
      <c r="X217">
        <v>42</v>
      </c>
      <c r="Y217">
        <f t="shared" si="49"/>
        <v>0</v>
      </c>
      <c r="Z217" t="str">
        <f t="shared" si="50"/>
        <v>Over Worked</v>
      </c>
      <c r="AA217" t="str">
        <f t="shared" si="51"/>
        <v>Over Worked</v>
      </c>
    </row>
    <row r="218" spans="1:27" x14ac:dyDescent="0.45">
      <c r="A218" t="s">
        <v>113</v>
      </c>
      <c r="B218" t="s">
        <v>121</v>
      </c>
      <c r="C218" t="s">
        <v>115</v>
      </c>
      <c r="D218" t="str">
        <f t="shared" si="40"/>
        <v>Single</v>
      </c>
      <c r="E218" t="s">
        <v>127</v>
      </c>
      <c r="F218" t="s">
        <v>141</v>
      </c>
      <c r="G218" t="s">
        <v>132</v>
      </c>
      <c r="H218" t="str">
        <f t="shared" si="41"/>
        <v>No Category</v>
      </c>
      <c r="I218" t="b">
        <f t="shared" si="42"/>
        <v>1</v>
      </c>
      <c r="J218" t="b">
        <f t="shared" si="43"/>
        <v>1</v>
      </c>
      <c r="K218" t="b">
        <f t="shared" si="44"/>
        <v>0</v>
      </c>
      <c r="L218" t="b">
        <f t="shared" si="39"/>
        <v>0</v>
      </c>
      <c r="M218" t="s">
        <v>142</v>
      </c>
      <c r="N218" t="b">
        <f t="shared" si="45"/>
        <v>0</v>
      </c>
      <c r="O218">
        <v>54</v>
      </c>
      <c r="P218">
        <v>97628</v>
      </c>
      <c r="Q218" t="str">
        <f t="shared" si="46"/>
        <v>Well Paid</v>
      </c>
      <c r="R218" t="b">
        <f t="shared" si="47"/>
        <v>0</v>
      </c>
      <c r="S218">
        <v>25</v>
      </c>
      <c r="T218">
        <v>7</v>
      </c>
      <c r="U218">
        <v>4</v>
      </c>
      <c r="V218">
        <v>7</v>
      </c>
      <c r="W218" t="str">
        <f t="shared" si="48"/>
        <v>High Performer</v>
      </c>
      <c r="X218">
        <v>48</v>
      </c>
      <c r="Y218">
        <f t="shared" si="49"/>
        <v>0</v>
      </c>
      <c r="Z218" t="str">
        <f t="shared" si="50"/>
        <v>Over Worked</v>
      </c>
      <c r="AA218" t="str">
        <f t="shared" si="51"/>
        <v>Over Worked</v>
      </c>
    </row>
    <row r="219" spans="1:27" x14ac:dyDescent="0.45">
      <c r="A219" t="s">
        <v>145</v>
      </c>
      <c r="B219" t="s">
        <v>130</v>
      </c>
      <c r="C219" t="s">
        <v>135</v>
      </c>
      <c r="D219" t="str">
        <f t="shared" si="40"/>
        <v>Married</v>
      </c>
      <c r="E219" t="s">
        <v>138</v>
      </c>
      <c r="F219" t="s">
        <v>131</v>
      </c>
      <c r="G219" t="s">
        <v>118</v>
      </c>
      <c r="H219" t="str">
        <f t="shared" si="41"/>
        <v>Permanent Married</v>
      </c>
      <c r="I219" t="b">
        <f t="shared" si="42"/>
        <v>1</v>
      </c>
      <c r="J219" t="b">
        <f t="shared" si="43"/>
        <v>0</v>
      </c>
      <c r="K219" t="b">
        <f t="shared" si="44"/>
        <v>0</v>
      </c>
      <c r="L219" t="b">
        <f t="shared" si="39"/>
        <v>1</v>
      </c>
      <c r="M219" t="s">
        <v>142</v>
      </c>
      <c r="N219" t="b">
        <f t="shared" si="45"/>
        <v>0</v>
      </c>
      <c r="O219">
        <v>27</v>
      </c>
      <c r="P219">
        <v>58220</v>
      </c>
      <c r="Q219" t="str">
        <f t="shared" si="46"/>
        <v>Moderate</v>
      </c>
      <c r="R219" t="b">
        <f t="shared" si="47"/>
        <v>0</v>
      </c>
      <c r="S219">
        <v>36</v>
      </c>
      <c r="T219">
        <v>15</v>
      </c>
      <c r="U219">
        <v>6</v>
      </c>
      <c r="V219">
        <v>6</v>
      </c>
      <c r="W219" t="str">
        <f t="shared" si="48"/>
        <v>Low Performer</v>
      </c>
      <c r="X219">
        <v>33</v>
      </c>
      <c r="Y219">
        <f t="shared" si="49"/>
        <v>1</v>
      </c>
      <c r="Z219" t="str">
        <f t="shared" si="50"/>
        <v>Normal</v>
      </c>
      <c r="AA219" t="str">
        <f t="shared" si="51"/>
        <v>Normal</v>
      </c>
    </row>
    <row r="220" spans="1:27" x14ac:dyDescent="0.45">
      <c r="A220" t="s">
        <v>147</v>
      </c>
      <c r="B220" t="s">
        <v>130</v>
      </c>
      <c r="C220" t="s">
        <v>122</v>
      </c>
      <c r="D220" t="str">
        <f t="shared" si="40"/>
        <v>Single</v>
      </c>
      <c r="E220" t="s">
        <v>127</v>
      </c>
      <c r="F220" t="s">
        <v>141</v>
      </c>
      <c r="G220" t="s">
        <v>118</v>
      </c>
      <c r="H220" t="str">
        <f t="shared" si="41"/>
        <v>Permanent Single</v>
      </c>
      <c r="I220" t="b">
        <f t="shared" si="42"/>
        <v>1</v>
      </c>
      <c r="J220" t="b">
        <f t="shared" si="43"/>
        <v>0</v>
      </c>
      <c r="K220" t="b">
        <f t="shared" si="44"/>
        <v>0</v>
      </c>
      <c r="L220" t="b">
        <f t="shared" si="39"/>
        <v>0</v>
      </c>
      <c r="M220" t="s">
        <v>137</v>
      </c>
      <c r="N220" t="b">
        <f t="shared" si="45"/>
        <v>1</v>
      </c>
      <c r="O220">
        <v>48</v>
      </c>
      <c r="P220">
        <v>114050</v>
      </c>
      <c r="Q220" t="str">
        <f t="shared" si="46"/>
        <v>Well Paid</v>
      </c>
      <c r="R220" t="b">
        <f t="shared" si="47"/>
        <v>1</v>
      </c>
      <c r="S220">
        <v>17</v>
      </c>
      <c r="T220">
        <v>15</v>
      </c>
      <c r="U220">
        <v>5</v>
      </c>
      <c r="V220">
        <v>1</v>
      </c>
      <c r="W220" t="str">
        <f t="shared" si="48"/>
        <v>Low Performer</v>
      </c>
      <c r="X220">
        <v>45</v>
      </c>
      <c r="Y220">
        <f t="shared" si="49"/>
        <v>0</v>
      </c>
      <c r="Z220" t="str">
        <f t="shared" si="50"/>
        <v>Over Worked</v>
      </c>
      <c r="AA220" t="str">
        <f t="shared" si="51"/>
        <v>Over Worked</v>
      </c>
    </row>
    <row r="221" spans="1:27" x14ac:dyDescent="0.45">
      <c r="A221" t="s">
        <v>147</v>
      </c>
      <c r="B221" t="s">
        <v>130</v>
      </c>
      <c r="C221" t="s">
        <v>143</v>
      </c>
      <c r="D221" t="str">
        <f t="shared" si="40"/>
        <v>Single</v>
      </c>
      <c r="E221" t="s">
        <v>116</v>
      </c>
      <c r="F221" t="s">
        <v>131</v>
      </c>
      <c r="G221" t="s">
        <v>132</v>
      </c>
      <c r="H221" t="str">
        <f t="shared" si="41"/>
        <v>No Category</v>
      </c>
      <c r="I221" t="b">
        <f t="shared" si="42"/>
        <v>1</v>
      </c>
      <c r="J221" t="b">
        <f t="shared" si="43"/>
        <v>1</v>
      </c>
      <c r="K221" t="b">
        <f t="shared" si="44"/>
        <v>0</v>
      </c>
      <c r="L221" t="b">
        <f t="shared" si="39"/>
        <v>0</v>
      </c>
      <c r="M221" t="s">
        <v>137</v>
      </c>
      <c r="N221" t="b">
        <f t="shared" si="45"/>
        <v>1</v>
      </c>
      <c r="O221">
        <v>44</v>
      </c>
      <c r="P221">
        <v>104085</v>
      </c>
      <c r="Q221" t="str">
        <f t="shared" si="46"/>
        <v>Well Paid</v>
      </c>
      <c r="R221" t="b">
        <f t="shared" si="47"/>
        <v>1</v>
      </c>
      <c r="S221">
        <v>24</v>
      </c>
      <c r="T221">
        <v>4</v>
      </c>
      <c r="U221">
        <v>14</v>
      </c>
      <c r="V221">
        <v>7</v>
      </c>
      <c r="W221" t="str">
        <f t="shared" si="48"/>
        <v>High Performer</v>
      </c>
      <c r="X221">
        <v>24</v>
      </c>
      <c r="Y221">
        <f t="shared" si="49"/>
        <v>0</v>
      </c>
      <c r="Z221" t="str">
        <f t="shared" si="50"/>
        <v>Normal</v>
      </c>
      <c r="AA221" t="str">
        <f t="shared" si="51"/>
        <v>Normal</v>
      </c>
    </row>
    <row r="222" spans="1:27" x14ac:dyDescent="0.45">
      <c r="A222" t="s">
        <v>147</v>
      </c>
      <c r="B222" t="s">
        <v>121</v>
      </c>
      <c r="C222" t="s">
        <v>143</v>
      </c>
      <c r="D222" t="str">
        <f t="shared" si="40"/>
        <v>Single</v>
      </c>
      <c r="E222" t="s">
        <v>138</v>
      </c>
      <c r="F222" t="s">
        <v>128</v>
      </c>
      <c r="G222" t="s">
        <v>124</v>
      </c>
      <c r="H222" t="str">
        <f t="shared" si="41"/>
        <v>Intern Single</v>
      </c>
      <c r="I222" t="b">
        <f t="shared" si="42"/>
        <v>1</v>
      </c>
      <c r="J222" t="b">
        <f t="shared" si="43"/>
        <v>1</v>
      </c>
      <c r="K222" t="b">
        <f t="shared" si="44"/>
        <v>0</v>
      </c>
      <c r="L222" t="b">
        <f t="shared" si="39"/>
        <v>0</v>
      </c>
      <c r="M222" t="s">
        <v>134</v>
      </c>
      <c r="N222" t="b">
        <f t="shared" si="45"/>
        <v>0</v>
      </c>
      <c r="O222">
        <v>48</v>
      </c>
      <c r="P222">
        <v>52031</v>
      </c>
      <c r="Q222" t="str">
        <f t="shared" si="46"/>
        <v>Moderate</v>
      </c>
      <c r="R222" t="b">
        <f t="shared" si="47"/>
        <v>0</v>
      </c>
      <c r="S222">
        <v>2</v>
      </c>
      <c r="T222">
        <v>6</v>
      </c>
      <c r="U222">
        <v>13</v>
      </c>
      <c r="V222">
        <v>7</v>
      </c>
      <c r="W222" t="str">
        <f t="shared" si="48"/>
        <v>High Performer</v>
      </c>
      <c r="X222">
        <v>50</v>
      </c>
      <c r="Y222">
        <f t="shared" si="49"/>
        <v>0</v>
      </c>
      <c r="Z222" t="str">
        <f t="shared" si="50"/>
        <v>Over Worked</v>
      </c>
      <c r="AA222" t="str">
        <f t="shared" si="51"/>
        <v>Over Worked</v>
      </c>
    </row>
    <row r="223" spans="1:27" x14ac:dyDescent="0.45">
      <c r="A223" t="s">
        <v>133</v>
      </c>
      <c r="B223" t="s">
        <v>114</v>
      </c>
      <c r="C223" t="s">
        <v>143</v>
      </c>
      <c r="D223" t="str">
        <f t="shared" si="40"/>
        <v>Single</v>
      </c>
      <c r="E223" t="s">
        <v>116</v>
      </c>
      <c r="F223" t="s">
        <v>117</v>
      </c>
      <c r="G223" t="s">
        <v>124</v>
      </c>
      <c r="H223" t="str">
        <f t="shared" si="41"/>
        <v>Intern Single</v>
      </c>
      <c r="I223" t="b">
        <f t="shared" si="42"/>
        <v>1</v>
      </c>
      <c r="J223" t="b">
        <f t="shared" si="43"/>
        <v>1</v>
      </c>
      <c r="K223" t="b">
        <f t="shared" si="44"/>
        <v>0</v>
      </c>
      <c r="L223" t="b">
        <f t="shared" si="39"/>
        <v>0</v>
      </c>
      <c r="M223" t="s">
        <v>125</v>
      </c>
      <c r="N223" t="b">
        <f t="shared" si="45"/>
        <v>0</v>
      </c>
      <c r="O223">
        <v>55</v>
      </c>
      <c r="P223">
        <v>100721</v>
      </c>
      <c r="Q223" t="str">
        <f t="shared" si="46"/>
        <v>Well Paid</v>
      </c>
      <c r="R223" t="b">
        <f t="shared" si="47"/>
        <v>1</v>
      </c>
      <c r="S223">
        <v>15</v>
      </c>
      <c r="T223">
        <v>5</v>
      </c>
      <c r="U223">
        <v>1</v>
      </c>
      <c r="V223">
        <v>1</v>
      </c>
      <c r="W223" t="str">
        <f t="shared" si="48"/>
        <v>Low Performer</v>
      </c>
      <c r="X223">
        <v>44</v>
      </c>
      <c r="Y223">
        <f t="shared" si="49"/>
        <v>0</v>
      </c>
      <c r="Z223" t="str">
        <f t="shared" si="50"/>
        <v>Over Worked</v>
      </c>
      <c r="AA223" t="str">
        <f t="shared" si="51"/>
        <v>Over Worked</v>
      </c>
    </row>
    <row r="224" spans="1:27" x14ac:dyDescent="0.45">
      <c r="A224" t="s">
        <v>145</v>
      </c>
      <c r="B224" t="s">
        <v>130</v>
      </c>
      <c r="C224" t="s">
        <v>122</v>
      </c>
      <c r="D224" t="str">
        <f t="shared" si="40"/>
        <v>Single</v>
      </c>
      <c r="E224" t="s">
        <v>116</v>
      </c>
      <c r="F224" t="s">
        <v>131</v>
      </c>
      <c r="G224" t="s">
        <v>118</v>
      </c>
      <c r="H224" t="str">
        <f t="shared" si="41"/>
        <v>Permanent Single</v>
      </c>
      <c r="I224" t="b">
        <f t="shared" si="42"/>
        <v>1</v>
      </c>
      <c r="J224" t="b">
        <f t="shared" si="43"/>
        <v>0</v>
      </c>
      <c r="K224" t="b">
        <f t="shared" si="44"/>
        <v>0</v>
      </c>
      <c r="L224" t="b">
        <f t="shared" si="39"/>
        <v>0</v>
      </c>
      <c r="M224" t="s">
        <v>119</v>
      </c>
      <c r="N224" t="b">
        <f t="shared" si="45"/>
        <v>0</v>
      </c>
      <c r="O224">
        <v>59</v>
      </c>
      <c r="P224">
        <v>110807</v>
      </c>
      <c r="Q224" t="str">
        <f t="shared" si="46"/>
        <v>Well Paid</v>
      </c>
      <c r="R224" t="b">
        <f t="shared" si="47"/>
        <v>1</v>
      </c>
      <c r="S224">
        <v>32</v>
      </c>
      <c r="T224">
        <v>12</v>
      </c>
      <c r="U224">
        <v>4</v>
      </c>
      <c r="V224">
        <v>9</v>
      </c>
      <c r="W224" t="str">
        <f t="shared" si="48"/>
        <v>High Performer</v>
      </c>
      <c r="X224">
        <v>50</v>
      </c>
      <c r="Y224">
        <f t="shared" si="49"/>
        <v>0</v>
      </c>
      <c r="Z224" t="str">
        <f t="shared" si="50"/>
        <v>Over Worked</v>
      </c>
      <c r="AA224" t="str">
        <f t="shared" si="51"/>
        <v>Over Worked</v>
      </c>
    </row>
    <row r="225" spans="1:27" x14ac:dyDescent="0.45">
      <c r="A225" t="s">
        <v>147</v>
      </c>
      <c r="B225" t="s">
        <v>130</v>
      </c>
      <c r="C225" t="s">
        <v>122</v>
      </c>
      <c r="D225" t="str">
        <f t="shared" si="40"/>
        <v>Single</v>
      </c>
      <c r="E225" t="s">
        <v>138</v>
      </c>
      <c r="F225" t="s">
        <v>144</v>
      </c>
      <c r="G225" t="s">
        <v>124</v>
      </c>
      <c r="H225" t="str">
        <f t="shared" si="41"/>
        <v>Intern Single</v>
      </c>
      <c r="I225" t="b">
        <f t="shared" si="42"/>
        <v>1</v>
      </c>
      <c r="J225" t="b">
        <f t="shared" si="43"/>
        <v>1</v>
      </c>
      <c r="K225" t="b">
        <f t="shared" si="44"/>
        <v>0</v>
      </c>
      <c r="L225" t="b">
        <f t="shared" si="39"/>
        <v>0</v>
      </c>
      <c r="M225" t="s">
        <v>142</v>
      </c>
      <c r="N225" t="b">
        <f t="shared" si="45"/>
        <v>0</v>
      </c>
      <c r="O225">
        <v>35</v>
      </c>
      <c r="P225">
        <v>101312</v>
      </c>
      <c r="Q225" t="str">
        <f t="shared" si="46"/>
        <v>Well Paid</v>
      </c>
      <c r="R225" t="b">
        <f t="shared" si="47"/>
        <v>1</v>
      </c>
      <c r="S225">
        <v>39</v>
      </c>
      <c r="T225">
        <v>1</v>
      </c>
      <c r="U225">
        <v>6</v>
      </c>
      <c r="V225">
        <v>6</v>
      </c>
      <c r="W225" t="str">
        <f t="shared" si="48"/>
        <v>Low Performer</v>
      </c>
      <c r="X225">
        <v>39</v>
      </c>
      <c r="Y225">
        <f t="shared" si="49"/>
        <v>0</v>
      </c>
      <c r="Z225" t="str">
        <f t="shared" si="50"/>
        <v>Normal</v>
      </c>
      <c r="AA225" t="str">
        <f t="shared" si="51"/>
        <v>Normal</v>
      </c>
    </row>
    <row r="226" spans="1:27" x14ac:dyDescent="0.45">
      <c r="A226" t="s">
        <v>120</v>
      </c>
      <c r="B226" t="s">
        <v>121</v>
      </c>
      <c r="C226" t="s">
        <v>135</v>
      </c>
      <c r="D226" t="str">
        <f t="shared" si="40"/>
        <v>Married</v>
      </c>
      <c r="E226" t="s">
        <v>138</v>
      </c>
      <c r="F226" t="s">
        <v>139</v>
      </c>
      <c r="G226" t="s">
        <v>132</v>
      </c>
      <c r="H226" t="str">
        <f t="shared" si="41"/>
        <v>No Category</v>
      </c>
      <c r="I226" t="b">
        <f t="shared" si="42"/>
        <v>1</v>
      </c>
      <c r="J226" t="b">
        <f t="shared" si="43"/>
        <v>1</v>
      </c>
      <c r="K226" t="b">
        <f t="shared" si="44"/>
        <v>0</v>
      </c>
      <c r="L226" t="b">
        <f t="shared" si="39"/>
        <v>0</v>
      </c>
      <c r="M226" t="s">
        <v>134</v>
      </c>
      <c r="N226" t="b">
        <f t="shared" si="45"/>
        <v>0</v>
      </c>
      <c r="O226">
        <v>57</v>
      </c>
      <c r="P226">
        <v>89766</v>
      </c>
      <c r="Q226" t="str">
        <f t="shared" si="46"/>
        <v>Well Paid</v>
      </c>
      <c r="R226" t="b">
        <f t="shared" si="47"/>
        <v>0</v>
      </c>
      <c r="S226">
        <v>6</v>
      </c>
      <c r="T226">
        <v>8</v>
      </c>
      <c r="U226">
        <v>13</v>
      </c>
      <c r="V226">
        <v>2</v>
      </c>
      <c r="W226" t="str">
        <f t="shared" si="48"/>
        <v>Low Performer</v>
      </c>
      <c r="X226">
        <v>36</v>
      </c>
      <c r="Y226">
        <f t="shared" si="49"/>
        <v>1</v>
      </c>
      <c r="Z226" t="str">
        <f t="shared" si="50"/>
        <v>Normal</v>
      </c>
      <c r="AA226" t="str">
        <f t="shared" si="51"/>
        <v>Normal</v>
      </c>
    </row>
    <row r="227" spans="1:27" x14ac:dyDescent="0.45">
      <c r="A227" t="s">
        <v>126</v>
      </c>
      <c r="B227" t="s">
        <v>130</v>
      </c>
      <c r="C227" t="s">
        <v>135</v>
      </c>
      <c r="D227" t="str">
        <f t="shared" si="40"/>
        <v>Married</v>
      </c>
      <c r="E227" t="s">
        <v>138</v>
      </c>
      <c r="F227" t="s">
        <v>123</v>
      </c>
      <c r="G227" t="s">
        <v>132</v>
      </c>
      <c r="H227" t="str">
        <f t="shared" si="41"/>
        <v>No Category</v>
      </c>
      <c r="I227" t="b">
        <f t="shared" si="42"/>
        <v>1</v>
      </c>
      <c r="J227" t="b">
        <f t="shared" si="43"/>
        <v>1</v>
      </c>
      <c r="K227" t="b">
        <f t="shared" si="44"/>
        <v>0</v>
      </c>
      <c r="L227" t="b">
        <f t="shared" si="39"/>
        <v>0</v>
      </c>
      <c r="M227" t="s">
        <v>134</v>
      </c>
      <c r="N227" t="b">
        <f t="shared" si="45"/>
        <v>0</v>
      </c>
      <c r="O227">
        <v>29</v>
      </c>
      <c r="P227">
        <v>42449</v>
      </c>
      <c r="Q227" t="str">
        <f t="shared" si="46"/>
        <v>Moderate</v>
      </c>
      <c r="R227" t="b">
        <f t="shared" si="47"/>
        <v>0</v>
      </c>
      <c r="S227">
        <v>1</v>
      </c>
      <c r="T227">
        <v>1</v>
      </c>
      <c r="U227">
        <v>10</v>
      </c>
      <c r="V227">
        <v>5</v>
      </c>
      <c r="W227" t="str">
        <f t="shared" si="48"/>
        <v>Low Performer</v>
      </c>
      <c r="X227">
        <v>21</v>
      </c>
      <c r="Y227">
        <f t="shared" si="49"/>
        <v>1</v>
      </c>
      <c r="Z227" t="str">
        <f t="shared" si="50"/>
        <v>Normal</v>
      </c>
      <c r="AA227" t="str">
        <f t="shared" si="51"/>
        <v>Normal</v>
      </c>
    </row>
    <row r="228" spans="1:27" x14ac:dyDescent="0.45">
      <c r="A228" t="s">
        <v>147</v>
      </c>
      <c r="B228" t="s">
        <v>114</v>
      </c>
      <c r="C228" t="s">
        <v>135</v>
      </c>
      <c r="D228" t="str">
        <f t="shared" si="40"/>
        <v>Married</v>
      </c>
      <c r="E228" t="s">
        <v>136</v>
      </c>
      <c r="F228" t="s">
        <v>144</v>
      </c>
      <c r="G228" t="s">
        <v>118</v>
      </c>
      <c r="H228" t="str">
        <f t="shared" si="41"/>
        <v>Permanent Married</v>
      </c>
      <c r="I228" t="b">
        <f t="shared" si="42"/>
        <v>1</v>
      </c>
      <c r="J228" t="b">
        <f t="shared" si="43"/>
        <v>0</v>
      </c>
      <c r="K228" t="b">
        <f t="shared" si="44"/>
        <v>0</v>
      </c>
      <c r="L228" t="b">
        <f t="shared" si="39"/>
        <v>1</v>
      </c>
      <c r="M228" t="s">
        <v>119</v>
      </c>
      <c r="N228" t="b">
        <f t="shared" si="45"/>
        <v>0</v>
      </c>
      <c r="O228">
        <v>56</v>
      </c>
      <c r="P228">
        <v>119833</v>
      </c>
      <c r="Q228" t="str">
        <f t="shared" si="46"/>
        <v>Well Paid</v>
      </c>
      <c r="R228" t="b">
        <f t="shared" si="47"/>
        <v>1</v>
      </c>
      <c r="S228">
        <v>23</v>
      </c>
      <c r="T228">
        <v>5</v>
      </c>
      <c r="U228">
        <v>10</v>
      </c>
      <c r="V228">
        <v>4</v>
      </c>
      <c r="W228" t="str">
        <f t="shared" si="48"/>
        <v>Low Performer</v>
      </c>
      <c r="X228">
        <v>44</v>
      </c>
      <c r="Y228">
        <f t="shared" si="49"/>
        <v>1</v>
      </c>
      <c r="Z228" t="str">
        <f t="shared" si="50"/>
        <v>Over Worked</v>
      </c>
      <c r="AA228" t="str">
        <f t="shared" si="51"/>
        <v>Over Worked</v>
      </c>
    </row>
    <row r="229" spans="1:27" x14ac:dyDescent="0.45">
      <c r="A229" t="s">
        <v>133</v>
      </c>
      <c r="B229" t="s">
        <v>114</v>
      </c>
      <c r="C229" t="s">
        <v>115</v>
      </c>
      <c r="D229" t="str">
        <f t="shared" si="40"/>
        <v>Single</v>
      </c>
      <c r="E229" t="s">
        <v>138</v>
      </c>
      <c r="F229" t="s">
        <v>144</v>
      </c>
      <c r="G229" t="s">
        <v>132</v>
      </c>
      <c r="H229" t="str">
        <f t="shared" si="41"/>
        <v>No Category</v>
      </c>
      <c r="I229" t="b">
        <f t="shared" si="42"/>
        <v>1</v>
      </c>
      <c r="J229" t="b">
        <f t="shared" si="43"/>
        <v>1</v>
      </c>
      <c r="K229" t="b">
        <f t="shared" si="44"/>
        <v>0</v>
      </c>
      <c r="L229" t="b">
        <f t="shared" si="39"/>
        <v>0</v>
      </c>
      <c r="M229" t="s">
        <v>134</v>
      </c>
      <c r="N229" t="b">
        <f t="shared" si="45"/>
        <v>0</v>
      </c>
      <c r="O229">
        <v>40</v>
      </c>
      <c r="P229">
        <v>86699</v>
      </c>
      <c r="Q229" t="str">
        <f t="shared" si="46"/>
        <v>Well Paid</v>
      </c>
      <c r="R229" t="b">
        <f t="shared" si="47"/>
        <v>0</v>
      </c>
      <c r="S229">
        <v>39</v>
      </c>
      <c r="T229">
        <v>6</v>
      </c>
      <c r="U229">
        <v>14</v>
      </c>
      <c r="V229">
        <v>7</v>
      </c>
      <c r="W229" t="str">
        <f t="shared" si="48"/>
        <v>High Performer</v>
      </c>
      <c r="X229">
        <v>32</v>
      </c>
      <c r="Y229">
        <f t="shared" si="49"/>
        <v>0</v>
      </c>
      <c r="Z229" t="str">
        <f t="shared" si="50"/>
        <v>Normal</v>
      </c>
      <c r="AA229" t="str">
        <f t="shared" si="51"/>
        <v>Normal</v>
      </c>
    </row>
    <row r="230" spans="1:27" x14ac:dyDescent="0.45">
      <c r="A230" t="s">
        <v>113</v>
      </c>
      <c r="B230" t="s">
        <v>130</v>
      </c>
      <c r="C230" t="s">
        <v>143</v>
      </c>
      <c r="D230" t="str">
        <f t="shared" si="40"/>
        <v>Single</v>
      </c>
      <c r="E230" t="s">
        <v>138</v>
      </c>
      <c r="F230" t="s">
        <v>139</v>
      </c>
      <c r="G230" t="s">
        <v>118</v>
      </c>
      <c r="H230" t="str">
        <f t="shared" si="41"/>
        <v>Permanent Single</v>
      </c>
      <c r="I230" t="b">
        <f t="shared" si="42"/>
        <v>1</v>
      </c>
      <c r="J230" t="b">
        <f t="shared" si="43"/>
        <v>0</v>
      </c>
      <c r="K230" t="b">
        <f t="shared" si="44"/>
        <v>0</v>
      </c>
      <c r="L230" t="b">
        <f t="shared" si="39"/>
        <v>0</v>
      </c>
      <c r="M230" t="s">
        <v>125</v>
      </c>
      <c r="N230" t="b">
        <f t="shared" si="45"/>
        <v>0</v>
      </c>
      <c r="O230">
        <v>51</v>
      </c>
      <c r="P230">
        <v>111253</v>
      </c>
      <c r="Q230" t="str">
        <f t="shared" si="46"/>
        <v>Well Paid</v>
      </c>
      <c r="R230" t="b">
        <f t="shared" si="47"/>
        <v>1</v>
      </c>
      <c r="S230">
        <v>17</v>
      </c>
      <c r="T230">
        <v>3</v>
      </c>
      <c r="U230">
        <v>4</v>
      </c>
      <c r="V230">
        <v>8</v>
      </c>
      <c r="W230" t="str">
        <f t="shared" si="48"/>
        <v>High Performer</v>
      </c>
      <c r="X230">
        <v>58</v>
      </c>
      <c r="Y230">
        <f t="shared" si="49"/>
        <v>0</v>
      </c>
      <c r="Z230" t="str">
        <f t="shared" si="50"/>
        <v>Over Worked</v>
      </c>
      <c r="AA230" t="str">
        <f t="shared" si="51"/>
        <v>Over Worked</v>
      </c>
    </row>
    <row r="231" spans="1:27" x14ac:dyDescent="0.45">
      <c r="A231" t="s">
        <v>145</v>
      </c>
      <c r="B231" t="s">
        <v>130</v>
      </c>
      <c r="C231" t="s">
        <v>143</v>
      </c>
      <c r="D231" t="str">
        <f t="shared" si="40"/>
        <v>Single</v>
      </c>
      <c r="E231" t="s">
        <v>138</v>
      </c>
      <c r="F231" t="s">
        <v>123</v>
      </c>
      <c r="G231" t="s">
        <v>132</v>
      </c>
      <c r="H231" t="str">
        <f t="shared" si="41"/>
        <v>No Category</v>
      </c>
      <c r="I231" t="b">
        <f t="shared" si="42"/>
        <v>1</v>
      </c>
      <c r="J231" t="b">
        <f t="shared" si="43"/>
        <v>1</v>
      </c>
      <c r="K231" t="b">
        <f t="shared" si="44"/>
        <v>0</v>
      </c>
      <c r="L231" t="b">
        <f t="shared" si="39"/>
        <v>0</v>
      </c>
      <c r="M231" t="s">
        <v>137</v>
      </c>
      <c r="N231" t="b">
        <f t="shared" si="45"/>
        <v>1</v>
      </c>
      <c r="O231">
        <v>35</v>
      </c>
      <c r="P231">
        <v>76092</v>
      </c>
      <c r="Q231" t="str">
        <f t="shared" si="46"/>
        <v>Moderate</v>
      </c>
      <c r="R231" t="b">
        <f t="shared" si="47"/>
        <v>0</v>
      </c>
      <c r="S231">
        <v>34</v>
      </c>
      <c r="T231">
        <v>15</v>
      </c>
      <c r="U231">
        <v>14</v>
      </c>
      <c r="V231">
        <v>1</v>
      </c>
      <c r="W231" t="str">
        <f t="shared" si="48"/>
        <v>Low Performer</v>
      </c>
      <c r="X231">
        <v>47</v>
      </c>
      <c r="Y231">
        <f t="shared" si="49"/>
        <v>0</v>
      </c>
      <c r="Z231" t="str">
        <f t="shared" si="50"/>
        <v>Over Worked</v>
      </c>
      <c r="AA231" t="str">
        <f t="shared" si="51"/>
        <v>Over Worked</v>
      </c>
    </row>
    <row r="232" spans="1:27" x14ac:dyDescent="0.45">
      <c r="A232" t="s">
        <v>133</v>
      </c>
      <c r="B232" t="s">
        <v>121</v>
      </c>
      <c r="C232" t="s">
        <v>135</v>
      </c>
      <c r="D232" t="str">
        <f t="shared" si="40"/>
        <v>Married</v>
      </c>
      <c r="E232" t="s">
        <v>138</v>
      </c>
      <c r="F232" t="s">
        <v>144</v>
      </c>
      <c r="G232" t="s">
        <v>118</v>
      </c>
      <c r="H232" t="str">
        <f t="shared" si="41"/>
        <v>Permanent Married</v>
      </c>
      <c r="I232" t="b">
        <f t="shared" si="42"/>
        <v>0</v>
      </c>
      <c r="J232" t="b">
        <f t="shared" si="43"/>
        <v>0</v>
      </c>
      <c r="K232" t="b">
        <f t="shared" si="44"/>
        <v>0</v>
      </c>
      <c r="L232" t="b">
        <f t="shared" si="39"/>
        <v>1</v>
      </c>
      <c r="M232" t="s">
        <v>129</v>
      </c>
      <c r="N232" t="b">
        <f t="shared" si="45"/>
        <v>1</v>
      </c>
      <c r="O232">
        <v>41</v>
      </c>
      <c r="P232">
        <v>93671</v>
      </c>
      <c r="Q232" t="str">
        <f t="shared" si="46"/>
        <v>Well Paid</v>
      </c>
      <c r="R232" t="b">
        <f t="shared" si="47"/>
        <v>0</v>
      </c>
      <c r="S232">
        <v>29</v>
      </c>
      <c r="T232">
        <v>5</v>
      </c>
      <c r="U232">
        <v>9</v>
      </c>
      <c r="V232">
        <v>5</v>
      </c>
      <c r="W232" t="str">
        <f t="shared" si="48"/>
        <v>Low Performer</v>
      </c>
      <c r="X232">
        <v>25</v>
      </c>
      <c r="Y232">
        <f t="shared" si="49"/>
        <v>1</v>
      </c>
      <c r="Z232" t="str">
        <f t="shared" si="50"/>
        <v>Normal</v>
      </c>
      <c r="AA232" t="str">
        <f t="shared" si="51"/>
        <v>Normal</v>
      </c>
    </row>
    <row r="233" spans="1:27" x14ac:dyDescent="0.45">
      <c r="A233" t="s">
        <v>147</v>
      </c>
      <c r="B233" t="s">
        <v>114</v>
      </c>
      <c r="C233" t="s">
        <v>143</v>
      </c>
      <c r="D233" t="str">
        <f t="shared" si="40"/>
        <v>Single</v>
      </c>
      <c r="E233" t="s">
        <v>127</v>
      </c>
      <c r="F233" t="s">
        <v>131</v>
      </c>
      <c r="G233" t="s">
        <v>124</v>
      </c>
      <c r="H233" t="str">
        <f t="shared" si="41"/>
        <v>Intern Single</v>
      </c>
      <c r="I233" t="b">
        <f t="shared" si="42"/>
        <v>1</v>
      </c>
      <c r="J233" t="b">
        <f t="shared" si="43"/>
        <v>1</v>
      </c>
      <c r="K233" t="b">
        <f t="shared" si="44"/>
        <v>0</v>
      </c>
      <c r="L233" t="b">
        <f t="shared" si="39"/>
        <v>0</v>
      </c>
      <c r="M233" t="s">
        <v>119</v>
      </c>
      <c r="N233" t="b">
        <f t="shared" si="45"/>
        <v>0</v>
      </c>
      <c r="O233">
        <v>46</v>
      </c>
      <c r="P233">
        <v>40350</v>
      </c>
      <c r="Q233" t="str">
        <f t="shared" si="46"/>
        <v>Moderate</v>
      </c>
      <c r="R233" t="b">
        <f t="shared" si="47"/>
        <v>0</v>
      </c>
      <c r="S233">
        <v>9</v>
      </c>
      <c r="T233">
        <v>14</v>
      </c>
      <c r="U233">
        <v>5</v>
      </c>
      <c r="V233">
        <v>3</v>
      </c>
      <c r="W233" t="str">
        <f t="shared" si="48"/>
        <v>Low Performer</v>
      </c>
      <c r="X233">
        <v>22</v>
      </c>
      <c r="Y233">
        <f t="shared" si="49"/>
        <v>0</v>
      </c>
      <c r="Z233" t="str">
        <f t="shared" si="50"/>
        <v>Normal</v>
      </c>
      <c r="AA233" t="str">
        <f t="shared" si="51"/>
        <v>Normal</v>
      </c>
    </row>
    <row r="234" spans="1:27" x14ac:dyDescent="0.45">
      <c r="A234" t="s">
        <v>145</v>
      </c>
      <c r="B234" t="s">
        <v>114</v>
      </c>
      <c r="C234" t="s">
        <v>135</v>
      </c>
      <c r="D234" t="str">
        <f t="shared" si="40"/>
        <v>Married</v>
      </c>
      <c r="E234" t="s">
        <v>136</v>
      </c>
      <c r="F234" t="s">
        <v>131</v>
      </c>
      <c r="G234" t="s">
        <v>132</v>
      </c>
      <c r="H234" t="str">
        <f t="shared" si="41"/>
        <v>No Category</v>
      </c>
      <c r="I234" t="b">
        <f t="shared" si="42"/>
        <v>1</v>
      </c>
      <c r="J234" t="b">
        <f t="shared" si="43"/>
        <v>1</v>
      </c>
      <c r="K234" t="b">
        <f t="shared" si="44"/>
        <v>1</v>
      </c>
      <c r="L234" t="b">
        <f t="shared" si="39"/>
        <v>0</v>
      </c>
      <c r="M234" t="s">
        <v>137</v>
      </c>
      <c r="N234" t="b">
        <f t="shared" si="45"/>
        <v>1</v>
      </c>
      <c r="O234">
        <v>61</v>
      </c>
      <c r="P234">
        <v>98487</v>
      </c>
      <c r="Q234" t="str">
        <f t="shared" si="46"/>
        <v>Well Paid</v>
      </c>
      <c r="R234" t="b">
        <f t="shared" si="47"/>
        <v>0</v>
      </c>
      <c r="S234">
        <v>13</v>
      </c>
      <c r="T234">
        <v>18</v>
      </c>
      <c r="U234">
        <v>8</v>
      </c>
      <c r="V234">
        <v>1</v>
      </c>
      <c r="W234" t="str">
        <f t="shared" si="48"/>
        <v>Low Performer</v>
      </c>
      <c r="X234">
        <v>54</v>
      </c>
      <c r="Y234">
        <f t="shared" si="49"/>
        <v>1</v>
      </c>
      <c r="Z234" t="str">
        <f t="shared" si="50"/>
        <v>Over Worked</v>
      </c>
      <c r="AA234" t="str">
        <f t="shared" si="51"/>
        <v>Over Worked</v>
      </c>
    </row>
    <row r="235" spans="1:27" x14ac:dyDescent="0.45">
      <c r="A235" t="s">
        <v>126</v>
      </c>
      <c r="B235" t="s">
        <v>130</v>
      </c>
      <c r="C235" t="s">
        <v>115</v>
      </c>
      <c r="D235" t="str">
        <f t="shared" si="40"/>
        <v>Single</v>
      </c>
      <c r="E235" t="s">
        <v>116</v>
      </c>
      <c r="F235" t="s">
        <v>131</v>
      </c>
      <c r="G235" t="s">
        <v>132</v>
      </c>
      <c r="H235" t="str">
        <f t="shared" si="41"/>
        <v>No Category</v>
      </c>
      <c r="I235" t="b">
        <f t="shared" si="42"/>
        <v>1</v>
      </c>
      <c r="J235" t="b">
        <f t="shared" si="43"/>
        <v>1</v>
      </c>
      <c r="K235" t="b">
        <f t="shared" si="44"/>
        <v>0</v>
      </c>
      <c r="L235" t="b">
        <f t="shared" si="39"/>
        <v>0</v>
      </c>
      <c r="M235" t="s">
        <v>137</v>
      </c>
      <c r="N235" t="b">
        <f t="shared" si="45"/>
        <v>1</v>
      </c>
      <c r="O235">
        <v>45</v>
      </c>
      <c r="P235">
        <v>47622</v>
      </c>
      <c r="Q235" t="str">
        <f t="shared" si="46"/>
        <v>Moderate</v>
      </c>
      <c r="R235" t="b">
        <f t="shared" si="47"/>
        <v>0</v>
      </c>
      <c r="S235">
        <v>6</v>
      </c>
      <c r="T235">
        <v>16</v>
      </c>
      <c r="U235">
        <v>9</v>
      </c>
      <c r="V235">
        <v>3</v>
      </c>
      <c r="W235" t="str">
        <f t="shared" si="48"/>
        <v>Low Performer</v>
      </c>
      <c r="X235">
        <v>37</v>
      </c>
      <c r="Y235">
        <f t="shared" si="49"/>
        <v>0</v>
      </c>
      <c r="Z235" t="str">
        <f t="shared" si="50"/>
        <v>Normal</v>
      </c>
      <c r="AA235" t="str">
        <f t="shared" si="51"/>
        <v>Normal</v>
      </c>
    </row>
    <row r="236" spans="1:27" x14ac:dyDescent="0.45">
      <c r="A236" t="s">
        <v>147</v>
      </c>
      <c r="B236" t="s">
        <v>121</v>
      </c>
      <c r="C236" t="s">
        <v>115</v>
      </c>
      <c r="D236" t="str">
        <f t="shared" si="40"/>
        <v>Single</v>
      </c>
      <c r="E236" t="s">
        <v>138</v>
      </c>
      <c r="F236" t="s">
        <v>123</v>
      </c>
      <c r="G236" t="s">
        <v>118</v>
      </c>
      <c r="H236" t="str">
        <f t="shared" si="41"/>
        <v>Permanent Single</v>
      </c>
      <c r="I236" t="b">
        <f t="shared" si="42"/>
        <v>1</v>
      </c>
      <c r="J236" t="b">
        <f t="shared" si="43"/>
        <v>0</v>
      </c>
      <c r="K236" t="b">
        <f t="shared" si="44"/>
        <v>0</v>
      </c>
      <c r="L236" t="b">
        <f t="shared" si="39"/>
        <v>0</v>
      </c>
      <c r="M236" t="s">
        <v>146</v>
      </c>
      <c r="N236" t="b">
        <f t="shared" si="45"/>
        <v>0</v>
      </c>
      <c r="O236">
        <v>35</v>
      </c>
      <c r="P236">
        <v>100263</v>
      </c>
      <c r="Q236" t="str">
        <f t="shared" si="46"/>
        <v>Well Paid</v>
      </c>
      <c r="R236" t="b">
        <f t="shared" si="47"/>
        <v>1</v>
      </c>
      <c r="S236">
        <v>6</v>
      </c>
      <c r="T236">
        <v>6</v>
      </c>
      <c r="U236">
        <v>10</v>
      </c>
      <c r="V236">
        <v>6</v>
      </c>
      <c r="W236" t="str">
        <f t="shared" si="48"/>
        <v>Low Performer</v>
      </c>
      <c r="X236">
        <v>30</v>
      </c>
      <c r="Y236">
        <f t="shared" si="49"/>
        <v>0</v>
      </c>
      <c r="Z236" t="str">
        <f t="shared" si="50"/>
        <v>Normal</v>
      </c>
      <c r="AA236" t="str">
        <f t="shared" si="51"/>
        <v>Normal</v>
      </c>
    </row>
    <row r="237" spans="1:27" x14ac:dyDescent="0.45">
      <c r="A237" t="s">
        <v>133</v>
      </c>
      <c r="B237" t="s">
        <v>114</v>
      </c>
      <c r="C237" t="s">
        <v>122</v>
      </c>
      <c r="D237" t="str">
        <f t="shared" si="40"/>
        <v>Single</v>
      </c>
      <c r="E237" t="s">
        <v>127</v>
      </c>
      <c r="F237" t="s">
        <v>144</v>
      </c>
      <c r="G237" t="s">
        <v>118</v>
      </c>
      <c r="H237" t="str">
        <f t="shared" si="41"/>
        <v>Permanent Single</v>
      </c>
      <c r="I237" t="b">
        <f t="shared" si="42"/>
        <v>1</v>
      </c>
      <c r="J237" t="b">
        <f t="shared" si="43"/>
        <v>0</v>
      </c>
      <c r="K237" t="b">
        <f t="shared" si="44"/>
        <v>0</v>
      </c>
      <c r="L237" t="b">
        <f t="shared" si="39"/>
        <v>0</v>
      </c>
      <c r="M237" t="s">
        <v>119</v>
      </c>
      <c r="N237" t="b">
        <f t="shared" si="45"/>
        <v>0</v>
      </c>
      <c r="O237">
        <v>47</v>
      </c>
      <c r="P237">
        <v>83117</v>
      </c>
      <c r="Q237" t="str">
        <f t="shared" si="46"/>
        <v>Well Paid</v>
      </c>
      <c r="R237" t="b">
        <f t="shared" si="47"/>
        <v>0</v>
      </c>
      <c r="S237">
        <v>20</v>
      </c>
      <c r="T237">
        <v>14</v>
      </c>
      <c r="U237">
        <v>5</v>
      </c>
      <c r="V237">
        <v>7</v>
      </c>
      <c r="W237" t="str">
        <f t="shared" si="48"/>
        <v>High Performer</v>
      </c>
      <c r="X237">
        <v>39</v>
      </c>
      <c r="Y237">
        <f t="shared" si="49"/>
        <v>0</v>
      </c>
      <c r="Z237" t="str">
        <f t="shared" si="50"/>
        <v>Normal</v>
      </c>
      <c r="AA237" t="str">
        <f t="shared" si="51"/>
        <v>Normal</v>
      </c>
    </row>
    <row r="238" spans="1:27" x14ac:dyDescent="0.45">
      <c r="A238" t="s">
        <v>140</v>
      </c>
      <c r="B238" t="s">
        <v>114</v>
      </c>
      <c r="C238" t="s">
        <v>115</v>
      </c>
      <c r="D238" t="str">
        <f t="shared" si="40"/>
        <v>Single</v>
      </c>
      <c r="E238" t="s">
        <v>127</v>
      </c>
      <c r="F238" t="s">
        <v>123</v>
      </c>
      <c r="G238" t="s">
        <v>132</v>
      </c>
      <c r="H238" t="str">
        <f t="shared" si="41"/>
        <v>No Category</v>
      </c>
      <c r="I238" t="b">
        <f t="shared" si="42"/>
        <v>1</v>
      </c>
      <c r="J238" t="b">
        <f t="shared" si="43"/>
        <v>1</v>
      </c>
      <c r="K238" t="b">
        <f t="shared" si="44"/>
        <v>0</v>
      </c>
      <c r="L238" t="b">
        <f t="shared" si="39"/>
        <v>0</v>
      </c>
      <c r="M238" t="s">
        <v>134</v>
      </c>
      <c r="N238" t="b">
        <f t="shared" si="45"/>
        <v>0</v>
      </c>
      <c r="O238">
        <v>59</v>
      </c>
      <c r="P238">
        <v>88394</v>
      </c>
      <c r="Q238" t="str">
        <f t="shared" si="46"/>
        <v>Well Paid</v>
      </c>
      <c r="R238" t="b">
        <f t="shared" si="47"/>
        <v>0</v>
      </c>
      <c r="S238">
        <v>3</v>
      </c>
      <c r="T238">
        <v>8</v>
      </c>
      <c r="U238">
        <v>6</v>
      </c>
      <c r="V238">
        <v>8</v>
      </c>
      <c r="W238" t="str">
        <f t="shared" si="48"/>
        <v>High Performer</v>
      </c>
      <c r="X238">
        <v>24</v>
      </c>
      <c r="Y238">
        <f t="shared" si="49"/>
        <v>0</v>
      </c>
      <c r="Z238" t="str">
        <f t="shared" si="50"/>
        <v>Normal</v>
      </c>
      <c r="AA238" t="str">
        <f t="shared" si="51"/>
        <v>Normal</v>
      </c>
    </row>
    <row r="239" spans="1:27" x14ac:dyDescent="0.45">
      <c r="A239" t="s">
        <v>120</v>
      </c>
      <c r="B239" t="s">
        <v>121</v>
      </c>
      <c r="C239" t="s">
        <v>135</v>
      </c>
      <c r="D239" t="str">
        <f t="shared" si="40"/>
        <v>Married</v>
      </c>
      <c r="E239" t="s">
        <v>127</v>
      </c>
      <c r="F239" t="s">
        <v>131</v>
      </c>
      <c r="G239" t="s">
        <v>118</v>
      </c>
      <c r="H239" t="str">
        <f t="shared" si="41"/>
        <v>Permanent Married</v>
      </c>
      <c r="I239" t="b">
        <f t="shared" si="42"/>
        <v>0</v>
      </c>
      <c r="J239" t="b">
        <f t="shared" si="43"/>
        <v>0</v>
      </c>
      <c r="K239" t="b">
        <f t="shared" si="44"/>
        <v>0</v>
      </c>
      <c r="L239" t="b">
        <f t="shared" si="39"/>
        <v>1</v>
      </c>
      <c r="M239" t="s">
        <v>129</v>
      </c>
      <c r="N239" t="b">
        <f t="shared" si="45"/>
        <v>1</v>
      </c>
      <c r="O239">
        <v>44</v>
      </c>
      <c r="P239">
        <v>53782</v>
      </c>
      <c r="Q239" t="str">
        <f t="shared" si="46"/>
        <v>Moderate</v>
      </c>
      <c r="R239" t="b">
        <f t="shared" si="47"/>
        <v>0</v>
      </c>
      <c r="S239">
        <v>17</v>
      </c>
      <c r="T239">
        <v>7</v>
      </c>
      <c r="U239">
        <v>1</v>
      </c>
      <c r="V239">
        <v>4</v>
      </c>
      <c r="W239" t="str">
        <f t="shared" si="48"/>
        <v>Low Performer</v>
      </c>
      <c r="X239">
        <v>38</v>
      </c>
      <c r="Y239">
        <f t="shared" si="49"/>
        <v>0</v>
      </c>
      <c r="Z239" t="str">
        <f t="shared" si="50"/>
        <v>Normal</v>
      </c>
      <c r="AA239" t="str">
        <f t="shared" si="51"/>
        <v>Normal</v>
      </c>
    </row>
    <row r="240" spans="1:27" x14ac:dyDescent="0.45">
      <c r="A240" t="s">
        <v>113</v>
      </c>
      <c r="B240" t="s">
        <v>121</v>
      </c>
      <c r="C240" t="s">
        <v>115</v>
      </c>
      <c r="D240" t="str">
        <f t="shared" si="40"/>
        <v>Single</v>
      </c>
      <c r="E240" t="s">
        <v>116</v>
      </c>
      <c r="F240" t="s">
        <v>139</v>
      </c>
      <c r="G240" t="s">
        <v>132</v>
      </c>
      <c r="H240" t="str">
        <f t="shared" si="41"/>
        <v>No Category</v>
      </c>
      <c r="I240" t="b">
        <f t="shared" si="42"/>
        <v>1</v>
      </c>
      <c r="J240" t="b">
        <f t="shared" si="43"/>
        <v>1</v>
      </c>
      <c r="K240" t="b">
        <f t="shared" si="44"/>
        <v>0</v>
      </c>
      <c r="L240" t="b">
        <f t="shared" si="39"/>
        <v>0</v>
      </c>
      <c r="M240" t="s">
        <v>119</v>
      </c>
      <c r="N240" t="b">
        <f t="shared" si="45"/>
        <v>0</v>
      </c>
      <c r="O240">
        <v>43</v>
      </c>
      <c r="P240">
        <v>58454</v>
      </c>
      <c r="Q240" t="str">
        <f t="shared" si="46"/>
        <v>Moderate</v>
      </c>
      <c r="R240" t="b">
        <f t="shared" si="47"/>
        <v>0</v>
      </c>
      <c r="S240">
        <v>12</v>
      </c>
      <c r="T240">
        <v>8</v>
      </c>
      <c r="U240">
        <v>11</v>
      </c>
      <c r="V240">
        <v>3</v>
      </c>
      <c r="W240" t="str">
        <f t="shared" si="48"/>
        <v>Low Performer</v>
      </c>
      <c r="X240">
        <v>41</v>
      </c>
      <c r="Y240">
        <f t="shared" si="49"/>
        <v>0</v>
      </c>
      <c r="Z240" t="str">
        <f t="shared" si="50"/>
        <v>Over Worked</v>
      </c>
      <c r="AA240" t="str">
        <f t="shared" si="51"/>
        <v>Over Worked</v>
      </c>
    </row>
    <row r="241" spans="1:27" x14ac:dyDescent="0.45">
      <c r="A241" t="s">
        <v>133</v>
      </c>
      <c r="B241" t="s">
        <v>114</v>
      </c>
      <c r="C241" t="s">
        <v>122</v>
      </c>
      <c r="D241" t="str">
        <f t="shared" si="40"/>
        <v>Single</v>
      </c>
      <c r="E241" t="s">
        <v>138</v>
      </c>
      <c r="F241" t="s">
        <v>144</v>
      </c>
      <c r="G241" t="s">
        <v>124</v>
      </c>
      <c r="H241" t="str">
        <f t="shared" si="41"/>
        <v>Intern Single</v>
      </c>
      <c r="I241" t="b">
        <f t="shared" si="42"/>
        <v>1</v>
      </c>
      <c r="J241" t="b">
        <f t="shared" si="43"/>
        <v>1</v>
      </c>
      <c r="K241" t="b">
        <f t="shared" si="44"/>
        <v>0</v>
      </c>
      <c r="L241" t="b">
        <f t="shared" si="39"/>
        <v>0</v>
      </c>
      <c r="M241" t="s">
        <v>134</v>
      </c>
      <c r="N241" t="b">
        <f t="shared" si="45"/>
        <v>0</v>
      </c>
      <c r="O241">
        <v>40</v>
      </c>
      <c r="P241">
        <v>97904</v>
      </c>
      <c r="Q241" t="str">
        <f t="shared" si="46"/>
        <v>Well Paid</v>
      </c>
      <c r="R241" t="b">
        <f t="shared" si="47"/>
        <v>0</v>
      </c>
      <c r="S241">
        <v>1</v>
      </c>
      <c r="T241">
        <v>13</v>
      </c>
      <c r="U241">
        <v>12</v>
      </c>
      <c r="V241">
        <v>5</v>
      </c>
      <c r="W241" t="str">
        <f t="shared" si="48"/>
        <v>Low Performer</v>
      </c>
      <c r="X241">
        <v>38</v>
      </c>
      <c r="Y241">
        <f t="shared" si="49"/>
        <v>0</v>
      </c>
      <c r="Z241" t="str">
        <f t="shared" si="50"/>
        <v>Normal</v>
      </c>
      <c r="AA241" t="str">
        <f t="shared" si="51"/>
        <v>Normal</v>
      </c>
    </row>
    <row r="242" spans="1:27" x14ac:dyDescent="0.45">
      <c r="A242" t="s">
        <v>145</v>
      </c>
      <c r="B242" t="s">
        <v>114</v>
      </c>
      <c r="C242" t="s">
        <v>143</v>
      </c>
      <c r="D242" t="str">
        <f t="shared" si="40"/>
        <v>Single</v>
      </c>
      <c r="E242" t="s">
        <v>136</v>
      </c>
      <c r="F242" t="s">
        <v>144</v>
      </c>
      <c r="G242" t="s">
        <v>118</v>
      </c>
      <c r="H242" t="str">
        <f t="shared" si="41"/>
        <v>Permanent Single</v>
      </c>
      <c r="I242" t="b">
        <f t="shared" si="42"/>
        <v>1</v>
      </c>
      <c r="J242" t="b">
        <f t="shared" si="43"/>
        <v>0</v>
      </c>
      <c r="K242" t="b">
        <f t="shared" si="44"/>
        <v>0</v>
      </c>
      <c r="L242" t="b">
        <f t="shared" si="39"/>
        <v>0</v>
      </c>
      <c r="M242" t="s">
        <v>137</v>
      </c>
      <c r="N242" t="b">
        <f t="shared" si="45"/>
        <v>1</v>
      </c>
      <c r="O242">
        <v>24</v>
      </c>
      <c r="P242">
        <v>45592</v>
      </c>
      <c r="Q242" t="str">
        <f t="shared" si="46"/>
        <v>Moderate</v>
      </c>
      <c r="R242" t="b">
        <f t="shared" si="47"/>
        <v>1</v>
      </c>
      <c r="S242">
        <v>17</v>
      </c>
      <c r="T242">
        <v>6</v>
      </c>
      <c r="U242">
        <v>7</v>
      </c>
      <c r="V242">
        <v>9</v>
      </c>
      <c r="W242" t="str">
        <f t="shared" si="48"/>
        <v>High Performer</v>
      </c>
      <c r="X242">
        <v>35</v>
      </c>
      <c r="Y242">
        <f t="shared" si="49"/>
        <v>0</v>
      </c>
      <c r="Z242" t="str">
        <f t="shared" si="50"/>
        <v>Normal</v>
      </c>
      <c r="AA242" t="str">
        <f t="shared" si="51"/>
        <v>Normal</v>
      </c>
    </row>
    <row r="243" spans="1:27" x14ac:dyDescent="0.45">
      <c r="A243" t="s">
        <v>147</v>
      </c>
      <c r="B243" t="s">
        <v>121</v>
      </c>
      <c r="C243" t="s">
        <v>135</v>
      </c>
      <c r="D243" t="str">
        <f t="shared" si="40"/>
        <v>Married</v>
      </c>
      <c r="E243" t="s">
        <v>136</v>
      </c>
      <c r="F243" t="s">
        <v>141</v>
      </c>
      <c r="G243" t="s">
        <v>132</v>
      </c>
      <c r="H243" t="str">
        <f t="shared" si="41"/>
        <v>No Category</v>
      </c>
      <c r="I243" t="b">
        <f t="shared" si="42"/>
        <v>0</v>
      </c>
      <c r="J243" t="b">
        <f t="shared" si="43"/>
        <v>1</v>
      </c>
      <c r="K243" t="b">
        <f t="shared" si="44"/>
        <v>1</v>
      </c>
      <c r="L243" t="b">
        <f t="shared" si="39"/>
        <v>0</v>
      </c>
      <c r="M243" t="s">
        <v>129</v>
      </c>
      <c r="N243" t="b">
        <f t="shared" si="45"/>
        <v>1</v>
      </c>
      <c r="O243">
        <v>63</v>
      </c>
      <c r="P243">
        <v>52173</v>
      </c>
      <c r="Q243" t="str">
        <f t="shared" si="46"/>
        <v>Moderate</v>
      </c>
      <c r="R243" t="b">
        <f t="shared" si="47"/>
        <v>0</v>
      </c>
      <c r="S243">
        <v>3</v>
      </c>
      <c r="T243">
        <v>18</v>
      </c>
      <c r="U243">
        <v>4</v>
      </c>
      <c r="V243">
        <v>6</v>
      </c>
      <c r="W243" t="str">
        <f t="shared" si="48"/>
        <v>Low Performer</v>
      </c>
      <c r="X243">
        <v>43</v>
      </c>
      <c r="Y243">
        <f t="shared" si="49"/>
        <v>0</v>
      </c>
      <c r="Z243" t="str">
        <f t="shared" si="50"/>
        <v>Over Worked</v>
      </c>
      <c r="AA243" t="str">
        <f t="shared" si="51"/>
        <v>Over Worked</v>
      </c>
    </row>
    <row r="244" spans="1:27" x14ac:dyDescent="0.45">
      <c r="A244" t="s">
        <v>120</v>
      </c>
      <c r="B244" t="s">
        <v>114</v>
      </c>
      <c r="C244" t="s">
        <v>143</v>
      </c>
      <c r="D244" t="str">
        <f t="shared" si="40"/>
        <v>Single</v>
      </c>
      <c r="E244" t="s">
        <v>127</v>
      </c>
      <c r="F244" t="s">
        <v>141</v>
      </c>
      <c r="G244" t="s">
        <v>124</v>
      </c>
      <c r="H244" t="str">
        <f t="shared" si="41"/>
        <v>Intern Single</v>
      </c>
      <c r="I244" t="b">
        <f t="shared" si="42"/>
        <v>1</v>
      </c>
      <c r="J244" t="b">
        <f t="shared" si="43"/>
        <v>1</v>
      </c>
      <c r="K244" t="b">
        <f t="shared" si="44"/>
        <v>0</v>
      </c>
      <c r="L244" t="b">
        <f t="shared" si="39"/>
        <v>0</v>
      </c>
      <c r="M244" t="s">
        <v>134</v>
      </c>
      <c r="N244" t="b">
        <f t="shared" si="45"/>
        <v>0</v>
      </c>
      <c r="O244">
        <v>40</v>
      </c>
      <c r="P244">
        <v>63204</v>
      </c>
      <c r="Q244" t="str">
        <f t="shared" si="46"/>
        <v>Moderate</v>
      </c>
      <c r="R244" t="b">
        <f t="shared" si="47"/>
        <v>1</v>
      </c>
      <c r="S244">
        <v>26</v>
      </c>
      <c r="T244">
        <v>2</v>
      </c>
      <c r="U244">
        <v>11</v>
      </c>
      <c r="V244">
        <v>9</v>
      </c>
      <c r="W244" t="str">
        <f t="shared" si="48"/>
        <v>High Performer</v>
      </c>
      <c r="X244">
        <v>23</v>
      </c>
      <c r="Y244">
        <f t="shared" si="49"/>
        <v>0</v>
      </c>
      <c r="Z244" t="str">
        <f t="shared" si="50"/>
        <v>Normal</v>
      </c>
      <c r="AA244" t="str">
        <f t="shared" si="51"/>
        <v>Normal</v>
      </c>
    </row>
    <row r="245" spans="1:27" x14ac:dyDescent="0.45">
      <c r="A245" t="s">
        <v>147</v>
      </c>
      <c r="B245" t="s">
        <v>130</v>
      </c>
      <c r="C245" t="s">
        <v>122</v>
      </c>
      <c r="D245" t="str">
        <f t="shared" si="40"/>
        <v>Single</v>
      </c>
      <c r="E245" t="s">
        <v>116</v>
      </c>
      <c r="F245" t="s">
        <v>128</v>
      </c>
      <c r="G245" t="s">
        <v>124</v>
      </c>
      <c r="H245" t="str">
        <f t="shared" si="41"/>
        <v>Intern Single</v>
      </c>
      <c r="I245" t="b">
        <f t="shared" si="42"/>
        <v>1</v>
      </c>
      <c r="J245" t="b">
        <f t="shared" si="43"/>
        <v>1</v>
      </c>
      <c r="K245" t="b">
        <f t="shared" si="44"/>
        <v>0</v>
      </c>
      <c r="L245" t="b">
        <f t="shared" si="39"/>
        <v>0</v>
      </c>
      <c r="M245" t="s">
        <v>125</v>
      </c>
      <c r="N245" t="b">
        <f t="shared" si="45"/>
        <v>0</v>
      </c>
      <c r="O245">
        <v>30</v>
      </c>
      <c r="P245">
        <v>65596</v>
      </c>
      <c r="Q245" t="str">
        <f t="shared" si="46"/>
        <v>Moderate</v>
      </c>
      <c r="R245" t="b">
        <f t="shared" si="47"/>
        <v>0</v>
      </c>
      <c r="S245">
        <v>15</v>
      </c>
      <c r="T245">
        <v>8</v>
      </c>
      <c r="U245">
        <v>2</v>
      </c>
      <c r="V245">
        <v>6</v>
      </c>
      <c r="W245" t="str">
        <f t="shared" si="48"/>
        <v>Low Performer</v>
      </c>
      <c r="X245">
        <v>34</v>
      </c>
      <c r="Y245">
        <f t="shared" si="49"/>
        <v>0</v>
      </c>
      <c r="Z245" t="str">
        <f t="shared" si="50"/>
        <v>Normal</v>
      </c>
      <c r="AA245" t="str">
        <f t="shared" si="51"/>
        <v>Normal</v>
      </c>
    </row>
    <row r="246" spans="1:27" x14ac:dyDescent="0.45">
      <c r="A246" t="s">
        <v>145</v>
      </c>
      <c r="B246" t="s">
        <v>130</v>
      </c>
      <c r="C246" t="s">
        <v>122</v>
      </c>
      <c r="D246" t="str">
        <f t="shared" si="40"/>
        <v>Single</v>
      </c>
      <c r="E246" t="s">
        <v>116</v>
      </c>
      <c r="F246" t="s">
        <v>117</v>
      </c>
      <c r="G246" t="s">
        <v>132</v>
      </c>
      <c r="H246" t="str">
        <f t="shared" si="41"/>
        <v>No Category</v>
      </c>
      <c r="I246" t="b">
        <f t="shared" si="42"/>
        <v>1</v>
      </c>
      <c r="J246" t="b">
        <f t="shared" si="43"/>
        <v>1</v>
      </c>
      <c r="K246" t="b">
        <f t="shared" si="44"/>
        <v>0</v>
      </c>
      <c r="L246" t="b">
        <f t="shared" si="39"/>
        <v>0</v>
      </c>
      <c r="M246" t="s">
        <v>134</v>
      </c>
      <c r="N246" t="b">
        <f t="shared" si="45"/>
        <v>0</v>
      </c>
      <c r="O246">
        <v>49</v>
      </c>
      <c r="P246">
        <v>64324</v>
      </c>
      <c r="Q246" t="str">
        <f t="shared" si="46"/>
        <v>Moderate</v>
      </c>
      <c r="R246" t="b">
        <f t="shared" si="47"/>
        <v>0</v>
      </c>
      <c r="S246">
        <v>36</v>
      </c>
      <c r="T246">
        <v>11</v>
      </c>
      <c r="U246">
        <v>5</v>
      </c>
      <c r="V246">
        <v>2</v>
      </c>
      <c r="W246" t="str">
        <f t="shared" si="48"/>
        <v>Low Performer</v>
      </c>
      <c r="X246">
        <v>44</v>
      </c>
      <c r="Y246">
        <f t="shared" si="49"/>
        <v>0</v>
      </c>
      <c r="Z246" t="str">
        <f t="shared" si="50"/>
        <v>Over Worked</v>
      </c>
      <c r="AA246" t="str">
        <f t="shared" si="51"/>
        <v>Over Worked</v>
      </c>
    </row>
    <row r="247" spans="1:27" x14ac:dyDescent="0.45">
      <c r="A247" t="s">
        <v>147</v>
      </c>
      <c r="B247" t="s">
        <v>121</v>
      </c>
      <c r="C247" t="s">
        <v>122</v>
      </c>
      <c r="D247" t="str">
        <f t="shared" si="40"/>
        <v>Single</v>
      </c>
      <c r="E247" t="s">
        <v>116</v>
      </c>
      <c r="F247" t="s">
        <v>141</v>
      </c>
      <c r="G247" t="s">
        <v>118</v>
      </c>
      <c r="H247" t="str">
        <f t="shared" si="41"/>
        <v>Permanent Single</v>
      </c>
      <c r="I247" t="b">
        <f t="shared" si="42"/>
        <v>1</v>
      </c>
      <c r="J247" t="b">
        <f t="shared" si="43"/>
        <v>0</v>
      </c>
      <c r="K247" t="b">
        <f t="shared" si="44"/>
        <v>0</v>
      </c>
      <c r="L247" t="b">
        <f t="shared" si="39"/>
        <v>0</v>
      </c>
      <c r="M247" t="s">
        <v>146</v>
      </c>
      <c r="N247" t="b">
        <f t="shared" si="45"/>
        <v>0</v>
      </c>
      <c r="O247">
        <v>41</v>
      </c>
      <c r="P247">
        <v>91202</v>
      </c>
      <c r="Q247" t="str">
        <f t="shared" si="46"/>
        <v>Well Paid</v>
      </c>
      <c r="R247" t="b">
        <f t="shared" si="47"/>
        <v>0</v>
      </c>
      <c r="S247">
        <v>32</v>
      </c>
      <c r="T247">
        <v>1</v>
      </c>
      <c r="U247">
        <v>12</v>
      </c>
      <c r="V247">
        <v>5</v>
      </c>
      <c r="W247" t="str">
        <f t="shared" si="48"/>
        <v>Low Performer</v>
      </c>
      <c r="X247">
        <v>54</v>
      </c>
      <c r="Y247">
        <f t="shared" si="49"/>
        <v>0</v>
      </c>
      <c r="Z247" t="str">
        <f t="shared" si="50"/>
        <v>Over Worked</v>
      </c>
      <c r="AA247" t="str">
        <f t="shared" si="51"/>
        <v>Over Worked</v>
      </c>
    </row>
    <row r="248" spans="1:27" x14ac:dyDescent="0.45">
      <c r="A248" t="s">
        <v>140</v>
      </c>
      <c r="B248" t="s">
        <v>121</v>
      </c>
      <c r="C248" t="s">
        <v>143</v>
      </c>
      <c r="D248" t="str">
        <f t="shared" si="40"/>
        <v>Single</v>
      </c>
      <c r="E248" t="s">
        <v>136</v>
      </c>
      <c r="F248" t="s">
        <v>123</v>
      </c>
      <c r="G248" t="s">
        <v>132</v>
      </c>
      <c r="H248" t="str">
        <f t="shared" si="41"/>
        <v>No Category</v>
      </c>
      <c r="I248" t="b">
        <f t="shared" si="42"/>
        <v>1</v>
      </c>
      <c r="J248" t="b">
        <f t="shared" si="43"/>
        <v>1</v>
      </c>
      <c r="K248" t="b">
        <f t="shared" si="44"/>
        <v>1</v>
      </c>
      <c r="L248" t="b">
        <f t="shared" si="39"/>
        <v>0</v>
      </c>
      <c r="M248" t="s">
        <v>137</v>
      </c>
      <c r="N248" t="b">
        <f t="shared" si="45"/>
        <v>1</v>
      </c>
      <c r="O248">
        <v>28</v>
      </c>
      <c r="P248">
        <v>119400</v>
      </c>
      <c r="Q248" t="str">
        <f t="shared" si="46"/>
        <v>Well Paid</v>
      </c>
      <c r="R248" t="b">
        <f t="shared" si="47"/>
        <v>1</v>
      </c>
      <c r="S248">
        <v>32</v>
      </c>
      <c r="T248">
        <v>6</v>
      </c>
      <c r="U248">
        <v>3</v>
      </c>
      <c r="V248">
        <v>9</v>
      </c>
      <c r="W248" t="str">
        <f t="shared" si="48"/>
        <v>High Performer</v>
      </c>
      <c r="X248">
        <v>33</v>
      </c>
      <c r="Y248">
        <f t="shared" si="49"/>
        <v>0</v>
      </c>
      <c r="Z248" t="str">
        <f t="shared" si="50"/>
        <v>Normal</v>
      </c>
      <c r="AA248" t="str">
        <f t="shared" si="51"/>
        <v>Normal</v>
      </c>
    </row>
    <row r="249" spans="1:27" x14ac:dyDescent="0.45">
      <c r="A249" t="s">
        <v>120</v>
      </c>
      <c r="B249" t="s">
        <v>121</v>
      </c>
      <c r="C249" t="s">
        <v>143</v>
      </c>
      <c r="D249" t="str">
        <f t="shared" si="40"/>
        <v>Single</v>
      </c>
      <c r="E249" t="s">
        <v>127</v>
      </c>
      <c r="F249" t="s">
        <v>141</v>
      </c>
      <c r="G249" t="s">
        <v>124</v>
      </c>
      <c r="H249" t="str">
        <f t="shared" si="41"/>
        <v>Intern Single</v>
      </c>
      <c r="I249" t="b">
        <f t="shared" si="42"/>
        <v>1</v>
      </c>
      <c r="J249" t="b">
        <f t="shared" si="43"/>
        <v>1</v>
      </c>
      <c r="K249" t="b">
        <f t="shared" si="44"/>
        <v>0</v>
      </c>
      <c r="L249" t="b">
        <f t="shared" si="39"/>
        <v>0</v>
      </c>
      <c r="M249" t="s">
        <v>134</v>
      </c>
      <c r="N249" t="b">
        <f t="shared" si="45"/>
        <v>0</v>
      </c>
      <c r="O249">
        <v>35</v>
      </c>
      <c r="P249">
        <v>60750</v>
      </c>
      <c r="Q249" t="str">
        <f t="shared" si="46"/>
        <v>Moderate</v>
      </c>
      <c r="R249" t="b">
        <f t="shared" si="47"/>
        <v>0</v>
      </c>
      <c r="S249">
        <v>4</v>
      </c>
      <c r="T249">
        <v>16</v>
      </c>
      <c r="U249">
        <v>6</v>
      </c>
      <c r="V249">
        <v>8</v>
      </c>
      <c r="W249" t="str">
        <f t="shared" si="48"/>
        <v>High Performer</v>
      </c>
      <c r="X249">
        <v>38</v>
      </c>
      <c r="Y249">
        <f t="shared" si="49"/>
        <v>0</v>
      </c>
      <c r="Z249" t="str">
        <f t="shared" si="50"/>
        <v>Normal</v>
      </c>
      <c r="AA249" t="str">
        <f t="shared" si="51"/>
        <v>Normal</v>
      </c>
    </row>
    <row r="250" spans="1:27" x14ac:dyDescent="0.45">
      <c r="A250" t="s">
        <v>120</v>
      </c>
      <c r="B250" t="s">
        <v>130</v>
      </c>
      <c r="C250" t="s">
        <v>143</v>
      </c>
      <c r="D250" t="str">
        <f t="shared" si="40"/>
        <v>Single</v>
      </c>
      <c r="E250" t="s">
        <v>138</v>
      </c>
      <c r="F250" t="s">
        <v>128</v>
      </c>
      <c r="G250" t="s">
        <v>132</v>
      </c>
      <c r="H250" t="str">
        <f t="shared" si="41"/>
        <v>No Category</v>
      </c>
      <c r="I250" t="b">
        <f t="shared" si="42"/>
        <v>1</v>
      </c>
      <c r="J250" t="b">
        <f t="shared" si="43"/>
        <v>1</v>
      </c>
      <c r="K250" t="b">
        <f t="shared" si="44"/>
        <v>0</v>
      </c>
      <c r="L250" t="b">
        <f t="shared" si="39"/>
        <v>0</v>
      </c>
      <c r="M250" t="s">
        <v>142</v>
      </c>
      <c r="N250" t="b">
        <f t="shared" si="45"/>
        <v>0</v>
      </c>
      <c r="O250">
        <v>30</v>
      </c>
      <c r="P250">
        <v>106112</v>
      </c>
      <c r="Q250" t="str">
        <f t="shared" si="46"/>
        <v>Well Paid</v>
      </c>
      <c r="R250" t="b">
        <f t="shared" si="47"/>
        <v>1</v>
      </c>
      <c r="S250">
        <v>18</v>
      </c>
      <c r="T250">
        <v>12</v>
      </c>
      <c r="U250">
        <v>8</v>
      </c>
      <c r="V250">
        <v>7</v>
      </c>
      <c r="W250" t="str">
        <f t="shared" si="48"/>
        <v>High Performer</v>
      </c>
      <c r="X250">
        <v>57</v>
      </c>
      <c r="Y250">
        <f t="shared" si="49"/>
        <v>0</v>
      </c>
      <c r="Z250" t="str">
        <f t="shared" si="50"/>
        <v>Over Worked</v>
      </c>
      <c r="AA250" t="str">
        <f t="shared" si="51"/>
        <v>Over Worked</v>
      </c>
    </row>
    <row r="251" spans="1:27" x14ac:dyDescent="0.45">
      <c r="A251" t="s">
        <v>145</v>
      </c>
      <c r="B251" t="s">
        <v>114</v>
      </c>
      <c r="C251" t="s">
        <v>143</v>
      </c>
      <c r="D251" t="str">
        <f t="shared" si="40"/>
        <v>Single</v>
      </c>
      <c r="E251" t="s">
        <v>136</v>
      </c>
      <c r="F251" t="s">
        <v>144</v>
      </c>
      <c r="G251" t="s">
        <v>118</v>
      </c>
      <c r="H251" t="str">
        <f t="shared" si="41"/>
        <v>Permanent Single</v>
      </c>
      <c r="I251" t="b">
        <f t="shared" si="42"/>
        <v>1</v>
      </c>
      <c r="J251" t="b">
        <f t="shared" si="43"/>
        <v>0</v>
      </c>
      <c r="K251" t="b">
        <f t="shared" si="44"/>
        <v>0</v>
      </c>
      <c r="L251" t="b">
        <f t="shared" si="39"/>
        <v>0</v>
      </c>
      <c r="M251" t="s">
        <v>142</v>
      </c>
      <c r="N251" t="b">
        <f t="shared" si="45"/>
        <v>0</v>
      </c>
      <c r="O251">
        <v>40</v>
      </c>
      <c r="P251">
        <v>46566</v>
      </c>
      <c r="Q251" t="str">
        <f t="shared" si="46"/>
        <v>Moderate</v>
      </c>
      <c r="R251" t="b">
        <f t="shared" si="47"/>
        <v>0</v>
      </c>
      <c r="S251">
        <v>19</v>
      </c>
      <c r="T251">
        <v>11</v>
      </c>
      <c r="U251">
        <v>7</v>
      </c>
      <c r="V251">
        <v>1</v>
      </c>
      <c r="W251" t="str">
        <f t="shared" si="48"/>
        <v>Low Performer</v>
      </c>
      <c r="X251">
        <v>55</v>
      </c>
      <c r="Y251">
        <f t="shared" si="49"/>
        <v>0</v>
      </c>
      <c r="Z251" t="str">
        <f t="shared" si="50"/>
        <v>Over Worked</v>
      </c>
      <c r="AA251" t="str">
        <f t="shared" si="51"/>
        <v>Over Worked</v>
      </c>
    </row>
    <row r="252" spans="1:27" x14ac:dyDescent="0.45">
      <c r="A252" t="s">
        <v>113</v>
      </c>
      <c r="B252" t="s">
        <v>130</v>
      </c>
      <c r="C252" t="s">
        <v>122</v>
      </c>
      <c r="D252" t="str">
        <f t="shared" si="40"/>
        <v>Single</v>
      </c>
      <c r="E252" t="s">
        <v>127</v>
      </c>
      <c r="F252" t="s">
        <v>128</v>
      </c>
      <c r="G252" t="s">
        <v>124</v>
      </c>
      <c r="H252" t="str">
        <f t="shared" si="41"/>
        <v>Intern Single</v>
      </c>
      <c r="I252" t="b">
        <f t="shared" si="42"/>
        <v>1</v>
      </c>
      <c r="J252" t="b">
        <f t="shared" si="43"/>
        <v>1</v>
      </c>
      <c r="K252" t="b">
        <f t="shared" si="44"/>
        <v>0</v>
      </c>
      <c r="L252" t="b">
        <f t="shared" si="39"/>
        <v>0</v>
      </c>
      <c r="M252" t="s">
        <v>146</v>
      </c>
      <c r="N252" t="b">
        <f t="shared" si="45"/>
        <v>0</v>
      </c>
      <c r="O252">
        <v>35</v>
      </c>
      <c r="P252">
        <v>37190</v>
      </c>
      <c r="Q252" t="str">
        <f t="shared" si="46"/>
        <v>Moderate</v>
      </c>
      <c r="R252" t="b">
        <f t="shared" si="47"/>
        <v>0</v>
      </c>
      <c r="S252">
        <v>35</v>
      </c>
      <c r="T252">
        <v>10</v>
      </c>
      <c r="U252">
        <v>3</v>
      </c>
      <c r="V252">
        <v>4</v>
      </c>
      <c r="W252" t="str">
        <f t="shared" si="48"/>
        <v>Low Performer</v>
      </c>
      <c r="X252">
        <v>26</v>
      </c>
      <c r="Y252">
        <f t="shared" si="49"/>
        <v>0</v>
      </c>
      <c r="Z252" t="str">
        <f t="shared" si="50"/>
        <v>Normal</v>
      </c>
      <c r="AA252" t="str">
        <f t="shared" si="51"/>
        <v>Normal</v>
      </c>
    </row>
    <row r="253" spans="1:27" x14ac:dyDescent="0.45">
      <c r="A253" t="s">
        <v>140</v>
      </c>
      <c r="B253" t="s">
        <v>114</v>
      </c>
      <c r="C253" t="s">
        <v>122</v>
      </c>
      <c r="D253" t="str">
        <f t="shared" si="40"/>
        <v>Single</v>
      </c>
      <c r="E253" t="s">
        <v>127</v>
      </c>
      <c r="F253" t="s">
        <v>144</v>
      </c>
      <c r="G253" t="s">
        <v>132</v>
      </c>
      <c r="H253" t="str">
        <f t="shared" si="41"/>
        <v>No Category</v>
      </c>
      <c r="I253" t="b">
        <f t="shared" si="42"/>
        <v>1</v>
      </c>
      <c r="J253" t="b">
        <f t="shared" si="43"/>
        <v>1</v>
      </c>
      <c r="K253" t="b">
        <f t="shared" si="44"/>
        <v>0</v>
      </c>
      <c r="L253" t="b">
        <f t="shared" si="39"/>
        <v>0</v>
      </c>
      <c r="M253" t="s">
        <v>125</v>
      </c>
      <c r="N253" t="b">
        <f t="shared" si="45"/>
        <v>0</v>
      </c>
      <c r="O253">
        <v>59</v>
      </c>
      <c r="P253">
        <v>118607</v>
      </c>
      <c r="Q253" t="str">
        <f t="shared" si="46"/>
        <v>Well Paid</v>
      </c>
      <c r="R253" t="b">
        <f t="shared" si="47"/>
        <v>1</v>
      </c>
      <c r="S253">
        <v>14</v>
      </c>
      <c r="T253">
        <v>3</v>
      </c>
      <c r="U253">
        <v>8</v>
      </c>
      <c r="V253">
        <v>7</v>
      </c>
      <c r="W253" t="str">
        <f t="shared" si="48"/>
        <v>High Performer</v>
      </c>
      <c r="X253">
        <v>49</v>
      </c>
      <c r="Y253">
        <f t="shared" si="49"/>
        <v>0</v>
      </c>
      <c r="Z253" t="str">
        <f t="shared" si="50"/>
        <v>Over Worked</v>
      </c>
      <c r="AA253" t="str">
        <f t="shared" si="51"/>
        <v>Over Worked</v>
      </c>
    </row>
    <row r="254" spans="1:27" x14ac:dyDescent="0.45">
      <c r="A254" t="s">
        <v>133</v>
      </c>
      <c r="B254" t="s">
        <v>130</v>
      </c>
      <c r="C254" t="s">
        <v>135</v>
      </c>
      <c r="D254" t="str">
        <f t="shared" si="40"/>
        <v>Married</v>
      </c>
      <c r="E254" t="s">
        <v>138</v>
      </c>
      <c r="F254" t="s">
        <v>139</v>
      </c>
      <c r="G254" t="s">
        <v>118</v>
      </c>
      <c r="H254" t="str">
        <f t="shared" si="41"/>
        <v>Permanent Married</v>
      </c>
      <c r="I254" t="b">
        <f t="shared" si="42"/>
        <v>1</v>
      </c>
      <c r="J254" t="b">
        <f t="shared" si="43"/>
        <v>0</v>
      </c>
      <c r="K254" t="b">
        <f t="shared" si="44"/>
        <v>0</v>
      </c>
      <c r="L254" t="b">
        <f t="shared" si="39"/>
        <v>1</v>
      </c>
      <c r="M254" t="s">
        <v>137</v>
      </c>
      <c r="N254" t="b">
        <f t="shared" si="45"/>
        <v>1</v>
      </c>
      <c r="O254">
        <v>57</v>
      </c>
      <c r="P254">
        <v>68333</v>
      </c>
      <c r="Q254" t="str">
        <f t="shared" si="46"/>
        <v>Moderate</v>
      </c>
      <c r="R254" t="b">
        <f t="shared" si="47"/>
        <v>0</v>
      </c>
      <c r="S254">
        <v>33</v>
      </c>
      <c r="T254">
        <v>13</v>
      </c>
      <c r="U254">
        <v>2</v>
      </c>
      <c r="V254">
        <v>7</v>
      </c>
      <c r="W254" t="str">
        <f t="shared" si="48"/>
        <v>High Performer</v>
      </c>
      <c r="X254">
        <v>38</v>
      </c>
      <c r="Y254">
        <f t="shared" si="49"/>
        <v>0</v>
      </c>
      <c r="Z254" t="str">
        <f t="shared" si="50"/>
        <v>Normal</v>
      </c>
      <c r="AA254" t="str">
        <f t="shared" si="51"/>
        <v>Normal</v>
      </c>
    </row>
    <row r="255" spans="1:27" x14ac:dyDescent="0.45">
      <c r="A255" t="s">
        <v>147</v>
      </c>
      <c r="B255" t="s">
        <v>114</v>
      </c>
      <c r="C255" t="s">
        <v>135</v>
      </c>
      <c r="D255" t="str">
        <f t="shared" si="40"/>
        <v>Married</v>
      </c>
      <c r="E255" t="s">
        <v>138</v>
      </c>
      <c r="F255" t="s">
        <v>139</v>
      </c>
      <c r="G255" t="s">
        <v>124</v>
      </c>
      <c r="H255" t="str">
        <f t="shared" si="41"/>
        <v>Intern Married</v>
      </c>
      <c r="I255" t="b">
        <f t="shared" si="42"/>
        <v>1</v>
      </c>
      <c r="J255" t="b">
        <f t="shared" si="43"/>
        <v>1</v>
      </c>
      <c r="K255" t="b">
        <f t="shared" si="44"/>
        <v>0</v>
      </c>
      <c r="L255" t="b">
        <f t="shared" si="39"/>
        <v>0</v>
      </c>
      <c r="M255" t="s">
        <v>119</v>
      </c>
      <c r="N255" t="b">
        <f t="shared" si="45"/>
        <v>0</v>
      </c>
      <c r="O255">
        <v>61</v>
      </c>
      <c r="P255">
        <v>110905</v>
      </c>
      <c r="Q255" t="str">
        <f t="shared" si="46"/>
        <v>Well Paid</v>
      </c>
      <c r="R255" t="b">
        <f t="shared" si="47"/>
        <v>1</v>
      </c>
      <c r="S255">
        <v>14</v>
      </c>
      <c r="T255">
        <v>3</v>
      </c>
      <c r="U255">
        <v>10</v>
      </c>
      <c r="V255">
        <v>6</v>
      </c>
      <c r="W255" t="str">
        <f t="shared" si="48"/>
        <v>Low Performer</v>
      </c>
      <c r="X255">
        <v>44</v>
      </c>
      <c r="Y255">
        <f t="shared" si="49"/>
        <v>1</v>
      </c>
      <c r="Z255" t="str">
        <f t="shared" si="50"/>
        <v>Over Worked</v>
      </c>
      <c r="AA255" t="str">
        <f t="shared" si="51"/>
        <v>Over Worked</v>
      </c>
    </row>
    <row r="256" spans="1:27" x14ac:dyDescent="0.45">
      <c r="A256" t="s">
        <v>126</v>
      </c>
      <c r="B256" t="s">
        <v>130</v>
      </c>
      <c r="C256" t="s">
        <v>143</v>
      </c>
      <c r="D256" t="str">
        <f t="shared" si="40"/>
        <v>Single</v>
      </c>
      <c r="E256" t="s">
        <v>138</v>
      </c>
      <c r="F256" t="s">
        <v>144</v>
      </c>
      <c r="G256" t="s">
        <v>118</v>
      </c>
      <c r="H256" t="str">
        <f t="shared" si="41"/>
        <v>Permanent Single</v>
      </c>
      <c r="I256" t="b">
        <f t="shared" si="42"/>
        <v>1</v>
      </c>
      <c r="J256" t="b">
        <f t="shared" si="43"/>
        <v>0</v>
      </c>
      <c r="K256" t="b">
        <f t="shared" si="44"/>
        <v>0</v>
      </c>
      <c r="L256" t="b">
        <f t="shared" si="39"/>
        <v>0</v>
      </c>
      <c r="M256" t="s">
        <v>146</v>
      </c>
      <c r="N256" t="b">
        <f t="shared" si="45"/>
        <v>0</v>
      </c>
      <c r="O256">
        <v>38</v>
      </c>
      <c r="P256">
        <v>119571</v>
      </c>
      <c r="Q256" t="str">
        <f t="shared" si="46"/>
        <v>Well Paid</v>
      </c>
      <c r="R256" t="b">
        <f t="shared" si="47"/>
        <v>1</v>
      </c>
      <c r="S256">
        <v>34</v>
      </c>
      <c r="T256">
        <v>15</v>
      </c>
      <c r="U256">
        <v>9</v>
      </c>
      <c r="V256">
        <v>8</v>
      </c>
      <c r="W256" t="str">
        <f t="shared" si="48"/>
        <v>High Performer</v>
      </c>
      <c r="X256">
        <v>35</v>
      </c>
      <c r="Y256">
        <f t="shared" si="49"/>
        <v>0</v>
      </c>
      <c r="Z256" t="str">
        <f t="shared" si="50"/>
        <v>Normal</v>
      </c>
      <c r="AA256" t="str">
        <f t="shared" si="51"/>
        <v>Normal</v>
      </c>
    </row>
    <row r="257" spans="1:27" x14ac:dyDescent="0.45">
      <c r="A257" t="s">
        <v>147</v>
      </c>
      <c r="B257" t="s">
        <v>121</v>
      </c>
      <c r="C257" t="s">
        <v>115</v>
      </c>
      <c r="D257" t="str">
        <f t="shared" si="40"/>
        <v>Single</v>
      </c>
      <c r="E257" t="s">
        <v>116</v>
      </c>
      <c r="F257" t="s">
        <v>117</v>
      </c>
      <c r="G257" t="s">
        <v>124</v>
      </c>
      <c r="H257" t="str">
        <f t="shared" si="41"/>
        <v>Intern Single</v>
      </c>
      <c r="I257" t="b">
        <f t="shared" si="42"/>
        <v>1</v>
      </c>
      <c r="J257" t="b">
        <f t="shared" si="43"/>
        <v>1</v>
      </c>
      <c r="K257" t="b">
        <f t="shared" si="44"/>
        <v>0</v>
      </c>
      <c r="L257" t="b">
        <f t="shared" si="39"/>
        <v>0</v>
      </c>
      <c r="M257" t="s">
        <v>125</v>
      </c>
      <c r="N257" t="b">
        <f t="shared" si="45"/>
        <v>0</v>
      </c>
      <c r="O257">
        <v>51</v>
      </c>
      <c r="P257">
        <v>31589</v>
      </c>
      <c r="Q257" t="str">
        <f t="shared" si="46"/>
        <v>Moderate</v>
      </c>
      <c r="R257" t="b">
        <f t="shared" si="47"/>
        <v>0</v>
      </c>
      <c r="S257">
        <v>4</v>
      </c>
      <c r="T257">
        <v>16</v>
      </c>
      <c r="U257">
        <v>4</v>
      </c>
      <c r="V257">
        <v>6</v>
      </c>
      <c r="W257" t="str">
        <f t="shared" si="48"/>
        <v>Low Performer</v>
      </c>
      <c r="X257">
        <v>59</v>
      </c>
      <c r="Y257">
        <f t="shared" si="49"/>
        <v>0</v>
      </c>
      <c r="Z257" t="str">
        <f t="shared" si="50"/>
        <v>Over Worked</v>
      </c>
      <c r="AA257" t="str">
        <f t="shared" si="51"/>
        <v>Over Worked</v>
      </c>
    </row>
    <row r="258" spans="1:27" x14ac:dyDescent="0.45">
      <c r="A258" t="s">
        <v>147</v>
      </c>
      <c r="B258" t="s">
        <v>130</v>
      </c>
      <c r="C258" t="s">
        <v>115</v>
      </c>
      <c r="D258" t="str">
        <f t="shared" si="40"/>
        <v>Single</v>
      </c>
      <c r="E258" t="s">
        <v>138</v>
      </c>
      <c r="F258" t="s">
        <v>141</v>
      </c>
      <c r="G258" t="s">
        <v>132</v>
      </c>
      <c r="H258" t="str">
        <f t="shared" si="41"/>
        <v>No Category</v>
      </c>
      <c r="I258" t="b">
        <f t="shared" si="42"/>
        <v>1</v>
      </c>
      <c r="J258" t="b">
        <f t="shared" si="43"/>
        <v>1</v>
      </c>
      <c r="K258" t="b">
        <f t="shared" si="44"/>
        <v>0</v>
      </c>
      <c r="L258" t="b">
        <f t="shared" ref="L258:L321" si="52">AND(C258=$C$7,S258&gt;15)</f>
        <v>0</v>
      </c>
      <c r="M258" t="s">
        <v>119</v>
      </c>
      <c r="N258" t="b">
        <f t="shared" si="45"/>
        <v>0</v>
      </c>
      <c r="O258">
        <v>30</v>
      </c>
      <c r="P258">
        <v>55235</v>
      </c>
      <c r="Q258" t="str">
        <f t="shared" si="46"/>
        <v>Moderate</v>
      </c>
      <c r="R258" t="b">
        <f t="shared" si="47"/>
        <v>0</v>
      </c>
      <c r="S258">
        <v>24</v>
      </c>
      <c r="T258">
        <v>13</v>
      </c>
      <c r="U258">
        <v>1</v>
      </c>
      <c r="V258">
        <v>3</v>
      </c>
      <c r="W258" t="str">
        <f t="shared" si="48"/>
        <v>Low Performer</v>
      </c>
      <c r="X258">
        <v>27</v>
      </c>
      <c r="Y258">
        <f t="shared" si="49"/>
        <v>0</v>
      </c>
      <c r="Z258" t="str">
        <f t="shared" si="50"/>
        <v>Normal</v>
      </c>
      <c r="AA258" t="str">
        <f t="shared" si="51"/>
        <v>Normal</v>
      </c>
    </row>
    <row r="259" spans="1:27" x14ac:dyDescent="0.45">
      <c r="A259" t="s">
        <v>133</v>
      </c>
      <c r="B259" t="s">
        <v>114</v>
      </c>
      <c r="C259" t="s">
        <v>122</v>
      </c>
      <c r="D259" t="str">
        <f t="shared" ref="D259:D322" si="53">IF(C259="Married","Married","Single")</f>
        <v>Single</v>
      </c>
      <c r="E259" t="s">
        <v>127</v>
      </c>
      <c r="F259" t="s">
        <v>123</v>
      </c>
      <c r="G259" t="s">
        <v>118</v>
      </c>
      <c r="H259" t="str">
        <f t="shared" ref="H259:H322" si="54">IF(G259="Permanent",IF(C259="Married","Permanent Married","Permanent Single"),IF(G259="Intern",IF(C259="Married","Intern Married","Intern Single"),"No Category"))</f>
        <v>Permanent Single</v>
      </c>
      <c r="I259" t="b">
        <f t="shared" ref="I259:I322" si="55">NOT(M259=$M$5)</f>
        <v>1</v>
      </c>
      <c r="J259" t="b">
        <f t="shared" ref="J259:J322" si="56">NOT(G259=$G$2)</f>
        <v>0</v>
      </c>
      <c r="K259" t="b">
        <f t="shared" ref="K259:K322" si="57">AND(G259=$G$5,E259=$E$7)</f>
        <v>0</v>
      </c>
      <c r="L259" t="b">
        <f t="shared" si="52"/>
        <v>0</v>
      </c>
      <c r="M259" t="s">
        <v>142</v>
      </c>
      <c r="N259" t="b">
        <f t="shared" ref="N259:N322" si="58">OR(M259="Seattle",M259="Boston")</f>
        <v>0</v>
      </c>
      <c r="O259">
        <v>54</v>
      </c>
      <c r="P259">
        <v>30159</v>
      </c>
      <c r="Q259" t="str">
        <f t="shared" ref="Q259:Q322" si="59">IF(P259&gt;80000,"Well Paid","Moderate")</f>
        <v>Moderate</v>
      </c>
      <c r="R259" t="b">
        <f t="shared" ref="R259:R322" si="60">OR(P259&gt;100000,V259&gt;=9)</f>
        <v>0</v>
      </c>
      <c r="S259">
        <v>29</v>
      </c>
      <c r="T259">
        <v>17</v>
      </c>
      <c r="U259">
        <v>8</v>
      </c>
      <c r="V259">
        <v>4</v>
      </c>
      <c r="W259" t="str">
        <f t="shared" ref="W259:W322" si="61">IF(V259&gt;=$V$2,"High Performer", "Low Performer")</f>
        <v>Low Performer</v>
      </c>
      <c r="X259">
        <v>37</v>
      </c>
      <c r="Y259">
        <f t="shared" ref="Y259:Y322" si="62">(U259&gt;5)*(D259="Married")</f>
        <v>0</v>
      </c>
      <c r="Z259" t="str">
        <f t="shared" ref="Z259:Z322" si="63">IF(X259&gt;40,"Over Worked","Normal")</f>
        <v>Normal</v>
      </c>
      <c r="AA259" t="str">
        <f t="shared" ref="AA259:AA322" si="64">IF(X259&lt;=40,"Normal","Over Worked")</f>
        <v>Normal</v>
      </c>
    </row>
    <row r="260" spans="1:27" x14ac:dyDescent="0.45">
      <c r="A260" t="s">
        <v>147</v>
      </c>
      <c r="B260" t="s">
        <v>130</v>
      </c>
      <c r="C260" t="s">
        <v>122</v>
      </c>
      <c r="D260" t="str">
        <f t="shared" si="53"/>
        <v>Single</v>
      </c>
      <c r="E260" t="s">
        <v>138</v>
      </c>
      <c r="F260" t="s">
        <v>123</v>
      </c>
      <c r="G260" t="s">
        <v>124</v>
      </c>
      <c r="H260" t="str">
        <f t="shared" si="54"/>
        <v>Intern Single</v>
      </c>
      <c r="I260" t="b">
        <f t="shared" si="55"/>
        <v>1</v>
      </c>
      <c r="J260" t="b">
        <f t="shared" si="56"/>
        <v>1</v>
      </c>
      <c r="K260" t="b">
        <f t="shared" si="57"/>
        <v>0</v>
      </c>
      <c r="L260" t="b">
        <f t="shared" si="52"/>
        <v>0</v>
      </c>
      <c r="M260" t="s">
        <v>142</v>
      </c>
      <c r="N260" t="b">
        <f t="shared" si="58"/>
        <v>0</v>
      </c>
      <c r="O260">
        <v>46</v>
      </c>
      <c r="P260">
        <v>42145</v>
      </c>
      <c r="Q260" t="str">
        <f t="shared" si="59"/>
        <v>Moderate</v>
      </c>
      <c r="R260" t="b">
        <f t="shared" si="60"/>
        <v>0</v>
      </c>
      <c r="S260">
        <v>19</v>
      </c>
      <c r="T260">
        <v>3</v>
      </c>
      <c r="U260">
        <v>7</v>
      </c>
      <c r="V260">
        <v>3</v>
      </c>
      <c r="W260" t="str">
        <f t="shared" si="61"/>
        <v>Low Performer</v>
      </c>
      <c r="X260">
        <v>47</v>
      </c>
      <c r="Y260">
        <f t="shared" si="62"/>
        <v>0</v>
      </c>
      <c r="Z260" t="str">
        <f t="shared" si="63"/>
        <v>Over Worked</v>
      </c>
      <c r="AA260" t="str">
        <f t="shared" si="64"/>
        <v>Over Worked</v>
      </c>
    </row>
    <row r="261" spans="1:27" x14ac:dyDescent="0.45">
      <c r="A261" t="s">
        <v>140</v>
      </c>
      <c r="B261" t="s">
        <v>130</v>
      </c>
      <c r="C261" t="s">
        <v>122</v>
      </c>
      <c r="D261" t="str">
        <f t="shared" si="53"/>
        <v>Single</v>
      </c>
      <c r="E261" t="s">
        <v>127</v>
      </c>
      <c r="F261" t="s">
        <v>131</v>
      </c>
      <c r="G261" t="s">
        <v>118</v>
      </c>
      <c r="H261" t="str">
        <f t="shared" si="54"/>
        <v>Permanent Single</v>
      </c>
      <c r="I261" t="b">
        <f t="shared" si="55"/>
        <v>1</v>
      </c>
      <c r="J261" t="b">
        <f t="shared" si="56"/>
        <v>0</v>
      </c>
      <c r="K261" t="b">
        <f t="shared" si="57"/>
        <v>0</v>
      </c>
      <c r="L261" t="b">
        <f t="shared" si="52"/>
        <v>0</v>
      </c>
      <c r="M261" t="s">
        <v>119</v>
      </c>
      <c r="N261" t="b">
        <f t="shared" si="58"/>
        <v>0</v>
      </c>
      <c r="O261">
        <v>35</v>
      </c>
      <c r="P261">
        <v>110909</v>
      </c>
      <c r="Q261" t="str">
        <f t="shared" si="59"/>
        <v>Well Paid</v>
      </c>
      <c r="R261" t="b">
        <f t="shared" si="60"/>
        <v>1</v>
      </c>
      <c r="S261">
        <v>6</v>
      </c>
      <c r="T261">
        <v>11</v>
      </c>
      <c r="U261">
        <v>11</v>
      </c>
      <c r="V261">
        <v>1</v>
      </c>
      <c r="W261" t="str">
        <f t="shared" si="61"/>
        <v>Low Performer</v>
      </c>
      <c r="X261">
        <v>35</v>
      </c>
      <c r="Y261">
        <f t="shared" si="62"/>
        <v>0</v>
      </c>
      <c r="Z261" t="str">
        <f t="shared" si="63"/>
        <v>Normal</v>
      </c>
      <c r="AA261" t="str">
        <f t="shared" si="64"/>
        <v>Normal</v>
      </c>
    </row>
    <row r="262" spans="1:27" x14ac:dyDescent="0.45">
      <c r="A262" t="s">
        <v>140</v>
      </c>
      <c r="B262" t="s">
        <v>130</v>
      </c>
      <c r="C262" t="s">
        <v>135</v>
      </c>
      <c r="D262" t="str">
        <f t="shared" si="53"/>
        <v>Married</v>
      </c>
      <c r="E262" t="s">
        <v>136</v>
      </c>
      <c r="F262" t="s">
        <v>144</v>
      </c>
      <c r="G262" t="s">
        <v>118</v>
      </c>
      <c r="H262" t="str">
        <f t="shared" si="54"/>
        <v>Permanent Married</v>
      </c>
      <c r="I262" t="b">
        <f t="shared" si="55"/>
        <v>1</v>
      </c>
      <c r="J262" t="b">
        <f t="shared" si="56"/>
        <v>0</v>
      </c>
      <c r="K262" t="b">
        <f t="shared" si="57"/>
        <v>0</v>
      </c>
      <c r="L262" t="b">
        <f t="shared" si="52"/>
        <v>1</v>
      </c>
      <c r="M262" t="s">
        <v>146</v>
      </c>
      <c r="N262" t="b">
        <f t="shared" si="58"/>
        <v>0</v>
      </c>
      <c r="O262">
        <v>32</v>
      </c>
      <c r="P262">
        <v>61921</v>
      </c>
      <c r="Q262" t="str">
        <f t="shared" si="59"/>
        <v>Moderate</v>
      </c>
      <c r="R262" t="b">
        <f t="shared" si="60"/>
        <v>0</v>
      </c>
      <c r="S262">
        <v>33</v>
      </c>
      <c r="T262">
        <v>19</v>
      </c>
      <c r="U262">
        <v>13</v>
      </c>
      <c r="V262">
        <v>5</v>
      </c>
      <c r="W262" t="str">
        <f t="shared" si="61"/>
        <v>Low Performer</v>
      </c>
      <c r="X262">
        <v>38</v>
      </c>
      <c r="Y262">
        <f t="shared" si="62"/>
        <v>1</v>
      </c>
      <c r="Z262" t="str">
        <f t="shared" si="63"/>
        <v>Normal</v>
      </c>
      <c r="AA262" t="str">
        <f t="shared" si="64"/>
        <v>Normal</v>
      </c>
    </row>
    <row r="263" spans="1:27" x14ac:dyDescent="0.45">
      <c r="A263" t="s">
        <v>120</v>
      </c>
      <c r="B263" t="s">
        <v>121</v>
      </c>
      <c r="C263" t="s">
        <v>135</v>
      </c>
      <c r="D263" t="str">
        <f t="shared" si="53"/>
        <v>Married</v>
      </c>
      <c r="E263" t="s">
        <v>116</v>
      </c>
      <c r="F263" t="s">
        <v>123</v>
      </c>
      <c r="G263" t="s">
        <v>132</v>
      </c>
      <c r="H263" t="str">
        <f t="shared" si="54"/>
        <v>No Category</v>
      </c>
      <c r="I263" t="b">
        <f t="shared" si="55"/>
        <v>1</v>
      </c>
      <c r="J263" t="b">
        <f t="shared" si="56"/>
        <v>1</v>
      </c>
      <c r="K263" t="b">
        <f t="shared" si="57"/>
        <v>0</v>
      </c>
      <c r="L263" t="b">
        <f t="shared" si="52"/>
        <v>1</v>
      </c>
      <c r="M263" t="s">
        <v>142</v>
      </c>
      <c r="N263" t="b">
        <f t="shared" si="58"/>
        <v>0</v>
      </c>
      <c r="O263">
        <v>56</v>
      </c>
      <c r="P263">
        <v>46237</v>
      </c>
      <c r="Q263" t="str">
        <f t="shared" si="59"/>
        <v>Moderate</v>
      </c>
      <c r="R263" t="b">
        <f t="shared" si="60"/>
        <v>0</v>
      </c>
      <c r="S263">
        <v>19</v>
      </c>
      <c r="T263">
        <v>11</v>
      </c>
      <c r="U263">
        <v>5</v>
      </c>
      <c r="V263">
        <v>1</v>
      </c>
      <c r="W263" t="str">
        <f t="shared" si="61"/>
        <v>Low Performer</v>
      </c>
      <c r="X263">
        <v>36</v>
      </c>
      <c r="Y263">
        <f t="shared" si="62"/>
        <v>0</v>
      </c>
      <c r="Z263" t="str">
        <f t="shared" si="63"/>
        <v>Normal</v>
      </c>
      <c r="AA263" t="str">
        <f t="shared" si="64"/>
        <v>Normal</v>
      </c>
    </row>
    <row r="264" spans="1:27" x14ac:dyDescent="0.45">
      <c r="A264" t="s">
        <v>145</v>
      </c>
      <c r="B264" t="s">
        <v>130</v>
      </c>
      <c r="C264" t="s">
        <v>122</v>
      </c>
      <c r="D264" t="str">
        <f t="shared" si="53"/>
        <v>Single</v>
      </c>
      <c r="E264" t="s">
        <v>136</v>
      </c>
      <c r="F264" t="s">
        <v>117</v>
      </c>
      <c r="G264" t="s">
        <v>118</v>
      </c>
      <c r="H264" t="str">
        <f t="shared" si="54"/>
        <v>Permanent Single</v>
      </c>
      <c r="I264" t="b">
        <f t="shared" si="55"/>
        <v>1</v>
      </c>
      <c r="J264" t="b">
        <f t="shared" si="56"/>
        <v>0</v>
      </c>
      <c r="K264" t="b">
        <f t="shared" si="57"/>
        <v>0</v>
      </c>
      <c r="L264" t="b">
        <f t="shared" si="52"/>
        <v>0</v>
      </c>
      <c r="M264" t="s">
        <v>137</v>
      </c>
      <c r="N264" t="b">
        <f t="shared" si="58"/>
        <v>1</v>
      </c>
      <c r="O264">
        <v>62</v>
      </c>
      <c r="P264">
        <v>38244</v>
      </c>
      <c r="Q264" t="str">
        <f t="shared" si="59"/>
        <v>Moderate</v>
      </c>
      <c r="R264" t="b">
        <f t="shared" si="60"/>
        <v>0</v>
      </c>
      <c r="S264">
        <v>1</v>
      </c>
      <c r="T264">
        <v>16</v>
      </c>
      <c r="U264">
        <v>10</v>
      </c>
      <c r="V264">
        <v>1</v>
      </c>
      <c r="W264" t="str">
        <f t="shared" si="61"/>
        <v>Low Performer</v>
      </c>
      <c r="X264">
        <v>32</v>
      </c>
      <c r="Y264">
        <f t="shared" si="62"/>
        <v>0</v>
      </c>
      <c r="Z264" t="str">
        <f t="shared" si="63"/>
        <v>Normal</v>
      </c>
      <c r="AA264" t="str">
        <f t="shared" si="64"/>
        <v>Normal</v>
      </c>
    </row>
    <row r="265" spans="1:27" x14ac:dyDescent="0.45">
      <c r="A265" t="s">
        <v>113</v>
      </c>
      <c r="B265" t="s">
        <v>121</v>
      </c>
      <c r="C265" t="s">
        <v>122</v>
      </c>
      <c r="D265" t="str">
        <f t="shared" si="53"/>
        <v>Single</v>
      </c>
      <c r="E265" t="s">
        <v>136</v>
      </c>
      <c r="F265" t="s">
        <v>144</v>
      </c>
      <c r="G265" t="s">
        <v>124</v>
      </c>
      <c r="H265" t="str">
        <f t="shared" si="54"/>
        <v>Intern Single</v>
      </c>
      <c r="I265" t="b">
        <f t="shared" si="55"/>
        <v>0</v>
      </c>
      <c r="J265" t="b">
        <f t="shared" si="56"/>
        <v>1</v>
      </c>
      <c r="K265" t="b">
        <f t="shared" si="57"/>
        <v>0</v>
      </c>
      <c r="L265" t="b">
        <f t="shared" si="52"/>
        <v>0</v>
      </c>
      <c r="M265" t="s">
        <v>129</v>
      </c>
      <c r="N265" t="b">
        <f t="shared" si="58"/>
        <v>1</v>
      </c>
      <c r="O265">
        <v>35</v>
      </c>
      <c r="P265">
        <v>44743</v>
      </c>
      <c r="Q265" t="str">
        <f t="shared" si="59"/>
        <v>Moderate</v>
      </c>
      <c r="R265" t="b">
        <f t="shared" si="60"/>
        <v>0</v>
      </c>
      <c r="S265">
        <v>5</v>
      </c>
      <c r="T265">
        <v>3</v>
      </c>
      <c r="U265">
        <v>13</v>
      </c>
      <c r="V265">
        <v>2</v>
      </c>
      <c r="W265" t="str">
        <f t="shared" si="61"/>
        <v>Low Performer</v>
      </c>
      <c r="X265">
        <v>26</v>
      </c>
      <c r="Y265">
        <f t="shared" si="62"/>
        <v>0</v>
      </c>
      <c r="Z265" t="str">
        <f t="shared" si="63"/>
        <v>Normal</v>
      </c>
      <c r="AA265" t="str">
        <f t="shared" si="64"/>
        <v>Normal</v>
      </c>
    </row>
    <row r="266" spans="1:27" x14ac:dyDescent="0.45">
      <c r="A266" t="s">
        <v>126</v>
      </c>
      <c r="B266" t="s">
        <v>121</v>
      </c>
      <c r="C266" t="s">
        <v>122</v>
      </c>
      <c r="D266" t="str">
        <f t="shared" si="53"/>
        <v>Single</v>
      </c>
      <c r="E266" t="s">
        <v>127</v>
      </c>
      <c r="F266" t="s">
        <v>117</v>
      </c>
      <c r="G266" t="s">
        <v>124</v>
      </c>
      <c r="H266" t="str">
        <f t="shared" si="54"/>
        <v>Intern Single</v>
      </c>
      <c r="I266" t="b">
        <f t="shared" si="55"/>
        <v>1</v>
      </c>
      <c r="J266" t="b">
        <f t="shared" si="56"/>
        <v>1</v>
      </c>
      <c r="K266" t="b">
        <f t="shared" si="57"/>
        <v>0</v>
      </c>
      <c r="L266" t="b">
        <f t="shared" si="52"/>
        <v>0</v>
      </c>
      <c r="M266" t="s">
        <v>134</v>
      </c>
      <c r="N266" t="b">
        <f t="shared" si="58"/>
        <v>0</v>
      </c>
      <c r="O266">
        <v>51</v>
      </c>
      <c r="P266">
        <v>76101</v>
      </c>
      <c r="Q266" t="str">
        <f t="shared" si="59"/>
        <v>Moderate</v>
      </c>
      <c r="R266" t="b">
        <f t="shared" si="60"/>
        <v>0</v>
      </c>
      <c r="S266">
        <v>27</v>
      </c>
      <c r="T266">
        <v>6</v>
      </c>
      <c r="U266">
        <v>5</v>
      </c>
      <c r="V266">
        <v>4</v>
      </c>
      <c r="W266" t="str">
        <f t="shared" si="61"/>
        <v>Low Performer</v>
      </c>
      <c r="X266">
        <v>46</v>
      </c>
      <c r="Y266">
        <f t="shared" si="62"/>
        <v>0</v>
      </c>
      <c r="Z266" t="str">
        <f t="shared" si="63"/>
        <v>Over Worked</v>
      </c>
      <c r="AA266" t="str">
        <f t="shared" si="64"/>
        <v>Over Worked</v>
      </c>
    </row>
    <row r="267" spans="1:27" x14ac:dyDescent="0.45">
      <c r="A267" t="s">
        <v>147</v>
      </c>
      <c r="B267" t="s">
        <v>130</v>
      </c>
      <c r="C267" t="s">
        <v>115</v>
      </c>
      <c r="D267" t="str">
        <f t="shared" si="53"/>
        <v>Single</v>
      </c>
      <c r="E267" t="s">
        <v>136</v>
      </c>
      <c r="F267" t="s">
        <v>123</v>
      </c>
      <c r="G267" t="s">
        <v>124</v>
      </c>
      <c r="H267" t="str">
        <f t="shared" si="54"/>
        <v>Intern Single</v>
      </c>
      <c r="I267" t="b">
        <f t="shared" si="55"/>
        <v>1</v>
      </c>
      <c r="J267" t="b">
        <f t="shared" si="56"/>
        <v>1</v>
      </c>
      <c r="K267" t="b">
        <f t="shared" si="57"/>
        <v>0</v>
      </c>
      <c r="L267" t="b">
        <f t="shared" si="52"/>
        <v>0</v>
      </c>
      <c r="M267" t="s">
        <v>119</v>
      </c>
      <c r="N267" t="b">
        <f t="shared" si="58"/>
        <v>0</v>
      </c>
      <c r="O267">
        <v>62</v>
      </c>
      <c r="P267">
        <v>114227</v>
      </c>
      <c r="Q267" t="str">
        <f t="shared" si="59"/>
        <v>Well Paid</v>
      </c>
      <c r="R267" t="b">
        <f t="shared" si="60"/>
        <v>1</v>
      </c>
      <c r="S267">
        <v>16</v>
      </c>
      <c r="T267">
        <v>14</v>
      </c>
      <c r="U267">
        <v>7</v>
      </c>
      <c r="V267">
        <v>6</v>
      </c>
      <c r="W267" t="str">
        <f t="shared" si="61"/>
        <v>Low Performer</v>
      </c>
      <c r="X267">
        <v>29</v>
      </c>
      <c r="Y267">
        <f t="shared" si="62"/>
        <v>0</v>
      </c>
      <c r="Z267" t="str">
        <f t="shared" si="63"/>
        <v>Normal</v>
      </c>
      <c r="AA267" t="str">
        <f t="shared" si="64"/>
        <v>Normal</v>
      </c>
    </row>
    <row r="268" spans="1:27" x14ac:dyDescent="0.45">
      <c r="A268" t="s">
        <v>147</v>
      </c>
      <c r="B268" t="s">
        <v>130</v>
      </c>
      <c r="C268" t="s">
        <v>135</v>
      </c>
      <c r="D268" t="str">
        <f t="shared" si="53"/>
        <v>Married</v>
      </c>
      <c r="E268" t="s">
        <v>127</v>
      </c>
      <c r="F268" t="s">
        <v>123</v>
      </c>
      <c r="G268" t="s">
        <v>124</v>
      </c>
      <c r="H268" t="str">
        <f t="shared" si="54"/>
        <v>Intern Married</v>
      </c>
      <c r="I268" t="b">
        <f t="shared" si="55"/>
        <v>1</v>
      </c>
      <c r="J268" t="b">
        <f t="shared" si="56"/>
        <v>1</v>
      </c>
      <c r="K268" t="b">
        <f t="shared" si="57"/>
        <v>0</v>
      </c>
      <c r="L268" t="b">
        <f t="shared" si="52"/>
        <v>0</v>
      </c>
      <c r="M268" t="s">
        <v>119</v>
      </c>
      <c r="N268" t="b">
        <f t="shared" si="58"/>
        <v>0</v>
      </c>
      <c r="O268">
        <v>25</v>
      </c>
      <c r="P268">
        <v>86378</v>
      </c>
      <c r="Q268" t="str">
        <f t="shared" si="59"/>
        <v>Well Paid</v>
      </c>
      <c r="R268" t="b">
        <f t="shared" si="60"/>
        <v>0</v>
      </c>
      <c r="S268">
        <v>6</v>
      </c>
      <c r="T268">
        <v>18</v>
      </c>
      <c r="U268">
        <v>5</v>
      </c>
      <c r="V268">
        <v>8</v>
      </c>
      <c r="W268" t="str">
        <f t="shared" si="61"/>
        <v>High Performer</v>
      </c>
      <c r="X268">
        <v>53</v>
      </c>
      <c r="Y268">
        <f t="shared" si="62"/>
        <v>0</v>
      </c>
      <c r="Z268" t="str">
        <f t="shared" si="63"/>
        <v>Over Worked</v>
      </c>
      <c r="AA268" t="str">
        <f t="shared" si="64"/>
        <v>Over Worked</v>
      </c>
    </row>
    <row r="269" spans="1:27" x14ac:dyDescent="0.45">
      <c r="A269" t="s">
        <v>133</v>
      </c>
      <c r="B269" t="s">
        <v>130</v>
      </c>
      <c r="C269" t="s">
        <v>115</v>
      </c>
      <c r="D269" t="str">
        <f t="shared" si="53"/>
        <v>Single</v>
      </c>
      <c r="E269" t="s">
        <v>138</v>
      </c>
      <c r="F269" t="s">
        <v>131</v>
      </c>
      <c r="G269" t="s">
        <v>132</v>
      </c>
      <c r="H269" t="str">
        <f t="shared" si="54"/>
        <v>No Category</v>
      </c>
      <c r="I269" t="b">
        <f t="shared" si="55"/>
        <v>1</v>
      </c>
      <c r="J269" t="b">
        <f t="shared" si="56"/>
        <v>1</v>
      </c>
      <c r="K269" t="b">
        <f t="shared" si="57"/>
        <v>0</v>
      </c>
      <c r="L269" t="b">
        <f t="shared" si="52"/>
        <v>0</v>
      </c>
      <c r="M269" t="s">
        <v>142</v>
      </c>
      <c r="N269" t="b">
        <f t="shared" si="58"/>
        <v>0</v>
      </c>
      <c r="O269">
        <v>25</v>
      </c>
      <c r="P269">
        <v>101126</v>
      </c>
      <c r="Q269" t="str">
        <f t="shared" si="59"/>
        <v>Well Paid</v>
      </c>
      <c r="R269" t="b">
        <f t="shared" si="60"/>
        <v>1</v>
      </c>
      <c r="S269">
        <v>13</v>
      </c>
      <c r="T269">
        <v>17</v>
      </c>
      <c r="U269">
        <v>8</v>
      </c>
      <c r="V269">
        <v>3</v>
      </c>
      <c r="W269" t="str">
        <f t="shared" si="61"/>
        <v>Low Performer</v>
      </c>
      <c r="X269">
        <v>55</v>
      </c>
      <c r="Y269">
        <f t="shared" si="62"/>
        <v>0</v>
      </c>
      <c r="Z269" t="str">
        <f t="shared" si="63"/>
        <v>Over Worked</v>
      </c>
      <c r="AA269" t="str">
        <f t="shared" si="64"/>
        <v>Over Worked</v>
      </c>
    </row>
    <row r="270" spans="1:27" x14ac:dyDescent="0.45">
      <c r="A270" t="s">
        <v>145</v>
      </c>
      <c r="B270" t="s">
        <v>114</v>
      </c>
      <c r="C270" t="s">
        <v>115</v>
      </c>
      <c r="D270" t="str">
        <f t="shared" si="53"/>
        <v>Single</v>
      </c>
      <c r="E270" t="s">
        <v>138</v>
      </c>
      <c r="F270" t="s">
        <v>123</v>
      </c>
      <c r="G270" t="s">
        <v>118</v>
      </c>
      <c r="H270" t="str">
        <f t="shared" si="54"/>
        <v>Permanent Single</v>
      </c>
      <c r="I270" t="b">
        <f t="shared" si="55"/>
        <v>1</v>
      </c>
      <c r="J270" t="b">
        <f t="shared" si="56"/>
        <v>0</v>
      </c>
      <c r="K270" t="b">
        <f t="shared" si="57"/>
        <v>0</v>
      </c>
      <c r="L270" t="b">
        <f t="shared" si="52"/>
        <v>0</v>
      </c>
      <c r="M270" t="s">
        <v>146</v>
      </c>
      <c r="N270" t="b">
        <f t="shared" si="58"/>
        <v>0</v>
      </c>
      <c r="O270">
        <v>49</v>
      </c>
      <c r="P270">
        <v>86071</v>
      </c>
      <c r="Q270" t="str">
        <f t="shared" si="59"/>
        <v>Well Paid</v>
      </c>
      <c r="R270" t="b">
        <f t="shared" si="60"/>
        <v>0</v>
      </c>
      <c r="S270">
        <v>35</v>
      </c>
      <c r="T270">
        <v>4</v>
      </c>
      <c r="U270">
        <v>11</v>
      </c>
      <c r="V270">
        <v>1</v>
      </c>
      <c r="W270" t="str">
        <f t="shared" si="61"/>
        <v>Low Performer</v>
      </c>
      <c r="X270">
        <v>44</v>
      </c>
      <c r="Y270">
        <f t="shared" si="62"/>
        <v>0</v>
      </c>
      <c r="Z270" t="str">
        <f t="shared" si="63"/>
        <v>Over Worked</v>
      </c>
      <c r="AA270" t="str">
        <f t="shared" si="64"/>
        <v>Over Worked</v>
      </c>
    </row>
    <row r="271" spans="1:27" x14ac:dyDescent="0.45">
      <c r="A271" t="s">
        <v>140</v>
      </c>
      <c r="B271" t="s">
        <v>130</v>
      </c>
      <c r="C271" t="s">
        <v>122</v>
      </c>
      <c r="D271" t="str">
        <f t="shared" si="53"/>
        <v>Single</v>
      </c>
      <c r="E271" t="s">
        <v>127</v>
      </c>
      <c r="F271" t="s">
        <v>144</v>
      </c>
      <c r="G271" t="s">
        <v>132</v>
      </c>
      <c r="H271" t="str">
        <f t="shared" si="54"/>
        <v>No Category</v>
      </c>
      <c r="I271" t="b">
        <f t="shared" si="55"/>
        <v>1</v>
      </c>
      <c r="J271" t="b">
        <f t="shared" si="56"/>
        <v>1</v>
      </c>
      <c r="K271" t="b">
        <f t="shared" si="57"/>
        <v>0</v>
      </c>
      <c r="L271" t="b">
        <f t="shared" si="52"/>
        <v>0</v>
      </c>
      <c r="M271" t="s">
        <v>137</v>
      </c>
      <c r="N271" t="b">
        <f t="shared" si="58"/>
        <v>1</v>
      </c>
      <c r="O271">
        <v>29</v>
      </c>
      <c r="P271">
        <v>101121</v>
      </c>
      <c r="Q271" t="str">
        <f t="shared" si="59"/>
        <v>Well Paid</v>
      </c>
      <c r="R271" t="b">
        <f t="shared" si="60"/>
        <v>1</v>
      </c>
      <c r="S271">
        <v>19</v>
      </c>
      <c r="T271">
        <v>15</v>
      </c>
      <c r="U271">
        <v>13</v>
      </c>
      <c r="V271">
        <v>3</v>
      </c>
      <c r="W271" t="str">
        <f t="shared" si="61"/>
        <v>Low Performer</v>
      </c>
      <c r="X271">
        <v>25</v>
      </c>
      <c r="Y271">
        <f t="shared" si="62"/>
        <v>0</v>
      </c>
      <c r="Z271" t="str">
        <f t="shared" si="63"/>
        <v>Normal</v>
      </c>
      <c r="AA271" t="str">
        <f t="shared" si="64"/>
        <v>Normal</v>
      </c>
    </row>
    <row r="272" spans="1:27" x14ac:dyDescent="0.45">
      <c r="A272" t="s">
        <v>126</v>
      </c>
      <c r="B272" t="s">
        <v>121</v>
      </c>
      <c r="C272" t="s">
        <v>122</v>
      </c>
      <c r="D272" t="str">
        <f t="shared" si="53"/>
        <v>Single</v>
      </c>
      <c r="E272" t="s">
        <v>138</v>
      </c>
      <c r="F272" t="s">
        <v>139</v>
      </c>
      <c r="G272" t="s">
        <v>118</v>
      </c>
      <c r="H272" t="str">
        <f t="shared" si="54"/>
        <v>Permanent Single</v>
      </c>
      <c r="I272" t="b">
        <f t="shared" si="55"/>
        <v>1</v>
      </c>
      <c r="J272" t="b">
        <f t="shared" si="56"/>
        <v>0</v>
      </c>
      <c r="K272" t="b">
        <f t="shared" si="57"/>
        <v>0</v>
      </c>
      <c r="L272" t="b">
        <f t="shared" si="52"/>
        <v>0</v>
      </c>
      <c r="M272" t="s">
        <v>146</v>
      </c>
      <c r="N272" t="b">
        <f t="shared" si="58"/>
        <v>0</v>
      </c>
      <c r="O272">
        <v>23</v>
      </c>
      <c r="P272">
        <v>104763</v>
      </c>
      <c r="Q272" t="str">
        <f t="shared" si="59"/>
        <v>Well Paid</v>
      </c>
      <c r="R272" t="b">
        <f t="shared" si="60"/>
        <v>1</v>
      </c>
      <c r="S272">
        <v>12</v>
      </c>
      <c r="T272">
        <v>11</v>
      </c>
      <c r="U272">
        <v>6</v>
      </c>
      <c r="V272">
        <v>3</v>
      </c>
      <c r="W272" t="str">
        <f t="shared" si="61"/>
        <v>Low Performer</v>
      </c>
      <c r="X272">
        <v>43</v>
      </c>
      <c r="Y272">
        <f t="shared" si="62"/>
        <v>0</v>
      </c>
      <c r="Z272" t="str">
        <f t="shared" si="63"/>
        <v>Over Worked</v>
      </c>
      <c r="AA272" t="str">
        <f t="shared" si="64"/>
        <v>Over Worked</v>
      </c>
    </row>
    <row r="273" spans="1:27" x14ac:dyDescent="0.45">
      <c r="A273" t="s">
        <v>120</v>
      </c>
      <c r="B273" t="s">
        <v>130</v>
      </c>
      <c r="C273" t="s">
        <v>143</v>
      </c>
      <c r="D273" t="str">
        <f t="shared" si="53"/>
        <v>Single</v>
      </c>
      <c r="E273" t="s">
        <v>116</v>
      </c>
      <c r="F273" t="s">
        <v>144</v>
      </c>
      <c r="G273" t="s">
        <v>118</v>
      </c>
      <c r="H273" t="str">
        <f t="shared" si="54"/>
        <v>Permanent Single</v>
      </c>
      <c r="I273" t="b">
        <f t="shared" si="55"/>
        <v>1</v>
      </c>
      <c r="J273" t="b">
        <f t="shared" si="56"/>
        <v>0</v>
      </c>
      <c r="K273" t="b">
        <f t="shared" si="57"/>
        <v>0</v>
      </c>
      <c r="L273" t="b">
        <f t="shared" si="52"/>
        <v>0</v>
      </c>
      <c r="M273" t="s">
        <v>125</v>
      </c>
      <c r="N273" t="b">
        <f t="shared" si="58"/>
        <v>0</v>
      </c>
      <c r="O273">
        <v>62</v>
      </c>
      <c r="P273">
        <v>42237</v>
      </c>
      <c r="Q273" t="str">
        <f t="shared" si="59"/>
        <v>Moderate</v>
      </c>
      <c r="R273" t="b">
        <f t="shared" si="60"/>
        <v>0</v>
      </c>
      <c r="S273">
        <v>16</v>
      </c>
      <c r="T273">
        <v>3</v>
      </c>
      <c r="U273">
        <v>13</v>
      </c>
      <c r="V273">
        <v>5</v>
      </c>
      <c r="W273" t="str">
        <f t="shared" si="61"/>
        <v>Low Performer</v>
      </c>
      <c r="X273">
        <v>37</v>
      </c>
      <c r="Y273">
        <f t="shared" si="62"/>
        <v>0</v>
      </c>
      <c r="Z273" t="str">
        <f t="shared" si="63"/>
        <v>Normal</v>
      </c>
      <c r="AA273" t="str">
        <f t="shared" si="64"/>
        <v>Normal</v>
      </c>
    </row>
    <row r="274" spans="1:27" x14ac:dyDescent="0.45">
      <c r="A274" t="s">
        <v>140</v>
      </c>
      <c r="B274" t="s">
        <v>114</v>
      </c>
      <c r="C274" t="s">
        <v>143</v>
      </c>
      <c r="D274" t="str">
        <f t="shared" si="53"/>
        <v>Single</v>
      </c>
      <c r="E274" t="s">
        <v>136</v>
      </c>
      <c r="F274" t="s">
        <v>144</v>
      </c>
      <c r="G274" t="s">
        <v>118</v>
      </c>
      <c r="H274" t="str">
        <f t="shared" si="54"/>
        <v>Permanent Single</v>
      </c>
      <c r="I274" t="b">
        <f t="shared" si="55"/>
        <v>1</v>
      </c>
      <c r="J274" t="b">
        <f t="shared" si="56"/>
        <v>0</v>
      </c>
      <c r="K274" t="b">
        <f t="shared" si="57"/>
        <v>0</v>
      </c>
      <c r="L274" t="b">
        <f t="shared" si="52"/>
        <v>0</v>
      </c>
      <c r="M274" t="s">
        <v>125</v>
      </c>
      <c r="N274" t="b">
        <f t="shared" si="58"/>
        <v>0</v>
      </c>
      <c r="O274">
        <v>43</v>
      </c>
      <c r="P274">
        <v>45649</v>
      </c>
      <c r="Q274" t="str">
        <f t="shared" si="59"/>
        <v>Moderate</v>
      </c>
      <c r="R274" t="b">
        <f t="shared" si="60"/>
        <v>0</v>
      </c>
      <c r="S274">
        <v>10</v>
      </c>
      <c r="T274">
        <v>3</v>
      </c>
      <c r="U274">
        <v>5</v>
      </c>
      <c r="V274">
        <v>4</v>
      </c>
      <c r="W274" t="str">
        <f t="shared" si="61"/>
        <v>Low Performer</v>
      </c>
      <c r="X274">
        <v>42</v>
      </c>
      <c r="Y274">
        <f t="shared" si="62"/>
        <v>0</v>
      </c>
      <c r="Z274" t="str">
        <f t="shared" si="63"/>
        <v>Over Worked</v>
      </c>
      <c r="AA274" t="str">
        <f t="shared" si="64"/>
        <v>Over Worked</v>
      </c>
    </row>
    <row r="275" spans="1:27" x14ac:dyDescent="0.45">
      <c r="A275" t="s">
        <v>145</v>
      </c>
      <c r="B275" t="s">
        <v>130</v>
      </c>
      <c r="C275" t="s">
        <v>115</v>
      </c>
      <c r="D275" t="str">
        <f t="shared" si="53"/>
        <v>Single</v>
      </c>
      <c r="E275" t="s">
        <v>116</v>
      </c>
      <c r="F275" t="s">
        <v>131</v>
      </c>
      <c r="G275" t="s">
        <v>132</v>
      </c>
      <c r="H275" t="str">
        <f t="shared" si="54"/>
        <v>No Category</v>
      </c>
      <c r="I275" t="b">
        <f t="shared" si="55"/>
        <v>0</v>
      </c>
      <c r="J275" t="b">
        <f t="shared" si="56"/>
        <v>1</v>
      </c>
      <c r="K275" t="b">
        <f t="shared" si="57"/>
        <v>0</v>
      </c>
      <c r="L275" t="b">
        <f t="shared" si="52"/>
        <v>0</v>
      </c>
      <c r="M275" t="s">
        <v>129</v>
      </c>
      <c r="N275" t="b">
        <f t="shared" si="58"/>
        <v>1</v>
      </c>
      <c r="O275">
        <v>62</v>
      </c>
      <c r="P275">
        <v>67713</v>
      </c>
      <c r="Q275" t="str">
        <f t="shared" si="59"/>
        <v>Moderate</v>
      </c>
      <c r="R275" t="b">
        <f t="shared" si="60"/>
        <v>0</v>
      </c>
      <c r="S275">
        <v>25</v>
      </c>
      <c r="T275">
        <v>16</v>
      </c>
      <c r="U275">
        <v>9</v>
      </c>
      <c r="V275">
        <v>4</v>
      </c>
      <c r="W275" t="str">
        <f t="shared" si="61"/>
        <v>Low Performer</v>
      </c>
      <c r="X275">
        <v>25</v>
      </c>
      <c r="Y275">
        <f t="shared" si="62"/>
        <v>0</v>
      </c>
      <c r="Z275" t="str">
        <f t="shared" si="63"/>
        <v>Normal</v>
      </c>
      <c r="AA275" t="str">
        <f t="shared" si="64"/>
        <v>Normal</v>
      </c>
    </row>
    <row r="276" spans="1:27" x14ac:dyDescent="0.45">
      <c r="A276" t="s">
        <v>113</v>
      </c>
      <c r="B276" t="s">
        <v>114</v>
      </c>
      <c r="C276" t="s">
        <v>135</v>
      </c>
      <c r="D276" t="str">
        <f t="shared" si="53"/>
        <v>Married</v>
      </c>
      <c r="E276" t="s">
        <v>136</v>
      </c>
      <c r="F276" t="s">
        <v>131</v>
      </c>
      <c r="G276" t="s">
        <v>118</v>
      </c>
      <c r="H276" t="str">
        <f t="shared" si="54"/>
        <v>Permanent Married</v>
      </c>
      <c r="I276" t="b">
        <f t="shared" si="55"/>
        <v>1</v>
      </c>
      <c r="J276" t="b">
        <f t="shared" si="56"/>
        <v>0</v>
      </c>
      <c r="K276" t="b">
        <f t="shared" si="57"/>
        <v>0</v>
      </c>
      <c r="L276" t="b">
        <f t="shared" si="52"/>
        <v>1</v>
      </c>
      <c r="M276" t="s">
        <v>142</v>
      </c>
      <c r="N276" t="b">
        <f t="shared" si="58"/>
        <v>0</v>
      </c>
      <c r="O276">
        <v>37</v>
      </c>
      <c r="P276">
        <v>103463</v>
      </c>
      <c r="Q276" t="str">
        <f t="shared" si="59"/>
        <v>Well Paid</v>
      </c>
      <c r="R276" t="b">
        <f t="shared" si="60"/>
        <v>1</v>
      </c>
      <c r="S276">
        <v>20</v>
      </c>
      <c r="T276">
        <v>5</v>
      </c>
      <c r="U276">
        <v>11</v>
      </c>
      <c r="V276">
        <v>9</v>
      </c>
      <c r="W276" t="str">
        <f t="shared" si="61"/>
        <v>High Performer</v>
      </c>
      <c r="X276">
        <v>48</v>
      </c>
      <c r="Y276">
        <f t="shared" si="62"/>
        <v>1</v>
      </c>
      <c r="Z276" t="str">
        <f t="shared" si="63"/>
        <v>Over Worked</v>
      </c>
      <c r="AA276" t="str">
        <f t="shared" si="64"/>
        <v>Over Worked</v>
      </c>
    </row>
    <row r="277" spans="1:27" x14ac:dyDescent="0.45">
      <c r="A277" t="s">
        <v>120</v>
      </c>
      <c r="B277" t="s">
        <v>114</v>
      </c>
      <c r="C277" t="s">
        <v>122</v>
      </c>
      <c r="D277" t="str">
        <f t="shared" si="53"/>
        <v>Single</v>
      </c>
      <c r="E277" t="s">
        <v>138</v>
      </c>
      <c r="F277" t="s">
        <v>123</v>
      </c>
      <c r="G277" t="s">
        <v>132</v>
      </c>
      <c r="H277" t="str">
        <f t="shared" si="54"/>
        <v>No Category</v>
      </c>
      <c r="I277" t="b">
        <f t="shared" si="55"/>
        <v>1</v>
      </c>
      <c r="J277" t="b">
        <f t="shared" si="56"/>
        <v>1</v>
      </c>
      <c r="K277" t="b">
        <f t="shared" si="57"/>
        <v>0</v>
      </c>
      <c r="L277" t="b">
        <f t="shared" si="52"/>
        <v>0</v>
      </c>
      <c r="M277" t="s">
        <v>142</v>
      </c>
      <c r="N277" t="b">
        <f t="shared" si="58"/>
        <v>0</v>
      </c>
      <c r="O277">
        <v>50</v>
      </c>
      <c r="P277">
        <v>75409</v>
      </c>
      <c r="Q277" t="str">
        <f t="shared" si="59"/>
        <v>Moderate</v>
      </c>
      <c r="R277" t="b">
        <f t="shared" si="60"/>
        <v>0</v>
      </c>
      <c r="S277">
        <v>31</v>
      </c>
      <c r="T277">
        <v>10</v>
      </c>
      <c r="U277">
        <v>2</v>
      </c>
      <c r="V277">
        <v>7</v>
      </c>
      <c r="W277" t="str">
        <f t="shared" si="61"/>
        <v>High Performer</v>
      </c>
      <c r="X277">
        <v>44</v>
      </c>
      <c r="Y277">
        <f t="shared" si="62"/>
        <v>0</v>
      </c>
      <c r="Z277" t="str">
        <f t="shared" si="63"/>
        <v>Over Worked</v>
      </c>
      <c r="AA277" t="str">
        <f t="shared" si="64"/>
        <v>Over Worked</v>
      </c>
    </row>
    <row r="278" spans="1:27" x14ac:dyDescent="0.45">
      <c r="A278" t="s">
        <v>113</v>
      </c>
      <c r="B278" t="s">
        <v>130</v>
      </c>
      <c r="C278" t="s">
        <v>122</v>
      </c>
      <c r="D278" t="str">
        <f t="shared" si="53"/>
        <v>Single</v>
      </c>
      <c r="E278" t="s">
        <v>116</v>
      </c>
      <c r="F278" t="s">
        <v>128</v>
      </c>
      <c r="G278" t="s">
        <v>124</v>
      </c>
      <c r="H278" t="str">
        <f t="shared" si="54"/>
        <v>Intern Single</v>
      </c>
      <c r="I278" t="b">
        <f t="shared" si="55"/>
        <v>1</v>
      </c>
      <c r="J278" t="b">
        <f t="shared" si="56"/>
        <v>1</v>
      </c>
      <c r="K278" t="b">
        <f t="shared" si="57"/>
        <v>0</v>
      </c>
      <c r="L278" t="b">
        <f t="shared" si="52"/>
        <v>0</v>
      </c>
      <c r="M278" t="s">
        <v>142</v>
      </c>
      <c r="N278" t="b">
        <f t="shared" si="58"/>
        <v>0</v>
      </c>
      <c r="O278">
        <v>51</v>
      </c>
      <c r="P278">
        <v>78766</v>
      </c>
      <c r="Q278" t="str">
        <f t="shared" si="59"/>
        <v>Moderate</v>
      </c>
      <c r="R278" t="b">
        <f t="shared" si="60"/>
        <v>0</v>
      </c>
      <c r="S278">
        <v>4</v>
      </c>
      <c r="T278">
        <v>19</v>
      </c>
      <c r="U278">
        <v>1</v>
      </c>
      <c r="V278">
        <v>4</v>
      </c>
      <c r="W278" t="str">
        <f t="shared" si="61"/>
        <v>Low Performer</v>
      </c>
      <c r="X278">
        <v>36</v>
      </c>
      <c r="Y278">
        <f t="shared" si="62"/>
        <v>0</v>
      </c>
      <c r="Z278" t="str">
        <f t="shared" si="63"/>
        <v>Normal</v>
      </c>
      <c r="AA278" t="str">
        <f t="shared" si="64"/>
        <v>Normal</v>
      </c>
    </row>
    <row r="279" spans="1:27" x14ac:dyDescent="0.45">
      <c r="A279" t="s">
        <v>133</v>
      </c>
      <c r="B279" t="s">
        <v>121</v>
      </c>
      <c r="C279" t="s">
        <v>115</v>
      </c>
      <c r="D279" t="str">
        <f t="shared" si="53"/>
        <v>Single</v>
      </c>
      <c r="E279" t="s">
        <v>138</v>
      </c>
      <c r="F279" t="s">
        <v>128</v>
      </c>
      <c r="G279" t="s">
        <v>124</v>
      </c>
      <c r="H279" t="str">
        <f t="shared" si="54"/>
        <v>Intern Single</v>
      </c>
      <c r="I279" t="b">
        <f t="shared" si="55"/>
        <v>0</v>
      </c>
      <c r="J279" t="b">
        <f t="shared" si="56"/>
        <v>1</v>
      </c>
      <c r="K279" t="b">
        <f t="shared" si="57"/>
        <v>0</v>
      </c>
      <c r="L279" t="b">
        <f t="shared" si="52"/>
        <v>0</v>
      </c>
      <c r="M279" t="s">
        <v>129</v>
      </c>
      <c r="N279" t="b">
        <f t="shared" si="58"/>
        <v>1</v>
      </c>
      <c r="O279">
        <v>33</v>
      </c>
      <c r="P279">
        <v>76154</v>
      </c>
      <c r="Q279" t="str">
        <f t="shared" si="59"/>
        <v>Moderate</v>
      </c>
      <c r="R279" t="b">
        <f t="shared" si="60"/>
        <v>0</v>
      </c>
      <c r="S279">
        <v>23</v>
      </c>
      <c r="T279">
        <v>4</v>
      </c>
      <c r="U279">
        <v>8</v>
      </c>
      <c r="V279">
        <v>3</v>
      </c>
      <c r="W279" t="str">
        <f t="shared" si="61"/>
        <v>Low Performer</v>
      </c>
      <c r="X279">
        <v>43</v>
      </c>
      <c r="Y279">
        <f t="shared" si="62"/>
        <v>0</v>
      </c>
      <c r="Z279" t="str">
        <f t="shared" si="63"/>
        <v>Over Worked</v>
      </c>
      <c r="AA279" t="str">
        <f t="shared" si="64"/>
        <v>Over Worked</v>
      </c>
    </row>
    <row r="280" spans="1:27" x14ac:dyDescent="0.45">
      <c r="A280" t="s">
        <v>133</v>
      </c>
      <c r="B280" t="s">
        <v>114</v>
      </c>
      <c r="C280" t="s">
        <v>143</v>
      </c>
      <c r="D280" t="str">
        <f t="shared" si="53"/>
        <v>Single</v>
      </c>
      <c r="E280" t="s">
        <v>136</v>
      </c>
      <c r="F280" t="s">
        <v>131</v>
      </c>
      <c r="G280" t="s">
        <v>118</v>
      </c>
      <c r="H280" t="str">
        <f t="shared" si="54"/>
        <v>Permanent Single</v>
      </c>
      <c r="I280" t="b">
        <f t="shared" si="55"/>
        <v>1</v>
      </c>
      <c r="J280" t="b">
        <f t="shared" si="56"/>
        <v>0</v>
      </c>
      <c r="K280" t="b">
        <f t="shared" si="57"/>
        <v>0</v>
      </c>
      <c r="L280" t="b">
        <f t="shared" si="52"/>
        <v>0</v>
      </c>
      <c r="M280" t="s">
        <v>125</v>
      </c>
      <c r="N280" t="b">
        <f t="shared" si="58"/>
        <v>0</v>
      </c>
      <c r="O280">
        <v>56</v>
      </c>
      <c r="P280">
        <v>37016</v>
      </c>
      <c r="Q280" t="str">
        <f t="shared" si="59"/>
        <v>Moderate</v>
      </c>
      <c r="R280" t="b">
        <f t="shared" si="60"/>
        <v>0</v>
      </c>
      <c r="S280">
        <v>2</v>
      </c>
      <c r="T280">
        <v>19</v>
      </c>
      <c r="U280">
        <v>12</v>
      </c>
      <c r="V280">
        <v>6</v>
      </c>
      <c r="W280" t="str">
        <f t="shared" si="61"/>
        <v>Low Performer</v>
      </c>
      <c r="X280">
        <v>30</v>
      </c>
      <c r="Y280">
        <f t="shared" si="62"/>
        <v>0</v>
      </c>
      <c r="Z280" t="str">
        <f t="shared" si="63"/>
        <v>Normal</v>
      </c>
      <c r="AA280" t="str">
        <f t="shared" si="64"/>
        <v>Normal</v>
      </c>
    </row>
    <row r="281" spans="1:27" x14ac:dyDescent="0.45">
      <c r="A281" t="s">
        <v>147</v>
      </c>
      <c r="B281" t="s">
        <v>130</v>
      </c>
      <c r="C281" t="s">
        <v>135</v>
      </c>
      <c r="D281" t="str">
        <f t="shared" si="53"/>
        <v>Married</v>
      </c>
      <c r="E281" t="s">
        <v>127</v>
      </c>
      <c r="F281" t="s">
        <v>123</v>
      </c>
      <c r="G281" t="s">
        <v>132</v>
      </c>
      <c r="H281" t="str">
        <f t="shared" si="54"/>
        <v>No Category</v>
      </c>
      <c r="I281" t="b">
        <f t="shared" si="55"/>
        <v>1</v>
      </c>
      <c r="J281" t="b">
        <f t="shared" si="56"/>
        <v>1</v>
      </c>
      <c r="K281" t="b">
        <f t="shared" si="57"/>
        <v>0</v>
      </c>
      <c r="L281" t="b">
        <f t="shared" si="52"/>
        <v>1</v>
      </c>
      <c r="M281" t="s">
        <v>146</v>
      </c>
      <c r="N281" t="b">
        <f t="shared" si="58"/>
        <v>0</v>
      </c>
      <c r="O281">
        <v>32</v>
      </c>
      <c r="P281">
        <v>109563</v>
      </c>
      <c r="Q281" t="str">
        <f t="shared" si="59"/>
        <v>Well Paid</v>
      </c>
      <c r="R281" t="b">
        <f t="shared" si="60"/>
        <v>1</v>
      </c>
      <c r="S281">
        <v>22</v>
      </c>
      <c r="T281">
        <v>11</v>
      </c>
      <c r="U281">
        <v>3</v>
      </c>
      <c r="V281">
        <v>3</v>
      </c>
      <c r="W281" t="str">
        <f t="shared" si="61"/>
        <v>Low Performer</v>
      </c>
      <c r="X281">
        <v>45</v>
      </c>
      <c r="Y281">
        <f t="shared" si="62"/>
        <v>0</v>
      </c>
      <c r="Z281" t="str">
        <f t="shared" si="63"/>
        <v>Over Worked</v>
      </c>
      <c r="AA281" t="str">
        <f t="shared" si="64"/>
        <v>Over Worked</v>
      </c>
    </row>
    <row r="282" spans="1:27" x14ac:dyDescent="0.45">
      <c r="A282" t="s">
        <v>113</v>
      </c>
      <c r="B282" t="s">
        <v>130</v>
      </c>
      <c r="C282" t="s">
        <v>143</v>
      </c>
      <c r="D282" t="str">
        <f t="shared" si="53"/>
        <v>Single</v>
      </c>
      <c r="E282" t="s">
        <v>127</v>
      </c>
      <c r="F282" t="s">
        <v>128</v>
      </c>
      <c r="G282" t="s">
        <v>124</v>
      </c>
      <c r="H282" t="str">
        <f t="shared" si="54"/>
        <v>Intern Single</v>
      </c>
      <c r="I282" t="b">
        <f t="shared" si="55"/>
        <v>0</v>
      </c>
      <c r="J282" t="b">
        <f t="shared" si="56"/>
        <v>1</v>
      </c>
      <c r="K282" t="b">
        <f t="shared" si="57"/>
        <v>0</v>
      </c>
      <c r="L282" t="b">
        <f t="shared" si="52"/>
        <v>0</v>
      </c>
      <c r="M282" t="s">
        <v>129</v>
      </c>
      <c r="N282" t="b">
        <f t="shared" si="58"/>
        <v>1</v>
      </c>
      <c r="O282">
        <v>42</v>
      </c>
      <c r="P282">
        <v>78688</v>
      </c>
      <c r="Q282" t="str">
        <f t="shared" si="59"/>
        <v>Moderate</v>
      </c>
      <c r="R282" t="b">
        <f t="shared" si="60"/>
        <v>0</v>
      </c>
      <c r="S282">
        <v>37</v>
      </c>
      <c r="T282">
        <v>2</v>
      </c>
      <c r="U282">
        <v>14</v>
      </c>
      <c r="V282">
        <v>6</v>
      </c>
      <c r="W282" t="str">
        <f t="shared" si="61"/>
        <v>Low Performer</v>
      </c>
      <c r="X282">
        <v>53</v>
      </c>
      <c r="Y282">
        <f t="shared" si="62"/>
        <v>0</v>
      </c>
      <c r="Z282" t="str">
        <f t="shared" si="63"/>
        <v>Over Worked</v>
      </c>
      <c r="AA282" t="str">
        <f t="shared" si="64"/>
        <v>Over Worked</v>
      </c>
    </row>
    <row r="283" spans="1:27" x14ac:dyDescent="0.45">
      <c r="A283" t="s">
        <v>145</v>
      </c>
      <c r="B283" t="s">
        <v>121</v>
      </c>
      <c r="C283" t="s">
        <v>143</v>
      </c>
      <c r="D283" t="str">
        <f t="shared" si="53"/>
        <v>Single</v>
      </c>
      <c r="E283" t="s">
        <v>116</v>
      </c>
      <c r="F283" t="s">
        <v>123</v>
      </c>
      <c r="G283" t="s">
        <v>132</v>
      </c>
      <c r="H283" t="str">
        <f t="shared" si="54"/>
        <v>No Category</v>
      </c>
      <c r="I283" t="b">
        <f t="shared" si="55"/>
        <v>0</v>
      </c>
      <c r="J283" t="b">
        <f t="shared" si="56"/>
        <v>1</v>
      </c>
      <c r="K283" t="b">
        <f t="shared" si="57"/>
        <v>0</v>
      </c>
      <c r="L283" t="b">
        <f t="shared" si="52"/>
        <v>0</v>
      </c>
      <c r="M283" t="s">
        <v>129</v>
      </c>
      <c r="N283" t="b">
        <f t="shared" si="58"/>
        <v>1</v>
      </c>
      <c r="O283">
        <v>42</v>
      </c>
      <c r="P283">
        <v>119678</v>
      </c>
      <c r="Q283" t="str">
        <f t="shared" si="59"/>
        <v>Well Paid</v>
      </c>
      <c r="R283" t="b">
        <f t="shared" si="60"/>
        <v>1</v>
      </c>
      <c r="S283">
        <v>8</v>
      </c>
      <c r="T283">
        <v>10</v>
      </c>
      <c r="U283">
        <v>11</v>
      </c>
      <c r="V283">
        <v>9</v>
      </c>
      <c r="W283" t="str">
        <f t="shared" si="61"/>
        <v>High Performer</v>
      </c>
      <c r="X283">
        <v>47</v>
      </c>
      <c r="Y283">
        <f t="shared" si="62"/>
        <v>0</v>
      </c>
      <c r="Z283" t="str">
        <f t="shared" si="63"/>
        <v>Over Worked</v>
      </c>
      <c r="AA283" t="str">
        <f t="shared" si="64"/>
        <v>Over Worked</v>
      </c>
    </row>
    <row r="284" spans="1:27" x14ac:dyDescent="0.45">
      <c r="A284" t="s">
        <v>126</v>
      </c>
      <c r="B284" t="s">
        <v>114</v>
      </c>
      <c r="C284" t="s">
        <v>143</v>
      </c>
      <c r="D284" t="str">
        <f t="shared" si="53"/>
        <v>Single</v>
      </c>
      <c r="E284" t="s">
        <v>138</v>
      </c>
      <c r="F284" t="s">
        <v>123</v>
      </c>
      <c r="G284" t="s">
        <v>132</v>
      </c>
      <c r="H284" t="str">
        <f t="shared" si="54"/>
        <v>No Category</v>
      </c>
      <c r="I284" t="b">
        <f t="shared" si="55"/>
        <v>1</v>
      </c>
      <c r="J284" t="b">
        <f t="shared" si="56"/>
        <v>1</v>
      </c>
      <c r="K284" t="b">
        <f t="shared" si="57"/>
        <v>0</v>
      </c>
      <c r="L284" t="b">
        <f t="shared" si="52"/>
        <v>0</v>
      </c>
      <c r="M284" t="s">
        <v>146</v>
      </c>
      <c r="N284" t="b">
        <f t="shared" si="58"/>
        <v>0</v>
      </c>
      <c r="O284">
        <v>26</v>
      </c>
      <c r="P284">
        <v>84238</v>
      </c>
      <c r="Q284" t="str">
        <f t="shared" si="59"/>
        <v>Well Paid</v>
      </c>
      <c r="R284" t="b">
        <f t="shared" si="60"/>
        <v>0</v>
      </c>
      <c r="S284">
        <v>7</v>
      </c>
      <c r="T284">
        <v>11</v>
      </c>
      <c r="U284">
        <v>12</v>
      </c>
      <c r="V284">
        <v>6</v>
      </c>
      <c r="W284" t="str">
        <f t="shared" si="61"/>
        <v>Low Performer</v>
      </c>
      <c r="X284">
        <v>22</v>
      </c>
      <c r="Y284">
        <f t="shared" si="62"/>
        <v>0</v>
      </c>
      <c r="Z284" t="str">
        <f t="shared" si="63"/>
        <v>Normal</v>
      </c>
      <c r="AA284" t="str">
        <f t="shared" si="64"/>
        <v>Normal</v>
      </c>
    </row>
    <row r="285" spans="1:27" x14ac:dyDescent="0.45">
      <c r="A285" t="s">
        <v>120</v>
      </c>
      <c r="B285" t="s">
        <v>114</v>
      </c>
      <c r="C285" t="s">
        <v>143</v>
      </c>
      <c r="D285" t="str">
        <f t="shared" si="53"/>
        <v>Single</v>
      </c>
      <c r="E285" t="s">
        <v>138</v>
      </c>
      <c r="F285" t="s">
        <v>123</v>
      </c>
      <c r="G285" t="s">
        <v>118</v>
      </c>
      <c r="H285" t="str">
        <f t="shared" si="54"/>
        <v>Permanent Single</v>
      </c>
      <c r="I285" t="b">
        <f t="shared" si="55"/>
        <v>1</v>
      </c>
      <c r="J285" t="b">
        <f t="shared" si="56"/>
        <v>0</v>
      </c>
      <c r="K285" t="b">
        <f t="shared" si="57"/>
        <v>0</v>
      </c>
      <c r="L285" t="b">
        <f t="shared" si="52"/>
        <v>0</v>
      </c>
      <c r="M285" t="s">
        <v>142</v>
      </c>
      <c r="N285" t="b">
        <f t="shared" si="58"/>
        <v>0</v>
      </c>
      <c r="O285">
        <v>41</v>
      </c>
      <c r="P285">
        <v>88608</v>
      </c>
      <c r="Q285" t="str">
        <f t="shared" si="59"/>
        <v>Well Paid</v>
      </c>
      <c r="R285" t="b">
        <f t="shared" si="60"/>
        <v>0</v>
      </c>
      <c r="S285">
        <v>14</v>
      </c>
      <c r="T285">
        <v>16</v>
      </c>
      <c r="U285">
        <v>12</v>
      </c>
      <c r="V285">
        <v>4</v>
      </c>
      <c r="W285" t="str">
        <f t="shared" si="61"/>
        <v>Low Performer</v>
      </c>
      <c r="X285">
        <v>30</v>
      </c>
      <c r="Y285">
        <f t="shared" si="62"/>
        <v>0</v>
      </c>
      <c r="Z285" t="str">
        <f t="shared" si="63"/>
        <v>Normal</v>
      </c>
      <c r="AA285" t="str">
        <f t="shared" si="64"/>
        <v>Normal</v>
      </c>
    </row>
    <row r="286" spans="1:27" x14ac:dyDescent="0.45">
      <c r="A286" t="s">
        <v>140</v>
      </c>
      <c r="B286" t="s">
        <v>130</v>
      </c>
      <c r="C286" t="s">
        <v>122</v>
      </c>
      <c r="D286" t="str">
        <f t="shared" si="53"/>
        <v>Single</v>
      </c>
      <c r="E286" t="s">
        <v>116</v>
      </c>
      <c r="F286" t="s">
        <v>141</v>
      </c>
      <c r="G286" t="s">
        <v>124</v>
      </c>
      <c r="H286" t="str">
        <f t="shared" si="54"/>
        <v>Intern Single</v>
      </c>
      <c r="I286" t="b">
        <f t="shared" si="55"/>
        <v>1</v>
      </c>
      <c r="J286" t="b">
        <f t="shared" si="56"/>
        <v>1</v>
      </c>
      <c r="K286" t="b">
        <f t="shared" si="57"/>
        <v>0</v>
      </c>
      <c r="L286" t="b">
        <f t="shared" si="52"/>
        <v>0</v>
      </c>
      <c r="M286" t="s">
        <v>137</v>
      </c>
      <c r="N286" t="b">
        <f t="shared" si="58"/>
        <v>1</v>
      </c>
      <c r="O286">
        <v>58</v>
      </c>
      <c r="P286">
        <v>119081</v>
      </c>
      <c r="Q286" t="str">
        <f t="shared" si="59"/>
        <v>Well Paid</v>
      </c>
      <c r="R286" t="b">
        <f t="shared" si="60"/>
        <v>1</v>
      </c>
      <c r="S286">
        <v>3</v>
      </c>
      <c r="T286">
        <v>19</v>
      </c>
      <c r="U286">
        <v>12</v>
      </c>
      <c r="V286">
        <v>5</v>
      </c>
      <c r="W286" t="str">
        <f t="shared" si="61"/>
        <v>Low Performer</v>
      </c>
      <c r="X286">
        <v>57</v>
      </c>
      <c r="Y286">
        <f t="shared" si="62"/>
        <v>0</v>
      </c>
      <c r="Z286" t="str">
        <f t="shared" si="63"/>
        <v>Over Worked</v>
      </c>
      <c r="AA286" t="str">
        <f t="shared" si="64"/>
        <v>Over Worked</v>
      </c>
    </row>
    <row r="287" spans="1:27" x14ac:dyDescent="0.45">
      <c r="A287" t="s">
        <v>145</v>
      </c>
      <c r="B287" t="s">
        <v>130</v>
      </c>
      <c r="C287" t="s">
        <v>122</v>
      </c>
      <c r="D287" t="str">
        <f t="shared" si="53"/>
        <v>Single</v>
      </c>
      <c r="E287" t="s">
        <v>127</v>
      </c>
      <c r="F287" t="s">
        <v>144</v>
      </c>
      <c r="G287" t="s">
        <v>118</v>
      </c>
      <c r="H287" t="str">
        <f t="shared" si="54"/>
        <v>Permanent Single</v>
      </c>
      <c r="I287" t="b">
        <f t="shared" si="55"/>
        <v>1</v>
      </c>
      <c r="J287" t="b">
        <f t="shared" si="56"/>
        <v>0</v>
      </c>
      <c r="K287" t="b">
        <f t="shared" si="57"/>
        <v>0</v>
      </c>
      <c r="L287" t="b">
        <f t="shared" si="52"/>
        <v>0</v>
      </c>
      <c r="M287" t="s">
        <v>146</v>
      </c>
      <c r="N287" t="b">
        <f t="shared" si="58"/>
        <v>0</v>
      </c>
      <c r="O287">
        <v>24</v>
      </c>
      <c r="P287">
        <v>61897</v>
      </c>
      <c r="Q287" t="str">
        <f t="shared" si="59"/>
        <v>Moderate</v>
      </c>
      <c r="R287" t="b">
        <f t="shared" si="60"/>
        <v>0</v>
      </c>
      <c r="S287">
        <v>16</v>
      </c>
      <c r="T287">
        <v>11</v>
      </c>
      <c r="U287">
        <v>7</v>
      </c>
      <c r="V287">
        <v>6</v>
      </c>
      <c r="W287" t="str">
        <f t="shared" si="61"/>
        <v>Low Performer</v>
      </c>
      <c r="X287">
        <v>33</v>
      </c>
      <c r="Y287">
        <f t="shared" si="62"/>
        <v>0</v>
      </c>
      <c r="Z287" t="str">
        <f t="shared" si="63"/>
        <v>Normal</v>
      </c>
      <c r="AA287" t="str">
        <f t="shared" si="64"/>
        <v>Normal</v>
      </c>
    </row>
    <row r="288" spans="1:27" x14ac:dyDescent="0.45">
      <c r="A288" t="s">
        <v>145</v>
      </c>
      <c r="B288" t="s">
        <v>121</v>
      </c>
      <c r="C288" t="s">
        <v>143</v>
      </c>
      <c r="D288" t="str">
        <f t="shared" si="53"/>
        <v>Single</v>
      </c>
      <c r="E288" t="s">
        <v>136</v>
      </c>
      <c r="F288" t="s">
        <v>123</v>
      </c>
      <c r="G288" t="s">
        <v>118</v>
      </c>
      <c r="H288" t="str">
        <f t="shared" si="54"/>
        <v>Permanent Single</v>
      </c>
      <c r="I288" t="b">
        <f t="shared" si="55"/>
        <v>1</v>
      </c>
      <c r="J288" t="b">
        <f t="shared" si="56"/>
        <v>0</v>
      </c>
      <c r="K288" t="b">
        <f t="shared" si="57"/>
        <v>0</v>
      </c>
      <c r="L288" t="b">
        <f t="shared" si="52"/>
        <v>0</v>
      </c>
      <c r="M288" t="s">
        <v>125</v>
      </c>
      <c r="N288" t="b">
        <f t="shared" si="58"/>
        <v>0</v>
      </c>
      <c r="O288">
        <v>54</v>
      </c>
      <c r="P288">
        <v>80961</v>
      </c>
      <c r="Q288" t="str">
        <f t="shared" si="59"/>
        <v>Well Paid</v>
      </c>
      <c r="R288" t="b">
        <f t="shared" si="60"/>
        <v>0</v>
      </c>
      <c r="S288">
        <v>19</v>
      </c>
      <c r="T288">
        <v>14</v>
      </c>
      <c r="U288">
        <v>10</v>
      </c>
      <c r="V288">
        <v>3</v>
      </c>
      <c r="W288" t="str">
        <f t="shared" si="61"/>
        <v>Low Performer</v>
      </c>
      <c r="X288">
        <v>45</v>
      </c>
      <c r="Y288">
        <f t="shared" si="62"/>
        <v>0</v>
      </c>
      <c r="Z288" t="str">
        <f t="shared" si="63"/>
        <v>Over Worked</v>
      </c>
      <c r="AA288" t="str">
        <f t="shared" si="64"/>
        <v>Over Worked</v>
      </c>
    </row>
    <row r="289" spans="1:27" x14ac:dyDescent="0.45">
      <c r="A289" t="s">
        <v>133</v>
      </c>
      <c r="B289" t="s">
        <v>121</v>
      </c>
      <c r="C289" t="s">
        <v>135</v>
      </c>
      <c r="D289" t="str">
        <f t="shared" si="53"/>
        <v>Married</v>
      </c>
      <c r="E289" t="s">
        <v>116</v>
      </c>
      <c r="F289" t="s">
        <v>141</v>
      </c>
      <c r="G289" t="s">
        <v>124</v>
      </c>
      <c r="H289" t="str">
        <f t="shared" si="54"/>
        <v>Intern Married</v>
      </c>
      <c r="I289" t="b">
        <f t="shared" si="55"/>
        <v>1</v>
      </c>
      <c r="J289" t="b">
        <f t="shared" si="56"/>
        <v>1</v>
      </c>
      <c r="K289" t="b">
        <f t="shared" si="57"/>
        <v>0</v>
      </c>
      <c r="L289" t="b">
        <f t="shared" si="52"/>
        <v>1</v>
      </c>
      <c r="M289" t="s">
        <v>119</v>
      </c>
      <c r="N289" t="b">
        <f t="shared" si="58"/>
        <v>0</v>
      </c>
      <c r="O289">
        <v>30</v>
      </c>
      <c r="P289">
        <v>98703</v>
      </c>
      <c r="Q289" t="str">
        <f t="shared" si="59"/>
        <v>Well Paid</v>
      </c>
      <c r="R289" t="b">
        <f t="shared" si="60"/>
        <v>0</v>
      </c>
      <c r="S289">
        <v>18</v>
      </c>
      <c r="T289">
        <v>2</v>
      </c>
      <c r="U289">
        <v>13</v>
      </c>
      <c r="V289">
        <v>8</v>
      </c>
      <c r="W289" t="str">
        <f t="shared" si="61"/>
        <v>High Performer</v>
      </c>
      <c r="X289">
        <v>40</v>
      </c>
      <c r="Y289">
        <f t="shared" si="62"/>
        <v>1</v>
      </c>
      <c r="Z289" t="str">
        <f t="shared" si="63"/>
        <v>Normal</v>
      </c>
      <c r="AA289" t="str">
        <f t="shared" si="64"/>
        <v>Normal</v>
      </c>
    </row>
    <row r="290" spans="1:27" x14ac:dyDescent="0.45">
      <c r="A290" t="s">
        <v>113</v>
      </c>
      <c r="B290" t="s">
        <v>114</v>
      </c>
      <c r="C290" t="s">
        <v>115</v>
      </c>
      <c r="D290" t="str">
        <f t="shared" si="53"/>
        <v>Single</v>
      </c>
      <c r="E290" t="s">
        <v>136</v>
      </c>
      <c r="F290" t="s">
        <v>131</v>
      </c>
      <c r="G290" t="s">
        <v>124</v>
      </c>
      <c r="H290" t="str">
        <f t="shared" si="54"/>
        <v>Intern Single</v>
      </c>
      <c r="I290" t="b">
        <f t="shared" si="55"/>
        <v>1</v>
      </c>
      <c r="J290" t="b">
        <f t="shared" si="56"/>
        <v>1</v>
      </c>
      <c r="K290" t="b">
        <f t="shared" si="57"/>
        <v>0</v>
      </c>
      <c r="L290" t="b">
        <f t="shared" si="52"/>
        <v>0</v>
      </c>
      <c r="M290" t="s">
        <v>119</v>
      </c>
      <c r="N290" t="b">
        <f t="shared" si="58"/>
        <v>0</v>
      </c>
      <c r="O290">
        <v>30</v>
      </c>
      <c r="P290">
        <v>74757</v>
      </c>
      <c r="Q290" t="str">
        <f t="shared" si="59"/>
        <v>Moderate</v>
      </c>
      <c r="R290" t="b">
        <f t="shared" si="60"/>
        <v>0</v>
      </c>
      <c r="S290">
        <v>16</v>
      </c>
      <c r="T290">
        <v>5</v>
      </c>
      <c r="U290">
        <v>11</v>
      </c>
      <c r="V290">
        <v>4</v>
      </c>
      <c r="W290" t="str">
        <f t="shared" si="61"/>
        <v>Low Performer</v>
      </c>
      <c r="X290">
        <v>58</v>
      </c>
      <c r="Y290">
        <f t="shared" si="62"/>
        <v>0</v>
      </c>
      <c r="Z290" t="str">
        <f t="shared" si="63"/>
        <v>Over Worked</v>
      </c>
      <c r="AA290" t="str">
        <f t="shared" si="64"/>
        <v>Over Worked</v>
      </c>
    </row>
    <row r="291" spans="1:27" x14ac:dyDescent="0.45">
      <c r="A291" t="s">
        <v>147</v>
      </c>
      <c r="B291" t="s">
        <v>114</v>
      </c>
      <c r="C291" t="s">
        <v>135</v>
      </c>
      <c r="D291" t="str">
        <f t="shared" si="53"/>
        <v>Married</v>
      </c>
      <c r="E291" t="s">
        <v>127</v>
      </c>
      <c r="F291" t="s">
        <v>128</v>
      </c>
      <c r="G291" t="s">
        <v>132</v>
      </c>
      <c r="H291" t="str">
        <f t="shared" si="54"/>
        <v>No Category</v>
      </c>
      <c r="I291" t="b">
        <f t="shared" si="55"/>
        <v>1</v>
      </c>
      <c r="J291" t="b">
        <f t="shared" si="56"/>
        <v>1</v>
      </c>
      <c r="K291" t="b">
        <f t="shared" si="57"/>
        <v>0</v>
      </c>
      <c r="L291" t="b">
        <f t="shared" si="52"/>
        <v>0</v>
      </c>
      <c r="M291" t="s">
        <v>134</v>
      </c>
      <c r="N291" t="b">
        <f t="shared" si="58"/>
        <v>0</v>
      </c>
      <c r="O291">
        <v>25</v>
      </c>
      <c r="P291">
        <v>56917</v>
      </c>
      <c r="Q291" t="str">
        <f t="shared" si="59"/>
        <v>Moderate</v>
      </c>
      <c r="R291" t="b">
        <f t="shared" si="60"/>
        <v>0</v>
      </c>
      <c r="S291">
        <v>8</v>
      </c>
      <c r="T291">
        <v>5</v>
      </c>
      <c r="U291">
        <v>8</v>
      </c>
      <c r="V291">
        <v>8</v>
      </c>
      <c r="W291" t="str">
        <f t="shared" si="61"/>
        <v>High Performer</v>
      </c>
      <c r="X291">
        <v>49</v>
      </c>
      <c r="Y291">
        <f t="shared" si="62"/>
        <v>1</v>
      </c>
      <c r="Z291" t="str">
        <f t="shared" si="63"/>
        <v>Over Worked</v>
      </c>
      <c r="AA291" t="str">
        <f t="shared" si="64"/>
        <v>Over Worked</v>
      </c>
    </row>
    <row r="292" spans="1:27" x14ac:dyDescent="0.45">
      <c r="A292" t="s">
        <v>147</v>
      </c>
      <c r="B292" t="s">
        <v>130</v>
      </c>
      <c r="C292" t="s">
        <v>135</v>
      </c>
      <c r="D292" t="str">
        <f t="shared" si="53"/>
        <v>Married</v>
      </c>
      <c r="E292" t="s">
        <v>138</v>
      </c>
      <c r="F292" t="s">
        <v>144</v>
      </c>
      <c r="G292" t="s">
        <v>124</v>
      </c>
      <c r="H292" t="str">
        <f t="shared" si="54"/>
        <v>Intern Married</v>
      </c>
      <c r="I292" t="b">
        <f t="shared" si="55"/>
        <v>1</v>
      </c>
      <c r="J292" t="b">
        <f t="shared" si="56"/>
        <v>1</v>
      </c>
      <c r="K292" t="b">
        <f t="shared" si="57"/>
        <v>0</v>
      </c>
      <c r="L292" t="b">
        <f t="shared" si="52"/>
        <v>1</v>
      </c>
      <c r="M292" t="s">
        <v>134</v>
      </c>
      <c r="N292" t="b">
        <f t="shared" si="58"/>
        <v>0</v>
      </c>
      <c r="O292">
        <v>56</v>
      </c>
      <c r="P292">
        <v>52736</v>
      </c>
      <c r="Q292" t="str">
        <f t="shared" si="59"/>
        <v>Moderate</v>
      </c>
      <c r="R292" t="b">
        <f t="shared" si="60"/>
        <v>0</v>
      </c>
      <c r="S292">
        <v>33</v>
      </c>
      <c r="T292">
        <v>19</v>
      </c>
      <c r="U292">
        <v>13</v>
      </c>
      <c r="V292">
        <v>3</v>
      </c>
      <c r="W292" t="str">
        <f t="shared" si="61"/>
        <v>Low Performer</v>
      </c>
      <c r="X292">
        <v>27</v>
      </c>
      <c r="Y292">
        <f t="shared" si="62"/>
        <v>1</v>
      </c>
      <c r="Z292" t="str">
        <f t="shared" si="63"/>
        <v>Normal</v>
      </c>
      <c r="AA292" t="str">
        <f t="shared" si="64"/>
        <v>Normal</v>
      </c>
    </row>
    <row r="293" spans="1:27" x14ac:dyDescent="0.45">
      <c r="A293" t="s">
        <v>120</v>
      </c>
      <c r="B293" t="s">
        <v>114</v>
      </c>
      <c r="C293" t="s">
        <v>135</v>
      </c>
      <c r="D293" t="str">
        <f t="shared" si="53"/>
        <v>Married</v>
      </c>
      <c r="E293" t="s">
        <v>127</v>
      </c>
      <c r="F293" t="s">
        <v>139</v>
      </c>
      <c r="G293" t="s">
        <v>132</v>
      </c>
      <c r="H293" t="str">
        <f t="shared" si="54"/>
        <v>No Category</v>
      </c>
      <c r="I293" t="b">
        <f t="shared" si="55"/>
        <v>0</v>
      </c>
      <c r="J293" t="b">
        <f t="shared" si="56"/>
        <v>1</v>
      </c>
      <c r="K293" t="b">
        <f t="shared" si="57"/>
        <v>0</v>
      </c>
      <c r="L293" t="b">
        <f t="shared" si="52"/>
        <v>0</v>
      </c>
      <c r="M293" t="s">
        <v>129</v>
      </c>
      <c r="N293" t="b">
        <f t="shared" si="58"/>
        <v>1</v>
      </c>
      <c r="O293">
        <v>38</v>
      </c>
      <c r="P293">
        <v>57990</v>
      </c>
      <c r="Q293" t="str">
        <f t="shared" si="59"/>
        <v>Moderate</v>
      </c>
      <c r="R293" t="b">
        <f t="shared" si="60"/>
        <v>0</v>
      </c>
      <c r="S293">
        <v>12</v>
      </c>
      <c r="T293">
        <v>12</v>
      </c>
      <c r="U293">
        <v>13</v>
      </c>
      <c r="V293">
        <v>7</v>
      </c>
      <c r="W293" t="str">
        <f t="shared" si="61"/>
        <v>High Performer</v>
      </c>
      <c r="X293">
        <v>39</v>
      </c>
      <c r="Y293">
        <f t="shared" si="62"/>
        <v>1</v>
      </c>
      <c r="Z293" t="str">
        <f t="shared" si="63"/>
        <v>Normal</v>
      </c>
      <c r="AA293" t="str">
        <f t="shared" si="64"/>
        <v>Normal</v>
      </c>
    </row>
    <row r="294" spans="1:27" x14ac:dyDescent="0.45">
      <c r="A294" t="s">
        <v>133</v>
      </c>
      <c r="B294" t="s">
        <v>121</v>
      </c>
      <c r="C294" t="s">
        <v>143</v>
      </c>
      <c r="D294" t="str">
        <f t="shared" si="53"/>
        <v>Single</v>
      </c>
      <c r="E294" t="s">
        <v>116</v>
      </c>
      <c r="F294" t="s">
        <v>128</v>
      </c>
      <c r="G294" t="s">
        <v>132</v>
      </c>
      <c r="H294" t="str">
        <f t="shared" si="54"/>
        <v>No Category</v>
      </c>
      <c r="I294" t="b">
        <f t="shared" si="55"/>
        <v>1</v>
      </c>
      <c r="J294" t="b">
        <f t="shared" si="56"/>
        <v>1</v>
      </c>
      <c r="K294" t="b">
        <f t="shared" si="57"/>
        <v>0</v>
      </c>
      <c r="L294" t="b">
        <f t="shared" si="52"/>
        <v>0</v>
      </c>
      <c r="M294" t="s">
        <v>119</v>
      </c>
      <c r="N294" t="b">
        <f t="shared" si="58"/>
        <v>0</v>
      </c>
      <c r="O294">
        <v>55</v>
      </c>
      <c r="P294">
        <v>92551</v>
      </c>
      <c r="Q294" t="str">
        <f t="shared" si="59"/>
        <v>Well Paid</v>
      </c>
      <c r="R294" t="b">
        <f t="shared" si="60"/>
        <v>1</v>
      </c>
      <c r="S294">
        <v>11</v>
      </c>
      <c r="T294">
        <v>18</v>
      </c>
      <c r="U294">
        <v>6</v>
      </c>
      <c r="V294">
        <v>9</v>
      </c>
      <c r="W294" t="str">
        <f t="shared" si="61"/>
        <v>High Performer</v>
      </c>
      <c r="X294">
        <v>51</v>
      </c>
      <c r="Y294">
        <f t="shared" si="62"/>
        <v>0</v>
      </c>
      <c r="Z294" t="str">
        <f t="shared" si="63"/>
        <v>Over Worked</v>
      </c>
      <c r="AA294" t="str">
        <f t="shared" si="64"/>
        <v>Over Worked</v>
      </c>
    </row>
    <row r="295" spans="1:27" x14ac:dyDescent="0.45">
      <c r="A295" t="s">
        <v>145</v>
      </c>
      <c r="B295" t="s">
        <v>121</v>
      </c>
      <c r="C295" t="s">
        <v>122</v>
      </c>
      <c r="D295" t="str">
        <f t="shared" si="53"/>
        <v>Single</v>
      </c>
      <c r="E295" t="s">
        <v>138</v>
      </c>
      <c r="F295" t="s">
        <v>144</v>
      </c>
      <c r="G295" t="s">
        <v>132</v>
      </c>
      <c r="H295" t="str">
        <f t="shared" si="54"/>
        <v>No Category</v>
      </c>
      <c r="I295" t="b">
        <f t="shared" si="55"/>
        <v>1</v>
      </c>
      <c r="J295" t="b">
        <f t="shared" si="56"/>
        <v>1</v>
      </c>
      <c r="K295" t="b">
        <f t="shared" si="57"/>
        <v>0</v>
      </c>
      <c r="L295" t="b">
        <f t="shared" si="52"/>
        <v>0</v>
      </c>
      <c r="M295" t="s">
        <v>137</v>
      </c>
      <c r="N295" t="b">
        <f t="shared" si="58"/>
        <v>1</v>
      </c>
      <c r="O295">
        <v>45</v>
      </c>
      <c r="P295">
        <v>88161</v>
      </c>
      <c r="Q295" t="str">
        <f t="shared" si="59"/>
        <v>Well Paid</v>
      </c>
      <c r="R295" t="b">
        <f t="shared" si="60"/>
        <v>0</v>
      </c>
      <c r="S295">
        <v>5</v>
      </c>
      <c r="T295">
        <v>4</v>
      </c>
      <c r="U295">
        <v>12</v>
      </c>
      <c r="V295">
        <v>4</v>
      </c>
      <c r="W295" t="str">
        <f t="shared" si="61"/>
        <v>Low Performer</v>
      </c>
      <c r="X295">
        <v>41</v>
      </c>
      <c r="Y295">
        <f t="shared" si="62"/>
        <v>0</v>
      </c>
      <c r="Z295" t="str">
        <f t="shared" si="63"/>
        <v>Over Worked</v>
      </c>
      <c r="AA295" t="str">
        <f t="shared" si="64"/>
        <v>Over Worked</v>
      </c>
    </row>
    <row r="296" spans="1:27" x14ac:dyDescent="0.45">
      <c r="A296" t="s">
        <v>126</v>
      </c>
      <c r="B296" t="s">
        <v>130</v>
      </c>
      <c r="C296" t="s">
        <v>135</v>
      </c>
      <c r="D296" t="str">
        <f t="shared" si="53"/>
        <v>Married</v>
      </c>
      <c r="E296" t="s">
        <v>116</v>
      </c>
      <c r="F296" t="s">
        <v>139</v>
      </c>
      <c r="G296" t="s">
        <v>124</v>
      </c>
      <c r="H296" t="str">
        <f t="shared" si="54"/>
        <v>Intern Married</v>
      </c>
      <c r="I296" t="b">
        <f t="shared" si="55"/>
        <v>1</v>
      </c>
      <c r="J296" t="b">
        <f t="shared" si="56"/>
        <v>1</v>
      </c>
      <c r="K296" t="b">
        <f t="shared" si="57"/>
        <v>0</v>
      </c>
      <c r="L296" t="b">
        <f t="shared" si="52"/>
        <v>1</v>
      </c>
      <c r="M296" t="s">
        <v>142</v>
      </c>
      <c r="N296" t="b">
        <f t="shared" si="58"/>
        <v>0</v>
      </c>
      <c r="O296">
        <v>53</v>
      </c>
      <c r="P296">
        <v>109623</v>
      </c>
      <c r="Q296" t="str">
        <f t="shared" si="59"/>
        <v>Well Paid</v>
      </c>
      <c r="R296" t="b">
        <f t="shared" si="60"/>
        <v>1</v>
      </c>
      <c r="S296">
        <v>27</v>
      </c>
      <c r="T296">
        <v>17</v>
      </c>
      <c r="U296">
        <v>10</v>
      </c>
      <c r="V296">
        <v>8</v>
      </c>
      <c r="W296" t="str">
        <f t="shared" si="61"/>
        <v>High Performer</v>
      </c>
      <c r="X296">
        <v>26</v>
      </c>
      <c r="Y296">
        <f t="shared" si="62"/>
        <v>1</v>
      </c>
      <c r="Z296" t="str">
        <f t="shared" si="63"/>
        <v>Normal</v>
      </c>
      <c r="AA296" t="str">
        <f t="shared" si="64"/>
        <v>Normal</v>
      </c>
    </row>
    <row r="297" spans="1:27" x14ac:dyDescent="0.45">
      <c r="A297" t="s">
        <v>133</v>
      </c>
      <c r="B297" t="s">
        <v>121</v>
      </c>
      <c r="C297" t="s">
        <v>143</v>
      </c>
      <c r="D297" t="str">
        <f t="shared" si="53"/>
        <v>Single</v>
      </c>
      <c r="E297" t="s">
        <v>116</v>
      </c>
      <c r="F297" t="s">
        <v>128</v>
      </c>
      <c r="G297" t="s">
        <v>118</v>
      </c>
      <c r="H297" t="str">
        <f t="shared" si="54"/>
        <v>Permanent Single</v>
      </c>
      <c r="I297" t="b">
        <f t="shared" si="55"/>
        <v>1</v>
      </c>
      <c r="J297" t="b">
        <f t="shared" si="56"/>
        <v>0</v>
      </c>
      <c r="K297" t="b">
        <f t="shared" si="57"/>
        <v>0</v>
      </c>
      <c r="L297" t="b">
        <f t="shared" si="52"/>
        <v>0</v>
      </c>
      <c r="M297" t="s">
        <v>125</v>
      </c>
      <c r="N297" t="b">
        <f t="shared" si="58"/>
        <v>0</v>
      </c>
      <c r="O297">
        <v>22</v>
      </c>
      <c r="P297">
        <v>52440</v>
      </c>
      <c r="Q297" t="str">
        <f t="shared" si="59"/>
        <v>Moderate</v>
      </c>
      <c r="R297" t="b">
        <f t="shared" si="60"/>
        <v>0</v>
      </c>
      <c r="S297">
        <v>12</v>
      </c>
      <c r="T297">
        <v>10</v>
      </c>
      <c r="U297">
        <v>14</v>
      </c>
      <c r="V297">
        <v>3</v>
      </c>
      <c r="W297" t="str">
        <f t="shared" si="61"/>
        <v>Low Performer</v>
      </c>
      <c r="X297">
        <v>28</v>
      </c>
      <c r="Y297">
        <f t="shared" si="62"/>
        <v>0</v>
      </c>
      <c r="Z297" t="str">
        <f t="shared" si="63"/>
        <v>Normal</v>
      </c>
      <c r="AA297" t="str">
        <f t="shared" si="64"/>
        <v>Normal</v>
      </c>
    </row>
    <row r="298" spans="1:27" x14ac:dyDescent="0.45">
      <c r="A298" t="s">
        <v>120</v>
      </c>
      <c r="B298" t="s">
        <v>121</v>
      </c>
      <c r="C298" t="s">
        <v>135</v>
      </c>
      <c r="D298" t="str">
        <f t="shared" si="53"/>
        <v>Married</v>
      </c>
      <c r="E298" t="s">
        <v>127</v>
      </c>
      <c r="F298" t="s">
        <v>144</v>
      </c>
      <c r="G298" t="s">
        <v>132</v>
      </c>
      <c r="H298" t="str">
        <f t="shared" si="54"/>
        <v>No Category</v>
      </c>
      <c r="I298" t="b">
        <f t="shared" si="55"/>
        <v>1</v>
      </c>
      <c r="J298" t="b">
        <f t="shared" si="56"/>
        <v>1</v>
      </c>
      <c r="K298" t="b">
        <f t="shared" si="57"/>
        <v>0</v>
      </c>
      <c r="L298" t="b">
        <f t="shared" si="52"/>
        <v>1</v>
      </c>
      <c r="M298" t="s">
        <v>134</v>
      </c>
      <c r="N298" t="b">
        <f t="shared" si="58"/>
        <v>0</v>
      </c>
      <c r="O298">
        <v>29</v>
      </c>
      <c r="P298">
        <v>65205</v>
      </c>
      <c r="Q298" t="str">
        <f t="shared" si="59"/>
        <v>Moderate</v>
      </c>
      <c r="R298" t="b">
        <f t="shared" si="60"/>
        <v>0</v>
      </c>
      <c r="S298">
        <v>17</v>
      </c>
      <c r="T298">
        <v>6</v>
      </c>
      <c r="U298">
        <v>9</v>
      </c>
      <c r="V298">
        <v>7</v>
      </c>
      <c r="W298" t="str">
        <f t="shared" si="61"/>
        <v>High Performer</v>
      </c>
      <c r="X298">
        <v>20</v>
      </c>
      <c r="Y298">
        <f t="shared" si="62"/>
        <v>1</v>
      </c>
      <c r="Z298" t="str">
        <f t="shared" si="63"/>
        <v>Normal</v>
      </c>
      <c r="AA298" t="str">
        <f t="shared" si="64"/>
        <v>Normal</v>
      </c>
    </row>
    <row r="299" spans="1:27" x14ac:dyDescent="0.45">
      <c r="A299" t="s">
        <v>120</v>
      </c>
      <c r="B299" t="s">
        <v>121</v>
      </c>
      <c r="C299" t="s">
        <v>135</v>
      </c>
      <c r="D299" t="str">
        <f t="shared" si="53"/>
        <v>Married</v>
      </c>
      <c r="E299" t="s">
        <v>116</v>
      </c>
      <c r="F299" t="s">
        <v>128</v>
      </c>
      <c r="G299" t="s">
        <v>118</v>
      </c>
      <c r="H299" t="str">
        <f t="shared" si="54"/>
        <v>Permanent Married</v>
      </c>
      <c r="I299" t="b">
        <f t="shared" si="55"/>
        <v>1</v>
      </c>
      <c r="J299" t="b">
        <f t="shared" si="56"/>
        <v>0</v>
      </c>
      <c r="K299" t="b">
        <f t="shared" si="57"/>
        <v>0</v>
      </c>
      <c r="L299" t="b">
        <f t="shared" si="52"/>
        <v>0</v>
      </c>
      <c r="M299" t="s">
        <v>137</v>
      </c>
      <c r="N299" t="b">
        <f t="shared" si="58"/>
        <v>1</v>
      </c>
      <c r="O299">
        <v>44</v>
      </c>
      <c r="P299">
        <v>110811</v>
      </c>
      <c r="Q299" t="str">
        <f t="shared" si="59"/>
        <v>Well Paid</v>
      </c>
      <c r="R299" t="b">
        <f t="shared" si="60"/>
        <v>1</v>
      </c>
      <c r="S299">
        <v>6</v>
      </c>
      <c r="T299">
        <v>14</v>
      </c>
      <c r="U299">
        <v>7</v>
      </c>
      <c r="V299">
        <v>3</v>
      </c>
      <c r="W299" t="str">
        <f t="shared" si="61"/>
        <v>Low Performer</v>
      </c>
      <c r="X299">
        <v>48</v>
      </c>
      <c r="Y299">
        <f t="shared" si="62"/>
        <v>1</v>
      </c>
      <c r="Z299" t="str">
        <f t="shared" si="63"/>
        <v>Over Worked</v>
      </c>
      <c r="AA299" t="str">
        <f t="shared" si="64"/>
        <v>Over Worked</v>
      </c>
    </row>
    <row r="300" spans="1:27" x14ac:dyDescent="0.45">
      <c r="A300" t="s">
        <v>133</v>
      </c>
      <c r="B300" t="s">
        <v>121</v>
      </c>
      <c r="C300" t="s">
        <v>143</v>
      </c>
      <c r="D300" t="str">
        <f t="shared" si="53"/>
        <v>Single</v>
      </c>
      <c r="E300" t="s">
        <v>127</v>
      </c>
      <c r="F300" t="s">
        <v>128</v>
      </c>
      <c r="G300" t="s">
        <v>118</v>
      </c>
      <c r="H300" t="str">
        <f t="shared" si="54"/>
        <v>Permanent Single</v>
      </c>
      <c r="I300" t="b">
        <f t="shared" si="55"/>
        <v>1</v>
      </c>
      <c r="J300" t="b">
        <f t="shared" si="56"/>
        <v>0</v>
      </c>
      <c r="K300" t="b">
        <f t="shared" si="57"/>
        <v>0</v>
      </c>
      <c r="L300" t="b">
        <f t="shared" si="52"/>
        <v>0</v>
      </c>
      <c r="M300" t="s">
        <v>125</v>
      </c>
      <c r="N300" t="b">
        <f t="shared" si="58"/>
        <v>0</v>
      </c>
      <c r="O300">
        <v>61</v>
      </c>
      <c r="P300">
        <v>85103</v>
      </c>
      <c r="Q300" t="str">
        <f t="shared" si="59"/>
        <v>Well Paid</v>
      </c>
      <c r="R300" t="b">
        <f t="shared" si="60"/>
        <v>0</v>
      </c>
      <c r="S300">
        <v>33</v>
      </c>
      <c r="T300">
        <v>11</v>
      </c>
      <c r="U300">
        <v>10</v>
      </c>
      <c r="V300">
        <v>7</v>
      </c>
      <c r="W300" t="str">
        <f t="shared" si="61"/>
        <v>High Performer</v>
      </c>
      <c r="X300">
        <v>27</v>
      </c>
      <c r="Y300">
        <f t="shared" si="62"/>
        <v>0</v>
      </c>
      <c r="Z300" t="str">
        <f t="shared" si="63"/>
        <v>Normal</v>
      </c>
      <c r="AA300" t="str">
        <f t="shared" si="64"/>
        <v>Normal</v>
      </c>
    </row>
    <row r="301" spans="1:27" x14ac:dyDescent="0.45">
      <c r="A301" t="s">
        <v>120</v>
      </c>
      <c r="B301" t="s">
        <v>130</v>
      </c>
      <c r="C301" t="s">
        <v>122</v>
      </c>
      <c r="D301" t="str">
        <f t="shared" si="53"/>
        <v>Single</v>
      </c>
      <c r="E301" t="s">
        <v>138</v>
      </c>
      <c r="F301" t="s">
        <v>139</v>
      </c>
      <c r="G301" t="s">
        <v>124</v>
      </c>
      <c r="H301" t="str">
        <f t="shared" si="54"/>
        <v>Intern Single</v>
      </c>
      <c r="I301" t="b">
        <f t="shared" si="55"/>
        <v>1</v>
      </c>
      <c r="J301" t="b">
        <f t="shared" si="56"/>
        <v>1</v>
      </c>
      <c r="K301" t="b">
        <f t="shared" si="57"/>
        <v>0</v>
      </c>
      <c r="L301" t="b">
        <f t="shared" si="52"/>
        <v>0</v>
      </c>
      <c r="M301" t="s">
        <v>125</v>
      </c>
      <c r="N301" t="b">
        <f t="shared" si="58"/>
        <v>0</v>
      </c>
      <c r="O301">
        <v>33</v>
      </c>
      <c r="P301">
        <v>100812</v>
      </c>
      <c r="Q301" t="str">
        <f t="shared" si="59"/>
        <v>Well Paid</v>
      </c>
      <c r="R301" t="b">
        <f t="shared" si="60"/>
        <v>1</v>
      </c>
      <c r="S301">
        <v>5</v>
      </c>
      <c r="T301">
        <v>11</v>
      </c>
      <c r="U301">
        <v>5</v>
      </c>
      <c r="V301">
        <v>6</v>
      </c>
      <c r="W301" t="str">
        <f t="shared" si="61"/>
        <v>Low Performer</v>
      </c>
      <c r="X301">
        <v>23</v>
      </c>
      <c r="Y301">
        <f t="shared" si="62"/>
        <v>0</v>
      </c>
      <c r="Z301" t="str">
        <f t="shared" si="63"/>
        <v>Normal</v>
      </c>
      <c r="AA301" t="str">
        <f t="shared" si="64"/>
        <v>Normal</v>
      </c>
    </row>
    <row r="302" spans="1:27" x14ac:dyDescent="0.45">
      <c r="A302" t="s">
        <v>133</v>
      </c>
      <c r="B302" t="s">
        <v>130</v>
      </c>
      <c r="C302" t="s">
        <v>122</v>
      </c>
      <c r="D302" t="str">
        <f t="shared" si="53"/>
        <v>Single</v>
      </c>
      <c r="E302" t="s">
        <v>127</v>
      </c>
      <c r="F302" t="s">
        <v>128</v>
      </c>
      <c r="G302" t="s">
        <v>118</v>
      </c>
      <c r="H302" t="str">
        <f t="shared" si="54"/>
        <v>Permanent Single</v>
      </c>
      <c r="I302" t="b">
        <f t="shared" si="55"/>
        <v>1</v>
      </c>
      <c r="J302" t="b">
        <f t="shared" si="56"/>
        <v>0</v>
      </c>
      <c r="K302" t="b">
        <f t="shared" si="57"/>
        <v>0</v>
      </c>
      <c r="L302" t="b">
        <f t="shared" si="52"/>
        <v>0</v>
      </c>
      <c r="M302" t="s">
        <v>142</v>
      </c>
      <c r="N302" t="b">
        <f t="shared" si="58"/>
        <v>0</v>
      </c>
      <c r="O302">
        <v>33</v>
      </c>
      <c r="P302">
        <v>71627</v>
      </c>
      <c r="Q302" t="str">
        <f t="shared" si="59"/>
        <v>Moderate</v>
      </c>
      <c r="R302" t="b">
        <f t="shared" si="60"/>
        <v>0</v>
      </c>
      <c r="S302">
        <v>28</v>
      </c>
      <c r="T302">
        <v>18</v>
      </c>
      <c r="U302">
        <v>8</v>
      </c>
      <c r="V302">
        <v>2</v>
      </c>
      <c r="W302" t="str">
        <f t="shared" si="61"/>
        <v>Low Performer</v>
      </c>
      <c r="X302">
        <v>54</v>
      </c>
      <c r="Y302">
        <f t="shared" si="62"/>
        <v>0</v>
      </c>
      <c r="Z302" t="str">
        <f t="shared" si="63"/>
        <v>Over Worked</v>
      </c>
      <c r="AA302" t="str">
        <f t="shared" si="64"/>
        <v>Over Worked</v>
      </c>
    </row>
    <row r="303" spans="1:27" x14ac:dyDescent="0.45">
      <c r="A303" t="s">
        <v>140</v>
      </c>
      <c r="B303" t="s">
        <v>114</v>
      </c>
      <c r="C303" t="s">
        <v>115</v>
      </c>
      <c r="D303" t="str">
        <f t="shared" si="53"/>
        <v>Single</v>
      </c>
      <c r="E303" t="s">
        <v>138</v>
      </c>
      <c r="F303" t="s">
        <v>128</v>
      </c>
      <c r="G303" t="s">
        <v>118</v>
      </c>
      <c r="H303" t="str">
        <f t="shared" si="54"/>
        <v>Permanent Single</v>
      </c>
      <c r="I303" t="b">
        <f t="shared" si="55"/>
        <v>0</v>
      </c>
      <c r="J303" t="b">
        <f t="shared" si="56"/>
        <v>0</v>
      </c>
      <c r="K303" t="b">
        <f t="shared" si="57"/>
        <v>0</v>
      </c>
      <c r="L303" t="b">
        <f t="shared" si="52"/>
        <v>0</v>
      </c>
      <c r="M303" t="s">
        <v>129</v>
      </c>
      <c r="N303" t="b">
        <f t="shared" si="58"/>
        <v>1</v>
      </c>
      <c r="O303">
        <v>36</v>
      </c>
      <c r="P303">
        <v>49008</v>
      </c>
      <c r="Q303" t="str">
        <f t="shared" si="59"/>
        <v>Moderate</v>
      </c>
      <c r="R303" t="b">
        <f t="shared" si="60"/>
        <v>0</v>
      </c>
      <c r="S303">
        <v>14</v>
      </c>
      <c r="T303">
        <v>18</v>
      </c>
      <c r="U303">
        <v>2</v>
      </c>
      <c r="V303">
        <v>3</v>
      </c>
      <c r="W303" t="str">
        <f t="shared" si="61"/>
        <v>Low Performer</v>
      </c>
      <c r="X303">
        <v>22</v>
      </c>
      <c r="Y303">
        <f t="shared" si="62"/>
        <v>0</v>
      </c>
      <c r="Z303" t="str">
        <f t="shared" si="63"/>
        <v>Normal</v>
      </c>
      <c r="AA303" t="str">
        <f t="shared" si="64"/>
        <v>Normal</v>
      </c>
    </row>
    <row r="304" spans="1:27" x14ac:dyDescent="0.45">
      <c r="A304" t="s">
        <v>133</v>
      </c>
      <c r="B304" t="s">
        <v>121</v>
      </c>
      <c r="C304" t="s">
        <v>143</v>
      </c>
      <c r="D304" t="str">
        <f t="shared" si="53"/>
        <v>Single</v>
      </c>
      <c r="E304" t="s">
        <v>127</v>
      </c>
      <c r="F304" t="s">
        <v>139</v>
      </c>
      <c r="G304" t="s">
        <v>124</v>
      </c>
      <c r="H304" t="str">
        <f t="shared" si="54"/>
        <v>Intern Single</v>
      </c>
      <c r="I304" t="b">
        <f t="shared" si="55"/>
        <v>1</v>
      </c>
      <c r="J304" t="b">
        <f t="shared" si="56"/>
        <v>1</v>
      </c>
      <c r="K304" t="b">
        <f t="shared" si="57"/>
        <v>0</v>
      </c>
      <c r="L304" t="b">
        <f t="shared" si="52"/>
        <v>0</v>
      </c>
      <c r="M304" t="s">
        <v>119</v>
      </c>
      <c r="N304" t="b">
        <f t="shared" si="58"/>
        <v>0</v>
      </c>
      <c r="O304">
        <v>62</v>
      </c>
      <c r="P304">
        <v>101274</v>
      </c>
      <c r="Q304" t="str">
        <f t="shared" si="59"/>
        <v>Well Paid</v>
      </c>
      <c r="R304" t="b">
        <f t="shared" si="60"/>
        <v>1</v>
      </c>
      <c r="S304">
        <v>5</v>
      </c>
      <c r="T304">
        <v>11</v>
      </c>
      <c r="U304">
        <v>7</v>
      </c>
      <c r="V304">
        <v>6</v>
      </c>
      <c r="W304" t="str">
        <f t="shared" si="61"/>
        <v>Low Performer</v>
      </c>
      <c r="X304">
        <v>59</v>
      </c>
      <c r="Y304">
        <f t="shared" si="62"/>
        <v>0</v>
      </c>
      <c r="Z304" t="str">
        <f t="shared" si="63"/>
        <v>Over Worked</v>
      </c>
      <c r="AA304" t="str">
        <f t="shared" si="64"/>
        <v>Over Worked</v>
      </c>
    </row>
    <row r="305" spans="1:27" x14ac:dyDescent="0.45">
      <c r="A305" t="s">
        <v>113</v>
      </c>
      <c r="B305" t="s">
        <v>114</v>
      </c>
      <c r="C305" t="s">
        <v>115</v>
      </c>
      <c r="D305" t="str">
        <f t="shared" si="53"/>
        <v>Single</v>
      </c>
      <c r="E305" t="s">
        <v>136</v>
      </c>
      <c r="F305" t="s">
        <v>131</v>
      </c>
      <c r="G305" t="s">
        <v>132</v>
      </c>
      <c r="H305" t="str">
        <f t="shared" si="54"/>
        <v>No Category</v>
      </c>
      <c r="I305" t="b">
        <f t="shared" si="55"/>
        <v>1</v>
      </c>
      <c r="J305" t="b">
        <f t="shared" si="56"/>
        <v>1</v>
      </c>
      <c r="K305" t="b">
        <f t="shared" si="57"/>
        <v>1</v>
      </c>
      <c r="L305" t="b">
        <f t="shared" si="52"/>
        <v>0</v>
      </c>
      <c r="M305" t="s">
        <v>142</v>
      </c>
      <c r="N305" t="b">
        <f t="shared" si="58"/>
        <v>0</v>
      </c>
      <c r="O305">
        <v>40</v>
      </c>
      <c r="P305">
        <v>62402</v>
      </c>
      <c r="Q305" t="str">
        <f t="shared" si="59"/>
        <v>Moderate</v>
      </c>
      <c r="R305" t="b">
        <f t="shared" si="60"/>
        <v>0</v>
      </c>
      <c r="S305">
        <v>33</v>
      </c>
      <c r="T305">
        <v>12</v>
      </c>
      <c r="U305">
        <v>4</v>
      </c>
      <c r="V305">
        <v>4</v>
      </c>
      <c r="W305" t="str">
        <f t="shared" si="61"/>
        <v>Low Performer</v>
      </c>
      <c r="X305">
        <v>26</v>
      </c>
      <c r="Y305">
        <f t="shared" si="62"/>
        <v>0</v>
      </c>
      <c r="Z305" t="str">
        <f t="shared" si="63"/>
        <v>Normal</v>
      </c>
      <c r="AA305" t="str">
        <f t="shared" si="64"/>
        <v>Normal</v>
      </c>
    </row>
    <row r="306" spans="1:27" x14ac:dyDescent="0.45">
      <c r="A306" t="s">
        <v>133</v>
      </c>
      <c r="B306" t="s">
        <v>130</v>
      </c>
      <c r="C306" t="s">
        <v>115</v>
      </c>
      <c r="D306" t="str">
        <f t="shared" si="53"/>
        <v>Single</v>
      </c>
      <c r="E306" t="s">
        <v>136</v>
      </c>
      <c r="F306" t="s">
        <v>123</v>
      </c>
      <c r="G306" t="s">
        <v>118</v>
      </c>
      <c r="H306" t="str">
        <f t="shared" si="54"/>
        <v>Permanent Single</v>
      </c>
      <c r="I306" t="b">
        <f t="shared" si="55"/>
        <v>1</v>
      </c>
      <c r="J306" t="b">
        <f t="shared" si="56"/>
        <v>0</v>
      </c>
      <c r="K306" t="b">
        <f t="shared" si="57"/>
        <v>0</v>
      </c>
      <c r="L306" t="b">
        <f t="shared" si="52"/>
        <v>0</v>
      </c>
      <c r="M306" t="s">
        <v>137</v>
      </c>
      <c r="N306" t="b">
        <f t="shared" si="58"/>
        <v>1</v>
      </c>
      <c r="O306">
        <v>47</v>
      </c>
      <c r="P306">
        <v>83384</v>
      </c>
      <c r="Q306" t="str">
        <f t="shared" si="59"/>
        <v>Well Paid</v>
      </c>
      <c r="R306" t="b">
        <f t="shared" si="60"/>
        <v>0</v>
      </c>
      <c r="S306">
        <v>19</v>
      </c>
      <c r="T306">
        <v>5</v>
      </c>
      <c r="U306">
        <v>9</v>
      </c>
      <c r="V306">
        <v>6</v>
      </c>
      <c r="W306" t="str">
        <f t="shared" si="61"/>
        <v>Low Performer</v>
      </c>
      <c r="X306">
        <v>46</v>
      </c>
      <c r="Y306">
        <f t="shared" si="62"/>
        <v>0</v>
      </c>
      <c r="Z306" t="str">
        <f t="shared" si="63"/>
        <v>Over Worked</v>
      </c>
      <c r="AA306" t="str">
        <f t="shared" si="64"/>
        <v>Over Worked</v>
      </c>
    </row>
    <row r="307" spans="1:27" x14ac:dyDescent="0.45">
      <c r="A307" t="s">
        <v>120</v>
      </c>
      <c r="B307" t="s">
        <v>130</v>
      </c>
      <c r="C307" t="s">
        <v>115</v>
      </c>
      <c r="D307" t="str">
        <f t="shared" si="53"/>
        <v>Single</v>
      </c>
      <c r="E307" t="s">
        <v>116</v>
      </c>
      <c r="F307" t="s">
        <v>117</v>
      </c>
      <c r="G307" t="s">
        <v>124</v>
      </c>
      <c r="H307" t="str">
        <f t="shared" si="54"/>
        <v>Intern Single</v>
      </c>
      <c r="I307" t="b">
        <f t="shared" si="55"/>
        <v>0</v>
      </c>
      <c r="J307" t="b">
        <f t="shared" si="56"/>
        <v>1</v>
      </c>
      <c r="K307" t="b">
        <f t="shared" si="57"/>
        <v>0</v>
      </c>
      <c r="L307" t="b">
        <f t="shared" si="52"/>
        <v>0</v>
      </c>
      <c r="M307" t="s">
        <v>129</v>
      </c>
      <c r="N307" t="b">
        <f t="shared" si="58"/>
        <v>1</v>
      </c>
      <c r="O307">
        <v>50</v>
      </c>
      <c r="P307">
        <v>35793</v>
      </c>
      <c r="Q307" t="str">
        <f t="shared" si="59"/>
        <v>Moderate</v>
      </c>
      <c r="R307" t="b">
        <f t="shared" si="60"/>
        <v>0</v>
      </c>
      <c r="S307">
        <v>22</v>
      </c>
      <c r="T307">
        <v>9</v>
      </c>
      <c r="U307">
        <v>12</v>
      </c>
      <c r="V307">
        <v>1</v>
      </c>
      <c r="W307" t="str">
        <f t="shared" si="61"/>
        <v>Low Performer</v>
      </c>
      <c r="X307">
        <v>20</v>
      </c>
      <c r="Y307">
        <f t="shared" si="62"/>
        <v>0</v>
      </c>
      <c r="Z307" t="str">
        <f t="shared" si="63"/>
        <v>Normal</v>
      </c>
      <c r="AA307" t="str">
        <f t="shared" si="64"/>
        <v>Normal</v>
      </c>
    </row>
    <row r="308" spans="1:27" x14ac:dyDescent="0.45">
      <c r="A308" t="s">
        <v>113</v>
      </c>
      <c r="B308" t="s">
        <v>130</v>
      </c>
      <c r="C308" t="s">
        <v>122</v>
      </c>
      <c r="D308" t="str">
        <f t="shared" si="53"/>
        <v>Single</v>
      </c>
      <c r="E308" t="s">
        <v>127</v>
      </c>
      <c r="F308" t="s">
        <v>141</v>
      </c>
      <c r="G308" t="s">
        <v>118</v>
      </c>
      <c r="H308" t="str">
        <f t="shared" si="54"/>
        <v>Permanent Single</v>
      </c>
      <c r="I308" t="b">
        <f t="shared" si="55"/>
        <v>1</v>
      </c>
      <c r="J308" t="b">
        <f t="shared" si="56"/>
        <v>0</v>
      </c>
      <c r="K308" t="b">
        <f t="shared" si="57"/>
        <v>0</v>
      </c>
      <c r="L308" t="b">
        <f t="shared" si="52"/>
        <v>0</v>
      </c>
      <c r="M308" t="s">
        <v>137</v>
      </c>
      <c r="N308" t="b">
        <f t="shared" si="58"/>
        <v>1</v>
      </c>
      <c r="O308">
        <v>43</v>
      </c>
      <c r="P308">
        <v>35571</v>
      </c>
      <c r="Q308" t="str">
        <f t="shared" si="59"/>
        <v>Moderate</v>
      </c>
      <c r="R308" t="b">
        <f t="shared" si="60"/>
        <v>0</v>
      </c>
      <c r="S308">
        <v>5</v>
      </c>
      <c r="T308">
        <v>9</v>
      </c>
      <c r="U308">
        <v>1</v>
      </c>
      <c r="V308">
        <v>1</v>
      </c>
      <c r="W308" t="str">
        <f t="shared" si="61"/>
        <v>Low Performer</v>
      </c>
      <c r="X308">
        <v>46</v>
      </c>
      <c r="Y308">
        <f t="shared" si="62"/>
        <v>0</v>
      </c>
      <c r="Z308" t="str">
        <f t="shared" si="63"/>
        <v>Over Worked</v>
      </c>
      <c r="AA308" t="str">
        <f t="shared" si="64"/>
        <v>Over Worked</v>
      </c>
    </row>
    <row r="309" spans="1:27" x14ac:dyDescent="0.45">
      <c r="A309" t="s">
        <v>120</v>
      </c>
      <c r="B309" t="s">
        <v>130</v>
      </c>
      <c r="C309" t="s">
        <v>143</v>
      </c>
      <c r="D309" t="str">
        <f t="shared" si="53"/>
        <v>Single</v>
      </c>
      <c r="E309" t="s">
        <v>127</v>
      </c>
      <c r="F309" t="s">
        <v>117</v>
      </c>
      <c r="G309" t="s">
        <v>118</v>
      </c>
      <c r="H309" t="str">
        <f t="shared" si="54"/>
        <v>Permanent Single</v>
      </c>
      <c r="I309" t="b">
        <f t="shared" si="55"/>
        <v>0</v>
      </c>
      <c r="J309" t="b">
        <f t="shared" si="56"/>
        <v>0</v>
      </c>
      <c r="K309" t="b">
        <f t="shared" si="57"/>
        <v>0</v>
      </c>
      <c r="L309" t="b">
        <f t="shared" si="52"/>
        <v>0</v>
      </c>
      <c r="M309" t="s">
        <v>129</v>
      </c>
      <c r="N309" t="b">
        <f t="shared" si="58"/>
        <v>1</v>
      </c>
      <c r="O309">
        <v>61</v>
      </c>
      <c r="P309">
        <v>46209</v>
      </c>
      <c r="Q309" t="str">
        <f t="shared" si="59"/>
        <v>Moderate</v>
      </c>
      <c r="R309" t="b">
        <f t="shared" si="60"/>
        <v>0</v>
      </c>
      <c r="S309">
        <v>2</v>
      </c>
      <c r="T309">
        <v>10</v>
      </c>
      <c r="U309">
        <v>7</v>
      </c>
      <c r="V309">
        <v>3</v>
      </c>
      <c r="W309" t="str">
        <f t="shared" si="61"/>
        <v>Low Performer</v>
      </c>
      <c r="X309">
        <v>35</v>
      </c>
      <c r="Y309">
        <f t="shared" si="62"/>
        <v>0</v>
      </c>
      <c r="Z309" t="str">
        <f t="shared" si="63"/>
        <v>Normal</v>
      </c>
      <c r="AA309" t="str">
        <f t="shared" si="64"/>
        <v>Normal</v>
      </c>
    </row>
    <row r="310" spans="1:27" x14ac:dyDescent="0.45">
      <c r="A310" t="s">
        <v>147</v>
      </c>
      <c r="B310" t="s">
        <v>130</v>
      </c>
      <c r="C310" t="s">
        <v>115</v>
      </c>
      <c r="D310" t="str">
        <f t="shared" si="53"/>
        <v>Single</v>
      </c>
      <c r="E310" t="s">
        <v>138</v>
      </c>
      <c r="F310" t="s">
        <v>117</v>
      </c>
      <c r="G310" t="s">
        <v>132</v>
      </c>
      <c r="H310" t="str">
        <f t="shared" si="54"/>
        <v>No Category</v>
      </c>
      <c r="I310" t="b">
        <f t="shared" si="55"/>
        <v>1</v>
      </c>
      <c r="J310" t="b">
        <f t="shared" si="56"/>
        <v>1</v>
      </c>
      <c r="K310" t="b">
        <f t="shared" si="57"/>
        <v>0</v>
      </c>
      <c r="L310" t="b">
        <f t="shared" si="52"/>
        <v>0</v>
      </c>
      <c r="M310" t="s">
        <v>134</v>
      </c>
      <c r="N310" t="b">
        <f t="shared" si="58"/>
        <v>0</v>
      </c>
      <c r="O310">
        <v>42</v>
      </c>
      <c r="P310">
        <v>73148</v>
      </c>
      <c r="Q310" t="str">
        <f t="shared" si="59"/>
        <v>Moderate</v>
      </c>
      <c r="R310" t="b">
        <f t="shared" si="60"/>
        <v>0</v>
      </c>
      <c r="S310">
        <v>30</v>
      </c>
      <c r="T310">
        <v>19</v>
      </c>
      <c r="U310">
        <v>6</v>
      </c>
      <c r="V310">
        <v>8</v>
      </c>
      <c r="W310" t="str">
        <f t="shared" si="61"/>
        <v>High Performer</v>
      </c>
      <c r="X310">
        <v>57</v>
      </c>
      <c r="Y310">
        <f t="shared" si="62"/>
        <v>0</v>
      </c>
      <c r="Z310" t="str">
        <f t="shared" si="63"/>
        <v>Over Worked</v>
      </c>
      <c r="AA310" t="str">
        <f t="shared" si="64"/>
        <v>Over Worked</v>
      </c>
    </row>
    <row r="311" spans="1:27" x14ac:dyDescent="0.45">
      <c r="A311" t="s">
        <v>147</v>
      </c>
      <c r="B311" t="s">
        <v>130</v>
      </c>
      <c r="C311" t="s">
        <v>143</v>
      </c>
      <c r="D311" t="str">
        <f t="shared" si="53"/>
        <v>Single</v>
      </c>
      <c r="E311" t="s">
        <v>116</v>
      </c>
      <c r="F311" t="s">
        <v>144</v>
      </c>
      <c r="G311" t="s">
        <v>118</v>
      </c>
      <c r="H311" t="str">
        <f t="shared" si="54"/>
        <v>Permanent Single</v>
      </c>
      <c r="I311" t="b">
        <f t="shared" si="55"/>
        <v>1</v>
      </c>
      <c r="J311" t="b">
        <f t="shared" si="56"/>
        <v>0</v>
      </c>
      <c r="K311" t="b">
        <f t="shared" si="57"/>
        <v>0</v>
      </c>
      <c r="L311" t="b">
        <f t="shared" si="52"/>
        <v>0</v>
      </c>
      <c r="M311" t="s">
        <v>137</v>
      </c>
      <c r="N311" t="b">
        <f t="shared" si="58"/>
        <v>1</v>
      </c>
      <c r="O311">
        <v>59</v>
      </c>
      <c r="P311">
        <v>32224</v>
      </c>
      <c r="Q311" t="str">
        <f t="shared" si="59"/>
        <v>Moderate</v>
      </c>
      <c r="R311" t="b">
        <f t="shared" si="60"/>
        <v>0</v>
      </c>
      <c r="S311">
        <v>39</v>
      </c>
      <c r="T311">
        <v>1</v>
      </c>
      <c r="U311">
        <v>8</v>
      </c>
      <c r="V311">
        <v>8</v>
      </c>
      <c r="W311" t="str">
        <f t="shared" si="61"/>
        <v>High Performer</v>
      </c>
      <c r="X311">
        <v>26</v>
      </c>
      <c r="Y311">
        <f t="shared" si="62"/>
        <v>0</v>
      </c>
      <c r="Z311" t="str">
        <f t="shared" si="63"/>
        <v>Normal</v>
      </c>
      <c r="AA311" t="str">
        <f t="shared" si="64"/>
        <v>Normal</v>
      </c>
    </row>
    <row r="312" spans="1:27" x14ac:dyDescent="0.45">
      <c r="A312" t="s">
        <v>113</v>
      </c>
      <c r="B312" t="s">
        <v>130</v>
      </c>
      <c r="C312" t="s">
        <v>143</v>
      </c>
      <c r="D312" t="str">
        <f t="shared" si="53"/>
        <v>Single</v>
      </c>
      <c r="E312" t="s">
        <v>127</v>
      </c>
      <c r="F312" t="s">
        <v>123</v>
      </c>
      <c r="G312" t="s">
        <v>124</v>
      </c>
      <c r="H312" t="str">
        <f t="shared" si="54"/>
        <v>Intern Single</v>
      </c>
      <c r="I312" t="b">
        <f t="shared" si="55"/>
        <v>1</v>
      </c>
      <c r="J312" t="b">
        <f t="shared" si="56"/>
        <v>1</v>
      </c>
      <c r="K312" t="b">
        <f t="shared" si="57"/>
        <v>0</v>
      </c>
      <c r="L312" t="b">
        <f t="shared" si="52"/>
        <v>0</v>
      </c>
      <c r="M312" t="s">
        <v>142</v>
      </c>
      <c r="N312" t="b">
        <f t="shared" si="58"/>
        <v>0</v>
      </c>
      <c r="O312">
        <v>41</v>
      </c>
      <c r="P312">
        <v>78695</v>
      </c>
      <c r="Q312" t="str">
        <f t="shared" si="59"/>
        <v>Moderate</v>
      </c>
      <c r="R312" t="b">
        <f t="shared" si="60"/>
        <v>0</v>
      </c>
      <c r="S312">
        <v>4</v>
      </c>
      <c r="T312">
        <v>7</v>
      </c>
      <c r="U312">
        <v>5</v>
      </c>
      <c r="V312">
        <v>4</v>
      </c>
      <c r="W312" t="str">
        <f t="shared" si="61"/>
        <v>Low Performer</v>
      </c>
      <c r="X312">
        <v>42</v>
      </c>
      <c r="Y312">
        <f t="shared" si="62"/>
        <v>0</v>
      </c>
      <c r="Z312" t="str">
        <f t="shared" si="63"/>
        <v>Over Worked</v>
      </c>
      <c r="AA312" t="str">
        <f t="shared" si="64"/>
        <v>Over Worked</v>
      </c>
    </row>
    <row r="313" spans="1:27" x14ac:dyDescent="0.45">
      <c r="A313" t="s">
        <v>140</v>
      </c>
      <c r="B313" t="s">
        <v>121</v>
      </c>
      <c r="C313" t="s">
        <v>122</v>
      </c>
      <c r="D313" t="str">
        <f t="shared" si="53"/>
        <v>Single</v>
      </c>
      <c r="E313" t="s">
        <v>116</v>
      </c>
      <c r="F313" t="s">
        <v>144</v>
      </c>
      <c r="G313" t="s">
        <v>118</v>
      </c>
      <c r="H313" t="str">
        <f t="shared" si="54"/>
        <v>Permanent Single</v>
      </c>
      <c r="I313" t="b">
        <f t="shared" si="55"/>
        <v>0</v>
      </c>
      <c r="J313" t="b">
        <f t="shared" si="56"/>
        <v>0</v>
      </c>
      <c r="K313" t="b">
        <f t="shared" si="57"/>
        <v>0</v>
      </c>
      <c r="L313" t="b">
        <f t="shared" si="52"/>
        <v>0</v>
      </c>
      <c r="M313" t="s">
        <v>129</v>
      </c>
      <c r="N313" t="b">
        <f t="shared" si="58"/>
        <v>1</v>
      </c>
      <c r="O313">
        <v>50</v>
      </c>
      <c r="P313">
        <v>62441</v>
      </c>
      <c r="Q313" t="str">
        <f t="shared" si="59"/>
        <v>Moderate</v>
      </c>
      <c r="R313" t="b">
        <f t="shared" si="60"/>
        <v>0</v>
      </c>
      <c r="S313">
        <v>33</v>
      </c>
      <c r="T313">
        <v>4</v>
      </c>
      <c r="U313">
        <v>1</v>
      </c>
      <c r="V313">
        <v>6</v>
      </c>
      <c r="W313" t="str">
        <f t="shared" si="61"/>
        <v>Low Performer</v>
      </c>
      <c r="X313">
        <v>30</v>
      </c>
      <c r="Y313">
        <f t="shared" si="62"/>
        <v>0</v>
      </c>
      <c r="Z313" t="str">
        <f t="shared" si="63"/>
        <v>Normal</v>
      </c>
      <c r="AA313" t="str">
        <f t="shared" si="64"/>
        <v>Normal</v>
      </c>
    </row>
    <row r="314" spans="1:27" x14ac:dyDescent="0.45">
      <c r="A314" t="s">
        <v>147</v>
      </c>
      <c r="B314" t="s">
        <v>114</v>
      </c>
      <c r="C314" t="s">
        <v>115</v>
      </c>
      <c r="D314" t="str">
        <f t="shared" si="53"/>
        <v>Single</v>
      </c>
      <c r="E314" t="s">
        <v>136</v>
      </c>
      <c r="F314" t="s">
        <v>123</v>
      </c>
      <c r="G314" t="s">
        <v>132</v>
      </c>
      <c r="H314" t="str">
        <f t="shared" si="54"/>
        <v>No Category</v>
      </c>
      <c r="I314" t="b">
        <f t="shared" si="55"/>
        <v>0</v>
      </c>
      <c r="J314" t="b">
        <f t="shared" si="56"/>
        <v>1</v>
      </c>
      <c r="K314" t="b">
        <f t="shared" si="57"/>
        <v>1</v>
      </c>
      <c r="L314" t="b">
        <f t="shared" si="52"/>
        <v>0</v>
      </c>
      <c r="M314" t="s">
        <v>129</v>
      </c>
      <c r="N314" t="b">
        <f t="shared" si="58"/>
        <v>1</v>
      </c>
      <c r="O314">
        <v>25</v>
      </c>
      <c r="P314">
        <v>69129</v>
      </c>
      <c r="Q314" t="str">
        <f t="shared" si="59"/>
        <v>Moderate</v>
      </c>
      <c r="R314" t="b">
        <f t="shared" si="60"/>
        <v>0</v>
      </c>
      <c r="S314">
        <v>13</v>
      </c>
      <c r="T314">
        <v>1</v>
      </c>
      <c r="U314">
        <v>1</v>
      </c>
      <c r="V314">
        <v>8</v>
      </c>
      <c r="W314" t="str">
        <f t="shared" si="61"/>
        <v>High Performer</v>
      </c>
      <c r="X314">
        <v>52</v>
      </c>
      <c r="Y314">
        <f t="shared" si="62"/>
        <v>0</v>
      </c>
      <c r="Z314" t="str">
        <f t="shared" si="63"/>
        <v>Over Worked</v>
      </c>
      <c r="AA314" t="str">
        <f t="shared" si="64"/>
        <v>Over Worked</v>
      </c>
    </row>
    <row r="315" spans="1:27" x14ac:dyDescent="0.45">
      <c r="A315" t="s">
        <v>133</v>
      </c>
      <c r="B315" t="s">
        <v>130</v>
      </c>
      <c r="C315" t="s">
        <v>115</v>
      </c>
      <c r="D315" t="str">
        <f t="shared" si="53"/>
        <v>Single</v>
      </c>
      <c r="E315" t="s">
        <v>127</v>
      </c>
      <c r="F315" t="s">
        <v>139</v>
      </c>
      <c r="G315" t="s">
        <v>132</v>
      </c>
      <c r="H315" t="str">
        <f t="shared" si="54"/>
        <v>No Category</v>
      </c>
      <c r="I315" t="b">
        <f t="shared" si="55"/>
        <v>1</v>
      </c>
      <c r="J315" t="b">
        <f t="shared" si="56"/>
        <v>1</v>
      </c>
      <c r="K315" t="b">
        <f t="shared" si="57"/>
        <v>0</v>
      </c>
      <c r="L315" t="b">
        <f t="shared" si="52"/>
        <v>0</v>
      </c>
      <c r="M315" t="s">
        <v>125</v>
      </c>
      <c r="N315" t="b">
        <f t="shared" si="58"/>
        <v>0</v>
      </c>
      <c r="O315">
        <v>28</v>
      </c>
      <c r="P315">
        <v>92368</v>
      </c>
      <c r="Q315" t="str">
        <f t="shared" si="59"/>
        <v>Well Paid</v>
      </c>
      <c r="R315" t="b">
        <f t="shared" si="60"/>
        <v>0</v>
      </c>
      <c r="S315">
        <v>20</v>
      </c>
      <c r="T315">
        <v>15</v>
      </c>
      <c r="U315">
        <v>9</v>
      </c>
      <c r="V315">
        <v>7</v>
      </c>
      <c r="W315" t="str">
        <f t="shared" si="61"/>
        <v>High Performer</v>
      </c>
      <c r="X315">
        <v>55</v>
      </c>
      <c r="Y315">
        <f t="shared" si="62"/>
        <v>0</v>
      </c>
      <c r="Z315" t="str">
        <f t="shared" si="63"/>
        <v>Over Worked</v>
      </c>
      <c r="AA315" t="str">
        <f t="shared" si="64"/>
        <v>Over Worked</v>
      </c>
    </row>
    <row r="316" spans="1:27" x14ac:dyDescent="0.45">
      <c r="A316" t="s">
        <v>120</v>
      </c>
      <c r="B316" t="s">
        <v>121</v>
      </c>
      <c r="C316" t="s">
        <v>143</v>
      </c>
      <c r="D316" t="str">
        <f t="shared" si="53"/>
        <v>Single</v>
      </c>
      <c r="E316" t="s">
        <v>127</v>
      </c>
      <c r="F316" t="s">
        <v>139</v>
      </c>
      <c r="G316" t="s">
        <v>124</v>
      </c>
      <c r="H316" t="str">
        <f t="shared" si="54"/>
        <v>Intern Single</v>
      </c>
      <c r="I316" t="b">
        <f t="shared" si="55"/>
        <v>1</v>
      </c>
      <c r="J316" t="b">
        <f t="shared" si="56"/>
        <v>1</v>
      </c>
      <c r="K316" t="b">
        <f t="shared" si="57"/>
        <v>0</v>
      </c>
      <c r="L316" t="b">
        <f t="shared" si="52"/>
        <v>0</v>
      </c>
      <c r="M316" t="s">
        <v>125</v>
      </c>
      <c r="N316" t="b">
        <f t="shared" si="58"/>
        <v>0</v>
      </c>
      <c r="O316">
        <v>49</v>
      </c>
      <c r="P316">
        <v>74760</v>
      </c>
      <c r="Q316" t="str">
        <f t="shared" si="59"/>
        <v>Moderate</v>
      </c>
      <c r="R316" t="b">
        <f t="shared" si="60"/>
        <v>0</v>
      </c>
      <c r="S316">
        <v>7</v>
      </c>
      <c r="T316">
        <v>8</v>
      </c>
      <c r="U316">
        <v>10</v>
      </c>
      <c r="V316">
        <v>7</v>
      </c>
      <c r="W316" t="str">
        <f t="shared" si="61"/>
        <v>High Performer</v>
      </c>
      <c r="X316">
        <v>56</v>
      </c>
      <c r="Y316">
        <f t="shared" si="62"/>
        <v>0</v>
      </c>
      <c r="Z316" t="str">
        <f t="shared" si="63"/>
        <v>Over Worked</v>
      </c>
      <c r="AA316" t="str">
        <f t="shared" si="64"/>
        <v>Over Worked</v>
      </c>
    </row>
    <row r="317" spans="1:27" x14ac:dyDescent="0.45">
      <c r="A317" t="s">
        <v>147</v>
      </c>
      <c r="B317" t="s">
        <v>121</v>
      </c>
      <c r="C317" t="s">
        <v>135</v>
      </c>
      <c r="D317" t="str">
        <f t="shared" si="53"/>
        <v>Married</v>
      </c>
      <c r="E317" t="s">
        <v>116</v>
      </c>
      <c r="F317" t="s">
        <v>123</v>
      </c>
      <c r="G317" t="s">
        <v>132</v>
      </c>
      <c r="H317" t="str">
        <f t="shared" si="54"/>
        <v>No Category</v>
      </c>
      <c r="I317" t="b">
        <f t="shared" si="55"/>
        <v>1</v>
      </c>
      <c r="J317" t="b">
        <f t="shared" si="56"/>
        <v>1</v>
      </c>
      <c r="K317" t="b">
        <f t="shared" si="57"/>
        <v>0</v>
      </c>
      <c r="L317" t="b">
        <f t="shared" si="52"/>
        <v>0</v>
      </c>
      <c r="M317" t="s">
        <v>146</v>
      </c>
      <c r="N317" t="b">
        <f t="shared" si="58"/>
        <v>0</v>
      </c>
      <c r="O317">
        <v>49</v>
      </c>
      <c r="P317">
        <v>53478</v>
      </c>
      <c r="Q317" t="str">
        <f t="shared" si="59"/>
        <v>Moderate</v>
      </c>
      <c r="R317" t="b">
        <f t="shared" si="60"/>
        <v>0</v>
      </c>
      <c r="S317">
        <v>15</v>
      </c>
      <c r="T317">
        <v>12</v>
      </c>
      <c r="U317">
        <v>6</v>
      </c>
      <c r="V317">
        <v>4</v>
      </c>
      <c r="W317" t="str">
        <f t="shared" si="61"/>
        <v>Low Performer</v>
      </c>
      <c r="X317">
        <v>36</v>
      </c>
      <c r="Y317">
        <f t="shared" si="62"/>
        <v>1</v>
      </c>
      <c r="Z317" t="str">
        <f t="shared" si="63"/>
        <v>Normal</v>
      </c>
      <c r="AA317" t="str">
        <f t="shared" si="64"/>
        <v>Normal</v>
      </c>
    </row>
    <row r="318" spans="1:27" x14ac:dyDescent="0.45">
      <c r="A318" t="s">
        <v>147</v>
      </c>
      <c r="B318" t="s">
        <v>114</v>
      </c>
      <c r="C318" t="s">
        <v>122</v>
      </c>
      <c r="D318" t="str">
        <f t="shared" si="53"/>
        <v>Single</v>
      </c>
      <c r="E318" t="s">
        <v>127</v>
      </c>
      <c r="F318" t="s">
        <v>128</v>
      </c>
      <c r="G318" t="s">
        <v>118</v>
      </c>
      <c r="H318" t="str">
        <f t="shared" si="54"/>
        <v>Permanent Single</v>
      </c>
      <c r="I318" t="b">
        <f t="shared" si="55"/>
        <v>1</v>
      </c>
      <c r="J318" t="b">
        <f t="shared" si="56"/>
        <v>0</v>
      </c>
      <c r="K318" t="b">
        <f t="shared" si="57"/>
        <v>0</v>
      </c>
      <c r="L318" t="b">
        <f t="shared" si="52"/>
        <v>0</v>
      </c>
      <c r="M318" t="s">
        <v>137</v>
      </c>
      <c r="N318" t="b">
        <f t="shared" si="58"/>
        <v>1</v>
      </c>
      <c r="O318">
        <v>25</v>
      </c>
      <c r="P318">
        <v>101854</v>
      </c>
      <c r="Q318" t="str">
        <f t="shared" si="59"/>
        <v>Well Paid</v>
      </c>
      <c r="R318" t="b">
        <f t="shared" si="60"/>
        <v>1</v>
      </c>
      <c r="S318">
        <v>23</v>
      </c>
      <c r="T318">
        <v>18</v>
      </c>
      <c r="U318">
        <v>10</v>
      </c>
      <c r="V318">
        <v>9</v>
      </c>
      <c r="W318" t="str">
        <f t="shared" si="61"/>
        <v>High Performer</v>
      </c>
      <c r="X318">
        <v>54</v>
      </c>
      <c r="Y318">
        <f t="shared" si="62"/>
        <v>0</v>
      </c>
      <c r="Z318" t="str">
        <f t="shared" si="63"/>
        <v>Over Worked</v>
      </c>
      <c r="AA318" t="str">
        <f t="shared" si="64"/>
        <v>Over Worked</v>
      </c>
    </row>
    <row r="319" spans="1:27" x14ac:dyDescent="0.45">
      <c r="A319" t="s">
        <v>140</v>
      </c>
      <c r="B319" t="s">
        <v>130</v>
      </c>
      <c r="C319" t="s">
        <v>122</v>
      </c>
      <c r="D319" t="str">
        <f t="shared" si="53"/>
        <v>Single</v>
      </c>
      <c r="E319" t="s">
        <v>116</v>
      </c>
      <c r="F319" t="s">
        <v>131</v>
      </c>
      <c r="G319" t="s">
        <v>132</v>
      </c>
      <c r="H319" t="str">
        <f t="shared" si="54"/>
        <v>No Category</v>
      </c>
      <c r="I319" t="b">
        <f t="shared" si="55"/>
        <v>1</v>
      </c>
      <c r="J319" t="b">
        <f t="shared" si="56"/>
        <v>1</v>
      </c>
      <c r="K319" t="b">
        <f t="shared" si="57"/>
        <v>0</v>
      </c>
      <c r="L319" t="b">
        <f t="shared" si="52"/>
        <v>0</v>
      </c>
      <c r="M319" t="s">
        <v>125</v>
      </c>
      <c r="N319" t="b">
        <f t="shared" si="58"/>
        <v>0</v>
      </c>
      <c r="O319">
        <v>43</v>
      </c>
      <c r="P319">
        <v>115716</v>
      </c>
      <c r="Q319" t="str">
        <f t="shared" si="59"/>
        <v>Well Paid</v>
      </c>
      <c r="R319" t="b">
        <f t="shared" si="60"/>
        <v>1</v>
      </c>
      <c r="S319">
        <v>14</v>
      </c>
      <c r="T319">
        <v>15</v>
      </c>
      <c r="U319">
        <v>5</v>
      </c>
      <c r="V319">
        <v>6</v>
      </c>
      <c r="W319" t="str">
        <f t="shared" si="61"/>
        <v>Low Performer</v>
      </c>
      <c r="X319">
        <v>24</v>
      </c>
      <c r="Y319">
        <f t="shared" si="62"/>
        <v>0</v>
      </c>
      <c r="Z319" t="str">
        <f t="shared" si="63"/>
        <v>Normal</v>
      </c>
      <c r="AA319" t="str">
        <f t="shared" si="64"/>
        <v>Normal</v>
      </c>
    </row>
    <row r="320" spans="1:27" x14ac:dyDescent="0.45">
      <c r="A320" t="s">
        <v>113</v>
      </c>
      <c r="B320" t="s">
        <v>114</v>
      </c>
      <c r="C320" t="s">
        <v>122</v>
      </c>
      <c r="D320" t="str">
        <f t="shared" si="53"/>
        <v>Single</v>
      </c>
      <c r="E320" t="s">
        <v>127</v>
      </c>
      <c r="F320" t="s">
        <v>128</v>
      </c>
      <c r="G320" t="s">
        <v>124</v>
      </c>
      <c r="H320" t="str">
        <f t="shared" si="54"/>
        <v>Intern Single</v>
      </c>
      <c r="I320" t="b">
        <f t="shared" si="55"/>
        <v>1</v>
      </c>
      <c r="J320" t="b">
        <f t="shared" si="56"/>
        <v>1</v>
      </c>
      <c r="K320" t="b">
        <f t="shared" si="57"/>
        <v>0</v>
      </c>
      <c r="L320" t="b">
        <f t="shared" si="52"/>
        <v>0</v>
      </c>
      <c r="M320" t="s">
        <v>146</v>
      </c>
      <c r="N320" t="b">
        <f t="shared" si="58"/>
        <v>0</v>
      </c>
      <c r="O320">
        <v>33</v>
      </c>
      <c r="P320">
        <v>42180</v>
      </c>
      <c r="Q320" t="str">
        <f t="shared" si="59"/>
        <v>Moderate</v>
      </c>
      <c r="R320" t="b">
        <f t="shared" si="60"/>
        <v>0</v>
      </c>
      <c r="S320">
        <v>23</v>
      </c>
      <c r="T320">
        <v>17</v>
      </c>
      <c r="U320">
        <v>1</v>
      </c>
      <c r="V320">
        <v>3</v>
      </c>
      <c r="W320" t="str">
        <f t="shared" si="61"/>
        <v>Low Performer</v>
      </c>
      <c r="X320">
        <v>51</v>
      </c>
      <c r="Y320">
        <f t="shared" si="62"/>
        <v>0</v>
      </c>
      <c r="Z320" t="str">
        <f t="shared" si="63"/>
        <v>Over Worked</v>
      </c>
      <c r="AA320" t="str">
        <f t="shared" si="64"/>
        <v>Over Worked</v>
      </c>
    </row>
    <row r="321" spans="1:27" x14ac:dyDescent="0.45">
      <c r="A321" t="s">
        <v>113</v>
      </c>
      <c r="B321" t="s">
        <v>130</v>
      </c>
      <c r="C321" t="s">
        <v>122</v>
      </c>
      <c r="D321" t="str">
        <f t="shared" si="53"/>
        <v>Single</v>
      </c>
      <c r="E321" t="s">
        <v>138</v>
      </c>
      <c r="F321" t="s">
        <v>131</v>
      </c>
      <c r="G321" t="s">
        <v>132</v>
      </c>
      <c r="H321" t="str">
        <f t="shared" si="54"/>
        <v>No Category</v>
      </c>
      <c r="I321" t="b">
        <f t="shared" si="55"/>
        <v>1</v>
      </c>
      <c r="J321" t="b">
        <f t="shared" si="56"/>
        <v>1</v>
      </c>
      <c r="K321" t="b">
        <f t="shared" si="57"/>
        <v>0</v>
      </c>
      <c r="L321" t="b">
        <f t="shared" si="52"/>
        <v>0</v>
      </c>
      <c r="M321" t="s">
        <v>134</v>
      </c>
      <c r="N321" t="b">
        <f t="shared" si="58"/>
        <v>0</v>
      </c>
      <c r="O321">
        <v>24</v>
      </c>
      <c r="P321">
        <v>45372</v>
      </c>
      <c r="Q321" t="str">
        <f t="shared" si="59"/>
        <v>Moderate</v>
      </c>
      <c r="R321" t="b">
        <f t="shared" si="60"/>
        <v>0</v>
      </c>
      <c r="S321">
        <v>19</v>
      </c>
      <c r="T321">
        <v>14</v>
      </c>
      <c r="U321">
        <v>6</v>
      </c>
      <c r="V321">
        <v>5</v>
      </c>
      <c r="W321" t="str">
        <f t="shared" si="61"/>
        <v>Low Performer</v>
      </c>
      <c r="X321">
        <v>22</v>
      </c>
      <c r="Y321">
        <f t="shared" si="62"/>
        <v>0</v>
      </c>
      <c r="Z321" t="str">
        <f t="shared" si="63"/>
        <v>Normal</v>
      </c>
      <c r="AA321" t="str">
        <f t="shared" si="64"/>
        <v>Normal</v>
      </c>
    </row>
    <row r="322" spans="1:27" x14ac:dyDescent="0.45">
      <c r="A322" t="s">
        <v>145</v>
      </c>
      <c r="B322" t="s">
        <v>121</v>
      </c>
      <c r="C322" t="s">
        <v>115</v>
      </c>
      <c r="D322" t="str">
        <f t="shared" si="53"/>
        <v>Single</v>
      </c>
      <c r="E322" t="s">
        <v>116</v>
      </c>
      <c r="F322" t="s">
        <v>144</v>
      </c>
      <c r="G322" t="s">
        <v>132</v>
      </c>
      <c r="H322" t="str">
        <f t="shared" si="54"/>
        <v>No Category</v>
      </c>
      <c r="I322" t="b">
        <f t="shared" si="55"/>
        <v>1</v>
      </c>
      <c r="J322" t="b">
        <f t="shared" si="56"/>
        <v>1</v>
      </c>
      <c r="K322" t="b">
        <f t="shared" si="57"/>
        <v>0</v>
      </c>
      <c r="L322" t="b">
        <f t="shared" ref="L322:L385" si="65">AND(C322=$C$7,S322&gt;15)</f>
        <v>0</v>
      </c>
      <c r="M322" t="s">
        <v>134</v>
      </c>
      <c r="N322" t="b">
        <f t="shared" si="58"/>
        <v>0</v>
      </c>
      <c r="O322">
        <v>43</v>
      </c>
      <c r="P322">
        <v>59796</v>
      </c>
      <c r="Q322" t="str">
        <f t="shared" si="59"/>
        <v>Moderate</v>
      </c>
      <c r="R322" t="b">
        <f t="shared" si="60"/>
        <v>0</v>
      </c>
      <c r="S322">
        <v>29</v>
      </c>
      <c r="T322">
        <v>14</v>
      </c>
      <c r="U322">
        <v>6</v>
      </c>
      <c r="V322">
        <v>5</v>
      </c>
      <c r="W322" t="str">
        <f t="shared" si="61"/>
        <v>Low Performer</v>
      </c>
      <c r="X322">
        <v>54</v>
      </c>
      <c r="Y322">
        <f t="shared" si="62"/>
        <v>0</v>
      </c>
      <c r="Z322" t="str">
        <f t="shared" si="63"/>
        <v>Over Worked</v>
      </c>
      <c r="AA322" t="str">
        <f t="shared" si="64"/>
        <v>Over Worked</v>
      </c>
    </row>
    <row r="323" spans="1:27" x14ac:dyDescent="0.45">
      <c r="A323" t="s">
        <v>140</v>
      </c>
      <c r="B323" t="s">
        <v>121</v>
      </c>
      <c r="C323" t="s">
        <v>115</v>
      </c>
      <c r="D323" t="str">
        <f t="shared" ref="D323:D386" si="66">IF(C323="Married","Married","Single")</f>
        <v>Single</v>
      </c>
      <c r="E323" t="s">
        <v>127</v>
      </c>
      <c r="F323" t="s">
        <v>131</v>
      </c>
      <c r="G323" t="s">
        <v>132</v>
      </c>
      <c r="H323" t="str">
        <f t="shared" ref="H323:H386" si="67">IF(G323="Permanent",IF(C323="Married","Permanent Married","Permanent Single"),IF(G323="Intern",IF(C323="Married","Intern Married","Intern Single"),"No Category"))</f>
        <v>No Category</v>
      </c>
      <c r="I323" t="b">
        <f t="shared" ref="I323:I386" si="68">NOT(M323=$M$5)</f>
        <v>1</v>
      </c>
      <c r="J323" t="b">
        <f t="shared" ref="J323:J386" si="69">NOT(G323=$G$2)</f>
        <v>1</v>
      </c>
      <c r="K323" t="b">
        <f t="shared" ref="K323:K386" si="70">AND(G323=$G$5,E323=$E$7)</f>
        <v>0</v>
      </c>
      <c r="L323" t="b">
        <f t="shared" si="65"/>
        <v>0</v>
      </c>
      <c r="M323" t="s">
        <v>125</v>
      </c>
      <c r="N323" t="b">
        <f t="shared" ref="N323:N386" si="71">OR(M323="Seattle",M323="Boston")</f>
        <v>0</v>
      </c>
      <c r="O323">
        <v>23</v>
      </c>
      <c r="P323">
        <v>88272</v>
      </c>
      <c r="Q323" t="str">
        <f t="shared" ref="Q323:Q386" si="72">IF(P323&gt;80000,"Well Paid","Moderate")</f>
        <v>Well Paid</v>
      </c>
      <c r="R323" t="b">
        <f t="shared" ref="R323:R386" si="73">OR(P323&gt;100000,V323&gt;=9)</f>
        <v>0</v>
      </c>
      <c r="S323">
        <v>20</v>
      </c>
      <c r="T323">
        <v>18</v>
      </c>
      <c r="U323">
        <v>3</v>
      </c>
      <c r="V323">
        <v>5</v>
      </c>
      <c r="W323" t="str">
        <f t="shared" ref="W323:W386" si="74">IF(V323&gt;=$V$2,"High Performer", "Low Performer")</f>
        <v>Low Performer</v>
      </c>
      <c r="X323">
        <v>33</v>
      </c>
      <c r="Y323">
        <f t="shared" ref="Y323:Y386" si="75">(U323&gt;5)*(D323="Married")</f>
        <v>0</v>
      </c>
      <c r="Z323" t="str">
        <f t="shared" ref="Z323:Z386" si="76">IF(X323&gt;40,"Over Worked","Normal")</f>
        <v>Normal</v>
      </c>
      <c r="AA323" t="str">
        <f t="shared" ref="AA323:AA386" si="77">IF(X323&lt;=40,"Normal","Over Worked")</f>
        <v>Normal</v>
      </c>
    </row>
    <row r="324" spans="1:27" x14ac:dyDescent="0.45">
      <c r="A324" t="s">
        <v>133</v>
      </c>
      <c r="B324" t="s">
        <v>121</v>
      </c>
      <c r="C324" t="s">
        <v>135</v>
      </c>
      <c r="D324" t="str">
        <f t="shared" si="66"/>
        <v>Married</v>
      </c>
      <c r="E324" t="s">
        <v>136</v>
      </c>
      <c r="F324" t="s">
        <v>144</v>
      </c>
      <c r="G324" t="s">
        <v>124</v>
      </c>
      <c r="H324" t="str">
        <f t="shared" si="67"/>
        <v>Intern Married</v>
      </c>
      <c r="I324" t="b">
        <f t="shared" si="68"/>
        <v>1</v>
      </c>
      <c r="J324" t="b">
        <f t="shared" si="69"/>
        <v>1</v>
      </c>
      <c r="K324" t="b">
        <f t="shared" si="70"/>
        <v>0</v>
      </c>
      <c r="L324" t="b">
        <f t="shared" si="65"/>
        <v>1</v>
      </c>
      <c r="M324" t="s">
        <v>137</v>
      </c>
      <c r="N324" t="b">
        <f t="shared" si="71"/>
        <v>1</v>
      </c>
      <c r="O324">
        <v>45</v>
      </c>
      <c r="P324">
        <v>119963</v>
      </c>
      <c r="Q324" t="str">
        <f t="shared" si="72"/>
        <v>Well Paid</v>
      </c>
      <c r="R324" t="b">
        <f t="shared" si="73"/>
        <v>1</v>
      </c>
      <c r="S324">
        <v>29</v>
      </c>
      <c r="T324">
        <v>18</v>
      </c>
      <c r="U324">
        <v>13</v>
      </c>
      <c r="V324">
        <v>8</v>
      </c>
      <c r="W324" t="str">
        <f t="shared" si="74"/>
        <v>High Performer</v>
      </c>
      <c r="X324">
        <v>50</v>
      </c>
      <c r="Y324">
        <f t="shared" si="75"/>
        <v>1</v>
      </c>
      <c r="Z324" t="str">
        <f t="shared" si="76"/>
        <v>Over Worked</v>
      </c>
      <c r="AA324" t="str">
        <f t="shared" si="77"/>
        <v>Over Worked</v>
      </c>
    </row>
    <row r="325" spans="1:27" x14ac:dyDescent="0.45">
      <c r="A325" t="s">
        <v>113</v>
      </c>
      <c r="B325" t="s">
        <v>121</v>
      </c>
      <c r="C325" t="s">
        <v>122</v>
      </c>
      <c r="D325" t="str">
        <f t="shared" si="66"/>
        <v>Single</v>
      </c>
      <c r="E325" t="s">
        <v>127</v>
      </c>
      <c r="F325" t="s">
        <v>139</v>
      </c>
      <c r="G325" t="s">
        <v>132</v>
      </c>
      <c r="H325" t="str">
        <f t="shared" si="67"/>
        <v>No Category</v>
      </c>
      <c r="I325" t="b">
        <f t="shared" si="68"/>
        <v>0</v>
      </c>
      <c r="J325" t="b">
        <f t="shared" si="69"/>
        <v>1</v>
      </c>
      <c r="K325" t="b">
        <f t="shared" si="70"/>
        <v>0</v>
      </c>
      <c r="L325" t="b">
        <f t="shared" si="65"/>
        <v>0</v>
      </c>
      <c r="M325" t="s">
        <v>129</v>
      </c>
      <c r="N325" t="b">
        <f t="shared" si="71"/>
        <v>1</v>
      </c>
      <c r="O325">
        <v>55</v>
      </c>
      <c r="P325">
        <v>84040</v>
      </c>
      <c r="Q325" t="str">
        <f t="shared" si="72"/>
        <v>Well Paid</v>
      </c>
      <c r="R325" t="b">
        <f t="shared" si="73"/>
        <v>1</v>
      </c>
      <c r="S325">
        <v>24</v>
      </c>
      <c r="T325">
        <v>16</v>
      </c>
      <c r="U325">
        <v>8</v>
      </c>
      <c r="V325">
        <v>9</v>
      </c>
      <c r="W325" t="str">
        <f t="shared" si="74"/>
        <v>High Performer</v>
      </c>
      <c r="X325">
        <v>50</v>
      </c>
      <c r="Y325">
        <f t="shared" si="75"/>
        <v>0</v>
      </c>
      <c r="Z325" t="str">
        <f t="shared" si="76"/>
        <v>Over Worked</v>
      </c>
      <c r="AA325" t="str">
        <f t="shared" si="77"/>
        <v>Over Worked</v>
      </c>
    </row>
    <row r="326" spans="1:27" x14ac:dyDescent="0.45">
      <c r="A326" t="s">
        <v>120</v>
      </c>
      <c r="B326" t="s">
        <v>114</v>
      </c>
      <c r="C326" t="s">
        <v>122</v>
      </c>
      <c r="D326" t="str">
        <f t="shared" si="66"/>
        <v>Single</v>
      </c>
      <c r="E326" t="s">
        <v>136</v>
      </c>
      <c r="F326" t="s">
        <v>117</v>
      </c>
      <c r="G326" t="s">
        <v>132</v>
      </c>
      <c r="H326" t="str">
        <f t="shared" si="67"/>
        <v>No Category</v>
      </c>
      <c r="I326" t="b">
        <f t="shared" si="68"/>
        <v>1</v>
      </c>
      <c r="J326" t="b">
        <f t="shared" si="69"/>
        <v>1</v>
      </c>
      <c r="K326" t="b">
        <f t="shared" si="70"/>
        <v>1</v>
      </c>
      <c r="L326" t="b">
        <f t="shared" si="65"/>
        <v>0</v>
      </c>
      <c r="M326" t="s">
        <v>119</v>
      </c>
      <c r="N326" t="b">
        <f t="shared" si="71"/>
        <v>0</v>
      </c>
      <c r="O326">
        <v>48</v>
      </c>
      <c r="P326">
        <v>105357</v>
      </c>
      <c r="Q326" t="str">
        <f t="shared" si="72"/>
        <v>Well Paid</v>
      </c>
      <c r="R326" t="b">
        <f t="shared" si="73"/>
        <v>1</v>
      </c>
      <c r="S326">
        <v>18</v>
      </c>
      <c r="T326">
        <v>1</v>
      </c>
      <c r="U326">
        <v>14</v>
      </c>
      <c r="V326">
        <v>9</v>
      </c>
      <c r="W326" t="str">
        <f t="shared" si="74"/>
        <v>High Performer</v>
      </c>
      <c r="X326">
        <v>36</v>
      </c>
      <c r="Y326">
        <f t="shared" si="75"/>
        <v>0</v>
      </c>
      <c r="Z326" t="str">
        <f t="shared" si="76"/>
        <v>Normal</v>
      </c>
      <c r="AA326" t="str">
        <f t="shared" si="77"/>
        <v>Normal</v>
      </c>
    </row>
    <row r="327" spans="1:27" x14ac:dyDescent="0.45">
      <c r="A327" t="s">
        <v>140</v>
      </c>
      <c r="B327" t="s">
        <v>130</v>
      </c>
      <c r="C327" t="s">
        <v>143</v>
      </c>
      <c r="D327" t="str">
        <f t="shared" si="66"/>
        <v>Single</v>
      </c>
      <c r="E327" t="s">
        <v>136</v>
      </c>
      <c r="F327" t="s">
        <v>139</v>
      </c>
      <c r="G327" t="s">
        <v>118</v>
      </c>
      <c r="H327" t="str">
        <f t="shared" si="67"/>
        <v>Permanent Single</v>
      </c>
      <c r="I327" t="b">
        <f t="shared" si="68"/>
        <v>1</v>
      </c>
      <c r="J327" t="b">
        <f t="shared" si="69"/>
        <v>0</v>
      </c>
      <c r="K327" t="b">
        <f t="shared" si="70"/>
        <v>0</v>
      </c>
      <c r="L327" t="b">
        <f t="shared" si="65"/>
        <v>0</v>
      </c>
      <c r="M327" t="s">
        <v>137</v>
      </c>
      <c r="N327" t="b">
        <f t="shared" si="71"/>
        <v>1</v>
      </c>
      <c r="O327">
        <v>62</v>
      </c>
      <c r="P327">
        <v>101368</v>
      </c>
      <c r="Q327" t="str">
        <f t="shared" si="72"/>
        <v>Well Paid</v>
      </c>
      <c r="R327" t="b">
        <f t="shared" si="73"/>
        <v>1</v>
      </c>
      <c r="S327">
        <v>10</v>
      </c>
      <c r="T327">
        <v>11</v>
      </c>
      <c r="U327">
        <v>1</v>
      </c>
      <c r="V327">
        <v>6</v>
      </c>
      <c r="W327" t="str">
        <f t="shared" si="74"/>
        <v>Low Performer</v>
      </c>
      <c r="X327">
        <v>43</v>
      </c>
      <c r="Y327">
        <f t="shared" si="75"/>
        <v>0</v>
      </c>
      <c r="Z327" t="str">
        <f t="shared" si="76"/>
        <v>Over Worked</v>
      </c>
      <c r="AA327" t="str">
        <f t="shared" si="77"/>
        <v>Over Worked</v>
      </c>
    </row>
    <row r="328" spans="1:27" x14ac:dyDescent="0.45">
      <c r="A328" t="s">
        <v>147</v>
      </c>
      <c r="B328" t="s">
        <v>130</v>
      </c>
      <c r="C328" t="s">
        <v>115</v>
      </c>
      <c r="D328" t="str">
        <f t="shared" si="66"/>
        <v>Single</v>
      </c>
      <c r="E328" t="s">
        <v>138</v>
      </c>
      <c r="F328" t="s">
        <v>139</v>
      </c>
      <c r="G328" t="s">
        <v>124</v>
      </c>
      <c r="H328" t="str">
        <f t="shared" si="67"/>
        <v>Intern Single</v>
      </c>
      <c r="I328" t="b">
        <f t="shared" si="68"/>
        <v>1</v>
      </c>
      <c r="J328" t="b">
        <f t="shared" si="69"/>
        <v>1</v>
      </c>
      <c r="K328" t="b">
        <f t="shared" si="70"/>
        <v>0</v>
      </c>
      <c r="L328" t="b">
        <f t="shared" si="65"/>
        <v>0</v>
      </c>
      <c r="M328" t="s">
        <v>142</v>
      </c>
      <c r="N328" t="b">
        <f t="shared" si="71"/>
        <v>0</v>
      </c>
      <c r="O328">
        <v>22</v>
      </c>
      <c r="P328">
        <v>108356</v>
      </c>
      <c r="Q328" t="str">
        <f t="shared" si="72"/>
        <v>Well Paid</v>
      </c>
      <c r="R328" t="b">
        <f t="shared" si="73"/>
        <v>1</v>
      </c>
      <c r="S328">
        <v>8</v>
      </c>
      <c r="T328">
        <v>15</v>
      </c>
      <c r="U328">
        <v>1</v>
      </c>
      <c r="V328">
        <v>6</v>
      </c>
      <c r="W328" t="str">
        <f t="shared" si="74"/>
        <v>Low Performer</v>
      </c>
      <c r="X328">
        <v>42</v>
      </c>
      <c r="Y328">
        <f t="shared" si="75"/>
        <v>0</v>
      </c>
      <c r="Z328" t="str">
        <f t="shared" si="76"/>
        <v>Over Worked</v>
      </c>
      <c r="AA328" t="str">
        <f t="shared" si="77"/>
        <v>Over Worked</v>
      </c>
    </row>
    <row r="329" spans="1:27" x14ac:dyDescent="0.45">
      <c r="A329" t="s">
        <v>120</v>
      </c>
      <c r="B329" t="s">
        <v>114</v>
      </c>
      <c r="C329" t="s">
        <v>122</v>
      </c>
      <c r="D329" t="str">
        <f t="shared" si="66"/>
        <v>Single</v>
      </c>
      <c r="E329" t="s">
        <v>116</v>
      </c>
      <c r="F329" t="s">
        <v>117</v>
      </c>
      <c r="G329" t="s">
        <v>132</v>
      </c>
      <c r="H329" t="str">
        <f t="shared" si="67"/>
        <v>No Category</v>
      </c>
      <c r="I329" t="b">
        <f t="shared" si="68"/>
        <v>1</v>
      </c>
      <c r="J329" t="b">
        <f t="shared" si="69"/>
        <v>1</v>
      </c>
      <c r="K329" t="b">
        <f t="shared" si="70"/>
        <v>0</v>
      </c>
      <c r="L329" t="b">
        <f t="shared" si="65"/>
        <v>0</v>
      </c>
      <c r="M329" t="s">
        <v>134</v>
      </c>
      <c r="N329" t="b">
        <f t="shared" si="71"/>
        <v>0</v>
      </c>
      <c r="O329">
        <v>29</v>
      </c>
      <c r="P329">
        <v>46211</v>
      </c>
      <c r="Q329" t="str">
        <f t="shared" si="72"/>
        <v>Moderate</v>
      </c>
      <c r="R329" t="b">
        <f t="shared" si="73"/>
        <v>1</v>
      </c>
      <c r="S329">
        <v>26</v>
      </c>
      <c r="T329">
        <v>12</v>
      </c>
      <c r="U329">
        <v>6</v>
      </c>
      <c r="V329">
        <v>9</v>
      </c>
      <c r="W329" t="str">
        <f t="shared" si="74"/>
        <v>High Performer</v>
      </c>
      <c r="X329">
        <v>37</v>
      </c>
      <c r="Y329">
        <f t="shared" si="75"/>
        <v>0</v>
      </c>
      <c r="Z329" t="str">
        <f t="shared" si="76"/>
        <v>Normal</v>
      </c>
      <c r="AA329" t="str">
        <f t="shared" si="77"/>
        <v>Normal</v>
      </c>
    </row>
    <row r="330" spans="1:27" x14ac:dyDescent="0.45">
      <c r="A330" t="s">
        <v>120</v>
      </c>
      <c r="B330" t="s">
        <v>130</v>
      </c>
      <c r="C330" t="s">
        <v>135</v>
      </c>
      <c r="D330" t="str">
        <f t="shared" si="66"/>
        <v>Married</v>
      </c>
      <c r="E330" t="s">
        <v>127</v>
      </c>
      <c r="F330" t="s">
        <v>131</v>
      </c>
      <c r="G330" t="s">
        <v>124</v>
      </c>
      <c r="H330" t="str">
        <f t="shared" si="67"/>
        <v>Intern Married</v>
      </c>
      <c r="I330" t="b">
        <f t="shared" si="68"/>
        <v>1</v>
      </c>
      <c r="J330" t="b">
        <f t="shared" si="69"/>
        <v>1</v>
      </c>
      <c r="K330" t="b">
        <f t="shared" si="70"/>
        <v>0</v>
      </c>
      <c r="L330" t="b">
        <f t="shared" si="65"/>
        <v>1</v>
      </c>
      <c r="M330" t="s">
        <v>125</v>
      </c>
      <c r="N330" t="b">
        <f t="shared" si="71"/>
        <v>0</v>
      </c>
      <c r="O330">
        <v>44</v>
      </c>
      <c r="P330">
        <v>35842</v>
      </c>
      <c r="Q330" t="str">
        <f t="shared" si="72"/>
        <v>Moderate</v>
      </c>
      <c r="R330" t="b">
        <f t="shared" si="73"/>
        <v>0</v>
      </c>
      <c r="S330">
        <v>29</v>
      </c>
      <c r="T330">
        <v>8</v>
      </c>
      <c r="U330">
        <v>10</v>
      </c>
      <c r="V330">
        <v>4</v>
      </c>
      <c r="W330" t="str">
        <f t="shared" si="74"/>
        <v>Low Performer</v>
      </c>
      <c r="X330">
        <v>33</v>
      </c>
      <c r="Y330">
        <f t="shared" si="75"/>
        <v>1</v>
      </c>
      <c r="Z330" t="str">
        <f t="shared" si="76"/>
        <v>Normal</v>
      </c>
      <c r="AA330" t="str">
        <f t="shared" si="77"/>
        <v>Normal</v>
      </c>
    </row>
    <row r="331" spans="1:27" x14ac:dyDescent="0.45">
      <c r="A331" t="s">
        <v>147</v>
      </c>
      <c r="B331" t="s">
        <v>121</v>
      </c>
      <c r="C331" t="s">
        <v>135</v>
      </c>
      <c r="D331" t="str">
        <f t="shared" si="66"/>
        <v>Married</v>
      </c>
      <c r="E331" t="s">
        <v>138</v>
      </c>
      <c r="F331" t="s">
        <v>131</v>
      </c>
      <c r="G331" t="s">
        <v>132</v>
      </c>
      <c r="H331" t="str">
        <f t="shared" si="67"/>
        <v>No Category</v>
      </c>
      <c r="I331" t="b">
        <f t="shared" si="68"/>
        <v>1</v>
      </c>
      <c r="J331" t="b">
        <f t="shared" si="69"/>
        <v>1</v>
      </c>
      <c r="K331" t="b">
        <f t="shared" si="70"/>
        <v>0</v>
      </c>
      <c r="L331" t="b">
        <f t="shared" si="65"/>
        <v>0</v>
      </c>
      <c r="M331" t="s">
        <v>125</v>
      </c>
      <c r="N331" t="b">
        <f t="shared" si="71"/>
        <v>0</v>
      </c>
      <c r="O331">
        <v>59</v>
      </c>
      <c r="P331">
        <v>93115</v>
      </c>
      <c r="Q331" t="str">
        <f t="shared" si="72"/>
        <v>Well Paid</v>
      </c>
      <c r="R331" t="b">
        <f t="shared" si="73"/>
        <v>0</v>
      </c>
      <c r="S331">
        <v>10</v>
      </c>
      <c r="T331">
        <v>6</v>
      </c>
      <c r="U331">
        <v>13</v>
      </c>
      <c r="V331">
        <v>6</v>
      </c>
      <c r="W331" t="str">
        <f t="shared" si="74"/>
        <v>Low Performer</v>
      </c>
      <c r="X331">
        <v>34</v>
      </c>
      <c r="Y331">
        <f t="shared" si="75"/>
        <v>1</v>
      </c>
      <c r="Z331" t="str">
        <f t="shared" si="76"/>
        <v>Normal</v>
      </c>
      <c r="AA331" t="str">
        <f t="shared" si="77"/>
        <v>Normal</v>
      </c>
    </row>
    <row r="332" spans="1:27" x14ac:dyDescent="0.45">
      <c r="A332" t="s">
        <v>140</v>
      </c>
      <c r="B332" t="s">
        <v>130</v>
      </c>
      <c r="C332" t="s">
        <v>115</v>
      </c>
      <c r="D332" t="str">
        <f t="shared" si="66"/>
        <v>Single</v>
      </c>
      <c r="E332" t="s">
        <v>127</v>
      </c>
      <c r="F332" t="s">
        <v>144</v>
      </c>
      <c r="G332" t="s">
        <v>132</v>
      </c>
      <c r="H332" t="str">
        <f t="shared" si="67"/>
        <v>No Category</v>
      </c>
      <c r="I332" t="b">
        <f t="shared" si="68"/>
        <v>0</v>
      </c>
      <c r="J332" t="b">
        <f t="shared" si="69"/>
        <v>1</v>
      </c>
      <c r="K332" t="b">
        <f t="shared" si="70"/>
        <v>0</v>
      </c>
      <c r="L332" t="b">
        <f t="shared" si="65"/>
        <v>0</v>
      </c>
      <c r="M332" t="s">
        <v>129</v>
      </c>
      <c r="N332" t="b">
        <f t="shared" si="71"/>
        <v>1</v>
      </c>
      <c r="O332">
        <v>27</v>
      </c>
      <c r="P332">
        <v>96852</v>
      </c>
      <c r="Q332" t="str">
        <f t="shared" si="72"/>
        <v>Well Paid</v>
      </c>
      <c r="R332" t="b">
        <f t="shared" si="73"/>
        <v>0</v>
      </c>
      <c r="S332">
        <v>17</v>
      </c>
      <c r="T332">
        <v>3</v>
      </c>
      <c r="U332">
        <v>1</v>
      </c>
      <c r="V332">
        <v>4</v>
      </c>
      <c r="W332" t="str">
        <f t="shared" si="74"/>
        <v>Low Performer</v>
      </c>
      <c r="X332">
        <v>34</v>
      </c>
      <c r="Y332">
        <f t="shared" si="75"/>
        <v>0</v>
      </c>
      <c r="Z332" t="str">
        <f t="shared" si="76"/>
        <v>Normal</v>
      </c>
      <c r="AA332" t="str">
        <f t="shared" si="77"/>
        <v>Normal</v>
      </c>
    </row>
    <row r="333" spans="1:27" x14ac:dyDescent="0.45">
      <c r="A333" t="s">
        <v>147</v>
      </c>
      <c r="B333" t="s">
        <v>121</v>
      </c>
      <c r="C333" t="s">
        <v>135</v>
      </c>
      <c r="D333" t="str">
        <f t="shared" si="66"/>
        <v>Married</v>
      </c>
      <c r="E333" t="s">
        <v>136</v>
      </c>
      <c r="F333" t="s">
        <v>128</v>
      </c>
      <c r="G333" t="s">
        <v>132</v>
      </c>
      <c r="H333" t="str">
        <f t="shared" si="67"/>
        <v>No Category</v>
      </c>
      <c r="I333" t="b">
        <f t="shared" si="68"/>
        <v>1</v>
      </c>
      <c r="J333" t="b">
        <f t="shared" si="69"/>
        <v>1</v>
      </c>
      <c r="K333" t="b">
        <f t="shared" si="70"/>
        <v>1</v>
      </c>
      <c r="L333" t="b">
        <f t="shared" si="65"/>
        <v>0</v>
      </c>
      <c r="M333" t="s">
        <v>142</v>
      </c>
      <c r="N333" t="b">
        <f t="shared" si="71"/>
        <v>0</v>
      </c>
      <c r="O333">
        <v>43</v>
      </c>
      <c r="P333">
        <v>75968</v>
      </c>
      <c r="Q333" t="str">
        <f t="shared" si="72"/>
        <v>Moderate</v>
      </c>
      <c r="R333" t="b">
        <f t="shared" si="73"/>
        <v>0</v>
      </c>
      <c r="S333">
        <v>2</v>
      </c>
      <c r="T333">
        <v>13</v>
      </c>
      <c r="U333">
        <v>6</v>
      </c>
      <c r="V333">
        <v>1</v>
      </c>
      <c r="W333" t="str">
        <f t="shared" si="74"/>
        <v>Low Performer</v>
      </c>
      <c r="X333">
        <v>25</v>
      </c>
      <c r="Y333">
        <f t="shared" si="75"/>
        <v>1</v>
      </c>
      <c r="Z333" t="str">
        <f t="shared" si="76"/>
        <v>Normal</v>
      </c>
      <c r="AA333" t="str">
        <f t="shared" si="77"/>
        <v>Normal</v>
      </c>
    </row>
    <row r="334" spans="1:27" x14ac:dyDescent="0.45">
      <c r="A334" t="s">
        <v>145</v>
      </c>
      <c r="B334" t="s">
        <v>114</v>
      </c>
      <c r="C334" t="s">
        <v>135</v>
      </c>
      <c r="D334" t="str">
        <f t="shared" si="66"/>
        <v>Married</v>
      </c>
      <c r="E334" t="s">
        <v>116</v>
      </c>
      <c r="F334" t="s">
        <v>144</v>
      </c>
      <c r="G334" t="s">
        <v>118</v>
      </c>
      <c r="H334" t="str">
        <f t="shared" si="67"/>
        <v>Permanent Married</v>
      </c>
      <c r="I334" t="b">
        <f t="shared" si="68"/>
        <v>0</v>
      </c>
      <c r="J334" t="b">
        <f t="shared" si="69"/>
        <v>0</v>
      </c>
      <c r="K334" t="b">
        <f t="shared" si="70"/>
        <v>0</v>
      </c>
      <c r="L334" t="b">
        <f t="shared" si="65"/>
        <v>0</v>
      </c>
      <c r="M334" t="s">
        <v>129</v>
      </c>
      <c r="N334" t="b">
        <f t="shared" si="71"/>
        <v>1</v>
      </c>
      <c r="O334">
        <v>46</v>
      </c>
      <c r="P334">
        <v>47508</v>
      </c>
      <c r="Q334" t="str">
        <f t="shared" si="72"/>
        <v>Moderate</v>
      </c>
      <c r="R334" t="b">
        <f t="shared" si="73"/>
        <v>0</v>
      </c>
      <c r="S334">
        <v>6</v>
      </c>
      <c r="T334">
        <v>13</v>
      </c>
      <c r="U334">
        <v>1</v>
      </c>
      <c r="V334">
        <v>7</v>
      </c>
      <c r="W334" t="str">
        <f t="shared" si="74"/>
        <v>High Performer</v>
      </c>
      <c r="X334">
        <v>46</v>
      </c>
      <c r="Y334">
        <f t="shared" si="75"/>
        <v>0</v>
      </c>
      <c r="Z334" t="str">
        <f t="shared" si="76"/>
        <v>Over Worked</v>
      </c>
      <c r="AA334" t="str">
        <f t="shared" si="77"/>
        <v>Over Worked</v>
      </c>
    </row>
    <row r="335" spans="1:27" x14ac:dyDescent="0.45">
      <c r="A335" t="s">
        <v>120</v>
      </c>
      <c r="B335" t="s">
        <v>130</v>
      </c>
      <c r="C335" t="s">
        <v>115</v>
      </c>
      <c r="D335" t="str">
        <f t="shared" si="66"/>
        <v>Single</v>
      </c>
      <c r="E335" t="s">
        <v>127</v>
      </c>
      <c r="F335" t="s">
        <v>128</v>
      </c>
      <c r="G335" t="s">
        <v>118</v>
      </c>
      <c r="H335" t="str">
        <f t="shared" si="67"/>
        <v>Permanent Single</v>
      </c>
      <c r="I335" t="b">
        <f t="shared" si="68"/>
        <v>1</v>
      </c>
      <c r="J335" t="b">
        <f t="shared" si="69"/>
        <v>0</v>
      </c>
      <c r="K335" t="b">
        <f t="shared" si="70"/>
        <v>0</v>
      </c>
      <c r="L335" t="b">
        <f t="shared" si="65"/>
        <v>0</v>
      </c>
      <c r="M335" t="s">
        <v>142</v>
      </c>
      <c r="N335" t="b">
        <f t="shared" si="71"/>
        <v>0</v>
      </c>
      <c r="O335">
        <v>39</v>
      </c>
      <c r="P335">
        <v>52005</v>
      </c>
      <c r="Q335" t="str">
        <f t="shared" si="72"/>
        <v>Moderate</v>
      </c>
      <c r="R335" t="b">
        <f t="shared" si="73"/>
        <v>0</v>
      </c>
      <c r="S335">
        <v>5</v>
      </c>
      <c r="T335">
        <v>2</v>
      </c>
      <c r="U335">
        <v>14</v>
      </c>
      <c r="V335">
        <v>6</v>
      </c>
      <c r="W335" t="str">
        <f t="shared" si="74"/>
        <v>Low Performer</v>
      </c>
      <c r="X335">
        <v>34</v>
      </c>
      <c r="Y335">
        <f t="shared" si="75"/>
        <v>0</v>
      </c>
      <c r="Z335" t="str">
        <f t="shared" si="76"/>
        <v>Normal</v>
      </c>
      <c r="AA335" t="str">
        <f t="shared" si="77"/>
        <v>Normal</v>
      </c>
    </row>
    <row r="336" spans="1:27" x14ac:dyDescent="0.45">
      <c r="A336" t="s">
        <v>126</v>
      </c>
      <c r="B336" t="s">
        <v>114</v>
      </c>
      <c r="C336" t="s">
        <v>122</v>
      </c>
      <c r="D336" t="str">
        <f t="shared" si="66"/>
        <v>Single</v>
      </c>
      <c r="E336" t="s">
        <v>127</v>
      </c>
      <c r="F336" t="s">
        <v>139</v>
      </c>
      <c r="G336" t="s">
        <v>118</v>
      </c>
      <c r="H336" t="str">
        <f t="shared" si="67"/>
        <v>Permanent Single</v>
      </c>
      <c r="I336" t="b">
        <f t="shared" si="68"/>
        <v>1</v>
      </c>
      <c r="J336" t="b">
        <f t="shared" si="69"/>
        <v>0</v>
      </c>
      <c r="K336" t="b">
        <f t="shared" si="70"/>
        <v>0</v>
      </c>
      <c r="L336" t="b">
        <f t="shared" si="65"/>
        <v>0</v>
      </c>
      <c r="M336" t="s">
        <v>119</v>
      </c>
      <c r="N336" t="b">
        <f t="shared" si="71"/>
        <v>0</v>
      </c>
      <c r="O336">
        <v>38</v>
      </c>
      <c r="P336">
        <v>84575</v>
      </c>
      <c r="Q336" t="str">
        <f t="shared" si="72"/>
        <v>Well Paid</v>
      </c>
      <c r="R336" t="b">
        <f t="shared" si="73"/>
        <v>1</v>
      </c>
      <c r="S336">
        <v>28</v>
      </c>
      <c r="T336">
        <v>5</v>
      </c>
      <c r="U336">
        <v>13</v>
      </c>
      <c r="V336">
        <v>9</v>
      </c>
      <c r="W336" t="str">
        <f t="shared" si="74"/>
        <v>High Performer</v>
      </c>
      <c r="X336">
        <v>55</v>
      </c>
      <c r="Y336">
        <f t="shared" si="75"/>
        <v>0</v>
      </c>
      <c r="Z336" t="str">
        <f t="shared" si="76"/>
        <v>Over Worked</v>
      </c>
      <c r="AA336" t="str">
        <f t="shared" si="77"/>
        <v>Over Worked</v>
      </c>
    </row>
    <row r="337" spans="1:27" x14ac:dyDescent="0.45">
      <c r="A337" t="s">
        <v>126</v>
      </c>
      <c r="B337" t="s">
        <v>130</v>
      </c>
      <c r="C337" t="s">
        <v>122</v>
      </c>
      <c r="D337" t="str">
        <f t="shared" si="66"/>
        <v>Single</v>
      </c>
      <c r="E337" t="s">
        <v>136</v>
      </c>
      <c r="F337" t="s">
        <v>117</v>
      </c>
      <c r="G337" t="s">
        <v>124</v>
      </c>
      <c r="H337" t="str">
        <f t="shared" si="67"/>
        <v>Intern Single</v>
      </c>
      <c r="I337" t="b">
        <f t="shared" si="68"/>
        <v>1</v>
      </c>
      <c r="J337" t="b">
        <f t="shared" si="69"/>
        <v>1</v>
      </c>
      <c r="K337" t="b">
        <f t="shared" si="70"/>
        <v>0</v>
      </c>
      <c r="L337" t="b">
        <f t="shared" si="65"/>
        <v>0</v>
      </c>
      <c r="M337" t="s">
        <v>134</v>
      </c>
      <c r="N337" t="b">
        <f t="shared" si="71"/>
        <v>0</v>
      </c>
      <c r="O337">
        <v>33</v>
      </c>
      <c r="P337">
        <v>110742</v>
      </c>
      <c r="Q337" t="str">
        <f t="shared" si="72"/>
        <v>Well Paid</v>
      </c>
      <c r="R337" t="b">
        <f t="shared" si="73"/>
        <v>1</v>
      </c>
      <c r="S337">
        <v>5</v>
      </c>
      <c r="T337">
        <v>17</v>
      </c>
      <c r="U337">
        <v>6</v>
      </c>
      <c r="V337">
        <v>7</v>
      </c>
      <c r="W337" t="str">
        <f t="shared" si="74"/>
        <v>High Performer</v>
      </c>
      <c r="X337">
        <v>27</v>
      </c>
      <c r="Y337">
        <f t="shared" si="75"/>
        <v>0</v>
      </c>
      <c r="Z337" t="str">
        <f t="shared" si="76"/>
        <v>Normal</v>
      </c>
      <c r="AA337" t="str">
        <f t="shared" si="77"/>
        <v>Normal</v>
      </c>
    </row>
    <row r="338" spans="1:27" x14ac:dyDescent="0.45">
      <c r="A338" t="s">
        <v>133</v>
      </c>
      <c r="B338" t="s">
        <v>121</v>
      </c>
      <c r="C338" t="s">
        <v>135</v>
      </c>
      <c r="D338" t="str">
        <f t="shared" si="66"/>
        <v>Married</v>
      </c>
      <c r="E338" t="s">
        <v>127</v>
      </c>
      <c r="F338" t="s">
        <v>139</v>
      </c>
      <c r="G338" t="s">
        <v>124</v>
      </c>
      <c r="H338" t="str">
        <f t="shared" si="67"/>
        <v>Intern Married</v>
      </c>
      <c r="I338" t="b">
        <f t="shared" si="68"/>
        <v>1</v>
      </c>
      <c r="J338" t="b">
        <f t="shared" si="69"/>
        <v>1</v>
      </c>
      <c r="K338" t="b">
        <f t="shared" si="70"/>
        <v>0</v>
      </c>
      <c r="L338" t="b">
        <f t="shared" si="65"/>
        <v>1</v>
      </c>
      <c r="M338" t="s">
        <v>125</v>
      </c>
      <c r="N338" t="b">
        <f t="shared" si="71"/>
        <v>0</v>
      </c>
      <c r="O338">
        <v>27</v>
      </c>
      <c r="P338">
        <v>48971</v>
      </c>
      <c r="Q338" t="str">
        <f t="shared" si="72"/>
        <v>Moderate</v>
      </c>
      <c r="R338" t="b">
        <f t="shared" si="73"/>
        <v>0</v>
      </c>
      <c r="S338">
        <v>18</v>
      </c>
      <c r="T338">
        <v>6</v>
      </c>
      <c r="U338">
        <v>3</v>
      </c>
      <c r="V338">
        <v>7</v>
      </c>
      <c r="W338" t="str">
        <f t="shared" si="74"/>
        <v>High Performer</v>
      </c>
      <c r="X338">
        <v>34</v>
      </c>
      <c r="Y338">
        <f t="shared" si="75"/>
        <v>0</v>
      </c>
      <c r="Z338" t="str">
        <f t="shared" si="76"/>
        <v>Normal</v>
      </c>
      <c r="AA338" t="str">
        <f t="shared" si="77"/>
        <v>Normal</v>
      </c>
    </row>
    <row r="339" spans="1:27" x14ac:dyDescent="0.45">
      <c r="A339" t="s">
        <v>113</v>
      </c>
      <c r="B339" t="s">
        <v>114</v>
      </c>
      <c r="C339" t="s">
        <v>135</v>
      </c>
      <c r="D339" t="str">
        <f t="shared" si="66"/>
        <v>Married</v>
      </c>
      <c r="E339" t="s">
        <v>127</v>
      </c>
      <c r="F339" t="s">
        <v>123</v>
      </c>
      <c r="G339" t="s">
        <v>118</v>
      </c>
      <c r="H339" t="str">
        <f t="shared" si="67"/>
        <v>Permanent Married</v>
      </c>
      <c r="I339" t="b">
        <f t="shared" si="68"/>
        <v>1</v>
      </c>
      <c r="J339" t="b">
        <f t="shared" si="69"/>
        <v>0</v>
      </c>
      <c r="K339" t="b">
        <f t="shared" si="70"/>
        <v>0</v>
      </c>
      <c r="L339" t="b">
        <f t="shared" si="65"/>
        <v>1</v>
      </c>
      <c r="M339" t="s">
        <v>125</v>
      </c>
      <c r="N339" t="b">
        <f t="shared" si="71"/>
        <v>0</v>
      </c>
      <c r="O339">
        <v>47</v>
      </c>
      <c r="P339">
        <v>55599</v>
      </c>
      <c r="Q339" t="str">
        <f t="shared" si="72"/>
        <v>Moderate</v>
      </c>
      <c r="R339" t="b">
        <f t="shared" si="73"/>
        <v>0</v>
      </c>
      <c r="S339">
        <v>26</v>
      </c>
      <c r="T339">
        <v>2</v>
      </c>
      <c r="U339">
        <v>14</v>
      </c>
      <c r="V339">
        <v>2</v>
      </c>
      <c r="W339" t="str">
        <f t="shared" si="74"/>
        <v>Low Performer</v>
      </c>
      <c r="X339">
        <v>22</v>
      </c>
      <c r="Y339">
        <f t="shared" si="75"/>
        <v>1</v>
      </c>
      <c r="Z339" t="str">
        <f t="shared" si="76"/>
        <v>Normal</v>
      </c>
      <c r="AA339" t="str">
        <f t="shared" si="77"/>
        <v>Normal</v>
      </c>
    </row>
    <row r="340" spans="1:27" x14ac:dyDescent="0.45">
      <c r="A340" t="s">
        <v>147</v>
      </c>
      <c r="B340" t="s">
        <v>130</v>
      </c>
      <c r="C340" t="s">
        <v>122</v>
      </c>
      <c r="D340" t="str">
        <f t="shared" si="66"/>
        <v>Single</v>
      </c>
      <c r="E340" t="s">
        <v>136</v>
      </c>
      <c r="F340" t="s">
        <v>131</v>
      </c>
      <c r="G340" t="s">
        <v>124</v>
      </c>
      <c r="H340" t="str">
        <f t="shared" si="67"/>
        <v>Intern Single</v>
      </c>
      <c r="I340" t="b">
        <f t="shared" si="68"/>
        <v>1</v>
      </c>
      <c r="J340" t="b">
        <f t="shared" si="69"/>
        <v>1</v>
      </c>
      <c r="K340" t="b">
        <f t="shared" si="70"/>
        <v>0</v>
      </c>
      <c r="L340" t="b">
        <f t="shared" si="65"/>
        <v>0</v>
      </c>
      <c r="M340" t="s">
        <v>119</v>
      </c>
      <c r="N340" t="b">
        <f t="shared" si="71"/>
        <v>0</v>
      </c>
      <c r="O340">
        <v>48</v>
      </c>
      <c r="P340">
        <v>117592</v>
      </c>
      <c r="Q340" t="str">
        <f t="shared" si="72"/>
        <v>Well Paid</v>
      </c>
      <c r="R340" t="b">
        <f t="shared" si="73"/>
        <v>1</v>
      </c>
      <c r="S340">
        <v>20</v>
      </c>
      <c r="T340">
        <v>4</v>
      </c>
      <c r="U340">
        <v>14</v>
      </c>
      <c r="V340">
        <v>9</v>
      </c>
      <c r="W340" t="str">
        <f t="shared" si="74"/>
        <v>High Performer</v>
      </c>
      <c r="X340">
        <v>32</v>
      </c>
      <c r="Y340">
        <f t="shared" si="75"/>
        <v>0</v>
      </c>
      <c r="Z340" t="str">
        <f t="shared" si="76"/>
        <v>Normal</v>
      </c>
      <c r="AA340" t="str">
        <f t="shared" si="77"/>
        <v>Normal</v>
      </c>
    </row>
    <row r="341" spans="1:27" x14ac:dyDescent="0.45">
      <c r="A341" t="s">
        <v>147</v>
      </c>
      <c r="B341" t="s">
        <v>121</v>
      </c>
      <c r="C341" t="s">
        <v>115</v>
      </c>
      <c r="D341" t="str">
        <f t="shared" si="66"/>
        <v>Single</v>
      </c>
      <c r="E341" t="s">
        <v>138</v>
      </c>
      <c r="F341" t="s">
        <v>128</v>
      </c>
      <c r="G341" t="s">
        <v>132</v>
      </c>
      <c r="H341" t="str">
        <f t="shared" si="67"/>
        <v>No Category</v>
      </c>
      <c r="I341" t="b">
        <f t="shared" si="68"/>
        <v>1</v>
      </c>
      <c r="J341" t="b">
        <f t="shared" si="69"/>
        <v>1</v>
      </c>
      <c r="K341" t="b">
        <f t="shared" si="70"/>
        <v>0</v>
      </c>
      <c r="L341" t="b">
        <f t="shared" si="65"/>
        <v>0</v>
      </c>
      <c r="M341" t="s">
        <v>146</v>
      </c>
      <c r="N341" t="b">
        <f t="shared" si="71"/>
        <v>0</v>
      </c>
      <c r="O341">
        <v>29</v>
      </c>
      <c r="P341">
        <v>96914</v>
      </c>
      <c r="Q341" t="str">
        <f t="shared" si="72"/>
        <v>Well Paid</v>
      </c>
      <c r="R341" t="b">
        <f t="shared" si="73"/>
        <v>1</v>
      </c>
      <c r="S341">
        <v>27</v>
      </c>
      <c r="T341">
        <v>11</v>
      </c>
      <c r="U341">
        <v>8</v>
      </c>
      <c r="V341">
        <v>9</v>
      </c>
      <c r="W341" t="str">
        <f t="shared" si="74"/>
        <v>High Performer</v>
      </c>
      <c r="X341">
        <v>53</v>
      </c>
      <c r="Y341">
        <f t="shared" si="75"/>
        <v>0</v>
      </c>
      <c r="Z341" t="str">
        <f t="shared" si="76"/>
        <v>Over Worked</v>
      </c>
      <c r="AA341" t="str">
        <f t="shared" si="77"/>
        <v>Over Worked</v>
      </c>
    </row>
    <row r="342" spans="1:27" x14ac:dyDescent="0.45">
      <c r="A342" t="s">
        <v>133</v>
      </c>
      <c r="B342" t="s">
        <v>114</v>
      </c>
      <c r="C342" t="s">
        <v>135</v>
      </c>
      <c r="D342" t="str">
        <f t="shared" si="66"/>
        <v>Married</v>
      </c>
      <c r="E342" t="s">
        <v>136</v>
      </c>
      <c r="F342" t="s">
        <v>144</v>
      </c>
      <c r="G342" t="s">
        <v>132</v>
      </c>
      <c r="H342" t="str">
        <f t="shared" si="67"/>
        <v>No Category</v>
      </c>
      <c r="I342" t="b">
        <f t="shared" si="68"/>
        <v>1</v>
      </c>
      <c r="J342" t="b">
        <f t="shared" si="69"/>
        <v>1</v>
      </c>
      <c r="K342" t="b">
        <f t="shared" si="70"/>
        <v>1</v>
      </c>
      <c r="L342" t="b">
        <f t="shared" si="65"/>
        <v>0</v>
      </c>
      <c r="M342" t="s">
        <v>134</v>
      </c>
      <c r="N342" t="b">
        <f t="shared" si="71"/>
        <v>0</v>
      </c>
      <c r="O342">
        <v>40</v>
      </c>
      <c r="P342">
        <v>97055</v>
      </c>
      <c r="Q342" t="str">
        <f t="shared" si="72"/>
        <v>Well Paid</v>
      </c>
      <c r="R342" t="b">
        <f t="shared" si="73"/>
        <v>0</v>
      </c>
      <c r="S342">
        <v>12</v>
      </c>
      <c r="T342">
        <v>8</v>
      </c>
      <c r="U342">
        <v>13</v>
      </c>
      <c r="V342">
        <v>6</v>
      </c>
      <c r="W342" t="str">
        <f t="shared" si="74"/>
        <v>Low Performer</v>
      </c>
      <c r="X342">
        <v>43</v>
      </c>
      <c r="Y342">
        <f t="shared" si="75"/>
        <v>1</v>
      </c>
      <c r="Z342" t="str">
        <f t="shared" si="76"/>
        <v>Over Worked</v>
      </c>
      <c r="AA342" t="str">
        <f t="shared" si="77"/>
        <v>Over Worked</v>
      </c>
    </row>
    <row r="343" spans="1:27" x14ac:dyDescent="0.45">
      <c r="A343" t="s">
        <v>133</v>
      </c>
      <c r="B343" t="s">
        <v>114</v>
      </c>
      <c r="C343" t="s">
        <v>143</v>
      </c>
      <c r="D343" t="str">
        <f t="shared" si="66"/>
        <v>Single</v>
      </c>
      <c r="E343" t="s">
        <v>138</v>
      </c>
      <c r="F343" t="s">
        <v>117</v>
      </c>
      <c r="G343" t="s">
        <v>132</v>
      </c>
      <c r="H343" t="str">
        <f t="shared" si="67"/>
        <v>No Category</v>
      </c>
      <c r="I343" t="b">
        <f t="shared" si="68"/>
        <v>0</v>
      </c>
      <c r="J343" t="b">
        <f t="shared" si="69"/>
        <v>1</v>
      </c>
      <c r="K343" t="b">
        <f t="shared" si="70"/>
        <v>0</v>
      </c>
      <c r="L343" t="b">
        <f t="shared" si="65"/>
        <v>0</v>
      </c>
      <c r="M343" t="s">
        <v>129</v>
      </c>
      <c r="N343" t="b">
        <f t="shared" si="71"/>
        <v>1</v>
      </c>
      <c r="O343">
        <v>63</v>
      </c>
      <c r="P343">
        <v>117697</v>
      </c>
      <c r="Q343" t="str">
        <f t="shared" si="72"/>
        <v>Well Paid</v>
      </c>
      <c r="R343" t="b">
        <f t="shared" si="73"/>
        <v>1</v>
      </c>
      <c r="S343">
        <v>7</v>
      </c>
      <c r="T343">
        <v>12</v>
      </c>
      <c r="U343">
        <v>6</v>
      </c>
      <c r="V343">
        <v>3</v>
      </c>
      <c r="W343" t="str">
        <f t="shared" si="74"/>
        <v>Low Performer</v>
      </c>
      <c r="X343">
        <v>59</v>
      </c>
      <c r="Y343">
        <f t="shared" si="75"/>
        <v>0</v>
      </c>
      <c r="Z343" t="str">
        <f t="shared" si="76"/>
        <v>Over Worked</v>
      </c>
      <c r="AA343" t="str">
        <f t="shared" si="77"/>
        <v>Over Worked</v>
      </c>
    </row>
    <row r="344" spans="1:27" x14ac:dyDescent="0.45">
      <c r="A344" t="s">
        <v>133</v>
      </c>
      <c r="B344" t="s">
        <v>130</v>
      </c>
      <c r="C344" t="s">
        <v>115</v>
      </c>
      <c r="D344" t="str">
        <f t="shared" si="66"/>
        <v>Single</v>
      </c>
      <c r="E344" t="s">
        <v>116</v>
      </c>
      <c r="F344" t="s">
        <v>128</v>
      </c>
      <c r="G344" t="s">
        <v>118</v>
      </c>
      <c r="H344" t="str">
        <f t="shared" si="67"/>
        <v>Permanent Single</v>
      </c>
      <c r="I344" t="b">
        <f t="shared" si="68"/>
        <v>1</v>
      </c>
      <c r="J344" t="b">
        <f t="shared" si="69"/>
        <v>0</v>
      </c>
      <c r="K344" t="b">
        <f t="shared" si="70"/>
        <v>0</v>
      </c>
      <c r="L344" t="b">
        <f t="shared" si="65"/>
        <v>0</v>
      </c>
      <c r="M344" t="s">
        <v>119</v>
      </c>
      <c r="N344" t="b">
        <f t="shared" si="71"/>
        <v>0</v>
      </c>
      <c r="O344">
        <v>22</v>
      </c>
      <c r="P344">
        <v>35355</v>
      </c>
      <c r="Q344" t="str">
        <f t="shared" si="72"/>
        <v>Moderate</v>
      </c>
      <c r="R344" t="b">
        <f t="shared" si="73"/>
        <v>0</v>
      </c>
      <c r="S344">
        <v>3</v>
      </c>
      <c r="T344">
        <v>8</v>
      </c>
      <c r="U344">
        <v>13</v>
      </c>
      <c r="V344">
        <v>1</v>
      </c>
      <c r="W344" t="str">
        <f t="shared" si="74"/>
        <v>Low Performer</v>
      </c>
      <c r="X344">
        <v>51</v>
      </c>
      <c r="Y344">
        <f t="shared" si="75"/>
        <v>0</v>
      </c>
      <c r="Z344" t="str">
        <f t="shared" si="76"/>
        <v>Over Worked</v>
      </c>
      <c r="AA344" t="str">
        <f t="shared" si="77"/>
        <v>Over Worked</v>
      </c>
    </row>
    <row r="345" spans="1:27" x14ac:dyDescent="0.45">
      <c r="A345" t="s">
        <v>120</v>
      </c>
      <c r="B345" t="s">
        <v>130</v>
      </c>
      <c r="C345" t="s">
        <v>135</v>
      </c>
      <c r="D345" t="str">
        <f t="shared" si="66"/>
        <v>Married</v>
      </c>
      <c r="E345" t="s">
        <v>138</v>
      </c>
      <c r="F345" t="s">
        <v>144</v>
      </c>
      <c r="G345" t="s">
        <v>124</v>
      </c>
      <c r="H345" t="str">
        <f t="shared" si="67"/>
        <v>Intern Married</v>
      </c>
      <c r="I345" t="b">
        <f t="shared" si="68"/>
        <v>0</v>
      </c>
      <c r="J345" t="b">
        <f t="shared" si="69"/>
        <v>1</v>
      </c>
      <c r="K345" t="b">
        <f t="shared" si="70"/>
        <v>0</v>
      </c>
      <c r="L345" t="b">
        <f t="shared" si="65"/>
        <v>0</v>
      </c>
      <c r="M345" t="s">
        <v>129</v>
      </c>
      <c r="N345" t="b">
        <f t="shared" si="71"/>
        <v>1</v>
      </c>
      <c r="O345">
        <v>50</v>
      </c>
      <c r="P345">
        <v>84120</v>
      </c>
      <c r="Q345" t="str">
        <f t="shared" si="72"/>
        <v>Well Paid</v>
      </c>
      <c r="R345" t="b">
        <f t="shared" si="73"/>
        <v>0</v>
      </c>
      <c r="S345">
        <v>10</v>
      </c>
      <c r="T345">
        <v>11</v>
      </c>
      <c r="U345">
        <v>11</v>
      </c>
      <c r="V345">
        <v>4</v>
      </c>
      <c r="W345" t="str">
        <f t="shared" si="74"/>
        <v>Low Performer</v>
      </c>
      <c r="X345">
        <v>51</v>
      </c>
      <c r="Y345">
        <f t="shared" si="75"/>
        <v>1</v>
      </c>
      <c r="Z345" t="str">
        <f t="shared" si="76"/>
        <v>Over Worked</v>
      </c>
      <c r="AA345" t="str">
        <f t="shared" si="77"/>
        <v>Over Worked</v>
      </c>
    </row>
    <row r="346" spans="1:27" x14ac:dyDescent="0.45">
      <c r="A346" t="s">
        <v>145</v>
      </c>
      <c r="B346" t="s">
        <v>130</v>
      </c>
      <c r="C346" t="s">
        <v>135</v>
      </c>
      <c r="D346" t="str">
        <f t="shared" si="66"/>
        <v>Married</v>
      </c>
      <c r="E346" t="s">
        <v>138</v>
      </c>
      <c r="F346" t="s">
        <v>131</v>
      </c>
      <c r="G346" t="s">
        <v>118</v>
      </c>
      <c r="H346" t="str">
        <f t="shared" si="67"/>
        <v>Permanent Married</v>
      </c>
      <c r="I346" t="b">
        <f t="shared" si="68"/>
        <v>1</v>
      </c>
      <c r="J346" t="b">
        <f t="shared" si="69"/>
        <v>0</v>
      </c>
      <c r="K346" t="b">
        <f t="shared" si="70"/>
        <v>0</v>
      </c>
      <c r="L346" t="b">
        <f t="shared" si="65"/>
        <v>1</v>
      </c>
      <c r="M346" t="s">
        <v>137</v>
      </c>
      <c r="N346" t="b">
        <f t="shared" si="71"/>
        <v>1</v>
      </c>
      <c r="O346">
        <v>56</v>
      </c>
      <c r="P346">
        <v>104619</v>
      </c>
      <c r="Q346" t="str">
        <f t="shared" si="72"/>
        <v>Well Paid</v>
      </c>
      <c r="R346" t="b">
        <f t="shared" si="73"/>
        <v>1</v>
      </c>
      <c r="S346">
        <v>34</v>
      </c>
      <c r="T346">
        <v>8</v>
      </c>
      <c r="U346">
        <v>13</v>
      </c>
      <c r="V346">
        <v>3</v>
      </c>
      <c r="W346" t="str">
        <f t="shared" si="74"/>
        <v>Low Performer</v>
      </c>
      <c r="X346">
        <v>49</v>
      </c>
      <c r="Y346">
        <f t="shared" si="75"/>
        <v>1</v>
      </c>
      <c r="Z346" t="str">
        <f t="shared" si="76"/>
        <v>Over Worked</v>
      </c>
      <c r="AA346" t="str">
        <f t="shared" si="77"/>
        <v>Over Worked</v>
      </c>
    </row>
    <row r="347" spans="1:27" x14ac:dyDescent="0.45">
      <c r="A347" t="s">
        <v>147</v>
      </c>
      <c r="B347" t="s">
        <v>121</v>
      </c>
      <c r="C347" t="s">
        <v>143</v>
      </c>
      <c r="D347" t="str">
        <f t="shared" si="66"/>
        <v>Single</v>
      </c>
      <c r="E347" t="s">
        <v>116</v>
      </c>
      <c r="F347" t="s">
        <v>139</v>
      </c>
      <c r="G347" t="s">
        <v>124</v>
      </c>
      <c r="H347" t="str">
        <f t="shared" si="67"/>
        <v>Intern Single</v>
      </c>
      <c r="I347" t="b">
        <f t="shared" si="68"/>
        <v>1</v>
      </c>
      <c r="J347" t="b">
        <f t="shared" si="69"/>
        <v>1</v>
      </c>
      <c r="K347" t="b">
        <f t="shared" si="70"/>
        <v>0</v>
      </c>
      <c r="L347" t="b">
        <f t="shared" si="65"/>
        <v>0</v>
      </c>
      <c r="M347" t="s">
        <v>125</v>
      </c>
      <c r="N347" t="b">
        <f t="shared" si="71"/>
        <v>0</v>
      </c>
      <c r="O347">
        <v>61</v>
      </c>
      <c r="P347">
        <v>68342</v>
      </c>
      <c r="Q347" t="str">
        <f t="shared" si="72"/>
        <v>Moderate</v>
      </c>
      <c r="R347" t="b">
        <f t="shared" si="73"/>
        <v>0</v>
      </c>
      <c r="S347">
        <v>25</v>
      </c>
      <c r="T347">
        <v>8</v>
      </c>
      <c r="U347">
        <v>1</v>
      </c>
      <c r="V347">
        <v>1</v>
      </c>
      <c r="W347" t="str">
        <f t="shared" si="74"/>
        <v>Low Performer</v>
      </c>
      <c r="X347">
        <v>32</v>
      </c>
      <c r="Y347">
        <f t="shared" si="75"/>
        <v>0</v>
      </c>
      <c r="Z347" t="str">
        <f t="shared" si="76"/>
        <v>Normal</v>
      </c>
      <c r="AA347" t="str">
        <f t="shared" si="77"/>
        <v>Normal</v>
      </c>
    </row>
    <row r="348" spans="1:27" x14ac:dyDescent="0.45">
      <c r="A348" t="s">
        <v>120</v>
      </c>
      <c r="B348" t="s">
        <v>130</v>
      </c>
      <c r="C348" t="s">
        <v>143</v>
      </c>
      <c r="D348" t="str">
        <f t="shared" si="66"/>
        <v>Single</v>
      </c>
      <c r="E348" t="s">
        <v>138</v>
      </c>
      <c r="F348" t="s">
        <v>131</v>
      </c>
      <c r="G348" t="s">
        <v>132</v>
      </c>
      <c r="H348" t="str">
        <f t="shared" si="67"/>
        <v>No Category</v>
      </c>
      <c r="I348" t="b">
        <f t="shared" si="68"/>
        <v>0</v>
      </c>
      <c r="J348" t="b">
        <f t="shared" si="69"/>
        <v>1</v>
      </c>
      <c r="K348" t="b">
        <f t="shared" si="70"/>
        <v>0</v>
      </c>
      <c r="L348" t="b">
        <f t="shared" si="65"/>
        <v>0</v>
      </c>
      <c r="M348" t="s">
        <v>129</v>
      </c>
      <c r="N348" t="b">
        <f t="shared" si="71"/>
        <v>1</v>
      </c>
      <c r="O348">
        <v>35</v>
      </c>
      <c r="P348">
        <v>115992</v>
      </c>
      <c r="Q348" t="str">
        <f t="shared" si="72"/>
        <v>Well Paid</v>
      </c>
      <c r="R348" t="b">
        <f t="shared" si="73"/>
        <v>1</v>
      </c>
      <c r="S348">
        <v>35</v>
      </c>
      <c r="T348">
        <v>17</v>
      </c>
      <c r="U348">
        <v>5</v>
      </c>
      <c r="V348">
        <v>3</v>
      </c>
      <c r="W348" t="str">
        <f t="shared" si="74"/>
        <v>Low Performer</v>
      </c>
      <c r="X348">
        <v>20</v>
      </c>
      <c r="Y348">
        <f t="shared" si="75"/>
        <v>0</v>
      </c>
      <c r="Z348" t="str">
        <f t="shared" si="76"/>
        <v>Normal</v>
      </c>
      <c r="AA348" t="str">
        <f t="shared" si="77"/>
        <v>Normal</v>
      </c>
    </row>
    <row r="349" spans="1:27" x14ac:dyDescent="0.45">
      <c r="A349" t="s">
        <v>133</v>
      </c>
      <c r="B349" t="s">
        <v>114</v>
      </c>
      <c r="C349" t="s">
        <v>122</v>
      </c>
      <c r="D349" t="str">
        <f t="shared" si="66"/>
        <v>Single</v>
      </c>
      <c r="E349" t="s">
        <v>136</v>
      </c>
      <c r="F349" t="s">
        <v>141</v>
      </c>
      <c r="G349" t="s">
        <v>118</v>
      </c>
      <c r="H349" t="str">
        <f t="shared" si="67"/>
        <v>Permanent Single</v>
      </c>
      <c r="I349" t="b">
        <f t="shared" si="68"/>
        <v>1</v>
      </c>
      <c r="J349" t="b">
        <f t="shared" si="69"/>
        <v>0</v>
      </c>
      <c r="K349" t="b">
        <f t="shared" si="70"/>
        <v>0</v>
      </c>
      <c r="L349" t="b">
        <f t="shared" si="65"/>
        <v>0</v>
      </c>
      <c r="M349" t="s">
        <v>142</v>
      </c>
      <c r="N349" t="b">
        <f t="shared" si="71"/>
        <v>0</v>
      </c>
      <c r="O349">
        <v>56</v>
      </c>
      <c r="P349">
        <v>108860</v>
      </c>
      <c r="Q349" t="str">
        <f t="shared" si="72"/>
        <v>Well Paid</v>
      </c>
      <c r="R349" t="b">
        <f t="shared" si="73"/>
        <v>1</v>
      </c>
      <c r="S349">
        <v>16</v>
      </c>
      <c r="T349">
        <v>16</v>
      </c>
      <c r="U349">
        <v>8</v>
      </c>
      <c r="V349">
        <v>4</v>
      </c>
      <c r="W349" t="str">
        <f t="shared" si="74"/>
        <v>Low Performer</v>
      </c>
      <c r="X349">
        <v>53</v>
      </c>
      <c r="Y349">
        <f t="shared" si="75"/>
        <v>0</v>
      </c>
      <c r="Z349" t="str">
        <f t="shared" si="76"/>
        <v>Over Worked</v>
      </c>
      <c r="AA349" t="str">
        <f t="shared" si="77"/>
        <v>Over Worked</v>
      </c>
    </row>
    <row r="350" spans="1:27" x14ac:dyDescent="0.45">
      <c r="A350" t="s">
        <v>147</v>
      </c>
      <c r="B350" t="s">
        <v>114</v>
      </c>
      <c r="C350" t="s">
        <v>115</v>
      </c>
      <c r="D350" t="str">
        <f t="shared" si="66"/>
        <v>Single</v>
      </c>
      <c r="E350" t="s">
        <v>138</v>
      </c>
      <c r="F350" t="s">
        <v>123</v>
      </c>
      <c r="G350" t="s">
        <v>124</v>
      </c>
      <c r="H350" t="str">
        <f t="shared" si="67"/>
        <v>Intern Single</v>
      </c>
      <c r="I350" t="b">
        <f t="shared" si="68"/>
        <v>0</v>
      </c>
      <c r="J350" t="b">
        <f t="shared" si="69"/>
        <v>1</v>
      </c>
      <c r="K350" t="b">
        <f t="shared" si="70"/>
        <v>0</v>
      </c>
      <c r="L350" t="b">
        <f t="shared" si="65"/>
        <v>0</v>
      </c>
      <c r="M350" t="s">
        <v>129</v>
      </c>
      <c r="N350" t="b">
        <f t="shared" si="71"/>
        <v>1</v>
      </c>
      <c r="O350">
        <v>41</v>
      </c>
      <c r="P350">
        <v>32257</v>
      </c>
      <c r="Q350" t="str">
        <f t="shared" si="72"/>
        <v>Moderate</v>
      </c>
      <c r="R350" t="b">
        <f t="shared" si="73"/>
        <v>0</v>
      </c>
      <c r="S350">
        <v>2</v>
      </c>
      <c r="T350">
        <v>14</v>
      </c>
      <c r="U350">
        <v>3</v>
      </c>
      <c r="V350">
        <v>8</v>
      </c>
      <c r="W350" t="str">
        <f t="shared" si="74"/>
        <v>High Performer</v>
      </c>
      <c r="X350">
        <v>34</v>
      </c>
      <c r="Y350">
        <f t="shared" si="75"/>
        <v>0</v>
      </c>
      <c r="Z350" t="str">
        <f t="shared" si="76"/>
        <v>Normal</v>
      </c>
      <c r="AA350" t="str">
        <f t="shared" si="77"/>
        <v>Normal</v>
      </c>
    </row>
    <row r="351" spans="1:27" x14ac:dyDescent="0.45">
      <c r="A351" t="s">
        <v>120</v>
      </c>
      <c r="B351" t="s">
        <v>130</v>
      </c>
      <c r="C351" t="s">
        <v>115</v>
      </c>
      <c r="D351" t="str">
        <f t="shared" si="66"/>
        <v>Single</v>
      </c>
      <c r="E351" t="s">
        <v>116</v>
      </c>
      <c r="F351" t="s">
        <v>141</v>
      </c>
      <c r="G351" t="s">
        <v>124</v>
      </c>
      <c r="H351" t="str">
        <f t="shared" si="67"/>
        <v>Intern Single</v>
      </c>
      <c r="I351" t="b">
        <f t="shared" si="68"/>
        <v>1</v>
      </c>
      <c r="J351" t="b">
        <f t="shared" si="69"/>
        <v>1</v>
      </c>
      <c r="K351" t="b">
        <f t="shared" si="70"/>
        <v>0</v>
      </c>
      <c r="L351" t="b">
        <f t="shared" si="65"/>
        <v>0</v>
      </c>
      <c r="M351" t="s">
        <v>137</v>
      </c>
      <c r="N351" t="b">
        <f t="shared" si="71"/>
        <v>1</v>
      </c>
      <c r="O351">
        <v>34</v>
      </c>
      <c r="P351">
        <v>57364</v>
      </c>
      <c r="Q351" t="str">
        <f t="shared" si="72"/>
        <v>Moderate</v>
      </c>
      <c r="R351" t="b">
        <f t="shared" si="73"/>
        <v>1</v>
      </c>
      <c r="S351">
        <v>24</v>
      </c>
      <c r="T351">
        <v>11</v>
      </c>
      <c r="U351">
        <v>12</v>
      </c>
      <c r="V351">
        <v>9</v>
      </c>
      <c r="W351" t="str">
        <f t="shared" si="74"/>
        <v>High Performer</v>
      </c>
      <c r="X351">
        <v>33</v>
      </c>
      <c r="Y351">
        <f t="shared" si="75"/>
        <v>0</v>
      </c>
      <c r="Z351" t="str">
        <f t="shared" si="76"/>
        <v>Normal</v>
      </c>
      <c r="AA351" t="str">
        <f t="shared" si="77"/>
        <v>Normal</v>
      </c>
    </row>
    <row r="352" spans="1:27" x14ac:dyDescent="0.45">
      <c r="A352" t="s">
        <v>145</v>
      </c>
      <c r="B352" t="s">
        <v>130</v>
      </c>
      <c r="C352" t="s">
        <v>122</v>
      </c>
      <c r="D352" t="str">
        <f t="shared" si="66"/>
        <v>Single</v>
      </c>
      <c r="E352" t="s">
        <v>136</v>
      </c>
      <c r="F352" t="s">
        <v>117</v>
      </c>
      <c r="G352" t="s">
        <v>132</v>
      </c>
      <c r="H352" t="str">
        <f t="shared" si="67"/>
        <v>No Category</v>
      </c>
      <c r="I352" t="b">
        <f t="shared" si="68"/>
        <v>1</v>
      </c>
      <c r="J352" t="b">
        <f t="shared" si="69"/>
        <v>1</v>
      </c>
      <c r="K352" t="b">
        <f t="shared" si="70"/>
        <v>1</v>
      </c>
      <c r="L352" t="b">
        <f t="shared" si="65"/>
        <v>0</v>
      </c>
      <c r="M352" t="s">
        <v>134</v>
      </c>
      <c r="N352" t="b">
        <f t="shared" si="71"/>
        <v>0</v>
      </c>
      <c r="O352">
        <v>59</v>
      </c>
      <c r="P352">
        <v>54972</v>
      </c>
      <c r="Q352" t="str">
        <f t="shared" si="72"/>
        <v>Moderate</v>
      </c>
      <c r="R352" t="b">
        <f t="shared" si="73"/>
        <v>0</v>
      </c>
      <c r="S352">
        <v>10</v>
      </c>
      <c r="T352">
        <v>7</v>
      </c>
      <c r="U352">
        <v>6</v>
      </c>
      <c r="V352">
        <v>3</v>
      </c>
      <c r="W352" t="str">
        <f t="shared" si="74"/>
        <v>Low Performer</v>
      </c>
      <c r="X352">
        <v>48</v>
      </c>
      <c r="Y352">
        <f t="shared" si="75"/>
        <v>0</v>
      </c>
      <c r="Z352" t="str">
        <f t="shared" si="76"/>
        <v>Over Worked</v>
      </c>
      <c r="AA352" t="str">
        <f t="shared" si="77"/>
        <v>Over Worked</v>
      </c>
    </row>
    <row r="353" spans="1:27" x14ac:dyDescent="0.45">
      <c r="A353" t="s">
        <v>120</v>
      </c>
      <c r="B353" t="s">
        <v>114</v>
      </c>
      <c r="C353" t="s">
        <v>115</v>
      </c>
      <c r="D353" t="str">
        <f t="shared" si="66"/>
        <v>Single</v>
      </c>
      <c r="E353" t="s">
        <v>116</v>
      </c>
      <c r="F353" t="s">
        <v>128</v>
      </c>
      <c r="G353" t="s">
        <v>118</v>
      </c>
      <c r="H353" t="str">
        <f t="shared" si="67"/>
        <v>Permanent Single</v>
      </c>
      <c r="I353" t="b">
        <f t="shared" si="68"/>
        <v>1</v>
      </c>
      <c r="J353" t="b">
        <f t="shared" si="69"/>
        <v>0</v>
      </c>
      <c r="K353" t="b">
        <f t="shared" si="70"/>
        <v>0</v>
      </c>
      <c r="L353" t="b">
        <f t="shared" si="65"/>
        <v>0</v>
      </c>
      <c r="M353" t="s">
        <v>125</v>
      </c>
      <c r="N353" t="b">
        <f t="shared" si="71"/>
        <v>0</v>
      </c>
      <c r="O353">
        <v>29</v>
      </c>
      <c r="P353">
        <v>56654</v>
      </c>
      <c r="Q353" t="str">
        <f t="shared" si="72"/>
        <v>Moderate</v>
      </c>
      <c r="R353" t="b">
        <f t="shared" si="73"/>
        <v>0</v>
      </c>
      <c r="S353">
        <v>38</v>
      </c>
      <c r="T353">
        <v>16</v>
      </c>
      <c r="U353">
        <v>5</v>
      </c>
      <c r="V353">
        <v>6</v>
      </c>
      <c r="W353" t="str">
        <f t="shared" si="74"/>
        <v>Low Performer</v>
      </c>
      <c r="X353">
        <v>53</v>
      </c>
      <c r="Y353">
        <f t="shared" si="75"/>
        <v>0</v>
      </c>
      <c r="Z353" t="str">
        <f t="shared" si="76"/>
        <v>Over Worked</v>
      </c>
      <c r="AA353" t="str">
        <f t="shared" si="77"/>
        <v>Over Worked</v>
      </c>
    </row>
    <row r="354" spans="1:27" x14ac:dyDescent="0.45">
      <c r="A354" t="s">
        <v>145</v>
      </c>
      <c r="B354" t="s">
        <v>121</v>
      </c>
      <c r="C354" t="s">
        <v>115</v>
      </c>
      <c r="D354" t="str">
        <f t="shared" si="66"/>
        <v>Single</v>
      </c>
      <c r="E354" t="s">
        <v>116</v>
      </c>
      <c r="F354" t="s">
        <v>117</v>
      </c>
      <c r="G354" t="s">
        <v>118</v>
      </c>
      <c r="H354" t="str">
        <f t="shared" si="67"/>
        <v>Permanent Single</v>
      </c>
      <c r="I354" t="b">
        <f t="shared" si="68"/>
        <v>1</v>
      </c>
      <c r="J354" t="b">
        <f t="shared" si="69"/>
        <v>0</v>
      </c>
      <c r="K354" t="b">
        <f t="shared" si="70"/>
        <v>0</v>
      </c>
      <c r="L354" t="b">
        <f t="shared" si="65"/>
        <v>0</v>
      </c>
      <c r="M354" t="s">
        <v>119</v>
      </c>
      <c r="N354" t="b">
        <f t="shared" si="71"/>
        <v>0</v>
      </c>
      <c r="O354">
        <v>64</v>
      </c>
      <c r="P354">
        <v>110769</v>
      </c>
      <c r="Q354" t="str">
        <f t="shared" si="72"/>
        <v>Well Paid</v>
      </c>
      <c r="R354" t="b">
        <f t="shared" si="73"/>
        <v>1</v>
      </c>
      <c r="S354">
        <v>22</v>
      </c>
      <c r="T354">
        <v>13</v>
      </c>
      <c r="U354">
        <v>6</v>
      </c>
      <c r="V354">
        <v>5</v>
      </c>
      <c r="W354" t="str">
        <f t="shared" si="74"/>
        <v>Low Performer</v>
      </c>
      <c r="X354">
        <v>37</v>
      </c>
      <c r="Y354">
        <f t="shared" si="75"/>
        <v>0</v>
      </c>
      <c r="Z354" t="str">
        <f t="shared" si="76"/>
        <v>Normal</v>
      </c>
      <c r="AA354" t="str">
        <f t="shared" si="77"/>
        <v>Normal</v>
      </c>
    </row>
    <row r="355" spans="1:27" x14ac:dyDescent="0.45">
      <c r="A355" t="s">
        <v>133</v>
      </c>
      <c r="B355" t="s">
        <v>130</v>
      </c>
      <c r="C355" t="s">
        <v>115</v>
      </c>
      <c r="D355" t="str">
        <f t="shared" si="66"/>
        <v>Single</v>
      </c>
      <c r="E355" t="s">
        <v>127</v>
      </c>
      <c r="F355" t="s">
        <v>139</v>
      </c>
      <c r="G355" t="s">
        <v>118</v>
      </c>
      <c r="H355" t="str">
        <f t="shared" si="67"/>
        <v>Permanent Single</v>
      </c>
      <c r="I355" t="b">
        <f t="shared" si="68"/>
        <v>1</v>
      </c>
      <c r="J355" t="b">
        <f t="shared" si="69"/>
        <v>0</v>
      </c>
      <c r="K355" t="b">
        <f t="shared" si="70"/>
        <v>0</v>
      </c>
      <c r="L355" t="b">
        <f t="shared" si="65"/>
        <v>0</v>
      </c>
      <c r="M355" t="s">
        <v>137</v>
      </c>
      <c r="N355" t="b">
        <f t="shared" si="71"/>
        <v>1</v>
      </c>
      <c r="O355">
        <v>41</v>
      </c>
      <c r="P355">
        <v>111423</v>
      </c>
      <c r="Q355" t="str">
        <f t="shared" si="72"/>
        <v>Well Paid</v>
      </c>
      <c r="R355" t="b">
        <f t="shared" si="73"/>
        <v>1</v>
      </c>
      <c r="S355">
        <v>26</v>
      </c>
      <c r="T355">
        <v>15</v>
      </c>
      <c r="U355">
        <v>10</v>
      </c>
      <c r="V355">
        <v>6</v>
      </c>
      <c r="W355" t="str">
        <f t="shared" si="74"/>
        <v>Low Performer</v>
      </c>
      <c r="X355">
        <v>26</v>
      </c>
      <c r="Y355">
        <f t="shared" si="75"/>
        <v>0</v>
      </c>
      <c r="Z355" t="str">
        <f t="shared" si="76"/>
        <v>Normal</v>
      </c>
      <c r="AA355" t="str">
        <f t="shared" si="77"/>
        <v>Normal</v>
      </c>
    </row>
    <row r="356" spans="1:27" x14ac:dyDescent="0.45">
      <c r="A356" t="s">
        <v>145</v>
      </c>
      <c r="B356" t="s">
        <v>130</v>
      </c>
      <c r="C356" t="s">
        <v>115</v>
      </c>
      <c r="D356" t="str">
        <f t="shared" si="66"/>
        <v>Single</v>
      </c>
      <c r="E356" t="s">
        <v>127</v>
      </c>
      <c r="F356" t="s">
        <v>144</v>
      </c>
      <c r="G356" t="s">
        <v>132</v>
      </c>
      <c r="H356" t="str">
        <f t="shared" si="67"/>
        <v>No Category</v>
      </c>
      <c r="I356" t="b">
        <f t="shared" si="68"/>
        <v>1</v>
      </c>
      <c r="J356" t="b">
        <f t="shared" si="69"/>
        <v>1</v>
      </c>
      <c r="K356" t="b">
        <f t="shared" si="70"/>
        <v>0</v>
      </c>
      <c r="L356" t="b">
        <f t="shared" si="65"/>
        <v>0</v>
      </c>
      <c r="M356" t="s">
        <v>125</v>
      </c>
      <c r="N356" t="b">
        <f t="shared" si="71"/>
        <v>0</v>
      </c>
      <c r="O356">
        <v>54</v>
      </c>
      <c r="P356">
        <v>59320</v>
      </c>
      <c r="Q356" t="str">
        <f t="shared" si="72"/>
        <v>Moderate</v>
      </c>
      <c r="R356" t="b">
        <f t="shared" si="73"/>
        <v>0</v>
      </c>
      <c r="S356">
        <v>39</v>
      </c>
      <c r="T356">
        <v>16</v>
      </c>
      <c r="U356">
        <v>1</v>
      </c>
      <c r="V356">
        <v>4</v>
      </c>
      <c r="W356" t="str">
        <f t="shared" si="74"/>
        <v>Low Performer</v>
      </c>
      <c r="X356">
        <v>48</v>
      </c>
      <c r="Y356">
        <f t="shared" si="75"/>
        <v>0</v>
      </c>
      <c r="Z356" t="str">
        <f t="shared" si="76"/>
        <v>Over Worked</v>
      </c>
      <c r="AA356" t="str">
        <f t="shared" si="77"/>
        <v>Over Worked</v>
      </c>
    </row>
    <row r="357" spans="1:27" x14ac:dyDescent="0.45">
      <c r="A357" t="s">
        <v>147</v>
      </c>
      <c r="B357" t="s">
        <v>114</v>
      </c>
      <c r="C357" t="s">
        <v>115</v>
      </c>
      <c r="D357" t="str">
        <f t="shared" si="66"/>
        <v>Single</v>
      </c>
      <c r="E357" t="s">
        <v>116</v>
      </c>
      <c r="F357" t="s">
        <v>131</v>
      </c>
      <c r="G357" t="s">
        <v>118</v>
      </c>
      <c r="H357" t="str">
        <f t="shared" si="67"/>
        <v>Permanent Single</v>
      </c>
      <c r="I357" t="b">
        <f t="shared" si="68"/>
        <v>0</v>
      </c>
      <c r="J357" t="b">
        <f t="shared" si="69"/>
        <v>0</v>
      </c>
      <c r="K357" t="b">
        <f t="shared" si="70"/>
        <v>0</v>
      </c>
      <c r="L357" t="b">
        <f t="shared" si="65"/>
        <v>0</v>
      </c>
      <c r="M357" t="s">
        <v>129</v>
      </c>
      <c r="N357" t="b">
        <f t="shared" si="71"/>
        <v>1</v>
      </c>
      <c r="O357">
        <v>47</v>
      </c>
      <c r="P357">
        <v>50808</v>
      </c>
      <c r="Q357" t="str">
        <f t="shared" si="72"/>
        <v>Moderate</v>
      </c>
      <c r="R357" t="b">
        <f t="shared" si="73"/>
        <v>0</v>
      </c>
      <c r="S357">
        <v>27</v>
      </c>
      <c r="T357">
        <v>9</v>
      </c>
      <c r="U357">
        <v>7</v>
      </c>
      <c r="V357">
        <v>6</v>
      </c>
      <c r="W357" t="str">
        <f t="shared" si="74"/>
        <v>Low Performer</v>
      </c>
      <c r="X357">
        <v>50</v>
      </c>
      <c r="Y357">
        <f t="shared" si="75"/>
        <v>0</v>
      </c>
      <c r="Z357" t="str">
        <f t="shared" si="76"/>
        <v>Over Worked</v>
      </c>
      <c r="AA357" t="str">
        <f t="shared" si="77"/>
        <v>Over Worked</v>
      </c>
    </row>
    <row r="358" spans="1:27" x14ac:dyDescent="0.45">
      <c r="A358" t="s">
        <v>133</v>
      </c>
      <c r="B358" t="s">
        <v>130</v>
      </c>
      <c r="C358" t="s">
        <v>143</v>
      </c>
      <c r="D358" t="str">
        <f t="shared" si="66"/>
        <v>Single</v>
      </c>
      <c r="E358" t="s">
        <v>116</v>
      </c>
      <c r="F358" t="s">
        <v>141</v>
      </c>
      <c r="G358" t="s">
        <v>132</v>
      </c>
      <c r="H358" t="str">
        <f t="shared" si="67"/>
        <v>No Category</v>
      </c>
      <c r="I358" t="b">
        <f t="shared" si="68"/>
        <v>1</v>
      </c>
      <c r="J358" t="b">
        <f t="shared" si="69"/>
        <v>1</v>
      </c>
      <c r="K358" t="b">
        <f t="shared" si="70"/>
        <v>0</v>
      </c>
      <c r="L358" t="b">
        <f t="shared" si="65"/>
        <v>0</v>
      </c>
      <c r="M358" t="s">
        <v>134</v>
      </c>
      <c r="N358" t="b">
        <f t="shared" si="71"/>
        <v>0</v>
      </c>
      <c r="O358">
        <v>60</v>
      </c>
      <c r="P358">
        <v>82389</v>
      </c>
      <c r="Q358" t="str">
        <f t="shared" si="72"/>
        <v>Well Paid</v>
      </c>
      <c r="R358" t="b">
        <f t="shared" si="73"/>
        <v>0</v>
      </c>
      <c r="S358">
        <v>29</v>
      </c>
      <c r="T358">
        <v>3</v>
      </c>
      <c r="U358">
        <v>9</v>
      </c>
      <c r="V358">
        <v>7</v>
      </c>
      <c r="W358" t="str">
        <f t="shared" si="74"/>
        <v>High Performer</v>
      </c>
      <c r="X358">
        <v>44</v>
      </c>
      <c r="Y358">
        <f t="shared" si="75"/>
        <v>0</v>
      </c>
      <c r="Z358" t="str">
        <f t="shared" si="76"/>
        <v>Over Worked</v>
      </c>
      <c r="AA358" t="str">
        <f t="shared" si="77"/>
        <v>Over Worked</v>
      </c>
    </row>
    <row r="359" spans="1:27" x14ac:dyDescent="0.45">
      <c r="A359" t="s">
        <v>147</v>
      </c>
      <c r="B359" t="s">
        <v>121</v>
      </c>
      <c r="C359" t="s">
        <v>115</v>
      </c>
      <c r="D359" t="str">
        <f t="shared" si="66"/>
        <v>Single</v>
      </c>
      <c r="E359" t="s">
        <v>116</v>
      </c>
      <c r="F359" t="s">
        <v>141</v>
      </c>
      <c r="G359" t="s">
        <v>132</v>
      </c>
      <c r="H359" t="str">
        <f t="shared" si="67"/>
        <v>No Category</v>
      </c>
      <c r="I359" t="b">
        <f t="shared" si="68"/>
        <v>1</v>
      </c>
      <c r="J359" t="b">
        <f t="shared" si="69"/>
        <v>1</v>
      </c>
      <c r="K359" t="b">
        <f t="shared" si="70"/>
        <v>0</v>
      </c>
      <c r="L359" t="b">
        <f t="shared" si="65"/>
        <v>0</v>
      </c>
      <c r="M359" t="s">
        <v>146</v>
      </c>
      <c r="N359" t="b">
        <f t="shared" si="71"/>
        <v>0</v>
      </c>
      <c r="O359">
        <v>42</v>
      </c>
      <c r="P359">
        <v>64773</v>
      </c>
      <c r="Q359" t="str">
        <f t="shared" si="72"/>
        <v>Moderate</v>
      </c>
      <c r="R359" t="b">
        <f t="shared" si="73"/>
        <v>1</v>
      </c>
      <c r="S359">
        <v>38</v>
      </c>
      <c r="T359">
        <v>19</v>
      </c>
      <c r="U359">
        <v>2</v>
      </c>
      <c r="V359">
        <v>9</v>
      </c>
      <c r="W359" t="str">
        <f t="shared" si="74"/>
        <v>High Performer</v>
      </c>
      <c r="X359">
        <v>57</v>
      </c>
      <c r="Y359">
        <f t="shared" si="75"/>
        <v>0</v>
      </c>
      <c r="Z359" t="str">
        <f t="shared" si="76"/>
        <v>Over Worked</v>
      </c>
      <c r="AA359" t="str">
        <f t="shared" si="77"/>
        <v>Over Worked</v>
      </c>
    </row>
    <row r="360" spans="1:27" x14ac:dyDescent="0.45">
      <c r="A360" t="s">
        <v>126</v>
      </c>
      <c r="B360" t="s">
        <v>114</v>
      </c>
      <c r="C360" t="s">
        <v>143</v>
      </c>
      <c r="D360" t="str">
        <f t="shared" si="66"/>
        <v>Single</v>
      </c>
      <c r="E360" t="s">
        <v>127</v>
      </c>
      <c r="F360" t="s">
        <v>139</v>
      </c>
      <c r="G360" t="s">
        <v>132</v>
      </c>
      <c r="H360" t="str">
        <f t="shared" si="67"/>
        <v>No Category</v>
      </c>
      <c r="I360" t="b">
        <f t="shared" si="68"/>
        <v>1</v>
      </c>
      <c r="J360" t="b">
        <f t="shared" si="69"/>
        <v>1</v>
      </c>
      <c r="K360" t="b">
        <f t="shared" si="70"/>
        <v>0</v>
      </c>
      <c r="L360" t="b">
        <f t="shared" si="65"/>
        <v>0</v>
      </c>
      <c r="M360" t="s">
        <v>134</v>
      </c>
      <c r="N360" t="b">
        <f t="shared" si="71"/>
        <v>0</v>
      </c>
      <c r="O360">
        <v>63</v>
      </c>
      <c r="P360">
        <v>81168</v>
      </c>
      <c r="Q360" t="str">
        <f t="shared" si="72"/>
        <v>Well Paid</v>
      </c>
      <c r="R360" t="b">
        <f t="shared" si="73"/>
        <v>0</v>
      </c>
      <c r="S360">
        <v>20</v>
      </c>
      <c r="T360">
        <v>5</v>
      </c>
      <c r="U360">
        <v>10</v>
      </c>
      <c r="V360">
        <v>7</v>
      </c>
      <c r="W360" t="str">
        <f t="shared" si="74"/>
        <v>High Performer</v>
      </c>
      <c r="X360">
        <v>33</v>
      </c>
      <c r="Y360">
        <f t="shared" si="75"/>
        <v>0</v>
      </c>
      <c r="Z360" t="str">
        <f t="shared" si="76"/>
        <v>Normal</v>
      </c>
      <c r="AA360" t="str">
        <f t="shared" si="77"/>
        <v>Normal</v>
      </c>
    </row>
    <row r="361" spans="1:27" x14ac:dyDescent="0.45">
      <c r="A361" t="s">
        <v>140</v>
      </c>
      <c r="B361" t="s">
        <v>130</v>
      </c>
      <c r="C361" t="s">
        <v>115</v>
      </c>
      <c r="D361" t="str">
        <f t="shared" si="66"/>
        <v>Single</v>
      </c>
      <c r="E361" t="s">
        <v>127</v>
      </c>
      <c r="F361" t="s">
        <v>141</v>
      </c>
      <c r="G361" t="s">
        <v>124</v>
      </c>
      <c r="H361" t="str">
        <f t="shared" si="67"/>
        <v>Intern Single</v>
      </c>
      <c r="I361" t="b">
        <f t="shared" si="68"/>
        <v>1</v>
      </c>
      <c r="J361" t="b">
        <f t="shared" si="69"/>
        <v>1</v>
      </c>
      <c r="K361" t="b">
        <f t="shared" si="70"/>
        <v>0</v>
      </c>
      <c r="L361" t="b">
        <f t="shared" si="65"/>
        <v>0</v>
      </c>
      <c r="M361" t="s">
        <v>146</v>
      </c>
      <c r="N361" t="b">
        <f t="shared" si="71"/>
        <v>0</v>
      </c>
      <c r="O361">
        <v>64</v>
      </c>
      <c r="P361">
        <v>57747</v>
      </c>
      <c r="Q361" t="str">
        <f t="shared" si="72"/>
        <v>Moderate</v>
      </c>
      <c r="R361" t="b">
        <f t="shared" si="73"/>
        <v>0</v>
      </c>
      <c r="S361">
        <v>27</v>
      </c>
      <c r="T361">
        <v>10</v>
      </c>
      <c r="U361">
        <v>5</v>
      </c>
      <c r="V361">
        <v>6</v>
      </c>
      <c r="W361" t="str">
        <f t="shared" si="74"/>
        <v>Low Performer</v>
      </c>
      <c r="X361">
        <v>27</v>
      </c>
      <c r="Y361">
        <f t="shared" si="75"/>
        <v>0</v>
      </c>
      <c r="Z361" t="str">
        <f t="shared" si="76"/>
        <v>Normal</v>
      </c>
      <c r="AA361" t="str">
        <f t="shared" si="77"/>
        <v>Normal</v>
      </c>
    </row>
    <row r="362" spans="1:27" x14ac:dyDescent="0.45">
      <c r="A362" t="s">
        <v>145</v>
      </c>
      <c r="B362" t="s">
        <v>114</v>
      </c>
      <c r="C362" t="s">
        <v>122</v>
      </c>
      <c r="D362" t="str">
        <f t="shared" si="66"/>
        <v>Single</v>
      </c>
      <c r="E362" t="s">
        <v>138</v>
      </c>
      <c r="F362" t="s">
        <v>139</v>
      </c>
      <c r="G362" t="s">
        <v>118</v>
      </c>
      <c r="H362" t="str">
        <f t="shared" si="67"/>
        <v>Permanent Single</v>
      </c>
      <c r="I362" t="b">
        <f t="shared" si="68"/>
        <v>1</v>
      </c>
      <c r="J362" t="b">
        <f t="shared" si="69"/>
        <v>0</v>
      </c>
      <c r="K362" t="b">
        <f t="shared" si="70"/>
        <v>0</v>
      </c>
      <c r="L362" t="b">
        <f t="shared" si="65"/>
        <v>0</v>
      </c>
      <c r="M362" t="s">
        <v>142</v>
      </c>
      <c r="N362" t="b">
        <f t="shared" si="71"/>
        <v>0</v>
      </c>
      <c r="O362">
        <v>62</v>
      </c>
      <c r="P362">
        <v>106396</v>
      </c>
      <c r="Q362" t="str">
        <f t="shared" si="72"/>
        <v>Well Paid</v>
      </c>
      <c r="R362" t="b">
        <f t="shared" si="73"/>
        <v>1</v>
      </c>
      <c r="S362">
        <v>20</v>
      </c>
      <c r="T362">
        <v>17</v>
      </c>
      <c r="U362">
        <v>10</v>
      </c>
      <c r="V362">
        <v>1</v>
      </c>
      <c r="W362" t="str">
        <f t="shared" si="74"/>
        <v>Low Performer</v>
      </c>
      <c r="X362">
        <v>46</v>
      </c>
      <c r="Y362">
        <f t="shared" si="75"/>
        <v>0</v>
      </c>
      <c r="Z362" t="str">
        <f t="shared" si="76"/>
        <v>Over Worked</v>
      </c>
      <c r="AA362" t="str">
        <f t="shared" si="77"/>
        <v>Over Worked</v>
      </c>
    </row>
    <row r="363" spans="1:27" x14ac:dyDescent="0.45">
      <c r="A363" t="s">
        <v>140</v>
      </c>
      <c r="B363" t="s">
        <v>130</v>
      </c>
      <c r="C363" t="s">
        <v>135</v>
      </c>
      <c r="D363" t="str">
        <f t="shared" si="66"/>
        <v>Married</v>
      </c>
      <c r="E363" t="s">
        <v>138</v>
      </c>
      <c r="F363" t="s">
        <v>117</v>
      </c>
      <c r="G363" t="s">
        <v>118</v>
      </c>
      <c r="H363" t="str">
        <f t="shared" si="67"/>
        <v>Permanent Married</v>
      </c>
      <c r="I363" t="b">
        <f t="shared" si="68"/>
        <v>1</v>
      </c>
      <c r="J363" t="b">
        <f t="shared" si="69"/>
        <v>0</v>
      </c>
      <c r="K363" t="b">
        <f t="shared" si="70"/>
        <v>0</v>
      </c>
      <c r="L363" t="b">
        <f t="shared" si="65"/>
        <v>1</v>
      </c>
      <c r="M363" t="s">
        <v>134</v>
      </c>
      <c r="N363" t="b">
        <f t="shared" si="71"/>
        <v>0</v>
      </c>
      <c r="O363">
        <v>30</v>
      </c>
      <c r="P363">
        <v>113692</v>
      </c>
      <c r="Q363" t="str">
        <f t="shared" si="72"/>
        <v>Well Paid</v>
      </c>
      <c r="R363" t="b">
        <f t="shared" si="73"/>
        <v>1</v>
      </c>
      <c r="S363">
        <v>19</v>
      </c>
      <c r="T363">
        <v>15</v>
      </c>
      <c r="U363">
        <v>4</v>
      </c>
      <c r="V363">
        <v>2</v>
      </c>
      <c r="W363" t="str">
        <f t="shared" si="74"/>
        <v>Low Performer</v>
      </c>
      <c r="X363">
        <v>21</v>
      </c>
      <c r="Y363">
        <f t="shared" si="75"/>
        <v>0</v>
      </c>
      <c r="Z363" t="str">
        <f t="shared" si="76"/>
        <v>Normal</v>
      </c>
      <c r="AA363" t="str">
        <f t="shared" si="77"/>
        <v>Normal</v>
      </c>
    </row>
    <row r="364" spans="1:27" x14ac:dyDescent="0.45">
      <c r="A364" t="s">
        <v>140</v>
      </c>
      <c r="B364" t="s">
        <v>130</v>
      </c>
      <c r="C364" t="s">
        <v>143</v>
      </c>
      <c r="D364" t="str">
        <f t="shared" si="66"/>
        <v>Single</v>
      </c>
      <c r="E364" t="s">
        <v>116</v>
      </c>
      <c r="F364" t="s">
        <v>131</v>
      </c>
      <c r="G364" t="s">
        <v>132</v>
      </c>
      <c r="H364" t="str">
        <f t="shared" si="67"/>
        <v>No Category</v>
      </c>
      <c r="I364" t="b">
        <f t="shared" si="68"/>
        <v>1</v>
      </c>
      <c r="J364" t="b">
        <f t="shared" si="69"/>
        <v>1</v>
      </c>
      <c r="K364" t="b">
        <f t="shared" si="70"/>
        <v>0</v>
      </c>
      <c r="L364" t="b">
        <f t="shared" si="65"/>
        <v>0</v>
      </c>
      <c r="M364" t="s">
        <v>125</v>
      </c>
      <c r="N364" t="b">
        <f t="shared" si="71"/>
        <v>0</v>
      </c>
      <c r="O364">
        <v>45</v>
      </c>
      <c r="P364">
        <v>87505</v>
      </c>
      <c r="Q364" t="str">
        <f t="shared" si="72"/>
        <v>Well Paid</v>
      </c>
      <c r="R364" t="b">
        <f t="shared" si="73"/>
        <v>0</v>
      </c>
      <c r="S364">
        <v>20</v>
      </c>
      <c r="T364">
        <v>8</v>
      </c>
      <c r="U364">
        <v>6</v>
      </c>
      <c r="V364">
        <v>1</v>
      </c>
      <c r="W364" t="str">
        <f t="shared" si="74"/>
        <v>Low Performer</v>
      </c>
      <c r="X364">
        <v>36</v>
      </c>
      <c r="Y364">
        <f t="shared" si="75"/>
        <v>0</v>
      </c>
      <c r="Z364" t="str">
        <f t="shared" si="76"/>
        <v>Normal</v>
      </c>
      <c r="AA364" t="str">
        <f t="shared" si="77"/>
        <v>Normal</v>
      </c>
    </row>
    <row r="365" spans="1:27" x14ac:dyDescent="0.45">
      <c r="A365" t="s">
        <v>145</v>
      </c>
      <c r="B365" t="s">
        <v>130</v>
      </c>
      <c r="C365" t="s">
        <v>115</v>
      </c>
      <c r="D365" t="str">
        <f t="shared" si="66"/>
        <v>Single</v>
      </c>
      <c r="E365" t="s">
        <v>136</v>
      </c>
      <c r="F365" t="s">
        <v>128</v>
      </c>
      <c r="G365" t="s">
        <v>132</v>
      </c>
      <c r="H365" t="str">
        <f t="shared" si="67"/>
        <v>No Category</v>
      </c>
      <c r="I365" t="b">
        <f t="shared" si="68"/>
        <v>1</v>
      </c>
      <c r="J365" t="b">
        <f t="shared" si="69"/>
        <v>1</v>
      </c>
      <c r="K365" t="b">
        <f t="shared" si="70"/>
        <v>1</v>
      </c>
      <c r="L365" t="b">
        <f t="shared" si="65"/>
        <v>0</v>
      </c>
      <c r="M365" t="s">
        <v>146</v>
      </c>
      <c r="N365" t="b">
        <f t="shared" si="71"/>
        <v>0</v>
      </c>
      <c r="O365">
        <v>58</v>
      </c>
      <c r="P365">
        <v>115896</v>
      </c>
      <c r="Q365" t="str">
        <f t="shared" si="72"/>
        <v>Well Paid</v>
      </c>
      <c r="R365" t="b">
        <f t="shared" si="73"/>
        <v>1</v>
      </c>
      <c r="S365">
        <v>35</v>
      </c>
      <c r="T365">
        <v>15</v>
      </c>
      <c r="U365">
        <v>6</v>
      </c>
      <c r="V365">
        <v>9</v>
      </c>
      <c r="W365" t="str">
        <f t="shared" si="74"/>
        <v>High Performer</v>
      </c>
      <c r="X365">
        <v>56</v>
      </c>
      <c r="Y365">
        <f t="shared" si="75"/>
        <v>0</v>
      </c>
      <c r="Z365" t="str">
        <f t="shared" si="76"/>
        <v>Over Worked</v>
      </c>
      <c r="AA365" t="str">
        <f t="shared" si="77"/>
        <v>Over Worked</v>
      </c>
    </row>
    <row r="366" spans="1:27" x14ac:dyDescent="0.45">
      <c r="A366" t="s">
        <v>133</v>
      </c>
      <c r="B366" t="s">
        <v>121</v>
      </c>
      <c r="C366" t="s">
        <v>122</v>
      </c>
      <c r="D366" t="str">
        <f t="shared" si="66"/>
        <v>Single</v>
      </c>
      <c r="E366" t="s">
        <v>136</v>
      </c>
      <c r="F366" t="s">
        <v>144</v>
      </c>
      <c r="G366" t="s">
        <v>118</v>
      </c>
      <c r="H366" t="str">
        <f t="shared" si="67"/>
        <v>Permanent Single</v>
      </c>
      <c r="I366" t="b">
        <f t="shared" si="68"/>
        <v>1</v>
      </c>
      <c r="J366" t="b">
        <f t="shared" si="69"/>
        <v>0</v>
      </c>
      <c r="K366" t="b">
        <f t="shared" si="70"/>
        <v>0</v>
      </c>
      <c r="L366" t="b">
        <f t="shared" si="65"/>
        <v>0</v>
      </c>
      <c r="M366" t="s">
        <v>119</v>
      </c>
      <c r="N366" t="b">
        <f t="shared" si="71"/>
        <v>0</v>
      </c>
      <c r="O366">
        <v>62</v>
      </c>
      <c r="P366">
        <v>48135</v>
      </c>
      <c r="Q366" t="str">
        <f t="shared" si="72"/>
        <v>Moderate</v>
      </c>
      <c r="R366" t="b">
        <f t="shared" si="73"/>
        <v>1</v>
      </c>
      <c r="S366">
        <v>2</v>
      </c>
      <c r="T366">
        <v>14</v>
      </c>
      <c r="U366">
        <v>11</v>
      </c>
      <c r="V366">
        <v>9</v>
      </c>
      <c r="W366" t="str">
        <f t="shared" si="74"/>
        <v>High Performer</v>
      </c>
      <c r="X366">
        <v>33</v>
      </c>
      <c r="Y366">
        <f t="shared" si="75"/>
        <v>0</v>
      </c>
      <c r="Z366" t="str">
        <f t="shared" si="76"/>
        <v>Normal</v>
      </c>
      <c r="AA366" t="str">
        <f t="shared" si="77"/>
        <v>Normal</v>
      </c>
    </row>
    <row r="367" spans="1:27" x14ac:dyDescent="0.45">
      <c r="A367" t="s">
        <v>126</v>
      </c>
      <c r="B367" t="s">
        <v>121</v>
      </c>
      <c r="C367" t="s">
        <v>135</v>
      </c>
      <c r="D367" t="str">
        <f t="shared" si="66"/>
        <v>Married</v>
      </c>
      <c r="E367" t="s">
        <v>127</v>
      </c>
      <c r="F367" t="s">
        <v>128</v>
      </c>
      <c r="G367" t="s">
        <v>132</v>
      </c>
      <c r="H367" t="str">
        <f t="shared" si="67"/>
        <v>No Category</v>
      </c>
      <c r="I367" t="b">
        <f t="shared" si="68"/>
        <v>1</v>
      </c>
      <c r="J367" t="b">
        <f t="shared" si="69"/>
        <v>1</v>
      </c>
      <c r="K367" t="b">
        <f t="shared" si="70"/>
        <v>0</v>
      </c>
      <c r="L367" t="b">
        <f t="shared" si="65"/>
        <v>1</v>
      </c>
      <c r="M367" t="s">
        <v>125</v>
      </c>
      <c r="N367" t="b">
        <f t="shared" si="71"/>
        <v>0</v>
      </c>
      <c r="O367">
        <v>38</v>
      </c>
      <c r="P367">
        <v>77377</v>
      </c>
      <c r="Q367" t="str">
        <f t="shared" si="72"/>
        <v>Moderate</v>
      </c>
      <c r="R367" t="b">
        <f t="shared" si="73"/>
        <v>0</v>
      </c>
      <c r="S367">
        <v>30</v>
      </c>
      <c r="T367">
        <v>7</v>
      </c>
      <c r="U367">
        <v>2</v>
      </c>
      <c r="V367">
        <v>7</v>
      </c>
      <c r="W367" t="str">
        <f t="shared" si="74"/>
        <v>High Performer</v>
      </c>
      <c r="X367">
        <v>44</v>
      </c>
      <c r="Y367">
        <f t="shared" si="75"/>
        <v>0</v>
      </c>
      <c r="Z367" t="str">
        <f t="shared" si="76"/>
        <v>Over Worked</v>
      </c>
      <c r="AA367" t="str">
        <f t="shared" si="77"/>
        <v>Over Worked</v>
      </c>
    </row>
    <row r="368" spans="1:27" x14ac:dyDescent="0.45">
      <c r="A368" t="s">
        <v>147</v>
      </c>
      <c r="B368" t="s">
        <v>114</v>
      </c>
      <c r="C368" t="s">
        <v>143</v>
      </c>
      <c r="D368" t="str">
        <f t="shared" si="66"/>
        <v>Single</v>
      </c>
      <c r="E368" t="s">
        <v>127</v>
      </c>
      <c r="F368" t="s">
        <v>117</v>
      </c>
      <c r="G368" t="s">
        <v>118</v>
      </c>
      <c r="H368" t="str">
        <f t="shared" si="67"/>
        <v>Permanent Single</v>
      </c>
      <c r="I368" t="b">
        <f t="shared" si="68"/>
        <v>1</v>
      </c>
      <c r="J368" t="b">
        <f t="shared" si="69"/>
        <v>0</v>
      </c>
      <c r="K368" t="b">
        <f t="shared" si="70"/>
        <v>0</v>
      </c>
      <c r="L368" t="b">
        <f t="shared" si="65"/>
        <v>0</v>
      </c>
      <c r="M368" t="s">
        <v>119</v>
      </c>
      <c r="N368" t="b">
        <f t="shared" si="71"/>
        <v>0</v>
      </c>
      <c r="O368">
        <v>45</v>
      </c>
      <c r="P368">
        <v>53554</v>
      </c>
      <c r="Q368" t="str">
        <f t="shared" si="72"/>
        <v>Moderate</v>
      </c>
      <c r="R368" t="b">
        <f t="shared" si="73"/>
        <v>0</v>
      </c>
      <c r="S368">
        <v>34</v>
      </c>
      <c r="T368">
        <v>12</v>
      </c>
      <c r="U368">
        <v>2</v>
      </c>
      <c r="V368">
        <v>2</v>
      </c>
      <c r="W368" t="str">
        <f t="shared" si="74"/>
        <v>Low Performer</v>
      </c>
      <c r="X368">
        <v>49</v>
      </c>
      <c r="Y368">
        <f t="shared" si="75"/>
        <v>0</v>
      </c>
      <c r="Z368" t="str">
        <f t="shared" si="76"/>
        <v>Over Worked</v>
      </c>
      <c r="AA368" t="str">
        <f t="shared" si="77"/>
        <v>Over Worked</v>
      </c>
    </row>
    <row r="369" spans="1:27" x14ac:dyDescent="0.45">
      <c r="A369" t="s">
        <v>120</v>
      </c>
      <c r="B369" t="s">
        <v>130</v>
      </c>
      <c r="C369" t="s">
        <v>135</v>
      </c>
      <c r="D369" t="str">
        <f t="shared" si="66"/>
        <v>Married</v>
      </c>
      <c r="E369" t="s">
        <v>127</v>
      </c>
      <c r="F369" t="s">
        <v>144</v>
      </c>
      <c r="G369" t="s">
        <v>124</v>
      </c>
      <c r="H369" t="str">
        <f t="shared" si="67"/>
        <v>Intern Married</v>
      </c>
      <c r="I369" t="b">
        <f t="shared" si="68"/>
        <v>1</v>
      </c>
      <c r="J369" t="b">
        <f t="shared" si="69"/>
        <v>1</v>
      </c>
      <c r="K369" t="b">
        <f t="shared" si="70"/>
        <v>0</v>
      </c>
      <c r="L369" t="b">
        <f t="shared" si="65"/>
        <v>1</v>
      </c>
      <c r="M369" t="s">
        <v>134</v>
      </c>
      <c r="N369" t="b">
        <f t="shared" si="71"/>
        <v>0</v>
      </c>
      <c r="O369">
        <v>42</v>
      </c>
      <c r="P369">
        <v>92491</v>
      </c>
      <c r="Q369" t="str">
        <f t="shared" si="72"/>
        <v>Well Paid</v>
      </c>
      <c r="R369" t="b">
        <f t="shared" si="73"/>
        <v>0</v>
      </c>
      <c r="S369">
        <v>22</v>
      </c>
      <c r="T369">
        <v>17</v>
      </c>
      <c r="U369">
        <v>4</v>
      </c>
      <c r="V369">
        <v>6</v>
      </c>
      <c r="W369" t="str">
        <f t="shared" si="74"/>
        <v>Low Performer</v>
      </c>
      <c r="X369">
        <v>48</v>
      </c>
      <c r="Y369">
        <f t="shared" si="75"/>
        <v>0</v>
      </c>
      <c r="Z369" t="str">
        <f t="shared" si="76"/>
        <v>Over Worked</v>
      </c>
      <c r="AA369" t="str">
        <f t="shared" si="77"/>
        <v>Over Worked</v>
      </c>
    </row>
    <row r="370" spans="1:27" x14ac:dyDescent="0.45">
      <c r="A370" t="s">
        <v>147</v>
      </c>
      <c r="B370" t="s">
        <v>130</v>
      </c>
      <c r="C370" t="s">
        <v>122</v>
      </c>
      <c r="D370" t="str">
        <f t="shared" si="66"/>
        <v>Single</v>
      </c>
      <c r="E370" t="s">
        <v>116</v>
      </c>
      <c r="F370" t="s">
        <v>141</v>
      </c>
      <c r="G370" t="s">
        <v>132</v>
      </c>
      <c r="H370" t="str">
        <f t="shared" si="67"/>
        <v>No Category</v>
      </c>
      <c r="I370" t="b">
        <f t="shared" si="68"/>
        <v>1</v>
      </c>
      <c r="J370" t="b">
        <f t="shared" si="69"/>
        <v>1</v>
      </c>
      <c r="K370" t="b">
        <f t="shared" si="70"/>
        <v>0</v>
      </c>
      <c r="L370" t="b">
        <f t="shared" si="65"/>
        <v>0</v>
      </c>
      <c r="M370" t="s">
        <v>119</v>
      </c>
      <c r="N370" t="b">
        <f t="shared" si="71"/>
        <v>0</v>
      </c>
      <c r="O370">
        <v>60</v>
      </c>
      <c r="P370">
        <v>85621</v>
      </c>
      <c r="Q370" t="str">
        <f t="shared" si="72"/>
        <v>Well Paid</v>
      </c>
      <c r="R370" t="b">
        <f t="shared" si="73"/>
        <v>0</v>
      </c>
      <c r="S370">
        <v>3</v>
      </c>
      <c r="T370">
        <v>17</v>
      </c>
      <c r="U370">
        <v>1</v>
      </c>
      <c r="V370">
        <v>4</v>
      </c>
      <c r="W370" t="str">
        <f t="shared" si="74"/>
        <v>Low Performer</v>
      </c>
      <c r="X370">
        <v>39</v>
      </c>
      <c r="Y370">
        <f t="shared" si="75"/>
        <v>0</v>
      </c>
      <c r="Z370" t="str">
        <f t="shared" si="76"/>
        <v>Normal</v>
      </c>
      <c r="AA370" t="str">
        <f t="shared" si="77"/>
        <v>Normal</v>
      </c>
    </row>
    <row r="371" spans="1:27" x14ac:dyDescent="0.45">
      <c r="A371" t="s">
        <v>120</v>
      </c>
      <c r="B371" t="s">
        <v>121</v>
      </c>
      <c r="C371" t="s">
        <v>143</v>
      </c>
      <c r="D371" t="str">
        <f t="shared" si="66"/>
        <v>Single</v>
      </c>
      <c r="E371" t="s">
        <v>136</v>
      </c>
      <c r="F371" t="s">
        <v>123</v>
      </c>
      <c r="G371" t="s">
        <v>118</v>
      </c>
      <c r="H371" t="str">
        <f t="shared" si="67"/>
        <v>Permanent Single</v>
      </c>
      <c r="I371" t="b">
        <f t="shared" si="68"/>
        <v>1</v>
      </c>
      <c r="J371" t="b">
        <f t="shared" si="69"/>
        <v>0</v>
      </c>
      <c r="K371" t="b">
        <f t="shared" si="70"/>
        <v>0</v>
      </c>
      <c r="L371" t="b">
        <f t="shared" si="65"/>
        <v>0</v>
      </c>
      <c r="M371" t="s">
        <v>146</v>
      </c>
      <c r="N371" t="b">
        <f t="shared" si="71"/>
        <v>0</v>
      </c>
      <c r="O371">
        <v>62</v>
      </c>
      <c r="P371">
        <v>88283</v>
      </c>
      <c r="Q371" t="str">
        <f t="shared" si="72"/>
        <v>Well Paid</v>
      </c>
      <c r="R371" t="b">
        <f t="shared" si="73"/>
        <v>0</v>
      </c>
      <c r="S371">
        <v>6</v>
      </c>
      <c r="T371">
        <v>10</v>
      </c>
      <c r="U371">
        <v>9</v>
      </c>
      <c r="V371">
        <v>1</v>
      </c>
      <c r="W371" t="str">
        <f t="shared" si="74"/>
        <v>Low Performer</v>
      </c>
      <c r="X371">
        <v>40</v>
      </c>
      <c r="Y371">
        <f t="shared" si="75"/>
        <v>0</v>
      </c>
      <c r="Z371" t="str">
        <f t="shared" si="76"/>
        <v>Normal</v>
      </c>
      <c r="AA371" t="str">
        <f t="shared" si="77"/>
        <v>Normal</v>
      </c>
    </row>
    <row r="372" spans="1:27" x14ac:dyDescent="0.45">
      <c r="A372" t="s">
        <v>147</v>
      </c>
      <c r="B372" t="s">
        <v>130</v>
      </c>
      <c r="C372" t="s">
        <v>135</v>
      </c>
      <c r="D372" t="str">
        <f t="shared" si="66"/>
        <v>Married</v>
      </c>
      <c r="E372" t="s">
        <v>138</v>
      </c>
      <c r="F372" t="s">
        <v>117</v>
      </c>
      <c r="G372" t="s">
        <v>132</v>
      </c>
      <c r="H372" t="str">
        <f t="shared" si="67"/>
        <v>No Category</v>
      </c>
      <c r="I372" t="b">
        <f t="shared" si="68"/>
        <v>1</v>
      </c>
      <c r="J372" t="b">
        <f t="shared" si="69"/>
        <v>1</v>
      </c>
      <c r="K372" t="b">
        <f t="shared" si="70"/>
        <v>0</v>
      </c>
      <c r="L372" t="b">
        <f t="shared" si="65"/>
        <v>0</v>
      </c>
      <c r="M372" t="s">
        <v>125</v>
      </c>
      <c r="N372" t="b">
        <f t="shared" si="71"/>
        <v>0</v>
      </c>
      <c r="O372">
        <v>60</v>
      </c>
      <c r="P372">
        <v>115140</v>
      </c>
      <c r="Q372" t="str">
        <f t="shared" si="72"/>
        <v>Well Paid</v>
      </c>
      <c r="R372" t="b">
        <f t="shared" si="73"/>
        <v>1</v>
      </c>
      <c r="S372">
        <v>15</v>
      </c>
      <c r="T372">
        <v>19</v>
      </c>
      <c r="U372">
        <v>14</v>
      </c>
      <c r="V372">
        <v>1</v>
      </c>
      <c r="W372" t="str">
        <f t="shared" si="74"/>
        <v>Low Performer</v>
      </c>
      <c r="X372">
        <v>41</v>
      </c>
      <c r="Y372">
        <f t="shared" si="75"/>
        <v>1</v>
      </c>
      <c r="Z372" t="str">
        <f t="shared" si="76"/>
        <v>Over Worked</v>
      </c>
      <c r="AA372" t="str">
        <f t="shared" si="77"/>
        <v>Over Worked</v>
      </c>
    </row>
    <row r="373" spans="1:27" x14ac:dyDescent="0.45">
      <c r="A373" t="s">
        <v>145</v>
      </c>
      <c r="B373" t="s">
        <v>121</v>
      </c>
      <c r="C373" t="s">
        <v>115</v>
      </c>
      <c r="D373" t="str">
        <f t="shared" si="66"/>
        <v>Single</v>
      </c>
      <c r="E373" t="s">
        <v>116</v>
      </c>
      <c r="F373" t="s">
        <v>117</v>
      </c>
      <c r="G373" t="s">
        <v>118</v>
      </c>
      <c r="H373" t="str">
        <f t="shared" si="67"/>
        <v>Permanent Single</v>
      </c>
      <c r="I373" t="b">
        <f t="shared" si="68"/>
        <v>0</v>
      </c>
      <c r="J373" t="b">
        <f t="shared" si="69"/>
        <v>0</v>
      </c>
      <c r="K373" t="b">
        <f t="shared" si="70"/>
        <v>0</v>
      </c>
      <c r="L373" t="b">
        <f t="shared" si="65"/>
        <v>0</v>
      </c>
      <c r="M373" t="s">
        <v>129</v>
      </c>
      <c r="N373" t="b">
        <f t="shared" si="71"/>
        <v>1</v>
      </c>
      <c r="O373">
        <v>34</v>
      </c>
      <c r="P373">
        <v>46923</v>
      </c>
      <c r="Q373" t="str">
        <f t="shared" si="72"/>
        <v>Moderate</v>
      </c>
      <c r="R373" t="b">
        <f t="shared" si="73"/>
        <v>0</v>
      </c>
      <c r="S373">
        <v>27</v>
      </c>
      <c r="T373">
        <v>14</v>
      </c>
      <c r="U373">
        <v>14</v>
      </c>
      <c r="V373">
        <v>5</v>
      </c>
      <c r="W373" t="str">
        <f t="shared" si="74"/>
        <v>Low Performer</v>
      </c>
      <c r="X373">
        <v>54</v>
      </c>
      <c r="Y373">
        <f t="shared" si="75"/>
        <v>0</v>
      </c>
      <c r="Z373" t="str">
        <f t="shared" si="76"/>
        <v>Over Worked</v>
      </c>
      <c r="AA373" t="str">
        <f t="shared" si="77"/>
        <v>Over Worked</v>
      </c>
    </row>
    <row r="374" spans="1:27" x14ac:dyDescent="0.45">
      <c r="A374" t="s">
        <v>126</v>
      </c>
      <c r="B374" t="s">
        <v>130</v>
      </c>
      <c r="C374" t="s">
        <v>143</v>
      </c>
      <c r="D374" t="str">
        <f t="shared" si="66"/>
        <v>Single</v>
      </c>
      <c r="E374" t="s">
        <v>138</v>
      </c>
      <c r="F374" t="s">
        <v>131</v>
      </c>
      <c r="G374" t="s">
        <v>118</v>
      </c>
      <c r="H374" t="str">
        <f t="shared" si="67"/>
        <v>Permanent Single</v>
      </c>
      <c r="I374" t="b">
        <f t="shared" si="68"/>
        <v>1</v>
      </c>
      <c r="J374" t="b">
        <f t="shared" si="69"/>
        <v>0</v>
      </c>
      <c r="K374" t="b">
        <f t="shared" si="70"/>
        <v>0</v>
      </c>
      <c r="L374" t="b">
        <f t="shared" si="65"/>
        <v>0</v>
      </c>
      <c r="M374" t="s">
        <v>137</v>
      </c>
      <c r="N374" t="b">
        <f t="shared" si="71"/>
        <v>1</v>
      </c>
      <c r="O374">
        <v>32</v>
      </c>
      <c r="P374">
        <v>77591</v>
      </c>
      <c r="Q374" t="str">
        <f t="shared" si="72"/>
        <v>Moderate</v>
      </c>
      <c r="R374" t="b">
        <f t="shared" si="73"/>
        <v>0</v>
      </c>
      <c r="S374">
        <v>10</v>
      </c>
      <c r="T374">
        <v>11</v>
      </c>
      <c r="U374">
        <v>13</v>
      </c>
      <c r="V374">
        <v>2</v>
      </c>
      <c r="W374" t="str">
        <f t="shared" si="74"/>
        <v>Low Performer</v>
      </c>
      <c r="X374">
        <v>56</v>
      </c>
      <c r="Y374">
        <f t="shared" si="75"/>
        <v>0</v>
      </c>
      <c r="Z374" t="str">
        <f t="shared" si="76"/>
        <v>Over Worked</v>
      </c>
      <c r="AA374" t="str">
        <f t="shared" si="77"/>
        <v>Over Worked</v>
      </c>
    </row>
    <row r="375" spans="1:27" x14ac:dyDescent="0.45">
      <c r="A375" t="s">
        <v>120</v>
      </c>
      <c r="B375" t="s">
        <v>114</v>
      </c>
      <c r="C375" t="s">
        <v>135</v>
      </c>
      <c r="D375" t="str">
        <f t="shared" si="66"/>
        <v>Married</v>
      </c>
      <c r="E375" t="s">
        <v>138</v>
      </c>
      <c r="F375" t="s">
        <v>128</v>
      </c>
      <c r="G375" t="s">
        <v>132</v>
      </c>
      <c r="H375" t="str">
        <f t="shared" si="67"/>
        <v>No Category</v>
      </c>
      <c r="I375" t="b">
        <f t="shared" si="68"/>
        <v>1</v>
      </c>
      <c r="J375" t="b">
        <f t="shared" si="69"/>
        <v>1</v>
      </c>
      <c r="K375" t="b">
        <f t="shared" si="70"/>
        <v>0</v>
      </c>
      <c r="L375" t="b">
        <f t="shared" si="65"/>
        <v>0</v>
      </c>
      <c r="M375" t="s">
        <v>146</v>
      </c>
      <c r="N375" t="b">
        <f t="shared" si="71"/>
        <v>0</v>
      </c>
      <c r="O375">
        <v>40</v>
      </c>
      <c r="P375">
        <v>92261</v>
      </c>
      <c r="Q375" t="str">
        <f t="shared" si="72"/>
        <v>Well Paid</v>
      </c>
      <c r="R375" t="b">
        <f t="shared" si="73"/>
        <v>0</v>
      </c>
      <c r="S375">
        <v>9</v>
      </c>
      <c r="T375">
        <v>2</v>
      </c>
      <c r="U375">
        <v>7</v>
      </c>
      <c r="V375">
        <v>4</v>
      </c>
      <c r="W375" t="str">
        <f t="shared" si="74"/>
        <v>Low Performer</v>
      </c>
      <c r="X375">
        <v>35</v>
      </c>
      <c r="Y375">
        <f t="shared" si="75"/>
        <v>1</v>
      </c>
      <c r="Z375" t="str">
        <f t="shared" si="76"/>
        <v>Normal</v>
      </c>
      <c r="AA375" t="str">
        <f t="shared" si="77"/>
        <v>Normal</v>
      </c>
    </row>
    <row r="376" spans="1:27" x14ac:dyDescent="0.45">
      <c r="A376" t="s">
        <v>113</v>
      </c>
      <c r="B376" t="s">
        <v>130</v>
      </c>
      <c r="C376" t="s">
        <v>122</v>
      </c>
      <c r="D376" t="str">
        <f t="shared" si="66"/>
        <v>Single</v>
      </c>
      <c r="E376" t="s">
        <v>116</v>
      </c>
      <c r="F376" t="s">
        <v>117</v>
      </c>
      <c r="G376" t="s">
        <v>124</v>
      </c>
      <c r="H376" t="str">
        <f t="shared" si="67"/>
        <v>Intern Single</v>
      </c>
      <c r="I376" t="b">
        <f t="shared" si="68"/>
        <v>1</v>
      </c>
      <c r="J376" t="b">
        <f t="shared" si="69"/>
        <v>1</v>
      </c>
      <c r="K376" t="b">
        <f t="shared" si="70"/>
        <v>0</v>
      </c>
      <c r="L376" t="b">
        <f t="shared" si="65"/>
        <v>0</v>
      </c>
      <c r="M376" t="s">
        <v>146</v>
      </c>
      <c r="N376" t="b">
        <f t="shared" si="71"/>
        <v>0</v>
      </c>
      <c r="O376">
        <v>32</v>
      </c>
      <c r="P376">
        <v>84336</v>
      </c>
      <c r="Q376" t="str">
        <f t="shared" si="72"/>
        <v>Well Paid</v>
      </c>
      <c r="R376" t="b">
        <f t="shared" si="73"/>
        <v>0</v>
      </c>
      <c r="S376">
        <v>33</v>
      </c>
      <c r="T376">
        <v>18</v>
      </c>
      <c r="U376">
        <v>12</v>
      </c>
      <c r="V376">
        <v>1</v>
      </c>
      <c r="W376" t="str">
        <f t="shared" si="74"/>
        <v>Low Performer</v>
      </c>
      <c r="X376">
        <v>36</v>
      </c>
      <c r="Y376">
        <f t="shared" si="75"/>
        <v>0</v>
      </c>
      <c r="Z376" t="str">
        <f t="shared" si="76"/>
        <v>Normal</v>
      </c>
      <c r="AA376" t="str">
        <f t="shared" si="77"/>
        <v>Normal</v>
      </c>
    </row>
    <row r="377" spans="1:27" x14ac:dyDescent="0.45">
      <c r="A377" t="s">
        <v>133</v>
      </c>
      <c r="B377" t="s">
        <v>130</v>
      </c>
      <c r="C377" t="s">
        <v>122</v>
      </c>
      <c r="D377" t="str">
        <f t="shared" si="66"/>
        <v>Single</v>
      </c>
      <c r="E377" t="s">
        <v>138</v>
      </c>
      <c r="F377" t="s">
        <v>117</v>
      </c>
      <c r="G377" t="s">
        <v>118</v>
      </c>
      <c r="H377" t="str">
        <f t="shared" si="67"/>
        <v>Permanent Single</v>
      </c>
      <c r="I377" t="b">
        <f t="shared" si="68"/>
        <v>0</v>
      </c>
      <c r="J377" t="b">
        <f t="shared" si="69"/>
        <v>0</v>
      </c>
      <c r="K377" t="b">
        <f t="shared" si="70"/>
        <v>0</v>
      </c>
      <c r="L377" t="b">
        <f t="shared" si="65"/>
        <v>0</v>
      </c>
      <c r="M377" t="s">
        <v>129</v>
      </c>
      <c r="N377" t="b">
        <f t="shared" si="71"/>
        <v>1</v>
      </c>
      <c r="O377">
        <v>34</v>
      </c>
      <c r="P377">
        <v>104083</v>
      </c>
      <c r="Q377" t="str">
        <f t="shared" si="72"/>
        <v>Well Paid</v>
      </c>
      <c r="R377" t="b">
        <f t="shared" si="73"/>
        <v>1</v>
      </c>
      <c r="S377">
        <v>32</v>
      </c>
      <c r="T377">
        <v>7</v>
      </c>
      <c r="U377">
        <v>7</v>
      </c>
      <c r="V377">
        <v>4</v>
      </c>
      <c r="W377" t="str">
        <f t="shared" si="74"/>
        <v>Low Performer</v>
      </c>
      <c r="X377">
        <v>35</v>
      </c>
      <c r="Y377">
        <f t="shared" si="75"/>
        <v>0</v>
      </c>
      <c r="Z377" t="str">
        <f t="shared" si="76"/>
        <v>Normal</v>
      </c>
      <c r="AA377" t="str">
        <f t="shared" si="77"/>
        <v>Normal</v>
      </c>
    </row>
    <row r="378" spans="1:27" x14ac:dyDescent="0.45">
      <c r="A378" t="s">
        <v>147</v>
      </c>
      <c r="B378" t="s">
        <v>121</v>
      </c>
      <c r="C378" t="s">
        <v>143</v>
      </c>
      <c r="D378" t="str">
        <f t="shared" si="66"/>
        <v>Single</v>
      </c>
      <c r="E378" t="s">
        <v>136</v>
      </c>
      <c r="F378" t="s">
        <v>141</v>
      </c>
      <c r="G378" t="s">
        <v>118</v>
      </c>
      <c r="H378" t="str">
        <f t="shared" si="67"/>
        <v>Permanent Single</v>
      </c>
      <c r="I378" t="b">
        <f t="shared" si="68"/>
        <v>1</v>
      </c>
      <c r="J378" t="b">
        <f t="shared" si="69"/>
        <v>0</v>
      </c>
      <c r="K378" t="b">
        <f t="shared" si="70"/>
        <v>0</v>
      </c>
      <c r="L378" t="b">
        <f t="shared" si="65"/>
        <v>0</v>
      </c>
      <c r="M378" t="s">
        <v>125</v>
      </c>
      <c r="N378" t="b">
        <f t="shared" si="71"/>
        <v>0</v>
      </c>
      <c r="O378">
        <v>22</v>
      </c>
      <c r="P378">
        <v>90948</v>
      </c>
      <c r="Q378" t="str">
        <f t="shared" si="72"/>
        <v>Well Paid</v>
      </c>
      <c r="R378" t="b">
        <f t="shared" si="73"/>
        <v>0</v>
      </c>
      <c r="S378">
        <v>6</v>
      </c>
      <c r="T378">
        <v>12</v>
      </c>
      <c r="U378">
        <v>3</v>
      </c>
      <c r="V378">
        <v>6</v>
      </c>
      <c r="W378" t="str">
        <f t="shared" si="74"/>
        <v>Low Performer</v>
      </c>
      <c r="X378">
        <v>21</v>
      </c>
      <c r="Y378">
        <f t="shared" si="75"/>
        <v>0</v>
      </c>
      <c r="Z378" t="str">
        <f t="shared" si="76"/>
        <v>Normal</v>
      </c>
      <c r="AA378" t="str">
        <f t="shared" si="77"/>
        <v>Normal</v>
      </c>
    </row>
    <row r="379" spans="1:27" x14ac:dyDescent="0.45">
      <c r="A379" t="s">
        <v>147</v>
      </c>
      <c r="B379" t="s">
        <v>130</v>
      </c>
      <c r="C379" t="s">
        <v>135</v>
      </c>
      <c r="D379" t="str">
        <f t="shared" si="66"/>
        <v>Married</v>
      </c>
      <c r="E379" t="s">
        <v>138</v>
      </c>
      <c r="F379" t="s">
        <v>141</v>
      </c>
      <c r="G379" t="s">
        <v>118</v>
      </c>
      <c r="H379" t="str">
        <f t="shared" si="67"/>
        <v>Permanent Married</v>
      </c>
      <c r="I379" t="b">
        <f t="shared" si="68"/>
        <v>1</v>
      </c>
      <c r="J379" t="b">
        <f t="shared" si="69"/>
        <v>0</v>
      </c>
      <c r="K379" t="b">
        <f t="shared" si="70"/>
        <v>0</v>
      </c>
      <c r="L379" t="b">
        <f t="shared" si="65"/>
        <v>1</v>
      </c>
      <c r="M379" t="s">
        <v>125</v>
      </c>
      <c r="N379" t="b">
        <f t="shared" si="71"/>
        <v>0</v>
      </c>
      <c r="O379">
        <v>61</v>
      </c>
      <c r="P379">
        <v>63002</v>
      </c>
      <c r="Q379" t="str">
        <f t="shared" si="72"/>
        <v>Moderate</v>
      </c>
      <c r="R379" t="b">
        <f t="shared" si="73"/>
        <v>0</v>
      </c>
      <c r="S379">
        <v>36</v>
      </c>
      <c r="T379">
        <v>2</v>
      </c>
      <c r="U379">
        <v>11</v>
      </c>
      <c r="V379">
        <v>4</v>
      </c>
      <c r="W379" t="str">
        <f t="shared" si="74"/>
        <v>Low Performer</v>
      </c>
      <c r="X379">
        <v>23</v>
      </c>
      <c r="Y379">
        <f t="shared" si="75"/>
        <v>1</v>
      </c>
      <c r="Z379" t="str">
        <f t="shared" si="76"/>
        <v>Normal</v>
      </c>
      <c r="AA379" t="str">
        <f t="shared" si="77"/>
        <v>Normal</v>
      </c>
    </row>
    <row r="380" spans="1:27" x14ac:dyDescent="0.45">
      <c r="A380" t="s">
        <v>120</v>
      </c>
      <c r="B380" t="s">
        <v>130</v>
      </c>
      <c r="C380" t="s">
        <v>143</v>
      </c>
      <c r="D380" t="str">
        <f t="shared" si="66"/>
        <v>Single</v>
      </c>
      <c r="E380" t="s">
        <v>136</v>
      </c>
      <c r="F380" t="s">
        <v>144</v>
      </c>
      <c r="G380" t="s">
        <v>124</v>
      </c>
      <c r="H380" t="str">
        <f t="shared" si="67"/>
        <v>Intern Single</v>
      </c>
      <c r="I380" t="b">
        <f t="shared" si="68"/>
        <v>1</v>
      </c>
      <c r="J380" t="b">
        <f t="shared" si="69"/>
        <v>1</v>
      </c>
      <c r="K380" t="b">
        <f t="shared" si="70"/>
        <v>0</v>
      </c>
      <c r="L380" t="b">
        <f t="shared" si="65"/>
        <v>0</v>
      </c>
      <c r="M380" t="s">
        <v>134</v>
      </c>
      <c r="N380" t="b">
        <f t="shared" si="71"/>
        <v>0</v>
      </c>
      <c r="O380">
        <v>40</v>
      </c>
      <c r="P380">
        <v>110098</v>
      </c>
      <c r="Q380" t="str">
        <f t="shared" si="72"/>
        <v>Well Paid</v>
      </c>
      <c r="R380" t="b">
        <f t="shared" si="73"/>
        <v>1</v>
      </c>
      <c r="S380">
        <v>2</v>
      </c>
      <c r="T380">
        <v>18</v>
      </c>
      <c r="U380">
        <v>12</v>
      </c>
      <c r="V380">
        <v>1</v>
      </c>
      <c r="W380" t="str">
        <f t="shared" si="74"/>
        <v>Low Performer</v>
      </c>
      <c r="X380">
        <v>40</v>
      </c>
      <c r="Y380">
        <f t="shared" si="75"/>
        <v>0</v>
      </c>
      <c r="Z380" t="str">
        <f t="shared" si="76"/>
        <v>Normal</v>
      </c>
      <c r="AA380" t="str">
        <f t="shared" si="77"/>
        <v>Normal</v>
      </c>
    </row>
    <row r="381" spans="1:27" x14ac:dyDescent="0.45">
      <c r="A381" t="s">
        <v>133</v>
      </c>
      <c r="B381" t="s">
        <v>121</v>
      </c>
      <c r="C381" t="s">
        <v>143</v>
      </c>
      <c r="D381" t="str">
        <f t="shared" si="66"/>
        <v>Single</v>
      </c>
      <c r="E381" t="s">
        <v>136</v>
      </c>
      <c r="F381" t="s">
        <v>139</v>
      </c>
      <c r="G381" t="s">
        <v>124</v>
      </c>
      <c r="H381" t="str">
        <f t="shared" si="67"/>
        <v>Intern Single</v>
      </c>
      <c r="I381" t="b">
        <f t="shared" si="68"/>
        <v>1</v>
      </c>
      <c r="J381" t="b">
        <f t="shared" si="69"/>
        <v>1</v>
      </c>
      <c r="K381" t="b">
        <f t="shared" si="70"/>
        <v>0</v>
      </c>
      <c r="L381" t="b">
        <f t="shared" si="65"/>
        <v>0</v>
      </c>
      <c r="M381" t="s">
        <v>119</v>
      </c>
      <c r="N381" t="b">
        <f t="shared" si="71"/>
        <v>0</v>
      </c>
      <c r="O381">
        <v>33</v>
      </c>
      <c r="P381">
        <v>103016</v>
      </c>
      <c r="Q381" t="str">
        <f t="shared" si="72"/>
        <v>Well Paid</v>
      </c>
      <c r="R381" t="b">
        <f t="shared" si="73"/>
        <v>1</v>
      </c>
      <c r="S381">
        <v>29</v>
      </c>
      <c r="T381">
        <v>6</v>
      </c>
      <c r="U381">
        <v>3</v>
      </c>
      <c r="V381">
        <v>7</v>
      </c>
      <c r="W381" t="str">
        <f t="shared" si="74"/>
        <v>High Performer</v>
      </c>
      <c r="X381">
        <v>58</v>
      </c>
      <c r="Y381">
        <f t="shared" si="75"/>
        <v>0</v>
      </c>
      <c r="Z381" t="str">
        <f t="shared" si="76"/>
        <v>Over Worked</v>
      </c>
      <c r="AA381" t="str">
        <f t="shared" si="77"/>
        <v>Over Worked</v>
      </c>
    </row>
    <row r="382" spans="1:27" x14ac:dyDescent="0.45">
      <c r="A382" t="s">
        <v>133</v>
      </c>
      <c r="B382" t="s">
        <v>114</v>
      </c>
      <c r="C382" t="s">
        <v>135</v>
      </c>
      <c r="D382" t="str">
        <f t="shared" si="66"/>
        <v>Married</v>
      </c>
      <c r="E382" t="s">
        <v>136</v>
      </c>
      <c r="F382" t="s">
        <v>139</v>
      </c>
      <c r="G382" t="s">
        <v>132</v>
      </c>
      <c r="H382" t="str">
        <f t="shared" si="67"/>
        <v>No Category</v>
      </c>
      <c r="I382" t="b">
        <f t="shared" si="68"/>
        <v>1</v>
      </c>
      <c r="J382" t="b">
        <f t="shared" si="69"/>
        <v>1</v>
      </c>
      <c r="K382" t="b">
        <f t="shared" si="70"/>
        <v>1</v>
      </c>
      <c r="L382" t="b">
        <f t="shared" si="65"/>
        <v>0</v>
      </c>
      <c r="M382" t="s">
        <v>134</v>
      </c>
      <c r="N382" t="b">
        <f t="shared" si="71"/>
        <v>0</v>
      </c>
      <c r="O382">
        <v>29</v>
      </c>
      <c r="P382">
        <v>56672</v>
      </c>
      <c r="Q382" t="str">
        <f t="shared" si="72"/>
        <v>Moderate</v>
      </c>
      <c r="R382" t="b">
        <f t="shared" si="73"/>
        <v>0</v>
      </c>
      <c r="S382">
        <v>4</v>
      </c>
      <c r="T382">
        <v>10</v>
      </c>
      <c r="U382">
        <v>1</v>
      </c>
      <c r="V382">
        <v>2</v>
      </c>
      <c r="W382" t="str">
        <f t="shared" si="74"/>
        <v>Low Performer</v>
      </c>
      <c r="X382">
        <v>53</v>
      </c>
      <c r="Y382">
        <f t="shared" si="75"/>
        <v>0</v>
      </c>
      <c r="Z382" t="str">
        <f t="shared" si="76"/>
        <v>Over Worked</v>
      </c>
      <c r="AA382" t="str">
        <f t="shared" si="77"/>
        <v>Over Worked</v>
      </c>
    </row>
    <row r="383" spans="1:27" x14ac:dyDescent="0.45">
      <c r="A383" t="s">
        <v>145</v>
      </c>
      <c r="B383" t="s">
        <v>114</v>
      </c>
      <c r="C383" t="s">
        <v>135</v>
      </c>
      <c r="D383" t="str">
        <f t="shared" si="66"/>
        <v>Married</v>
      </c>
      <c r="E383" t="s">
        <v>127</v>
      </c>
      <c r="F383" t="s">
        <v>123</v>
      </c>
      <c r="G383" t="s">
        <v>124</v>
      </c>
      <c r="H383" t="str">
        <f t="shared" si="67"/>
        <v>Intern Married</v>
      </c>
      <c r="I383" t="b">
        <f t="shared" si="68"/>
        <v>0</v>
      </c>
      <c r="J383" t="b">
        <f t="shared" si="69"/>
        <v>1</v>
      </c>
      <c r="K383" t="b">
        <f t="shared" si="70"/>
        <v>0</v>
      </c>
      <c r="L383" t="b">
        <f t="shared" si="65"/>
        <v>0</v>
      </c>
      <c r="M383" t="s">
        <v>129</v>
      </c>
      <c r="N383" t="b">
        <f t="shared" si="71"/>
        <v>1</v>
      </c>
      <c r="O383">
        <v>29</v>
      </c>
      <c r="P383">
        <v>34213</v>
      </c>
      <c r="Q383" t="str">
        <f t="shared" si="72"/>
        <v>Moderate</v>
      </c>
      <c r="R383" t="b">
        <f t="shared" si="73"/>
        <v>1</v>
      </c>
      <c r="S383">
        <v>1</v>
      </c>
      <c r="T383">
        <v>15</v>
      </c>
      <c r="U383">
        <v>3</v>
      </c>
      <c r="V383">
        <v>9</v>
      </c>
      <c r="W383" t="str">
        <f t="shared" si="74"/>
        <v>High Performer</v>
      </c>
      <c r="X383">
        <v>49</v>
      </c>
      <c r="Y383">
        <f t="shared" si="75"/>
        <v>0</v>
      </c>
      <c r="Z383" t="str">
        <f t="shared" si="76"/>
        <v>Over Worked</v>
      </c>
      <c r="AA383" t="str">
        <f t="shared" si="77"/>
        <v>Over Worked</v>
      </c>
    </row>
    <row r="384" spans="1:27" x14ac:dyDescent="0.45">
      <c r="A384" t="s">
        <v>113</v>
      </c>
      <c r="B384" t="s">
        <v>121</v>
      </c>
      <c r="C384" t="s">
        <v>115</v>
      </c>
      <c r="D384" t="str">
        <f t="shared" si="66"/>
        <v>Single</v>
      </c>
      <c r="E384" t="s">
        <v>138</v>
      </c>
      <c r="F384" t="s">
        <v>139</v>
      </c>
      <c r="G384" t="s">
        <v>132</v>
      </c>
      <c r="H384" t="str">
        <f t="shared" si="67"/>
        <v>No Category</v>
      </c>
      <c r="I384" t="b">
        <f t="shared" si="68"/>
        <v>1</v>
      </c>
      <c r="J384" t="b">
        <f t="shared" si="69"/>
        <v>1</v>
      </c>
      <c r="K384" t="b">
        <f t="shared" si="70"/>
        <v>0</v>
      </c>
      <c r="L384" t="b">
        <f t="shared" si="65"/>
        <v>0</v>
      </c>
      <c r="M384" t="s">
        <v>134</v>
      </c>
      <c r="N384" t="b">
        <f t="shared" si="71"/>
        <v>0</v>
      </c>
      <c r="O384">
        <v>33</v>
      </c>
      <c r="P384">
        <v>40293</v>
      </c>
      <c r="Q384" t="str">
        <f t="shared" si="72"/>
        <v>Moderate</v>
      </c>
      <c r="R384" t="b">
        <f t="shared" si="73"/>
        <v>0</v>
      </c>
      <c r="S384">
        <v>19</v>
      </c>
      <c r="T384">
        <v>5</v>
      </c>
      <c r="U384">
        <v>3</v>
      </c>
      <c r="V384">
        <v>3</v>
      </c>
      <c r="W384" t="str">
        <f t="shared" si="74"/>
        <v>Low Performer</v>
      </c>
      <c r="X384">
        <v>25</v>
      </c>
      <c r="Y384">
        <f t="shared" si="75"/>
        <v>0</v>
      </c>
      <c r="Z384" t="str">
        <f t="shared" si="76"/>
        <v>Normal</v>
      </c>
      <c r="AA384" t="str">
        <f t="shared" si="77"/>
        <v>Normal</v>
      </c>
    </row>
    <row r="385" spans="1:27" x14ac:dyDescent="0.45">
      <c r="A385" t="s">
        <v>145</v>
      </c>
      <c r="B385" t="s">
        <v>121</v>
      </c>
      <c r="C385" t="s">
        <v>135</v>
      </c>
      <c r="D385" t="str">
        <f t="shared" si="66"/>
        <v>Married</v>
      </c>
      <c r="E385" t="s">
        <v>116</v>
      </c>
      <c r="F385" t="s">
        <v>131</v>
      </c>
      <c r="G385" t="s">
        <v>132</v>
      </c>
      <c r="H385" t="str">
        <f t="shared" si="67"/>
        <v>No Category</v>
      </c>
      <c r="I385" t="b">
        <f t="shared" si="68"/>
        <v>0</v>
      </c>
      <c r="J385" t="b">
        <f t="shared" si="69"/>
        <v>1</v>
      </c>
      <c r="K385" t="b">
        <f t="shared" si="70"/>
        <v>0</v>
      </c>
      <c r="L385" t="b">
        <f t="shared" si="65"/>
        <v>1</v>
      </c>
      <c r="M385" t="s">
        <v>129</v>
      </c>
      <c r="N385" t="b">
        <f t="shared" si="71"/>
        <v>1</v>
      </c>
      <c r="O385">
        <v>54</v>
      </c>
      <c r="P385">
        <v>85860</v>
      </c>
      <c r="Q385" t="str">
        <f t="shared" si="72"/>
        <v>Well Paid</v>
      </c>
      <c r="R385" t="b">
        <f t="shared" si="73"/>
        <v>0</v>
      </c>
      <c r="S385">
        <v>26</v>
      </c>
      <c r="T385">
        <v>3</v>
      </c>
      <c r="U385">
        <v>4</v>
      </c>
      <c r="V385">
        <v>8</v>
      </c>
      <c r="W385" t="str">
        <f t="shared" si="74"/>
        <v>High Performer</v>
      </c>
      <c r="X385">
        <v>36</v>
      </c>
      <c r="Y385">
        <f t="shared" si="75"/>
        <v>0</v>
      </c>
      <c r="Z385" t="str">
        <f t="shared" si="76"/>
        <v>Normal</v>
      </c>
      <c r="AA385" t="str">
        <f t="shared" si="77"/>
        <v>Normal</v>
      </c>
    </row>
    <row r="386" spans="1:27" x14ac:dyDescent="0.45">
      <c r="A386" t="s">
        <v>145</v>
      </c>
      <c r="B386" t="s">
        <v>121</v>
      </c>
      <c r="C386" t="s">
        <v>122</v>
      </c>
      <c r="D386" t="str">
        <f t="shared" si="66"/>
        <v>Single</v>
      </c>
      <c r="E386" t="s">
        <v>116</v>
      </c>
      <c r="F386" t="s">
        <v>123</v>
      </c>
      <c r="G386" t="s">
        <v>124</v>
      </c>
      <c r="H386" t="str">
        <f t="shared" si="67"/>
        <v>Intern Single</v>
      </c>
      <c r="I386" t="b">
        <f t="shared" si="68"/>
        <v>1</v>
      </c>
      <c r="J386" t="b">
        <f t="shared" si="69"/>
        <v>1</v>
      </c>
      <c r="K386" t="b">
        <f t="shared" si="70"/>
        <v>0</v>
      </c>
      <c r="L386" t="b">
        <f t="shared" ref="L386:L449" si="78">AND(C386=$C$7,S386&gt;15)</f>
        <v>0</v>
      </c>
      <c r="M386" t="s">
        <v>125</v>
      </c>
      <c r="N386" t="b">
        <f t="shared" si="71"/>
        <v>0</v>
      </c>
      <c r="O386">
        <v>47</v>
      </c>
      <c r="P386">
        <v>92507</v>
      </c>
      <c r="Q386" t="str">
        <f t="shared" si="72"/>
        <v>Well Paid</v>
      </c>
      <c r="R386" t="b">
        <f t="shared" si="73"/>
        <v>0</v>
      </c>
      <c r="S386">
        <v>25</v>
      </c>
      <c r="T386">
        <v>5</v>
      </c>
      <c r="U386">
        <v>4</v>
      </c>
      <c r="V386">
        <v>8</v>
      </c>
      <c r="W386" t="str">
        <f t="shared" si="74"/>
        <v>High Performer</v>
      </c>
      <c r="X386">
        <v>58</v>
      </c>
      <c r="Y386">
        <f t="shared" si="75"/>
        <v>0</v>
      </c>
      <c r="Z386" t="str">
        <f t="shared" si="76"/>
        <v>Over Worked</v>
      </c>
      <c r="AA386" t="str">
        <f t="shared" si="77"/>
        <v>Over Worked</v>
      </c>
    </row>
    <row r="387" spans="1:27" x14ac:dyDescent="0.45">
      <c r="A387" t="s">
        <v>145</v>
      </c>
      <c r="B387" t="s">
        <v>121</v>
      </c>
      <c r="C387" t="s">
        <v>143</v>
      </c>
      <c r="D387" t="str">
        <f t="shared" ref="D387:D450" si="79">IF(C387="Married","Married","Single")</f>
        <v>Single</v>
      </c>
      <c r="E387" t="s">
        <v>138</v>
      </c>
      <c r="F387" t="s">
        <v>144</v>
      </c>
      <c r="G387" t="s">
        <v>132</v>
      </c>
      <c r="H387" t="str">
        <f t="shared" ref="H387:H450" si="80">IF(G387="Permanent",IF(C387="Married","Permanent Married","Permanent Single"),IF(G387="Intern",IF(C387="Married","Intern Married","Intern Single"),"No Category"))</f>
        <v>No Category</v>
      </c>
      <c r="I387" t="b">
        <f t="shared" ref="I387:I450" si="81">NOT(M387=$M$5)</f>
        <v>1</v>
      </c>
      <c r="J387" t="b">
        <f t="shared" ref="J387:J450" si="82">NOT(G387=$G$2)</f>
        <v>1</v>
      </c>
      <c r="K387" t="b">
        <f t="shared" ref="K387:K450" si="83">AND(G387=$G$5,E387=$E$7)</f>
        <v>0</v>
      </c>
      <c r="L387" t="b">
        <f t="shared" si="78"/>
        <v>0</v>
      </c>
      <c r="M387" t="s">
        <v>119</v>
      </c>
      <c r="N387" t="b">
        <f t="shared" ref="N387:N450" si="84">OR(M387="Seattle",M387="Boston")</f>
        <v>0</v>
      </c>
      <c r="O387">
        <v>60</v>
      </c>
      <c r="P387">
        <v>87134</v>
      </c>
      <c r="Q387" t="str">
        <f t="shared" ref="Q387:Q450" si="85">IF(P387&gt;80000,"Well Paid","Moderate")</f>
        <v>Well Paid</v>
      </c>
      <c r="R387" t="b">
        <f t="shared" ref="R387:R450" si="86">OR(P387&gt;100000,V387&gt;=9)</f>
        <v>0</v>
      </c>
      <c r="S387">
        <v>10</v>
      </c>
      <c r="T387">
        <v>8</v>
      </c>
      <c r="U387">
        <v>3</v>
      </c>
      <c r="V387">
        <v>3</v>
      </c>
      <c r="W387" t="str">
        <f t="shared" ref="W387:W450" si="87">IF(V387&gt;=$V$2,"High Performer", "Low Performer")</f>
        <v>Low Performer</v>
      </c>
      <c r="X387">
        <v>44</v>
      </c>
      <c r="Y387">
        <f t="shared" ref="Y387:Y450" si="88">(U387&gt;5)*(D387="Married")</f>
        <v>0</v>
      </c>
      <c r="Z387" t="str">
        <f t="shared" ref="Z387:Z450" si="89">IF(X387&gt;40,"Over Worked","Normal")</f>
        <v>Over Worked</v>
      </c>
      <c r="AA387" t="str">
        <f t="shared" ref="AA387:AA450" si="90">IF(X387&lt;=40,"Normal","Over Worked")</f>
        <v>Over Worked</v>
      </c>
    </row>
    <row r="388" spans="1:27" x14ac:dyDescent="0.45">
      <c r="A388" t="s">
        <v>145</v>
      </c>
      <c r="B388" t="s">
        <v>121</v>
      </c>
      <c r="C388" t="s">
        <v>143</v>
      </c>
      <c r="D388" t="str">
        <f t="shared" si="79"/>
        <v>Single</v>
      </c>
      <c r="E388" t="s">
        <v>127</v>
      </c>
      <c r="F388" t="s">
        <v>141</v>
      </c>
      <c r="G388" t="s">
        <v>124</v>
      </c>
      <c r="H388" t="str">
        <f t="shared" si="80"/>
        <v>Intern Single</v>
      </c>
      <c r="I388" t="b">
        <f t="shared" si="81"/>
        <v>1</v>
      </c>
      <c r="J388" t="b">
        <f t="shared" si="82"/>
        <v>1</v>
      </c>
      <c r="K388" t="b">
        <f t="shared" si="83"/>
        <v>0</v>
      </c>
      <c r="L388" t="b">
        <f t="shared" si="78"/>
        <v>0</v>
      </c>
      <c r="M388" t="s">
        <v>134</v>
      </c>
      <c r="N388" t="b">
        <f t="shared" si="84"/>
        <v>0</v>
      </c>
      <c r="O388">
        <v>49</v>
      </c>
      <c r="P388">
        <v>32100</v>
      </c>
      <c r="Q388" t="str">
        <f t="shared" si="85"/>
        <v>Moderate</v>
      </c>
      <c r="R388" t="b">
        <f t="shared" si="86"/>
        <v>0</v>
      </c>
      <c r="S388">
        <v>15</v>
      </c>
      <c r="T388">
        <v>8</v>
      </c>
      <c r="U388">
        <v>10</v>
      </c>
      <c r="V388">
        <v>4</v>
      </c>
      <c r="W388" t="str">
        <f t="shared" si="87"/>
        <v>Low Performer</v>
      </c>
      <c r="X388">
        <v>24</v>
      </c>
      <c r="Y388">
        <f t="shared" si="88"/>
        <v>0</v>
      </c>
      <c r="Z388" t="str">
        <f t="shared" si="89"/>
        <v>Normal</v>
      </c>
      <c r="AA388" t="str">
        <f t="shared" si="90"/>
        <v>Normal</v>
      </c>
    </row>
    <row r="389" spans="1:27" x14ac:dyDescent="0.45">
      <c r="A389" t="s">
        <v>145</v>
      </c>
      <c r="B389" t="s">
        <v>114</v>
      </c>
      <c r="C389" t="s">
        <v>122</v>
      </c>
      <c r="D389" t="str">
        <f t="shared" si="79"/>
        <v>Single</v>
      </c>
      <c r="E389" t="s">
        <v>127</v>
      </c>
      <c r="F389" t="s">
        <v>139</v>
      </c>
      <c r="G389" t="s">
        <v>132</v>
      </c>
      <c r="H389" t="str">
        <f t="shared" si="80"/>
        <v>No Category</v>
      </c>
      <c r="I389" t="b">
        <f t="shared" si="81"/>
        <v>1</v>
      </c>
      <c r="J389" t="b">
        <f t="shared" si="82"/>
        <v>1</v>
      </c>
      <c r="K389" t="b">
        <f t="shared" si="83"/>
        <v>0</v>
      </c>
      <c r="L389" t="b">
        <f t="shared" si="78"/>
        <v>0</v>
      </c>
      <c r="M389" t="s">
        <v>146</v>
      </c>
      <c r="N389" t="b">
        <f t="shared" si="84"/>
        <v>0</v>
      </c>
      <c r="O389">
        <v>26</v>
      </c>
      <c r="P389">
        <v>91997</v>
      </c>
      <c r="Q389" t="str">
        <f t="shared" si="85"/>
        <v>Well Paid</v>
      </c>
      <c r="R389" t="b">
        <f t="shared" si="86"/>
        <v>0</v>
      </c>
      <c r="S389">
        <v>22</v>
      </c>
      <c r="T389">
        <v>8</v>
      </c>
      <c r="U389">
        <v>12</v>
      </c>
      <c r="V389">
        <v>2</v>
      </c>
      <c r="W389" t="str">
        <f t="shared" si="87"/>
        <v>Low Performer</v>
      </c>
      <c r="X389">
        <v>24</v>
      </c>
      <c r="Y389">
        <f t="shared" si="88"/>
        <v>0</v>
      </c>
      <c r="Z389" t="str">
        <f t="shared" si="89"/>
        <v>Normal</v>
      </c>
      <c r="AA389" t="str">
        <f t="shared" si="90"/>
        <v>Normal</v>
      </c>
    </row>
    <row r="390" spans="1:27" x14ac:dyDescent="0.45">
      <c r="A390" t="s">
        <v>126</v>
      </c>
      <c r="B390" t="s">
        <v>114</v>
      </c>
      <c r="C390" t="s">
        <v>135</v>
      </c>
      <c r="D390" t="str">
        <f t="shared" si="79"/>
        <v>Married</v>
      </c>
      <c r="E390" t="s">
        <v>136</v>
      </c>
      <c r="F390" t="s">
        <v>128</v>
      </c>
      <c r="G390" t="s">
        <v>124</v>
      </c>
      <c r="H390" t="str">
        <f t="shared" si="80"/>
        <v>Intern Married</v>
      </c>
      <c r="I390" t="b">
        <f t="shared" si="81"/>
        <v>1</v>
      </c>
      <c r="J390" t="b">
        <f t="shared" si="82"/>
        <v>1</v>
      </c>
      <c r="K390" t="b">
        <f t="shared" si="83"/>
        <v>0</v>
      </c>
      <c r="L390" t="b">
        <f t="shared" si="78"/>
        <v>1</v>
      </c>
      <c r="M390" t="s">
        <v>142</v>
      </c>
      <c r="N390" t="b">
        <f t="shared" si="84"/>
        <v>0</v>
      </c>
      <c r="O390">
        <v>29</v>
      </c>
      <c r="P390">
        <v>58172</v>
      </c>
      <c r="Q390" t="str">
        <f t="shared" si="85"/>
        <v>Moderate</v>
      </c>
      <c r="R390" t="b">
        <f t="shared" si="86"/>
        <v>0</v>
      </c>
      <c r="S390">
        <v>21</v>
      </c>
      <c r="T390">
        <v>12</v>
      </c>
      <c r="U390">
        <v>8</v>
      </c>
      <c r="V390">
        <v>4</v>
      </c>
      <c r="W390" t="str">
        <f t="shared" si="87"/>
        <v>Low Performer</v>
      </c>
      <c r="X390">
        <v>39</v>
      </c>
      <c r="Y390">
        <f t="shared" si="88"/>
        <v>1</v>
      </c>
      <c r="Z390" t="str">
        <f t="shared" si="89"/>
        <v>Normal</v>
      </c>
      <c r="AA390" t="str">
        <f t="shared" si="90"/>
        <v>Normal</v>
      </c>
    </row>
    <row r="391" spans="1:27" x14ac:dyDescent="0.45">
      <c r="A391" t="s">
        <v>133</v>
      </c>
      <c r="B391" t="s">
        <v>121</v>
      </c>
      <c r="C391" t="s">
        <v>122</v>
      </c>
      <c r="D391" t="str">
        <f t="shared" si="79"/>
        <v>Single</v>
      </c>
      <c r="E391" t="s">
        <v>138</v>
      </c>
      <c r="F391" t="s">
        <v>141</v>
      </c>
      <c r="G391" t="s">
        <v>124</v>
      </c>
      <c r="H391" t="str">
        <f t="shared" si="80"/>
        <v>Intern Single</v>
      </c>
      <c r="I391" t="b">
        <f t="shared" si="81"/>
        <v>1</v>
      </c>
      <c r="J391" t="b">
        <f t="shared" si="82"/>
        <v>1</v>
      </c>
      <c r="K391" t="b">
        <f t="shared" si="83"/>
        <v>0</v>
      </c>
      <c r="L391" t="b">
        <f t="shared" si="78"/>
        <v>0</v>
      </c>
      <c r="M391" t="s">
        <v>137</v>
      </c>
      <c r="N391" t="b">
        <f t="shared" si="84"/>
        <v>1</v>
      </c>
      <c r="O391">
        <v>46</v>
      </c>
      <c r="P391">
        <v>50132</v>
      </c>
      <c r="Q391" t="str">
        <f t="shared" si="85"/>
        <v>Moderate</v>
      </c>
      <c r="R391" t="b">
        <f t="shared" si="86"/>
        <v>1</v>
      </c>
      <c r="S391">
        <v>22</v>
      </c>
      <c r="T391">
        <v>8</v>
      </c>
      <c r="U391">
        <v>8</v>
      </c>
      <c r="V391">
        <v>9</v>
      </c>
      <c r="W391" t="str">
        <f t="shared" si="87"/>
        <v>High Performer</v>
      </c>
      <c r="X391">
        <v>35</v>
      </c>
      <c r="Y391">
        <f t="shared" si="88"/>
        <v>0</v>
      </c>
      <c r="Z391" t="str">
        <f t="shared" si="89"/>
        <v>Normal</v>
      </c>
      <c r="AA391" t="str">
        <f t="shared" si="90"/>
        <v>Normal</v>
      </c>
    </row>
    <row r="392" spans="1:27" x14ac:dyDescent="0.45">
      <c r="A392" t="s">
        <v>145</v>
      </c>
      <c r="B392" t="s">
        <v>130</v>
      </c>
      <c r="C392" t="s">
        <v>122</v>
      </c>
      <c r="D392" t="str">
        <f t="shared" si="79"/>
        <v>Single</v>
      </c>
      <c r="E392" t="s">
        <v>138</v>
      </c>
      <c r="F392" t="s">
        <v>131</v>
      </c>
      <c r="G392" t="s">
        <v>132</v>
      </c>
      <c r="H392" t="str">
        <f t="shared" si="80"/>
        <v>No Category</v>
      </c>
      <c r="I392" t="b">
        <f t="shared" si="81"/>
        <v>1</v>
      </c>
      <c r="J392" t="b">
        <f t="shared" si="82"/>
        <v>1</v>
      </c>
      <c r="K392" t="b">
        <f t="shared" si="83"/>
        <v>0</v>
      </c>
      <c r="L392" t="b">
        <f t="shared" si="78"/>
        <v>0</v>
      </c>
      <c r="M392" t="s">
        <v>146</v>
      </c>
      <c r="N392" t="b">
        <f t="shared" si="84"/>
        <v>0</v>
      </c>
      <c r="O392">
        <v>48</v>
      </c>
      <c r="P392">
        <v>48199</v>
      </c>
      <c r="Q392" t="str">
        <f t="shared" si="85"/>
        <v>Moderate</v>
      </c>
      <c r="R392" t="b">
        <f t="shared" si="86"/>
        <v>0</v>
      </c>
      <c r="S392">
        <v>36</v>
      </c>
      <c r="T392">
        <v>11</v>
      </c>
      <c r="U392">
        <v>13</v>
      </c>
      <c r="V392">
        <v>2</v>
      </c>
      <c r="W392" t="str">
        <f t="shared" si="87"/>
        <v>Low Performer</v>
      </c>
      <c r="X392">
        <v>56</v>
      </c>
      <c r="Y392">
        <f t="shared" si="88"/>
        <v>0</v>
      </c>
      <c r="Z392" t="str">
        <f t="shared" si="89"/>
        <v>Over Worked</v>
      </c>
      <c r="AA392" t="str">
        <f t="shared" si="90"/>
        <v>Over Worked</v>
      </c>
    </row>
    <row r="393" spans="1:27" x14ac:dyDescent="0.45">
      <c r="A393" t="s">
        <v>133</v>
      </c>
      <c r="B393" t="s">
        <v>121</v>
      </c>
      <c r="C393" t="s">
        <v>115</v>
      </c>
      <c r="D393" t="str">
        <f t="shared" si="79"/>
        <v>Single</v>
      </c>
      <c r="E393" t="s">
        <v>116</v>
      </c>
      <c r="F393" t="s">
        <v>141</v>
      </c>
      <c r="G393" t="s">
        <v>118</v>
      </c>
      <c r="H393" t="str">
        <f t="shared" si="80"/>
        <v>Permanent Single</v>
      </c>
      <c r="I393" t="b">
        <f t="shared" si="81"/>
        <v>1</v>
      </c>
      <c r="J393" t="b">
        <f t="shared" si="82"/>
        <v>0</v>
      </c>
      <c r="K393" t="b">
        <f t="shared" si="83"/>
        <v>0</v>
      </c>
      <c r="L393" t="b">
        <f t="shared" si="78"/>
        <v>0</v>
      </c>
      <c r="M393" t="s">
        <v>125</v>
      </c>
      <c r="N393" t="b">
        <f t="shared" si="84"/>
        <v>0</v>
      </c>
      <c r="O393">
        <v>44</v>
      </c>
      <c r="P393">
        <v>66609</v>
      </c>
      <c r="Q393" t="str">
        <f t="shared" si="85"/>
        <v>Moderate</v>
      </c>
      <c r="R393" t="b">
        <f t="shared" si="86"/>
        <v>0</v>
      </c>
      <c r="S393">
        <v>34</v>
      </c>
      <c r="T393">
        <v>14</v>
      </c>
      <c r="U393">
        <v>13</v>
      </c>
      <c r="V393">
        <v>3</v>
      </c>
      <c r="W393" t="str">
        <f t="shared" si="87"/>
        <v>Low Performer</v>
      </c>
      <c r="X393">
        <v>59</v>
      </c>
      <c r="Y393">
        <f t="shared" si="88"/>
        <v>0</v>
      </c>
      <c r="Z393" t="str">
        <f t="shared" si="89"/>
        <v>Over Worked</v>
      </c>
      <c r="AA393" t="str">
        <f t="shared" si="90"/>
        <v>Over Worked</v>
      </c>
    </row>
    <row r="394" spans="1:27" x14ac:dyDescent="0.45">
      <c r="A394" t="s">
        <v>133</v>
      </c>
      <c r="B394" t="s">
        <v>130</v>
      </c>
      <c r="C394" t="s">
        <v>122</v>
      </c>
      <c r="D394" t="str">
        <f t="shared" si="79"/>
        <v>Single</v>
      </c>
      <c r="E394" t="s">
        <v>138</v>
      </c>
      <c r="F394" t="s">
        <v>131</v>
      </c>
      <c r="G394" t="s">
        <v>132</v>
      </c>
      <c r="H394" t="str">
        <f t="shared" si="80"/>
        <v>No Category</v>
      </c>
      <c r="I394" t="b">
        <f t="shared" si="81"/>
        <v>1</v>
      </c>
      <c r="J394" t="b">
        <f t="shared" si="82"/>
        <v>1</v>
      </c>
      <c r="K394" t="b">
        <f t="shared" si="83"/>
        <v>0</v>
      </c>
      <c r="L394" t="b">
        <f t="shared" si="78"/>
        <v>0</v>
      </c>
      <c r="M394" t="s">
        <v>137</v>
      </c>
      <c r="N394" t="b">
        <f t="shared" si="84"/>
        <v>1</v>
      </c>
      <c r="O394">
        <v>51</v>
      </c>
      <c r="P394">
        <v>72965</v>
      </c>
      <c r="Q394" t="str">
        <f t="shared" si="85"/>
        <v>Moderate</v>
      </c>
      <c r="R394" t="b">
        <f t="shared" si="86"/>
        <v>0</v>
      </c>
      <c r="S394">
        <v>30</v>
      </c>
      <c r="T394">
        <v>8</v>
      </c>
      <c r="U394">
        <v>1</v>
      </c>
      <c r="V394">
        <v>4</v>
      </c>
      <c r="W394" t="str">
        <f t="shared" si="87"/>
        <v>Low Performer</v>
      </c>
      <c r="X394">
        <v>28</v>
      </c>
      <c r="Y394">
        <f t="shared" si="88"/>
        <v>0</v>
      </c>
      <c r="Z394" t="str">
        <f t="shared" si="89"/>
        <v>Normal</v>
      </c>
      <c r="AA394" t="str">
        <f t="shared" si="90"/>
        <v>Normal</v>
      </c>
    </row>
    <row r="395" spans="1:27" x14ac:dyDescent="0.45">
      <c r="A395" t="s">
        <v>140</v>
      </c>
      <c r="B395" t="s">
        <v>121</v>
      </c>
      <c r="C395" t="s">
        <v>143</v>
      </c>
      <c r="D395" t="str">
        <f t="shared" si="79"/>
        <v>Single</v>
      </c>
      <c r="E395" t="s">
        <v>127</v>
      </c>
      <c r="F395" t="s">
        <v>131</v>
      </c>
      <c r="G395" t="s">
        <v>124</v>
      </c>
      <c r="H395" t="str">
        <f t="shared" si="80"/>
        <v>Intern Single</v>
      </c>
      <c r="I395" t="b">
        <f t="shared" si="81"/>
        <v>1</v>
      </c>
      <c r="J395" t="b">
        <f t="shared" si="82"/>
        <v>1</v>
      </c>
      <c r="K395" t="b">
        <f t="shared" si="83"/>
        <v>0</v>
      </c>
      <c r="L395" t="b">
        <f t="shared" si="78"/>
        <v>0</v>
      </c>
      <c r="M395" t="s">
        <v>142</v>
      </c>
      <c r="N395" t="b">
        <f t="shared" si="84"/>
        <v>0</v>
      </c>
      <c r="O395">
        <v>44</v>
      </c>
      <c r="P395">
        <v>38016</v>
      </c>
      <c r="Q395" t="str">
        <f t="shared" si="85"/>
        <v>Moderate</v>
      </c>
      <c r="R395" t="b">
        <f t="shared" si="86"/>
        <v>0</v>
      </c>
      <c r="S395">
        <v>25</v>
      </c>
      <c r="T395">
        <v>10</v>
      </c>
      <c r="U395">
        <v>7</v>
      </c>
      <c r="V395">
        <v>5</v>
      </c>
      <c r="W395" t="str">
        <f t="shared" si="87"/>
        <v>Low Performer</v>
      </c>
      <c r="X395">
        <v>24</v>
      </c>
      <c r="Y395">
        <f t="shared" si="88"/>
        <v>0</v>
      </c>
      <c r="Z395" t="str">
        <f t="shared" si="89"/>
        <v>Normal</v>
      </c>
      <c r="AA395" t="str">
        <f t="shared" si="90"/>
        <v>Normal</v>
      </c>
    </row>
    <row r="396" spans="1:27" x14ac:dyDescent="0.45">
      <c r="A396" t="s">
        <v>126</v>
      </c>
      <c r="B396" t="s">
        <v>121</v>
      </c>
      <c r="C396" t="s">
        <v>122</v>
      </c>
      <c r="D396" t="str">
        <f t="shared" si="79"/>
        <v>Single</v>
      </c>
      <c r="E396" t="s">
        <v>138</v>
      </c>
      <c r="F396" t="s">
        <v>131</v>
      </c>
      <c r="G396" t="s">
        <v>118</v>
      </c>
      <c r="H396" t="str">
        <f t="shared" si="80"/>
        <v>Permanent Single</v>
      </c>
      <c r="I396" t="b">
        <f t="shared" si="81"/>
        <v>1</v>
      </c>
      <c r="J396" t="b">
        <f t="shared" si="82"/>
        <v>0</v>
      </c>
      <c r="K396" t="b">
        <f t="shared" si="83"/>
        <v>0</v>
      </c>
      <c r="L396" t="b">
        <f t="shared" si="78"/>
        <v>0</v>
      </c>
      <c r="M396" t="s">
        <v>142</v>
      </c>
      <c r="N396" t="b">
        <f t="shared" si="84"/>
        <v>0</v>
      </c>
      <c r="O396">
        <v>41</v>
      </c>
      <c r="P396">
        <v>69779</v>
      </c>
      <c r="Q396" t="str">
        <f t="shared" si="85"/>
        <v>Moderate</v>
      </c>
      <c r="R396" t="b">
        <f t="shared" si="86"/>
        <v>0</v>
      </c>
      <c r="S396">
        <v>28</v>
      </c>
      <c r="T396">
        <v>7</v>
      </c>
      <c r="U396">
        <v>11</v>
      </c>
      <c r="V396">
        <v>1</v>
      </c>
      <c r="W396" t="str">
        <f t="shared" si="87"/>
        <v>Low Performer</v>
      </c>
      <c r="X396">
        <v>21</v>
      </c>
      <c r="Y396">
        <f t="shared" si="88"/>
        <v>0</v>
      </c>
      <c r="Z396" t="str">
        <f t="shared" si="89"/>
        <v>Normal</v>
      </c>
      <c r="AA396" t="str">
        <f t="shared" si="90"/>
        <v>Normal</v>
      </c>
    </row>
    <row r="397" spans="1:27" x14ac:dyDescent="0.45">
      <c r="A397" t="s">
        <v>145</v>
      </c>
      <c r="B397" t="s">
        <v>114</v>
      </c>
      <c r="C397" t="s">
        <v>143</v>
      </c>
      <c r="D397" t="str">
        <f t="shared" si="79"/>
        <v>Single</v>
      </c>
      <c r="E397" t="s">
        <v>116</v>
      </c>
      <c r="F397" t="s">
        <v>144</v>
      </c>
      <c r="G397" t="s">
        <v>132</v>
      </c>
      <c r="H397" t="str">
        <f t="shared" si="80"/>
        <v>No Category</v>
      </c>
      <c r="I397" t="b">
        <f t="shared" si="81"/>
        <v>1</v>
      </c>
      <c r="J397" t="b">
        <f t="shared" si="82"/>
        <v>1</v>
      </c>
      <c r="K397" t="b">
        <f t="shared" si="83"/>
        <v>0</v>
      </c>
      <c r="L397" t="b">
        <f t="shared" si="78"/>
        <v>0</v>
      </c>
      <c r="M397" t="s">
        <v>119</v>
      </c>
      <c r="N397" t="b">
        <f t="shared" si="84"/>
        <v>0</v>
      </c>
      <c r="O397">
        <v>39</v>
      </c>
      <c r="P397">
        <v>61881</v>
      </c>
      <c r="Q397" t="str">
        <f t="shared" si="85"/>
        <v>Moderate</v>
      </c>
      <c r="R397" t="b">
        <f t="shared" si="86"/>
        <v>0</v>
      </c>
      <c r="S397">
        <v>1</v>
      </c>
      <c r="T397">
        <v>17</v>
      </c>
      <c r="U397">
        <v>2</v>
      </c>
      <c r="V397">
        <v>7</v>
      </c>
      <c r="W397" t="str">
        <f t="shared" si="87"/>
        <v>High Performer</v>
      </c>
      <c r="X397">
        <v>28</v>
      </c>
      <c r="Y397">
        <f t="shared" si="88"/>
        <v>0</v>
      </c>
      <c r="Z397" t="str">
        <f t="shared" si="89"/>
        <v>Normal</v>
      </c>
      <c r="AA397" t="str">
        <f t="shared" si="90"/>
        <v>Normal</v>
      </c>
    </row>
    <row r="398" spans="1:27" x14ac:dyDescent="0.45">
      <c r="A398" t="s">
        <v>147</v>
      </c>
      <c r="B398" t="s">
        <v>130</v>
      </c>
      <c r="C398" t="s">
        <v>143</v>
      </c>
      <c r="D398" t="str">
        <f t="shared" si="79"/>
        <v>Single</v>
      </c>
      <c r="E398" t="s">
        <v>136</v>
      </c>
      <c r="F398" t="s">
        <v>131</v>
      </c>
      <c r="G398" t="s">
        <v>132</v>
      </c>
      <c r="H398" t="str">
        <f t="shared" si="80"/>
        <v>No Category</v>
      </c>
      <c r="I398" t="b">
        <f t="shared" si="81"/>
        <v>1</v>
      </c>
      <c r="J398" t="b">
        <f t="shared" si="82"/>
        <v>1</v>
      </c>
      <c r="K398" t="b">
        <f t="shared" si="83"/>
        <v>1</v>
      </c>
      <c r="L398" t="b">
        <f t="shared" si="78"/>
        <v>0</v>
      </c>
      <c r="M398" t="s">
        <v>137</v>
      </c>
      <c r="N398" t="b">
        <f t="shared" si="84"/>
        <v>1</v>
      </c>
      <c r="O398">
        <v>39</v>
      </c>
      <c r="P398">
        <v>112594</v>
      </c>
      <c r="Q398" t="str">
        <f t="shared" si="85"/>
        <v>Well Paid</v>
      </c>
      <c r="R398" t="b">
        <f t="shared" si="86"/>
        <v>1</v>
      </c>
      <c r="S398">
        <v>4</v>
      </c>
      <c r="T398">
        <v>4</v>
      </c>
      <c r="U398">
        <v>1</v>
      </c>
      <c r="V398">
        <v>7</v>
      </c>
      <c r="W398" t="str">
        <f t="shared" si="87"/>
        <v>High Performer</v>
      </c>
      <c r="X398">
        <v>55</v>
      </c>
      <c r="Y398">
        <f t="shared" si="88"/>
        <v>0</v>
      </c>
      <c r="Z398" t="str">
        <f t="shared" si="89"/>
        <v>Over Worked</v>
      </c>
      <c r="AA398" t="str">
        <f t="shared" si="90"/>
        <v>Over Worked</v>
      </c>
    </row>
    <row r="399" spans="1:27" x14ac:dyDescent="0.45">
      <c r="A399" t="s">
        <v>120</v>
      </c>
      <c r="B399" t="s">
        <v>130</v>
      </c>
      <c r="C399" t="s">
        <v>143</v>
      </c>
      <c r="D399" t="str">
        <f t="shared" si="79"/>
        <v>Single</v>
      </c>
      <c r="E399" t="s">
        <v>116</v>
      </c>
      <c r="F399" t="s">
        <v>131</v>
      </c>
      <c r="G399" t="s">
        <v>132</v>
      </c>
      <c r="H399" t="str">
        <f t="shared" si="80"/>
        <v>No Category</v>
      </c>
      <c r="I399" t="b">
        <f t="shared" si="81"/>
        <v>1</v>
      </c>
      <c r="J399" t="b">
        <f t="shared" si="82"/>
        <v>1</v>
      </c>
      <c r="K399" t="b">
        <f t="shared" si="83"/>
        <v>0</v>
      </c>
      <c r="L399" t="b">
        <f t="shared" si="78"/>
        <v>0</v>
      </c>
      <c r="M399" t="s">
        <v>119</v>
      </c>
      <c r="N399" t="b">
        <f t="shared" si="84"/>
        <v>0</v>
      </c>
      <c r="O399">
        <v>23</v>
      </c>
      <c r="P399">
        <v>54472</v>
      </c>
      <c r="Q399" t="str">
        <f t="shared" si="85"/>
        <v>Moderate</v>
      </c>
      <c r="R399" t="b">
        <f t="shared" si="86"/>
        <v>1</v>
      </c>
      <c r="S399">
        <v>7</v>
      </c>
      <c r="T399">
        <v>13</v>
      </c>
      <c r="U399">
        <v>3</v>
      </c>
      <c r="V399">
        <v>9</v>
      </c>
      <c r="W399" t="str">
        <f t="shared" si="87"/>
        <v>High Performer</v>
      </c>
      <c r="X399">
        <v>41</v>
      </c>
      <c r="Y399">
        <f t="shared" si="88"/>
        <v>0</v>
      </c>
      <c r="Z399" t="str">
        <f t="shared" si="89"/>
        <v>Over Worked</v>
      </c>
      <c r="AA399" t="str">
        <f t="shared" si="90"/>
        <v>Over Worked</v>
      </c>
    </row>
    <row r="400" spans="1:27" x14ac:dyDescent="0.45">
      <c r="A400" t="s">
        <v>113</v>
      </c>
      <c r="B400" t="s">
        <v>114</v>
      </c>
      <c r="C400" t="s">
        <v>135</v>
      </c>
      <c r="D400" t="str">
        <f t="shared" si="79"/>
        <v>Married</v>
      </c>
      <c r="E400" t="s">
        <v>116</v>
      </c>
      <c r="F400" t="s">
        <v>128</v>
      </c>
      <c r="G400" t="s">
        <v>118</v>
      </c>
      <c r="H400" t="str">
        <f t="shared" si="80"/>
        <v>Permanent Married</v>
      </c>
      <c r="I400" t="b">
        <f t="shared" si="81"/>
        <v>1</v>
      </c>
      <c r="J400" t="b">
        <f t="shared" si="82"/>
        <v>0</v>
      </c>
      <c r="K400" t="b">
        <f t="shared" si="83"/>
        <v>0</v>
      </c>
      <c r="L400" t="b">
        <f t="shared" si="78"/>
        <v>0</v>
      </c>
      <c r="M400" t="s">
        <v>146</v>
      </c>
      <c r="N400" t="b">
        <f t="shared" si="84"/>
        <v>0</v>
      </c>
      <c r="O400">
        <v>25</v>
      </c>
      <c r="P400">
        <v>81813</v>
      </c>
      <c r="Q400" t="str">
        <f t="shared" si="85"/>
        <v>Well Paid</v>
      </c>
      <c r="R400" t="b">
        <f t="shared" si="86"/>
        <v>0</v>
      </c>
      <c r="S400">
        <v>9</v>
      </c>
      <c r="T400">
        <v>4</v>
      </c>
      <c r="U400">
        <v>4</v>
      </c>
      <c r="V400">
        <v>4</v>
      </c>
      <c r="W400" t="str">
        <f t="shared" si="87"/>
        <v>Low Performer</v>
      </c>
      <c r="X400">
        <v>41</v>
      </c>
      <c r="Y400">
        <f t="shared" si="88"/>
        <v>0</v>
      </c>
      <c r="Z400" t="str">
        <f t="shared" si="89"/>
        <v>Over Worked</v>
      </c>
      <c r="AA400" t="str">
        <f t="shared" si="90"/>
        <v>Over Worked</v>
      </c>
    </row>
    <row r="401" spans="1:27" x14ac:dyDescent="0.45">
      <c r="A401" t="s">
        <v>147</v>
      </c>
      <c r="B401" t="s">
        <v>114</v>
      </c>
      <c r="C401" t="s">
        <v>115</v>
      </c>
      <c r="D401" t="str">
        <f t="shared" si="79"/>
        <v>Single</v>
      </c>
      <c r="E401" t="s">
        <v>136</v>
      </c>
      <c r="F401" t="s">
        <v>123</v>
      </c>
      <c r="G401" t="s">
        <v>124</v>
      </c>
      <c r="H401" t="str">
        <f t="shared" si="80"/>
        <v>Intern Single</v>
      </c>
      <c r="I401" t="b">
        <f t="shared" si="81"/>
        <v>0</v>
      </c>
      <c r="J401" t="b">
        <f t="shared" si="82"/>
        <v>1</v>
      </c>
      <c r="K401" t="b">
        <f t="shared" si="83"/>
        <v>0</v>
      </c>
      <c r="L401" t="b">
        <f t="shared" si="78"/>
        <v>0</v>
      </c>
      <c r="M401" t="s">
        <v>129</v>
      </c>
      <c r="N401" t="b">
        <f t="shared" si="84"/>
        <v>1</v>
      </c>
      <c r="O401">
        <v>51</v>
      </c>
      <c r="P401">
        <v>66021</v>
      </c>
      <c r="Q401" t="str">
        <f t="shared" si="85"/>
        <v>Moderate</v>
      </c>
      <c r="R401" t="b">
        <f t="shared" si="86"/>
        <v>0</v>
      </c>
      <c r="S401">
        <v>36</v>
      </c>
      <c r="T401">
        <v>5</v>
      </c>
      <c r="U401">
        <v>13</v>
      </c>
      <c r="V401">
        <v>6</v>
      </c>
      <c r="W401" t="str">
        <f t="shared" si="87"/>
        <v>Low Performer</v>
      </c>
      <c r="X401">
        <v>41</v>
      </c>
      <c r="Y401">
        <f t="shared" si="88"/>
        <v>0</v>
      </c>
      <c r="Z401" t="str">
        <f t="shared" si="89"/>
        <v>Over Worked</v>
      </c>
      <c r="AA401" t="str">
        <f t="shared" si="90"/>
        <v>Over Worked</v>
      </c>
    </row>
    <row r="402" spans="1:27" x14ac:dyDescent="0.45">
      <c r="A402" t="s">
        <v>126</v>
      </c>
      <c r="B402" t="s">
        <v>114</v>
      </c>
      <c r="C402" t="s">
        <v>143</v>
      </c>
      <c r="D402" t="str">
        <f t="shared" si="79"/>
        <v>Single</v>
      </c>
      <c r="E402" t="s">
        <v>116</v>
      </c>
      <c r="F402" t="s">
        <v>117</v>
      </c>
      <c r="G402" t="s">
        <v>132</v>
      </c>
      <c r="H402" t="str">
        <f t="shared" si="80"/>
        <v>No Category</v>
      </c>
      <c r="I402" t="b">
        <f t="shared" si="81"/>
        <v>0</v>
      </c>
      <c r="J402" t="b">
        <f t="shared" si="82"/>
        <v>1</v>
      </c>
      <c r="K402" t="b">
        <f t="shared" si="83"/>
        <v>0</v>
      </c>
      <c r="L402" t="b">
        <f t="shared" si="78"/>
        <v>0</v>
      </c>
      <c r="M402" t="s">
        <v>129</v>
      </c>
      <c r="N402" t="b">
        <f t="shared" si="84"/>
        <v>1</v>
      </c>
      <c r="O402">
        <v>54</v>
      </c>
      <c r="P402">
        <v>84131</v>
      </c>
      <c r="Q402" t="str">
        <f t="shared" si="85"/>
        <v>Well Paid</v>
      </c>
      <c r="R402" t="b">
        <f t="shared" si="86"/>
        <v>0</v>
      </c>
      <c r="S402">
        <v>19</v>
      </c>
      <c r="T402">
        <v>4</v>
      </c>
      <c r="U402">
        <v>6</v>
      </c>
      <c r="V402">
        <v>2</v>
      </c>
      <c r="W402" t="str">
        <f t="shared" si="87"/>
        <v>Low Performer</v>
      </c>
      <c r="X402">
        <v>53</v>
      </c>
      <c r="Y402">
        <f t="shared" si="88"/>
        <v>0</v>
      </c>
      <c r="Z402" t="str">
        <f t="shared" si="89"/>
        <v>Over Worked</v>
      </c>
      <c r="AA402" t="str">
        <f t="shared" si="90"/>
        <v>Over Worked</v>
      </c>
    </row>
    <row r="403" spans="1:27" x14ac:dyDescent="0.45">
      <c r="A403" t="s">
        <v>120</v>
      </c>
      <c r="B403" t="s">
        <v>114</v>
      </c>
      <c r="C403" t="s">
        <v>143</v>
      </c>
      <c r="D403" t="str">
        <f t="shared" si="79"/>
        <v>Single</v>
      </c>
      <c r="E403" t="s">
        <v>116</v>
      </c>
      <c r="F403" t="s">
        <v>123</v>
      </c>
      <c r="G403" t="s">
        <v>132</v>
      </c>
      <c r="H403" t="str">
        <f t="shared" si="80"/>
        <v>No Category</v>
      </c>
      <c r="I403" t="b">
        <f t="shared" si="81"/>
        <v>0</v>
      </c>
      <c r="J403" t="b">
        <f t="shared" si="82"/>
        <v>1</v>
      </c>
      <c r="K403" t="b">
        <f t="shared" si="83"/>
        <v>0</v>
      </c>
      <c r="L403" t="b">
        <f t="shared" si="78"/>
        <v>0</v>
      </c>
      <c r="M403" t="s">
        <v>129</v>
      </c>
      <c r="N403" t="b">
        <f t="shared" si="84"/>
        <v>1</v>
      </c>
      <c r="O403">
        <v>57</v>
      </c>
      <c r="P403">
        <v>54087</v>
      </c>
      <c r="Q403" t="str">
        <f t="shared" si="85"/>
        <v>Moderate</v>
      </c>
      <c r="R403" t="b">
        <f t="shared" si="86"/>
        <v>0</v>
      </c>
      <c r="S403">
        <v>1</v>
      </c>
      <c r="T403">
        <v>18</v>
      </c>
      <c r="U403">
        <v>10</v>
      </c>
      <c r="V403">
        <v>4</v>
      </c>
      <c r="W403" t="str">
        <f t="shared" si="87"/>
        <v>Low Performer</v>
      </c>
      <c r="X403">
        <v>48</v>
      </c>
      <c r="Y403">
        <f t="shared" si="88"/>
        <v>0</v>
      </c>
      <c r="Z403" t="str">
        <f t="shared" si="89"/>
        <v>Over Worked</v>
      </c>
      <c r="AA403" t="str">
        <f t="shared" si="90"/>
        <v>Over Worked</v>
      </c>
    </row>
    <row r="404" spans="1:27" x14ac:dyDescent="0.45">
      <c r="A404" t="s">
        <v>126</v>
      </c>
      <c r="B404" t="s">
        <v>130</v>
      </c>
      <c r="C404" t="s">
        <v>135</v>
      </c>
      <c r="D404" t="str">
        <f t="shared" si="79"/>
        <v>Married</v>
      </c>
      <c r="E404" t="s">
        <v>138</v>
      </c>
      <c r="F404" t="s">
        <v>131</v>
      </c>
      <c r="G404" t="s">
        <v>132</v>
      </c>
      <c r="H404" t="str">
        <f t="shared" si="80"/>
        <v>No Category</v>
      </c>
      <c r="I404" t="b">
        <f t="shared" si="81"/>
        <v>1</v>
      </c>
      <c r="J404" t="b">
        <f t="shared" si="82"/>
        <v>1</v>
      </c>
      <c r="K404" t="b">
        <f t="shared" si="83"/>
        <v>0</v>
      </c>
      <c r="L404" t="b">
        <f t="shared" si="78"/>
        <v>0</v>
      </c>
      <c r="M404" t="s">
        <v>137</v>
      </c>
      <c r="N404" t="b">
        <f t="shared" si="84"/>
        <v>1</v>
      </c>
      <c r="O404">
        <v>39</v>
      </c>
      <c r="P404">
        <v>42828</v>
      </c>
      <c r="Q404" t="str">
        <f t="shared" si="85"/>
        <v>Moderate</v>
      </c>
      <c r="R404" t="b">
        <f t="shared" si="86"/>
        <v>0</v>
      </c>
      <c r="S404">
        <v>10</v>
      </c>
      <c r="T404">
        <v>6</v>
      </c>
      <c r="U404">
        <v>14</v>
      </c>
      <c r="V404">
        <v>2</v>
      </c>
      <c r="W404" t="str">
        <f t="shared" si="87"/>
        <v>Low Performer</v>
      </c>
      <c r="X404">
        <v>57</v>
      </c>
      <c r="Y404">
        <f t="shared" si="88"/>
        <v>1</v>
      </c>
      <c r="Z404" t="str">
        <f t="shared" si="89"/>
        <v>Over Worked</v>
      </c>
      <c r="AA404" t="str">
        <f t="shared" si="90"/>
        <v>Over Worked</v>
      </c>
    </row>
    <row r="405" spans="1:27" x14ac:dyDescent="0.45">
      <c r="A405" t="s">
        <v>133</v>
      </c>
      <c r="B405" t="s">
        <v>130</v>
      </c>
      <c r="C405" t="s">
        <v>143</v>
      </c>
      <c r="D405" t="str">
        <f t="shared" si="79"/>
        <v>Single</v>
      </c>
      <c r="E405" t="s">
        <v>138</v>
      </c>
      <c r="F405" t="s">
        <v>128</v>
      </c>
      <c r="G405" t="s">
        <v>132</v>
      </c>
      <c r="H405" t="str">
        <f t="shared" si="80"/>
        <v>No Category</v>
      </c>
      <c r="I405" t="b">
        <f t="shared" si="81"/>
        <v>0</v>
      </c>
      <c r="J405" t="b">
        <f t="shared" si="82"/>
        <v>1</v>
      </c>
      <c r="K405" t="b">
        <f t="shared" si="83"/>
        <v>0</v>
      </c>
      <c r="L405" t="b">
        <f t="shared" si="78"/>
        <v>0</v>
      </c>
      <c r="M405" t="s">
        <v>129</v>
      </c>
      <c r="N405" t="b">
        <f t="shared" si="84"/>
        <v>1</v>
      </c>
      <c r="O405">
        <v>58</v>
      </c>
      <c r="P405">
        <v>91610</v>
      </c>
      <c r="Q405" t="str">
        <f t="shared" si="85"/>
        <v>Well Paid</v>
      </c>
      <c r="R405" t="b">
        <f t="shared" si="86"/>
        <v>0</v>
      </c>
      <c r="S405">
        <v>36</v>
      </c>
      <c r="T405">
        <v>2</v>
      </c>
      <c r="U405">
        <v>5</v>
      </c>
      <c r="V405">
        <v>5</v>
      </c>
      <c r="W405" t="str">
        <f t="shared" si="87"/>
        <v>Low Performer</v>
      </c>
      <c r="X405">
        <v>52</v>
      </c>
      <c r="Y405">
        <f t="shared" si="88"/>
        <v>0</v>
      </c>
      <c r="Z405" t="str">
        <f t="shared" si="89"/>
        <v>Over Worked</v>
      </c>
      <c r="AA405" t="str">
        <f t="shared" si="90"/>
        <v>Over Worked</v>
      </c>
    </row>
    <row r="406" spans="1:27" x14ac:dyDescent="0.45">
      <c r="A406" t="s">
        <v>120</v>
      </c>
      <c r="B406" t="s">
        <v>121</v>
      </c>
      <c r="C406" t="s">
        <v>122</v>
      </c>
      <c r="D406" t="str">
        <f t="shared" si="79"/>
        <v>Single</v>
      </c>
      <c r="E406" t="s">
        <v>136</v>
      </c>
      <c r="F406" t="s">
        <v>141</v>
      </c>
      <c r="G406" t="s">
        <v>132</v>
      </c>
      <c r="H406" t="str">
        <f t="shared" si="80"/>
        <v>No Category</v>
      </c>
      <c r="I406" t="b">
        <f t="shared" si="81"/>
        <v>1</v>
      </c>
      <c r="J406" t="b">
        <f t="shared" si="82"/>
        <v>1</v>
      </c>
      <c r="K406" t="b">
        <f t="shared" si="83"/>
        <v>1</v>
      </c>
      <c r="L406" t="b">
        <f t="shared" si="78"/>
        <v>0</v>
      </c>
      <c r="M406" t="s">
        <v>146</v>
      </c>
      <c r="N406" t="b">
        <f t="shared" si="84"/>
        <v>0</v>
      </c>
      <c r="O406">
        <v>40</v>
      </c>
      <c r="P406">
        <v>31401</v>
      </c>
      <c r="Q406" t="str">
        <f t="shared" si="85"/>
        <v>Moderate</v>
      </c>
      <c r="R406" t="b">
        <f t="shared" si="86"/>
        <v>0</v>
      </c>
      <c r="S406">
        <v>9</v>
      </c>
      <c r="T406">
        <v>11</v>
      </c>
      <c r="U406">
        <v>14</v>
      </c>
      <c r="V406">
        <v>7</v>
      </c>
      <c r="W406" t="str">
        <f t="shared" si="87"/>
        <v>High Performer</v>
      </c>
      <c r="X406">
        <v>37</v>
      </c>
      <c r="Y406">
        <f t="shared" si="88"/>
        <v>0</v>
      </c>
      <c r="Z406" t="str">
        <f t="shared" si="89"/>
        <v>Normal</v>
      </c>
      <c r="AA406" t="str">
        <f t="shared" si="90"/>
        <v>Normal</v>
      </c>
    </row>
    <row r="407" spans="1:27" x14ac:dyDescent="0.45">
      <c r="A407" t="s">
        <v>133</v>
      </c>
      <c r="B407" t="s">
        <v>121</v>
      </c>
      <c r="C407" t="s">
        <v>122</v>
      </c>
      <c r="D407" t="str">
        <f t="shared" si="79"/>
        <v>Single</v>
      </c>
      <c r="E407" t="s">
        <v>138</v>
      </c>
      <c r="F407" t="s">
        <v>128</v>
      </c>
      <c r="G407" t="s">
        <v>124</v>
      </c>
      <c r="H407" t="str">
        <f t="shared" si="80"/>
        <v>Intern Single</v>
      </c>
      <c r="I407" t="b">
        <f t="shared" si="81"/>
        <v>1</v>
      </c>
      <c r="J407" t="b">
        <f t="shared" si="82"/>
        <v>1</v>
      </c>
      <c r="K407" t="b">
        <f t="shared" si="83"/>
        <v>0</v>
      </c>
      <c r="L407" t="b">
        <f t="shared" si="78"/>
        <v>0</v>
      </c>
      <c r="M407" t="s">
        <v>119</v>
      </c>
      <c r="N407" t="b">
        <f t="shared" si="84"/>
        <v>0</v>
      </c>
      <c r="O407">
        <v>49</v>
      </c>
      <c r="P407">
        <v>115179</v>
      </c>
      <c r="Q407" t="str">
        <f t="shared" si="85"/>
        <v>Well Paid</v>
      </c>
      <c r="R407" t="b">
        <f t="shared" si="86"/>
        <v>1</v>
      </c>
      <c r="S407">
        <v>32</v>
      </c>
      <c r="T407">
        <v>14</v>
      </c>
      <c r="U407">
        <v>4</v>
      </c>
      <c r="V407">
        <v>1</v>
      </c>
      <c r="W407" t="str">
        <f t="shared" si="87"/>
        <v>Low Performer</v>
      </c>
      <c r="X407">
        <v>26</v>
      </c>
      <c r="Y407">
        <f t="shared" si="88"/>
        <v>0</v>
      </c>
      <c r="Z407" t="str">
        <f t="shared" si="89"/>
        <v>Normal</v>
      </c>
      <c r="AA407" t="str">
        <f t="shared" si="90"/>
        <v>Normal</v>
      </c>
    </row>
    <row r="408" spans="1:27" x14ac:dyDescent="0.45">
      <c r="A408" t="s">
        <v>147</v>
      </c>
      <c r="B408" t="s">
        <v>114</v>
      </c>
      <c r="C408" t="s">
        <v>115</v>
      </c>
      <c r="D408" t="str">
        <f t="shared" si="79"/>
        <v>Single</v>
      </c>
      <c r="E408" t="s">
        <v>138</v>
      </c>
      <c r="F408" t="s">
        <v>131</v>
      </c>
      <c r="G408" t="s">
        <v>124</v>
      </c>
      <c r="H408" t="str">
        <f t="shared" si="80"/>
        <v>Intern Single</v>
      </c>
      <c r="I408" t="b">
        <f t="shared" si="81"/>
        <v>1</v>
      </c>
      <c r="J408" t="b">
        <f t="shared" si="82"/>
        <v>1</v>
      </c>
      <c r="K408" t="b">
        <f t="shared" si="83"/>
        <v>0</v>
      </c>
      <c r="L408" t="b">
        <f t="shared" si="78"/>
        <v>0</v>
      </c>
      <c r="M408" t="s">
        <v>137</v>
      </c>
      <c r="N408" t="b">
        <f t="shared" si="84"/>
        <v>1</v>
      </c>
      <c r="O408">
        <v>61</v>
      </c>
      <c r="P408">
        <v>45193</v>
      </c>
      <c r="Q408" t="str">
        <f t="shared" si="85"/>
        <v>Moderate</v>
      </c>
      <c r="R408" t="b">
        <f t="shared" si="86"/>
        <v>0</v>
      </c>
      <c r="S408">
        <v>32</v>
      </c>
      <c r="T408">
        <v>5</v>
      </c>
      <c r="U408">
        <v>8</v>
      </c>
      <c r="V408">
        <v>7</v>
      </c>
      <c r="W408" t="str">
        <f t="shared" si="87"/>
        <v>High Performer</v>
      </c>
      <c r="X408">
        <v>20</v>
      </c>
      <c r="Y408">
        <f t="shared" si="88"/>
        <v>0</v>
      </c>
      <c r="Z408" t="str">
        <f t="shared" si="89"/>
        <v>Normal</v>
      </c>
      <c r="AA408" t="str">
        <f t="shared" si="90"/>
        <v>Normal</v>
      </c>
    </row>
    <row r="409" spans="1:27" x14ac:dyDescent="0.45">
      <c r="A409" t="s">
        <v>147</v>
      </c>
      <c r="B409" t="s">
        <v>114</v>
      </c>
      <c r="C409" t="s">
        <v>143</v>
      </c>
      <c r="D409" t="str">
        <f t="shared" si="79"/>
        <v>Single</v>
      </c>
      <c r="E409" t="s">
        <v>116</v>
      </c>
      <c r="F409" t="s">
        <v>128</v>
      </c>
      <c r="G409" t="s">
        <v>132</v>
      </c>
      <c r="H409" t="str">
        <f t="shared" si="80"/>
        <v>No Category</v>
      </c>
      <c r="I409" t="b">
        <f t="shared" si="81"/>
        <v>1</v>
      </c>
      <c r="J409" t="b">
        <f t="shared" si="82"/>
        <v>1</v>
      </c>
      <c r="K409" t="b">
        <f t="shared" si="83"/>
        <v>0</v>
      </c>
      <c r="L409" t="b">
        <f t="shared" si="78"/>
        <v>0</v>
      </c>
      <c r="M409" t="s">
        <v>119</v>
      </c>
      <c r="N409" t="b">
        <f t="shared" si="84"/>
        <v>0</v>
      </c>
      <c r="O409">
        <v>41</v>
      </c>
      <c r="P409">
        <v>74864</v>
      </c>
      <c r="Q409" t="str">
        <f t="shared" si="85"/>
        <v>Moderate</v>
      </c>
      <c r="R409" t="b">
        <f t="shared" si="86"/>
        <v>0</v>
      </c>
      <c r="S409">
        <v>6</v>
      </c>
      <c r="T409">
        <v>6</v>
      </c>
      <c r="U409">
        <v>11</v>
      </c>
      <c r="V409">
        <v>6</v>
      </c>
      <c r="W409" t="str">
        <f t="shared" si="87"/>
        <v>Low Performer</v>
      </c>
      <c r="X409">
        <v>52</v>
      </c>
      <c r="Y409">
        <f t="shared" si="88"/>
        <v>0</v>
      </c>
      <c r="Z409" t="str">
        <f t="shared" si="89"/>
        <v>Over Worked</v>
      </c>
      <c r="AA409" t="str">
        <f t="shared" si="90"/>
        <v>Over Worked</v>
      </c>
    </row>
    <row r="410" spans="1:27" x14ac:dyDescent="0.45">
      <c r="A410" t="s">
        <v>120</v>
      </c>
      <c r="B410" t="s">
        <v>114</v>
      </c>
      <c r="C410" t="s">
        <v>135</v>
      </c>
      <c r="D410" t="str">
        <f t="shared" si="79"/>
        <v>Married</v>
      </c>
      <c r="E410" t="s">
        <v>127</v>
      </c>
      <c r="F410" t="s">
        <v>139</v>
      </c>
      <c r="G410" t="s">
        <v>118</v>
      </c>
      <c r="H410" t="str">
        <f t="shared" si="80"/>
        <v>Permanent Married</v>
      </c>
      <c r="I410" t="b">
        <f t="shared" si="81"/>
        <v>1</v>
      </c>
      <c r="J410" t="b">
        <f t="shared" si="82"/>
        <v>0</v>
      </c>
      <c r="K410" t="b">
        <f t="shared" si="83"/>
        <v>0</v>
      </c>
      <c r="L410" t="b">
        <f t="shared" si="78"/>
        <v>1</v>
      </c>
      <c r="M410" t="s">
        <v>137</v>
      </c>
      <c r="N410" t="b">
        <f t="shared" si="84"/>
        <v>1</v>
      </c>
      <c r="O410">
        <v>54</v>
      </c>
      <c r="P410">
        <v>50307</v>
      </c>
      <c r="Q410" t="str">
        <f t="shared" si="85"/>
        <v>Moderate</v>
      </c>
      <c r="R410" t="b">
        <f t="shared" si="86"/>
        <v>0</v>
      </c>
      <c r="S410">
        <v>38</v>
      </c>
      <c r="T410">
        <v>10</v>
      </c>
      <c r="U410">
        <v>12</v>
      </c>
      <c r="V410">
        <v>6</v>
      </c>
      <c r="W410" t="str">
        <f t="shared" si="87"/>
        <v>Low Performer</v>
      </c>
      <c r="X410">
        <v>20</v>
      </c>
      <c r="Y410">
        <f t="shared" si="88"/>
        <v>1</v>
      </c>
      <c r="Z410" t="str">
        <f t="shared" si="89"/>
        <v>Normal</v>
      </c>
      <c r="AA410" t="str">
        <f t="shared" si="90"/>
        <v>Normal</v>
      </c>
    </row>
    <row r="411" spans="1:27" x14ac:dyDescent="0.45">
      <c r="A411" t="s">
        <v>120</v>
      </c>
      <c r="B411" t="s">
        <v>121</v>
      </c>
      <c r="C411" t="s">
        <v>122</v>
      </c>
      <c r="D411" t="str">
        <f t="shared" si="79"/>
        <v>Single</v>
      </c>
      <c r="E411" t="s">
        <v>138</v>
      </c>
      <c r="F411" t="s">
        <v>128</v>
      </c>
      <c r="G411" t="s">
        <v>124</v>
      </c>
      <c r="H411" t="str">
        <f t="shared" si="80"/>
        <v>Intern Single</v>
      </c>
      <c r="I411" t="b">
        <f t="shared" si="81"/>
        <v>1</v>
      </c>
      <c r="J411" t="b">
        <f t="shared" si="82"/>
        <v>1</v>
      </c>
      <c r="K411" t="b">
        <f t="shared" si="83"/>
        <v>0</v>
      </c>
      <c r="L411" t="b">
        <f t="shared" si="78"/>
        <v>0</v>
      </c>
      <c r="M411" t="s">
        <v>119</v>
      </c>
      <c r="N411" t="b">
        <f t="shared" si="84"/>
        <v>0</v>
      </c>
      <c r="O411">
        <v>33</v>
      </c>
      <c r="P411">
        <v>49611</v>
      </c>
      <c r="Q411" t="str">
        <f t="shared" si="85"/>
        <v>Moderate</v>
      </c>
      <c r="R411" t="b">
        <f t="shared" si="86"/>
        <v>0</v>
      </c>
      <c r="S411">
        <v>17</v>
      </c>
      <c r="T411">
        <v>8</v>
      </c>
      <c r="U411">
        <v>14</v>
      </c>
      <c r="V411">
        <v>8</v>
      </c>
      <c r="W411" t="str">
        <f t="shared" si="87"/>
        <v>High Performer</v>
      </c>
      <c r="X411">
        <v>43</v>
      </c>
      <c r="Y411">
        <f t="shared" si="88"/>
        <v>0</v>
      </c>
      <c r="Z411" t="str">
        <f t="shared" si="89"/>
        <v>Over Worked</v>
      </c>
      <c r="AA411" t="str">
        <f t="shared" si="90"/>
        <v>Over Worked</v>
      </c>
    </row>
    <row r="412" spans="1:27" x14ac:dyDescent="0.45">
      <c r="A412" t="s">
        <v>145</v>
      </c>
      <c r="B412" t="s">
        <v>121</v>
      </c>
      <c r="C412" t="s">
        <v>135</v>
      </c>
      <c r="D412" t="str">
        <f t="shared" si="79"/>
        <v>Married</v>
      </c>
      <c r="E412" t="s">
        <v>127</v>
      </c>
      <c r="F412" t="s">
        <v>131</v>
      </c>
      <c r="G412" t="s">
        <v>118</v>
      </c>
      <c r="H412" t="str">
        <f t="shared" si="80"/>
        <v>Permanent Married</v>
      </c>
      <c r="I412" t="b">
        <f t="shared" si="81"/>
        <v>1</v>
      </c>
      <c r="J412" t="b">
        <f t="shared" si="82"/>
        <v>0</v>
      </c>
      <c r="K412" t="b">
        <f t="shared" si="83"/>
        <v>0</v>
      </c>
      <c r="L412" t="b">
        <f t="shared" si="78"/>
        <v>0</v>
      </c>
      <c r="M412" t="s">
        <v>142</v>
      </c>
      <c r="N412" t="b">
        <f t="shared" si="84"/>
        <v>0</v>
      </c>
      <c r="O412">
        <v>36</v>
      </c>
      <c r="P412">
        <v>73791</v>
      </c>
      <c r="Q412" t="str">
        <f t="shared" si="85"/>
        <v>Moderate</v>
      </c>
      <c r="R412" t="b">
        <f t="shared" si="86"/>
        <v>0</v>
      </c>
      <c r="S412">
        <v>10</v>
      </c>
      <c r="T412">
        <v>14</v>
      </c>
      <c r="U412">
        <v>4</v>
      </c>
      <c r="V412">
        <v>8</v>
      </c>
      <c r="W412" t="str">
        <f t="shared" si="87"/>
        <v>High Performer</v>
      </c>
      <c r="X412">
        <v>23</v>
      </c>
      <c r="Y412">
        <f t="shared" si="88"/>
        <v>0</v>
      </c>
      <c r="Z412" t="str">
        <f t="shared" si="89"/>
        <v>Normal</v>
      </c>
      <c r="AA412" t="str">
        <f t="shared" si="90"/>
        <v>Normal</v>
      </c>
    </row>
    <row r="413" spans="1:27" x14ac:dyDescent="0.45">
      <c r="A413" t="s">
        <v>126</v>
      </c>
      <c r="B413" t="s">
        <v>121</v>
      </c>
      <c r="C413" t="s">
        <v>135</v>
      </c>
      <c r="D413" t="str">
        <f t="shared" si="79"/>
        <v>Married</v>
      </c>
      <c r="E413" t="s">
        <v>138</v>
      </c>
      <c r="F413" t="s">
        <v>144</v>
      </c>
      <c r="G413" t="s">
        <v>124</v>
      </c>
      <c r="H413" t="str">
        <f t="shared" si="80"/>
        <v>Intern Married</v>
      </c>
      <c r="I413" t="b">
        <f t="shared" si="81"/>
        <v>1</v>
      </c>
      <c r="J413" t="b">
        <f t="shared" si="82"/>
        <v>1</v>
      </c>
      <c r="K413" t="b">
        <f t="shared" si="83"/>
        <v>0</v>
      </c>
      <c r="L413" t="b">
        <f t="shared" si="78"/>
        <v>1</v>
      </c>
      <c r="M413" t="s">
        <v>119</v>
      </c>
      <c r="N413" t="b">
        <f t="shared" si="84"/>
        <v>0</v>
      </c>
      <c r="O413">
        <v>62</v>
      </c>
      <c r="P413">
        <v>41950</v>
      </c>
      <c r="Q413" t="str">
        <f t="shared" si="85"/>
        <v>Moderate</v>
      </c>
      <c r="R413" t="b">
        <f t="shared" si="86"/>
        <v>0</v>
      </c>
      <c r="S413">
        <v>27</v>
      </c>
      <c r="T413">
        <v>3</v>
      </c>
      <c r="U413">
        <v>13</v>
      </c>
      <c r="V413">
        <v>6</v>
      </c>
      <c r="W413" t="str">
        <f t="shared" si="87"/>
        <v>Low Performer</v>
      </c>
      <c r="X413">
        <v>23</v>
      </c>
      <c r="Y413">
        <f t="shared" si="88"/>
        <v>1</v>
      </c>
      <c r="Z413" t="str">
        <f t="shared" si="89"/>
        <v>Normal</v>
      </c>
      <c r="AA413" t="str">
        <f t="shared" si="90"/>
        <v>Normal</v>
      </c>
    </row>
    <row r="414" spans="1:27" x14ac:dyDescent="0.45">
      <c r="A414" t="s">
        <v>145</v>
      </c>
      <c r="B414" t="s">
        <v>121</v>
      </c>
      <c r="C414" t="s">
        <v>122</v>
      </c>
      <c r="D414" t="str">
        <f t="shared" si="79"/>
        <v>Single</v>
      </c>
      <c r="E414" t="s">
        <v>138</v>
      </c>
      <c r="F414" t="s">
        <v>139</v>
      </c>
      <c r="G414" t="s">
        <v>132</v>
      </c>
      <c r="H414" t="str">
        <f t="shared" si="80"/>
        <v>No Category</v>
      </c>
      <c r="I414" t="b">
        <f t="shared" si="81"/>
        <v>0</v>
      </c>
      <c r="J414" t="b">
        <f t="shared" si="82"/>
        <v>1</v>
      </c>
      <c r="K414" t="b">
        <f t="shared" si="83"/>
        <v>0</v>
      </c>
      <c r="L414" t="b">
        <f t="shared" si="78"/>
        <v>0</v>
      </c>
      <c r="M414" t="s">
        <v>129</v>
      </c>
      <c r="N414" t="b">
        <f t="shared" si="84"/>
        <v>1</v>
      </c>
      <c r="O414">
        <v>60</v>
      </c>
      <c r="P414">
        <v>106240</v>
      </c>
      <c r="Q414" t="str">
        <f t="shared" si="85"/>
        <v>Well Paid</v>
      </c>
      <c r="R414" t="b">
        <f t="shared" si="86"/>
        <v>1</v>
      </c>
      <c r="S414">
        <v>35</v>
      </c>
      <c r="T414">
        <v>12</v>
      </c>
      <c r="U414">
        <v>10</v>
      </c>
      <c r="V414">
        <v>3</v>
      </c>
      <c r="W414" t="str">
        <f t="shared" si="87"/>
        <v>Low Performer</v>
      </c>
      <c r="X414">
        <v>37</v>
      </c>
      <c r="Y414">
        <f t="shared" si="88"/>
        <v>0</v>
      </c>
      <c r="Z414" t="str">
        <f t="shared" si="89"/>
        <v>Normal</v>
      </c>
      <c r="AA414" t="str">
        <f t="shared" si="90"/>
        <v>Normal</v>
      </c>
    </row>
    <row r="415" spans="1:27" x14ac:dyDescent="0.45">
      <c r="A415" t="s">
        <v>126</v>
      </c>
      <c r="B415" t="s">
        <v>121</v>
      </c>
      <c r="C415" t="s">
        <v>135</v>
      </c>
      <c r="D415" t="str">
        <f t="shared" si="79"/>
        <v>Married</v>
      </c>
      <c r="E415" t="s">
        <v>136</v>
      </c>
      <c r="F415" t="s">
        <v>128</v>
      </c>
      <c r="G415" t="s">
        <v>124</v>
      </c>
      <c r="H415" t="str">
        <f t="shared" si="80"/>
        <v>Intern Married</v>
      </c>
      <c r="I415" t="b">
        <f t="shared" si="81"/>
        <v>1</v>
      </c>
      <c r="J415" t="b">
        <f t="shared" si="82"/>
        <v>1</v>
      </c>
      <c r="K415" t="b">
        <f t="shared" si="83"/>
        <v>0</v>
      </c>
      <c r="L415" t="b">
        <f t="shared" si="78"/>
        <v>1</v>
      </c>
      <c r="M415" t="s">
        <v>142</v>
      </c>
      <c r="N415" t="b">
        <f t="shared" si="84"/>
        <v>0</v>
      </c>
      <c r="O415">
        <v>23</v>
      </c>
      <c r="P415">
        <v>107403</v>
      </c>
      <c r="Q415" t="str">
        <f t="shared" si="85"/>
        <v>Well Paid</v>
      </c>
      <c r="R415" t="b">
        <f t="shared" si="86"/>
        <v>1</v>
      </c>
      <c r="S415">
        <v>21</v>
      </c>
      <c r="T415">
        <v>16</v>
      </c>
      <c r="U415">
        <v>12</v>
      </c>
      <c r="V415">
        <v>5</v>
      </c>
      <c r="W415" t="str">
        <f t="shared" si="87"/>
        <v>Low Performer</v>
      </c>
      <c r="X415">
        <v>46</v>
      </c>
      <c r="Y415">
        <f t="shared" si="88"/>
        <v>1</v>
      </c>
      <c r="Z415" t="str">
        <f t="shared" si="89"/>
        <v>Over Worked</v>
      </c>
      <c r="AA415" t="str">
        <f t="shared" si="90"/>
        <v>Over Worked</v>
      </c>
    </row>
    <row r="416" spans="1:27" x14ac:dyDescent="0.45">
      <c r="A416" t="s">
        <v>145</v>
      </c>
      <c r="B416" t="s">
        <v>121</v>
      </c>
      <c r="C416" t="s">
        <v>122</v>
      </c>
      <c r="D416" t="str">
        <f t="shared" si="79"/>
        <v>Single</v>
      </c>
      <c r="E416" t="s">
        <v>136</v>
      </c>
      <c r="F416" t="s">
        <v>117</v>
      </c>
      <c r="G416" t="s">
        <v>132</v>
      </c>
      <c r="H416" t="str">
        <f t="shared" si="80"/>
        <v>No Category</v>
      </c>
      <c r="I416" t="b">
        <f t="shared" si="81"/>
        <v>1</v>
      </c>
      <c r="J416" t="b">
        <f t="shared" si="82"/>
        <v>1</v>
      </c>
      <c r="K416" t="b">
        <f t="shared" si="83"/>
        <v>1</v>
      </c>
      <c r="L416" t="b">
        <f t="shared" si="78"/>
        <v>0</v>
      </c>
      <c r="M416" t="s">
        <v>119</v>
      </c>
      <c r="N416" t="b">
        <f t="shared" si="84"/>
        <v>0</v>
      </c>
      <c r="O416">
        <v>50</v>
      </c>
      <c r="P416">
        <v>32745</v>
      </c>
      <c r="Q416" t="str">
        <f t="shared" si="85"/>
        <v>Moderate</v>
      </c>
      <c r="R416" t="b">
        <f t="shared" si="86"/>
        <v>0</v>
      </c>
      <c r="S416">
        <v>25</v>
      </c>
      <c r="T416">
        <v>17</v>
      </c>
      <c r="U416">
        <v>13</v>
      </c>
      <c r="V416">
        <v>2</v>
      </c>
      <c r="W416" t="str">
        <f t="shared" si="87"/>
        <v>Low Performer</v>
      </c>
      <c r="X416">
        <v>51</v>
      </c>
      <c r="Y416">
        <f t="shared" si="88"/>
        <v>0</v>
      </c>
      <c r="Z416" t="str">
        <f t="shared" si="89"/>
        <v>Over Worked</v>
      </c>
      <c r="AA416" t="str">
        <f t="shared" si="90"/>
        <v>Over Worked</v>
      </c>
    </row>
    <row r="417" spans="1:27" x14ac:dyDescent="0.45">
      <c r="A417" t="s">
        <v>133</v>
      </c>
      <c r="B417" t="s">
        <v>121</v>
      </c>
      <c r="C417" t="s">
        <v>135</v>
      </c>
      <c r="D417" t="str">
        <f t="shared" si="79"/>
        <v>Married</v>
      </c>
      <c r="E417" t="s">
        <v>136</v>
      </c>
      <c r="F417" t="s">
        <v>117</v>
      </c>
      <c r="G417" t="s">
        <v>124</v>
      </c>
      <c r="H417" t="str">
        <f t="shared" si="80"/>
        <v>Intern Married</v>
      </c>
      <c r="I417" t="b">
        <f t="shared" si="81"/>
        <v>1</v>
      </c>
      <c r="J417" t="b">
        <f t="shared" si="82"/>
        <v>1</v>
      </c>
      <c r="K417" t="b">
        <f t="shared" si="83"/>
        <v>0</v>
      </c>
      <c r="L417" t="b">
        <f t="shared" si="78"/>
        <v>1</v>
      </c>
      <c r="M417" t="s">
        <v>137</v>
      </c>
      <c r="N417" t="b">
        <f t="shared" si="84"/>
        <v>1</v>
      </c>
      <c r="O417">
        <v>62</v>
      </c>
      <c r="P417">
        <v>85243</v>
      </c>
      <c r="Q417" t="str">
        <f t="shared" si="85"/>
        <v>Well Paid</v>
      </c>
      <c r="R417" t="b">
        <f t="shared" si="86"/>
        <v>0</v>
      </c>
      <c r="S417">
        <v>28</v>
      </c>
      <c r="T417">
        <v>1</v>
      </c>
      <c r="U417">
        <v>2</v>
      </c>
      <c r="V417">
        <v>5</v>
      </c>
      <c r="W417" t="str">
        <f t="shared" si="87"/>
        <v>Low Performer</v>
      </c>
      <c r="X417">
        <v>52</v>
      </c>
      <c r="Y417">
        <f t="shared" si="88"/>
        <v>0</v>
      </c>
      <c r="Z417" t="str">
        <f t="shared" si="89"/>
        <v>Over Worked</v>
      </c>
      <c r="AA417" t="str">
        <f t="shared" si="90"/>
        <v>Over Worked</v>
      </c>
    </row>
    <row r="418" spans="1:27" x14ac:dyDescent="0.45">
      <c r="A418" t="s">
        <v>120</v>
      </c>
      <c r="B418" t="s">
        <v>114</v>
      </c>
      <c r="C418" t="s">
        <v>122</v>
      </c>
      <c r="D418" t="str">
        <f t="shared" si="79"/>
        <v>Single</v>
      </c>
      <c r="E418" t="s">
        <v>127</v>
      </c>
      <c r="F418" t="s">
        <v>128</v>
      </c>
      <c r="G418" t="s">
        <v>132</v>
      </c>
      <c r="H418" t="str">
        <f t="shared" si="80"/>
        <v>No Category</v>
      </c>
      <c r="I418" t="b">
        <f t="shared" si="81"/>
        <v>1</v>
      </c>
      <c r="J418" t="b">
        <f t="shared" si="82"/>
        <v>1</v>
      </c>
      <c r="K418" t="b">
        <f t="shared" si="83"/>
        <v>0</v>
      </c>
      <c r="L418" t="b">
        <f t="shared" si="78"/>
        <v>0</v>
      </c>
      <c r="M418" t="s">
        <v>137</v>
      </c>
      <c r="N418" t="b">
        <f t="shared" si="84"/>
        <v>1</v>
      </c>
      <c r="O418">
        <v>31</v>
      </c>
      <c r="P418">
        <v>33866</v>
      </c>
      <c r="Q418" t="str">
        <f t="shared" si="85"/>
        <v>Moderate</v>
      </c>
      <c r="R418" t="b">
        <f t="shared" si="86"/>
        <v>1</v>
      </c>
      <c r="S418">
        <v>15</v>
      </c>
      <c r="T418">
        <v>10</v>
      </c>
      <c r="U418">
        <v>3</v>
      </c>
      <c r="V418">
        <v>9</v>
      </c>
      <c r="W418" t="str">
        <f t="shared" si="87"/>
        <v>High Performer</v>
      </c>
      <c r="X418">
        <v>47</v>
      </c>
      <c r="Y418">
        <f t="shared" si="88"/>
        <v>0</v>
      </c>
      <c r="Z418" t="str">
        <f t="shared" si="89"/>
        <v>Over Worked</v>
      </c>
      <c r="AA418" t="str">
        <f t="shared" si="90"/>
        <v>Over Worked</v>
      </c>
    </row>
    <row r="419" spans="1:27" x14ac:dyDescent="0.45">
      <c r="A419" t="s">
        <v>147</v>
      </c>
      <c r="B419" t="s">
        <v>114</v>
      </c>
      <c r="C419" t="s">
        <v>143</v>
      </c>
      <c r="D419" t="str">
        <f t="shared" si="79"/>
        <v>Single</v>
      </c>
      <c r="E419" t="s">
        <v>116</v>
      </c>
      <c r="F419" t="s">
        <v>144</v>
      </c>
      <c r="G419" t="s">
        <v>132</v>
      </c>
      <c r="H419" t="str">
        <f t="shared" si="80"/>
        <v>No Category</v>
      </c>
      <c r="I419" t="b">
        <f t="shared" si="81"/>
        <v>1</v>
      </c>
      <c r="J419" t="b">
        <f t="shared" si="82"/>
        <v>1</v>
      </c>
      <c r="K419" t="b">
        <f t="shared" si="83"/>
        <v>0</v>
      </c>
      <c r="L419" t="b">
        <f t="shared" si="78"/>
        <v>0</v>
      </c>
      <c r="M419" t="s">
        <v>137</v>
      </c>
      <c r="N419" t="b">
        <f t="shared" si="84"/>
        <v>1</v>
      </c>
      <c r="O419">
        <v>23</v>
      </c>
      <c r="P419">
        <v>62245</v>
      </c>
      <c r="Q419" t="str">
        <f t="shared" si="85"/>
        <v>Moderate</v>
      </c>
      <c r="R419" t="b">
        <f t="shared" si="86"/>
        <v>0</v>
      </c>
      <c r="S419">
        <v>4</v>
      </c>
      <c r="T419">
        <v>10</v>
      </c>
      <c r="U419">
        <v>6</v>
      </c>
      <c r="V419">
        <v>1</v>
      </c>
      <c r="W419" t="str">
        <f t="shared" si="87"/>
        <v>Low Performer</v>
      </c>
      <c r="X419">
        <v>55</v>
      </c>
      <c r="Y419">
        <f t="shared" si="88"/>
        <v>0</v>
      </c>
      <c r="Z419" t="str">
        <f t="shared" si="89"/>
        <v>Over Worked</v>
      </c>
      <c r="AA419" t="str">
        <f t="shared" si="90"/>
        <v>Over Worked</v>
      </c>
    </row>
    <row r="420" spans="1:27" x14ac:dyDescent="0.45">
      <c r="A420" t="s">
        <v>126</v>
      </c>
      <c r="B420" t="s">
        <v>114</v>
      </c>
      <c r="C420" t="s">
        <v>115</v>
      </c>
      <c r="D420" t="str">
        <f t="shared" si="79"/>
        <v>Single</v>
      </c>
      <c r="E420" t="s">
        <v>138</v>
      </c>
      <c r="F420" t="s">
        <v>141</v>
      </c>
      <c r="G420" t="s">
        <v>132</v>
      </c>
      <c r="H420" t="str">
        <f t="shared" si="80"/>
        <v>No Category</v>
      </c>
      <c r="I420" t="b">
        <f t="shared" si="81"/>
        <v>1</v>
      </c>
      <c r="J420" t="b">
        <f t="shared" si="82"/>
        <v>1</v>
      </c>
      <c r="K420" t="b">
        <f t="shared" si="83"/>
        <v>0</v>
      </c>
      <c r="L420" t="b">
        <f t="shared" si="78"/>
        <v>0</v>
      </c>
      <c r="M420" t="s">
        <v>125</v>
      </c>
      <c r="N420" t="b">
        <f t="shared" si="84"/>
        <v>0</v>
      </c>
      <c r="O420">
        <v>32</v>
      </c>
      <c r="P420">
        <v>74724</v>
      </c>
      <c r="Q420" t="str">
        <f t="shared" si="85"/>
        <v>Moderate</v>
      </c>
      <c r="R420" t="b">
        <f t="shared" si="86"/>
        <v>0</v>
      </c>
      <c r="S420">
        <v>29</v>
      </c>
      <c r="T420">
        <v>2</v>
      </c>
      <c r="U420">
        <v>8</v>
      </c>
      <c r="V420">
        <v>5</v>
      </c>
      <c r="W420" t="str">
        <f t="shared" si="87"/>
        <v>Low Performer</v>
      </c>
      <c r="X420">
        <v>25</v>
      </c>
      <c r="Y420">
        <f t="shared" si="88"/>
        <v>0</v>
      </c>
      <c r="Z420" t="str">
        <f t="shared" si="89"/>
        <v>Normal</v>
      </c>
      <c r="AA420" t="str">
        <f t="shared" si="90"/>
        <v>Normal</v>
      </c>
    </row>
    <row r="421" spans="1:27" x14ac:dyDescent="0.45">
      <c r="A421" t="s">
        <v>126</v>
      </c>
      <c r="B421" t="s">
        <v>114</v>
      </c>
      <c r="C421" t="s">
        <v>122</v>
      </c>
      <c r="D421" t="str">
        <f t="shared" si="79"/>
        <v>Single</v>
      </c>
      <c r="E421" t="s">
        <v>138</v>
      </c>
      <c r="F421" t="s">
        <v>131</v>
      </c>
      <c r="G421" t="s">
        <v>132</v>
      </c>
      <c r="H421" t="str">
        <f t="shared" si="80"/>
        <v>No Category</v>
      </c>
      <c r="I421" t="b">
        <f t="shared" si="81"/>
        <v>1</v>
      </c>
      <c r="J421" t="b">
        <f t="shared" si="82"/>
        <v>1</v>
      </c>
      <c r="K421" t="b">
        <f t="shared" si="83"/>
        <v>0</v>
      </c>
      <c r="L421" t="b">
        <f t="shared" si="78"/>
        <v>0</v>
      </c>
      <c r="M421" t="s">
        <v>146</v>
      </c>
      <c r="N421" t="b">
        <f t="shared" si="84"/>
        <v>0</v>
      </c>
      <c r="O421">
        <v>34</v>
      </c>
      <c r="P421">
        <v>101354</v>
      </c>
      <c r="Q421" t="str">
        <f t="shared" si="85"/>
        <v>Well Paid</v>
      </c>
      <c r="R421" t="b">
        <f t="shared" si="86"/>
        <v>1</v>
      </c>
      <c r="S421">
        <v>9</v>
      </c>
      <c r="T421">
        <v>9</v>
      </c>
      <c r="U421">
        <v>8</v>
      </c>
      <c r="V421">
        <v>6</v>
      </c>
      <c r="W421" t="str">
        <f t="shared" si="87"/>
        <v>Low Performer</v>
      </c>
      <c r="X421">
        <v>35</v>
      </c>
      <c r="Y421">
        <f t="shared" si="88"/>
        <v>0</v>
      </c>
      <c r="Z421" t="str">
        <f t="shared" si="89"/>
        <v>Normal</v>
      </c>
      <c r="AA421" t="str">
        <f t="shared" si="90"/>
        <v>Normal</v>
      </c>
    </row>
    <row r="422" spans="1:27" x14ac:dyDescent="0.45">
      <c r="A422" t="s">
        <v>147</v>
      </c>
      <c r="B422" t="s">
        <v>121</v>
      </c>
      <c r="C422" t="s">
        <v>122</v>
      </c>
      <c r="D422" t="str">
        <f t="shared" si="79"/>
        <v>Single</v>
      </c>
      <c r="E422" t="s">
        <v>138</v>
      </c>
      <c r="F422" t="s">
        <v>117</v>
      </c>
      <c r="G422" t="s">
        <v>118</v>
      </c>
      <c r="H422" t="str">
        <f t="shared" si="80"/>
        <v>Permanent Single</v>
      </c>
      <c r="I422" t="b">
        <f t="shared" si="81"/>
        <v>1</v>
      </c>
      <c r="J422" t="b">
        <f t="shared" si="82"/>
        <v>0</v>
      </c>
      <c r="K422" t="b">
        <f t="shared" si="83"/>
        <v>0</v>
      </c>
      <c r="L422" t="b">
        <f t="shared" si="78"/>
        <v>0</v>
      </c>
      <c r="M422" t="s">
        <v>137</v>
      </c>
      <c r="N422" t="b">
        <f t="shared" si="84"/>
        <v>1</v>
      </c>
      <c r="O422">
        <v>31</v>
      </c>
      <c r="P422">
        <v>81374</v>
      </c>
      <c r="Q422" t="str">
        <f t="shared" si="85"/>
        <v>Well Paid</v>
      </c>
      <c r="R422" t="b">
        <f t="shared" si="86"/>
        <v>0</v>
      </c>
      <c r="S422">
        <v>27</v>
      </c>
      <c r="T422">
        <v>13</v>
      </c>
      <c r="U422">
        <v>11</v>
      </c>
      <c r="V422">
        <v>7</v>
      </c>
      <c r="W422" t="str">
        <f t="shared" si="87"/>
        <v>High Performer</v>
      </c>
      <c r="X422">
        <v>53</v>
      </c>
      <c r="Y422">
        <f t="shared" si="88"/>
        <v>0</v>
      </c>
      <c r="Z422" t="str">
        <f t="shared" si="89"/>
        <v>Over Worked</v>
      </c>
      <c r="AA422" t="str">
        <f t="shared" si="90"/>
        <v>Over Worked</v>
      </c>
    </row>
    <row r="423" spans="1:27" x14ac:dyDescent="0.45">
      <c r="A423" t="s">
        <v>145</v>
      </c>
      <c r="B423" t="s">
        <v>130</v>
      </c>
      <c r="C423" t="s">
        <v>115</v>
      </c>
      <c r="D423" t="str">
        <f t="shared" si="79"/>
        <v>Single</v>
      </c>
      <c r="E423" t="s">
        <v>127</v>
      </c>
      <c r="F423" t="s">
        <v>141</v>
      </c>
      <c r="G423" t="s">
        <v>132</v>
      </c>
      <c r="H423" t="str">
        <f t="shared" si="80"/>
        <v>No Category</v>
      </c>
      <c r="I423" t="b">
        <f t="shared" si="81"/>
        <v>1</v>
      </c>
      <c r="J423" t="b">
        <f t="shared" si="82"/>
        <v>1</v>
      </c>
      <c r="K423" t="b">
        <f t="shared" si="83"/>
        <v>0</v>
      </c>
      <c r="L423" t="b">
        <f t="shared" si="78"/>
        <v>0</v>
      </c>
      <c r="M423" t="s">
        <v>142</v>
      </c>
      <c r="N423" t="b">
        <f t="shared" si="84"/>
        <v>0</v>
      </c>
      <c r="O423">
        <v>35</v>
      </c>
      <c r="P423">
        <v>60116</v>
      </c>
      <c r="Q423" t="str">
        <f t="shared" si="85"/>
        <v>Moderate</v>
      </c>
      <c r="R423" t="b">
        <f t="shared" si="86"/>
        <v>1</v>
      </c>
      <c r="S423">
        <v>26</v>
      </c>
      <c r="T423">
        <v>16</v>
      </c>
      <c r="U423">
        <v>9</v>
      </c>
      <c r="V423">
        <v>9</v>
      </c>
      <c r="W423" t="str">
        <f t="shared" si="87"/>
        <v>High Performer</v>
      </c>
      <c r="X423">
        <v>42</v>
      </c>
      <c r="Y423">
        <f t="shared" si="88"/>
        <v>0</v>
      </c>
      <c r="Z423" t="str">
        <f t="shared" si="89"/>
        <v>Over Worked</v>
      </c>
      <c r="AA423" t="str">
        <f t="shared" si="90"/>
        <v>Over Worked</v>
      </c>
    </row>
    <row r="424" spans="1:27" x14ac:dyDescent="0.45">
      <c r="A424" t="s">
        <v>126</v>
      </c>
      <c r="B424" t="s">
        <v>121</v>
      </c>
      <c r="C424" t="s">
        <v>122</v>
      </c>
      <c r="D424" t="str">
        <f t="shared" si="79"/>
        <v>Single</v>
      </c>
      <c r="E424" t="s">
        <v>136</v>
      </c>
      <c r="F424" t="s">
        <v>128</v>
      </c>
      <c r="G424" t="s">
        <v>118</v>
      </c>
      <c r="H424" t="str">
        <f t="shared" si="80"/>
        <v>Permanent Single</v>
      </c>
      <c r="I424" t="b">
        <f t="shared" si="81"/>
        <v>1</v>
      </c>
      <c r="J424" t="b">
        <f t="shared" si="82"/>
        <v>0</v>
      </c>
      <c r="K424" t="b">
        <f t="shared" si="83"/>
        <v>0</v>
      </c>
      <c r="L424" t="b">
        <f t="shared" si="78"/>
        <v>0</v>
      </c>
      <c r="M424" t="s">
        <v>137</v>
      </c>
      <c r="N424" t="b">
        <f t="shared" si="84"/>
        <v>1</v>
      </c>
      <c r="O424">
        <v>39</v>
      </c>
      <c r="P424">
        <v>111029</v>
      </c>
      <c r="Q424" t="str">
        <f t="shared" si="85"/>
        <v>Well Paid</v>
      </c>
      <c r="R424" t="b">
        <f t="shared" si="86"/>
        <v>1</v>
      </c>
      <c r="S424">
        <v>19</v>
      </c>
      <c r="T424">
        <v>18</v>
      </c>
      <c r="U424">
        <v>7</v>
      </c>
      <c r="V424">
        <v>6</v>
      </c>
      <c r="W424" t="str">
        <f t="shared" si="87"/>
        <v>Low Performer</v>
      </c>
      <c r="X424">
        <v>43</v>
      </c>
      <c r="Y424">
        <f t="shared" si="88"/>
        <v>0</v>
      </c>
      <c r="Z424" t="str">
        <f t="shared" si="89"/>
        <v>Over Worked</v>
      </c>
      <c r="AA424" t="str">
        <f t="shared" si="90"/>
        <v>Over Worked</v>
      </c>
    </row>
    <row r="425" spans="1:27" x14ac:dyDescent="0.45">
      <c r="A425" t="s">
        <v>113</v>
      </c>
      <c r="B425" t="s">
        <v>130</v>
      </c>
      <c r="C425" t="s">
        <v>122</v>
      </c>
      <c r="D425" t="str">
        <f t="shared" si="79"/>
        <v>Single</v>
      </c>
      <c r="E425" t="s">
        <v>116</v>
      </c>
      <c r="F425" t="s">
        <v>141</v>
      </c>
      <c r="G425" t="s">
        <v>118</v>
      </c>
      <c r="H425" t="str">
        <f t="shared" si="80"/>
        <v>Permanent Single</v>
      </c>
      <c r="I425" t="b">
        <f t="shared" si="81"/>
        <v>1</v>
      </c>
      <c r="J425" t="b">
        <f t="shared" si="82"/>
        <v>0</v>
      </c>
      <c r="K425" t="b">
        <f t="shared" si="83"/>
        <v>0</v>
      </c>
      <c r="L425" t="b">
        <f t="shared" si="78"/>
        <v>0</v>
      </c>
      <c r="M425" t="s">
        <v>125</v>
      </c>
      <c r="N425" t="b">
        <f t="shared" si="84"/>
        <v>0</v>
      </c>
      <c r="O425">
        <v>30</v>
      </c>
      <c r="P425">
        <v>50447</v>
      </c>
      <c r="Q425" t="str">
        <f t="shared" si="85"/>
        <v>Moderate</v>
      </c>
      <c r="R425" t="b">
        <f t="shared" si="86"/>
        <v>0</v>
      </c>
      <c r="S425">
        <v>28</v>
      </c>
      <c r="T425">
        <v>19</v>
      </c>
      <c r="U425">
        <v>13</v>
      </c>
      <c r="V425">
        <v>5</v>
      </c>
      <c r="W425" t="str">
        <f t="shared" si="87"/>
        <v>Low Performer</v>
      </c>
      <c r="X425">
        <v>32</v>
      </c>
      <c r="Y425">
        <f t="shared" si="88"/>
        <v>0</v>
      </c>
      <c r="Z425" t="str">
        <f t="shared" si="89"/>
        <v>Normal</v>
      </c>
      <c r="AA425" t="str">
        <f t="shared" si="90"/>
        <v>Normal</v>
      </c>
    </row>
    <row r="426" spans="1:27" x14ac:dyDescent="0.45">
      <c r="A426" t="s">
        <v>133</v>
      </c>
      <c r="B426" t="s">
        <v>114</v>
      </c>
      <c r="C426" t="s">
        <v>135</v>
      </c>
      <c r="D426" t="str">
        <f t="shared" si="79"/>
        <v>Married</v>
      </c>
      <c r="E426" t="s">
        <v>127</v>
      </c>
      <c r="F426" t="s">
        <v>139</v>
      </c>
      <c r="G426" t="s">
        <v>132</v>
      </c>
      <c r="H426" t="str">
        <f t="shared" si="80"/>
        <v>No Category</v>
      </c>
      <c r="I426" t="b">
        <f t="shared" si="81"/>
        <v>0</v>
      </c>
      <c r="J426" t="b">
        <f t="shared" si="82"/>
        <v>1</v>
      </c>
      <c r="K426" t="b">
        <f t="shared" si="83"/>
        <v>0</v>
      </c>
      <c r="L426" t="b">
        <f t="shared" si="78"/>
        <v>1</v>
      </c>
      <c r="M426" t="s">
        <v>129</v>
      </c>
      <c r="N426" t="b">
        <f t="shared" si="84"/>
        <v>1</v>
      </c>
      <c r="O426">
        <v>60</v>
      </c>
      <c r="P426">
        <v>60431</v>
      </c>
      <c r="Q426" t="str">
        <f t="shared" si="85"/>
        <v>Moderate</v>
      </c>
      <c r="R426" t="b">
        <f t="shared" si="86"/>
        <v>0</v>
      </c>
      <c r="S426">
        <v>17</v>
      </c>
      <c r="T426">
        <v>12</v>
      </c>
      <c r="U426">
        <v>2</v>
      </c>
      <c r="V426">
        <v>7</v>
      </c>
      <c r="W426" t="str">
        <f t="shared" si="87"/>
        <v>High Performer</v>
      </c>
      <c r="X426">
        <v>37</v>
      </c>
      <c r="Y426">
        <f t="shared" si="88"/>
        <v>0</v>
      </c>
      <c r="Z426" t="str">
        <f t="shared" si="89"/>
        <v>Normal</v>
      </c>
      <c r="AA426" t="str">
        <f t="shared" si="90"/>
        <v>Normal</v>
      </c>
    </row>
    <row r="427" spans="1:27" x14ac:dyDescent="0.45">
      <c r="A427" t="s">
        <v>120</v>
      </c>
      <c r="B427" t="s">
        <v>121</v>
      </c>
      <c r="C427" t="s">
        <v>115</v>
      </c>
      <c r="D427" t="str">
        <f t="shared" si="79"/>
        <v>Single</v>
      </c>
      <c r="E427" t="s">
        <v>136</v>
      </c>
      <c r="F427" t="s">
        <v>123</v>
      </c>
      <c r="G427" t="s">
        <v>118</v>
      </c>
      <c r="H427" t="str">
        <f t="shared" si="80"/>
        <v>Permanent Single</v>
      </c>
      <c r="I427" t="b">
        <f t="shared" si="81"/>
        <v>1</v>
      </c>
      <c r="J427" t="b">
        <f t="shared" si="82"/>
        <v>0</v>
      </c>
      <c r="K427" t="b">
        <f t="shared" si="83"/>
        <v>0</v>
      </c>
      <c r="L427" t="b">
        <f t="shared" si="78"/>
        <v>0</v>
      </c>
      <c r="M427" t="s">
        <v>142</v>
      </c>
      <c r="N427" t="b">
        <f t="shared" si="84"/>
        <v>0</v>
      </c>
      <c r="O427">
        <v>49</v>
      </c>
      <c r="P427">
        <v>47908</v>
      </c>
      <c r="Q427" t="str">
        <f t="shared" si="85"/>
        <v>Moderate</v>
      </c>
      <c r="R427" t="b">
        <f t="shared" si="86"/>
        <v>0</v>
      </c>
      <c r="S427">
        <v>20</v>
      </c>
      <c r="T427">
        <v>8</v>
      </c>
      <c r="U427">
        <v>8</v>
      </c>
      <c r="V427">
        <v>1</v>
      </c>
      <c r="W427" t="str">
        <f t="shared" si="87"/>
        <v>Low Performer</v>
      </c>
      <c r="X427">
        <v>32</v>
      </c>
      <c r="Y427">
        <f t="shared" si="88"/>
        <v>0</v>
      </c>
      <c r="Z427" t="str">
        <f t="shared" si="89"/>
        <v>Normal</v>
      </c>
      <c r="AA427" t="str">
        <f t="shared" si="90"/>
        <v>Normal</v>
      </c>
    </row>
    <row r="428" spans="1:27" x14ac:dyDescent="0.45">
      <c r="A428" t="s">
        <v>147</v>
      </c>
      <c r="B428" t="s">
        <v>114</v>
      </c>
      <c r="C428" t="s">
        <v>143</v>
      </c>
      <c r="D428" t="str">
        <f t="shared" si="79"/>
        <v>Single</v>
      </c>
      <c r="E428" t="s">
        <v>127</v>
      </c>
      <c r="F428" t="s">
        <v>117</v>
      </c>
      <c r="G428" t="s">
        <v>124</v>
      </c>
      <c r="H428" t="str">
        <f t="shared" si="80"/>
        <v>Intern Single</v>
      </c>
      <c r="I428" t="b">
        <f t="shared" si="81"/>
        <v>1</v>
      </c>
      <c r="J428" t="b">
        <f t="shared" si="82"/>
        <v>1</v>
      </c>
      <c r="K428" t="b">
        <f t="shared" si="83"/>
        <v>0</v>
      </c>
      <c r="L428" t="b">
        <f t="shared" si="78"/>
        <v>0</v>
      </c>
      <c r="M428" t="s">
        <v>125</v>
      </c>
      <c r="N428" t="b">
        <f t="shared" si="84"/>
        <v>0</v>
      </c>
      <c r="O428">
        <v>24</v>
      </c>
      <c r="P428">
        <v>59336</v>
      </c>
      <c r="Q428" t="str">
        <f t="shared" si="85"/>
        <v>Moderate</v>
      </c>
      <c r="R428" t="b">
        <f t="shared" si="86"/>
        <v>0</v>
      </c>
      <c r="S428">
        <v>39</v>
      </c>
      <c r="T428">
        <v>17</v>
      </c>
      <c r="U428">
        <v>7</v>
      </c>
      <c r="V428">
        <v>5</v>
      </c>
      <c r="W428" t="str">
        <f t="shared" si="87"/>
        <v>Low Performer</v>
      </c>
      <c r="X428">
        <v>56</v>
      </c>
      <c r="Y428">
        <f t="shared" si="88"/>
        <v>0</v>
      </c>
      <c r="Z428" t="str">
        <f t="shared" si="89"/>
        <v>Over Worked</v>
      </c>
      <c r="AA428" t="str">
        <f t="shared" si="90"/>
        <v>Over Worked</v>
      </c>
    </row>
    <row r="429" spans="1:27" x14ac:dyDescent="0.45">
      <c r="A429" t="s">
        <v>120</v>
      </c>
      <c r="B429" t="s">
        <v>121</v>
      </c>
      <c r="C429" t="s">
        <v>122</v>
      </c>
      <c r="D429" t="str">
        <f t="shared" si="79"/>
        <v>Single</v>
      </c>
      <c r="E429" t="s">
        <v>116</v>
      </c>
      <c r="F429" t="s">
        <v>128</v>
      </c>
      <c r="G429" t="s">
        <v>132</v>
      </c>
      <c r="H429" t="str">
        <f t="shared" si="80"/>
        <v>No Category</v>
      </c>
      <c r="I429" t="b">
        <f t="shared" si="81"/>
        <v>0</v>
      </c>
      <c r="J429" t="b">
        <f t="shared" si="82"/>
        <v>1</v>
      </c>
      <c r="K429" t="b">
        <f t="shared" si="83"/>
        <v>0</v>
      </c>
      <c r="L429" t="b">
        <f t="shared" si="78"/>
        <v>0</v>
      </c>
      <c r="M429" t="s">
        <v>129</v>
      </c>
      <c r="N429" t="b">
        <f t="shared" si="84"/>
        <v>1</v>
      </c>
      <c r="O429">
        <v>41</v>
      </c>
      <c r="P429">
        <v>70992</v>
      </c>
      <c r="Q429" t="str">
        <f t="shared" si="85"/>
        <v>Moderate</v>
      </c>
      <c r="R429" t="b">
        <f t="shared" si="86"/>
        <v>0</v>
      </c>
      <c r="S429">
        <v>23</v>
      </c>
      <c r="T429">
        <v>15</v>
      </c>
      <c r="U429">
        <v>8</v>
      </c>
      <c r="V429">
        <v>2</v>
      </c>
      <c r="W429" t="str">
        <f t="shared" si="87"/>
        <v>Low Performer</v>
      </c>
      <c r="X429">
        <v>58</v>
      </c>
      <c r="Y429">
        <f t="shared" si="88"/>
        <v>0</v>
      </c>
      <c r="Z429" t="str">
        <f t="shared" si="89"/>
        <v>Over Worked</v>
      </c>
      <c r="AA429" t="str">
        <f t="shared" si="90"/>
        <v>Over Worked</v>
      </c>
    </row>
    <row r="430" spans="1:27" x14ac:dyDescent="0.45">
      <c r="A430" t="s">
        <v>113</v>
      </c>
      <c r="B430" t="s">
        <v>114</v>
      </c>
      <c r="C430" t="s">
        <v>115</v>
      </c>
      <c r="D430" t="str">
        <f t="shared" si="79"/>
        <v>Single</v>
      </c>
      <c r="E430" t="s">
        <v>136</v>
      </c>
      <c r="F430" t="s">
        <v>131</v>
      </c>
      <c r="G430" t="s">
        <v>118</v>
      </c>
      <c r="H430" t="str">
        <f t="shared" si="80"/>
        <v>Permanent Single</v>
      </c>
      <c r="I430" t="b">
        <f t="shared" si="81"/>
        <v>1</v>
      </c>
      <c r="J430" t="b">
        <f t="shared" si="82"/>
        <v>0</v>
      </c>
      <c r="K430" t="b">
        <f t="shared" si="83"/>
        <v>0</v>
      </c>
      <c r="L430" t="b">
        <f t="shared" si="78"/>
        <v>0</v>
      </c>
      <c r="M430" t="s">
        <v>134</v>
      </c>
      <c r="N430" t="b">
        <f t="shared" si="84"/>
        <v>0</v>
      </c>
      <c r="O430">
        <v>27</v>
      </c>
      <c r="P430">
        <v>85350</v>
      </c>
      <c r="Q430" t="str">
        <f t="shared" si="85"/>
        <v>Well Paid</v>
      </c>
      <c r="R430" t="b">
        <f t="shared" si="86"/>
        <v>0</v>
      </c>
      <c r="S430">
        <v>32</v>
      </c>
      <c r="T430">
        <v>10</v>
      </c>
      <c r="U430">
        <v>12</v>
      </c>
      <c r="V430">
        <v>4</v>
      </c>
      <c r="W430" t="str">
        <f t="shared" si="87"/>
        <v>Low Performer</v>
      </c>
      <c r="X430">
        <v>36</v>
      </c>
      <c r="Y430">
        <f t="shared" si="88"/>
        <v>0</v>
      </c>
      <c r="Z430" t="str">
        <f t="shared" si="89"/>
        <v>Normal</v>
      </c>
      <c r="AA430" t="str">
        <f t="shared" si="90"/>
        <v>Normal</v>
      </c>
    </row>
    <row r="431" spans="1:27" x14ac:dyDescent="0.45">
      <c r="A431" t="s">
        <v>126</v>
      </c>
      <c r="B431" t="s">
        <v>130</v>
      </c>
      <c r="C431" t="s">
        <v>135</v>
      </c>
      <c r="D431" t="str">
        <f t="shared" si="79"/>
        <v>Married</v>
      </c>
      <c r="E431" t="s">
        <v>127</v>
      </c>
      <c r="F431" t="s">
        <v>144</v>
      </c>
      <c r="G431" t="s">
        <v>132</v>
      </c>
      <c r="H431" t="str">
        <f t="shared" si="80"/>
        <v>No Category</v>
      </c>
      <c r="I431" t="b">
        <f t="shared" si="81"/>
        <v>1</v>
      </c>
      <c r="J431" t="b">
        <f t="shared" si="82"/>
        <v>1</v>
      </c>
      <c r="K431" t="b">
        <f t="shared" si="83"/>
        <v>0</v>
      </c>
      <c r="L431" t="b">
        <f t="shared" si="78"/>
        <v>1</v>
      </c>
      <c r="M431" t="s">
        <v>134</v>
      </c>
      <c r="N431" t="b">
        <f t="shared" si="84"/>
        <v>0</v>
      </c>
      <c r="O431">
        <v>48</v>
      </c>
      <c r="P431">
        <v>99561</v>
      </c>
      <c r="Q431" t="str">
        <f t="shared" si="85"/>
        <v>Well Paid</v>
      </c>
      <c r="R431" t="b">
        <f t="shared" si="86"/>
        <v>0</v>
      </c>
      <c r="S431">
        <v>33</v>
      </c>
      <c r="T431">
        <v>15</v>
      </c>
      <c r="U431">
        <v>3</v>
      </c>
      <c r="V431">
        <v>7</v>
      </c>
      <c r="W431" t="str">
        <f t="shared" si="87"/>
        <v>High Performer</v>
      </c>
      <c r="X431">
        <v>34</v>
      </c>
      <c r="Y431">
        <f t="shared" si="88"/>
        <v>0</v>
      </c>
      <c r="Z431" t="str">
        <f t="shared" si="89"/>
        <v>Normal</v>
      </c>
      <c r="AA431" t="str">
        <f t="shared" si="90"/>
        <v>Normal</v>
      </c>
    </row>
    <row r="432" spans="1:27" x14ac:dyDescent="0.45">
      <c r="A432" t="s">
        <v>126</v>
      </c>
      <c r="B432" t="s">
        <v>130</v>
      </c>
      <c r="C432" t="s">
        <v>143</v>
      </c>
      <c r="D432" t="str">
        <f t="shared" si="79"/>
        <v>Single</v>
      </c>
      <c r="E432" t="s">
        <v>116</v>
      </c>
      <c r="F432" t="s">
        <v>139</v>
      </c>
      <c r="G432" t="s">
        <v>132</v>
      </c>
      <c r="H432" t="str">
        <f t="shared" si="80"/>
        <v>No Category</v>
      </c>
      <c r="I432" t="b">
        <f t="shared" si="81"/>
        <v>1</v>
      </c>
      <c r="J432" t="b">
        <f t="shared" si="82"/>
        <v>1</v>
      </c>
      <c r="K432" t="b">
        <f t="shared" si="83"/>
        <v>0</v>
      </c>
      <c r="L432" t="b">
        <f t="shared" si="78"/>
        <v>0</v>
      </c>
      <c r="M432" t="s">
        <v>142</v>
      </c>
      <c r="N432" t="b">
        <f t="shared" si="84"/>
        <v>0</v>
      </c>
      <c r="O432">
        <v>23</v>
      </c>
      <c r="P432">
        <v>81955</v>
      </c>
      <c r="Q432" t="str">
        <f t="shared" si="85"/>
        <v>Well Paid</v>
      </c>
      <c r="R432" t="b">
        <f t="shared" si="86"/>
        <v>0</v>
      </c>
      <c r="S432">
        <v>5</v>
      </c>
      <c r="T432">
        <v>15</v>
      </c>
      <c r="U432">
        <v>7</v>
      </c>
      <c r="V432">
        <v>5</v>
      </c>
      <c r="W432" t="str">
        <f t="shared" si="87"/>
        <v>Low Performer</v>
      </c>
      <c r="X432">
        <v>37</v>
      </c>
      <c r="Y432">
        <f t="shared" si="88"/>
        <v>0</v>
      </c>
      <c r="Z432" t="str">
        <f t="shared" si="89"/>
        <v>Normal</v>
      </c>
      <c r="AA432" t="str">
        <f t="shared" si="90"/>
        <v>Normal</v>
      </c>
    </row>
    <row r="433" spans="1:27" x14ac:dyDescent="0.45">
      <c r="A433" t="s">
        <v>113</v>
      </c>
      <c r="B433" t="s">
        <v>130</v>
      </c>
      <c r="C433" t="s">
        <v>115</v>
      </c>
      <c r="D433" t="str">
        <f t="shared" si="79"/>
        <v>Single</v>
      </c>
      <c r="E433" t="s">
        <v>138</v>
      </c>
      <c r="F433" t="s">
        <v>128</v>
      </c>
      <c r="G433" t="s">
        <v>132</v>
      </c>
      <c r="H433" t="str">
        <f t="shared" si="80"/>
        <v>No Category</v>
      </c>
      <c r="I433" t="b">
        <f t="shared" si="81"/>
        <v>1</v>
      </c>
      <c r="J433" t="b">
        <f t="shared" si="82"/>
        <v>1</v>
      </c>
      <c r="K433" t="b">
        <f t="shared" si="83"/>
        <v>0</v>
      </c>
      <c r="L433" t="b">
        <f t="shared" si="78"/>
        <v>0</v>
      </c>
      <c r="M433" t="s">
        <v>119</v>
      </c>
      <c r="N433" t="b">
        <f t="shared" si="84"/>
        <v>0</v>
      </c>
      <c r="O433">
        <v>50</v>
      </c>
      <c r="P433">
        <v>91240</v>
      </c>
      <c r="Q433" t="str">
        <f t="shared" si="85"/>
        <v>Well Paid</v>
      </c>
      <c r="R433" t="b">
        <f t="shared" si="86"/>
        <v>0</v>
      </c>
      <c r="S433">
        <v>34</v>
      </c>
      <c r="T433">
        <v>7</v>
      </c>
      <c r="U433">
        <v>10</v>
      </c>
      <c r="V433">
        <v>6</v>
      </c>
      <c r="W433" t="str">
        <f t="shared" si="87"/>
        <v>Low Performer</v>
      </c>
      <c r="X433">
        <v>42</v>
      </c>
      <c r="Y433">
        <f t="shared" si="88"/>
        <v>0</v>
      </c>
      <c r="Z433" t="str">
        <f t="shared" si="89"/>
        <v>Over Worked</v>
      </c>
      <c r="AA433" t="str">
        <f t="shared" si="90"/>
        <v>Over Worked</v>
      </c>
    </row>
    <row r="434" spans="1:27" x14ac:dyDescent="0.45">
      <c r="A434" t="s">
        <v>147</v>
      </c>
      <c r="B434" t="s">
        <v>121</v>
      </c>
      <c r="C434" t="s">
        <v>143</v>
      </c>
      <c r="D434" t="str">
        <f t="shared" si="79"/>
        <v>Single</v>
      </c>
      <c r="E434" t="s">
        <v>116</v>
      </c>
      <c r="F434" t="s">
        <v>131</v>
      </c>
      <c r="G434" t="s">
        <v>118</v>
      </c>
      <c r="H434" t="str">
        <f t="shared" si="80"/>
        <v>Permanent Single</v>
      </c>
      <c r="I434" t="b">
        <f t="shared" si="81"/>
        <v>1</v>
      </c>
      <c r="J434" t="b">
        <f t="shared" si="82"/>
        <v>0</v>
      </c>
      <c r="K434" t="b">
        <f t="shared" si="83"/>
        <v>0</v>
      </c>
      <c r="L434" t="b">
        <f t="shared" si="78"/>
        <v>0</v>
      </c>
      <c r="M434" t="s">
        <v>146</v>
      </c>
      <c r="N434" t="b">
        <f t="shared" si="84"/>
        <v>0</v>
      </c>
      <c r="O434">
        <v>59</v>
      </c>
      <c r="P434">
        <v>50093</v>
      </c>
      <c r="Q434" t="str">
        <f t="shared" si="85"/>
        <v>Moderate</v>
      </c>
      <c r="R434" t="b">
        <f t="shared" si="86"/>
        <v>0</v>
      </c>
      <c r="S434">
        <v>11</v>
      </c>
      <c r="T434">
        <v>13</v>
      </c>
      <c r="U434">
        <v>13</v>
      </c>
      <c r="V434">
        <v>2</v>
      </c>
      <c r="W434" t="str">
        <f t="shared" si="87"/>
        <v>Low Performer</v>
      </c>
      <c r="X434">
        <v>49</v>
      </c>
      <c r="Y434">
        <f t="shared" si="88"/>
        <v>0</v>
      </c>
      <c r="Z434" t="str">
        <f t="shared" si="89"/>
        <v>Over Worked</v>
      </c>
      <c r="AA434" t="str">
        <f t="shared" si="90"/>
        <v>Over Worked</v>
      </c>
    </row>
    <row r="435" spans="1:27" x14ac:dyDescent="0.45">
      <c r="A435" t="s">
        <v>133</v>
      </c>
      <c r="B435" t="s">
        <v>130</v>
      </c>
      <c r="C435" t="s">
        <v>143</v>
      </c>
      <c r="D435" t="str">
        <f t="shared" si="79"/>
        <v>Single</v>
      </c>
      <c r="E435" t="s">
        <v>138</v>
      </c>
      <c r="F435" t="s">
        <v>144</v>
      </c>
      <c r="G435" t="s">
        <v>124</v>
      </c>
      <c r="H435" t="str">
        <f t="shared" si="80"/>
        <v>Intern Single</v>
      </c>
      <c r="I435" t="b">
        <f t="shared" si="81"/>
        <v>1</v>
      </c>
      <c r="J435" t="b">
        <f t="shared" si="82"/>
        <v>1</v>
      </c>
      <c r="K435" t="b">
        <f t="shared" si="83"/>
        <v>0</v>
      </c>
      <c r="L435" t="b">
        <f t="shared" si="78"/>
        <v>0</v>
      </c>
      <c r="M435" t="s">
        <v>146</v>
      </c>
      <c r="N435" t="b">
        <f t="shared" si="84"/>
        <v>0</v>
      </c>
      <c r="O435">
        <v>24</v>
      </c>
      <c r="P435">
        <v>36155</v>
      </c>
      <c r="Q435" t="str">
        <f t="shared" si="85"/>
        <v>Moderate</v>
      </c>
      <c r="R435" t="b">
        <f t="shared" si="86"/>
        <v>0</v>
      </c>
      <c r="S435">
        <v>3</v>
      </c>
      <c r="T435">
        <v>17</v>
      </c>
      <c r="U435">
        <v>9</v>
      </c>
      <c r="V435">
        <v>3</v>
      </c>
      <c r="W435" t="str">
        <f t="shared" si="87"/>
        <v>Low Performer</v>
      </c>
      <c r="X435">
        <v>53</v>
      </c>
      <c r="Y435">
        <f t="shared" si="88"/>
        <v>0</v>
      </c>
      <c r="Z435" t="str">
        <f t="shared" si="89"/>
        <v>Over Worked</v>
      </c>
      <c r="AA435" t="str">
        <f t="shared" si="90"/>
        <v>Over Worked</v>
      </c>
    </row>
    <row r="436" spans="1:27" x14ac:dyDescent="0.45">
      <c r="A436" t="s">
        <v>140</v>
      </c>
      <c r="B436" t="s">
        <v>121</v>
      </c>
      <c r="C436" t="s">
        <v>143</v>
      </c>
      <c r="D436" t="str">
        <f t="shared" si="79"/>
        <v>Single</v>
      </c>
      <c r="E436" t="s">
        <v>127</v>
      </c>
      <c r="F436" t="s">
        <v>144</v>
      </c>
      <c r="G436" t="s">
        <v>124</v>
      </c>
      <c r="H436" t="str">
        <f t="shared" si="80"/>
        <v>Intern Single</v>
      </c>
      <c r="I436" t="b">
        <f t="shared" si="81"/>
        <v>1</v>
      </c>
      <c r="J436" t="b">
        <f t="shared" si="82"/>
        <v>1</v>
      </c>
      <c r="K436" t="b">
        <f t="shared" si="83"/>
        <v>0</v>
      </c>
      <c r="L436" t="b">
        <f t="shared" si="78"/>
        <v>0</v>
      </c>
      <c r="M436" t="s">
        <v>125</v>
      </c>
      <c r="N436" t="b">
        <f t="shared" si="84"/>
        <v>0</v>
      </c>
      <c r="O436">
        <v>37</v>
      </c>
      <c r="P436">
        <v>76607</v>
      </c>
      <c r="Q436" t="str">
        <f t="shared" si="85"/>
        <v>Moderate</v>
      </c>
      <c r="R436" t="b">
        <f t="shared" si="86"/>
        <v>0</v>
      </c>
      <c r="S436">
        <v>33</v>
      </c>
      <c r="T436">
        <v>9</v>
      </c>
      <c r="U436">
        <v>3</v>
      </c>
      <c r="V436">
        <v>7</v>
      </c>
      <c r="W436" t="str">
        <f t="shared" si="87"/>
        <v>High Performer</v>
      </c>
      <c r="X436">
        <v>23</v>
      </c>
      <c r="Y436">
        <f t="shared" si="88"/>
        <v>0</v>
      </c>
      <c r="Z436" t="str">
        <f t="shared" si="89"/>
        <v>Normal</v>
      </c>
      <c r="AA436" t="str">
        <f t="shared" si="90"/>
        <v>Normal</v>
      </c>
    </row>
    <row r="437" spans="1:27" x14ac:dyDescent="0.45">
      <c r="A437" t="s">
        <v>147</v>
      </c>
      <c r="B437" t="s">
        <v>130</v>
      </c>
      <c r="C437" t="s">
        <v>122</v>
      </c>
      <c r="D437" t="str">
        <f t="shared" si="79"/>
        <v>Single</v>
      </c>
      <c r="E437" t="s">
        <v>136</v>
      </c>
      <c r="F437" t="s">
        <v>128</v>
      </c>
      <c r="G437" t="s">
        <v>118</v>
      </c>
      <c r="H437" t="str">
        <f t="shared" si="80"/>
        <v>Permanent Single</v>
      </c>
      <c r="I437" t="b">
        <f t="shared" si="81"/>
        <v>0</v>
      </c>
      <c r="J437" t="b">
        <f t="shared" si="82"/>
        <v>0</v>
      </c>
      <c r="K437" t="b">
        <f t="shared" si="83"/>
        <v>0</v>
      </c>
      <c r="L437" t="b">
        <f t="shared" si="78"/>
        <v>0</v>
      </c>
      <c r="M437" t="s">
        <v>129</v>
      </c>
      <c r="N437" t="b">
        <f t="shared" si="84"/>
        <v>1</v>
      </c>
      <c r="O437">
        <v>51</v>
      </c>
      <c r="P437">
        <v>63487</v>
      </c>
      <c r="Q437" t="str">
        <f t="shared" si="85"/>
        <v>Moderate</v>
      </c>
      <c r="R437" t="b">
        <f t="shared" si="86"/>
        <v>0</v>
      </c>
      <c r="S437">
        <v>11</v>
      </c>
      <c r="T437">
        <v>8</v>
      </c>
      <c r="U437">
        <v>14</v>
      </c>
      <c r="V437">
        <v>2</v>
      </c>
      <c r="W437" t="str">
        <f t="shared" si="87"/>
        <v>Low Performer</v>
      </c>
      <c r="X437">
        <v>22</v>
      </c>
      <c r="Y437">
        <f t="shared" si="88"/>
        <v>0</v>
      </c>
      <c r="Z437" t="str">
        <f t="shared" si="89"/>
        <v>Normal</v>
      </c>
      <c r="AA437" t="str">
        <f t="shared" si="90"/>
        <v>Normal</v>
      </c>
    </row>
    <row r="438" spans="1:27" x14ac:dyDescent="0.45">
      <c r="A438" t="s">
        <v>140</v>
      </c>
      <c r="B438" t="s">
        <v>130</v>
      </c>
      <c r="C438" t="s">
        <v>122</v>
      </c>
      <c r="D438" t="str">
        <f t="shared" si="79"/>
        <v>Single</v>
      </c>
      <c r="E438" t="s">
        <v>136</v>
      </c>
      <c r="F438" t="s">
        <v>139</v>
      </c>
      <c r="G438" t="s">
        <v>132</v>
      </c>
      <c r="H438" t="str">
        <f t="shared" si="80"/>
        <v>No Category</v>
      </c>
      <c r="I438" t="b">
        <f t="shared" si="81"/>
        <v>1</v>
      </c>
      <c r="J438" t="b">
        <f t="shared" si="82"/>
        <v>1</v>
      </c>
      <c r="K438" t="b">
        <f t="shared" si="83"/>
        <v>1</v>
      </c>
      <c r="L438" t="b">
        <f t="shared" si="78"/>
        <v>0</v>
      </c>
      <c r="M438" t="s">
        <v>146</v>
      </c>
      <c r="N438" t="b">
        <f t="shared" si="84"/>
        <v>0</v>
      </c>
      <c r="O438">
        <v>61</v>
      </c>
      <c r="P438">
        <v>85668</v>
      </c>
      <c r="Q438" t="str">
        <f t="shared" si="85"/>
        <v>Well Paid</v>
      </c>
      <c r="R438" t="b">
        <f t="shared" si="86"/>
        <v>0</v>
      </c>
      <c r="S438">
        <v>16</v>
      </c>
      <c r="T438">
        <v>18</v>
      </c>
      <c r="U438">
        <v>10</v>
      </c>
      <c r="V438">
        <v>6</v>
      </c>
      <c r="W438" t="str">
        <f t="shared" si="87"/>
        <v>Low Performer</v>
      </c>
      <c r="X438">
        <v>26</v>
      </c>
      <c r="Y438">
        <f t="shared" si="88"/>
        <v>0</v>
      </c>
      <c r="Z438" t="str">
        <f t="shared" si="89"/>
        <v>Normal</v>
      </c>
      <c r="AA438" t="str">
        <f t="shared" si="90"/>
        <v>Normal</v>
      </c>
    </row>
    <row r="439" spans="1:27" x14ac:dyDescent="0.45">
      <c r="A439" t="s">
        <v>113</v>
      </c>
      <c r="B439" t="s">
        <v>121</v>
      </c>
      <c r="C439" t="s">
        <v>135</v>
      </c>
      <c r="D439" t="str">
        <f t="shared" si="79"/>
        <v>Married</v>
      </c>
      <c r="E439" t="s">
        <v>127</v>
      </c>
      <c r="F439" t="s">
        <v>141</v>
      </c>
      <c r="G439" t="s">
        <v>118</v>
      </c>
      <c r="H439" t="str">
        <f t="shared" si="80"/>
        <v>Permanent Married</v>
      </c>
      <c r="I439" t="b">
        <f t="shared" si="81"/>
        <v>0</v>
      </c>
      <c r="J439" t="b">
        <f t="shared" si="82"/>
        <v>0</v>
      </c>
      <c r="K439" t="b">
        <f t="shared" si="83"/>
        <v>0</v>
      </c>
      <c r="L439" t="b">
        <f t="shared" si="78"/>
        <v>1</v>
      </c>
      <c r="M439" t="s">
        <v>129</v>
      </c>
      <c r="N439" t="b">
        <f t="shared" si="84"/>
        <v>1</v>
      </c>
      <c r="O439">
        <v>23</v>
      </c>
      <c r="P439">
        <v>50963</v>
      </c>
      <c r="Q439" t="str">
        <f t="shared" si="85"/>
        <v>Moderate</v>
      </c>
      <c r="R439" t="b">
        <f t="shared" si="86"/>
        <v>0</v>
      </c>
      <c r="S439">
        <v>18</v>
      </c>
      <c r="T439">
        <v>13</v>
      </c>
      <c r="U439">
        <v>6</v>
      </c>
      <c r="V439">
        <v>5</v>
      </c>
      <c r="W439" t="str">
        <f t="shared" si="87"/>
        <v>Low Performer</v>
      </c>
      <c r="X439">
        <v>37</v>
      </c>
      <c r="Y439">
        <f t="shared" si="88"/>
        <v>1</v>
      </c>
      <c r="Z439" t="str">
        <f t="shared" si="89"/>
        <v>Normal</v>
      </c>
      <c r="AA439" t="str">
        <f t="shared" si="90"/>
        <v>Normal</v>
      </c>
    </row>
    <row r="440" spans="1:27" x14ac:dyDescent="0.45">
      <c r="A440" t="s">
        <v>145</v>
      </c>
      <c r="B440" t="s">
        <v>121</v>
      </c>
      <c r="C440" t="s">
        <v>135</v>
      </c>
      <c r="D440" t="str">
        <f t="shared" si="79"/>
        <v>Married</v>
      </c>
      <c r="E440" t="s">
        <v>136</v>
      </c>
      <c r="F440" t="s">
        <v>141</v>
      </c>
      <c r="G440" t="s">
        <v>118</v>
      </c>
      <c r="H440" t="str">
        <f t="shared" si="80"/>
        <v>Permanent Married</v>
      </c>
      <c r="I440" t="b">
        <f t="shared" si="81"/>
        <v>0</v>
      </c>
      <c r="J440" t="b">
        <f t="shared" si="82"/>
        <v>0</v>
      </c>
      <c r="K440" t="b">
        <f t="shared" si="83"/>
        <v>0</v>
      </c>
      <c r="L440" t="b">
        <f t="shared" si="78"/>
        <v>1</v>
      </c>
      <c r="M440" t="s">
        <v>129</v>
      </c>
      <c r="N440" t="b">
        <f t="shared" si="84"/>
        <v>1</v>
      </c>
      <c r="O440">
        <v>38</v>
      </c>
      <c r="P440">
        <v>80124</v>
      </c>
      <c r="Q440" t="str">
        <f t="shared" si="85"/>
        <v>Well Paid</v>
      </c>
      <c r="R440" t="b">
        <f t="shared" si="86"/>
        <v>0</v>
      </c>
      <c r="S440">
        <v>30</v>
      </c>
      <c r="T440">
        <v>16</v>
      </c>
      <c r="U440">
        <v>2</v>
      </c>
      <c r="V440">
        <v>1</v>
      </c>
      <c r="W440" t="str">
        <f t="shared" si="87"/>
        <v>Low Performer</v>
      </c>
      <c r="X440">
        <v>26</v>
      </c>
      <c r="Y440">
        <f t="shared" si="88"/>
        <v>0</v>
      </c>
      <c r="Z440" t="str">
        <f t="shared" si="89"/>
        <v>Normal</v>
      </c>
      <c r="AA440" t="str">
        <f t="shared" si="90"/>
        <v>Normal</v>
      </c>
    </row>
    <row r="441" spans="1:27" x14ac:dyDescent="0.45">
      <c r="A441" t="s">
        <v>140</v>
      </c>
      <c r="B441" t="s">
        <v>130</v>
      </c>
      <c r="C441" t="s">
        <v>115</v>
      </c>
      <c r="D441" t="str">
        <f t="shared" si="79"/>
        <v>Single</v>
      </c>
      <c r="E441" t="s">
        <v>136</v>
      </c>
      <c r="F441" t="s">
        <v>144</v>
      </c>
      <c r="G441" t="s">
        <v>118</v>
      </c>
      <c r="H441" t="str">
        <f t="shared" si="80"/>
        <v>Permanent Single</v>
      </c>
      <c r="I441" t="b">
        <f t="shared" si="81"/>
        <v>1</v>
      </c>
      <c r="J441" t="b">
        <f t="shared" si="82"/>
        <v>0</v>
      </c>
      <c r="K441" t="b">
        <f t="shared" si="83"/>
        <v>0</v>
      </c>
      <c r="L441" t="b">
        <f t="shared" si="78"/>
        <v>0</v>
      </c>
      <c r="M441" t="s">
        <v>125</v>
      </c>
      <c r="N441" t="b">
        <f t="shared" si="84"/>
        <v>0</v>
      </c>
      <c r="O441">
        <v>62</v>
      </c>
      <c r="P441">
        <v>82870</v>
      </c>
      <c r="Q441" t="str">
        <f t="shared" si="85"/>
        <v>Well Paid</v>
      </c>
      <c r="R441" t="b">
        <f t="shared" si="86"/>
        <v>0</v>
      </c>
      <c r="S441">
        <v>10</v>
      </c>
      <c r="T441">
        <v>9</v>
      </c>
      <c r="U441">
        <v>2</v>
      </c>
      <c r="V441">
        <v>4</v>
      </c>
      <c r="W441" t="str">
        <f t="shared" si="87"/>
        <v>Low Performer</v>
      </c>
      <c r="X441">
        <v>59</v>
      </c>
      <c r="Y441">
        <f t="shared" si="88"/>
        <v>0</v>
      </c>
      <c r="Z441" t="str">
        <f t="shared" si="89"/>
        <v>Over Worked</v>
      </c>
      <c r="AA441" t="str">
        <f t="shared" si="90"/>
        <v>Over Worked</v>
      </c>
    </row>
    <row r="442" spans="1:27" x14ac:dyDescent="0.45">
      <c r="A442" t="s">
        <v>133</v>
      </c>
      <c r="B442" t="s">
        <v>121</v>
      </c>
      <c r="C442" t="s">
        <v>135</v>
      </c>
      <c r="D442" t="str">
        <f t="shared" si="79"/>
        <v>Married</v>
      </c>
      <c r="E442" t="s">
        <v>138</v>
      </c>
      <c r="F442" t="s">
        <v>141</v>
      </c>
      <c r="G442" t="s">
        <v>132</v>
      </c>
      <c r="H442" t="str">
        <f t="shared" si="80"/>
        <v>No Category</v>
      </c>
      <c r="I442" t="b">
        <f t="shared" si="81"/>
        <v>1</v>
      </c>
      <c r="J442" t="b">
        <f t="shared" si="82"/>
        <v>1</v>
      </c>
      <c r="K442" t="b">
        <f t="shared" si="83"/>
        <v>0</v>
      </c>
      <c r="L442" t="b">
        <f t="shared" si="78"/>
        <v>1</v>
      </c>
      <c r="M442" t="s">
        <v>125</v>
      </c>
      <c r="N442" t="b">
        <f t="shared" si="84"/>
        <v>0</v>
      </c>
      <c r="O442">
        <v>33</v>
      </c>
      <c r="P442">
        <v>86547</v>
      </c>
      <c r="Q442" t="str">
        <f t="shared" si="85"/>
        <v>Well Paid</v>
      </c>
      <c r="R442" t="b">
        <f t="shared" si="86"/>
        <v>0</v>
      </c>
      <c r="S442">
        <v>18</v>
      </c>
      <c r="T442">
        <v>12</v>
      </c>
      <c r="U442">
        <v>5</v>
      </c>
      <c r="V442">
        <v>2</v>
      </c>
      <c r="W442" t="str">
        <f t="shared" si="87"/>
        <v>Low Performer</v>
      </c>
      <c r="X442">
        <v>25</v>
      </c>
      <c r="Y442">
        <f t="shared" si="88"/>
        <v>0</v>
      </c>
      <c r="Z442" t="str">
        <f t="shared" si="89"/>
        <v>Normal</v>
      </c>
      <c r="AA442" t="str">
        <f t="shared" si="90"/>
        <v>Normal</v>
      </c>
    </row>
    <row r="443" spans="1:27" x14ac:dyDescent="0.45">
      <c r="A443" t="s">
        <v>145</v>
      </c>
      <c r="B443" t="s">
        <v>130</v>
      </c>
      <c r="C443" t="s">
        <v>143</v>
      </c>
      <c r="D443" t="str">
        <f t="shared" si="79"/>
        <v>Single</v>
      </c>
      <c r="E443" t="s">
        <v>127</v>
      </c>
      <c r="F443" t="s">
        <v>123</v>
      </c>
      <c r="G443" t="s">
        <v>118</v>
      </c>
      <c r="H443" t="str">
        <f t="shared" si="80"/>
        <v>Permanent Single</v>
      </c>
      <c r="I443" t="b">
        <f t="shared" si="81"/>
        <v>1</v>
      </c>
      <c r="J443" t="b">
        <f t="shared" si="82"/>
        <v>0</v>
      </c>
      <c r="K443" t="b">
        <f t="shared" si="83"/>
        <v>0</v>
      </c>
      <c r="L443" t="b">
        <f t="shared" si="78"/>
        <v>0</v>
      </c>
      <c r="M443" t="s">
        <v>125</v>
      </c>
      <c r="N443" t="b">
        <f t="shared" si="84"/>
        <v>0</v>
      </c>
      <c r="O443">
        <v>56</v>
      </c>
      <c r="P443">
        <v>94110</v>
      </c>
      <c r="Q443" t="str">
        <f t="shared" si="85"/>
        <v>Well Paid</v>
      </c>
      <c r="R443" t="b">
        <f t="shared" si="86"/>
        <v>0</v>
      </c>
      <c r="S443">
        <v>38</v>
      </c>
      <c r="T443">
        <v>12</v>
      </c>
      <c r="U443">
        <v>5</v>
      </c>
      <c r="V443">
        <v>4</v>
      </c>
      <c r="W443" t="str">
        <f t="shared" si="87"/>
        <v>Low Performer</v>
      </c>
      <c r="X443">
        <v>41</v>
      </c>
      <c r="Y443">
        <f t="shared" si="88"/>
        <v>0</v>
      </c>
      <c r="Z443" t="str">
        <f t="shared" si="89"/>
        <v>Over Worked</v>
      </c>
      <c r="AA443" t="str">
        <f t="shared" si="90"/>
        <v>Over Worked</v>
      </c>
    </row>
    <row r="444" spans="1:27" x14ac:dyDescent="0.45">
      <c r="A444" t="s">
        <v>140</v>
      </c>
      <c r="B444" t="s">
        <v>121</v>
      </c>
      <c r="C444" t="s">
        <v>143</v>
      </c>
      <c r="D444" t="str">
        <f t="shared" si="79"/>
        <v>Single</v>
      </c>
      <c r="E444" t="s">
        <v>116</v>
      </c>
      <c r="F444" t="s">
        <v>144</v>
      </c>
      <c r="G444" t="s">
        <v>132</v>
      </c>
      <c r="H444" t="str">
        <f t="shared" si="80"/>
        <v>No Category</v>
      </c>
      <c r="I444" t="b">
        <f t="shared" si="81"/>
        <v>1</v>
      </c>
      <c r="J444" t="b">
        <f t="shared" si="82"/>
        <v>1</v>
      </c>
      <c r="K444" t="b">
        <f t="shared" si="83"/>
        <v>0</v>
      </c>
      <c r="L444" t="b">
        <f t="shared" si="78"/>
        <v>0</v>
      </c>
      <c r="M444" t="s">
        <v>146</v>
      </c>
      <c r="N444" t="b">
        <f t="shared" si="84"/>
        <v>0</v>
      </c>
      <c r="O444">
        <v>64</v>
      </c>
      <c r="P444">
        <v>83554</v>
      </c>
      <c r="Q444" t="str">
        <f t="shared" si="85"/>
        <v>Well Paid</v>
      </c>
      <c r="R444" t="b">
        <f t="shared" si="86"/>
        <v>0</v>
      </c>
      <c r="S444">
        <v>19</v>
      </c>
      <c r="T444">
        <v>6</v>
      </c>
      <c r="U444">
        <v>13</v>
      </c>
      <c r="V444">
        <v>1</v>
      </c>
      <c r="W444" t="str">
        <f t="shared" si="87"/>
        <v>Low Performer</v>
      </c>
      <c r="X444">
        <v>20</v>
      </c>
      <c r="Y444">
        <f t="shared" si="88"/>
        <v>0</v>
      </c>
      <c r="Z444" t="str">
        <f t="shared" si="89"/>
        <v>Normal</v>
      </c>
      <c r="AA444" t="str">
        <f t="shared" si="90"/>
        <v>Normal</v>
      </c>
    </row>
    <row r="445" spans="1:27" x14ac:dyDescent="0.45">
      <c r="A445" t="s">
        <v>113</v>
      </c>
      <c r="B445" t="s">
        <v>114</v>
      </c>
      <c r="C445" t="s">
        <v>122</v>
      </c>
      <c r="D445" t="str">
        <f t="shared" si="79"/>
        <v>Single</v>
      </c>
      <c r="E445" t="s">
        <v>138</v>
      </c>
      <c r="F445" t="s">
        <v>144</v>
      </c>
      <c r="G445" t="s">
        <v>118</v>
      </c>
      <c r="H445" t="str">
        <f t="shared" si="80"/>
        <v>Permanent Single</v>
      </c>
      <c r="I445" t="b">
        <f t="shared" si="81"/>
        <v>1</v>
      </c>
      <c r="J445" t="b">
        <f t="shared" si="82"/>
        <v>0</v>
      </c>
      <c r="K445" t="b">
        <f t="shared" si="83"/>
        <v>0</v>
      </c>
      <c r="L445" t="b">
        <f t="shared" si="78"/>
        <v>0</v>
      </c>
      <c r="M445" t="s">
        <v>134</v>
      </c>
      <c r="N445" t="b">
        <f t="shared" si="84"/>
        <v>0</v>
      </c>
      <c r="O445">
        <v>22</v>
      </c>
      <c r="P445">
        <v>50936</v>
      </c>
      <c r="Q445" t="str">
        <f t="shared" si="85"/>
        <v>Moderate</v>
      </c>
      <c r="R445" t="b">
        <f t="shared" si="86"/>
        <v>0</v>
      </c>
      <c r="S445">
        <v>36</v>
      </c>
      <c r="T445">
        <v>19</v>
      </c>
      <c r="U445">
        <v>7</v>
      </c>
      <c r="V445">
        <v>2</v>
      </c>
      <c r="W445" t="str">
        <f t="shared" si="87"/>
        <v>Low Performer</v>
      </c>
      <c r="X445">
        <v>23</v>
      </c>
      <c r="Y445">
        <f t="shared" si="88"/>
        <v>0</v>
      </c>
      <c r="Z445" t="str">
        <f t="shared" si="89"/>
        <v>Normal</v>
      </c>
      <c r="AA445" t="str">
        <f t="shared" si="90"/>
        <v>Normal</v>
      </c>
    </row>
    <row r="446" spans="1:27" x14ac:dyDescent="0.45">
      <c r="A446" t="s">
        <v>145</v>
      </c>
      <c r="B446" t="s">
        <v>114</v>
      </c>
      <c r="C446" t="s">
        <v>143</v>
      </c>
      <c r="D446" t="str">
        <f t="shared" si="79"/>
        <v>Single</v>
      </c>
      <c r="E446" t="s">
        <v>127</v>
      </c>
      <c r="F446" t="s">
        <v>131</v>
      </c>
      <c r="G446" t="s">
        <v>124</v>
      </c>
      <c r="H446" t="str">
        <f t="shared" si="80"/>
        <v>Intern Single</v>
      </c>
      <c r="I446" t="b">
        <f t="shared" si="81"/>
        <v>1</v>
      </c>
      <c r="J446" t="b">
        <f t="shared" si="82"/>
        <v>1</v>
      </c>
      <c r="K446" t="b">
        <f t="shared" si="83"/>
        <v>0</v>
      </c>
      <c r="L446" t="b">
        <f t="shared" si="78"/>
        <v>0</v>
      </c>
      <c r="M446" t="s">
        <v>125</v>
      </c>
      <c r="N446" t="b">
        <f t="shared" si="84"/>
        <v>0</v>
      </c>
      <c r="O446">
        <v>36</v>
      </c>
      <c r="P446">
        <v>34426</v>
      </c>
      <c r="Q446" t="str">
        <f t="shared" si="85"/>
        <v>Moderate</v>
      </c>
      <c r="R446" t="b">
        <f t="shared" si="86"/>
        <v>0</v>
      </c>
      <c r="S446">
        <v>13</v>
      </c>
      <c r="T446">
        <v>7</v>
      </c>
      <c r="U446">
        <v>12</v>
      </c>
      <c r="V446">
        <v>8</v>
      </c>
      <c r="W446" t="str">
        <f t="shared" si="87"/>
        <v>High Performer</v>
      </c>
      <c r="X446">
        <v>48</v>
      </c>
      <c r="Y446">
        <f t="shared" si="88"/>
        <v>0</v>
      </c>
      <c r="Z446" t="str">
        <f t="shared" si="89"/>
        <v>Over Worked</v>
      </c>
      <c r="AA446" t="str">
        <f t="shared" si="90"/>
        <v>Over Worked</v>
      </c>
    </row>
    <row r="447" spans="1:27" x14ac:dyDescent="0.45">
      <c r="A447" t="s">
        <v>113</v>
      </c>
      <c r="B447" t="s">
        <v>114</v>
      </c>
      <c r="C447" t="s">
        <v>115</v>
      </c>
      <c r="D447" t="str">
        <f t="shared" si="79"/>
        <v>Single</v>
      </c>
      <c r="E447" t="s">
        <v>138</v>
      </c>
      <c r="F447" t="s">
        <v>141</v>
      </c>
      <c r="G447" t="s">
        <v>118</v>
      </c>
      <c r="H447" t="str">
        <f t="shared" si="80"/>
        <v>Permanent Single</v>
      </c>
      <c r="I447" t="b">
        <f t="shared" si="81"/>
        <v>1</v>
      </c>
      <c r="J447" t="b">
        <f t="shared" si="82"/>
        <v>0</v>
      </c>
      <c r="K447" t="b">
        <f t="shared" si="83"/>
        <v>0</v>
      </c>
      <c r="L447" t="b">
        <f t="shared" si="78"/>
        <v>0</v>
      </c>
      <c r="M447" t="s">
        <v>146</v>
      </c>
      <c r="N447" t="b">
        <f t="shared" si="84"/>
        <v>0</v>
      </c>
      <c r="O447">
        <v>47</v>
      </c>
      <c r="P447">
        <v>118839</v>
      </c>
      <c r="Q447" t="str">
        <f t="shared" si="85"/>
        <v>Well Paid</v>
      </c>
      <c r="R447" t="b">
        <f t="shared" si="86"/>
        <v>1</v>
      </c>
      <c r="S447">
        <v>3</v>
      </c>
      <c r="T447">
        <v>3</v>
      </c>
      <c r="U447">
        <v>2</v>
      </c>
      <c r="V447">
        <v>6</v>
      </c>
      <c r="W447" t="str">
        <f t="shared" si="87"/>
        <v>Low Performer</v>
      </c>
      <c r="X447">
        <v>40</v>
      </c>
      <c r="Y447">
        <f t="shared" si="88"/>
        <v>0</v>
      </c>
      <c r="Z447" t="str">
        <f t="shared" si="89"/>
        <v>Normal</v>
      </c>
      <c r="AA447" t="str">
        <f t="shared" si="90"/>
        <v>Normal</v>
      </c>
    </row>
    <row r="448" spans="1:27" x14ac:dyDescent="0.45">
      <c r="A448" t="s">
        <v>140</v>
      </c>
      <c r="B448" t="s">
        <v>114</v>
      </c>
      <c r="C448" t="s">
        <v>143</v>
      </c>
      <c r="D448" t="str">
        <f t="shared" si="79"/>
        <v>Single</v>
      </c>
      <c r="E448" t="s">
        <v>116</v>
      </c>
      <c r="F448" t="s">
        <v>139</v>
      </c>
      <c r="G448" t="s">
        <v>118</v>
      </c>
      <c r="H448" t="str">
        <f t="shared" si="80"/>
        <v>Permanent Single</v>
      </c>
      <c r="I448" t="b">
        <f t="shared" si="81"/>
        <v>1</v>
      </c>
      <c r="J448" t="b">
        <f t="shared" si="82"/>
        <v>0</v>
      </c>
      <c r="K448" t="b">
        <f t="shared" si="83"/>
        <v>0</v>
      </c>
      <c r="L448" t="b">
        <f t="shared" si="78"/>
        <v>0</v>
      </c>
      <c r="M448" t="s">
        <v>125</v>
      </c>
      <c r="N448" t="b">
        <f t="shared" si="84"/>
        <v>0</v>
      </c>
      <c r="O448">
        <v>58</v>
      </c>
      <c r="P448">
        <v>57606</v>
      </c>
      <c r="Q448" t="str">
        <f t="shared" si="85"/>
        <v>Moderate</v>
      </c>
      <c r="R448" t="b">
        <f t="shared" si="86"/>
        <v>0</v>
      </c>
      <c r="S448">
        <v>10</v>
      </c>
      <c r="T448">
        <v>16</v>
      </c>
      <c r="U448">
        <v>11</v>
      </c>
      <c r="V448">
        <v>2</v>
      </c>
      <c r="W448" t="str">
        <f t="shared" si="87"/>
        <v>Low Performer</v>
      </c>
      <c r="X448">
        <v>45</v>
      </c>
      <c r="Y448">
        <f t="shared" si="88"/>
        <v>0</v>
      </c>
      <c r="Z448" t="str">
        <f t="shared" si="89"/>
        <v>Over Worked</v>
      </c>
      <c r="AA448" t="str">
        <f t="shared" si="90"/>
        <v>Over Worked</v>
      </c>
    </row>
    <row r="449" spans="1:27" x14ac:dyDescent="0.45">
      <c r="A449" t="s">
        <v>113</v>
      </c>
      <c r="B449" t="s">
        <v>114</v>
      </c>
      <c r="C449" t="s">
        <v>143</v>
      </c>
      <c r="D449" t="str">
        <f t="shared" si="79"/>
        <v>Single</v>
      </c>
      <c r="E449" t="s">
        <v>116</v>
      </c>
      <c r="F449" t="s">
        <v>144</v>
      </c>
      <c r="G449" t="s">
        <v>124</v>
      </c>
      <c r="H449" t="str">
        <f t="shared" si="80"/>
        <v>Intern Single</v>
      </c>
      <c r="I449" t="b">
        <f t="shared" si="81"/>
        <v>1</v>
      </c>
      <c r="J449" t="b">
        <f t="shared" si="82"/>
        <v>1</v>
      </c>
      <c r="K449" t="b">
        <f t="shared" si="83"/>
        <v>0</v>
      </c>
      <c r="L449" t="b">
        <f t="shared" si="78"/>
        <v>0</v>
      </c>
      <c r="M449" t="s">
        <v>137</v>
      </c>
      <c r="N449" t="b">
        <f t="shared" si="84"/>
        <v>1</v>
      </c>
      <c r="O449">
        <v>42</v>
      </c>
      <c r="P449">
        <v>77832</v>
      </c>
      <c r="Q449" t="str">
        <f t="shared" si="85"/>
        <v>Moderate</v>
      </c>
      <c r="R449" t="b">
        <f t="shared" si="86"/>
        <v>0</v>
      </c>
      <c r="S449">
        <v>38</v>
      </c>
      <c r="T449">
        <v>18</v>
      </c>
      <c r="U449">
        <v>14</v>
      </c>
      <c r="V449">
        <v>6</v>
      </c>
      <c r="W449" t="str">
        <f t="shared" si="87"/>
        <v>Low Performer</v>
      </c>
      <c r="X449">
        <v>33</v>
      </c>
      <c r="Y449">
        <f t="shared" si="88"/>
        <v>0</v>
      </c>
      <c r="Z449" t="str">
        <f t="shared" si="89"/>
        <v>Normal</v>
      </c>
      <c r="AA449" t="str">
        <f t="shared" si="90"/>
        <v>Normal</v>
      </c>
    </row>
    <row r="450" spans="1:27" x14ac:dyDescent="0.45">
      <c r="A450" t="s">
        <v>133</v>
      </c>
      <c r="B450" t="s">
        <v>130</v>
      </c>
      <c r="C450" t="s">
        <v>115</v>
      </c>
      <c r="D450" t="str">
        <f t="shared" si="79"/>
        <v>Single</v>
      </c>
      <c r="E450" t="s">
        <v>127</v>
      </c>
      <c r="F450" t="s">
        <v>139</v>
      </c>
      <c r="G450" t="s">
        <v>132</v>
      </c>
      <c r="H450" t="str">
        <f t="shared" si="80"/>
        <v>No Category</v>
      </c>
      <c r="I450" t="b">
        <f t="shared" si="81"/>
        <v>0</v>
      </c>
      <c r="J450" t="b">
        <f t="shared" si="82"/>
        <v>1</v>
      </c>
      <c r="K450" t="b">
        <f t="shared" si="83"/>
        <v>0</v>
      </c>
      <c r="L450" t="b">
        <f t="shared" ref="L450:L501" si="91">AND(C450=$C$7,S450&gt;15)</f>
        <v>0</v>
      </c>
      <c r="M450" t="s">
        <v>129</v>
      </c>
      <c r="N450" t="b">
        <f t="shared" si="84"/>
        <v>1</v>
      </c>
      <c r="O450">
        <v>52</v>
      </c>
      <c r="P450">
        <v>58151</v>
      </c>
      <c r="Q450" t="str">
        <f t="shared" si="85"/>
        <v>Moderate</v>
      </c>
      <c r="R450" t="b">
        <f t="shared" si="86"/>
        <v>1</v>
      </c>
      <c r="S450">
        <v>1</v>
      </c>
      <c r="T450">
        <v>16</v>
      </c>
      <c r="U450">
        <v>13</v>
      </c>
      <c r="V450">
        <v>9</v>
      </c>
      <c r="W450" t="str">
        <f t="shared" si="87"/>
        <v>High Performer</v>
      </c>
      <c r="X450">
        <v>28</v>
      </c>
      <c r="Y450">
        <f t="shared" si="88"/>
        <v>0</v>
      </c>
      <c r="Z450" t="str">
        <f t="shared" si="89"/>
        <v>Normal</v>
      </c>
      <c r="AA450" t="str">
        <f t="shared" si="90"/>
        <v>Normal</v>
      </c>
    </row>
    <row r="451" spans="1:27" x14ac:dyDescent="0.45">
      <c r="A451" t="s">
        <v>140</v>
      </c>
      <c r="B451" t="s">
        <v>114</v>
      </c>
      <c r="C451" t="s">
        <v>135</v>
      </c>
      <c r="D451" t="str">
        <f t="shared" ref="D451:D501" si="92">IF(C451="Married","Married","Single")</f>
        <v>Married</v>
      </c>
      <c r="E451" t="s">
        <v>116</v>
      </c>
      <c r="F451" t="s">
        <v>123</v>
      </c>
      <c r="G451" t="s">
        <v>132</v>
      </c>
      <c r="H451" t="str">
        <f t="shared" ref="H451:H501" si="93">IF(G451="Permanent",IF(C451="Married","Permanent Married","Permanent Single"),IF(G451="Intern",IF(C451="Married","Intern Married","Intern Single"),"No Category"))</f>
        <v>No Category</v>
      </c>
      <c r="I451" t="b">
        <f t="shared" ref="I451:I501" si="94">NOT(M451=$M$5)</f>
        <v>1</v>
      </c>
      <c r="J451" t="b">
        <f t="shared" ref="J451:J501" si="95">NOT(G451=$G$2)</f>
        <v>1</v>
      </c>
      <c r="K451" t="b">
        <f t="shared" ref="K451:K501" si="96">AND(G451=$G$5,E451=$E$7)</f>
        <v>0</v>
      </c>
      <c r="L451" t="b">
        <f t="shared" si="91"/>
        <v>1</v>
      </c>
      <c r="M451" t="s">
        <v>125</v>
      </c>
      <c r="N451" t="b">
        <f t="shared" ref="N451:N501" si="97">OR(M451="Seattle",M451="Boston")</f>
        <v>0</v>
      </c>
      <c r="O451">
        <v>46</v>
      </c>
      <c r="P451">
        <v>109303</v>
      </c>
      <c r="Q451" t="str">
        <f t="shared" ref="Q451:Q501" si="98">IF(P451&gt;80000,"Well Paid","Moderate")</f>
        <v>Well Paid</v>
      </c>
      <c r="R451" t="b">
        <f t="shared" ref="R451:R501" si="99">OR(P451&gt;100000,V451&gt;=9)</f>
        <v>1</v>
      </c>
      <c r="S451">
        <v>27</v>
      </c>
      <c r="T451">
        <v>7</v>
      </c>
      <c r="U451">
        <v>7</v>
      </c>
      <c r="V451">
        <v>7</v>
      </c>
      <c r="W451" t="str">
        <f t="shared" ref="W451:W501" si="100">IF(V451&gt;=$V$2,"High Performer", "Low Performer")</f>
        <v>High Performer</v>
      </c>
      <c r="X451">
        <v>31</v>
      </c>
      <c r="Y451">
        <f t="shared" ref="Y451:Y501" si="101">(U451&gt;5)*(D451="Married")</f>
        <v>1</v>
      </c>
      <c r="Z451" t="str">
        <f t="shared" ref="Z451:Z501" si="102">IF(X451&gt;40,"Over Worked","Normal")</f>
        <v>Normal</v>
      </c>
      <c r="AA451" t="str">
        <f t="shared" ref="AA451:AA501" si="103">IF(X451&lt;=40,"Normal","Over Worked")</f>
        <v>Normal</v>
      </c>
    </row>
    <row r="452" spans="1:27" x14ac:dyDescent="0.45">
      <c r="A452" t="s">
        <v>140</v>
      </c>
      <c r="B452" t="s">
        <v>114</v>
      </c>
      <c r="C452" t="s">
        <v>135</v>
      </c>
      <c r="D452" t="str">
        <f t="shared" si="92"/>
        <v>Married</v>
      </c>
      <c r="E452" t="s">
        <v>138</v>
      </c>
      <c r="F452" t="s">
        <v>131</v>
      </c>
      <c r="G452" t="s">
        <v>118</v>
      </c>
      <c r="H452" t="str">
        <f t="shared" si="93"/>
        <v>Permanent Married</v>
      </c>
      <c r="I452" t="b">
        <f t="shared" si="94"/>
        <v>1</v>
      </c>
      <c r="J452" t="b">
        <f t="shared" si="95"/>
        <v>0</v>
      </c>
      <c r="K452" t="b">
        <f t="shared" si="96"/>
        <v>0</v>
      </c>
      <c r="L452" t="b">
        <f t="shared" si="91"/>
        <v>0</v>
      </c>
      <c r="M452" t="s">
        <v>142</v>
      </c>
      <c r="N452" t="b">
        <f t="shared" si="97"/>
        <v>0</v>
      </c>
      <c r="O452">
        <v>44</v>
      </c>
      <c r="P452">
        <v>41308</v>
      </c>
      <c r="Q452" t="str">
        <f t="shared" si="98"/>
        <v>Moderate</v>
      </c>
      <c r="R452" t="b">
        <f t="shared" si="99"/>
        <v>1</v>
      </c>
      <c r="S452">
        <v>8</v>
      </c>
      <c r="T452">
        <v>4</v>
      </c>
      <c r="U452">
        <v>5</v>
      </c>
      <c r="V452">
        <v>9</v>
      </c>
      <c r="W452" t="str">
        <f t="shared" si="100"/>
        <v>High Performer</v>
      </c>
      <c r="X452">
        <v>25</v>
      </c>
      <c r="Y452">
        <f t="shared" si="101"/>
        <v>0</v>
      </c>
      <c r="Z452" t="str">
        <f t="shared" si="102"/>
        <v>Normal</v>
      </c>
      <c r="AA452" t="str">
        <f t="shared" si="103"/>
        <v>Normal</v>
      </c>
    </row>
    <row r="453" spans="1:27" x14ac:dyDescent="0.45">
      <c r="A453" t="s">
        <v>140</v>
      </c>
      <c r="B453" t="s">
        <v>114</v>
      </c>
      <c r="C453" t="s">
        <v>115</v>
      </c>
      <c r="D453" t="str">
        <f t="shared" si="92"/>
        <v>Single</v>
      </c>
      <c r="E453" t="s">
        <v>116</v>
      </c>
      <c r="F453" t="s">
        <v>128</v>
      </c>
      <c r="G453" t="s">
        <v>124</v>
      </c>
      <c r="H453" t="str">
        <f t="shared" si="93"/>
        <v>Intern Single</v>
      </c>
      <c r="I453" t="b">
        <f t="shared" si="94"/>
        <v>0</v>
      </c>
      <c r="J453" t="b">
        <f t="shared" si="95"/>
        <v>1</v>
      </c>
      <c r="K453" t="b">
        <f t="shared" si="96"/>
        <v>0</v>
      </c>
      <c r="L453" t="b">
        <f t="shared" si="91"/>
        <v>0</v>
      </c>
      <c r="M453" t="s">
        <v>129</v>
      </c>
      <c r="N453" t="b">
        <f t="shared" si="97"/>
        <v>1</v>
      </c>
      <c r="O453">
        <v>45</v>
      </c>
      <c r="P453">
        <v>92522</v>
      </c>
      <c r="Q453" t="str">
        <f t="shared" si="98"/>
        <v>Well Paid</v>
      </c>
      <c r="R453" t="b">
        <f t="shared" si="99"/>
        <v>0</v>
      </c>
      <c r="S453">
        <v>17</v>
      </c>
      <c r="T453">
        <v>8</v>
      </c>
      <c r="U453">
        <v>14</v>
      </c>
      <c r="V453">
        <v>5</v>
      </c>
      <c r="W453" t="str">
        <f t="shared" si="100"/>
        <v>Low Performer</v>
      </c>
      <c r="X453">
        <v>39</v>
      </c>
      <c r="Y453">
        <f t="shared" si="101"/>
        <v>0</v>
      </c>
      <c r="Z453" t="str">
        <f t="shared" si="102"/>
        <v>Normal</v>
      </c>
      <c r="AA453" t="str">
        <f t="shared" si="103"/>
        <v>Normal</v>
      </c>
    </row>
    <row r="454" spans="1:27" x14ac:dyDescent="0.45">
      <c r="A454" t="s">
        <v>147</v>
      </c>
      <c r="B454" t="s">
        <v>114</v>
      </c>
      <c r="C454" t="s">
        <v>122</v>
      </c>
      <c r="D454" t="str">
        <f t="shared" si="92"/>
        <v>Single</v>
      </c>
      <c r="E454" t="s">
        <v>138</v>
      </c>
      <c r="F454" t="s">
        <v>139</v>
      </c>
      <c r="G454" t="s">
        <v>132</v>
      </c>
      <c r="H454" t="str">
        <f t="shared" si="93"/>
        <v>No Category</v>
      </c>
      <c r="I454" t="b">
        <f t="shared" si="94"/>
        <v>0</v>
      </c>
      <c r="J454" t="b">
        <f t="shared" si="95"/>
        <v>1</v>
      </c>
      <c r="K454" t="b">
        <f t="shared" si="96"/>
        <v>0</v>
      </c>
      <c r="L454" t="b">
        <f t="shared" si="91"/>
        <v>0</v>
      </c>
      <c r="M454" t="s">
        <v>129</v>
      </c>
      <c r="N454" t="b">
        <f t="shared" si="97"/>
        <v>1</v>
      </c>
      <c r="O454">
        <v>59</v>
      </c>
      <c r="P454">
        <v>75671</v>
      </c>
      <c r="Q454" t="str">
        <f t="shared" si="98"/>
        <v>Moderate</v>
      </c>
      <c r="R454" t="b">
        <f t="shared" si="99"/>
        <v>0</v>
      </c>
      <c r="S454">
        <v>9</v>
      </c>
      <c r="T454">
        <v>13</v>
      </c>
      <c r="U454">
        <v>6</v>
      </c>
      <c r="V454">
        <v>7</v>
      </c>
      <c r="W454" t="str">
        <f t="shared" si="100"/>
        <v>High Performer</v>
      </c>
      <c r="X454">
        <v>43</v>
      </c>
      <c r="Y454">
        <f t="shared" si="101"/>
        <v>0</v>
      </c>
      <c r="Z454" t="str">
        <f t="shared" si="102"/>
        <v>Over Worked</v>
      </c>
      <c r="AA454" t="str">
        <f t="shared" si="103"/>
        <v>Over Worked</v>
      </c>
    </row>
    <row r="455" spans="1:27" x14ac:dyDescent="0.45">
      <c r="A455" t="s">
        <v>147</v>
      </c>
      <c r="B455" t="s">
        <v>121</v>
      </c>
      <c r="C455" t="s">
        <v>143</v>
      </c>
      <c r="D455" t="str">
        <f t="shared" si="92"/>
        <v>Single</v>
      </c>
      <c r="E455" t="s">
        <v>138</v>
      </c>
      <c r="F455" t="s">
        <v>144</v>
      </c>
      <c r="G455" t="s">
        <v>118</v>
      </c>
      <c r="H455" t="str">
        <f t="shared" si="93"/>
        <v>Permanent Single</v>
      </c>
      <c r="I455" t="b">
        <f t="shared" si="94"/>
        <v>1</v>
      </c>
      <c r="J455" t="b">
        <f t="shared" si="95"/>
        <v>0</v>
      </c>
      <c r="K455" t="b">
        <f t="shared" si="96"/>
        <v>0</v>
      </c>
      <c r="L455" t="b">
        <f t="shared" si="91"/>
        <v>0</v>
      </c>
      <c r="M455" t="s">
        <v>125</v>
      </c>
      <c r="N455" t="b">
        <f t="shared" si="97"/>
        <v>0</v>
      </c>
      <c r="O455">
        <v>49</v>
      </c>
      <c r="P455">
        <v>32204</v>
      </c>
      <c r="Q455" t="str">
        <f t="shared" si="98"/>
        <v>Moderate</v>
      </c>
      <c r="R455" t="b">
        <f t="shared" si="99"/>
        <v>0</v>
      </c>
      <c r="S455">
        <v>6</v>
      </c>
      <c r="T455">
        <v>13</v>
      </c>
      <c r="U455">
        <v>8</v>
      </c>
      <c r="V455">
        <v>7</v>
      </c>
      <c r="W455" t="str">
        <f t="shared" si="100"/>
        <v>High Performer</v>
      </c>
      <c r="X455">
        <v>46</v>
      </c>
      <c r="Y455">
        <f t="shared" si="101"/>
        <v>0</v>
      </c>
      <c r="Z455" t="str">
        <f t="shared" si="102"/>
        <v>Over Worked</v>
      </c>
      <c r="AA455" t="str">
        <f t="shared" si="103"/>
        <v>Over Worked</v>
      </c>
    </row>
    <row r="456" spans="1:27" x14ac:dyDescent="0.45">
      <c r="A456" t="s">
        <v>147</v>
      </c>
      <c r="B456" t="s">
        <v>130</v>
      </c>
      <c r="C456" t="s">
        <v>115</v>
      </c>
      <c r="D456" t="str">
        <f t="shared" si="92"/>
        <v>Single</v>
      </c>
      <c r="E456" t="s">
        <v>116</v>
      </c>
      <c r="F456" t="s">
        <v>123</v>
      </c>
      <c r="G456" t="s">
        <v>124</v>
      </c>
      <c r="H456" t="str">
        <f t="shared" si="93"/>
        <v>Intern Single</v>
      </c>
      <c r="I456" t="b">
        <f t="shared" si="94"/>
        <v>1</v>
      </c>
      <c r="J456" t="b">
        <f t="shared" si="95"/>
        <v>1</v>
      </c>
      <c r="K456" t="b">
        <f t="shared" si="96"/>
        <v>0</v>
      </c>
      <c r="L456" t="b">
        <f t="shared" si="91"/>
        <v>0</v>
      </c>
      <c r="M456" t="s">
        <v>134</v>
      </c>
      <c r="N456" t="b">
        <f t="shared" si="97"/>
        <v>0</v>
      </c>
      <c r="O456">
        <v>42</v>
      </c>
      <c r="P456">
        <v>117265</v>
      </c>
      <c r="Q456" t="str">
        <f t="shared" si="98"/>
        <v>Well Paid</v>
      </c>
      <c r="R456" t="b">
        <f t="shared" si="99"/>
        <v>1</v>
      </c>
      <c r="S456">
        <v>25</v>
      </c>
      <c r="T456">
        <v>17</v>
      </c>
      <c r="U456">
        <v>10</v>
      </c>
      <c r="V456">
        <v>3</v>
      </c>
      <c r="W456" t="str">
        <f t="shared" si="100"/>
        <v>Low Performer</v>
      </c>
      <c r="X456">
        <v>57</v>
      </c>
      <c r="Y456">
        <f t="shared" si="101"/>
        <v>0</v>
      </c>
      <c r="Z456" t="str">
        <f t="shared" si="102"/>
        <v>Over Worked</v>
      </c>
      <c r="AA456" t="str">
        <f t="shared" si="103"/>
        <v>Over Worked</v>
      </c>
    </row>
    <row r="457" spans="1:27" x14ac:dyDescent="0.45">
      <c r="A457" t="s">
        <v>133</v>
      </c>
      <c r="B457" t="s">
        <v>114</v>
      </c>
      <c r="C457" t="s">
        <v>143</v>
      </c>
      <c r="D457" t="str">
        <f t="shared" si="92"/>
        <v>Single</v>
      </c>
      <c r="E457" t="s">
        <v>127</v>
      </c>
      <c r="F457" t="s">
        <v>117</v>
      </c>
      <c r="G457" t="s">
        <v>132</v>
      </c>
      <c r="H457" t="str">
        <f t="shared" si="93"/>
        <v>No Category</v>
      </c>
      <c r="I457" t="b">
        <f t="shared" si="94"/>
        <v>1</v>
      </c>
      <c r="J457" t="b">
        <f t="shared" si="95"/>
        <v>1</v>
      </c>
      <c r="K457" t="b">
        <f t="shared" si="96"/>
        <v>0</v>
      </c>
      <c r="L457" t="b">
        <f t="shared" si="91"/>
        <v>0</v>
      </c>
      <c r="M457" t="s">
        <v>119</v>
      </c>
      <c r="N457" t="b">
        <f t="shared" si="97"/>
        <v>0</v>
      </c>
      <c r="O457">
        <v>64</v>
      </c>
      <c r="P457">
        <v>61131</v>
      </c>
      <c r="Q457" t="str">
        <f t="shared" si="98"/>
        <v>Moderate</v>
      </c>
      <c r="R457" t="b">
        <f t="shared" si="99"/>
        <v>0</v>
      </c>
      <c r="S457">
        <v>39</v>
      </c>
      <c r="T457">
        <v>17</v>
      </c>
      <c r="U457">
        <v>13</v>
      </c>
      <c r="V457">
        <v>7</v>
      </c>
      <c r="W457" t="str">
        <f t="shared" si="100"/>
        <v>High Performer</v>
      </c>
      <c r="X457">
        <v>27</v>
      </c>
      <c r="Y457">
        <f t="shared" si="101"/>
        <v>0</v>
      </c>
      <c r="Z457" t="str">
        <f t="shared" si="102"/>
        <v>Normal</v>
      </c>
      <c r="AA457" t="str">
        <f t="shared" si="103"/>
        <v>Normal</v>
      </c>
    </row>
    <row r="458" spans="1:27" x14ac:dyDescent="0.45">
      <c r="A458" t="s">
        <v>145</v>
      </c>
      <c r="B458" t="s">
        <v>114</v>
      </c>
      <c r="C458" t="s">
        <v>122</v>
      </c>
      <c r="D458" t="str">
        <f t="shared" si="92"/>
        <v>Single</v>
      </c>
      <c r="E458" t="s">
        <v>136</v>
      </c>
      <c r="F458" t="s">
        <v>123</v>
      </c>
      <c r="G458" t="s">
        <v>132</v>
      </c>
      <c r="H458" t="str">
        <f t="shared" si="93"/>
        <v>No Category</v>
      </c>
      <c r="I458" t="b">
        <f t="shared" si="94"/>
        <v>1</v>
      </c>
      <c r="J458" t="b">
        <f t="shared" si="95"/>
        <v>1</v>
      </c>
      <c r="K458" t="b">
        <f t="shared" si="96"/>
        <v>1</v>
      </c>
      <c r="L458" t="b">
        <f t="shared" si="91"/>
        <v>0</v>
      </c>
      <c r="M458" t="s">
        <v>134</v>
      </c>
      <c r="N458" t="b">
        <f t="shared" si="97"/>
        <v>0</v>
      </c>
      <c r="O458">
        <v>39</v>
      </c>
      <c r="P458">
        <v>82428</v>
      </c>
      <c r="Q458" t="str">
        <f t="shared" si="98"/>
        <v>Well Paid</v>
      </c>
      <c r="R458" t="b">
        <f t="shared" si="99"/>
        <v>0</v>
      </c>
      <c r="S458">
        <v>28</v>
      </c>
      <c r="T458">
        <v>5</v>
      </c>
      <c r="U458">
        <v>14</v>
      </c>
      <c r="V458">
        <v>1</v>
      </c>
      <c r="W458" t="str">
        <f t="shared" si="100"/>
        <v>Low Performer</v>
      </c>
      <c r="X458">
        <v>20</v>
      </c>
      <c r="Y458">
        <f t="shared" si="101"/>
        <v>0</v>
      </c>
      <c r="Z458" t="str">
        <f t="shared" si="102"/>
        <v>Normal</v>
      </c>
      <c r="AA458" t="str">
        <f t="shared" si="103"/>
        <v>Normal</v>
      </c>
    </row>
    <row r="459" spans="1:27" x14ac:dyDescent="0.45">
      <c r="A459" t="s">
        <v>113</v>
      </c>
      <c r="B459" t="s">
        <v>114</v>
      </c>
      <c r="C459" t="s">
        <v>143</v>
      </c>
      <c r="D459" t="str">
        <f t="shared" si="92"/>
        <v>Single</v>
      </c>
      <c r="E459" t="s">
        <v>116</v>
      </c>
      <c r="F459" t="s">
        <v>123</v>
      </c>
      <c r="G459" t="s">
        <v>124</v>
      </c>
      <c r="H459" t="str">
        <f t="shared" si="93"/>
        <v>Intern Single</v>
      </c>
      <c r="I459" t="b">
        <f t="shared" si="94"/>
        <v>1</v>
      </c>
      <c r="J459" t="b">
        <f t="shared" si="95"/>
        <v>1</v>
      </c>
      <c r="K459" t="b">
        <f t="shared" si="96"/>
        <v>0</v>
      </c>
      <c r="L459" t="b">
        <f t="shared" si="91"/>
        <v>0</v>
      </c>
      <c r="M459" t="s">
        <v>125</v>
      </c>
      <c r="N459" t="b">
        <f t="shared" si="97"/>
        <v>0</v>
      </c>
      <c r="O459">
        <v>57</v>
      </c>
      <c r="P459">
        <v>63870</v>
      </c>
      <c r="Q459" t="str">
        <f t="shared" si="98"/>
        <v>Moderate</v>
      </c>
      <c r="R459" t="b">
        <f t="shared" si="99"/>
        <v>1</v>
      </c>
      <c r="S459">
        <v>33</v>
      </c>
      <c r="T459">
        <v>6</v>
      </c>
      <c r="U459">
        <v>12</v>
      </c>
      <c r="V459">
        <v>9</v>
      </c>
      <c r="W459" t="str">
        <f t="shared" si="100"/>
        <v>High Performer</v>
      </c>
      <c r="X459">
        <v>43</v>
      </c>
      <c r="Y459">
        <f t="shared" si="101"/>
        <v>0</v>
      </c>
      <c r="Z459" t="str">
        <f t="shared" si="102"/>
        <v>Over Worked</v>
      </c>
      <c r="AA459" t="str">
        <f t="shared" si="103"/>
        <v>Over Worked</v>
      </c>
    </row>
    <row r="460" spans="1:27" x14ac:dyDescent="0.45">
      <c r="A460" t="s">
        <v>126</v>
      </c>
      <c r="B460" t="s">
        <v>130</v>
      </c>
      <c r="C460" t="s">
        <v>115</v>
      </c>
      <c r="D460" t="str">
        <f t="shared" si="92"/>
        <v>Single</v>
      </c>
      <c r="E460" t="s">
        <v>138</v>
      </c>
      <c r="F460" t="s">
        <v>131</v>
      </c>
      <c r="G460" t="s">
        <v>124</v>
      </c>
      <c r="H460" t="str">
        <f t="shared" si="93"/>
        <v>Intern Single</v>
      </c>
      <c r="I460" t="b">
        <f t="shared" si="94"/>
        <v>0</v>
      </c>
      <c r="J460" t="b">
        <f t="shared" si="95"/>
        <v>1</v>
      </c>
      <c r="K460" t="b">
        <f t="shared" si="96"/>
        <v>0</v>
      </c>
      <c r="L460" t="b">
        <f t="shared" si="91"/>
        <v>0</v>
      </c>
      <c r="M460" t="s">
        <v>129</v>
      </c>
      <c r="N460" t="b">
        <f t="shared" si="97"/>
        <v>1</v>
      </c>
      <c r="O460">
        <v>56</v>
      </c>
      <c r="P460">
        <v>79067</v>
      </c>
      <c r="Q460" t="str">
        <f t="shared" si="98"/>
        <v>Moderate</v>
      </c>
      <c r="R460" t="b">
        <f t="shared" si="99"/>
        <v>0</v>
      </c>
      <c r="S460">
        <v>37</v>
      </c>
      <c r="T460">
        <v>19</v>
      </c>
      <c r="U460">
        <v>4</v>
      </c>
      <c r="V460">
        <v>6</v>
      </c>
      <c r="W460" t="str">
        <f t="shared" si="100"/>
        <v>Low Performer</v>
      </c>
      <c r="X460">
        <v>26</v>
      </c>
      <c r="Y460">
        <f t="shared" si="101"/>
        <v>0</v>
      </c>
      <c r="Z460" t="str">
        <f t="shared" si="102"/>
        <v>Normal</v>
      </c>
      <c r="AA460" t="str">
        <f t="shared" si="103"/>
        <v>Normal</v>
      </c>
    </row>
    <row r="461" spans="1:27" x14ac:dyDescent="0.45">
      <c r="A461" t="s">
        <v>140</v>
      </c>
      <c r="B461" t="s">
        <v>121</v>
      </c>
      <c r="C461" t="s">
        <v>143</v>
      </c>
      <c r="D461" t="str">
        <f t="shared" si="92"/>
        <v>Single</v>
      </c>
      <c r="E461" t="s">
        <v>138</v>
      </c>
      <c r="F461" t="s">
        <v>128</v>
      </c>
      <c r="G461" t="s">
        <v>124</v>
      </c>
      <c r="H461" t="str">
        <f t="shared" si="93"/>
        <v>Intern Single</v>
      </c>
      <c r="I461" t="b">
        <f t="shared" si="94"/>
        <v>1</v>
      </c>
      <c r="J461" t="b">
        <f t="shared" si="95"/>
        <v>1</v>
      </c>
      <c r="K461" t="b">
        <f t="shared" si="96"/>
        <v>0</v>
      </c>
      <c r="L461" t="b">
        <f t="shared" si="91"/>
        <v>0</v>
      </c>
      <c r="M461" t="s">
        <v>142</v>
      </c>
      <c r="N461" t="b">
        <f t="shared" si="97"/>
        <v>0</v>
      </c>
      <c r="O461">
        <v>30</v>
      </c>
      <c r="P461">
        <v>88585</v>
      </c>
      <c r="Q461" t="str">
        <f t="shared" si="98"/>
        <v>Well Paid</v>
      </c>
      <c r="R461" t="b">
        <f t="shared" si="99"/>
        <v>0</v>
      </c>
      <c r="S461">
        <v>9</v>
      </c>
      <c r="T461">
        <v>13</v>
      </c>
      <c r="U461">
        <v>13</v>
      </c>
      <c r="V461">
        <v>5</v>
      </c>
      <c r="W461" t="str">
        <f t="shared" si="100"/>
        <v>Low Performer</v>
      </c>
      <c r="X461">
        <v>38</v>
      </c>
      <c r="Y461">
        <f t="shared" si="101"/>
        <v>0</v>
      </c>
      <c r="Z461" t="str">
        <f t="shared" si="102"/>
        <v>Normal</v>
      </c>
      <c r="AA461" t="str">
        <f t="shared" si="103"/>
        <v>Normal</v>
      </c>
    </row>
    <row r="462" spans="1:27" x14ac:dyDescent="0.45">
      <c r="A462" t="s">
        <v>113</v>
      </c>
      <c r="B462" t="s">
        <v>130</v>
      </c>
      <c r="C462" t="s">
        <v>135</v>
      </c>
      <c r="D462" t="str">
        <f t="shared" si="92"/>
        <v>Married</v>
      </c>
      <c r="E462" t="s">
        <v>116</v>
      </c>
      <c r="F462" t="s">
        <v>117</v>
      </c>
      <c r="G462" t="s">
        <v>124</v>
      </c>
      <c r="H462" t="str">
        <f t="shared" si="93"/>
        <v>Intern Married</v>
      </c>
      <c r="I462" t="b">
        <f t="shared" si="94"/>
        <v>0</v>
      </c>
      <c r="J462" t="b">
        <f t="shared" si="95"/>
        <v>1</v>
      </c>
      <c r="K462" t="b">
        <f t="shared" si="96"/>
        <v>0</v>
      </c>
      <c r="L462" t="b">
        <f t="shared" si="91"/>
        <v>1</v>
      </c>
      <c r="M462" t="s">
        <v>129</v>
      </c>
      <c r="N462" t="b">
        <f t="shared" si="97"/>
        <v>1</v>
      </c>
      <c r="O462">
        <v>59</v>
      </c>
      <c r="P462">
        <v>51607</v>
      </c>
      <c r="Q462" t="str">
        <f t="shared" si="98"/>
        <v>Moderate</v>
      </c>
      <c r="R462" t="b">
        <f t="shared" si="99"/>
        <v>0</v>
      </c>
      <c r="S462">
        <v>18</v>
      </c>
      <c r="T462">
        <v>14</v>
      </c>
      <c r="U462">
        <v>7</v>
      </c>
      <c r="V462">
        <v>7</v>
      </c>
      <c r="W462" t="str">
        <f t="shared" si="100"/>
        <v>High Performer</v>
      </c>
      <c r="X462">
        <v>41</v>
      </c>
      <c r="Y462">
        <f t="shared" si="101"/>
        <v>1</v>
      </c>
      <c r="Z462" t="str">
        <f t="shared" si="102"/>
        <v>Over Worked</v>
      </c>
      <c r="AA462" t="str">
        <f t="shared" si="103"/>
        <v>Over Worked</v>
      </c>
    </row>
    <row r="463" spans="1:27" x14ac:dyDescent="0.45">
      <c r="A463" t="s">
        <v>140</v>
      </c>
      <c r="B463" t="s">
        <v>121</v>
      </c>
      <c r="C463" t="s">
        <v>122</v>
      </c>
      <c r="D463" t="str">
        <f t="shared" si="92"/>
        <v>Single</v>
      </c>
      <c r="E463" t="s">
        <v>127</v>
      </c>
      <c r="F463" t="s">
        <v>141</v>
      </c>
      <c r="G463" t="s">
        <v>118</v>
      </c>
      <c r="H463" t="str">
        <f t="shared" si="93"/>
        <v>Permanent Single</v>
      </c>
      <c r="I463" t="b">
        <f t="shared" si="94"/>
        <v>1</v>
      </c>
      <c r="J463" t="b">
        <f t="shared" si="95"/>
        <v>0</v>
      </c>
      <c r="K463" t="b">
        <f t="shared" si="96"/>
        <v>0</v>
      </c>
      <c r="L463" t="b">
        <f t="shared" si="91"/>
        <v>0</v>
      </c>
      <c r="M463" t="s">
        <v>134</v>
      </c>
      <c r="N463" t="b">
        <f t="shared" si="97"/>
        <v>0</v>
      </c>
      <c r="O463">
        <v>51</v>
      </c>
      <c r="P463">
        <v>54968</v>
      </c>
      <c r="Q463" t="str">
        <f t="shared" si="98"/>
        <v>Moderate</v>
      </c>
      <c r="R463" t="b">
        <f t="shared" si="99"/>
        <v>0</v>
      </c>
      <c r="S463">
        <v>21</v>
      </c>
      <c r="T463">
        <v>4</v>
      </c>
      <c r="U463">
        <v>6</v>
      </c>
      <c r="V463">
        <v>5</v>
      </c>
      <c r="W463" t="str">
        <f t="shared" si="100"/>
        <v>Low Performer</v>
      </c>
      <c r="X463">
        <v>54</v>
      </c>
      <c r="Y463">
        <f t="shared" si="101"/>
        <v>0</v>
      </c>
      <c r="Z463" t="str">
        <f t="shared" si="102"/>
        <v>Over Worked</v>
      </c>
      <c r="AA463" t="str">
        <f t="shared" si="103"/>
        <v>Over Worked</v>
      </c>
    </row>
    <row r="464" spans="1:27" x14ac:dyDescent="0.45">
      <c r="A464" t="s">
        <v>133</v>
      </c>
      <c r="B464" t="s">
        <v>114</v>
      </c>
      <c r="C464" t="s">
        <v>122</v>
      </c>
      <c r="D464" t="str">
        <f t="shared" si="92"/>
        <v>Single</v>
      </c>
      <c r="E464" t="s">
        <v>127</v>
      </c>
      <c r="F464" t="s">
        <v>141</v>
      </c>
      <c r="G464" t="s">
        <v>124</v>
      </c>
      <c r="H464" t="str">
        <f t="shared" si="93"/>
        <v>Intern Single</v>
      </c>
      <c r="I464" t="b">
        <f t="shared" si="94"/>
        <v>1</v>
      </c>
      <c r="J464" t="b">
        <f t="shared" si="95"/>
        <v>1</v>
      </c>
      <c r="K464" t="b">
        <f t="shared" si="96"/>
        <v>0</v>
      </c>
      <c r="L464" t="b">
        <f t="shared" si="91"/>
        <v>0</v>
      </c>
      <c r="M464" t="s">
        <v>142</v>
      </c>
      <c r="N464" t="b">
        <f t="shared" si="97"/>
        <v>0</v>
      </c>
      <c r="O464">
        <v>55</v>
      </c>
      <c r="P464">
        <v>41908</v>
      </c>
      <c r="Q464" t="str">
        <f t="shared" si="98"/>
        <v>Moderate</v>
      </c>
      <c r="R464" t="b">
        <f t="shared" si="99"/>
        <v>0</v>
      </c>
      <c r="S464">
        <v>2</v>
      </c>
      <c r="T464">
        <v>7</v>
      </c>
      <c r="U464">
        <v>10</v>
      </c>
      <c r="V464">
        <v>5</v>
      </c>
      <c r="W464" t="str">
        <f t="shared" si="100"/>
        <v>Low Performer</v>
      </c>
      <c r="X464">
        <v>49</v>
      </c>
      <c r="Y464">
        <f t="shared" si="101"/>
        <v>0</v>
      </c>
      <c r="Z464" t="str">
        <f t="shared" si="102"/>
        <v>Over Worked</v>
      </c>
      <c r="AA464" t="str">
        <f t="shared" si="103"/>
        <v>Over Worked</v>
      </c>
    </row>
    <row r="465" spans="1:27" x14ac:dyDescent="0.45">
      <c r="A465" t="s">
        <v>140</v>
      </c>
      <c r="B465" t="s">
        <v>114</v>
      </c>
      <c r="C465" t="s">
        <v>122</v>
      </c>
      <c r="D465" t="str">
        <f t="shared" si="92"/>
        <v>Single</v>
      </c>
      <c r="E465" t="s">
        <v>138</v>
      </c>
      <c r="F465" t="s">
        <v>139</v>
      </c>
      <c r="G465" t="s">
        <v>132</v>
      </c>
      <c r="H465" t="str">
        <f t="shared" si="93"/>
        <v>No Category</v>
      </c>
      <c r="I465" t="b">
        <f t="shared" si="94"/>
        <v>1</v>
      </c>
      <c r="J465" t="b">
        <f t="shared" si="95"/>
        <v>1</v>
      </c>
      <c r="K465" t="b">
        <f t="shared" si="96"/>
        <v>0</v>
      </c>
      <c r="L465" t="b">
        <f t="shared" si="91"/>
        <v>0</v>
      </c>
      <c r="M465" t="s">
        <v>146</v>
      </c>
      <c r="N465" t="b">
        <f t="shared" si="97"/>
        <v>0</v>
      </c>
      <c r="O465">
        <v>53</v>
      </c>
      <c r="P465">
        <v>56423</v>
      </c>
      <c r="Q465" t="str">
        <f t="shared" si="98"/>
        <v>Moderate</v>
      </c>
      <c r="R465" t="b">
        <f t="shared" si="99"/>
        <v>0</v>
      </c>
      <c r="S465">
        <v>38</v>
      </c>
      <c r="T465">
        <v>8</v>
      </c>
      <c r="U465">
        <v>2</v>
      </c>
      <c r="V465">
        <v>7</v>
      </c>
      <c r="W465" t="str">
        <f t="shared" si="100"/>
        <v>High Performer</v>
      </c>
      <c r="X465">
        <v>48</v>
      </c>
      <c r="Y465">
        <f t="shared" si="101"/>
        <v>0</v>
      </c>
      <c r="Z465" t="str">
        <f t="shared" si="102"/>
        <v>Over Worked</v>
      </c>
      <c r="AA465" t="str">
        <f t="shared" si="103"/>
        <v>Over Worked</v>
      </c>
    </row>
    <row r="466" spans="1:27" x14ac:dyDescent="0.45">
      <c r="A466" t="s">
        <v>147</v>
      </c>
      <c r="B466" t="s">
        <v>130</v>
      </c>
      <c r="C466" t="s">
        <v>115</v>
      </c>
      <c r="D466" t="str">
        <f t="shared" si="92"/>
        <v>Single</v>
      </c>
      <c r="E466" t="s">
        <v>138</v>
      </c>
      <c r="F466" t="s">
        <v>123</v>
      </c>
      <c r="G466" t="s">
        <v>132</v>
      </c>
      <c r="H466" t="str">
        <f t="shared" si="93"/>
        <v>No Category</v>
      </c>
      <c r="I466" t="b">
        <f t="shared" si="94"/>
        <v>1</v>
      </c>
      <c r="J466" t="b">
        <f t="shared" si="95"/>
        <v>1</v>
      </c>
      <c r="K466" t="b">
        <f t="shared" si="96"/>
        <v>0</v>
      </c>
      <c r="L466" t="b">
        <f t="shared" si="91"/>
        <v>0</v>
      </c>
      <c r="M466" t="s">
        <v>137</v>
      </c>
      <c r="N466" t="b">
        <f t="shared" si="97"/>
        <v>1</v>
      </c>
      <c r="O466">
        <v>24</v>
      </c>
      <c r="P466">
        <v>104707</v>
      </c>
      <c r="Q466" t="str">
        <f t="shared" si="98"/>
        <v>Well Paid</v>
      </c>
      <c r="R466" t="b">
        <f t="shared" si="99"/>
        <v>1</v>
      </c>
      <c r="S466">
        <v>36</v>
      </c>
      <c r="T466">
        <v>13</v>
      </c>
      <c r="U466">
        <v>8</v>
      </c>
      <c r="V466">
        <v>7</v>
      </c>
      <c r="W466" t="str">
        <f t="shared" si="100"/>
        <v>High Performer</v>
      </c>
      <c r="X466">
        <v>41</v>
      </c>
      <c r="Y466">
        <f t="shared" si="101"/>
        <v>0</v>
      </c>
      <c r="Z466" t="str">
        <f t="shared" si="102"/>
        <v>Over Worked</v>
      </c>
      <c r="AA466" t="str">
        <f t="shared" si="103"/>
        <v>Over Worked</v>
      </c>
    </row>
    <row r="467" spans="1:27" x14ac:dyDescent="0.45">
      <c r="A467" t="s">
        <v>126</v>
      </c>
      <c r="B467" t="s">
        <v>130</v>
      </c>
      <c r="C467" t="s">
        <v>122</v>
      </c>
      <c r="D467" t="str">
        <f t="shared" si="92"/>
        <v>Single</v>
      </c>
      <c r="E467" t="s">
        <v>127</v>
      </c>
      <c r="F467" t="s">
        <v>131</v>
      </c>
      <c r="G467" t="s">
        <v>118</v>
      </c>
      <c r="H467" t="str">
        <f t="shared" si="93"/>
        <v>Permanent Single</v>
      </c>
      <c r="I467" t="b">
        <f t="shared" si="94"/>
        <v>0</v>
      </c>
      <c r="J467" t="b">
        <f t="shared" si="95"/>
        <v>0</v>
      </c>
      <c r="K467" t="b">
        <f t="shared" si="96"/>
        <v>0</v>
      </c>
      <c r="L467" t="b">
        <f t="shared" si="91"/>
        <v>0</v>
      </c>
      <c r="M467" t="s">
        <v>129</v>
      </c>
      <c r="N467" t="b">
        <f t="shared" si="97"/>
        <v>1</v>
      </c>
      <c r="O467">
        <v>24</v>
      </c>
      <c r="P467">
        <v>108257</v>
      </c>
      <c r="Q467" t="str">
        <f t="shared" si="98"/>
        <v>Well Paid</v>
      </c>
      <c r="R467" t="b">
        <f t="shared" si="99"/>
        <v>1</v>
      </c>
      <c r="S467">
        <v>37</v>
      </c>
      <c r="T467">
        <v>6</v>
      </c>
      <c r="U467">
        <v>10</v>
      </c>
      <c r="V467">
        <v>3</v>
      </c>
      <c r="W467" t="str">
        <f t="shared" si="100"/>
        <v>Low Performer</v>
      </c>
      <c r="X467">
        <v>30</v>
      </c>
      <c r="Y467">
        <f t="shared" si="101"/>
        <v>0</v>
      </c>
      <c r="Z467" t="str">
        <f t="shared" si="102"/>
        <v>Normal</v>
      </c>
      <c r="AA467" t="str">
        <f t="shared" si="103"/>
        <v>Normal</v>
      </c>
    </row>
    <row r="468" spans="1:27" x14ac:dyDescent="0.45">
      <c r="A468" t="s">
        <v>120</v>
      </c>
      <c r="B468" t="s">
        <v>121</v>
      </c>
      <c r="C468" t="s">
        <v>135</v>
      </c>
      <c r="D468" t="str">
        <f t="shared" si="92"/>
        <v>Married</v>
      </c>
      <c r="E468" t="s">
        <v>136</v>
      </c>
      <c r="F468" t="s">
        <v>131</v>
      </c>
      <c r="G468" t="s">
        <v>132</v>
      </c>
      <c r="H468" t="str">
        <f t="shared" si="93"/>
        <v>No Category</v>
      </c>
      <c r="I468" t="b">
        <f t="shared" si="94"/>
        <v>1</v>
      </c>
      <c r="J468" t="b">
        <f t="shared" si="95"/>
        <v>1</v>
      </c>
      <c r="K468" t="b">
        <f t="shared" si="96"/>
        <v>1</v>
      </c>
      <c r="L468" t="b">
        <f t="shared" si="91"/>
        <v>0</v>
      </c>
      <c r="M468" t="s">
        <v>125</v>
      </c>
      <c r="N468" t="b">
        <f t="shared" si="97"/>
        <v>0</v>
      </c>
      <c r="O468">
        <v>49</v>
      </c>
      <c r="P468">
        <v>91215</v>
      </c>
      <c r="Q468" t="str">
        <f t="shared" si="98"/>
        <v>Well Paid</v>
      </c>
      <c r="R468" t="b">
        <f t="shared" si="99"/>
        <v>0</v>
      </c>
      <c r="S468">
        <v>15</v>
      </c>
      <c r="T468">
        <v>6</v>
      </c>
      <c r="U468">
        <v>9</v>
      </c>
      <c r="V468">
        <v>3</v>
      </c>
      <c r="W468" t="str">
        <f t="shared" si="100"/>
        <v>Low Performer</v>
      </c>
      <c r="X468">
        <v>39</v>
      </c>
      <c r="Y468">
        <f t="shared" si="101"/>
        <v>1</v>
      </c>
      <c r="Z468" t="str">
        <f t="shared" si="102"/>
        <v>Normal</v>
      </c>
      <c r="AA468" t="str">
        <f t="shared" si="103"/>
        <v>Normal</v>
      </c>
    </row>
    <row r="469" spans="1:27" x14ac:dyDescent="0.45">
      <c r="A469" t="s">
        <v>140</v>
      </c>
      <c r="B469" t="s">
        <v>121</v>
      </c>
      <c r="C469" t="s">
        <v>115</v>
      </c>
      <c r="D469" t="str">
        <f t="shared" si="92"/>
        <v>Single</v>
      </c>
      <c r="E469" t="s">
        <v>116</v>
      </c>
      <c r="F469" t="s">
        <v>141</v>
      </c>
      <c r="G469" t="s">
        <v>132</v>
      </c>
      <c r="H469" t="str">
        <f t="shared" si="93"/>
        <v>No Category</v>
      </c>
      <c r="I469" t="b">
        <f t="shared" si="94"/>
        <v>1</v>
      </c>
      <c r="J469" t="b">
        <f t="shared" si="95"/>
        <v>1</v>
      </c>
      <c r="K469" t="b">
        <f t="shared" si="96"/>
        <v>0</v>
      </c>
      <c r="L469" t="b">
        <f t="shared" si="91"/>
        <v>0</v>
      </c>
      <c r="M469" t="s">
        <v>146</v>
      </c>
      <c r="N469" t="b">
        <f t="shared" si="97"/>
        <v>0</v>
      </c>
      <c r="O469">
        <v>36</v>
      </c>
      <c r="P469">
        <v>85835</v>
      </c>
      <c r="Q469" t="str">
        <f t="shared" si="98"/>
        <v>Well Paid</v>
      </c>
      <c r="R469" t="b">
        <f t="shared" si="99"/>
        <v>0</v>
      </c>
      <c r="S469">
        <v>28</v>
      </c>
      <c r="T469">
        <v>3</v>
      </c>
      <c r="U469">
        <v>5</v>
      </c>
      <c r="V469">
        <v>3</v>
      </c>
      <c r="W469" t="str">
        <f t="shared" si="100"/>
        <v>Low Performer</v>
      </c>
      <c r="X469">
        <v>48</v>
      </c>
      <c r="Y469">
        <f t="shared" si="101"/>
        <v>0</v>
      </c>
      <c r="Z469" t="str">
        <f t="shared" si="102"/>
        <v>Over Worked</v>
      </c>
      <c r="AA469" t="str">
        <f t="shared" si="103"/>
        <v>Over Worked</v>
      </c>
    </row>
    <row r="470" spans="1:27" x14ac:dyDescent="0.45">
      <c r="A470" t="s">
        <v>113</v>
      </c>
      <c r="B470" t="s">
        <v>130</v>
      </c>
      <c r="C470" t="s">
        <v>135</v>
      </c>
      <c r="D470" t="str">
        <f t="shared" si="92"/>
        <v>Married</v>
      </c>
      <c r="E470" t="s">
        <v>138</v>
      </c>
      <c r="F470" t="s">
        <v>139</v>
      </c>
      <c r="G470" t="s">
        <v>124</v>
      </c>
      <c r="H470" t="str">
        <f t="shared" si="93"/>
        <v>Intern Married</v>
      </c>
      <c r="I470" t="b">
        <f t="shared" si="94"/>
        <v>1</v>
      </c>
      <c r="J470" t="b">
        <f t="shared" si="95"/>
        <v>1</v>
      </c>
      <c r="K470" t="b">
        <f t="shared" si="96"/>
        <v>0</v>
      </c>
      <c r="L470" t="b">
        <f t="shared" si="91"/>
        <v>1</v>
      </c>
      <c r="M470" t="s">
        <v>137</v>
      </c>
      <c r="N470" t="b">
        <f t="shared" si="97"/>
        <v>1</v>
      </c>
      <c r="O470">
        <v>62</v>
      </c>
      <c r="P470">
        <v>79429</v>
      </c>
      <c r="Q470" t="str">
        <f t="shared" si="98"/>
        <v>Moderate</v>
      </c>
      <c r="R470" t="b">
        <f t="shared" si="99"/>
        <v>0</v>
      </c>
      <c r="S470">
        <v>18</v>
      </c>
      <c r="T470">
        <v>3</v>
      </c>
      <c r="U470">
        <v>10</v>
      </c>
      <c r="V470">
        <v>6</v>
      </c>
      <c r="W470" t="str">
        <f t="shared" si="100"/>
        <v>Low Performer</v>
      </c>
      <c r="X470">
        <v>53</v>
      </c>
      <c r="Y470">
        <f t="shared" si="101"/>
        <v>1</v>
      </c>
      <c r="Z470" t="str">
        <f t="shared" si="102"/>
        <v>Over Worked</v>
      </c>
      <c r="AA470" t="str">
        <f t="shared" si="103"/>
        <v>Over Worked</v>
      </c>
    </row>
    <row r="471" spans="1:27" x14ac:dyDescent="0.45">
      <c r="A471" t="s">
        <v>147</v>
      </c>
      <c r="B471" t="s">
        <v>121</v>
      </c>
      <c r="C471" t="s">
        <v>143</v>
      </c>
      <c r="D471" t="str">
        <f t="shared" si="92"/>
        <v>Single</v>
      </c>
      <c r="E471" t="s">
        <v>138</v>
      </c>
      <c r="F471" t="s">
        <v>139</v>
      </c>
      <c r="G471" t="s">
        <v>132</v>
      </c>
      <c r="H471" t="str">
        <f t="shared" si="93"/>
        <v>No Category</v>
      </c>
      <c r="I471" t="b">
        <f t="shared" si="94"/>
        <v>1</v>
      </c>
      <c r="J471" t="b">
        <f t="shared" si="95"/>
        <v>1</v>
      </c>
      <c r="K471" t="b">
        <f t="shared" si="96"/>
        <v>0</v>
      </c>
      <c r="L471" t="b">
        <f t="shared" si="91"/>
        <v>0</v>
      </c>
      <c r="M471" t="s">
        <v>125</v>
      </c>
      <c r="N471" t="b">
        <f t="shared" si="97"/>
        <v>0</v>
      </c>
      <c r="O471">
        <v>44</v>
      </c>
      <c r="P471">
        <v>112152</v>
      </c>
      <c r="Q471" t="str">
        <f t="shared" si="98"/>
        <v>Well Paid</v>
      </c>
      <c r="R471" t="b">
        <f t="shared" si="99"/>
        <v>1</v>
      </c>
      <c r="S471">
        <v>34</v>
      </c>
      <c r="T471">
        <v>13</v>
      </c>
      <c r="U471">
        <v>4</v>
      </c>
      <c r="V471">
        <v>6</v>
      </c>
      <c r="W471" t="str">
        <f t="shared" si="100"/>
        <v>Low Performer</v>
      </c>
      <c r="X471">
        <v>20</v>
      </c>
      <c r="Y471">
        <f t="shared" si="101"/>
        <v>0</v>
      </c>
      <c r="Z471" t="str">
        <f t="shared" si="102"/>
        <v>Normal</v>
      </c>
      <c r="AA471" t="str">
        <f t="shared" si="103"/>
        <v>Normal</v>
      </c>
    </row>
    <row r="472" spans="1:27" x14ac:dyDescent="0.45">
      <c r="A472" t="s">
        <v>120</v>
      </c>
      <c r="B472" t="s">
        <v>130</v>
      </c>
      <c r="C472" t="s">
        <v>143</v>
      </c>
      <c r="D472" t="str">
        <f t="shared" si="92"/>
        <v>Single</v>
      </c>
      <c r="E472" t="s">
        <v>127</v>
      </c>
      <c r="F472" t="s">
        <v>139</v>
      </c>
      <c r="G472" t="s">
        <v>118</v>
      </c>
      <c r="H472" t="str">
        <f t="shared" si="93"/>
        <v>Permanent Single</v>
      </c>
      <c r="I472" t="b">
        <f t="shared" si="94"/>
        <v>1</v>
      </c>
      <c r="J472" t="b">
        <f t="shared" si="95"/>
        <v>0</v>
      </c>
      <c r="K472" t="b">
        <f t="shared" si="96"/>
        <v>0</v>
      </c>
      <c r="L472" t="b">
        <f t="shared" si="91"/>
        <v>0</v>
      </c>
      <c r="M472" t="s">
        <v>119</v>
      </c>
      <c r="N472" t="b">
        <f t="shared" si="97"/>
        <v>0</v>
      </c>
      <c r="O472">
        <v>61</v>
      </c>
      <c r="P472">
        <v>68458</v>
      </c>
      <c r="Q472" t="str">
        <f t="shared" si="98"/>
        <v>Moderate</v>
      </c>
      <c r="R472" t="b">
        <f t="shared" si="99"/>
        <v>0</v>
      </c>
      <c r="S472">
        <v>22</v>
      </c>
      <c r="T472">
        <v>2</v>
      </c>
      <c r="U472">
        <v>6</v>
      </c>
      <c r="V472">
        <v>3</v>
      </c>
      <c r="W472" t="str">
        <f t="shared" si="100"/>
        <v>Low Performer</v>
      </c>
      <c r="X472">
        <v>50</v>
      </c>
      <c r="Y472">
        <f t="shared" si="101"/>
        <v>0</v>
      </c>
      <c r="Z472" t="str">
        <f t="shared" si="102"/>
        <v>Over Worked</v>
      </c>
      <c r="AA472" t="str">
        <f t="shared" si="103"/>
        <v>Over Worked</v>
      </c>
    </row>
    <row r="473" spans="1:27" x14ac:dyDescent="0.45">
      <c r="A473" t="s">
        <v>126</v>
      </c>
      <c r="B473" t="s">
        <v>121</v>
      </c>
      <c r="C473" t="s">
        <v>143</v>
      </c>
      <c r="D473" t="str">
        <f t="shared" si="92"/>
        <v>Single</v>
      </c>
      <c r="E473" t="s">
        <v>116</v>
      </c>
      <c r="F473" t="s">
        <v>117</v>
      </c>
      <c r="G473" t="s">
        <v>124</v>
      </c>
      <c r="H473" t="str">
        <f t="shared" si="93"/>
        <v>Intern Single</v>
      </c>
      <c r="I473" t="b">
        <f t="shared" si="94"/>
        <v>1</v>
      </c>
      <c r="J473" t="b">
        <f t="shared" si="95"/>
        <v>1</v>
      </c>
      <c r="K473" t="b">
        <f t="shared" si="96"/>
        <v>0</v>
      </c>
      <c r="L473" t="b">
        <f t="shared" si="91"/>
        <v>0</v>
      </c>
      <c r="M473" t="s">
        <v>125</v>
      </c>
      <c r="N473" t="b">
        <f t="shared" si="97"/>
        <v>0</v>
      </c>
      <c r="O473">
        <v>32</v>
      </c>
      <c r="P473">
        <v>76169</v>
      </c>
      <c r="Q473" t="str">
        <f t="shared" si="98"/>
        <v>Moderate</v>
      </c>
      <c r="R473" t="b">
        <f t="shared" si="99"/>
        <v>0</v>
      </c>
      <c r="S473">
        <v>11</v>
      </c>
      <c r="T473">
        <v>16</v>
      </c>
      <c r="U473">
        <v>8</v>
      </c>
      <c r="V473">
        <v>3</v>
      </c>
      <c r="W473" t="str">
        <f t="shared" si="100"/>
        <v>Low Performer</v>
      </c>
      <c r="X473">
        <v>49</v>
      </c>
      <c r="Y473">
        <f t="shared" si="101"/>
        <v>0</v>
      </c>
      <c r="Z473" t="str">
        <f t="shared" si="102"/>
        <v>Over Worked</v>
      </c>
      <c r="AA473" t="str">
        <f t="shared" si="103"/>
        <v>Over Worked</v>
      </c>
    </row>
    <row r="474" spans="1:27" x14ac:dyDescent="0.45">
      <c r="A474" t="s">
        <v>120</v>
      </c>
      <c r="B474" t="s">
        <v>130</v>
      </c>
      <c r="C474" t="s">
        <v>143</v>
      </c>
      <c r="D474" t="str">
        <f t="shared" si="92"/>
        <v>Single</v>
      </c>
      <c r="E474" t="s">
        <v>127</v>
      </c>
      <c r="F474" t="s">
        <v>128</v>
      </c>
      <c r="G474" t="s">
        <v>124</v>
      </c>
      <c r="H474" t="str">
        <f t="shared" si="93"/>
        <v>Intern Single</v>
      </c>
      <c r="I474" t="b">
        <f t="shared" si="94"/>
        <v>1</v>
      </c>
      <c r="J474" t="b">
        <f t="shared" si="95"/>
        <v>1</v>
      </c>
      <c r="K474" t="b">
        <f t="shared" si="96"/>
        <v>0</v>
      </c>
      <c r="L474" t="b">
        <f t="shared" si="91"/>
        <v>0</v>
      </c>
      <c r="M474" t="s">
        <v>142</v>
      </c>
      <c r="N474" t="b">
        <f t="shared" si="97"/>
        <v>0</v>
      </c>
      <c r="O474">
        <v>53</v>
      </c>
      <c r="P474">
        <v>37659</v>
      </c>
      <c r="Q474" t="str">
        <f t="shared" si="98"/>
        <v>Moderate</v>
      </c>
      <c r="R474" t="b">
        <f t="shared" si="99"/>
        <v>0</v>
      </c>
      <c r="S474">
        <v>13</v>
      </c>
      <c r="T474">
        <v>6</v>
      </c>
      <c r="U474">
        <v>11</v>
      </c>
      <c r="V474">
        <v>8</v>
      </c>
      <c r="W474" t="str">
        <f t="shared" si="100"/>
        <v>High Performer</v>
      </c>
      <c r="X474">
        <v>37</v>
      </c>
      <c r="Y474">
        <f t="shared" si="101"/>
        <v>0</v>
      </c>
      <c r="Z474" t="str">
        <f t="shared" si="102"/>
        <v>Normal</v>
      </c>
      <c r="AA474" t="str">
        <f t="shared" si="103"/>
        <v>Normal</v>
      </c>
    </row>
    <row r="475" spans="1:27" x14ac:dyDescent="0.45">
      <c r="A475" t="s">
        <v>147</v>
      </c>
      <c r="B475" t="s">
        <v>130</v>
      </c>
      <c r="C475" t="s">
        <v>135</v>
      </c>
      <c r="D475" t="str">
        <f t="shared" si="92"/>
        <v>Married</v>
      </c>
      <c r="E475" t="s">
        <v>116</v>
      </c>
      <c r="F475" t="s">
        <v>117</v>
      </c>
      <c r="G475" t="s">
        <v>118</v>
      </c>
      <c r="H475" t="str">
        <f t="shared" si="93"/>
        <v>Permanent Married</v>
      </c>
      <c r="I475" t="b">
        <f t="shared" si="94"/>
        <v>1</v>
      </c>
      <c r="J475" t="b">
        <f t="shared" si="95"/>
        <v>0</v>
      </c>
      <c r="K475" t="b">
        <f t="shared" si="96"/>
        <v>0</v>
      </c>
      <c r="L475" t="b">
        <f t="shared" si="91"/>
        <v>0</v>
      </c>
      <c r="M475" t="s">
        <v>142</v>
      </c>
      <c r="N475" t="b">
        <f t="shared" si="97"/>
        <v>0</v>
      </c>
      <c r="O475">
        <v>57</v>
      </c>
      <c r="P475">
        <v>90614</v>
      </c>
      <c r="Q475" t="str">
        <f t="shared" si="98"/>
        <v>Well Paid</v>
      </c>
      <c r="R475" t="b">
        <f t="shared" si="99"/>
        <v>0</v>
      </c>
      <c r="S475">
        <v>4</v>
      </c>
      <c r="T475">
        <v>8</v>
      </c>
      <c r="U475">
        <v>3</v>
      </c>
      <c r="V475">
        <v>8</v>
      </c>
      <c r="W475" t="str">
        <f t="shared" si="100"/>
        <v>High Performer</v>
      </c>
      <c r="X475">
        <v>36</v>
      </c>
      <c r="Y475">
        <f t="shared" si="101"/>
        <v>0</v>
      </c>
      <c r="Z475" t="str">
        <f t="shared" si="102"/>
        <v>Normal</v>
      </c>
      <c r="AA475" t="str">
        <f t="shared" si="103"/>
        <v>Normal</v>
      </c>
    </row>
    <row r="476" spans="1:27" x14ac:dyDescent="0.45">
      <c r="A476" t="s">
        <v>145</v>
      </c>
      <c r="B476" t="s">
        <v>130</v>
      </c>
      <c r="C476" t="s">
        <v>115</v>
      </c>
      <c r="D476" t="str">
        <f t="shared" si="92"/>
        <v>Single</v>
      </c>
      <c r="E476" t="s">
        <v>116</v>
      </c>
      <c r="F476" t="s">
        <v>144</v>
      </c>
      <c r="G476" t="s">
        <v>124</v>
      </c>
      <c r="H476" t="str">
        <f t="shared" si="93"/>
        <v>Intern Single</v>
      </c>
      <c r="I476" t="b">
        <f t="shared" si="94"/>
        <v>1</v>
      </c>
      <c r="J476" t="b">
        <f t="shared" si="95"/>
        <v>1</v>
      </c>
      <c r="K476" t="b">
        <f t="shared" si="96"/>
        <v>0</v>
      </c>
      <c r="L476" t="b">
        <f t="shared" si="91"/>
        <v>0</v>
      </c>
      <c r="M476" t="s">
        <v>119</v>
      </c>
      <c r="N476" t="b">
        <f t="shared" si="97"/>
        <v>0</v>
      </c>
      <c r="O476">
        <v>54</v>
      </c>
      <c r="P476">
        <v>107240</v>
      </c>
      <c r="Q476" t="str">
        <f t="shared" si="98"/>
        <v>Well Paid</v>
      </c>
      <c r="R476" t="b">
        <f t="shared" si="99"/>
        <v>1</v>
      </c>
      <c r="S476">
        <v>22</v>
      </c>
      <c r="T476">
        <v>8</v>
      </c>
      <c r="U476">
        <v>10</v>
      </c>
      <c r="V476">
        <v>7</v>
      </c>
      <c r="W476" t="str">
        <f t="shared" si="100"/>
        <v>High Performer</v>
      </c>
      <c r="X476">
        <v>57</v>
      </c>
      <c r="Y476">
        <f t="shared" si="101"/>
        <v>0</v>
      </c>
      <c r="Z476" t="str">
        <f t="shared" si="102"/>
        <v>Over Worked</v>
      </c>
      <c r="AA476" t="str">
        <f t="shared" si="103"/>
        <v>Over Worked</v>
      </c>
    </row>
    <row r="477" spans="1:27" x14ac:dyDescent="0.45">
      <c r="A477" t="s">
        <v>145</v>
      </c>
      <c r="B477" t="s">
        <v>121</v>
      </c>
      <c r="C477" t="s">
        <v>115</v>
      </c>
      <c r="D477" t="str">
        <f t="shared" si="92"/>
        <v>Single</v>
      </c>
      <c r="E477" t="s">
        <v>116</v>
      </c>
      <c r="F477" t="s">
        <v>144</v>
      </c>
      <c r="G477" t="s">
        <v>124</v>
      </c>
      <c r="H477" t="str">
        <f t="shared" si="93"/>
        <v>Intern Single</v>
      </c>
      <c r="I477" t="b">
        <f t="shared" si="94"/>
        <v>1</v>
      </c>
      <c r="J477" t="b">
        <f t="shared" si="95"/>
        <v>1</v>
      </c>
      <c r="K477" t="b">
        <f t="shared" si="96"/>
        <v>0</v>
      </c>
      <c r="L477" t="b">
        <f t="shared" si="91"/>
        <v>0</v>
      </c>
      <c r="M477" t="s">
        <v>146</v>
      </c>
      <c r="N477" t="b">
        <f t="shared" si="97"/>
        <v>0</v>
      </c>
      <c r="O477">
        <v>45</v>
      </c>
      <c r="P477">
        <v>62793</v>
      </c>
      <c r="Q477" t="str">
        <f t="shared" si="98"/>
        <v>Moderate</v>
      </c>
      <c r="R477" t="b">
        <f t="shared" si="99"/>
        <v>0</v>
      </c>
      <c r="S477">
        <v>7</v>
      </c>
      <c r="T477">
        <v>6</v>
      </c>
      <c r="U477">
        <v>11</v>
      </c>
      <c r="V477">
        <v>4</v>
      </c>
      <c r="W477" t="str">
        <f t="shared" si="100"/>
        <v>Low Performer</v>
      </c>
      <c r="X477">
        <v>33</v>
      </c>
      <c r="Y477">
        <f t="shared" si="101"/>
        <v>0</v>
      </c>
      <c r="Z477" t="str">
        <f t="shared" si="102"/>
        <v>Normal</v>
      </c>
      <c r="AA477" t="str">
        <f t="shared" si="103"/>
        <v>Normal</v>
      </c>
    </row>
    <row r="478" spans="1:27" x14ac:dyDescent="0.45">
      <c r="A478" t="s">
        <v>120</v>
      </c>
      <c r="B478" t="s">
        <v>121</v>
      </c>
      <c r="C478" t="s">
        <v>122</v>
      </c>
      <c r="D478" t="str">
        <f t="shared" si="92"/>
        <v>Single</v>
      </c>
      <c r="E478" t="s">
        <v>138</v>
      </c>
      <c r="F478" t="s">
        <v>128</v>
      </c>
      <c r="G478" t="s">
        <v>118</v>
      </c>
      <c r="H478" t="str">
        <f t="shared" si="93"/>
        <v>Permanent Single</v>
      </c>
      <c r="I478" t="b">
        <f t="shared" si="94"/>
        <v>1</v>
      </c>
      <c r="J478" t="b">
        <f t="shared" si="95"/>
        <v>0</v>
      </c>
      <c r="K478" t="b">
        <f t="shared" si="96"/>
        <v>0</v>
      </c>
      <c r="L478" t="b">
        <f t="shared" si="91"/>
        <v>0</v>
      </c>
      <c r="M478" t="s">
        <v>137</v>
      </c>
      <c r="N478" t="b">
        <f t="shared" si="97"/>
        <v>1</v>
      </c>
      <c r="O478">
        <v>60</v>
      </c>
      <c r="P478">
        <v>76473</v>
      </c>
      <c r="Q478" t="str">
        <f t="shared" si="98"/>
        <v>Moderate</v>
      </c>
      <c r="R478" t="b">
        <f t="shared" si="99"/>
        <v>0</v>
      </c>
      <c r="S478">
        <v>24</v>
      </c>
      <c r="T478">
        <v>14</v>
      </c>
      <c r="U478">
        <v>11</v>
      </c>
      <c r="V478">
        <v>4</v>
      </c>
      <c r="W478" t="str">
        <f t="shared" si="100"/>
        <v>Low Performer</v>
      </c>
      <c r="X478">
        <v>42</v>
      </c>
      <c r="Y478">
        <f t="shared" si="101"/>
        <v>0</v>
      </c>
      <c r="Z478" t="str">
        <f t="shared" si="102"/>
        <v>Over Worked</v>
      </c>
      <c r="AA478" t="str">
        <f t="shared" si="103"/>
        <v>Over Worked</v>
      </c>
    </row>
    <row r="479" spans="1:27" x14ac:dyDescent="0.45">
      <c r="A479" t="s">
        <v>133</v>
      </c>
      <c r="B479" t="s">
        <v>121</v>
      </c>
      <c r="C479" t="s">
        <v>135</v>
      </c>
      <c r="D479" t="str">
        <f t="shared" si="92"/>
        <v>Married</v>
      </c>
      <c r="E479" t="s">
        <v>136</v>
      </c>
      <c r="F479" t="s">
        <v>141</v>
      </c>
      <c r="G479" t="s">
        <v>124</v>
      </c>
      <c r="H479" t="str">
        <f t="shared" si="93"/>
        <v>Intern Married</v>
      </c>
      <c r="I479" t="b">
        <f t="shared" si="94"/>
        <v>1</v>
      </c>
      <c r="J479" t="b">
        <f t="shared" si="95"/>
        <v>1</v>
      </c>
      <c r="K479" t="b">
        <f t="shared" si="96"/>
        <v>0</v>
      </c>
      <c r="L479" t="b">
        <f t="shared" si="91"/>
        <v>0</v>
      </c>
      <c r="M479" t="s">
        <v>125</v>
      </c>
      <c r="N479" t="b">
        <f t="shared" si="97"/>
        <v>0</v>
      </c>
      <c r="O479">
        <v>55</v>
      </c>
      <c r="P479">
        <v>119388</v>
      </c>
      <c r="Q479" t="str">
        <f t="shared" si="98"/>
        <v>Well Paid</v>
      </c>
      <c r="R479" t="b">
        <f t="shared" si="99"/>
        <v>1</v>
      </c>
      <c r="S479">
        <v>4</v>
      </c>
      <c r="T479">
        <v>3</v>
      </c>
      <c r="U479">
        <v>1</v>
      </c>
      <c r="V479">
        <v>3</v>
      </c>
      <c r="W479" t="str">
        <f t="shared" si="100"/>
        <v>Low Performer</v>
      </c>
      <c r="X479">
        <v>44</v>
      </c>
      <c r="Y479">
        <f t="shared" si="101"/>
        <v>0</v>
      </c>
      <c r="Z479" t="str">
        <f t="shared" si="102"/>
        <v>Over Worked</v>
      </c>
      <c r="AA479" t="str">
        <f t="shared" si="103"/>
        <v>Over Worked</v>
      </c>
    </row>
    <row r="480" spans="1:27" x14ac:dyDescent="0.45">
      <c r="A480" t="s">
        <v>113</v>
      </c>
      <c r="B480" t="s">
        <v>130</v>
      </c>
      <c r="C480" t="s">
        <v>143</v>
      </c>
      <c r="D480" t="str">
        <f t="shared" si="92"/>
        <v>Single</v>
      </c>
      <c r="E480" t="s">
        <v>127</v>
      </c>
      <c r="F480" t="s">
        <v>128</v>
      </c>
      <c r="G480" t="s">
        <v>118</v>
      </c>
      <c r="H480" t="str">
        <f t="shared" si="93"/>
        <v>Permanent Single</v>
      </c>
      <c r="I480" t="b">
        <f t="shared" si="94"/>
        <v>1</v>
      </c>
      <c r="J480" t="b">
        <f t="shared" si="95"/>
        <v>0</v>
      </c>
      <c r="K480" t="b">
        <f t="shared" si="96"/>
        <v>0</v>
      </c>
      <c r="L480" t="b">
        <f t="shared" si="91"/>
        <v>0</v>
      </c>
      <c r="M480" t="s">
        <v>142</v>
      </c>
      <c r="N480" t="b">
        <f t="shared" si="97"/>
        <v>0</v>
      </c>
      <c r="O480">
        <v>49</v>
      </c>
      <c r="P480">
        <v>118330</v>
      </c>
      <c r="Q480" t="str">
        <f t="shared" si="98"/>
        <v>Well Paid</v>
      </c>
      <c r="R480" t="b">
        <f t="shared" si="99"/>
        <v>1</v>
      </c>
      <c r="S480">
        <v>28</v>
      </c>
      <c r="T480">
        <v>10</v>
      </c>
      <c r="U480">
        <v>4</v>
      </c>
      <c r="V480">
        <v>5</v>
      </c>
      <c r="W480" t="str">
        <f t="shared" si="100"/>
        <v>Low Performer</v>
      </c>
      <c r="X480">
        <v>34</v>
      </c>
      <c r="Y480">
        <f t="shared" si="101"/>
        <v>0</v>
      </c>
      <c r="Z480" t="str">
        <f t="shared" si="102"/>
        <v>Normal</v>
      </c>
      <c r="AA480" t="str">
        <f t="shared" si="103"/>
        <v>Normal</v>
      </c>
    </row>
    <row r="481" spans="1:27" x14ac:dyDescent="0.45">
      <c r="A481" t="s">
        <v>113</v>
      </c>
      <c r="B481" t="s">
        <v>121</v>
      </c>
      <c r="C481" t="s">
        <v>135</v>
      </c>
      <c r="D481" t="str">
        <f t="shared" si="92"/>
        <v>Married</v>
      </c>
      <c r="E481" t="s">
        <v>136</v>
      </c>
      <c r="F481" t="s">
        <v>131</v>
      </c>
      <c r="G481" t="s">
        <v>118</v>
      </c>
      <c r="H481" t="str">
        <f t="shared" si="93"/>
        <v>Permanent Married</v>
      </c>
      <c r="I481" t="b">
        <f t="shared" si="94"/>
        <v>1</v>
      </c>
      <c r="J481" t="b">
        <f t="shared" si="95"/>
        <v>0</v>
      </c>
      <c r="K481" t="b">
        <f t="shared" si="96"/>
        <v>0</v>
      </c>
      <c r="L481" t="b">
        <f t="shared" si="91"/>
        <v>0</v>
      </c>
      <c r="M481" t="s">
        <v>146</v>
      </c>
      <c r="N481" t="b">
        <f t="shared" si="97"/>
        <v>0</v>
      </c>
      <c r="O481">
        <v>58</v>
      </c>
      <c r="P481">
        <v>85751</v>
      </c>
      <c r="Q481" t="str">
        <f t="shared" si="98"/>
        <v>Well Paid</v>
      </c>
      <c r="R481" t="b">
        <f t="shared" si="99"/>
        <v>0</v>
      </c>
      <c r="S481">
        <v>15</v>
      </c>
      <c r="T481">
        <v>3</v>
      </c>
      <c r="U481">
        <v>4</v>
      </c>
      <c r="V481">
        <v>3</v>
      </c>
      <c r="W481" t="str">
        <f t="shared" si="100"/>
        <v>Low Performer</v>
      </c>
      <c r="X481">
        <v>41</v>
      </c>
      <c r="Y481">
        <f t="shared" si="101"/>
        <v>0</v>
      </c>
      <c r="Z481" t="str">
        <f t="shared" si="102"/>
        <v>Over Worked</v>
      </c>
      <c r="AA481" t="str">
        <f t="shared" si="103"/>
        <v>Over Worked</v>
      </c>
    </row>
    <row r="482" spans="1:27" x14ac:dyDescent="0.45">
      <c r="A482" t="s">
        <v>120</v>
      </c>
      <c r="B482" t="s">
        <v>121</v>
      </c>
      <c r="C482" t="s">
        <v>122</v>
      </c>
      <c r="D482" t="str">
        <f t="shared" si="92"/>
        <v>Single</v>
      </c>
      <c r="E482" t="s">
        <v>127</v>
      </c>
      <c r="F482" t="s">
        <v>144</v>
      </c>
      <c r="G482" t="s">
        <v>132</v>
      </c>
      <c r="H482" t="str">
        <f t="shared" si="93"/>
        <v>No Category</v>
      </c>
      <c r="I482" t="b">
        <f t="shared" si="94"/>
        <v>1</v>
      </c>
      <c r="J482" t="b">
        <f t="shared" si="95"/>
        <v>1</v>
      </c>
      <c r="K482" t="b">
        <f t="shared" si="96"/>
        <v>0</v>
      </c>
      <c r="L482" t="b">
        <f t="shared" si="91"/>
        <v>0</v>
      </c>
      <c r="M482" t="s">
        <v>119</v>
      </c>
      <c r="N482" t="b">
        <f t="shared" si="97"/>
        <v>0</v>
      </c>
      <c r="O482">
        <v>28</v>
      </c>
      <c r="P482">
        <v>108915</v>
      </c>
      <c r="Q482" t="str">
        <f t="shared" si="98"/>
        <v>Well Paid</v>
      </c>
      <c r="R482" t="b">
        <f t="shared" si="99"/>
        <v>1</v>
      </c>
      <c r="S482">
        <v>1</v>
      </c>
      <c r="T482">
        <v>12</v>
      </c>
      <c r="U482">
        <v>1</v>
      </c>
      <c r="V482">
        <v>8</v>
      </c>
      <c r="W482" t="str">
        <f t="shared" si="100"/>
        <v>High Performer</v>
      </c>
      <c r="X482">
        <v>22</v>
      </c>
      <c r="Y482">
        <f t="shared" si="101"/>
        <v>0</v>
      </c>
      <c r="Z482" t="str">
        <f t="shared" si="102"/>
        <v>Normal</v>
      </c>
      <c r="AA482" t="str">
        <f t="shared" si="103"/>
        <v>Normal</v>
      </c>
    </row>
    <row r="483" spans="1:27" x14ac:dyDescent="0.45">
      <c r="A483" t="s">
        <v>140</v>
      </c>
      <c r="B483" t="s">
        <v>130</v>
      </c>
      <c r="C483" t="s">
        <v>122</v>
      </c>
      <c r="D483" t="str">
        <f t="shared" si="92"/>
        <v>Single</v>
      </c>
      <c r="E483" t="s">
        <v>116</v>
      </c>
      <c r="F483" t="s">
        <v>123</v>
      </c>
      <c r="G483" t="s">
        <v>132</v>
      </c>
      <c r="H483" t="str">
        <f t="shared" si="93"/>
        <v>No Category</v>
      </c>
      <c r="I483" t="b">
        <f t="shared" si="94"/>
        <v>1</v>
      </c>
      <c r="J483" t="b">
        <f t="shared" si="95"/>
        <v>1</v>
      </c>
      <c r="K483" t="b">
        <f t="shared" si="96"/>
        <v>0</v>
      </c>
      <c r="L483" t="b">
        <f t="shared" si="91"/>
        <v>0</v>
      </c>
      <c r="M483" t="s">
        <v>134</v>
      </c>
      <c r="N483" t="b">
        <f t="shared" si="97"/>
        <v>0</v>
      </c>
      <c r="O483">
        <v>25</v>
      </c>
      <c r="P483">
        <v>84254</v>
      </c>
      <c r="Q483" t="str">
        <f t="shared" si="98"/>
        <v>Well Paid</v>
      </c>
      <c r="R483" t="b">
        <f t="shared" si="99"/>
        <v>0</v>
      </c>
      <c r="S483">
        <v>3</v>
      </c>
      <c r="T483">
        <v>17</v>
      </c>
      <c r="U483">
        <v>9</v>
      </c>
      <c r="V483">
        <v>7</v>
      </c>
      <c r="W483" t="str">
        <f t="shared" si="100"/>
        <v>High Performer</v>
      </c>
      <c r="X483">
        <v>38</v>
      </c>
      <c r="Y483">
        <f t="shared" si="101"/>
        <v>0</v>
      </c>
      <c r="Z483" t="str">
        <f t="shared" si="102"/>
        <v>Normal</v>
      </c>
      <c r="AA483" t="str">
        <f t="shared" si="103"/>
        <v>Normal</v>
      </c>
    </row>
    <row r="484" spans="1:27" x14ac:dyDescent="0.45">
      <c r="A484" t="s">
        <v>140</v>
      </c>
      <c r="B484" t="s">
        <v>114</v>
      </c>
      <c r="C484" t="s">
        <v>135</v>
      </c>
      <c r="D484" t="str">
        <f t="shared" si="92"/>
        <v>Married</v>
      </c>
      <c r="E484" t="s">
        <v>138</v>
      </c>
      <c r="F484" t="s">
        <v>123</v>
      </c>
      <c r="G484" t="s">
        <v>124</v>
      </c>
      <c r="H484" t="str">
        <f t="shared" si="93"/>
        <v>Intern Married</v>
      </c>
      <c r="I484" t="b">
        <f t="shared" si="94"/>
        <v>0</v>
      </c>
      <c r="J484" t="b">
        <f t="shared" si="95"/>
        <v>1</v>
      </c>
      <c r="K484" t="b">
        <f t="shared" si="96"/>
        <v>0</v>
      </c>
      <c r="L484" t="b">
        <f t="shared" si="91"/>
        <v>0</v>
      </c>
      <c r="M484" t="s">
        <v>129</v>
      </c>
      <c r="N484" t="b">
        <f t="shared" si="97"/>
        <v>1</v>
      </c>
      <c r="O484">
        <v>58</v>
      </c>
      <c r="P484">
        <v>37006</v>
      </c>
      <c r="Q484" t="str">
        <f t="shared" si="98"/>
        <v>Moderate</v>
      </c>
      <c r="R484" t="b">
        <f t="shared" si="99"/>
        <v>0</v>
      </c>
      <c r="S484">
        <v>14</v>
      </c>
      <c r="T484">
        <v>5</v>
      </c>
      <c r="U484">
        <v>3</v>
      </c>
      <c r="V484">
        <v>3</v>
      </c>
      <c r="W484" t="str">
        <f t="shared" si="100"/>
        <v>Low Performer</v>
      </c>
      <c r="X484">
        <v>53</v>
      </c>
      <c r="Y484">
        <f t="shared" si="101"/>
        <v>0</v>
      </c>
      <c r="Z484" t="str">
        <f t="shared" si="102"/>
        <v>Over Worked</v>
      </c>
      <c r="AA484" t="str">
        <f t="shared" si="103"/>
        <v>Over Worked</v>
      </c>
    </row>
    <row r="485" spans="1:27" x14ac:dyDescent="0.45">
      <c r="A485" t="s">
        <v>113</v>
      </c>
      <c r="B485" t="s">
        <v>130</v>
      </c>
      <c r="C485" t="s">
        <v>135</v>
      </c>
      <c r="D485" t="str">
        <f t="shared" si="92"/>
        <v>Married</v>
      </c>
      <c r="E485" t="s">
        <v>136</v>
      </c>
      <c r="F485" t="s">
        <v>141</v>
      </c>
      <c r="G485" t="s">
        <v>124</v>
      </c>
      <c r="H485" t="str">
        <f t="shared" si="93"/>
        <v>Intern Married</v>
      </c>
      <c r="I485" t="b">
        <f t="shared" si="94"/>
        <v>1</v>
      </c>
      <c r="J485" t="b">
        <f t="shared" si="95"/>
        <v>1</v>
      </c>
      <c r="K485" t="b">
        <f t="shared" si="96"/>
        <v>0</v>
      </c>
      <c r="L485" t="b">
        <f t="shared" si="91"/>
        <v>1</v>
      </c>
      <c r="M485" t="s">
        <v>134</v>
      </c>
      <c r="N485" t="b">
        <f t="shared" si="97"/>
        <v>0</v>
      </c>
      <c r="O485">
        <v>22</v>
      </c>
      <c r="P485">
        <v>104218</v>
      </c>
      <c r="Q485" t="str">
        <f t="shared" si="98"/>
        <v>Well Paid</v>
      </c>
      <c r="R485" t="b">
        <f t="shared" si="99"/>
        <v>1</v>
      </c>
      <c r="S485">
        <v>38</v>
      </c>
      <c r="T485">
        <v>9</v>
      </c>
      <c r="U485">
        <v>5</v>
      </c>
      <c r="V485">
        <v>9</v>
      </c>
      <c r="W485" t="str">
        <f t="shared" si="100"/>
        <v>High Performer</v>
      </c>
      <c r="X485">
        <v>54</v>
      </c>
      <c r="Y485">
        <f t="shared" si="101"/>
        <v>0</v>
      </c>
      <c r="Z485" t="str">
        <f t="shared" si="102"/>
        <v>Over Worked</v>
      </c>
      <c r="AA485" t="str">
        <f t="shared" si="103"/>
        <v>Over Worked</v>
      </c>
    </row>
    <row r="486" spans="1:27" x14ac:dyDescent="0.45">
      <c r="A486" t="s">
        <v>113</v>
      </c>
      <c r="B486" t="s">
        <v>121</v>
      </c>
      <c r="C486" t="s">
        <v>135</v>
      </c>
      <c r="D486" t="str">
        <f t="shared" si="92"/>
        <v>Married</v>
      </c>
      <c r="E486" t="s">
        <v>138</v>
      </c>
      <c r="F486" t="s">
        <v>131</v>
      </c>
      <c r="G486" t="s">
        <v>118</v>
      </c>
      <c r="H486" t="str">
        <f t="shared" si="93"/>
        <v>Permanent Married</v>
      </c>
      <c r="I486" t="b">
        <f t="shared" si="94"/>
        <v>1</v>
      </c>
      <c r="J486" t="b">
        <f t="shared" si="95"/>
        <v>0</v>
      </c>
      <c r="K486" t="b">
        <f t="shared" si="96"/>
        <v>0</v>
      </c>
      <c r="L486" t="b">
        <f t="shared" si="91"/>
        <v>0</v>
      </c>
      <c r="M486" t="s">
        <v>134</v>
      </c>
      <c r="N486" t="b">
        <f t="shared" si="97"/>
        <v>0</v>
      </c>
      <c r="O486">
        <v>22</v>
      </c>
      <c r="P486">
        <v>95344</v>
      </c>
      <c r="Q486" t="str">
        <f t="shared" si="98"/>
        <v>Well Paid</v>
      </c>
      <c r="R486" t="b">
        <f t="shared" si="99"/>
        <v>0</v>
      </c>
      <c r="S486">
        <v>1</v>
      </c>
      <c r="T486">
        <v>7</v>
      </c>
      <c r="U486">
        <v>6</v>
      </c>
      <c r="V486">
        <v>5</v>
      </c>
      <c r="W486" t="str">
        <f t="shared" si="100"/>
        <v>Low Performer</v>
      </c>
      <c r="X486">
        <v>20</v>
      </c>
      <c r="Y486">
        <f t="shared" si="101"/>
        <v>1</v>
      </c>
      <c r="Z486" t="str">
        <f t="shared" si="102"/>
        <v>Normal</v>
      </c>
      <c r="AA486" t="str">
        <f t="shared" si="103"/>
        <v>Normal</v>
      </c>
    </row>
    <row r="487" spans="1:27" x14ac:dyDescent="0.45">
      <c r="A487" t="s">
        <v>145</v>
      </c>
      <c r="B487" t="s">
        <v>130</v>
      </c>
      <c r="C487" t="s">
        <v>115</v>
      </c>
      <c r="D487" t="str">
        <f t="shared" si="92"/>
        <v>Single</v>
      </c>
      <c r="E487" t="s">
        <v>127</v>
      </c>
      <c r="F487" t="s">
        <v>117</v>
      </c>
      <c r="G487" t="s">
        <v>124</v>
      </c>
      <c r="H487" t="str">
        <f t="shared" si="93"/>
        <v>Intern Single</v>
      </c>
      <c r="I487" t="b">
        <f t="shared" si="94"/>
        <v>1</v>
      </c>
      <c r="J487" t="b">
        <f t="shared" si="95"/>
        <v>1</v>
      </c>
      <c r="K487" t="b">
        <f t="shared" si="96"/>
        <v>0</v>
      </c>
      <c r="L487" t="b">
        <f t="shared" si="91"/>
        <v>0</v>
      </c>
      <c r="M487" t="s">
        <v>142</v>
      </c>
      <c r="N487" t="b">
        <f t="shared" si="97"/>
        <v>0</v>
      </c>
      <c r="O487">
        <v>41</v>
      </c>
      <c r="P487">
        <v>63840</v>
      </c>
      <c r="Q487" t="str">
        <f t="shared" si="98"/>
        <v>Moderate</v>
      </c>
      <c r="R487" t="b">
        <f t="shared" si="99"/>
        <v>1</v>
      </c>
      <c r="S487">
        <v>38</v>
      </c>
      <c r="T487">
        <v>4</v>
      </c>
      <c r="U487">
        <v>8</v>
      </c>
      <c r="V487">
        <v>9</v>
      </c>
      <c r="W487" t="str">
        <f t="shared" si="100"/>
        <v>High Performer</v>
      </c>
      <c r="X487">
        <v>40</v>
      </c>
      <c r="Y487">
        <f t="shared" si="101"/>
        <v>0</v>
      </c>
      <c r="Z487" t="str">
        <f t="shared" si="102"/>
        <v>Normal</v>
      </c>
      <c r="AA487" t="str">
        <f t="shared" si="103"/>
        <v>Normal</v>
      </c>
    </row>
    <row r="488" spans="1:27" x14ac:dyDescent="0.45">
      <c r="A488" t="s">
        <v>133</v>
      </c>
      <c r="B488" t="s">
        <v>114</v>
      </c>
      <c r="C488" t="s">
        <v>143</v>
      </c>
      <c r="D488" t="str">
        <f t="shared" si="92"/>
        <v>Single</v>
      </c>
      <c r="E488" t="s">
        <v>138</v>
      </c>
      <c r="F488" t="s">
        <v>131</v>
      </c>
      <c r="G488" t="s">
        <v>118</v>
      </c>
      <c r="H488" t="str">
        <f t="shared" si="93"/>
        <v>Permanent Single</v>
      </c>
      <c r="I488" t="b">
        <f t="shared" si="94"/>
        <v>1</v>
      </c>
      <c r="J488" t="b">
        <f t="shared" si="95"/>
        <v>0</v>
      </c>
      <c r="K488" t="b">
        <f t="shared" si="96"/>
        <v>0</v>
      </c>
      <c r="L488" t="b">
        <f t="shared" si="91"/>
        <v>0</v>
      </c>
      <c r="M488" t="s">
        <v>119</v>
      </c>
      <c r="N488" t="b">
        <f t="shared" si="97"/>
        <v>0</v>
      </c>
      <c r="O488">
        <v>40</v>
      </c>
      <c r="P488">
        <v>62430</v>
      </c>
      <c r="Q488" t="str">
        <f t="shared" si="98"/>
        <v>Moderate</v>
      </c>
      <c r="R488" t="b">
        <f t="shared" si="99"/>
        <v>0</v>
      </c>
      <c r="S488">
        <v>38</v>
      </c>
      <c r="T488">
        <v>13</v>
      </c>
      <c r="U488">
        <v>6</v>
      </c>
      <c r="V488">
        <v>7</v>
      </c>
      <c r="W488" t="str">
        <f t="shared" si="100"/>
        <v>High Performer</v>
      </c>
      <c r="X488">
        <v>48</v>
      </c>
      <c r="Y488">
        <f t="shared" si="101"/>
        <v>0</v>
      </c>
      <c r="Z488" t="str">
        <f t="shared" si="102"/>
        <v>Over Worked</v>
      </c>
      <c r="AA488" t="str">
        <f t="shared" si="103"/>
        <v>Over Worked</v>
      </c>
    </row>
    <row r="489" spans="1:27" x14ac:dyDescent="0.45">
      <c r="A489" t="s">
        <v>147</v>
      </c>
      <c r="B489" t="s">
        <v>130</v>
      </c>
      <c r="C489" t="s">
        <v>135</v>
      </c>
      <c r="D489" t="str">
        <f t="shared" si="92"/>
        <v>Married</v>
      </c>
      <c r="E489" t="s">
        <v>138</v>
      </c>
      <c r="F489" t="s">
        <v>123</v>
      </c>
      <c r="G489" t="s">
        <v>118</v>
      </c>
      <c r="H489" t="str">
        <f t="shared" si="93"/>
        <v>Permanent Married</v>
      </c>
      <c r="I489" t="b">
        <f t="shared" si="94"/>
        <v>1</v>
      </c>
      <c r="J489" t="b">
        <f t="shared" si="95"/>
        <v>0</v>
      </c>
      <c r="K489" t="b">
        <f t="shared" si="96"/>
        <v>0</v>
      </c>
      <c r="L489" t="b">
        <f t="shared" si="91"/>
        <v>1</v>
      </c>
      <c r="M489" t="s">
        <v>125</v>
      </c>
      <c r="N489" t="b">
        <f t="shared" si="97"/>
        <v>0</v>
      </c>
      <c r="O489">
        <v>50</v>
      </c>
      <c r="P489">
        <v>53091</v>
      </c>
      <c r="Q489" t="str">
        <f t="shared" si="98"/>
        <v>Moderate</v>
      </c>
      <c r="R489" t="b">
        <f t="shared" si="99"/>
        <v>0</v>
      </c>
      <c r="S489">
        <v>21</v>
      </c>
      <c r="T489">
        <v>13</v>
      </c>
      <c r="U489">
        <v>3</v>
      </c>
      <c r="V489">
        <v>7</v>
      </c>
      <c r="W489" t="str">
        <f t="shared" si="100"/>
        <v>High Performer</v>
      </c>
      <c r="X489">
        <v>25</v>
      </c>
      <c r="Y489">
        <f t="shared" si="101"/>
        <v>0</v>
      </c>
      <c r="Z489" t="str">
        <f t="shared" si="102"/>
        <v>Normal</v>
      </c>
      <c r="AA489" t="str">
        <f t="shared" si="103"/>
        <v>Normal</v>
      </c>
    </row>
    <row r="490" spans="1:27" x14ac:dyDescent="0.45">
      <c r="A490" t="s">
        <v>140</v>
      </c>
      <c r="B490" t="s">
        <v>121</v>
      </c>
      <c r="C490" t="s">
        <v>135</v>
      </c>
      <c r="D490" t="str">
        <f t="shared" si="92"/>
        <v>Married</v>
      </c>
      <c r="E490" t="s">
        <v>136</v>
      </c>
      <c r="F490" t="s">
        <v>123</v>
      </c>
      <c r="G490" t="s">
        <v>124</v>
      </c>
      <c r="H490" t="str">
        <f t="shared" si="93"/>
        <v>Intern Married</v>
      </c>
      <c r="I490" t="b">
        <f t="shared" si="94"/>
        <v>1</v>
      </c>
      <c r="J490" t="b">
        <f t="shared" si="95"/>
        <v>1</v>
      </c>
      <c r="K490" t="b">
        <f t="shared" si="96"/>
        <v>0</v>
      </c>
      <c r="L490" t="b">
        <f t="shared" si="91"/>
        <v>1</v>
      </c>
      <c r="M490" t="s">
        <v>134</v>
      </c>
      <c r="N490" t="b">
        <f t="shared" si="97"/>
        <v>0</v>
      </c>
      <c r="O490">
        <v>31</v>
      </c>
      <c r="P490">
        <v>62983</v>
      </c>
      <c r="Q490" t="str">
        <f t="shared" si="98"/>
        <v>Moderate</v>
      </c>
      <c r="R490" t="b">
        <f t="shared" si="99"/>
        <v>0</v>
      </c>
      <c r="S490">
        <v>29</v>
      </c>
      <c r="T490">
        <v>10</v>
      </c>
      <c r="U490">
        <v>6</v>
      </c>
      <c r="V490">
        <v>6</v>
      </c>
      <c r="W490" t="str">
        <f t="shared" si="100"/>
        <v>Low Performer</v>
      </c>
      <c r="X490">
        <v>56</v>
      </c>
      <c r="Y490">
        <f t="shared" si="101"/>
        <v>1</v>
      </c>
      <c r="Z490" t="str">
        <f t="shared" si="102"/>
        <v>Over Worked</v>
      </c>
      <c r="AA490" t="str">
        <f t="shared" si="103"/>
        <v>Over Worked</v>
      </c>
    </row>
    <row r="491" spans="1:27" x14ac:dyDescent="0.45">
      <c r="A491" t="s">
        <v>113</v>
      </c>
      <c r="B491" t="s">
        <v>114</v>
      </c>
      <c r="C491" t="s">
        <v>135</v>
      </c>
      <c r="D491" t="str">
        <f t="shared" si="92"/>
        <v>Married</v>
      </c>
      <c r="E491" t="s">
        <v>116</v>
      </c>
      <c r="F491" t="s">
        <v>144</v>
      </c>
      <c r="G491" t="s">
        <v>118</v>
      </c>
      <c r="H491" t="str">
        <f t="shared" si="93"/>
        <v>Permanent Married</v>
      </c>
      <c r="I491" t="b">
        <f t="shared" si="94"/>
        <v>1</v>
      </c>
      <c r="J491" t="b">
        <f t="shared" si="95"/>
        <v>0</v>
      </c>
      <c r="K491" t="b">
        <f t="shared" si="96"/>
        <v>0</v>
      </c>
      <c r="L491" t="b">
        <f t="shared" si="91"/>
        <v>0</v>
      </c>
      <c r="M491" t="s">
        <v>134</v>
      </c>
      <c r="N491" t="b">
        <f t="shared" si="97"/>
        <v>0</v>
      </c>
      <c r="O491">
        <v>39</v>
      </c>
      <c r="P491">
        <v>53989</v>
      </c>
      <c r="Q491" t="str">
        <f t="shared" si="98"/>
        <v>Moderate</v>
      </c>
      <c r="R491" t="b">
        <f t="shared" si="99"/>
        <v>0</v>
      </c>
      <c r="S491">
        <v>5</v>
      </c>
      <c r="T491">
        <v>18</v>
      </c>
      <c r="U491">
        <v>1</v>
      </c>
      <c r="V491">
        <v>2</v>
      </c>
      <c r="W491" t="str">
        <f t="shared" si="100"/>
        <v>Low Performer</v>
      </c>
      <c r="X491">
        <v>20</v>
      </c>
      <c r="Y491">
        <f t="shared" si="101"/>
        <v>0</v>
      </c>
      <c r="Z491" t="str">
        <f t="shared" si="102"/>
        <v>Normal</v>
      </c>
      <c r="AA491" t="str">
        <f t="shared" si="103"/>
        <v>Normal</v>
      </c>
    </row>
    <row r="492" spans="1:27" x14ac:dyDescent="0.45">
      <c r="A492" t="s">
        <v>145</v>
      </c>
      <c r="B492" t="s">
        <v>121</v>
      </c>
      <c r="C492" t="s">
        <v>122</v>
      </c>
      <c r="D492" t="str">
        <f t="shared" si="92"/>
        <v>Single</v>
      </c>
      <c r="E492" t="s">
        <v>138</v>
      </c>
      <c r="F492" t="s">
        <v>131</v>
      </c>
      <c r="G492" t="s">
        <v>132</v>
      </c>
      <c r="H492" t="str">
        <f t="shared" si="93"/>
        <v>No Category</v>
      </c>
      <c r="I492" t="b">
        <f t="shared" si="94"/>
        <v>1</v>
      </c>
      <c r="J492" t="b">
        <f t="shared" si="95"/>
        <v>1</v>
      </c>
      <c r="K492" t="b">
        <f t="shared" si="96"/>
        <v>0</v>
      </c>
      <c r="L492" t="b">
        <f t="shared" si="91"/>
        <v>0</v>
      </c>
      <c r="M492" t="s">
        <v>137</v>
      </c>
      <c r="N492" t="b">
        <f t="shared" si="97"/>
        <v>1</v>
      </c>
      <c r="O492">
        <v>49</v>
      </c>
      <c r="P492">
        <v>105451</v>
      </c>
      <c r="Q492" t="str">
        <f t="shared" si="98"/>
        <v>Well Paid</v>
      </c>
      <c r="R492" t="b">
        <f t="shared" si="99"/>
        <v>1</v>
      </c>
      <c r="S492">
        <v>10</v>
      </c>
      <c r="T492">
        <v>17</v>
      </c>
      <c r="U492">
        <v>4</v>
      </c>
      <c r="V492">
        <v>9</v>
      </c>
      <c r="W492" t="str">
        <f t="shared" si="100"/>
        <v>High Performer</v>
      </c>
      <c r="X492">
        <v>20</v>
      </c>
      <c r="Y492">
        <f t="shared" si="101"/>
        <v>0</v>
      </c>
      <c r="Z492" t="str">
        <f t="shared" si="102"/>
        <v>Normal</v>
      </c>
      <c r="AA492" t="str">
        <f t="shared" si="103"/>
        <v>Normal</v>
      </c>
    </row>
    <row r="493" spans="1:27" x14ac:dyDescent="0.45">
      <c r="A493" t="s">
        <v>126</v>
      </c>
      <c r="B493" t="s">
        <v>114</v>
      </c>
      <c r="C493" t="s">
        <v>122</v>
      </c>
      <c r="D493" t="str">
        <f t="shared" si="92"/>
        <v>Single</v>
      </c>
      <c r="E493" t="s">
        <v>116</v>
      </c>
      <c r="F493" t="s">
        <v>131</v>
      </c>
      <c r="G493" t="s">
        <v>124</v>
      </c>
      <c r="H493" t="str">
        <f t="shared" si="93"/>
        <v>Intern Single</v>
      </c>
      <c r="I493" t="b">
        <f t="shared" si="94"/>
        <v>1</v>
      </c>
      <c r="J493" t="b">
        <f t="shared" si="95"/>
        <v>1</v>
      </c>
      <c r="K493" t="b">
        <f t="shared" si="96"/>
        <v>0</v>
      </c>
      <c r="L493" t="b">
        <f t="shared" si="91"/>
        <v>0</v>
      </c>
      <c r="M493" t="s">
        <v>142</v>
      </c>
      <c r="N493" t="b">
        <f t="shared" si="97"/>
        <v>0</v>
      </c>
      <c r="O493">
        <v>56</v>
      </c>
      <c r="P493">
        <v>48990</v>
      </c>
      <c r="Q493" t="str">
        <f t="shared" si="98"/>
        <v>Moderate</v>
      </c>
      <c r="R493" t="b">
        <f t="shared" si="99"/>
        <v>0</v>
      </c>
      <c r="S493">
        <v>28</v>
      </c>
      <c r="T493">
        <v>13</v>
      </c>
      <c r="U493">
        <v>6</v>
      </c>
      <c r="V493">
        <v>6</v>
      </c>
      <c r="W493" t="str">
        <f t="shared" si="100"/>
        <v>Low Performer</v>
      </c>
      <c r="X493">
        <v>46</v>
      </c>
      <c r="Y493">
        <f t="shared" si="101"/>
        <v>0</v>
      </c>
      <c r="Z493" t="str">
        <f t="shared" si="102"/>
        <v>Over Worked</v>
      </c>
      <c r="AA493" t="str">
        <f t="shared" si="103"/>
        <v>Over Worked</v>
      </c>
    </row>
    <row r="494" spans="1:27" x14ac:dyDescent="0.45">
      <c r="A494" t="s">
        <v>145</v>
      </c>
      <c r="B494" t="s">
        <v>114</v>
      </c>
      <c r="C494" t="s">
        <v>115</v>
      </c>
      <c r="D494" t="str">
        <f t="shared" si="92"/>
        <v>Single</v>
      </c>
      <c r="E494" t="s">
        <v>127</v>
      </c>
      <c r="F494" t="s">
        <v>123</v>
      </c>
      <c r="G494" t="s">
        <v>132</v>
      </c>
      <c r="H494" t="str">
        <f t="shared" si="93"/>
        <v>No Category</v>
      </c>
      <c r="I494" t="b">
        <f t="shared" si="94"/>
        <v>1</v>
      </c>
      <c r="J494" t="b">
        <f t="shared" si="95"/>
        <v>1</v>
      </c>
      <c r="K494" t="b">
        <f t="shared" si="96"/>
        <v>0</v>
      </c>
      <c r="L494" t="b">
        <f t="shared" si="91"/>
        <v>0</v>
      </c>
      <c r="M494" t="s">
        <v>142</v>
      </c>
      <c r="N494" t="b">
        <f t="shared" si="97"/>
        <v>0</v>
      </c>
      <c r="O494">
        <v>64</v>
      </c>
      <c r="P494">
        <v>110360</v>
      </c>
      <c r="Q494" t="str">
        <f t="shared" si="98"/>
        <v>Well Paid</v>
      </c>
      <c r="R494" t="b">
        <f t="shared" si="99"/>
        <v>1</v>
      </c>
      <c r="S494">
        <v>21</v>
      </c>
      <c r="T494">
        <v>17</v>
      </c>
      <c r="U494">
        <v>7</v>
      </c>
      <c r="V494">
        <v>8</v>
      </c>
      <c r="W494" t="str">
        <f t="shared" si="100"/>
        <v>High Performer</v>
      </c>
      <c r="X494">
        <v>40</v>
      </c>
      <c r="Y494">
        <f t="shared" si="101"/>
        <v>0</v>
      </c>
      <c r="Z494" t="str">
        <f t="shared" si="102"/>
        <v>Normal</v>
      </c>
      <c r="AA494" t="str">
        <f t="shared" si="103"/>
        <v>Normal</v>
      </c>
    </row>
    <row r="495" spans="1:27" x14ac:dyDescent="0.45">
      <c r="A495" t="s">
        <v>140</v>
      </c>
      <c r="B495" t="s">
        <v>130</v>
      </c>
      <c r="C495" t="s">
        <v>143</v>
      </c>
      <c r="D495" t="str">
        <f t="shared" si="92"/>
        <v>Single</v>
      </c>
      <c r="E495" t="s">
        <v>138</v>
      </c>
      <c r="F495" t="s">
        <v>117</v>
      </c>
      <c r="G495" t="s">
        <v>124</v>
      </c>
      <c r="H495" t="str">
        <f t="shared" si="93"/>
        <v>Intern Single</v>
      </c>
      <c r="I495" t="b">
        <f t="shared" si="94"/>
        <v>1</v>
      </c>
      <c r="J495" t="b">
        <f t="shared" si="95"/>
        <v>1</v>
      </c>
      <c r="K495" t="b">
        <f t="shared" si="96"/>
        <v>0</v>
      </c>
      <c r="L495" t="b">
        <f t="shared" si="91"/>
        <v>0</v>
      </c>
      <c r="M495" t="s">
        <v>125</v>
      </c>
      <c r="N495" t="b">
        <f t="shared" si="97"/>
        <v>0</v>
      </c>
      <c r="O495">
        <v>52</v>
      </c>
      <c r="P495">
        <v>66081</v>
      </c>
      <c r="Q495" t="str">
        <f t="shared" si="98"/>
        <v>Moderate</v>
      </c>
      <c r="R495" t="b">
        <f t="shared" si="99"/>
        <v>0</v>
      </c>
      <c r="S495">
        <v>7</v>
      </c>
      <c r="T495">
        <v>4</v>
      </c>
      <c r="U495">
        <v>11</v>
      </c>
      <c r="V495">
        <v>1</v>
      </c>
      <c r="W495" t="str">
        <f t="shared" si="100"/>
        <v>Low Performer</v>
      </c>
      <c r="X495">
        <v>35</v>
      </c>
      <c r="Y495">
        <f t="shared" si="101"/>
        <v>0</v>
      </c>
      <c r="Z495" t="str">
        <f t="shared" si="102"/>
        <v>Normal</v>
      </c>
      <c r="AA495" t="str">
        <f t="shared" si="103"/>
        <v>Normal</v>
      </c>
    </row>
    <row r="496" spans="1:27" x14ac:dyDescent="0.45">
      <c r="A496" t="s">
        <v>140</v>
      </c>
      <c r="B496" t="s">
        <v>130</v>
      </c>
      <c r="C496" t="s">
        <v>115</v>
      </c>
      <c r="D496" t="str">
        <f t="shared" si="92"/>
        <v>Single</v>
      </c>
      <c r="E496" t="s">
        <v>136</v>
      </c>
      <c r="F496" t="s">
        <v>141</v>
      </c>
      <c r="G496" t="s">
        <v>118</v>
      </c>
      <c r="H496" t="str">
        <f t="shared" si="93"/>
        <v>Permanent Single</v>
      </c>
      <c r="I496" t="b">
        <f t="shared" si="94"/>
        <v>0</v>
      </c>
      <c r="J496" t="b">
        <f t="shared" si="95"/>
        <v>0</v>
      </c>
      <c r="K496" t="b">
        <f t="shared" si="96"/>
        <v>0</v>
      </c>
      <c r="L496" t="b">
        <f t="shared" si="91"/>
        <v>0</v>
      </c>
      <c r="M496" t="s">
        <v>129</v>
      </c>
      <c r="N496" t="b">
        <f t="shared" si="97"/>
        <v>1</v>
      </c>
      <c r="O496">
        <v>48</v>
      </c>
      <c r="P496">
        <v>41033</v>
      </c>
      <c r="Q496" t="str">
        <f t="shared" si="98"/>
        <v>Moderate</v>
      </c>
      <c r="R496" t="b">
        <f t="shared" si="99"/>
        <v>0</v>
      </c>
      <c r="S496">
        <v>3</v>
      </c>
      <c r="T496">
        <v>1</v>
      </c>
      <c r="U496">
        <v>13</v>
      </c>
      <c r="V496">
        <v>5</v>
      </c>
      <c r="W496" t="str">
        <f t="shared" si="100"/>
        <v>Low Performer</v>
      </c>
      <c r="X496">
        <v>59</v>
      </c>
      <c r="Y496">
        <f t="shared" si="101"/>
        <v>0</v>
      </c>
      <c r="Z496" t="str">
        <f t="shared" si="102"/>
        <v>Over Worked</v>
      </c>
      <c r="AA496" t="str">
        <f t="shared" si="103"/>
        <v>Over Worked</v>
      </c>
    </row>
    <row r="497" spans="1:27" x14ac:dyDescent="0.45">
      <c r="A497" t="s">
        <v>145</v>
      </c>
      <c r="B497" t="s">
        <v>121</v>
      </c>
      <c r="C497" t="s">
        <v>143</v>
      </c>
      <c r="D497" t="str">
        <f t="shared" si="92"/>
        <v>Single</v>
      </c>
      <c r="E497" t="s">
        <v>127</v>
      </c>
      <c r="F497" t="s">
        <v>139</v>
      </c>
      <c r="G497" t="s">
        <v>124</v>
      </c>
      <c r="H497" t="str">
        <f t="shared" si="93"/>
        <v>Intern Single</v>
      </c>
      <c r="I497" t="b">
        <f t="shared" si="94"/>
        <v>1</v>
      </c>
      <c r="J497" t="b">
        <f t="shared" si="95"/>
        <v>1</v>
      </c>
      <c r="K497" t="b">
        <f t="shared" si="96"/>
        <v>0</v>
      </c>
      <c r="L497" t="b">
        <f t="shared" si="91"/>
        <v>0</v>
      </c>
      <c r="M497" t="s">
        <v>146</v>
      </c>
      <c r="N497" t="b">
        <f t="shared" si="97"/>
        <v>0</v>
      </c>
      <c r="O497">
        <v>32</v>
      </c>
      <c r="P497">
        <v>46241</v>
      </c>
      <c r="Q497" t="str">
        <f t="shared" si="98"/>
        <v>Moderate</v>
      </c>
      <c r="R497" t="b">
        <f t="shared" si="99"/>
        <v>0</v>
      </c>
      <c r="S497">
        <v>20</v>
      </c>
      <c r="T497">
        <v>1</v>
      </c>
      <c r="U497">
        <v>11</v>
      </c>
      <c r="V497">
        <v>1</v>
      </c>
      <c r="W497" t="str">
        <f t="shared" si="100"/>
        <v>Low Performer</v>
      </c>
      <c r="X497">
        <v>45</v>
      </c>
      <c r="Y497">
        <f t="shared" si="101"/>
        <v>0</v>
      </c>
      <c r="Z497" t="str">
        <f t="shared" si="102"/>
        <v>Over Worked</v>
      </c>
      <c r="AA497" t="str">
        <f t="shared" si="103"/>
        <v>Over Worked</v>
      </c>
    </row>
    <row r="498" spans="1:27" x14ac:dyDescent="0.45">
      <c r="A498" t="s">
        <v>147</v>
      </c>
      <c r="B498" t="s">
        <v>130</v>
      </c>
      <c r="C498" t="s">
        <v>122</v>
      </c>
      <c r="D498" t="str">
        <f t="shared" si="92"/>
        <v>Single</v>
      </c>
      <c r="E498" t="s">
        <v>127</v>
      </c>
      <c r="F498" t="s">
        <v>141</v>
      </c>
      <c r="G498" t="s">
        <v>132</v>
      </c>
      <c r="H498" t="str">
        <f t="shared" si="93"/>
        <v>No Category</v>
      </c>
      <c r="I498" t="b">
        <f t="shared" si="94"/>
        <v>1</v>
      </c>
      <c r="J498" t="b">
        <f t="shared" si="95"/>
        <v>1</v>
      </c>
      <c r="K498" t="b">
        <f t="shared" si="96"/>
        <v>0</v>
      </c>
      <c r="L498" t="b">
        <f t="shared" si="91"/>
        <v>0</v>
      </c>
      <c r="M498" t="s">
        <v>137</v>
      </c>
      <c r="N498" t="b">
        <f t="shared" si="97"/>
        <v>1</v>
      </c>
      <c r="O498">
        <v>59</v>
      </c>
      <c r="P498">
        <v>35939</v>
      </c>
      <c r="Q498" t="str">
        <f t="shared" si="98"/>
        <v>Moderate</v>
      </c>
      <c r="R498" t="b">
        <f t="shared" si="99"/>
        <v>0</v>
      </c>
      <c r="S498">
        <v>19</v>
      </c>
      <c r="T498">
        <v>15</v>
      </c>
      <c r="U498">
        <v>10</v>
      </c>
      <c r="V498">
        <v>8</v>
      </c>
      <c r="W498" t="str">
        <f t="shared" si="100"/>
        <v>High Performer</v>
      </c>
      <c r="X498">
        <v>35</v>
      </c>
      <c r="Y498">
        <f t="shared" si="101"/>
        <v>0</v>
      </c>
      <c r="Z498" t="str">
        <f t="shared" si="102"/>
        <v>Normal</v>
      </c>
      <c r="AA498" t="str">
        <f t="shared" si="103"/>
        <v>Normal</v>
      </c>
    </row>
    <row r="499" spans="1:27" x14ac:dyDescent="0.45">
      <c r="A499" t="s">
        <v>120</v>
      </c>
      <c r="B499" t="s">
        <v>130</v>
      </c>
      <c r="C499" t="s">
        <v>122</v>
      </c>
      <c r="D499" t="str">
        <f t="shared" si="92"/>
        <v>Single</v>
      </c>
      <c r="E499" t="s">
        <v>136</v>
      </c>
      <c r="F499" t="s">
        <v>131</v>
      </c>
      <c r="G499" t="s">
        <v>118</v>
      </c>
      <c r="H499" t="str">
        <f t="shared" si="93"/>
        <v>Permanent Single</v>
      </c>
      <c r="I499" t="b">
        <f t="shared" si="94"/>
        <v>1</v>
      </c>
      <c r="J499" t="b">
        <f t="shared" si="95"/>
        <v>0</v>
      </c>
      <c r="K499" t="b">
        <f t="shared" si="96"/>
        <v>0</v>
      </c>
      <c r="L499" t="b">
        <f t="shared" si="91"/>
        <v>0</v>
      </c>
      <c r="M499" t="s">
        <v>142</v>
      </c>
      <c r="N499" t="b">
        <f t="shared" si="97"/>
        <v>0</v>
      </c>
      <c r="O499">
        <v>26</v>
      </c>
      <c r="P499">
        <v>77562</v>
      </c>
      <c r="Q499" t="str">
        <f t="shared" si="98"/>
        <v>Moderate</v>
      </c>
      <c r="R499" t="b">
        <f t="shared" si="99"/>
        <v>0</v>
      </c>
      <c r="S499">
        <v>35</v>
      </c>
      <c r="T499">
        <v>13</v>
      </c>
      <c r="U499">
        <v>3</v>
      </c>
      <c r="V499">
        <v>8</v>
      </c>
      <c r="W499" t="str">
        <f t="shared" si="100"/>
        <v>High Performer</v>
      </c>
      <c r="X499">
        <v>47</v>
      </c>
      <c r="Y499">
        <f t="shared" si="101"/>
        <v>0</v>
      </c>
      <c r="Z499" t="str">
        <f t="shared" si="102"/>
        <v>Over Worked</v>
      </c>
      <c r="AA499" t="str">
        <f t="shared" si="103"/>
        <v>Over Worked</v>
      </c>
    </row>
    <row r="500" spans="1:27" x14ac:dyDescent="0.45">
      <c r="A500" t="s">
        <v>140</v>
      </c>
      <c r="B500" t="s">
        <v>114</v>
      </c>
      <c r="C500" t="s">
        <v>122</v>
      </c>
      <c r="D500" t="str">
        <f t="shared" si="92"/>
        <v>Single</v>
      </c>
      <c r="E500" t="s">
        <v>138</v>
      </c>
      <c r="F500" t="s">
        <v>141</v>
      </c>
      <c r="G500" t="s">
        <v>124</v>
      </c>
      <c r="H500" t="str">
        <f t="shared" si="93"/>
        <v>Intern Single</v>
      </c>
      <c r="I500" t="b">
        <f t="shared" si="94"/>
        <v>1</v>
      </c>
      <c r="J500" t="b">
        <f t="shared" si="95"/>
        <v>1</v>
      </c>
      <c r="K500" t="b">
        <f t="shared" si="96"/>
        <v>0</v>
      </c>
      <c r="L500" t="b">
        <f t="shared" si="91"/>
        <v>0</v>
      </c>
      <c r="M500" t="s">
        <v>137</v>
      </c>
      <c r="N500" t="b">
        <f t="shared" si="97"/>
        <v>1</v>
      </c>
      <c r="O500">
        <v>29</v>
      </c>
      <c r="P500">
        <v>65063</v>
      </c>
      <c r="Q500" t="str">
        <f t="shared" si="98"/>
        <v>Moderate</v>
      </c>
      <c r="R500" t="b">
        <f t="shared" si="99"/>
        <v>0</v>
      </c>
      <c r="S500">
        <v>4</v>
      </c>
      <c r="T500">
        <v>17</v>
      </c>
      <c r="U500">
        <v>9</v>
      </c>
      <c r="V500">
        <v>1</v>
      </c>
      <c r="W500" t="str">
        <f t="shared" si="100"/>
        <v>Low Performer</v>
      </c>
      <c r="X500">
        <v>20</v>
      </c>
      <c r="Y500">
        <f t="shared" si="101"/>
        <v>0</v>
      </c>
      <c r="Z500" t="str">
        <f t="shared" si="102"/>
        <v>Normal</v>
      </c>
      <c r="AA500" t="str">
        <f t="shared" si="103"/>
        <v>Normal</v>
      </c>
    </row>
    <row r="501" spans="1:27" x14ac:dyDescent="0.45">
      <c r="A501" t="s">
        <v>145</v>
      </c>
      <c r="B501" t="s">
        <v>130</v>
      </c>
      <c r="C501" t="s">
        <v>115</v>
      </c>
      <c r="D501" t="str">
        <f t="shared" si="92"/>
        <v>Single</v>
      </c>
      <c r="E501" t="s">
        <v>138</v>
      </c>
      <c r="F501" t="s">
        <v>123</v>
      </c>
      <c r="G501" t="s">
        <v>124</v>
      </c>
      <c r="H501" t="str">
        <f t="shared" si="93"/>
        <v>Intern Single</v>
      </c>
      <c r="I501" t="b">
        <f t="shared" si="94"/>
        <v>1</v>
      </c>
      <c r="J501" t="b">
        <f t="shared" si="95"/>
        <v>1</v>
      </c>
      <c r="K501" t="b">
        <f t="shared" si="96"/>
        <v>0</v>
      </c>
      <c r="L501" t="b">
        <f t="shared" si="91"/>
        <v>0</v>
      </c>
      <c r="M501" t="s">
        <v>142</v>
      </c>
      <c r="N501" t="b">
        <f t="shared" si="97"/>
        <v>0</v>
      </c>
      <c r="O501">
        <v>55</v>
      </c>
      <c r="P501">
        <v>106721</v>
      </c>
      <c r="Q501" t="str">
        <f t="shared" si="98"/>
        <v>Well Paid</v>
      </c>
      <c r="R501" t="b">
        <f t="shared" si="99"/>
        <v>1</v>
      </c>
      <c r="S501">
        <v>5</v>
      </c>
      <c r="T501">
        <v>8</v>
      </c>
      <c r="U501">
        <v>12</v>
      </c>
      <c r="V501">
        <v>9</v>
      </c>
      <c r="W501" t="str">
        <f t="shared" si="100"/>
        <v>High Performer</v>
      </c>
      <c r="X501">
        <v>55</v>
      </c>
      <c r="Y501">
        <f t="shared" si="101"/>
        <v>0</v>
      </c>
      <c r="Z501" t="str">
        <f t="shared" si="102"/>
        <v>Over Worked</v>
      </c>
      <c r="AA501" t="str">
        <f t="shared" si="103"/>
        <v>Over Worked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222-79CD-4B69-8387-2AC286EB99BF}">
  <dimension ref="B2:B282"/>
  <sheetViews>
    <sheetView workbookViewId="0">
      <selection activeCell="B24" sqref="B24"/>
    </sheetView>
  </sheetViews>
  <sheetFormatPr defaultRowHeight="14.25" x14ac:dyDescent="0.45"/>
  <sheetData>
    <row r="2" spans="2:2" ht="17.649999999999999" x14ac:dyDescent="0.45">
      <c r="B2" s="7" t="s">
        <v>149</v>
      </c>
    </row>
    <row r="3" spans="2:2" x14ac:dyDescent="0.45">
      <c r="B3" s="5"/>
    </row>
    <row r="4" spans="2:2" x14ac:dyDescent="0.45">
      <c r="B4" s="5" t="s">
        <v>150</v>
      </c>
    </row>
    <row r="5" spans="2:2" x14ac:dyDescent="0.45">
      <c r="B5" s="5" t="s">
        <v>151</v>
      </c>
    </row>
    <row r="6" spans="2:2" x14ac:dyDescent="0.45">
      <c r="B6" s="5" t="s">
        <v>152</v>
      </c>
    </row>
    <row r="7" spans="2:2" x14ac:dyDescent="0.45">
      <c r="B7" s="5" t="s">
        <v>153</v>
      </c>
    </row>
    <row r="8" spans="2:2" x14ac:dyDescent="0.45">
      <c r="B8" s="5" t="s">
        <v>154</v>
      </c>
    </row>
    <row r="9" spans="2:2" x14ac:dyDescent="0.45">
      <c r="B9" s="5" t="s">
        <v>155</v>
      </c>
    </row>
    <row r="10" spans="2:2" x14ac:dyDescent="0.45">
      <c r="B10" s="5" t="s">
        <v>156</v>
      </c>
    </row>
    <row r="11" spans="2:2" x14ac:dyDescent="0.45">
      <c r="B11" s="5" t="s">
        <v>157</v>
      </c>
    </row>
    <row r="12" spans="2:2" x14ac:dyDescent="0.45">
      <c r="B12" s="5" t="s">
        <v>158</v>
      </c>
    </row>
    <row r="13" spans="2:2" x14ac:dyDescent="0.45">
      <c r="B13" s="5" t="s">
        <v>159</v>
      </c>
    </row>
    <row r="17" spans="2:2" ht="17.649999999999999" x14ac:dyDescent="0.45">
      <c r="B17" s="7" t="s">
        <v>160</v>
      </c>
    </row>
    <row r="18" spans="2:2" x14ac:dyDescent="0.45">
      <c r="B18" s="5"/>
    </row>
    <row r="19" spans="2:2" x14ac:dyDescent="0.45">
      <c r="B19" s="5" t="s">
        <v>161</v>
      </c>
    </row>
    <row r="20" spans="2:2" x14ac:dyDescent="0.45">
      <c r="B20" s="5" t="s">
        <v>162</v>
      </c>
    </row>
    <row r="21" spans="2:2" x14ac:dyDescent="0.45">
      <c r="B21" s="5" t="s">
        <v>163</v>
      </c>
    </row>
    <row r="22" spans="2:2" x14ac:dyDescent="0.45">
      <c r="B22" s="5" t="s">
        <v>164</v>
      </c>
    </row>
    <row r="23" spans="2:2" x14ac:dyDescent="0.45">
      <c r="B23" s="5" t="s">
        <v>165</v>
      </c>
    </row>
    <row r="24" spans="2:2" x14ac:dyDescent="0.45">
      <c r="B24" s="5" t="s">
        <v>166</v>
      </c>
    </row>
    <row r="25" spans="2:2" x14ac:dyDescent="0.45">
      <c r="B25" s="5" t="s">
        <v>167</v>
      </c>
    </row>
    <row r="26" spans="2:2" x14ac:dyDescent="0.45">
      <c r="B26" s="5" t="s">
        <v>168</v>
      </c>
    </row>
    <row r="27" spans="2:2" x14ac:dyDescent="0.45">
      <c r="B27" s="5" t="s">
        <v>169</v>
      </c>
    </row>
    <row r="28" spans="2:2" x14ac:dyDescent="0.45">
      <c r="B28" s="5" t="s">
        <v>170</v>
      </c>
    </row>
    <row r="32" spans="2:2" ht="17.649999999999999" x14ac:dyDescent="0.45">
      <c r="B32" s="7" t="s">
        <v>171</v>
      </c>
    </row>
    <row r="33" spans="2:2" x14ac:dyDescent="0.45">
      <c r="B33" s="5"/>
    </row>
    <row r="34" spans="2:2" x14ac:dyDescent="0.45">
      <c r="B34" s="5" t="s">
        <v>172</v>
      </c>
    </row>
    <row r="35" spans="2:2" x14ac:dyDescent="0.45">
      <c r="B35" s="5" t="s">
        <v>173</v>
      </c>
    </row>
    <row r="36" spans="2:2" x14ac:dyDescent="0.45">
      <c r="B36" s="5" t="s">
        <v>174</v>
      </c>
    </row>
    <row r="37" spans="2:2" x14ac:dyDescent="0.45">
      <c r="B37" s="5" t="s">
        <v>175</v>
      </c>
    </row>
    <row r="38" spans="2:2" x14ac:dyDescent="0.45">
      <c r="B38" s="5" t="s">
        <v>176</v>
      </c>
    </row>
    <row r="39" spans="2:2" x14ac:dyDescent="0.45">
      <c r="B39" s="5" t="s">
        <v>177</v>
      </c>
    </row>
    <row r="40" spans="2:2" x14ac:dyDescent="0.45">
      <c r="B40" s="5" t="s">
        <v>178</v>
      </c>
    </row>
    <row r="41" spans="2:2" x14ac:dyDescent="0.45">
      <c r="B41" s="5" t="s">
        <v>179</v>
      </c>
    </row>
    <row r="42" spans="2:2" x14ac:dyDescent="0.45">
      <c r="B42" s="5" t="s">
        <v>180</v>
      </c>
    </row>
    <row r="43" spans="2:2" x14ac:dyDescent="0.45">
      <c r="B43" s="5" t="s">
        <v>181</v>
      </c>
    </row>
    <row r="47" spans="2:2" ht="17.649999999999999" x14ac:dyDescent="0.45">
      <c r="B47" s="7" t="s">
        <v>182</v>
      </c>
    </row>
    <row r="48" spans="2:2" x14ac:dyDescent="0.45">
      <c r="B48" s="5"/>
    </row>
    <row r="49" spans="2:2" x14ac:dyDescent="0.45">
      <c r="B49" s="5" t="s">
        <v>183</v>
      </c>
    </row>
    <row r="50" spans="2:2" x14ac:dyDescent="0.45">
      <c r="B50" s="5" t="s">
        <v>184</v>
      </c>
    </row>
    <row r="51" spans="2:2" x14ac:dyDescent="0.45">
      <c r="B51" s="5" t="s">
        <v>185</v>
      </c>
    </row>
    <row r="52" spans="2:2" x14ac:dyDescent="0.45">
      <c r="B52" s="5" t="s">
        <v>186</v>
      </c>
    </row>
    <row r="53" spans="2:2" x14ac:dyDescent="0.45">
      <c r="B53" s="5" t="s">
        <v>187</v>
      </c>
    </row>
    <row r="54" spans="2:2" x14ac:dyDescent="0.45">
      <c r="B54" s="5" t="s">
        <v>188</v>
      </c>
    </row>
    <row r="55" spans="2:2" x14ac:dyDescent="0.45">
      <c r="B55" s="5" t="s">
        <v>189</v>
      </c>
    </row>
    <row r="56" spans="2:2" x14ac:dyDescent="0.45">
      <c r="B56" s="5" t="s">
        <v>190</v>
      </c>
    </row>
    <row r="57" spans="2:2" x14ac:dyDescent="0.45">
      <c r="B57" s="5" t="s">
        <v>191</v>
      </c>
    </row>
    <row r="58" spans="2:2" x14ac:dyDescent="0.45">
      <c r="B58" s="5" t="s">
        <v>192</v>
      </c>
    </row>
    <row r="62" spans="2:2" ht="17.649999999999999" x14ac:dyDescent="0.45">
      <c r="B62" s="7" t="s">
        <v>193</v>
      </c>
    </row>
    <row r="63" spans="2:2" x14ac:dyDescent="0.45">
      <c r="B63" s="5"/>
    </row>
    <row r="64" spans="2:2" x14ac:dyDescent="0.45">
      <c r="B64" s="5" t="s">
        <v>194</v>
      </c>
    </row>
    <row r="65" spans="2:2" x14ac:dyDescent="0.45">
      <c r="B65" s="5" t="s">
        <v>195</v>
      </c>
    </row>
    <row r="66" spans="2:2" x14ac:dyDescent="0.45">
      <c r="B66" s="5" t="s">
        <v>196</v>
      </c>
    </row>
    <row r="67" spans="2:2" x14ac:dyDescent="0.45">
      <c r="B67" s="5" t="s">
        <v>197</v>
      </c>
    </row>
    <row r="68" spans="2:2" x14ac:dyDescent="0.45">
      <c r="B68" s="5" t="s">
        <v>198</v>
      </c>
    </row>
    <row r="69" spans="2:2" x14ac:dyDescent="0.45">
      <c r="B69" s="5" t="s">
        <v>199</v>
      </c>
    </row>
    <row r="70" spans="2:2" x14ac:dyDescent="0.45">
      <c r="B70" s="5" t="s">
        <v>200</v>
      </c>
    </row>
    <row r="71" spans="2:2" x14ac:dyDescent="0.45">
      <c r="B71" s="5" t="s">
        <v>201</v>
      </c>
    </row>
    <row r="72" spans="2:2" x14ac:dyDescent="0.45">
      <c r="B72" s="5" t="s">
        <v>202</v>
      </c>
    </row>
    <row r="73" spans="2:2" x14ac:dyDescent="0.45">
      <c r="B73" s="5" t="s">
        <v>203</v>
      </c>
    </row>
    <row r="77" spans="2:2" ht="17.649999999999999" x14ac:dyDescent="0.45">
      <c r="B77" s="7" t="s">
        <v>204</v>
      </c>
    </row>
    <row r="78" spans="2:2" x14ac:dyDescent="0.45">
      <c r="B78" s="5"/>
    </row>
    <row r="79" spans="2:2" x14ac:dyDescent="0.45">
      <c r="B79" s="5" t="s">
        <v>205</v>
      </c>
    </row>
    <row r="80" spans="2:2" x14ac:dyDescent="0.45">
      <c r="B80" s="5" t="s">
        <v>206</v>
      </c>
    </row>
    <row r="81" spans="2:2" x14ac:dyDescent="0.45">
      <c r="B81" s="5" t="s">
        <v>207</v>
      </c>
    </row>
    <row r="82" spans="2:2" x14ac:dyDescent="0.45">
      <c r="B82" s="5" t="s">
        <v>208</v>
      </c>
    </row>
    <row r="83" spans="2:2" x14ac:dyDescent="0.45">
      <c r="B83" s="5" t="s">
        <v>209</v>
      </c>
    </row>
    <row r="84" spans="2:2" x14ac:dyDescent="0.45">
      <c r="B84" s="5" t="s">
        <v>210</v>
      </c>
    </row>
    <row r="85" spans="2:2" x14ac:dyDescent="0.45">
      <c r="B85" s="5" t="s">
        <v>211</v>
      </c>
    </row>
    <row r="86" spans="2:2" x14ac:dyDescent="0.45">
      <c r="B86" s="5" t="s">
        <v>212</v>
      </c>
    </row>
    <row r="87" spans="2:2" x14ac:dyDescent="0.45">
      <c r="B87" s="5" t="s">
        <v>213</v>
      </c>
    </row>
    <row r="88" spans="2:2" x14ac:dyDescent="0.45">
      <c r="B88" s="5" t="s">
        <v>214</v>
      </c>
    </row>
    <row r="92" spans="2:2" ht="17.649999999999999" x14ac:dyDescent="0.45">
      <c r="B92" s="7" t="s">
        <v>215</v>
      </c>
    </row>
    <row r="93" spans="2:2" x14ac:dyDescent="0.45">
      <c r="B93" s="5"/>
    </row>
    <row r="94" spans="2:2" x14ac:dyDescent="0.45">
      <c r="B94" s="5" t="s">
        <v>216</v>
      </c>
    </row>
    <row r="95" spans="2:2" x14ac:dyDescent="0.45">
      <c r="B95" s="5" t="s">
        <v>217</v>
      </c>
    </row>
    <row r="96" spans="2:2" x14ac:dyDescent="0.45">
      <c r="B96" s="5" t="s">
        <v>218</v>
      </c>
    </row>
    <row r="97" spans="2:2" x14ac:dyDescent="0.45">
      <c r="B97" s="5" t="s">
        <v>219</v>
      </c>
    </row>
    <row r="98" spans="2:2" x14ac:dyDescent="0.45">
      <c r="B98" s="5" t="s">
        <v>220</v>
      </c>
    </row>
    <row r="99" spans="2:2" x14ac:dyDescent="0.45">
      <c r="B99" s="5" t="s">
        <v>221</v>
      </c>
    </row>
    <row r="100" spans="2:2" x14ac:dyDescent="0.45">
      <c r="B100" s="5" t="s">
        <v>222</v>
      </c>
    </row>
    <row r="101" spans="2:2" x14ac:dyDescent="0.45">
      <c r="B101" s="5" t="s">
        <v>223</v>
      </c>
    </row>
    <row r="102" spans="2:2" x14ac:dyDescent="0.45">
      <c r="B102" s="5" t="s">
        <v>224</v>
      </c>
    </row>
    <row r="103" spans="2:2" x14ac:dyDescent="0.45">
      <c r="B103" s="5" t="s">
        <v>225</v>
      </c>
    </row>
    <row r="107" spans="2:2" ht="17.649999999999999" x14ac:dyDescent="0.45">
      <c r="B107" s="7" t="s">
        <v>226</v>
      </c>
    </row>
    <row r="108" spans="2:2" x14ac:dyDescent="0.45">
      <c r="B108" s="5"/>
    </row>
    <row r="109" spans="2:2" x14ac:dyDescent="0.45">
      <c r="B109" s="5" t="s">
        <v>227</v>
      </c>
    </row>
    <row r="110" spans="2:2" x14ac:dyDescent="0.45">
      <c r="B110" s="5" t="s">
        <v>228</v>
      </c>
    </row>
    <row r="111" spans="2:2" x14ac:dyDescent="0.45">
      <c r="B111" s="5" t="s">
        <v>229</v>
      </c>
    </row>
    <row r="112" spans="2:2" x14ac:dyDescent="0.45">
      <c r="B112" s="5" t="s">
        <v>230</v>
      </c>
    </row>
    <row r="113" spans="2:2" x14ac:dyDescent="0.45">
      <c r="B113" s="5" t="s">
        <v>231</v>
      </c>
    </row>
    <row r="114" spans="2:2" x14ac:dyDescent="0.45">
      <c r="B114" s="5" t="s">
        <v>232</v>
      </c>
    </row>
    <row r="115" spans="2:2" x14ac:dyDescent="0.45">
      <c r="B115" s="5" t="s">
        <v>233</v>
      </c>
    </row>
    <row r="116" spans="2:2" x14ac:dyDescent="0.45">
      <c r="B116" s="5" t="s">
        <v>234</v>
      </c>
    </row>
    <row r="117" spans="2:2" x14ac:dyDescent="0.45">
      <c r="B117" s="5" t="s">
        <v>235</v>
      </c>
    </row>
    <row r="118" spans="2:2" x14ac:dyDescent="0.45">
      <c r="B118" s="5" t="s">
        <v>236</v>
      </c>
    </row>
    <row r="122" spans="2:2" ht="17.649999999999999" x14ac:dyDescent="0.45">
      <c r="B122" s="7" t="s">
        <v>237</v>
      </c>
    </row>
    <row r="123" spans="2:2" x14ac:dyDescent="0.45">
      <c r="B123" s="5"/>
    </row>
    <row r="124" spans="2:2" x14ac:dyDescent="0.45">
      <c r="B124" s="5" t="s">
        <v>238</v>
      </c>
    </row>
    <row r="125" spans="2:2" x14ac:dyDescent="0.45">
      <c r="B125" s="5" t="s">
        <v>239</v>
      </c>
    </row>
    <row r="126" spans="2:2" x14ac:dyDescent="0.45">
      <c r="B126" s="5" t="s">
        <v>240</v>
      </c>
    </row>
    <row r="127" spans="2:2" x14ac:dyDescent="0.45">
      <c r="B127" s="5" t="s">
        <v>241</v>
      </c>
    </row>
    <row r="128" spans="2:2" x14ac:dyDescent="0.45">
      <c r="B128" s="5" t="s">
        <v>242</v>
      </c>
    </row>
    <row r="129" spans="2:2" x14ac:dyDescent="0.45">
      <c r="B129" s="5" t="s">
        <v>243</v>
      </c>
    </row>
    <row r="130" spans="2:2" x14ac:dyDescent="0.45">
      <c r="B130" s="5" t="s">
        <v>244</v>
      </c>
    </row>
    <row r="131" spans="2:2" x14ac:dyDescent="0.45">
      <c r="B131" s="5" t="s">
        <v>245</v>
      </c>
    </row>
    <row r="132" spans="2:2" x14ac:dyDescent="0.45">
      <c r="B132" s="5" t="s">
        <v>246</v>
      </c>
    </row>
    <row r="133" spans="2:2" x14ac:dyDescent="0.45">
      <c r="B133" s="5" t="s">
        <v>247</v>
      </c>
    </row>
    <row r="137" spans="2:2" ht="17.649999999999999" x14ac:dyDescent="0.45">
      <c r="B137" s="7" t="s">
        <v>248</v>
      </c>
    </row>
    <row r="138" spans="2:2" x14ac:dyDescent="0.45">
      <c r="B138" s="5"/>
    </row>
    <row r="139" spans="2:2" x14ac:dyDescent="0.45">
      <c r="B139" s="5" t="s">
        <v>249</v>
      </c>
    </row>
    <row r="140" spans="2:2" x14ac:dyDescent="0.45">
      <c r="B140" s="5" t="s">
        <v>250</v>
      </c>
    </row>
    <row r="141" spans="2:2" x14ac:dyDescent="0.45">
      <c r="B141" s="5" t="s">
        <v>251</v>
      </c>
    </row>
    <row r="142" spans="2:2" x14ac:dyDescent="0.45">
      <c r="B142" s="5" t="s">
        <v>252</v>
      </c>
    </row>
    <row r="143" spans="2:2" x14ac:dyDescent="0.45">
      <c r="B143" s="5" t="s">
        <v>253</v>
      </c>
    </row>
    <row r="144" spans="2:2" x14ac:dyDescent="0.45">
      <c r="B144" s="5" t="s">
        <v>254</v>
      </c>
    </row>
    <row r="145" spans="2:2" x14ac:dyDescent="0.45">
      <c r="B145" s="5" t="s">
        <v>255</v>
      </c>
    </row>
    <row r="146" spans="2:2" x14ac:dyDescent="0.45">
      <c r="B146" s="5" t="s">
        <v>256</v>
      </c>
    </row>
    <row r="147" spans="2:2" x14ac:dyDescent="0.45">
      <c r="B147" s="5" t="s">
        <v>257</v>
      </c>
    </row>
    <row r="148" spans="2:2" x14ac:dyDescent="0.45">
      <c r="B148" s="5" t="s">
        <v>258</v>
      </c>
    </row>
    <row r="151" spans="2:2" ht="17.649999999999999" x14ac:dyDescent="0.45">
      <c r="B151" s="7" t="s">
        <v>259</v>
      </c>
    </row>
    <row r="152" spans="2:2" x14ac:dyDescent="0.45">
      <c r="B152" s="5"/>
    </row>
    <row r="153" spans="2:2" x14ac:dyDescent="0.45">
      <c r="B153" s="5" t="s">
        <v>260</v>
      </c>
    </row>
    <row r="154" spans="2:2" x14ac:dyDescent="0.45">
      <c r="B154" s="5" t="s">
        <v>261</v>
      </c>
    </row>
    <row r="155" spans="2:2" x14ac:dyDescent="0.45">
      <c r="B155" s="5" t="s">
        <v>262</v>
      </c>
    </row>
    <row r="156" spans="2:2" x14ac:dyDescent="0.45">
      <c r="B156" s="5" t="s">
        <v>263</v>
      </c>
    </row>
    <row r="157" spans="2:2" x14ac:dyDescent="0.45">
      <c r="B157" s="5" t="s">
        <v>264</v>
      </c>
    </row>
    <row r="158" spans="2:2" x14ac:dyDescent="0.45">
      <c r="B158" s="5" t="s">
        <v>265</v>
      </c>
    </row>
    <row r="159" spans="2:2" x14ac:dyDescent="0.45">
      <c r="B159" s="5" t="s">
        <v>266</v>
      </c>
    </row>
    <row r="160" spans="2:2" x14ac:dyDescent="0.45">
      <c r="B160" s="5" t="s">
        <v>267</v>
      </c>
    </row>
    <row r="161" spans="2:2" x14ac:dyDescent="0.45">
      <c r="B161" s="5" t="s">
        <v>268</v>
      </c>
    </row>
    <row r="162" spans="2:2" x14ac:dyDescent="0.45">
      <c r="B162" s="5" t="s">
        <v>269</v>
      </c>
    </row>
    <row r="166" spans="2:2" ht="17.649999999999999" x14ac:dyDescent="0.45">
      <c r="B166" s="7" t="s">
        <v>270</v>
      </c>
    </row>
    <row r="167" spans="2:2" x14ac:dyDescent="0.45">
      <c r="B167" s="5"/>
    </row>
    <row r="168" spans="2:2" x14ac:dyDescent="0.45">
      <c r="B168" s="5" t="s">
        <v>271</v>
      </c>
    </row>
    <row r="169" spans="2:2" x14ac:dyDescent="0.45">
      <c r="B169" s="5" t="s">
        <v>272</v>
      </c>
    </row>
    <row r="170" spans="2:2" x14ac:dyDescent="0.45">
      <c r="B170" s="5" t="s">
        <v>273</v>
      </c>
    </row>
    <row r="171" spans="2:2" x14ac:dyDescent="0.45">
      <c r="B171" s="5" t="s">
        <v>274</v>
      </c>
    </row>
    <row r="172" spans="2:2" x14ac:dyDescent="0.45">
      <c r="B172" s="5" t="s">
        <v>275</v>
      </c>
    </row>
    <row r="173" spans="2:2" x14ac:dyDescent="0.45">
      <c r="B173" s="5" t="s">
        <v>276</v>
      </c>
    </row>
    <row r="174" spans="2:2" x14ac:dyDescent="0.45">
      <c r="B174" s="5" t="s">
        <v>277</v>
      </c>
    </row>
    <row r="175" spans="2:2" x14ac:dyDescent="0.45">
      <c r="B175" s="5" t="s">
        <v>278</v>
      </c>
    </row>
    <row r="176" spans="2:2" x14ac:dyDescent="0.45">
      <c r="B176" s="5" t="s">
        <v>279</v>
      </c>
    </row>
    <row r="177" spans="2:2" x14ac:dyDescent="0.45">
      <c r="B177" s="5" t="s">
        <v>280</v>
      </c>
    </row>
    <row r="181" spans="2:2" ht="17.649999999999999" x14ac:dyDescent="0.45">
      <c r="B181" s="7" t="s">
        <v>281</v>
      </c>
    </row>
    <row r="182" spans="2:2" x14ac:dyDescent="0.45">
      <c r="B182" s="5"/>
    </row>
    <row r="183" spans="2:2" x14ac:dyDescent="0.45">
      <c r="B183" s="5" t="s">
        <v>282</v>
      </c>
    </row>
    <row r="184" spans="2:2" x14ac:dyDescent="0.45">
      <c r="B184" s="5" t="s">
        <v>283</v>
      </c>
    </row>
    <row r="185" spans="2:2" x14ac:dyDescent="0.45">
      <c r="B185" s="5" t="s">
        <v>284</v>
      </c>
    </row>
    <row r="186" spans="2:2" x14ac:dyDescent="0.45">
      <c r="B186" s="5" t="s">
        <v>285</v>
      </c>
    </row>
    <row r="187" spans="2:2" x14ac:dyDescent="0.45">
      <c r="B187" s="5" t="s">
        <v>286</v>
      </c>
    </row>
    <row r="188" spans="2:2" x14ac:dyDescent="0.45">
      <c r="B188" s="5" t="s">
        <v>287</v>
      </c>
    </row>
    <row r="189" spans="2:2" x14ac:dyDescent="0.45">
      <c r="B189" s="5" t="s">
        <v>288</v>
      </c>
    </row>
    <row r="190" spans="2:2" x14ac:dyDescent="0.45">
      <c r="B190" s="5" t="s">
        <v>289</v>
      </c>
    </row>
    <row r="191" spans="2:2" x14ac:dyDescent="0.45">
      <c r="B191" s="5" t="s">
        <v>290</v>
      </c>
    </row>
    <row r="192" spans="2:2" x14ac:dyDescent="0.45">
      <c r="B192" s="5" t="s">
        <v>291</v>
      </c>
    </row>
    <row r="196" spans="2:2" ht="17.649999999999999" x14ac:dyDescent="0.45">
      <c r="B196" s="7" t="s">
        <v>292</v>
      </c>
    </row>
    <row r="197" spans="2:2" x14ac:dyDescent="0.45">
      <c r="B197" s="5"/>
    </row>
    <row r="198" spans="2:2" x14ac:dyDescent="0.45">
      <c r="B198" s="5" t="s">
        <v>293</v>
      </c>
    </row>
    <row r="199" spans="2:2" x14ac:dyDescent="0.45">
      <c r="B199" s="5" t="s">
        <v>294</v>
      </c>
    </row>
    <row r="200" spans="2:2" x14ac:dyDescent="0.45">
      <c r="B200" s="5" t="s">
        <v>295</v>
      </c>
    </row>
    <row r="201" spans="2:2" x14ac:dyDescent="0.45">
      <c r="B201" s="5" t="s">
        <v>296</v>
      </c>
    </row>
    <row r="202" spans="2:2" x14ac:dyDescent="0.45">
      <c r="B202" s="5" t="s">
        <v>297</v>
      </c>
    </row>
    <row r="203" spans="2:2" x14ac:dyDescent="0.45">
      <c r="B203" s="5" t="s">
        <v>298</v>
      </c>
    </row>
    <row r="204" spans="2:2" x14ac:dyDescent="0.45">
      <c r="B204" s="5" t="s">
        <v>299</v>
      </c>
    </row>
    <row r="205" spans="2:2" x14ac:dyDescent="0.45">
      <c r="B205" s="5" t="s">
        <v>300</v>
      </c>
    </row>
    <row r="206" spans="2:2" x14ac:dyDescent="0.45">
      <c r="B206" s="5" t="s">
        <v>301</v>
      </c>
    </row>
    <row r="207" spans="2:2" x14ac:dyDescent="0.45">
      <c r="B207" s="5" t="s">
        <v>302</v>
      </c>
    </row>
    <row r="211" spans="2:2" ht="17.649999999999999" x14ac:dyDescent="0.45">
      <c r="B211" s="7" t="s">
        <v>303</v>
      </c>
    </row>
    <row r="212" spans="2:2" x14ac:dyDescent="0.45">
      <c r="B212" s="5"/>
    </row>
    <row r="213" spans="2:2" x14ac:dyDescent="0.45">
      <c r="B213" s="5" t="s">
        <v>304</v>
      </c>
    </row>
    <row r="214" spans="2:2" x14ac:dyDescent="0.45">
      <c r="B214" s="5" t="s">
        <v>305</v>
      </c>
    </row>
    <row r="215" spans="2:2" x14ac:dyDescent="0.45">
      <c r="B215" s="5" t="s">
        <v>306</v>
      </c>
    </row>
    <row r="216" spans="2:2" x14ac:dyDescent="0.45">
      <c r="B216" s="5" t="s">
        <v>307</v>
      </c>
    </row>
    <row r="217" spans="2:2" x14ac:dyDescent="0.45">
      <c r="B217" s="5" t="s">
        <v>308</v>
      </c>
    </row>
    <row r="218" spans="2:2" x14ac:dyDescent="0.45">
      <c r="B218" s="5" t="s">
        <v>98</v>
      </c>
    </row>
    <row r="219" spans="2:2" x14ac:dyDescent="0.45">
      <c r="B219" s="5" t="s">
        <v>309</v>
      </c>
    </row>
    <row r="220" spans="2:2" x14ac:dyDescent="0.45">
      <c r="B220" s="5" t="s">
        <v>310</v>
      </c>
    </row>
    <row r="221" spans="2:2" x14ac:dyDescent="0.45">
      <c r="B221" s="5" t="s">
        <v>311</v>
      </c>
    </row>
    <row r="222" spans="2:2" x14ac:dyDescent="0.45">
      <c r="B222" s="5" t="s">
        <v>312</v>
      </c>
    </row>
    <row r="226" spans="2:2" ht="17.649999999999999" x14ac:dyDescent="0.45">
      <c r="B226" s="7" t="s">
        <v>313</v>
      </c>
    </row>
    <row r="227" spans="2:2" x14ac:dyDescent="0.45">
      <c r="B227" s="5"/>
    </row>
    <row r="228" spans="2:2" x14ac:dyDescent="0.45">
      <c r="B228" s="5" t="s">
        <v>314</v>
      </c>
    </row>
    <row r="229" spans="2:2" x14ac:dyDescent="0.45">
      <c r="B229" s="5" t="s">
        <v>315</v>
      </c>
    </row>
    <row r="230" spans="2:2" x14ac:dyDescent="0.45">
      <c r="B230" s="5" t="s">
        <v>316</v>
      </c>
    </row>
    <row r="231" spans="2:2" x14ac:dyDescent="0.45">
      <c r="B231" s="5" t="s">
        <v>317</v>
      </c>
    </row>
    <row r="232" spans="2:2" x14ac:dyDescent="0.45">
      <c r="B232" s="5" t="s">
        <v>318</v>
      </c>
    </row>
    <row r="233" spans="2:2" x14ac:dyDescent="0.45">
      <c r="B233" s="5" t="s">
        <v>319</v>
      </c>
    </row>
    <row r="234" spans="2:2" x14ac:dyDescent="0.45">
      <c r="B234" s="5" t="s">
        <v>320</v>
      </c>
    </row>
    <row r="235" spans="2:2" x14ac:dyDescent="0.45">
      <c r="B235" s="5" t="s">
        <v>321</v>
      </c>
    </row>
    <row r="236" spans="2:2" x14ac:dyDescent="0.45">
      <c r="B236" s="5" t="s">
        <v>322</v>
      </c>
    </row>
    <row r="237" spans="2:2" x14ac:dyDescent="0.45">
      <c r="B237" s="5" t="s">
        <v>323</v>
      </c>
    </row>
    <row r="241" spans="2:2" ht="17.649999999999999" x14ac:dyDescent="0.45">
      <c r="B241" s="7" t="s">
        <v>324</v>
      </c>
    </row>
    <row r="242" spans="2:2" x14ac:dyDescent="0.45">
      <c r="B242" s="5"/>
    </row>
    <row r="243" spans="2:2" x14ac:dyDescent="0.45">
      <c r="B243" s="5" t="s">
        <v>325</v>
      </c>
    </row>
    <row r="244" spans="2:2" x14ac:dyDescent="0.45">
      <c r="B244" s="5" t="s">
        <v>326</v>
      </c>
    </row>
    <row r="245" spans="2:2" x14ac:dyDescent="0.45">
      <c r="B245" s="5" t="s">
        <v>327</v>
      </c>
    </row>
    <row r="246" spans="2:2" x14ac:dyDescent="0.45">
      <c r="B246" s="5" t="s">
        <v>328</v>
      </c>
    </row>
    <row r="247" spans="2:2" x14ac:dyDescent="0.45">
      <c r="B247" s="5" t="s">
        <v>329</v>
      </c>
    </row>
    <row r="248" spans="2:2" x14ac:dyDescent="0.45">
      <c r="B248" s="5" t="s">
        <v>330</v>
      </c>
    </row>
    <row r="249" spans="2:2" x14ac:dyDescent="0.45">
      <c r="B249" s="5" t="s">
        <v>331</v>
      </c>
    </row>
    <row r="250" spans="2:2" x14ac:dyDescent="0.45">
      <c r="B250" s="5" t="s">
        <v>332</v>
      </c>
    </row>
    <row r="251" spans="2:2" x14ac:dyDescent="0.45">
      <c r="B251" s="5" t="s">
        <v>333</v>
      </c>
    </row>
    <row r="252" spans="2:2" x14ac:dyDescent="0.45">
      <c r="B252" s="5" t="s">
        <v>334</v>
      </c>
    </row>
    <row r="256" spans="2:2" ht="17.649999999999999" x14ac:dyDescent="0.45">
      <c r="B256" s="7" t="s">
        <v>335</v>
      </c>
    </row>
    <row r="257" spans="2:2" x14ac:dyDescent="0.45">
      <c r="B257" s="5"/>
    </row>
    <row r="258" spans="2:2" x14ac:dyDescent="0.45">
      <c r="B258" s="5" t="s">
        <v>336</v>
      </c>
    </row>
    <row r="259" spans="2:2" x14ac:dyDescent="0.45">
      <c r="B259" s="5" t="s">
        <v>337</v>
      </c>
    </row>
    <row r="260" spans="2:2" x14ac:dyDescent="0.45">
      <c r="B260" s="5" t="s">
        <v>338</v>
      </c>
    </row>
    <row r="261" spans="2:2" x14ac:dyDescent="0.45">
      <c r="B261" s="5" t="s">
        <v>339</v>
      </c>
    </row>
    <row r="262" spans="2:2" x14ac:dyDescent="0.45">
      <c r="B262" s="5" t="s">
        <v>340</v>
      </c>
    </row>
    <row r="263" spans="2:2" x14ac:dyDescent="0.45">
      <c r="B263" s="5" t="s">
        <v>341</v>
      </c>
    </row>
    <row r="264" spans="2:2" x14ac:dyDescent="0.45">
      <c r="B264" s="5" t="s">
        <v>342</v>
      </c>
    </row>
    <row r="265" spans="2:2" x14ac:dyDescent="0.45">
      <c r="B265" s="5" t="s">
        <v>343</v>
      </c>
    </row>
    <row r="266" spans="2:2" x14ac:dyDescent="0.45">
      <c r="B266" s="5" t="s">
        <v>344</v>
      </c>
    </row>
    <row r="267" spans="2:2" x14ac:dyDescent="0.45">
      <c r="B267" s="5" t="s">
        <v>345</v>
      </c>
    </row>
    <row r="271" spans="2:2" ht="17.649999999999999" x14ac:dyDescent="0.45">
      <c r="B271" s="7" t="s">
        <v>346</v>
      </c>
    </row>
    <row r="272" spans="2:2" x14ac:dyDescent="0.45">
      <c r="B272" s="5"/>
    </row>
    <row r="273" spans="2:2" x14ac:dyDescent="0.45">
      <c r="B273" s="5" t="s">
        <v>347</v>
      </c>
    </row>
    <row r="274" spans="2:2" x14ac:dyDescent="0.45">
      <c r="B274" s="5" t="s">
        <v>348</v>
      </c>
    </row>
    <row r="275" spans="2:2" x14ac:dyDescent="0.45">
      <c r="B275" s="5" t="s">
        <v>349</v>
      </c>
    </row>
    <row r="276" spans="2:2" x14ac:dyDescent="0.45">
      <c r="B276" s="5" t="s">
        <v>350</v>
      </c>
    </row>
    <row r="277" spans="2:2" x14ac:dyDescent="0.45">
      <c r="B277" s="5" t="s">
        <v>351</v>
      </c>
    </row>
    <row r="278" spans="2:2" x14ac:dyDescent="0.45">
      <c r="B278" s="5" t="s">
        <v>352</v>
      </c>
    </row>
    <row r="279" spans="2:2" x14ac:dyDescent="0.45">
      <c r="B279" s="5" t="s">
        <v>353</v>
      </c>
    </row>
    <row r="280" spans="2:2" x14ac:dyDescent="0.45">
      <c r="B280" s="5" t="s">
        <v>354</v>
      </c>
    </row>
    <row r="281" spans="2:2" x14ac:dyDescent="0.45">
      <c r="B281" s="5" t="s">
        <v>355</v>
      </c>
    </row>
    <row r="282" spans="2:2" x14ac:dyDescent="0.45">
      <c r="B282" s="5" t="s">
        <v>356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884F-917F-45CF-BB4C-1BF5F964B8AF}">
  <dimension ref="B2:I280"/>
  <sheetViews>
    <sheetView topLeftCell="A270" zoomScale="160" zoomScaleNormal="160" workbookViewId="0">
      <selection activeCell="B278" sqref="B278"/>
    </sheetView>
  </sheetViews>
  <sheetFormatPr defaultRowHeight="14.25" x14ac:dyDescent="0.45"/>
  <cols>
    <col min="2" max="2" width="80.59765625" customWidth="1"/>
    <col min="3" max="3" width="17.53125" bestFit="1" customWidth="1"/>
  </cols>
  <sheetData>
    <row r="2" spans="2:6" x14ac:dyDescent="0.45">
      <c r="B2" t="s">
        <v>92</v>
      </c>
      <c r="C2" t="b">
        <v>1</v>
      </c>
      <c r="E2" t="s">
        <v>93</v>
      </c>
    </row>
    <row r="3" spans="2:6" x14ac:dyDescent="0.45">
      <c r="C3" t="b">
        <v>0</v>
      </c>
    </row>
    <row r="6" spans="2:6" x14ac:dyDescent="0.45">
      <c r="B6" t="b">
        <v>1</v>
      </c>
      <c r="D6" t="b">
        <f>TRUE()</f>
        <v>1</v>
      </c>
    </row>
    <row r="7" spans="2:6" x14ac:dyDescent="0.45">
      <c r="B7" t="b">
        <v>0</v>
      </c>
      <c r="D7" t="b">
        <f>FALSE()</f>
        <v>0</v>
      </c>
    </row>
    <row r="11" spans="2:6" x14ac:dyDescent="0.45">
      <c r="B11" t="b">
        <v>1</v>
      </c>
      <c r="C11" t="b">
        <f>NOT(B11)</f>
        <v>0</v>
      </c>
    </row>
    <row r="12" spans="2:6" x14ac:dyDescent="0.45">
      <c r="B12" t="b">
        <v>0</v>
      </c>
      <c r="C12" t="b">
        <f>NOT(B12)</f>
        <v>1</v>
      </c>
    </row>
    <row r="13" spans="2:6" x14ac:dyDescent="0.45">
      <c r="E13" s="9" t="s">
        <v>94</v>
      </c>
      <c r="F13" s="9"/>
    </row>
    <row r="14" spans="2:6" x14ac:dyDescent="0.45">
      <c r="E14" t="b">
        <v>0</v>
      </c>
      <c r="F14" t="b">
        <v>1</v>
      </c>
    </row>
    <row r="15" spans="2:6" x14ac:dyDescent="0.45">
      <c r="E15" t="b">
        <v>1</v>
      </c>
      <c r="F15" t="b">
        <v>0</v>
      </c>
    </row>
    <row r="17" spans="2:5" x14ac:dyDescent="0.45">
      <c r="D17" t="s">
        <v>95</v>
      </c>
      <c r="E17" t="s">
        <v>17</v>
      </c>
    </row>
    <row r="18" spans="2:5" x14ac:dyDescent="0.45">
      <c r="D18" t="b">
        <f>D17=E17</f>
        <v>0</v>
      </c>
    </row>
    <row r="19" spans="2:5" x14ac:dyDescent="0.45">
      <c r="D19" t="b">
        <f>NOT(D17=E17)</f>
        <v>1</v>
      </c>
    </row>
    <row r="23" spans="2:5" s="4" customFormat="1" x14ac:dyDescent="0.45">
      <c r="B23" s="4" t="s">
        <v>96</v>
      </c>
    </row>
    <row r="43" s="4" customFormat="1" x14ac:dyDescent="0.45"/>
    <row r="60" spans="4:5" x14ac:dyDescent="0.45">
      <c r="D60" t="s">
        <v>96</v>
      </c>
      <c r="E60" t="b">
        <v>0</v>
      </c>
    </row>
    <row r="61" spans="4:5" x14ac:dyDescent="0.45">
      <c r="D61" t="s">
        <v>97</v>
      </c>
      <c r="E61" t="b">
        <v>1</v>
      </c>
    </row>
    <row r="65" spans="2:3" s="4" customFormat="1" x14ac:dyDescent="0.45">
      <c r="B65" s="6" t="s">
        <v>98</v>
      </c>
    </row>
    <row r="68" spans="2:3" x14ac:dyDescent="0.45">
      <c r="C68" t="s">
        <v>99</v>
      </c>
    </row>
    <row r="75" spans="2:3" s="4" customFormat="1" x14ac:dyDescent="0.45">
      <c r="B75" s="6" t="s">
        <v>308</v>
      </c>
    </row>
    <row r="83" spans="2:2" s="4" customFormat="1" x14ac:dyDescent="0.45">
      <c r="B83" s="6" t="s">
        <v>286</v>
      </c>
    </row>
    <row r="84" spans="2:2" x14ac:dyDescent="0.45">
      <c r="B84" s="5"/>
    </row>
    <row r="85" spans="2:2" x14ac:dyDescent="0.45">
      <c r="B85" s="5"/>
    </row>
    <row r="86" spans="2:2" x14ac:dyDescent="0.45">
      <c r="B86" s="5"/>
    </row>
    <row r="87" spans="2:2" x14ac:dyDescent="0.45">
      <c r="B87" s="5"/>
    </row>
    <row r="88" spans="2:2" x14ac:dyDescent="0.45">
      <c r="B88" s="5"/>
    </row>
    <row r="89" spans="2:2" x14ac:dyDescent="0.45">
      <c r="B89" s="5"/>
    </row>
    <row r="90" spans="2:2" x14ac:dyDescent="0.45">
      <c r="B90" s="5"/>
    </row>
    <row r="91" spans="2:2" s="4" customFormat="1" x14ac:dyDescent="0.45">
      <c r="B91" s="6" t="s">
        <v>287</v>
      </c>
    </row>
    <row r="99" spans="2:2" s="4" customFormat="1" x14ac:dyDescent="0.45">
      <c r="B99" s="6" t="s">
        <v>318</v>
      </c>
    </row>
    <row r="100" spans="2:2" x14ac:dyDescent="0.45">
      <c r="B100" s="5"/>
    </row>
    <row r="101" spans="2:2" x14ac:dyDescent="0.45">
      <c r="B101" s="5"/>
    </row>
    <row r="102" spans="2:2" x14ac:dyDescent="0.45">
      <c r="B102" s="5"/>
    </row>
    <row r="103" spans="2:2" x14ac:dyDescent="0.45">
      <c r="B103" s="5"/>
    </row>
    <row r="104" spans="2:2" x14ac:dyDescent="0.45">
      <c r="B104" s="5"/>
    </row>
    <row r="105" spans="2:2" x14ac:dyDescent="0.45">
      <c r="B105" s="5"/>
    </row>
    <row r="106" spans="2:2" x14ac:dyDescent="0.45">
      <c r="B106" s="5"/>
    </row>
    <row r="107" spans="2:2" s="4" customFormat="1" x14ac:dyDescent="0.45">
      <c r="B107" s="6" t="s">
        <v>319</v>
      </c>
    </row>
    <row r="118" spans="2:2" s="4" customFormat="1" x14ac:dyDescent="0.45">
      <c r="B118" s="4" t="s">
        <v>362</v>
      </c>
    </row>
    <row r="132" spans="2:3" x14ac:dyDescent="0.45">
      <c r="B132" t="s">
        <v>106</v>
      </c>
      <c r="C132" s="4">
        <v>2</v>
      </c>
    </row>
    <row r="133" spans="2:3" x14ac:dyDescent="0.45">
      <c r="B133" t="s">
        <v>363</v>
      </c>
      <c r="C133" t="str">
        <f>IF(C132&gt;=18,"Welcome to Adult Life","Ruko Jara Sabar Karo")</f>
        <v>Ruko Jara Sabar Karo</v>
      </c>
    </row>
    <row r="138" spans="2:3" x14ac:dyDescent="0.45">
      <c r="B138" t="s">
        <v>364</v>
      </c>
      <c r="C138" t="s">
        <v>17</v>
      </c>
    </row>
    <row r="139" spans="2:3" x14ac:dyDescent="0.45">
      <c r="C139" t="str">
        <f>IF(C138="Head","India Will Bat First","Aust will Bat First")</f>
        <v>Aust will Bat First</v>
      </c>
    </row>
    <row r="147" spans="2:2" x14ac:dyDescent="0.45">
      <c r="B147" s="5" t="s">
        <v>260</v>
      </c>
    </row>
    <row r="148" spans="2:2" x14ac:dyDescent="0.45">
      <c r="B148" s="5"/>
    </row>
    <row r="149" spans="2:2" x14ac:dyDescent="0.45">
      <c r="B149" s="5"/>
    </row>
    <row r="150" spans="2:2" x14ac:dyDescent="0.45">
      <c r="B150" s="5"/>
    </row>
    <row r="151" spans="2:2" x14ac:dyDescent="0.45">
      <c r="B151" s="5"/>
    </row>
    <row r="152" spans="2:2" x14ac:dyDescent="0.45">
      <c r="B152" s="5"/>
    </row>
    <row r="153" spans="2:2" x14ac:dyDescent="0.45">
      <c r="B153" s="5" t="s">
        <v>261</v>
      </c>
    </row>
    <row r="154" spans="2:2" x14ac:dyDescent="0.45">
      <c r="B154" s="5"/>
    </row>
    <row r="155" spans="2:2" x14ac:dyDescent="0.45">
      <c r="B155" s="5"/>
    </row>
    <row r="156" spans="2:2" x14ac:dyDescent="0.45">
      <c r="B156" s="5"/>
    </row>
    <row r="157" spans="2:2" x14ac:dyDescent="0.45">
      <c r="B157" s="5"/>
    </row>
    <row r="158" spans="2:2" x14ac:dyDescent="0.45">
      <c r="B158" s="5"/>
    </row>
    <row r="159" spans="2:2" x14ac:dyDescent="0.45">
      <c r="B159" s="5" t="s">
        <v>262</v>
      </c>
    </row>
    <row r="168" spans="3:4" x14ac:dyDescent="0.45">
      <c r="C168" s="8" t="s">
        <v>369</v>
      </c>
      <c r="D168" s="8" t="s">
        <v>370</v>
      </c>
    </row>
    <row r="169" spans="3:4" x14ac:dyDescent="0.45">
      <c r="C169" s="8" t="s">
        <v>371</v>
      </c>
      <c r="D169" s="8" t="s">
        <v>372</v>
      </c>
    </row>
    <row r="170" spans="3:4" x14ac:dyDescent="0.45">
      <c r="C170" s="8" t="s">
        <v>373</v>
      </c>
      <c r="D170" s="8" t="s">
        <v>374</v>
      </c>
    </row>
    <row r="171" spans="3:4" x14ac:dyDescent="0.45">
      <c r="C171" s="8" t="s">
        <v>375</v>
      </c>
      <c r="D171" s="8" t="s">
        <v>376</v>
      </c>
    </row>
    <row r="172" spans="3:4" x14ac:dyDescent="0.45">
      <c r="C172" s="8" t="s">
        <v>377</v>
      </c>
      <c r="D172" s="8" t="s">
        <v>378</v>
      </c>
    </row>
    <row r="190" spans="2:3" x14ac:dyDescent="0.45">
      <c r="B190" s="8" t="s">
        <v>369</v>
      </c>
      <c r="C190" s="8" t="s">
        <v>370</v>
      </c>
    </row>
    <row r="191" spans="2:3" x14ac:dyDescent="0.45">
      <c r="B191" s="8" t="s">
        <v>371</v>
      </c>
      <c r="C191" s="8" t="s">
        <v>372</v>
      </c>
    </row>
    <row r="192" spans="2:3" x14ac:dyDescent="0.45">
      <c r="B192" s="8" t="s">
        <v>373</v>
      </c>
      <c r="C192" s="8" t="s">
        <v>374</v>
      </c>
    </row>
    <row r="193" spans="2:3" x14ac:dyDescent="0.45">
      <c r="B193" s="8" t="s">
        <v>375</v>
      </c>
      <c r="C193" s="8" t="s">
        <v>376</v>
      </c>
    </row>
    <row r="194" spans="2:3" x14ac:dyDescent="0.45">
      <c r="B194" s="8" t="s">
        <v>377</v>
      </c>
      <c r="C194" s="8" t="s">
        <v>378</v>
      </c>
    </row>
    <row r="225" spans="3:9" x14ac:dyDescent="0.45">
      <c r="C225" t="s">
        <v>379</v>
      </c>
      <c r="D225" t="s">
        <v>132</v>
      </c>
      <c r="F225" t="s">
        <v>143</v>
      </c>
      <c r="G225" t="s">
        <v>143</v>
      </c>
      <c r="I225" t="s">
        <v>380</v>
      </c>
    </row>
    <row r="226" spans="3:9" x14ac:dyDescent="0.45">
      <c r="F226" t="s">
        <v>135</v>
      </c>
      <c r="G226" t="s">
        <v>135</v>
      </c>
      <c r="I226" t="s">
        <v>381</v>
      </c>
    </row>
    <row r="227" spans="3:9" x14ac:dyDescent="0.45">
      <c r="F227" t="s">
        <v>115</v>
      </c>
      <c r="G227" t="s">
        <v>143</v>
      </c>
      <c r="I227" t="s">
        <v>380</v>
      </c>
    </row>
    <row r="229" spans="3:9" x14ac:dyDescent="0.45">
      <c r="D229" t="s">
        <v>118</v>
      </c>
      <c r="F229" t="s">
        <v>143</v>
      </c>
      <c r="G229" t="s">
        <v>143</v>
      </c>
      <c r="I229" t="s">
        <v>382</v>
      </c>
    </row>
    <row r="230" spans="3:9" x14ac:dyDescent="0.45">
      <c r="F230" t="s">
        <v>135</v>
      </c>
      <c r="G230" t="s">
        <v>135</v>
      </c>
      <c r="I230" t="s">
        <v>383</v>
      </c>
    </row>
    <row r="231" spans="3:9" x14ac:dyDescent="0.45">
      <c r="F231" t="s">
        <v>115</v>
      </c>
      <c r="G231" t="s">
        <v>143</v>
      </c>
      <c r="I231" t="s">
        <v>384</v>
      </c>
    </row>
    <row r="271" spans="2:2" x14ac:dyDescent="0.45">
      <c r="B271" t="s">
        <v>387</v>
      </c>
    </row>
    <row r="272" spans="2:2" x14ac:dyDescent="0.45">
      <c r="B272" t="s">
        <v>388</v>
      </c>
    </row>
    <row r="273" spans="2:2" x14ac:dyDescent="0.45">
      <c r="B273" t="s">
        <v>389</v>
      </c>
    </row>
    <row r="274" spans="2:2" x14ac:dyDescent="0.45">
      <c r="B274" t="s">
        <v>390</v>
      </c>
    </row>
    <row r="275" spans="2:2" x14ac:dyDescent="0.45">
      <c r="B275" t="s">
        <v>391</v>
      </c>
    </row>
    <row r="276" spans="2:2" x14ac:dyDescent="0.45">
      <c r="B276" t="s">
        <v>392</v>
      </c>
    </row>
    <row r="277" spans="2:2" x14ac:dyDescent="0.45">
      <c r="B277" t="s">
        <v>393</v>
      </c>
    </row>
    <row r="278" spans="2:2" x14ac:dyDescent="0.45">
      <c r="B278" s="4" t="s">
        <v>394</v>
      </c>
    </row>
    <row r="279" spans="2:2" x14ac:dyDescent="0.45">
      <c r="B279" t="s">
        <v>395</v>
      </c>
    </row>
    <row r="280" spans="2:2" x14ac:dyDescent="0.45">
      <c r="B280" t="s">
        <v>396</v>
      </c>
    </row>
  </sheetData>
  <mergeCells count="1">
    <mergeCell ref="E13:F1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9E34-FB34-47AB-8683-A909B8918C4C}">
  <dimension ref="B3:M512"/>
  <sheetViews>
    <sheetView tabSelected="1" topLeftCell="A54" zoomScale="190" zoomScaleNormal="190" workbookViewId="0">
      <selection activeCell="H62" sqref="H62"/>
    </sheetView>
  </sheetViews>
  <sheetFormatPr defaultRowHeight="14.25" x14ac:dyDescent="0.45"/>
  <cols>
    <col min="1" max="1" width="5.46484375" customWidth="1"/>
  </cols>
  <sheetData>
    <row r="3" spans="2:2" x14ac:dyDescent="0.45">
      <c r="B3" s="5" t="s">
        <v>154</v>
      </c>
    </row>
    <row r="5" spans="2:2" x14ac:dyDescent="0.45">
      <c r="B5">
        <f>AVERAGEIF(Dataset!V2:V501,"&gt;7",Dataset!P2:P501)</f>
        <v>75227.690721649487</v>
      </c>
    </row>
    <row r="8" spans="2:2" x14ac:dyDescent="0.45">
      <c r="B8" s="5" t="s">
        <v>166</v>
      </c>
    </row>
    <row r="13" spans="2:2" x14ac:dyDescent="0.45">
      <c r="B13" t="b" cm="1">
        <f t="array" ref="B13:B512">(IF((Dataset!C2:C501="Married")*(Dataset!U2:U501&gt;5),Dataset!P2:P501))</f>
        <v>0</v>
      </c>
    </row>
    <row r="14" spans="2:2" x14ac:dyDescent="0.45">
      <c r="B14" t="b">
        <v>0</v>
      </c>
    </row>
    <row r="15" spans="2:2" x14ac:dyDescent="0.45">
      <c r="B15" t="b">
        <v>0</v>
      </c>
    </row>
    <row r="16" spans="2:2" x14ac:dyDescent="0.45">
      <c r="B16" t="b">
        <v>0</v>
      </c>
    </row>
    <row r="17" spans="2:2" x14ac:dyDescent="0.45">
      <c r="B17" t="b">
        <v>0</v>
      </c>
    </row>
    <row r="18" spans="2:2" x14ac:dyDescent="0.45">
      <c r="B18">
        <v>72417</v>
      </c>
    </row>
    <row r="19" spans="2:2" x14ac:dyDescent="0.45">
      <c r="B19">
        <v>37069</v>
      </c>
    </row>
    <row r="20" spans="2:2" x14ac:dyDescent="0.45">
      <c r="B20">
        <v>72359</v>
      </c>
    </row>
    <row r="21" spans="2:2" x14ac:dyDescent="0.45">
      <c r="B21" t="b">
        <v>0</v>
      </c>
    </row>
    <row r="22" spans="2:2" x14ac:dyDescent="0.45">
      <c r="B22" t="b">
        <v>0</v>
      </c>
    </row>
    <row r="23" spans="2:2" x14ac:dyDescent="0.45">
      <c r="B23">
        <v>119859</v>
      </c>
    </row>
    <row r="24" spans="2:2" x14ac:dyDescent="0.45">
      <c r="B24" t="b">
        <v>0</v>
      </c>
    </row>
    <row r="25" spans="2:2" x14ac:dyDescent="0.45">
      <c r="B25" t="b">
        <v>0</v>
      </c>
    </row>
    <row r="26" spans="2:2" x14ac:dyDescent="0.45">
      <c r="B26" t="b">
        <v>0</v>
      </c>
    </row>
    <row r="27" spans="2:2" x14ac:dyDescent="0.45">
      <c r="B27">
        <v>102127</v>
      </c>
    </row>
    <row r="28" spans="2:2" x14ac:dyDescent="0.45">
      <c r="B28">
        <v>107362</v>
      </c>
    </row>
    <row r="29" spans="2:2" x14ac:dyDescent="0.45">
      <c r="B29" t="b">
        <v>0</v>
      </c>
    </row>
    <row r="30" spans="2:2" x14ac:dyDescent="0.45">
      <c r="B30" t="b">
        <v>0</v>
      </c>
    </row>
    <row r="31" spans="2:2" x14ac:dyDescent="0.45">
      <c r="B31" t="b">
        <v>0</v>
      </c>
    </row>
    <row r="32" spans="2:2" x14ac:dyDescent="0.45">
      <c r="B32" t="b">
        <v>0</v>
      </c>
    </row>
    <row r="33" spans="2:8" x14ac:dyDescent="0.45">
      <c r="B33" t="b">
        <v>0</v>
      </c>
    </row>
    <row r="34" spans="2:8" x14ac:dyDescent="0.45">
      <c r="B34" t="b">
        <v>0</v>
      </c>
    </row>
    <row r="35" spans="2:8" x14ac:dyDescent="0.45">
      <c r="B35" t="b">
        <v>0</v>
      </c>
    </row>
    <row r="36" spans="2:8" x14ac:dyDescent="0.45">
      <c r="B36">
        <v>101849</v>
      </c>
    </row>
    <row r="37" spans="2:8" x14ac:dyDescent="0.45">
      <c r="B37" t="b">
        <v>0</v>
      </c>
    </row>
    <row r="38" spans="2:8" x14ac:dyDescent="0.45">
      <c r="B38" t="b">
        <v>0</v>
      </c>
    </row>
    <row r="39" spans="2:8" x14ac:dyDescent="0.45">
      <c r="B39" t="b">
        <v>0</v>
      </c>
    </row>
    <row r="40" spans="2:8" x14ac:dyDescent="0.45">
      <c r="B40" t="b">
        <v>0</v>
      </c>
    </row>
    <row r="41" spans="2:8" x14ac:dyDescent="0.45">
      <c r="B41">
        <v>53173</v>
      </c>
    </row>
    <row r="42" spans="2:8" x14ac:dyDescent="0.45">
      <c r="B42" t="b">
        <v>0</v>
      </c>
    </row>
    <row r="43" spans="2:8" x14ac:dyDescent="0.45">
      <c r="B43">
        <v>96321</v>
      </c>
    </row>
    <row r="44" spans="2:8" x14ac:dyDescent="0.45">
      <c r="B44" t="b">
        <v>0</v>
      </c>
      <c r="G44">
        <v>35</v>
      </c>
      <c r="H44" t="b">
        <f>ISEVEN(G44)</f>
        <v>0</v>
      </c>
    </row>
    <row r="45" spans="2:8" x14ac:dyDescent="0.45">
      <c r="B45" t="b">
        <v>0</v>
      </c>
    </row>
    <row r="46" spans="2:8" x14ac:dyDescent="0.45">
      <c r="B46" t="b">
        <v>0</v>
      </c>
    </row>
    <row r="47" spans="2:8" x14ac:dyDescent="0.45">
      <c r="B47" t="b">
        <v>0</v>
      </c>
    </row>
    <row r="48" spans="2:8" x14ac:dyDescent="0.45">
      <c r="B48" t="b">
        <v>0</v>
      </c>
    </row>
    <row r="49" spans="2:13" x14ac:dyDescent="0.45">
      <c r="B49" t="b">
        <v>0</v>
      </c>
    </row>
    <row r="50" spans="2:13" x14ac:dyDescent="0.45">
      <c r="B50" t="b">
        <v>0</v>
      </c>
    </row>
    <row r="51" spans="2:13" x14ac:dyDescent="0.45">
      <c r="B51" t="b">
        <v>0</v>
      </c>
    </row>
    <row r="52" spans="2:13" x14ac:dyDescent="0.45">
      <c r="B52" t="b">
        <v>0</v>
      </c>
    </row>
    <row r="53" spans="2:13" x14ac:dyDescent="0.45">
      <c r="B53" t="b">
        <v>0</v>
      </c>
    </row>
    <row r="54" spans="2:13" x14ac:dyDescent="0.45">
      <c r="B54" t="b">
        <v>0</v>
      </c>
    </row>
    <row r="55" spans="2:13" x14ac:dyDescent="0.45">
      <c r="B55" t="b">
        <v>0</v>
      </c>
    </row>
    <row r="56" spans="2:13" x14ac:dyDescent="0.45">
      <c r="B56" t="b">
        <v>0</v>
      </c>
      <c r="H56" t="s">
        <v>398</v>
      </c>
      <c r="I56" t="s">
        <v>399</v>
      </c>
    </row>
    <row r="57" spans="2:13" x14ac:dyDescent="0.45">
      <c r="B57" t="b">
        <v>0</v>
      </c>
      <c r="F57" cm="1">
        <f t="array" ref="F57:F61">IF(H57:H61="S1",I57:I61,"Not S1")</f>
        <v>45</v>
      </c>
      <c r="H57" t="s">
        <v>400</v>
      </c>
      <c r="I57">
        <v>45</v>
      </c>
      <c r="J57">
        <f>IF(H57="S1",I57)</f>
        <v>45</v>
      </c>
      <c r="L57" cm="1">
        <f t="array" ref="L57:L61">IF(H57:H61="S1",I57:I61)</f>
        <v>45</v>
      </c>
      <c r="M57">
        <f>MEDIAN(_xlfn.ANCHORARRAY(L57))</f>
        <v>45</v>
      </c>
    </row>
    <row r="58" spans="2:13" x14ac:dyDescent="0.45">
      <c r="B58">
        <v>45848</v>
      </c>
      <c r="F58" t="str">
        <v>Not S1</v>
      </c>
      <c r="H58" t="s">
        <v>401</v>
      </c>
      <c r="I58">
        <v>54</v>
      </c>
      <c r="J58" t="b">
        <f t="shared" ref="J58:J61" si="0">IF(H58="S1",I58)</f>
        <v>0</v>
      </c>
      <c r="L58" t="b">
        <v>0</v>
      </c>
    </row>
    <row r="59" spans="2:13" x14ac:dyDescent="0.45">
      <c r="B59" t="b">
        <v>0</v>
      </c>
      <c r="F59">
        <v>45</v>
      </c>
      <c r="H59" t="s">
        <v>400</v>
      </c>
      <c r="I59">
        <v>45</v>
      </c>
      <c r="J59">
        <f t="shared" si="0"/>
        <v>45</v>
      </c>
      <c r="L59">
        <v>45</v>
      </c>
    </row>
    <row r="60" spans="2:13" x14ac:dyDescent="0.45">
      <c r="B60" t="b">
        <v>0</v>
      </c>
      <c r="F60" t="str">
        <v>Not S1</v>
      </c>
      <c r="H60" t="s">
        <v>401</v>
      </c>
      <c r="I60">
        <v>54</v>
      </c>
      <c r="J60" t="b">
        <f t="shared" si="0"/>
        <v>0</v>
      </c>
      <c r="L60" t="b">
        <v>0</v>
      </c>
      <c r="M60">
        <f>MEDIAN(J57:J61)</f>
        <v>45</v>
      </c>
    </row>
    <row r="61" spans="2:13" x14ac:dyDescent="0.45">
      <c r="B61" t="b">
        <v>0</v>
      </c>
      <c r="F61" t="str">
        <v>Not S1</v>
      </c>
      <c r="H61" t="s">
        <v>402</v>
      </c>
      <c r="I61">
        <v>45</v>
      </c>
      <c r="J61" t="b">
        <f t="shared" si="0"/>
        <v>0</v>
      </c>
      <c r="L61" t="b">
        <v>0</v>
      </c>
    </row>
    <row r="62" spans="2:13" x14ac:dyDescent="0.45">
      <c r="B62" t="b">
        <v>0</v>
      </c>
    </row>
    <row r="63" spans="2:13" x14ac:dyDescent="0.45">
      <c r="B63" t="b">
        <v>0</v>
      </c>
      <c r="I63" cm="1">
        <f t="array" ref="I63">MEDIAN(IF(H57:H61="S1",I57:I61))</f>
        <v>45</v>
      </c>
    </row>
    <row r="64" spans="2:13" x14ac:dyDescent="0.45">
      <c r="B64" t="b">
        <v>0</v>
      </c>
    </row>
    <row r="65" spans="2:2" x14ac:dyDescent="0.45">
      <c r="B65" t="b">
        <v>0</v>
      </c>
    </row>
    <row r="66" spans="2:2" x14ac:dyDescent="0.45">
      <c r="B66" t="b">
        <v>0</v>
      </c>
    </row>
    <row r="67" spans="2:2" x14ac:dyDescent="0.45">
      <c r="B67">
        <v>94386</v>
      </c>
    </row>
    <row r="68" spans="2:2" x14ac:dyDescent="0.45">
      <c r="B68" t="b">
        <v>0</v>
      </c>
    </row>
    <row r="69" spans="2:2" x14ac:dyDescent="0.45">
      <c r="B69" t="b">
        <v>0</v>
      </c>
    </row>
    <row r="70" spans="2:2" x14ac:dyDescent="0.45">
      <c r="B70" t="b">
        <v>0</v>
      </c>
    </row>
    <row r="71" spans="2:2" x14ac:dyDescent="0.45">
      <c r="B71">
        <v>30340</v>
      </c>
    </row>
    <row r="72" spans="2:2" x14ac:dyDescent="0.45">
      <c r="B72" t="b">
        <v>0</v>
      </c>
    </row>
    <row r="73" spans="2:2" x14ac:dyDescent="0.45">
      <c r="B73" t="b">
        <v>0</v>
      </c>
    </row>
    <row r="74" spans="2:2" x14ac:dyDescent="0.45">
      <c r="B74" t="b">
        <v>0</v>
      </c>
    </row>
    <row r="75" spans="2:2" x14ac:dyDescent="0.45">
      <c r="B75">
        <v>104027</v>
      </c>
    </row>
    <row r="76" spans="2:2" x14ac:dyDescent="0.45">
      <c r="B76">
        <v>30138</v>
      </c>
    </row>
    <row r="77" spans="2:2" x14ac:dyDescent="0.45">
      <c r="B77" t="b">
        <v>0</v>
      </c>
    </row>
    <row r="78" spans="2:2" x14ac:dyDescent="0.45">
      <c r="B78" t="b">
        <v>0</v>
      </c>
    </row>
    <row r="79" spans="2:2" x14ac:dyDescent="0.45">
      <c r="B79" t="b">
        <v>0</v>
      </c>
    </row>
    <row r="80" spans="2:2" x14ac:dyDescent="0.45">
      <c r="B80" t="b">
        <v>0</v>
      </c>
    </row>
    <row r="81" spans="2:2" x14ac:dyDescent="0.45">
      <c r="B81" t="b">
        <v>0</v>
      </c>
    </row>
    <row r="82" spans="2:2" x14ac:dyDescent="0.45">
      <c r="B82" t="b">
        <v>0</v>
      </c>
    </row>
    <row r="83" spans="2:2" x14ac:dyDescent="0.45">
      <c r="B83" t="b">
        <v>0</v>
      </c>
    </row>
    <row r="84" spans="2:2" x14ac:dyDescent="0.45">
      <c r="B84" t="b">
        <v>0</v>
      </c>
    </row>
    <row r="85" spans="2:2" x14ac:dyDescent="0.45">
      <c r="B85" t="b">
        <v>0</v>
      </c>
    </row>
    <row r="86" spans="2:2" x14ac:dyDescent="0.45">
      <c r="B86">
        <v>94353</v>
      </c>
    </row>
    <row r="87" spans="2:2" x14ac:dyDescent="0.45">
      <c r="B87" t="b">
        <v>0</v>
      </c>
    </row>
    <row r="88" spans="2:2" x14ac:dyDescent="0.45">
      <c r="B88" t="b">
        <v>0</v>
      </c>
    </row>
    <row r="89" spans="2:2" x14ac:dyDescent="0.45">
      <c r="B89" t="b">
        <v>0</v>
      </c>
    </row>
    <row r="90" spans="2:2" x14ac:dyDescent="0.45">
      <c r="B90">
        <v>69420</v>
      </c>
    </row>
    <row r="91" spans="2:2" x14ac:dyDescent="0.45">
      <c r="B91" t="b">
        <v>0</v>
      </c>
    </row>
    <row r="92" spans="2:2" x14ac:dyDescent="0.45">
      <c r="B92" t="b">
        <v>0</v>
      </c>
    </row>
    <row r="93" spans="2:2" x14ac:dyDescent="0.45">
      <c r="B93" t="b">
        <v>0</v>
      </c>
    </row>
    <row r="94" spans="2:2" x14ac:dyDescent="0.45">
      <c r="B94" t="b">
        <v>0</v>
      </c>
    </row>
    <row r="95" spans="2:2" x14ac:dyDescent="0.45">
      <c r="B95">
        <v>104965</v>
      </c>
    </row>
    <row r="96" spans="2:2" x14ac:dyDescent="0.45">
      <c r="B96" t="b">
        <v>0</v>
      </c>
    </row>
    <row r="97" spans="2:2" x14ac:dyDescent="0.45">
      <c r="B97" t="b">
        <v>0</v>
      </c>
    </row>
    <row r="98" spans="2:2" x14ac:dyDescent="0.45">
      <c r="B98" t="b">
        <v>0</v>
      </c>
    </row>
    <row r="99" spans="2:2" x14ac:dyDescent="0.45">
      <c r="B99" t="b">
        <v>0</v>
      </c>
    </row>
    <row r="100" spans="2:2" x14ac:dyDescent="0.45">
      <c r="B100">
        <v>88342</v>
      </c>
    </row>
    <row r="101" spans="2:2" x14ac:dyDescent="0.45">
      <c r="B101" t="b">
        <v>0</v>
      </c>
    </row>
    <row r="102" spans="2:2" x14ac:dyDescent="0.45">
      <c r="B102">
        <v>31307</v>
      </c>
    </row>
    <row r="103" spans="2:2" x14ac:dyDescent="0.45">
      <c r="B103" t="b">
        <v>0</v>
      </c>
    </row>
    <row r="104" spans="2:2" x14ac:dyDescent="0.45">
      <c r="B104" t="b">
        <v>0</v>
      </c>
    </row>
    <row r="105" spans="2:2" x14ac:dyDescent="0.45">
      <c r="B105" t="b">
        <v>0</v>
      </c>
    </row>
    <row r="106" spans="2:2" x14ac:dyDescent="0.45">
      <c r="B106" t="b">
        <v>0</v>
      </c>
    </row>
    <row r="107" spans="2:2" x14ac:dyDescent="0.45">
      <c r="B107" t="b">
        <v>0</v>
      </c>
    </row>
    <row r="108" spans="2:2" x14ac:dyDescent="0.45">
      <c r="B108" t="b">
        <v>0</v>
      </c>
    </row>
    <row r="109" spans="2:2" x14ac:dyDescent="0.45">
      <c r="B109">
        <v>56421</v>
      </c>
    </row>
    <row r="110" spans="2:2" x14ac:dyDescent="0.45">
      <c r="B110">
        <v>31708</v>
      </c>
    </row>
    <row r="111" spans="2:2" x14ac:dyDescent="0.45">
      <c r="B111" t="b">
        <v>0</v>
      </c>
    </row>
    <row r="112" spans="2:2" x14ac:dyDescent="0.45">
      <c r="B112" t="b">
        <v>0</v>
      </c>
    </row>
    <row r="113" spans="2:2" x14ac:dyDescent="0.45">
      <c r="B113" t="b">
        <v>0</v>
      </c>
    </row>
    <row r="114" spans="2:2" x14ac:dyDescent="0.45">
      <c r="B114" t="b">
        <v>0</v>
      </c>
    </row>
    <row r="115" spans="2:2" x14ac:dyDescent="0.45">
      <c r="B115" t="b">
        <v>0</v>
      </c>
    </row>
    <row r="116" spans="2:2" x14ac:dyDescent="0.45">
      <c r="B116" t="b">
        <v>0</v>
      </c>
    </row>
    <row r="117" spans="2:2" x14ac:dyDescent="0.45">
      <c r="B117" t="b">
        <v>0</v>
      </c>
    </row>
    <row r="118" spans="2:2" x14ac:dyDescent="0.45">
      <c r="B118" t="b">
        <v>0</v>
      </c>
    </row>
    <row r="119" spans="2:2" x14ac:dyDescent="0.45">
      <c r="B119" t="b">
        <v>0</v>
      </c>
    </row>
    <row r="120" spans="2:2" x14ac:dyDescent="0.45">
      <c r="B120" t="b">
        <v>0</v>
      </c>
    </row>
    <row r="121" spans="2:2" x14ac:dyDescent="0.45">
      <c r="B121" t="b">
        <v>0</v>
      </c>
    </row>
    <row r="122" spans="2:2" x14ac:dyDescent="0.45">
      <c r="B122" t="b">
        <v>0</v>
      </c>
    </row>
    <row r="123" spans="2:2" x14ac:dyDescent="0.45">
      <c r="B123" t="b">
        <v>0</v>
      </c>
    </row>
    <row r="124" spans="2:2" x14ac:dyDescent="0.45">
      <c r="B124" t="b">
        <v>0</v>
      </c>
    </row>
    <row r="125" spans="2:2" x14ac:dyDescent="0.45">
      <c r="B125" t="b">
        <v>0</v>
      </c>
    </row>
    <row r="126" spans="2:2" x14ac:dyDescent="0.45">
      <c r="B126">
        <v>43893</v>
      </c>
    </row>
    <row r="127" spans="2:2" x14ac:dyDescent="0.45">
      <c r="B127" t="b">
        <v>0</v>
      </c>
    </row>
    <row r="128" spans="2:2" x14ac:dyDescent="0.45">
      <c r="B128" t="b">
        <v>0</v>
      </c>
    </row>
    <row r="129" spans="2:2" x14ac:dyDescent="0.45">
      <c r="B129" t="b">
        <v>0</v>
      </c>
    </row>
    <row r="130" spans="2:2" x14ac:dyDescent="0.45">
      <c r="B130" t="b">
        <v>0</v>
      </c>
    </row>
    <row r="131" spans="2:2" x14ac:dyDescent="0.45">
      <c r="B131" t="b">
        <v>0</v>
      </c>
    </row>
    <row r="132" spans="2:2" x14ac:dyDescent="0.45">
      <c r="B132">
        <v>102702</v>
      </c>
    </row>
    <row r="133" spans="2:2" x14ac:dyDescent="0.45">
      <c r="B133">
        <v>108518</v>
      </c>
    </row>
    <row r="134" spans="2:2" x14ac:dyDescent="0.45">
      <c r="B134" t="b">
        <v>0</v>
      </c>
    </row>
    <row r="135" spans="2:2" x14ac:dyDescent="0.45">
      <c r="B135" t="b">
        <v>0</v>
      </c>
    </row>
    <row r="136" spans="2:2" x14ac:dyDescent="0.45">
      <c r="B136" t="b">
        <v>0</v>
      </c>
    </row>
    <row r="137" spans="2:2" x14ac:dyDescent="0.45">
      <c r="B137" t="b">
        <v>0</v>
      </c>
    </row>
    <row r="138" spans="2:2" x14ac:dyDescent="0.45">
      <c r="B138" t="b">
        <v>0</v>
      </c>
    </row>
    <row r="139" spans="2:2" x14ac:dyDescent="0.45">
      <c r="B139">
        <v>50878</v>
      </c>
    </row>
    <row r="140" spans="2:2" x14ac:dyDescent="0.45">
      <c r="B140" t="b">
        <v>0</v>
      </c>
    </row>
    <row r="141" spans="2:2" x14ac:dyDescent="0.45">
      <c r="B141">
        <v>92154</v>
      </c>
    </row>
    <row r="142" spans="2:2" x14ac:dyDescent="0.45">
      <c r="B142" t="b">
        <v>0</v>
      </c>
    </row>
    <row r="143" spans="2:2" x14ac:dyDescent="0.45">
      <c r="B143" t="b">
        <v>0</v>
      </c>
    </row>
    <row r="144" spans="2:2" x14ac:dyDescent="0.45">
      <c r="B144" t="b">
        <v>0</v>
      </c>
    </row>
    <row r="145" spans="2:2" x14ac:dyDescent="0.45">
      <c r="B145" t="b">
        <v>0</v>
      </c>
    </row>
    <row r="146" spans="2:2" x14ac:dyDescent="0.45">
      <c r="B146" t="b">
        <v>0</v>
      </c>
    </row>
    <row r="147" spans="2:2" x14ac:dyDescent="0.45">
      <c r="B147" t="b">
        <v>0</v>
      </c>
    </row>
    <row r="148" spans="2:2" x14ac:dyDescent="0.45">
      <c r="B148" t="b">
        <v>0</v>
      </c>
    </row>
    <row r="149" spans="2:2" x14ac:dyDescent="0.45">
      <c r="B149" t="b">
        <v>0</v>
      </c>
    </row>
    <row r="150" spans="2:2" x14ac:dyDescent="0.45">
      <c r="B150">
        <v>48354</v>
      </c>
    </row>
    <row r="151" spans="2:2" x14ac:dyDescent="0.45">
      <c r="B151">
        <v>52190</v>
      </c>
    </row>
    <row r="152" spans="2:2" x14ac:dyDescent="0.45">
      <c r="B152">
        <v>36142</v>
      </c>
    </row>
    <row r="153" spans="2:2" x14ac:dyDescent="0.45">
      <c r="B153" t="b">
        <v>0</v>
      </c>
    </row>
    <row r="154" spans="2:2" x14ac:dyDescent="0.45">
      <c r="B154" t="b">
        <v>0</v>
      </c>
    </row>
    <row r="155" spans="2:2" x14ac:dyDescent="0.45">
      <c r="B155" t="b">
        <v>0</v>
      </c>
    </row>
    <row r="156" spans="2:2" x14ac:dyDescent="0.45">
      <c r="B156" t="b">
        <v>0</v>
      </c>
    </row>
    <row r="157" spans="2:2" x14ac:dyDescent="0.45">
      <c r="B157" t="b">
        <v>0</v>
      </c>
    </row>
    <row r="158" spans="2:2" x14ac:dyDescent="0.45">
      <c r="B158" t="b">
        <v>0</v>
      </c>
    </row>
    <row r="159" spans="2:2" x14ac:dyDescent="0.45">
      <c r="B159" t="b">
        <v>0</v>
      </c>
    </row>
    <row r="160" spans="2:2" x14ac:dyDescent="0.45">
      <c r="B160" t="b">
        <v>0</v>
      </c>
    </row>
    <row r="161" spans="2:2" x14ac:dyDescent="0.45">
      <c r="B161" t="b">
        <v>0</v>
      </c>
    </row>
    <row r="162" spans="2:2" x14ac:dyDescent="0.45">
      <c r="B162" t="b">
        <v>0</v>
      </c>
    </row>
    <row r="163" spans="2:2" x14ac:dyDescent="0.45">
      <c r="B163">
        <v>45072</v>
      </c>
    </row>
    <row r="164" spans="2:2" x14ac:dyDescent="0.45">
      <c r="B164" t="b">
        <v>0</v>
      </c>
    </row>
    <row r="165" spans="2:2" x14ac:dyDescent="0.45">
      <c r="B165">
        <v>70510</v>
      </c>
    </row>
    <row r="166" spans="2:2" x14ac:dyDescent="0.45">
      <c r="B166" t="b">
        <v>0</v>
      </c>
    </row>
    <row r="167" spans="2:2" x14ac:dyDescent="0.45">
      <c r="B167">
        <v>51826</v>
      </c>
    </row>
    <row r="168" spans="2:2" x14ac:dyDescent="0.45">
      <c r="B168" t="b">
        <v>0</v>
      </c>
    </row>
    <row r="169" spans="2:2" x14ac:dyDescent="0.45">
      <c r="B169" t="b">
        <v>0</v>
      </c>
    </row>
    <row r="170" spans="2:2" x14ac:dyDescent="0.45">
      <c r="B170" t="b">
        <v>0</v>
      </c>
    </row>
    <row r="171" spans="2:2" x14ac:dyDescent="0.45">
      <c r="B171" t="b">
        <v>0</v>
      </c>
    </row>
    <row r="172" spans="2:2" x14ac:dyDescent="0.45">
      <c r="B172" t="b">
        <v>0</v>
      </c>
    </row>
    <row r="173" spans="2:2" x14ac:dyDescent="0.45">
      <c r="B173" t="b">
        <v>0</v>
      </c>
    </row>
    <row r="174" spans="2:2" x14ac:dyDescent="0.45">
      <c r="B174" t="b">
        <v>0</v>
      </c>
    </row>
    <row r="175" spans="2:2" x14ac:dyDescent="0.45">
      <c r="B175">
        <v>35845</v>
      </c>
    </row>
    <row r="176" spans="2:2" x14ac:dyDescent="0.45">
      <c r="B176">
        <v>116698</v>
      </c>
    </row>
    <row r="177" spans="2:2" x14ac:dyDescent="0.45">
      <c r="B177" t="b">
        <v>0</v>
      </c>
    </row>
    <row r="178" spans="2:2" x14ac:dyDescent="0.45">
      <c r="B178">
        <v>49337</v>
      </c>
    </row>
    <row r="179" spans="2:2" x14ac:dyDescent="0.45">
      <c r="B179" t="b">
        <v>0</v>
      </c>
    </row>
    <row r="180" spans="2:2" x14ac:dyDescent="0.45">
      <c r="B180" t="b">
        <v>0</v>
      </c>
    </row>
    <row r="181" spans="2:2" x14ac:dyDescent="0.45">
      <c r="B181">
        <v>107949</v>
      </c>
    </row>
    <row r="182" spans="2:2" x14ac:dyDescent="0.45">
      <c r="B182" t="b">
        <v>0</v>
      </c>
    </row>
    <row r="183" spans="2:2" x14ac:dyDescent="0.45">
      <c r="B183" t="b">
        <v>0</v>
      </c>
    </row>
    <row r="184" spans="2:2" x14ac:dyDescent="0.45">
      <c r="B184" t="b">
        <v>0</v>
      </c>
    </row>
    <row r="185" spans="2:2" x14ac:dyDescent="0.45">
      <c r="B185" t="b">
        <v>0</v>
      </c>
    </row>
    <row r="186" spans="2:2" x14ac:dyDescent="0.45">
      <c r="B186">
        <v>82887</v>
      </c>
    </row>
    <row r="187" spans="2:2" x14ac:dyDescent="0.45">
      <c r="B187" t="b">
        <v>0</v>
      </c>
    </row>
    <row r="188" spans="2:2" x14ac:dyDescent="0.45">
      <c r="B188" t="b">
        <v>0</v>
      </c>
    </row>
    <row r="189" spans="2:2" x14ac:dyDescent="0.45">
      <c r="B189" t="b">
        <v>0</v>
      </c>
    </row>
    <row r="190" spans="2:2" x14ac:dyDescent="0.45">
      <c r="B190" t="b">
        <v>0</v>
      </c>
    </row>
    <row r="191" spans="2:2" x14ac:dyDescent="0.45">
      <c r="B191" t="b">
        <v>0</v>
      </c>
    </row>
    <row r="192" spans="2:2" x14ac:dyDescent="0.45">
      <c r="B192" t="b">
        <v>0</v>
      </c>
    </row>
    <row r="193" spans="2:2" x14ac:dyDescent="0.45">
      <c r="B193" t="b">
        <v>0</v>
      </c>
    </row>
    <row r="194" spans="2:2" x14ac:dyDescent="0.45">
      <c r="B194" t="b">
        <v>0</v>
      </c>
    </row>
    <row r="195" spans="2:2" x14ac:dyDescent="0.45">
      <c r="B195" t="b">
        <v>0</v>
      </c>
    </row>
    <row r="196" spans="2:2" x14ac:dyDescent="0.45">
      <c r="B196" t="b">
        <v>0</v>
      </c>
    </row>
    <row r="197" spans="2:2" x14ac:dyDescent="0.45">
      <c r="B197">
        <v>41590</v>
      </c>
    </row>
    <row r="198" spans="2:2" x14ac:dyDescent="0.45">
      <c r="B198" t="b">
        <v>0</v>
      </c>
    </row>
    <row r="199" spans="2:2" x14ac:dyDescent="0.45">
      <c r="B199" t="b">
        <v>0</v>
      </c>
    </row>
    <row r="200" spans="2:2" x14ac:dyDescent="0.45">
      <c r="B200">
        <v>96624</v>
      </c>
    </row>
    <row r="201" spans="2:2" x14ac:dyDescent="0.45">
      <c r="B201" t="b">
        <v>0</v>
      </c>
    </row>
    <row r="202" spans="2:2" x14ac:dyDescent="0.45">
      <c r="B202" t="b">
        <v>0</v>
      </c>
    </row>
    <row r="203" spans="2:2" x14ac:dyDescent="0.45">
      <c r="B203" t="b">
        <v>0</v>
      </c>
    </row>
    <row r="204" spans="2:2" x14ac:dyDescent="0.45">
      <c r="B204">
        <v>116156</v>
      </c>
    </row>
    <row r="205" spans="2:2" x14ac:dyDescent="0.45">
      <c r="B205" t="b">
        <v>0</v>
      </c>
    </row>
    <row r="206" spans="2:2" x14ac:dyDescent="0.45">
      <c r="B206" t="b">
        <v>0</v>
      </c>
    </row>
    <row r="207" spans="2:2" x14ac:dyDescent="0.45">
      <c r="B207">
        <v>38068</v>
      </c>
    </row>
    <row r="208" spans="2:2" x14ac:dyDescent="0.45">
      <c r="B208">
        <v>37295</v>
      </c>
    </row>
    <row r="209" spans="2:2" x14ac:dyDescent="0.45">
      <c r="B209" t="b">
        <v>0</v>
      </c>
    </row>
    <row r="210" spans="2:2" x14ac:dyDescent="0.45">
      <c r="B210" t="b">
        <v>0</v>
      </c>
    </row>
    <row r="211" spans="2:2" x14ac:dyDescent="0.45">
      <c r="B211" t="b">
        <v>0</v>
      </c>
    </row>
    <row r="212" spans="2:2" x14ac:dyDescent="0.45">
      <c r="B212" t="b">
        <v>0</v>
      </c>
    </row>
    <row r="213" spans="2:2" x14ac:dyDescent="0.45">
      <c r="B213">
        <v>45038</v>
      </c>
    </row>
    <row r="214" spans="2:2" x14ac:dyDescent="0.45">
      <c r="B214" t="b">
        <v>0</v>
      </c>
    </row>
    <row r="215" spans="2:2" x14ac:dyDescent="0.45">
      <c r="B215" t="b">
        <v>0</v>
      </c>
    </row>
    <row r="216" spans="2:2" x14ac:dyDescent="0.45">
      <c r="B216" t="b">
        <v>0</v>
      </c>
    </row>
    <row r="217" spans="2:2" x14ac:dyDescent="0.45">
      <c r="B217" t="b">
        <v>0</v>
      </c>
    </row>
    <row r="218" spans="2:2" x14ac:dyDescent="0.45">
      <c r="B218" t="b">
        <v>0</v>
      </c>
    </row>
    <row r="219" spans="2:2" x14ac:dyDescent="0.45">
      <c r="B219" t="b">
        <v>0</v>
      </c>
    </row>
    <row r="220" spans="2:2" x14ac:dyDescent="0.45">
      <c r="B220">
        <v>31381</v>
      </c>
    </row>
    <row r="221" spans="2:2" x14ac:dyDescent="0.45">
      <c r="B221" t="b">
        <v>0</v>
      </c>
    </row>
    <row r="222" spans="2:2" x14ac:dyDescent="0.45">
      <c r="B222" t="b">
        <v>0</v>
      </c>
    </row>
    <row r="223" spans="2:2" x14ac:dyDescent="0.45">
      <c r="B223" t="b">
        <v>0</v>
      </c>
    </row>
    <row r="224" spans="2:2" x14ac:dyDescent="0.45">
      <c r="B224" t="b">
        <v>0</v>
      </c>
    </row>
    <row r="225" spans="2:2" x14ac:dyDescent="0.45">
      <c r="B225" t="b">
        <v>0</v>
      </c>
    </row>
    <row r="226" spans="2:2" x14ac:dyDescent="0.45">
      <c r="B226" t="b">
        <v>0</v>
      </c>
    </row>
    <row r="227" spans="2:2" x14ac:dyDescent="0.45">
      <c r="B227" t="b">
        <v>0</v>
      </c>
    </row>
    <row r="228" spans="2:2" x14ac:dyDescent="0.45">
      <c r="B228" t="b">
        <v>0</v>
      </c>
    </row>
    <row r="229" spans="2:2" x14ac:dyDescent="0.45">
      <c r="B229" t="b">
        <v>0</v>
      </c>
    </row>
    <row r="230" spans="2:2" x14ac:dyDescent="0.45">
      <c r="B230">
        <v>58220</v>
      </c>
    </row>
    <row r="231" spans="2:2" x14ac:dyDescent="0.45">
      <c r="B231" t="b">
        <v>0</v>
      </c>
    </row>
    <row r="232" spans="2:2" x14ac:dyDescent="0.45">
      <c r="B232" t="b">
        <v>0</v>
      </c>
    </row>
    <row r="233" spans="2:2" x14ac:dyDescent="0.45">
      <c r="B233" t="b">
        <v>0</v>
      </c>
    </row>
    <row r="234" spans="2:2" x14ac:dyDescent="0.45">
      <c r="B234" t="b">
        <v>0</v>
      </c>
    </row>
    <row r="235" spans="2:2" x14ac:dyDescent="0.45">
      <c r="B235" t="b">
        <v>0</v>
      </c>
    </row>
    <row r="236" spans="2:2" x14ac:dyDescent="0.45">
      <c r="B236" t="b">
        <v>0</v>
      </c>
    </row>
    <row r="237" spans="2:2" x14ac:dyDescent="0.45">
      <c r="B237">
        <v>89766</v>
      </c>
    </row>
    <row r="238" spans="2:2" x14ac:dyDescent="0.45">
      <c r="B238">
        <v>42449</v>
      </c>
    </row>
    <row r="239" spans="2:2" x14ac:dyDescent="0.45">
      <c r="B239">
        <v>119833</v>
      </c>
    </row>
    <row r="240" spans="2:2" x14ac:dyDescent="0.45">
      <c r="B240" t="b">
        <v>0</v>
      </c>
    </row>
    <row r="241" spans="2:2" x14ac:dyDescent="0.45">
      <c r="B241" t="b">
        <v>0</v>
      </c>
    </row>
    <row r="242" spans="2:2" x14ac:dyDescent="0.45">
      <c r="B242" t="b">
        <v>0</v>
      </c>
    </row>
    <row r="243" spans="2:2" x14ac:dyDescent="0.45">
      <c r="B243">
        <v>93671</v>
      </c>
    </row>
    <row r="244" spans="2:2" x14ac:dyDescent="0.45">
      <c r="B244" t="b">
        <v>0</v>
      </c>
    </row>
    <row r="245" spans="2:2" x14ac:dyDescent="0.45">
      <c r="B245">
        <v>98487</v>
      </c>
    </row>
    <row r="246" spans="2:2" x14ac:dyDescent="0.45">
      <c r="B246" t="b">
        <v>0</v>
      </c>
    </row>
    <row r="247" spans="2:2" x14ac:dyDescent="0.45">
      <c r="B247" t="b">
        <v>0</v>
      </c>
    </row>
    <row r="248" spans="2:2" x14ac:dyDescent="0.45">
      <c r="B248" t="b">
        <v>0</v>
      </c>
    </row>
    <row r="249" spans="2:2" x14ac:dyDescent="0.45">
      <c r="B249" t="b">
        <v>0</v>
      </c>
    </row>
    <row r="250" spans="2:2" x14ac:dyDescent="0.45">
      <c r="B250" t="b">
        <v>0</v>
      </c>
    </row>
    <row r="251" spans="2:2" x14ac:dyDescent="0.45">
      <c r="B251" t="b">
        <v>0</v>
      </c>
    </row>
    <row r="252" spans="2:2" x14ac:dyDescent="0.45">
      <c r="B252" t="b">
        <v>0</v>
      </c>
    </row>
    <row r="253" spans="2:2" x14ac:dyDescent="0.45">
      <c r="B253" t="b">
        <v>0</v>
      </c>
    </row>
    <row r="254" spans="2:2" x14ac:dyDescent="0.45">
      <c r="B254" t="b">
        <v>0</v>
      </c>
    </row>
    <row r="255" spans="2:2" x14ac:dyDescent="0.45">
      <c r="B255" t="b">
        <v>0</v>
      </c>
    </row>
    <row r="256" spans="2:2" x14ac:dyDescent="0.45">
      <c r="B256" t="b">
        <v>0</v>
      </c>
    </row>
    <row r="257" spans="2:2" x14ac:dyDescent="0.45">
      <c r="B257" t="b">
        <v>0</v>
      </c>
    </row>
    <row r="258" spans="2:2" x14ac:dyDescent="0.45">
      <c r="B258" t="b">
        <v>0</v>
      </c>
    </row>
    <row r="259" spans="2:2" x14ac:dyDescent="0.45">
      <c r="B259" t="b">
        <v>0</v>
      </c>
    </row>
    <row r="260" spans="2:2" x14ac:dyDescent="0.45">
      <c r="B260" t="b">
        <v>0</v>
      </c>
    </row>
    <row r="261" spans="2:2" x14ac:dyDescent="0.45">
      <c r="B261" t="b">
        <v>0</v>
      </c>
    </row>
    <row r="262" spans="2:2" x14ac:dyDescent="0.45">
      <c r="B262" t="b">
        <v>0</v>
      </c>
    </row>
    <row r="263" spans="2:2" x14ac:dyDescent="0.45">
      <c r="B263" t="b">
        <v>0</v>
      </c>
    </row>
    <row r="264" spans="2:2" x14ac:dyDescent="0.45">
      <c r="B264" t="b">
        <v>0</v>
      </c>
    </row>
    <row r="265" spans="2:2" x14ac:dyDescent="0.45">
      <c r="B265" t="b">
        <v>0</v>
      </c>
    </row>
    <row r="266" spans="2:2" x14ac:dyDescent="0.45">
      <c r="B266">
        <v>110905</v>
      </c>
    </row>
    <row r="267" spans="2:2" x14ac:dyDescent="0.45">
      <c r="B267" t="b">
        <v>0</v>
      </c>
    </row>
    <row r="268" spans="2:2" x14ac:dyDescent="0.45">
      <c r="B268" t="b">
        <v>0</v>
      </c>
    </row>
    <row r="269" spans="2:2" x14ac:dyDescent="0.45">
      <c r="B269" t="b">
        <v>0</v>
      </c>
    </row>
    <row r="270" spans="2:2" x14ac:dyDescent="0.45">
      <c r="B270" t="b">
        <v>0</v>
      </c>
    </row>
    <row r="271" spans="2:2" x14ac:dyDescent="0.45">
      <c r="B271" t="b">
        <v>0</v>
      </c>
    </row>
    <row r="272" spans="2:2" x14ac:dyDescent="0.45">
      <c r="B272" t="b">
        <v>0</v>
      </c>
    </row>
    <row r="273" spans="2:2" x14ac:dyDescent="0.45">
      <c r="B273">
        <v>61921</v>
      </c>
    </row>
    <row r="274" spans="2:2" x14ac:dyDescent="0.45">
      <c r="B274" t="b">
        <v>0</v>
      </c>
    </row>
    <row r="275" spans="2:2" x14ac:dyDescent="0.45">
      <c r="B275" t="b">
        <v>0</v>
      </c>
    </row>
    <row r="276" spans="2:2" x14ac:dyDescent="0.45">
      <c r="B276" t="b">
        <v>0</v>
      </c>
    </row>
    <row r="277" spans="2:2" x14ac:dyDescent="0.45">
      <c r="B277" t="b">
        <v>0</v>
      </c>
    </row>
    <row r="278" spans="2:2" x14ac:dyDescent="0.45">
      <c r="B278" t="b">
        <v>0</v>
      </c>
    </row>
    <row r="279" spans="2:2" x14ac:dyDescent="0.45">
      <c r="B279" t="b">
        <v>0</v>
      </c>
    </row>
    <row r="280" spans="2:2" x14ac:dyDescent="0.45">
      <c r="B280" t="b">
        <v>0</v>
      </c>
    </row>
    <row r="281" spans="2:2" x14ac:dyDescent="0.45">
      <c r="B281" t="b">
        <v>0</v>
      </c>
    </row>
    <row r="282" spans="2:2" x14ac:dyDescent="0.45">
      <c r="B282" t="b">
        <v>0</v>
      </c>
    </row>
    <row r="283" spans="2:2" x14ac:dyDescent="0.45">
      <c r="B283" t="b">
        <v>0</v>
      </c>
    </row>
    <row r="284" spans="2:2" x14ac:dyDescent="0.45">
      <c r="B284" t="b">
        <v>0</v>
      </c>
    </row>
    <row r="285" spans="2:2" x14ac:dyDescent="0.45">
      <c r="B285" t="b">
        <v>0</v>
      </c>
    </row>
    <row r="286" spans="2:2" x14ac:dyDescent="0.45">
      <c r="B286" t="b">
        <v>0</v>
      </c>
    </row>
    <row r="287" spans="2:2" x14ac:dyDescent="0.45">
      <c r="B287">
        <v>103463</v>
      </c>
    </row>
    <row r="288" spans="2:2" x14ac:dyDescent="0.45">
      <c r="B288" t="b">
        <v>0</v>
      </c>
    </row>
    <row r="289" spans="2:2" x14ac:dyDescent="0.45">
      <c r="B289" t="b">
        <v>0</v>
      </c>
    </row>
    <row r="290" spans="2:2" x14ac:dyDescent="0.45">
      <c r="B290" t="b">
        <v>0</v>
      </c>
    </row>
    <row r="291" spans="2:2" x14ac:dyDescent="0.45">
      <c r="B291" t="b">
        <v>0</v>
      </c>
    </row>
    <row r="292" spans="2:2" x14ac:dyDescent="0.45">
      <c r="B292" t="b">
        <v>0</v>
      </c>
    </row>
    <row r="293" spans="2:2" x14ac:dyDescent="0.45">
      <c r="B293" t="b">
        <v>0</v>
      </c>
    </row>
    <row r="294" spans="2:2" x14ac:dyDescent="0.45">
      <c r="B294" t="b">
        <v>0</v>
      </c>
    </row>
    <row r="295" spans="2:2" x14ac:dyDescent="0.45">
      <c r="B295" t="b">
        <v>0</v>
      </c>
    </row>
    <row r="296" spans="2:2" x14ac:dyDescent="0.45">
      <c r="B296" t="b">
        <v>0</v>
      </c>
    </row>
    <row r="297" spans="2:2" x14ac:dyDescent="0.45">
      <c r="B297" t="b">
        <v>0</v>
      </c>
    </row>
    <row r="298" spans="2:2" x14ac:dyDescent="0.45">
      <c r="B298" t="b">
        <v>0</v>
      </c>
    </row>
    <row r="299" spans="2:2" x14ac:dyDescent="0.45">
      <c r="B299" t="b">
        <v>0</v>
      </c>
    </row>
    <row r="300" spans="2:2" x14ac:dyDescent="0.45">
      <c r="B300">
        <v>98703</v>
      </c>
    </row>
    <row r="301" spans="2:2" x14ac:dyDescent="0.45">
      <c r="B301" t="b">
        <v>0</v>
      </c>
    </row>
    <row r="302" spans="2:2" x14ac:dyDescent="0.45">
      <c r="B302">
        <v>56917</v>
      </c>
    </row>
    <row r="303" spans="2:2" x14ac:dyDescent="0.45">
      <c r="B303">
        <v>52736</v>
      </c>
    </row>
    <row r="304" spans="2:2" x14ac:dyDescent="0.45">
      <c r="B304">
        <v>57990</v>
      </c>
    </row>
    <row r="305" spans="2:2" x14ac:dyDescent="0.45">
      <c r="B305" t="b">
        <v>0</v>
      </c>
    </row>
    <row r="306" spans="2:2" x14ac:dyDescent="0.45">
      <c r="B306" t="b">
        <v>0</v>
      </c>
    </row>
    <row r="307" spans="2:2" x14ac:dyDescent="0.45">
      <c r="B307">
        <v>109623</v>
      </c>
    </row>
    <row r="308" spans="2:2" x14ac:dyDescent="0.45">
      <c r="B308" t="b">
        <v>0</v>
      </c>
    </row>
    <row r="309" spans="2:2" x14ac:dyDescent="0.45">
      <c r="B309">
        <v>65205</v>
      </c>
    </row>
    <row r="310" spans="2:2" x14ac:dyDescent="0.45">
      <c r="B310">
        <v>110811</v>
      </c>
    </row>
    <row r="311" spans="2:2" x14ac:dyDescent="0.45">
      <c r="B311" t="b">
        <v>0</v>
      </c>
    </row>
    <row r="312" spans="2:2" x14ac:dyDescent="0.45">
      <c r="B312" t="b">
        <v>0</v>
      </c>
    </row>
    <row r="313" spans="2:2" x14ac:dyDescent="0.45">
      <c r="B313" t="b">
        <v>0</v>
      </c>
    </row>
    <row r="314" spans="2:2" x14ac:dyDescent="0.45">
      <c r="B314" t="b">
        <v>0</v>
      </c>
    </row>
    <row r="315" spans="2:2" x14ac:dyDescent="0.45">
      <c r="B315" t="b">
        <v>0</v>
      </c>
    </row>
    <row r="316" spans="2:2" x14ac:dyDescent="0.45">
      <c r="B316" t="b">
        <v>0</v>
      </c>
    </row>
    <row r="317" spans="2:2" x14ac:dyDescent="0.45">
      <c r="B317" t="b">
        <v>0</v>
      </c>
    </row>
    <row r="318" spans="2:2" x14ac:dyDescent="0.45">
      <c r="B318" t="b">
        <v>0</v>
      </c>
    </row>
    <row r="319" spans="2:2" x14ac:dyDescent="0.45">
      <c r="B319" t="b">
        <v>0</v>
      </c>
    </row>
    <row r="320" spans="2:2" x14ac:dyDescent="0.45">
      <c r="B320" t="b">
        <v>0</v>
      </c>
    </row>
    <row r="321" spans="2:2" x14ac:dyDescent="0.45">
      <c r="B321" t="b">
        <v>0</v>
      </c>
    </row>
    <row r="322" spans="2:2" x14ac:dyDescent="0.45">
      <c r="B322" t="b">
        <v>0</v>
      </c>
    </row>
    <row r="323" spans="2:2" x14ac:dyDescent="0.45">
      <c r="B323" t="b">
        <v>0</v>
      </c>
    </row>
    <row r="324" spans="2:2" x14ac:dyDescent="0.45">
      <c r="B324" t="b">
        <v>0</v>
      </c>
    </row>
    <row r="325" spans="2:2" x14ac:dyDescent="0.45">
      <c r="B325" t="b">
        <v>0</v>
      </c>
    </row>
    <row r="326" spans="2:2" x14ac:dyDescent="0.45">
      <c r="B326" t="b">
        <v>0</v>
      </c>
    </row>
    <row r="327" spans="2:2" x14ac:dyDescent="0.45">
      <c r="B327" t="b">
        <v>0</v>
      </c>
    </row>
    <row r="328" spans="2:2" x14ac:dyDescent="0.45">
      <c r="B328">
        <v>53478</v>
      </c>
    </row>
    <row r="329" spans="2:2" x14ac:dyDescent="0.45">
      <c r="B329" t="b">
        <v>0</v>
      </c>
    </row>
    <row r="330" spans="2:2" x14ac:dyDescent="0.45">
      <c r="B330" t="b">
        <v>0</v>
      </c>
    </row>
    <row r="331" spans="2:2" x14ac:dyDescent="0.45">
      <c r="B331" t="b">
        <v>0</v>
      </c>
    </row>
    <row r="332" spans="2:2" x14ac:dyDescent="0.45">
      <c r="B332" t="b">
        <v>0</v>
      </c>
    </row>
    <row r="333" spans="2:2" x14ac:dyDescent="0.45">
      <c r="B333" t="b">
        <v>0</v>
      </c>
    </row>
    <row r="334" spans="2:2" x14ac:dyDescent="0.45">
      <c r="B334" t="b">
        <v>0</v>
      </c>
    </row>
    <row r="335" spans="2:2" x14ac:dyDescent="0.45">
      <c r="B335">
        <v>119963</v>
      </c>
    </row>
    <row r="336" spans="2:2" x14ac:dyDescent="0.45">
      <c r="B336" t="b">
        <v>0</v>
      </c>
    </row>
    <row r="337" spans="2:2" x14ac:dyDescent="0.45">
      <c r="B337" t="b">
        <v>0</v>
      </c>
    </row>
    <row r="338" spans="2:2" x14ac:dyDescent="0.45">
      <c r="B338" t="b">
        <v>0</v>
      </c>
    </row>
    <row r="339" spans="2:2" x14ac:dyDescent="0.45">
      <c r="B339" t="b">
        <v>0</v>
      </c>
    </row>
    <row r="340" spans="2:2" x14ac:dyDescent="0.45">
      <c r="B340" t="b">
        <v>0</v>
      </c>
    </row>
    <row r="341" spans="2:2" x14ac:dyDescent="0.45">
      <c r="B341">
        <v>35842</v>
      </c>
    </row>
    <row r="342" spans="2:2" x14ac:dyDescent="0.45">
      <c r="B342">
        <v>93115</v>
      </c>
    </row>
    <row r="343" spans="2:2" x14ac:dyDescent="0.45">
      <c r="B343" t="b">
        <v>0</v>
      </c>
    </row>
    <row r="344" spans="2:2" x14ac:dyDescent="0.45">
      <c r="B344">
        <v>75968</v>
      </c>
    </row>
    <row r="345" spans="2:2" x14ac:dyDescent="0.45">
      <c r="B345" t="b">
        <v>0</v>
      </c>
    </row>
    <row r="346" spans="2:2" x14ac:dyDescent="0.45">
      <c r="B346" t="b">
        <v>0</v>
      </c>
    </row>
    <row r="347" spans="2:2" x14ac:dyDescent="0.45">
      <c r="B347" t="b">
        <v>0</v>
      </c>
    </row>
    <row r="348" spans="2:2" x14ac:dyDescent="0.45">
      <c r="B348" t="b">
        <v>0</v>
      </c>
    </row>
    <row r="349" spans="2:2" x14ac:dyDescent="0.45">
      <c r="B349" t="b">
        <v>0</v>
      </c>
    </row>
    <row r="350" spans="2:2" x14ac:dyDescent="0.45">
      <c r="B350">
        <v>55599</v>
      </c>
    </row>
    <row r="351" spans="2:2" x14ac:dyDescent="0.45">
      <c r="B351" t="b">
        <v>0</v>
      </c>
    </row>
    <row r="352" spans="2:2" x14ac:dyDescent="0.45">
      <c r="B352" t="b">
        <v>0</v>
      </c>
    </row>
    <row r="353" spans="2:2" x14ac:dyDescent="0.45">
      <c r="B353">
        <v>97055</v>
      </c>
    </row>
    <row r="354" spans="2:2" x14ac:dyDescent="0.45">
      <c r="B354" t="b">
        <v>0</v>
      </c>
    </row>
    <row r="355" spans="2:2" x14ac:dyDescent="0.45">
      <c r="B355" t="b">
        <v>0</v>
      </c>
    </row>
    <row r="356" spans="2:2" x14ac:dyDescent="0.45">
      <c r="B356">
        <v>84120</v>
      </c>
    </row>
    <row r="357" spans="2:2" x14ac:dyDescent="0.45">
      <c r="B357">
        <v>104619</v>
      </c>
    </row>
    <row r="358" spans="2:2" x14ac:dyDescent="0.45">
      <c r="B358" t="b">
        <v>0</v>
      </c>
    </row>
    <row r="359" spans="2:2" x14ac:dyDescent="0.45">
      <c r="B359" t="b">
        <v>0</v>
      </c>
    </row>
    <row r="360" spans="2:2" x14ac:dyDescent="0.45">
      <c r="B360" t="b">
        <v>0</v>
      </c>
    </row>
    <row r="361" spans="2:2" x14ac:dyDescent="0.45">
      <c r="B361" t="b">
        <v>0</v>
      </c>
    </row>
    <row r="362" spans="2:2" x14ac:dyDescent="0.45">
      <c r="B362" t="b">
        <v>0</v>
      </c>
    </row>
    <row r="363" spans="2:2" x14ac:dyDescent="0.45">
      <c r="B363" t="b">
        <v>0</v>
      </c>
    </row>
    <row r="364" spans="2:2" x14ac:dyDescent="0.45">
      <c r="B364" t="b">
        <v>0</v>
      </c>
    </row>
    <row r="365" spans="2:2" x14ac:dyDescent="0.45">
      <c r="B365" t="b">
        <v>0</v>
      </c>
    </row>
    <row r="366" spans="2:2" x14ac:dyDescent="0.45">
      <c r="B366" t="b">
        <v>0</v>
      </c>
    </row>
    <row r="367" spans="2:2" x14ac:dyDescent="0.45">
      <c r="B367" t="b">
        <v>0</v>
      </c>
    </row>
    <row r="368" spans="2:2" x14ac:dyDescent="0.45">
      <c r="B368" t="b">
        <v>0</v>
      </c>
    </row>
    <row r="369" spans="2:2" x14ac:dyDescent="0.45">
      <c r="B369" t="b">
        <v>0</v>
      </c>
    </row>
    <row r="370" spans="2:2" x14ac:dyDescent="0.45">
      <c r="B370" t="b">
        <v>0</v>
      </c>
    </row>
    <row r="371" spans="2:2" x14ac:dyDescent="0.45">
      <c r="B371" t="b">
        <v>0</v>
      </c>
    </row>
    <row r="372" spans="2:2" x14ac:dyDescent="0.45">
      <c r="B372" t="b">
        <v>0</v>
      </c>
    </row>
    <row r="373" spans="2:2" x14ac:dyDescent="0.45">
      <c r="B373" t="b">
        <v>0</v>
      </c>
    </row>
    <row r="374" spans="2:2" x14ac:dyDescent="0.45">
      <c r="B374" t="b">
        <v>0</v>
      </c>
    </row>
    <row r="375" spans="2:2" x14ac:dyDescent="0.45">
      <c r="B375" t="b">
        <v>0</v>
      </c>
    </row>
    <row r="376" spans="2:2" x14ac:dyDescent="0.45">
      <c r="B376" t="b">
        <v>0</v>
      </c>
    </row>
    <row r="377" spans="2:2" x14ac:dyDescent="0.45">
      <c r="B377" t="b">
        <v>0</v>
      </c>
    </row>
    <row r="378" spans="2:2" x14ac:dyDescent="0.45">
      <c r="B378" t="b">
        <v>0</v>
      </c>
    </row>
    <row r="379" spans="2:2" x14ac:dyDescent="0.45">
      <c r="B379" t="b">
        <v>0</v>
      </c>
    </row>
    <row r="380" spans="2:2" x14ac:dyDescent="0.45">
      <c r="B380" t="b">
        <v>0</v>
      </c>
    </row>
    <row r="381" spans="2:2" x14ac:dyDescent="0.45">
      <c r="B381" t="b">
        <v>0</v>
      </c>
    </row>
    <row r="382" spans="2:2" x14ac:dyDescent="0.45">
      <c r="B382" t="b">
        <v>0</v>
      </c>
    </row>
    <row r="383" spans="2:2" x14ac:dyDescent="0.45">
      <c r="B383">
        <v>115140</v>
      </c>
    </row>
    <row r="384" spans="2:2" x14ac:dyDescent="0.45">
      <c r="B384" t="b">
        <v>0</v>
      </c>
    </row>
    <row r="385" spans="2:2" x14ac:dyDescent="0.45">
      <c r="B385" t="b">
        <v>0</v>
      </c>
    </row>
    <row r="386" spans="2:2" x14ac:dyDescent="0.45">
      <c r="B386">
        <v>92261</v>
      </c>
    </row>
    <row r="387" spans="2:2" x14ac:dyDescent="0.45">
      <c r="B387" t="b">
        <v>0</v>
      </c>
    </row>
    <row r="388" spans="2:2" x14ac:dyDescent="0.45">
      <c r="B388" t="b">
        <v>0</v>
      </c>
    </row>
    <row r="389" spans="2:2" x14ac:dyDescent="0.45">
      <c r="B389" t="b">
        <v>0</v>
      </c>
    </row>
    <row r="390" spans="2:2" x14ac:dyDescent="0.45">
      <c r="B390">
        <v>63002</v>
      </c>
    </row>
    <row r="391" spans="2:2" x14ac:dyDescent="0.45">
      <c r="B391" t="b">
        <v>0</v>
      </c>
    </row>
    <row r="392" spans="2:2" x14ac:dyDescent="0.45">
      <c r="B392" t="b">
        <v>0</v>
      </c>
    </row>
    <row r="393" spans="2:2" x14ac:dyDescent="0.45">
      <c r="B393" t="b">
        <v>0</v>
      </c>
    </row>
    <row r="394" spans="2:2" x14ac:dyDescent="0.45">
      <c r="B394" t="b">
        <v>0</v>
      </c>
    </row>
    <row r="395" spans="2:2" x14ac:dyDescent="0.45">
      <c r="B395" t="b">
        <v>0</v>
      </c>
    </row>
    <row r="396" spans="2:2" x14ac:dyDescent="0.45">
      <c r="B396" t="b">
        <v>0</v>
      </c>
    </row>
    <row r="397" spans="2:2" x14ac:dyDescent="0.45">
      <c r="B397" t="b">
        <v>0</v>
      </c>
    </row>
    <row r="398" spans="2:2" x14ac:dyDescent="0.45">
      <c r="B398" t="b">
        <v>0</v>
      </c>
    </row>
    <row r="399" spans="2:2" x14ac:dyDescent="0.45">
      <c r="B399" t="b">
        <v>0</v>
      </c>
    </row>
    <row r="400" spans="2:2" x14ac:dyDescent="0.45">
      <c r="B400" t="b">
        <v>0</v>
      </c>
    </row>
    <row r="401" spans="2:2" x14ac:dyDescent="0.45">
      <c r="B401">
        <v>58172</v>
      </c>
    </row>
    <row r="402" spans="2:2" x14ac:dyDescent="0.45">
      <c r="B402" t="b">
        <v>0</v>
      </c>
    </row>
    <row r="403" spans="2:2" x14ac:dyDescent="0.45">
      <c r="B403" t="b">
        <v>0</v>
      </c>
    </row>
    <row r="404" spans="2:2" x14ac:dyDescent="0.45">
      <c r="B404" t="b">
        <v>0</v>
      </c>
    </row>
    <row r="405" spans="2:2" x14ac:dyDescent="0.45">
      <c r="B405" t="b">
        <v>0</v>
      </c>
    </row>
    <row r="406" spans="2:2" x14ac:dyDescent="0.45">
      <c r="B406" t="b">
        <v>0</v>
      </c>
    </row>
    <row r="407" spans="2:2" x14ac:dyDescent="0.45">
      <c r="B407" t="b">
        <v>0</v>
      </c>
    </row>
    <row r="408" spans="2:2" x14ac:dyDescent="0.45">
      <c r="B408" t="b">
        <v>0</v>
      </c>
    </row>
    <row r="409" spans="2:2" x14ac:dyDescent="0.45">
      <c r="B409" t="b">
        <v>0</v>
      </c>
    </row>
    <row r="410" spans="2:2" x14ac:dyDescent="0.45">
      <c r="B410" t="b">
        <v>0</v>
      </c>
    </row>
    <row r="411" spans="2:2" x14ac:dyDescent="0.45">
      <c r="B411" t="b">
        <v>0</v>
      </c>
    </row>
    <row r="412" spans="2:2" x14ac:dyDescent="0.45">
      <c r="B412" t="b">
        <v>0</v>
      </c>
    </row>
    <row r="413" spans="2:2" x14ac:dyDescent="0.45">
      <c r="B413" t="b">
        <v>0</v>
      </c>
    </row>
    <row r="414" spans="2:2" x14ac:dyDescent="0.45">
      <c r="B414" t="b">
        <v>0</v>
      </c>
    </row>
    <row r="415" spans="2:2" x14ac:dyDescent="0.45">
      <c r="B415">
        <v>42828</v>
      </c>
    </row>
    <row r="416" spans="2:2" x14ac:dyDescent="0.45">
      <c r="B416" t="b">
        <v>0</v>
      </c>
    </row>
    <row r="417" spans="2:2" x14ac:dyDescent="0.45">
      <c r="B417" t="b">
        <v>0</v>
      </c>
    </row>
    <row r="418" spans="2:2" x14ac:dyDescent="0.45">
      <c r="B418" t="b">
        <v>0</v>
      </c>
    </row>
    <row r="419" spans="2:2" x14ac:dyDescent="0.45">
      <c r="B419" t="b">
        <v>0</v>
      </c>
    </row>
    <row r="420" spans="2:2" x14ac:dyDescent="0.45">
      <c r="B420" t="b">
        <v>0</v>
      </c>
    </row>
    <row r="421" spans="2:2" x14ac:dyDescent="0.45">
      <c r="B421">
        <v>50307</v>
      </c>
    </row>
    <row r="422" spans="2:2" x14ac:dyDescent="0.45">
      <c r="B422" t="b">
        <v>0</v>
      </c>
    </row>
    <row r="423" spans="2:2" x14ac:dyDescent="0.45">
      <c r="B423" t="b">
        <v>0</v>
      </c>
    </row>
    <row r="424" spans="2:2" x14ac:dyDescent="0.45">
      <c r="B424">
        <v>41950</v>
      </c>
    </row>
    <row r="425" spans="2:2" x14ac:dyDescent="0.45">
      <c r="B425" t="b">
        <v>0</v>
      </c>
    </row>
    <row r="426" spans="2:2" x14ac:dyDescent="0.45">
      <c r="B426">
        <v>107403</v>
      </c>
    </row>
    <row r="427" spans="2:2" x14ac:dyDescent="0.45">
      <c r="B427" t="b">
        <v>0</v>
      </c>
    </row>
    <row r="428" spans="2:2" x14ac:dyDescent="0.45">
      <c r="B428" t="b">
        <v>0</v>
      </c>
    </row>
    <row r="429" spans="2:2" x14ac:dyDescent="0.45">
      <c r="B429" t="b">
        <v>0</v>
      </c>
    </row>
    <row r="430" spans="2:2" x14ac:dyDescent="0.45">
      <c r="B430" t="b">
        <v>0</v>
      </c>
    </row>
    <row r="431" spans="2:2" x14ac:dyDescent="0.45">
      <c r="B431" t="b">
        <v>0</v>
      </c>
    </row>
    <row r="432" spans="2:2" x14ac:dyDescent="0.45">
      <c r="B432" t="b">
        <v>0</v>
      </c>
    </row>
    <row r="433" spans="2:2" x14ac:dyDescent="0.45">
      <c r="B433" t="b">
        <v>0</v>
      </c>
    </row>
    <row r="434" spans="2:2" x14ac:dyDescent="0.45">
      <c r="B434" t="b">
        <v>0</v>
      </c>
    </row>
    <row r="435" spans="2:2" x14ac:dyDescent="0.45">
      <c r="B435" t="b">
        <v>0</v>
      </c>
    </row>
    <row r="436" spans="2:2" x14ac:dyDescent="0.45">
      <c r="B436" t="b">
        <v>0</v>
      </c>
    </row>
    <row r="437" spans="2:2" x14ac:dyDescent="0.45">
      <c r="B437" t="b">
        <v>0</v>
      </c>
    </row>
    <row r="438" spans="2:2" x14ac:dyDescent="0.45">
      <c r="B438" t="b">
        <v>0</v>
      </c>
    </row>
    <row r="439" spans="2:2" x14ac:dyDescent="0.45">
      <c r="B439" t="b">
        <v>0</v>
      </c>
    </row>
    <row r="440" spans="2:2" x14ac:dyDescent="0.45">
      <c r="B440" t="b">
        <v>0</v>
      </c>
    </row>
    <row r="441" spans="2:2" x14ac:dyDescent="0.45">
      <c r="B441" t="b">
        <v>0</v>
      </c>
    </row>
    <row r="442" spans="2:2" x14ac:dyDescent="0.45">
      <c r="B442" t="b">
        <v>0</v>
      </c>
    </row>
    <row r="443" spans="2:2" x14ac:dyDescent="0.45">
      <c r="B443" t="b">
        <v>0</v>
      </c>
    </row>
    <row r="444" spans="2:2" x14ac:dyDescent="0.45">
      <c r="B444" t="b">
        <v>0</v>
      </c>
    </row>
    <row r="445" spans="2:2" x14ac:dyDescent="0.45">
      <c r="B445" t="b">
        <v>0</v>
      </c>
    </row>
    <row r="446" spans="2:2" x14ac:dyDescent="0.45">
      <c r="B446" t="b">
        <v>0</v>
      </c>
    </row>
    <row r="447" spans="2:2" x14ac:dyDescent="0.45">
      <c r="B447" t="b">
        <v>0</v>
      </c>
    </row>
    <row r="448" spans="2:2" x14ac:dyDescent="0.45">
      <c r="B448" t="b">
        <v>0</v>
      </c>
    </row>
    <row r="449" spans="2:2" x14ac:dyDescent="0.45">
      <c r="B449" t="b">
        <v>0</v>
      </c>
    </row>
    <row r="450" spans="2:2" x14ac:dyDescent="0.45">
      <c r="B450">
        <v>50963</v>
      </c>
    </row>
    <row r="451" spans="2:2" x14ac:dyDescent="0.45">
      <c r="B451" t="b">
        <v>0</v>
      </c>
    </row>
    <row r="452" spans="2:2" x14ac:dyDescent="0.45">
      <c r="B452" t="b">
        <v>0</v>
      </c>
    </row>
    <row r="453" spans="2:2" x14ac:dyDescent="0.45">
      <c r="B453" t="b">
        <v>0</v>
      </c>
    </row>
    <row r="454" spans="2:2" x14ac:dyDescent="0.45">
      <c r="B454" t="b">
        <v>0</v>
      </c>
    </row>
    <row r="455" spans="2:2" x14ac:dyDescent="0.45">
      <c r="B455" t="b">
        <v>0</v>
      </c>
    </row>
    <row r="456" spans="2:2" x14ac:dyDescent="0.45">
      <c r="B456" t="b">
        <v>0</v>
      </c>
    </row>
    <row r="457" spans="2:2" x14ac:dyDescent="0.45">
      <c r="B457" t="b">
        <v>0</v>
      </c>
    </row>
    <row r="458" spans="2:2" x14ac:dyDescent="0.45">
      <c r="B458" t="b">
        <v>0</v>
      </c>
    </row>
    <row r="459" spans="2:2" x14ac:dyDescent="0.45">
      <c r="B459" t="b">
        <v>0</v>
      </c>
    </row>
    <row r="460" spans="2:2" x14ac:dyDescent="0.45">
      <c r="B460" t="b">
        <v>0</v>
      </c>
    </row>
    <row r="461" spans="2:2" x14ac:dyDescent="0.45">
      <c r="B461" t="b">
        <v>0</v>
      </c>
    </row>
    <row r="462" spans="2:2" x14ac:dyDescent="0.45">
      <c r="B462">
        <v>109303</v>
      </c>
    </row>
    <row r="463" spans="2:2" x14ac:dyDescent="0.45">
      <c r="B463" t="b">
        <v>0</v>
      </c>
    </row>
    <row r="464" spans="2:2" x14ac:dyDescent="0.45">
      <c r="B464" t="b">
        <v>0</v>
      </c>
    </row>
    <row r="465" spans="2:2" x14ac:dyDescent="0.45">
      <c r="B465" t="b">
        <v>0</v>
      </c>
    </row>
    <row r="466" spans="2:2" x14ac:dyDescent="0.45">
      <c r="B466" t="b">
        <v>0</v>
      </c>
    </row>
    <row r="467" spans="2:2" x14ac:dyDescent="0.45">
      <c r="B467" t="b">
        <v>0</v>
      </c>
    </row>
    <row r="468" spans="2:2" x14ac:dyDescent="0.45">
      <c r="B468" t="b">
        <v>0</v>
      </c>
    </row>
    <row r="469" spans="2:2" x14ac:dyDescent="0.45">
      <c r="B469" t="b">
        <v>0</v>
      </c>
    </row>
    <row r="470" spans="2:2" x14ac:dyDescent="0.45">
      <c r="B470" t="b">
        <v>0</v>
      </c>
    </row>
    <row r="471" spans="2:2" x14ac:dyDescent="0.45">
      <c r="B471" t="b">
        <v>0</v>
      </c>
    </row>
    <row r="472" spans="2:2" x14ac:dyDescent="0.45">
      <c r="B472" t="b">
        <v>0</v>
      </c>
    </row>
    <row r="473" spans="2:2" x14ac:dyDescent="0.45">
      <c r="B473">
        <v>51607</v>
      </c>
    </row>
    <row r="474" spans="2:2" x14ac:dyDescent="0.45">
      <c r="B474" t="b">
        <v>0</v>
      </c>
    </row>
    <row r="475" spans="2:2" x14ac:dyDescent="0.45">
      <c r="B475" t="b">
        <v>0</v>
      </c>
    </row>
    <row r="476" spans="2:2" x14ac:dyDescent="0.45">
      <c r="B476" t="b">
        <v>0</v>
      </c>
    </row>
    <row r="477" spans="2:2" x14ac:dyDescent="0.45">
      <c r="B477" t="b">
        <v>0</v>
      </c>
    </row>
    <row r="478" spans="2:2" x14ac:dyDescent="0.45">
      <c r="B478" t="b">
        <v>0</v>
      </c>
    </row>
    <row r="479" spans="2:2" x14ac:dyDescent="0.45">
      <c r="B479">
        <v>91215</v>
      </c>
    </row>
    <row r="480" spans="2:2" x14ac:dyDescent="0.45">
      <c r="B480" t="b">
        <v>0</v>
      </c>
    </row>
    <row r="481" spans="2:2" x14ac:dyDescent="0.45">
      <c r="B481">
        <v>79429</v>
      </c>
    </row>
    <row r="482" spans="2:2" x14ac:dyDescent="0.45">
      <c r="B482" t="b">
        <v>0</v>
      </c>
    </row>
    <row r="483" spans="2:2" x14ac:dyDescent="0.45">
      <c r="B483" t="b">
        <v>0</v>
      </c>
    </row>
    <row r="484" spans="2:2" x14ac:dyDescent="0.45">
      <c r="B484" t="b">
        <v>0</v>
      </c>
    </row>
    <row r="485" spans="2:2" x14ac:dyDescent="0.45">
      <c r="B485" t="b">
        <v>0</v>
      </c>
    </row>
    <row r="486" spans="2:2" x14ac:dyDescent="0.45">
      <c r="B486" t="b">
        <v>0</v>
      </c>
    </row>
    <row r="487" spans="2:2" x14ac:dyDescent="0.45">
      <c r="B487" t="b">
        <v>0</v>
      </c>
    </row>
    <row r="488" spans="2:2" x14ac:dyDescent="0.45">
      <c r="B488" t="b">
        <v>0</v>
      </c>
    </row>
    <row r="489" spans="2:2" x14ac:dyDescent="0.45">
      <c r="B489" t="b">
        <v>0</v>
      </c>
    </row>
    <row r="490" spans="2:2" x14ac:dyDescent="0.45">
      <c r="B490" t="b">
        <v>0</v>
      </c>
    </row>
    <row r="491" spans="2:2" x14ac:dyDescent="0.45">
      <c r="B491" t="b">
        <v>0</v>
      </c>
    </row>
    <row r="492" spans="2:2" x14ac:dyDescent="0.45">
      <c r="B492" t="b">
        <v>0</v>
      </c>
    </row>
    <row r="493" spans="2:2" x14ac:dyDescent="0.45">
      <c r="B493" t="b">
        <v>0</v>
      </c>
    </row>
    <row r="494" spans="2:2" x14ac:dyDescent="0.45">
      <c r="B494" t="b">
        <v>0</v>
      </c>
    </row>
    <row r="495" spans="2:2" x14ac:dyDescent="0.45">
      <c r="B495" t="b">
        <v>0</v>
      </c>
    </row>
    <row r="496" spans="2:2" x14ac:dyDescent="0.45">
      <c r="B496" t="b">
        <v>0</v>
      </c>
    </row>
    <row r="497" spans="2:2" x14ac:dyDescent="0.45">
      <c r="B497">
        <v>95344</v>
      </c>
    </row>
    <row r="498" spans="2:2" x14ac:dyDescent="0.45">
      <c r="B498" t="b">
        <v>0</v>
      </c>
    </row>
    <row r="499" spans="2:2" x14ac:dyDescent="0.45">
      <c r="B499" t="b">
        <v>0</v>
      </c>
    </row>
    <row r="500" spans="2:2" x14ac:dyDescent="0.45">
      <c r="B500" t="b">
        <v>0</v>
      </c>
    </row>
    <row r="501" spans="2:2" x14ac:dyDescent="0.45">
      <c r="B501">
        <v>62983</v>
      </c>
    </row>
    <row r="502" spans="2:2" x14ac:dyDescent="0.45">
      <c r="B502" t="b">
        <v>0</v>
      </c>
    </row>
    <row r="503" spans="2:2" x14ac:dyDescent="0.45">
      <c r="B503" t="b">
        <v>0</v>
      </c>
    </row>
    <row r="504" spans="2:2" x14ac:dyDescent="0.45">
      <c r="B504" t="b">
        <v>0</v>
      </c>
    </row>
    <row r="505" spans="2:2" x14ac:dyDescent="0.45">
      <c r="B505" t="b">
        <v>0</v>
      </c>
    </row>
    <row r="506" spans="2:2" x14ac:dyDescent="0.45">
      <c r="B506" t="b">
        <v>0</v>
      </c>
    </row>
    <row r="507" spans="2:2" x14ac:dyDescent="0.45">
      <c r="B507" t="b">
        <v>0</v>
      </c>
    </row>
    <row r="508" spans="2:2" x14ac:dyDescent="0.45">
      <c r="B508" t="b">
        <v>0</v>
      </c>
    </row>
    <row r="509" spans="2:2" x14ac:dyDescent="0.45">
      <c r="B509" t="b">
        <v>0</v>
      </c>
    </row>
    <row r="510" spans="2:2" x14ac:dyDescent="0.45">
      <c r="B510" t="b">
        <v>0</v>
      </c>
    </row>
    <row r="511" spans="2:2" x14ac:dyDescent="0.45">
      <c r="B511" t="b">
        <v>0</v>
      </c>
    </row>
    <row r="512" spans="2:2" x14ac:dyDescent="0.45">
      <c r="B512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Recap</vt:lpstr>
      <vt:lpstr>Agenda</vt:lpstr>
      <vt:lpstr>Dataset</vt:lpstr>
      <vt:lpstr>Questions</vt:lpstr>
      <vt:lpstr>Logical</vt:lpstr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2024-11-17T14:44:17Z</dcterms:created>
  <dcterms:modified xsi:type="dcterms:W3CDTF">2024-11-17T17:44:18Z</dcterms:modified>
</cp:coreProperties>
</file>