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drawings/drawing2.xml" ContentType="application/vnd.openxmlformats-officedocument.drawing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drawings/drawing3.xml" ContentType="application/vnd.openxmlformats-officedocument.drawing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drawings/drawing4.xml" ContentType="application/vnd.openxmlformats-officedocument.drawing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drawings/drawing5.xml" ContentType="application/vnd.openxmlformats-officedocument.drawing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drawings/drawing6.xml" ContentType="application/vnd.openxmlformats-officedocument.drawing+xml"/>
  <Override PartName="/xl/ink/ink49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Work\Acciojob\Modules\Excel\Batch\16\In_Class\"/>
    </mc:Choice>
  </mc:AlternateContent>
  <xr:revisionPtr revIDLastSave="0" documentId="13_ncr:1_{3DCD20E6-7167-441C-990E-EDC0AD4467D0}" xr6:coauthVersionLast="47" xr6:coauthVersionMax="47" xr10:uidLastSave="{00000000-0000-0000-0000-000000000000}"/>
  <bookViews>
    <workbookView xWindow="-28920" yWindow="30" windowWidth="29040" windowHeight="15720" activeTab="5" xr2:uid="{1D0C6BE8-60CF-47DE-94BA-E0DD3FD3C259}"/>
  </bookViews>
  <sheets>
    <sheet name="Recap" sheetId="1" r:id="rId1"/>
    <sheet name="Agenda" sheetId="2" r:id="rId2"/>
    <sheet name="Dataset" sheetId="7" r:id="rId3"/>
    <sheet name="Questions" sheetId="5" r:id="rId4"/>
    <sheet name="Percentile" sheetId="11" r:id="rId5"/>
    <sheet name="Rank" sheetId="12" r:id="rId6"/>
    <sheet name="Logical Functions" sheetId="13" r:id="rId7"/>
    <sheet name="IF" sheetId="14" r:id="rId8"/>
    <sheet name="Iferror" sheetId="15" r:id="rId9"/>
    <sheet name="Is Family" sheetId="16" r:id="rId10"/>
    <sheet name="Lookup" sheetId="1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0" i="12" l="1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39" i="12"/>
  <c r="E39" i="12" a="1"/>
  <c r="E39" i="12" s="1"/>
  <c r="E22" i="17" a="1"/>
  <c r="E22" i="17" s="1"/>
  <c r="E21" i="17"/>
  <c r="F19" i="17"/>
  <c r="E19" i="17"/>
  <c r="F20" i="17"/>
  <c r="E20" i="17"/>
  <c r="F18" i="17"/>
  <c r="E18" i="17"/>
  <c r="H9" i="16"/>
  <c r="J9" i="16"/>
  <c r="H8" i="16"/>
  <c r="H7" i="16"/>
  <c r="J6" i="16"/>
  <c r="H6" i="16"/>
  <c r="H5" i="16"/>
  <c r="H4" i="16"/>
  <c r="J3" i="16"/>
  <c r="H3" i="16"/>
  <c r="H2" i="16"/>
  <c r="E9" i="15"/>
  <c r="E3" i="15"/>
  <c r="E4" i="15"/>
  <c r="E5" i="15"/>
  <c r="E6" i="15"/>
  <c r="E7" i="15"/>
  <c r="E8" i="15"/>
  <c r="E2" i="15"/>
  <c r="D9" i="15"/>
  <c r="D3" i="15"/>
  <c r="D4" i="15"/>
  <c r="D5" i="15"/>
  <c r="D6" i="15"/>
  <c r="D7" i="15"/>
  <c r="D8" i="15"/>
  <c r="D2" i="15"/>
  <c r="C126" i="14" a="1"/>
  <c r="C126" i="14"/>
  <c r="C127" i="14" a="1"/>
  <c r="C127" i="14" s="1"/>
  <c r="C128" i="14" a="1"/>
  <c r="C128" i="14" s="1"/>
  <c r="C125" i="14" a="1"/>
  <c r="C125" i="14" s="1"/>
  <c r="E118" i="14"/>
  <c r="E119" i="14"/>
  <c r="E120" i="14"/>
  <c r="E117" i="14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2" i="7"/>
  <c r="I213" i="13"/>
  <c r="I214" i="13"/>
  <c r="I215" i="13"/>
  <c r="I216" i="13"/>
  <c r="I217" i="13"/>
  <c r="I218" i="13"/>
  <c r="I219" i="13"/>
  <c r="I212" i="13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2" i="7"/>
  <c r="C15" i="14"/>
  <c r="H213" i="13"/>
  <c r="H214" i="13"/>
  <c r="H215" i="13"/>
  <c r="H216" i="13"/>
  <c r="H217" i="13"/>
  <c r="H218" i="13"/>
  <c r="H219" i="13"/>
  <c r="H212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F208" i="13" s="1"/>
  <c r="D190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86" i="13"/>
  <c r="G65" i="13"/>
  <c r="G66" i="13"/>
  <c r="G67" i="13"/>
  <c r="G68" i="13"/>
  <c r="G69" i="13"/>
  <c r="G70" i="13"/>
  <c r="G71" i="13"/>
  <c r="G64" i="13"/>
  <c r="E65" i="13"/>
  <c r="F65" i="13" s="1"/>
  <c r="E66" i="13"/>
  <c r="F66" i="13" s="1"/>
  <c r="E67" i="13"/>
  <c r="F67" i="13" s="1"/>
  <c r="E68" i="13"/>
  <c r="F68" i="13" s="1"/>
  <c r="E69" i="13"/>
  <c r="F69" i="13" s="1"/>
  <c r="E70" i="13"/>
  <c r="F70" i="13" s="1"/>
  <c r="E71" i="13"/>
  <c r="F71" i="13" s="1"/>
  <c r="E64" i="13"/>
  <c r="F64" i="13" s="1"/>
  <c r="D42" i="13"/>
  <c r="C42" i="13"/>
  <c r="D32" i="13"/>
  <c r="B32" i="13"/>
  <c r="D26" i="13"/>
  <c r="D25" i="13"/>
  <c r="D24" i="13"/>
  <c r="E21" i="12"/>
  <c r="E22" i="12"/>
  <c r="E23" i="12"/>
  <c r="E24" i="12"/>
  <c r="E25" i="12"/>
  <c r="E26" i="12"/>
  <c r="E27" i="12"/>
  <c r="E28" i="12"/>
  <c r="E29" i="12"/>
  <c r="E20" i="12"/>
  <c r="D21" i="12"/>
  <c r="D22" i="12"/>
  <c r="D23" i="12"/>
  <c r="D24" i="12"/>
  <c r="D25" i="12"/>
  <c r="D26" i="12"/>
  <c r="D27" i="12"/>
  <c r="D28" i="12"/>
  <c r="D29" i="12"/>
  <c r="D20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2" i="12"/>
  <c r="F2" i="12" a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2" i="12"/>
  <c r="C126" i="11"/>
  <c r="M30" i="11"/>
  <c r="M29" i="11"/>
  <c r="M28" i="11"/>
  <c r="K30" i="11"/>
  <c r="J30" i="11"/>
  <c r="L29" i="11"/>
  <c r="K29" i="11"/>
  <c r="J29" i="11"/>
  <c r="L28" i="11"/>
  <c r="K28" i="11"/>
  <c r="J28" i="11"/>
  <c r="J27" i="11"/>
  <c r="F19" i="11"/>
  <c r="F18" i="11"/>
  <c r="C24" i="1"/>
  <c r="F2" i="12" l="1"/>
  <c r="H3" i="12"/>
  <c r="H5" i="12"/>
  <c r="H9" i="12"/>
  <c r="H8" i="12"/>
  <c r="H11" i="12"/>
  <c r="H14" i="12"/>
  <c r="H16" i="12"/>
  <c r="G7" i="12"/>
  <c r="G11" i="12"/>
  <c r="G13" i="12"/>
  <c r="G16" i="12"/>
  <c r="G17" i="12"/>
  <c r="H4" i="12"/>
  <c r="H7" i="12"/>
  <c r="H10" i="12"/>
  <c r="H13" i="12"/>
  <c r="H15" i="12"/>
  <c r="H17" i="12"/>
  <c r="G3" i="12"/>
  <c r="G4" i="12"/>
  <c r="G5" i="12"/>
  <c r="G6" i="12"/>
  <c r="G8" i="12"/>
  <c r="G10" i="12"/>
  <c r="G12" i="12"/>
  <c r="G14" i="12"/>
  <c r="G15" i="12"/>
  <c r="H6" i="12"/>
  <c r="H12" i="12"/>
  <c r="G9" i="12"/>
  <c r="G2" i="12" l="1"/>
  <c r="H2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<sst xmlns="http://schemas.openxmlformats.org/spreadsheetml/2006/main" count="3957" uniqueCount="434">
  <si>
    <t>Day 1</t>
  </si>
  <si>
    <t>Intro To Data Science</t>
  </si>
  <si>
    <t>Difference Between Data Analytics Data Science Data Engineering AI ML</t>
  </si>
  <si>
    <t>Different Roles</t>
  </si>
  <si>
    <t xml:space="preserve">Module Discussion </t>
  </si>
  <si>
    <t>Roadmap</t>
  </si>
  <si>
    <t>Guidelines</t>
  </si>
  <si>
    <t>Curriculum Discussion</t>
  </si>
  <si>
    <t>Github</t>
  </si>
  <si>
    <t>Intro To Excel</t>
  </si>
  <si>
    <t>Components of the Excel</t>
  </si>
  <si>
    <t>Menu / Tab</t>
  </si>
  <si>
    <t>Ribbion</t>
  </si>
  <si>
    <t>Group</t>
  </si>
  <si>
    <t>Commands</t>
  </si>
  <si>
    <t>Name Box</t>
  </si>
  <si>
    <t>Formulae Bar</t>
  </si>
  <si>
    <t>Acciojob</t>
  </si>
  <si>
    <t>Numbers</t>
  </si>
  <si>
    <t>Rows =&gt; Horizontal Space</t>
  </si>
  <si>
    <t>Alphabet</t>
  </si>
  <si>
    <t>Columns =&gt; Vertical Space</t>
  </si>
  <si>
    <t>Cell</t>
  </si>
  <si>
    <t>Cell Address</t>
  </si>
  <si>
    <t>Column Alphabet Row Number</t>
  </si>
  <si>
    <t>Search Box</t>
  </si>
  <si>
    <t xml:space="preserve">Sheets </t>
  </si>
  <si>
    <t>Scroll Bar</t>
  </si>
  <si>
    <t xml:space="preserve">Page Layout </t>
  </si>
  <si>
    <t>Customize Quick Access Bar</t>
  </si>
  <si>
    <t>Customize a Ribbion</t>
  </si>
  <si>
    <t>Day 2</t>
  </si>
  <si>
    <t>Entering Text, Numbers, and Dates into Cells</t>
  </si>
  <si>
    <t>Relative and Absolute Cell Referencing</t>
  </si>
  <si>
    <t>AutoFill Feature for Quickly Populating Data Series</t>
  </si>
  <si>
    <t>Navigating through Worksheets and Workbooks</t>
  </si>
  <si>
    <t>Using Mouse and Keyboard Shortcuts to Move within Worksheets</t>
  </si>
  <si>
    <t>Selecting Cells, Ranges, Rows, and Columns</t>
  </si>
  <si>
    <t>Inserting and Deleting Rows and Columns</t>
  </si>
  <si>
    <t>Insert Row, Delete Row, and Format Options</t>
  </si>
  <si>
    <t>Customizing the Excel Interface for Personal Preferences</t>
  </si>
  <si>
    <t>Understanding the Active Cell and Its Importance</t>
  </si>
  <si>
    <t>Editing Data in Cells Using Various Techniques</t>
  </si>
  <si>
    <t>Adjusting Row Height and Column Width</t>
  </si>
  <si>
    <t>Renaming, Adding, and Deleting Worksheets</t>
  </si>
  <si>
    <t>Moving and Copying Worksheets within a Workbook</t>
  </si>
  <si>
    <t>Applying Cell Formatting Options (Bold, Font, Color, Alignment)</t>
  </si>
  <si>
    <t>Using Number Formatting to Display Values in Desired Formats</t>
  </si>
  <si>
    <t>Formatting Text (Font Style, Size, Effects)</t>
  </si>
  <si>
    <t>Applying Conditional Formatting to Highlight Data Based on Rules</t>
  </si>
  <si>
    <t>Highlight Cells Rule, Top/Bottom Rule, Data Bars, Color Scales, Icon Sets</t>
  </si>
  <si>
    <t>Manage Rules in Conditional Formatting</t>
  </si>
  <si>
    <t>Table Formatting</t>
  </si>
  <si>
    <t>Cell Styles</t>
  </si>
  <si>
    <t>Day 3</t>
  </si>
  <si>
    <t>Arithmetic - +,-,*,/</t>
  </si>
  <si>
    <t>SUM function</t>
  </si>
  <si>
    <t>SUMIF function</t>
  </si>
  <si>
    <t>SUMIFS function</t>
  </si>
  <si>
    <t>SUMPRODUCT function</t>
  </si>
  <si>
    <t>STAT formulas:</t>
  </si>
  <si>
    <t>COUNT function</t>
  </si>
  <si>
    <t>COUNTA function</t>
  </si>
  <si>
    <t>COUNTBLANK function</t>
  </si>
  <si>
    <t>COUNTIF function</t>
  </si>
  <si>
    <t>COUNTIFS function</t>
  </si>
  <si>
    <t>MOD Function</t>
  </si>
  <si>
    <t>AVERAGE function</t>
  </si>
  <si>
    <t>AVERAGEIF function</t>
  </si>
  <si>
    <t>AVERAGEIFS function</t>
  </si>
  <si>
    <t>UNIQUE Function - Portray this as a good alternative of copy pasting and removing duplicates</t>
  </si>
  <si>
    <t>Day 4</t>
  </si>
  <si>
    <t>MEAN</t>
  </si>
  <si>
    <t>MEDIAN</t>
  </si>
  <si>
    <t>MODE</t>
  </si>
  <si>
    <t>PERCENTILE</t>
  </si>
  <si>
    <t>AVERAGE</t>
  </si>
  <si>
    <t>LARGE function</t>
  </si>
  <si>
    <t>SMALL function</t>
  </si>
  <si>
    <t>RANK function</t>
  </si>
  <si>
    <t>MAX function</t>
  </si>
  <si>
    <t>MIN function</t>
  </si>
  <si>
    <t>IF function</t>
  </si>
  <si>
    <t>IFERROR function</t>
  </si>
  <si>
    <t>AND function</t>
  </si>
  <si>
    <t>FILTER function</t>
  </si>
  <si>
    <t>OR function</t>
  </si>
  <si>
    <t>NOT function</t>
  </si>
  <si>
    <t>TRUE function</t>
  </si>
  <si>
    <t>FALSE function</t>
  </si>
  <si>
    <t>IS function</t>
  </si>
  <si>
    <t>Logical</t>
  </si>
  <si>
    <r>
      <t xml:space="preserve">6. Find employees who are located in Seattle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Boston using the OR function.</t>
    </r>
  </si>
  <si>
    <t>Location</t>
  </si>
  <si>
    <t>Department</t>
  </si>
  <si>
    <t>Gender</t>
  </si>
  <si>
    <t>Marital Status</t>
  </si>
  <si>
    <t>Education</t>
  </si>
  <si>
    <t>Job Title</t>
  </si>
  <si>
    <t>Employment Status</t>
  </si>
  <si>
    <t>Age</t>
  </si>
  <si>
    <t>Salary</t>
  </si>
  <si>
    <t>Years of Experience</t>
  </si>
  <si>
    <t>Years in Current Role</t>
  </si>
  <si>
    <t>Number of Projects</t>
  </si>
  <si>
    <t>Performance Rating</t>
  </si>
  <si>
    <t>Work Hours Per Week</t>
  </si>
  <si>
    <t>Customer Support</t>
  </si>
  <si>
    <t>Other</t>
  </si>
  <si>
    <t>Widowed</t>
  </si>
  <si>
    <t>Bachelor</t>
  </si>
  <si>
    <t>Analyst</t>
  </si>
  <si>
    <t>Permanent</t>
  </si>
  <si>
    <t>Austin</t>
  </si>
  <si>
    <t>Sales</t>
  </si>
  <si>
    <t>Female</t>
  </si>
  <si>
    <t>Divorced</t>
  </si>
  <si>
    <t>Manager</t>
  </si>
  <si>
    <t>Intern</t>
  </si>
  <si>
    <t>Chicago</t>
  </si>
  <si>
    <t>Finance</t>
  </si>
  <si>
    <t>Master</t>
  </si>
  <si>
    <t>Developer</t>
  </si>
  <si>
    <t>Boston</t>
  </si>
  <si>
    <t>Male</t>
  </si>
  <si>
    <t>Sales Executive</t>
  </si>
  <si>
    <t>Contract</t>
  </si>
  <si>
    <t>Marketing</t>
  </si>
  <si>
    <t>Denver</t>
  </si>
  <si>
    <t>Married</t>
  </si>
  <si>
    <t>PhD</t>
  </si>
  <si>
    <t>Seattle</t>
  </si>
  <si>
    <t>High School</t>
  </si>
  <si>
    <t>Engineer</t>
  </si>
  <si>
    <t>Engineering</t>
  </si>
  <si>
    <t>HR Executive</t>
  </si>
  <si>
    <t>San Francisco</t>
  </si>
  <si>
    <t>Single</t>
  </si>
  <si>
    <t>Support Staff</t>
  </si>
  <si>
    <t>IT</t>
  </si>
  <si>
    <t>New York</t>
  </si>
  <si>
    <t>HR</t>
  </si>
  <si>
    <t>1. MEAN (Average)</t>
  </si>
  <si>
    <t>1. What is the mean salary of all employees in the dataset?</t>
  </si>
  <si>
    <t>2. Calculate the mean work hours per week for all employees.</t>
  </si>
  <si>
    <t>3. What is the mean number of years of experience for employees in the Customer Support department?</t>
  </si>
  <si>
    <t>4. Calculate the mean performance rating for employees with the job title "Manager."</t>
  </si>
  <si>
    <t>5. What is the average salary of employees with a performance rating of 7 or more?</t>
  </si>
  <si>
    <t>6. Find the mean work hours per week for employees who are widowed.</t>
  </si>
  <si>
    <t>7. What is the mean salary of employees in Boston with more than 10 years of experience?</t>
  </si>
  <si>
    <t>8. Calculate the mean years of experience for employees with a performance rating above 8 and working as developers.</t>
  </si>
  <si>
    <t>9. What is the average number of projects handled by employees who are interns and have a performance rating of 7 or more?</t>
  </si>
  <si>
    <t>10. Find the mean salary of employees in the Finance department who work under a contract and have more than 10 years of experience.</t>
  </si>
  <si>
    <t>2. MEDIAN</t>
  </si>
  <si>
    <t>1. Find the median salary of all employees in the dataset.</t>
  </si>
  <si>
    <t>2. What is the median number of projects handled by employees?</t>
  </si>
  <si>
    <t>3. Calculate the median performance rating of employees in the Finance department.</t>
  </si>
  <si>
    <t>4. Find the median work hours per week for employees in Seattle.</t>
  </si>
  <si>
    <t>5. What is the median number of years in the current role for employees working under a contract?</t>
  </si>
  <si>
    <t>6. Calculate the median salary for employees who are married and have more than 5 projects.</t>
  </si>
  <si>
    <t>7. What is the median number of projects handled by employees with a salary greater than $70,000 and more than 20 years of experience?</t>
  </si>
  <si>
    <t>8. Find the median salary of employees in the Marketing department who have a performance rating of 8 or more.</t>
  </si>
  <si>
    <t>9. Calculate the median number of work hours per week for employees who are widowed and have more than 30 years of experience.</t>
  </si>
  <si>
    <t>10. Determine the median years of experience for employees who are working as sales executives and have more than 10 years in their current role.</t>
  </si>
  <si>
    <t>3. MODE</t>
  </si>
  <si>
    <t>1. What is the mode of the "Gender" column in the dataset?</t>
  </si>
  <si>
    <t>2. Find the mode of the "Job Title" column.</t>
  </si>
  <si>
    <t>3. Calculate the mode for the number of projects handled by employees.</t>
  </si>
  <si>
    <t>4. What is the most frequent education level among employees?</t>
  </si>
  <si>
    <t>5. Find the mode for performance ratings among employees in the Marketing department.</t>
  </si>
  <si>
    <t>6. What is the most common marital status among employees in Seattle?</t>
  </si>
  <si>
    <t>7. Determine the mode for years of experience among employees who are working in permanent roles and have more than 7 projects.</t>
  </si>
  <si>
    <t>8. What is the mode of work hours per week for employees in Customer Support with more than 10 years of experience?</t>
  </si>
  <si>
    <t>9. Find the mode of performance ratings for employees who are married and work in Finance.</t>
  </si>
  <si>
    <t>10. What is the most frequent number of years in the current role for employees in the dataset?</t>
  </si>
  <si>
    <t>4. PERCENTILE</t>
  </si>
  <si>
    <t>1. What is the 90th percentile for employee salaries in the dataset?</t>
  </si>
  <si>
    <t>2. Find the 50th percentile for years of experience among all employees.</t>
  </si>
  <si>
    <t>3. Calculate the 75th percentile for the number of projects handled by employees in the Marketing department.</t>
  </si>
  <si>
    <t>4. What is the 25th percentile for work hours per week for employees who are interns?</t>
  </si>
  <si>
    <t>5. Determine the 90th percentile for the salary of employees who are working in a contract role.</t>
  </si>
  <si>
    <t>6. Find the 10th percentile of performance ratings for employees in the Customer Support department.</t>
  </si>
  <si>
    <t>7. Calculate the 75th percentile for the number of years employees have been in their current role.</t>
  </si>
  <si>
    <t>8. What is the 90th percentile for the salary of employees who are married and have a performance rating above 7?</t>
  </si>
  <si>
    <t>9. Find the 25th percentile for the years of experience for employees who are divorced and work in Finance.</t>
  </si>
  <si>
    <t>10. What is the 10th percentile for the number of projects handled by employees with a PhD?</t>
  </si>
  <si>
    <t>5. AVERAGE</t>
  </si>
  <si>
    <t>1. What is the average salary of all employees in the dataset?</t>
  </si>
  <si>
    <t>2. Find the average number of work hours per week for all employees.</t>
  </si>
  <si>
    <t>3. Calculate the average number of years of experience for employees in the Marketing department.</t>
  </si>
  <si>
    <t>4. What is the average performance rating of employees with the job title "Analyst"?</t>
  </si>
  <si>
    <t>5. Determine the average salary of employees who work under a contract in the Boston office.</t>
  </si>
  <si>
    <t>6. What is the average number of projects handled by employees who have a performance rating of 9 or higher?</t>
  </si>
  <si>
    <t>7. Find the average number of work hours per week for employees who are widowed and have more than 30 years of experience.</t>
  </si>
  <si>
    <t>8. Calculate the average years of experience for employees who are married and have a PhD.</t>
  </si>
  <si>
    <t>9. What is the average salary of employees in the Finance department who have handled more than 10 projects?</t>
  </si>
  <si>
    <t>10. Find the average number of years in the current role for employees in the Customer Support department.</t>
  </si>
  <si>
    <t>6. LARGE Function</t>
  </si>
  <si>
    <t>1. Find the largest salary in the dataset.</t>
  </si>
  <si>
    <t>2. What is the second largest number of work hours per week among all employees?</t>
  </si>
  <si>
    <t>3. Determine the third largest performance rating in the Marketing department.</t>
  </si>
  <si>
    <t>4. What are the top two largest values for years of experience in the Customer Support department?</t>
  </si>
  <si>
    <t>5. Find the fourth largest salary for employees working under a contract.</t>
  </si>
  <si>
    <t>6. What is the largest number of projects handled by employees in the Finance department?</t>
  </si>
  <si>
    <t>7. Determine the second largest number of work hours per week for employees who are divorced and work in Finance.</t>
  </si>
  <si>
    <t>8. Find the third largest performance rating for employees who work in Seattle and have a Master's degree.</t>
  </si>
  <si>
    <t>9. What is the fifth largest salary of employees in the dataset?</t>
  </si>
  <si>
    <t>10. Determine the largest number of projects handled by employees who are widowed and work in the Engineering department.</t>
  </si>
  <si>
    <t>7. SMALL Function</t>
  </si>
  <si>
    <t>1. Find the smallest salary in the dataset.</t>
  </si>
  <si>
    <t>2. What is the second smallest number of work hours per week?</t>
  </si>
  <si>
    <t>3. Determine the third smallest performance rating among all employees.</t>
  </si>
  <si>
    <t>4. Find the smallest number of projects handled by employees in the Finance department.</t>
  </si>
  <si>
    <t>5. What is the second smallest salary for employees working under a contract?</t>
  </si>
  <si>
    <t>6. Find the smallest number of years in the current role for employees who are married and have more than 20 years of experience.</t>
  </si>
  <si>
    <t>7. What is the third smallest number of projects handled by employees who work as developers?</t>
  </si>
  <si>
    <t>8. Determine the smallest number of work hours per week for employees who are working as analysts.</t>
  </si>
  <si>
    <t>9. Find the second smallest salary for employees with more than 30 years of experience.</t>
  </si>
  <si>
    <t>10. Determine the smallest performance rating for employees in the Marketing department.</t>
  </si>
  <si>
    <t>8. RANK Function</t>
  </si>
  <si>
    <t>1. What is the rank of an employee's salary of $78,515 in the dataset?</t>
  </si>
  <si>
    <t>2. Determine the rank of an employee's work hours per week of 36 among all employees.</t>
  </si>
  <si>
    <t>3. Rank an employee with 12 projects compared to other employees in the dataset.</t>
  </si>
  <si>
    <t>4. What is the rank of a performance rating of 8 among all employees in the Marketing department?</t>
  </si>
  <si>
    <t>5. Determine the rank of an employee's years of experience of 21 among all employees in Seattle.</t>
  </si>
  <si>
    <t>6. Rank the number of work hours per week of 45 for employees in the Customer Support department.</t>
  </si>
  <si>
    <t>7. What is the rank of an employee's salary of $113,820 in Denver compared to other employees in the dataset?</t>
  </si>
  <si>
    <t>8. Determine the rank of an employee with a performance rating of 9 and more than 10 projects.</t>
  </si>
  <si>
    <t>9. Rank an employee's years of experience of 34 compared to other employees in the Finance department.</t>
  </si>
  <si>
    <t>10. Determine the rank of an employee's salary of $72,417 among employees working as managers.</t>
  </si>
  <si>
    <t>9. MAX Function</t>
  </si>
  <si>
    <t>1. What is the maximum salary in the dataset?</t>
  </si>
  <si>
    <t>2. Find the maximum number of work hours per week.</t>
  </si>
  <si>
    <t>3. What is the maximum number of projects handled by an employee in the dataset?</t>
  </si>
  <si>
    <t>4. Determine the highest performance rating among employees in the Finance department.</t>
  </si>
  <si>
    <t>5. Find the maximum years of experience for employees working under a contract.</t>
  </si>
  <si>
    <t>6. What is the highest salary of employees working in Boston?</t>
  </si>
  <si>
    <t>7. Determine the maximum number of years in the current role for employees in the Marketing department.</t>
  </si>
  <si>
    <t>8. What is the highest performance rating for employees working in Seattle and handling more than 5 projects?</t>
  </si>
  <si>
    <t>9. Find the maximum number of work hours per week for employees with a Master's degree.</t>
  </si>
  <si>
    <t>10. Determine the maximum salary of employees in the Engineering department.</t>
  </si>
  <si>
    <t>10. MIN Function</t>
  </si>
  <si>
    <t>1. What is the minimum salary in the dataset?</t>
  </si>
  <si>
    <t>2. Find the minimum number of work hours per week.</t>
  </si>
  <si>
    <t>3. What is the minimum number of projects handled by an employee in the dataset?</t>
  </si>
  <si>
    <t>4. Determine the lowest performance rating among employees in the Customer Support department.</t>
  </si>
  <si>
    <t>5. Find the minimum years of experience for employees working in Seattle.</t>
  </si>
  <si>
    <t>6. What is the lowest salary of employees working under a contract in Boston?</t>
  </si>
  <si>
    <t>7. Determine the minimum number of years in the current role for employees who have a PhD.</t>
  </si>
  <si>
    <t>8. Find the lowest number of work hours per week for employees with more than 30 years of experience.</t>
  </si>
  <si>
    <t>9. What is the lowest performance rating of employees who work as managers?</t>
  </si>
  <si>
    <t>10. Determine the minimum salary for employees working in the Finance department.</t>
  </si>
  <si>
    <t>1. IF Function</t>
  </si>
  <si>
    <t>1. Create a formula to label employees with a performance rating of 7 or higher as "High Performer" and those below 7 as "Low Performer."</t>
  </si>
  <si>
    <t>2. Use the IF function to label employees who work more than 40 hours per week as "Overworked" and those who work 40 hours or less as "Normal."</t>
  </si>
  <si>
    <t>3. Write an IF formula to mark employees with a salary greater than $80,000 as "Well Paid" and those below $80,000 as "Moderate."</t>
  </si>
  <si>
    <t>4. Label employees who are "Married" and work under a contract as "Contract Married" and all others as "Not Contract Married."</t>
  </si>
  <si>
    <t>5. Write a nested IF formula that labels employees with performance ratings of 9 or more as "Excellent," 7 or 8 as "Good," and below 7 as "Needs Improvement."</t>
  </si>
  <si>
    <t>6. If an employee is from Boston and has more than 10 projects, label them as "Busy in Boston." Otherwise, label them "Manageable in Boston."</t>
  </si>
  <si>
    <t>7. Use IF to label employees who work more than 40 hours and are married as "Busy Family," and others as "Not Busy."</t>
  </si>
  <si>
    <t>8. If an employee is in Marketing and their performance rating is above 8, label them as "Marketing Star," otherwise label them as "Marketing Team."</t>
  </si>
  <si>
    <t>9. Create an IF statement to check if employees in Customer Support with more than 5 years of experience are "Veteran" or "Newcomer."</t>
  </si>
  <si>
    <t>10. Use the IF function to label employees in Finance with salaries above $70,000 and performance ratings of 9 or more as "Top Performer."</t>
  </si>
  <si>
    <t>2. IFERROR Function</t>
  </si>
  <si>
    <t>1. When calculating the average salary, use the IFERROR function to return "Salary Not Available" if an error occurs.</t>
  </si>
  <si>
    <t>2. Create a formula to divide the salary by the number of years of experience, and use IFERROR to return "No Experience" if the employee has 0 years of experience.</t>
  </si>
  <si>
    <t>3. Write a formula to calculate the number of projects per year of experience. Use IFERROR to return "No Projects" if the number of projects is zero.</t>
  </si>
  <si>
    <t>4. Use IFERROR to replace errors with "Data Missing" when calculating performance ratings divided by years in the current role.</t>
  </si>
  <si>
    <t>5. Create a lookup formula to find employees' salaries and use IFERROR to return "Salary Not Found" if the employee’s salary data is missing.</t>
  </si>
  <si>
    <t>6. Write a formula to calculate the work hours per project. If any error occurs, return "Invalid Hours" using IFERROR.</t>
  </si>
  <si>
    <t>7. Use IFERROR to return "Not Applicable" if dividing years in the current role by the number of projects results in an error.</t>
  </si>
  <si>
    <t>8. When calculating the salary per hour, use IFERROR to return "Not Calculated" if the number of work hours is zero.</t>
  </si>
  <si>
    <t>9. Create a formula that uses VLOOKUP to find performance ratings and use IFERROR to return "Rating Not Found" if there's no match.</t>
  </si>
  <si>
    <t>10. If an employee's years of experience are missing, use IFERROR to return "Experience Missing" instead of an error message.</t>
  </si>
  <si>
    <t>3. AND Function</t>
  </si>
  <si>
    <t>1. Use the AND function to determine if employees are "Permanent" and have a performance rating of 8 or higher.</t>
  </si>
  <si>
    <r>
      <t xml:space="preserve">2. Create a formula to check if employees work in Seattle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more than 5 projects assigned.</t>
    </r>
  </si>
  <si>
    <r>
      <t xml:space="preserve">3. Use the AND function to find employees who are divorced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more than 10 years of experience.</t>
    </r>
  </si>
  <si>
    <r>
      <t xml:space="preserve">4. Check if employees are in the Finance department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a performance rating above 7 using AND.</t>
    </r>
  </si>
  <si>
    <r>
      <t xml:space="preserve">5. Find employees who work under a contract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a PhD using the AND function.</t>
    </r>
  </si>
  <si>
    <r>
      <t xml:space="preserve">6. Create a formula using AND to check if employees are married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worked more than 15 years.</t>
    </r>
  </si>
  <si>
    <r>
      <t xml:space="preserve">7. Use AND to find employees who are in Customer Support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work more than 40 hours per week.</t>
    </r>
  </si>
  <si>
    <r>
      <t xml:space="preserve">8. Check if employees are in the Marketing department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handled more than 10 projects using AND.</t>
    </r>
  </si>
  <si>
    <r>
      <t xml:space="preserve">9. Use the AND function to determine if employees work in Boston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a performance rating of 8 or more.</t>
    </r>
  </si>
  <si>
    <r>
      <t xml:space="preserve">10. Find employees who are married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handled more than 7 projects using AND.</t>
    </r>
  </si>
  <si>
    <t>4. FILTER Function</t>
  </si>
  <si>
    <t>1. Use the FILTER function to find all employees who work in Finance.</t>
  </si>
  <si>
    <t>2. Filter employees who have a performance rating of 9 or more.</t>
  </si>
  <si>
    <t>3. Use the FILTER function to show employees in Seattle with more than 5 projects.</t>
  </si>
  <si>
    <t>4. Create a filtered list of employees in Marketing who work more than 40 hours per week.</t>
  </si>
  <si>
    <t>5. Filter out employees who are married and work in Customer Support.</t>
  </si>
  <si>
    <t>6. Find employees with salaries above $70,000 and who have worked more than 10 years in their current role using FILTER.</t>
  </si>
  <si>
    <t>7. Use FILTER to show only employees with a PhD and who work in Boston.</t>
  </si>
  <si>
    <t>8. Filter out employees who have a performance rating below 7 and work more than 40 hours per week.</t>
  </si>
  <si>
    <t>9. Create a filtered list of employees who are permanent and have handled more than 8 projects.</t>
  </si>
  <si>
    <t>10. Use the FILTER function to find employees in Finance with a Master's degree and more than 20 years of experience.</t>
  </si>
  <si>
    <t>5. OR Function</t>
  </si>
  <si>
    <r>
      <t xml:space="preserve">1. Use the OR function to check if employees are in Marketing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Finance.</t>
    </r>
  </si>
  <si>
    <r>
      <t xml:space="preserve">2. Create a formula to see if employees are married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divorced using OR.</t>
    </r>
  </si>
  <si>
    <r>
      <t xml:space="preserve">3. Find employees who have more than 10 years of experience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handle more than 5 projects using OR.</t>
    </r>
  </si>
  <si>
    <r>
      <t xml:space="preserve">4. Use OR to check if employees are permanent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work under a contract.</t>
    </r>
  </si>
  <si>
    <r>
      <t xml:space="preserve">5. Create a formula using OR to determine if employees have a salary greater than $100,000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a performance rating of 9 or more.</t>
    </r>
  </si>
  <si>
    <r>
      <t xml:space="preserve">7. Use OR to check if employees work more than 40 hours per week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have more than 5 years in their current role.</t>
    </r>
  </si>
  <si>
    <r>
      <t xml:space="preserve">8. Create a formula using OR to see if employees in Customer Support are married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widowed.</t>
    </r>
  </si>
  <si>
    <r>
      <t xml:space="preserve">9. Use OR to find employees who have a Bachelor's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Master's degree.</t>
    </r>
  </si>
  <si>
    <r>
      <t xml:space="preserve">10. Check if employees have handled more than 10 projects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work in the Engineering department using OR.</t>
    </r>
  </si>
  <si>
    <t>6. NOT Function</t>
  </si>
  <si>
    <r>
      <t xml:space="preserve">1. Use the NOT function to find employees who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in Marketing.</t>
    </r>
  </si>
  <si>
    <r>
      <t xml:space="preserve">2. Create a formula to check if employees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more than 40 hours per week.</t>
    </r>
  </si>
  <si>
    <r>
      <t xml:space="preserve">3. Use NOT to filter out employees who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married.</t>
    </r>
  </si>
  <si>
    <r>
      <t xml:space="preserve">4. Find employees who do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have a performance rating of 9 or higher using NOT.</t>
    </r>
  </si>
  <si>
    <r>
      <t xml:space="preserve">5. Use the NOT function to check if employees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in permanent roles.</t>
    </r>
  </si>
  <si>
    <r>
      <t xml:space="preserve">6. Create a formula using NOT to see if employees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located in Boston.</t>
    </r>
  </si>
  <si>
    <r>
      <t xml:space="preserve">7. Use NOT to find employees who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as developers.</t>
    </r>
  </si>
  <si>
    <r>
      <t xml:space="preserve">8. Find employees who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handling more than 5 projects using the NOT function.</t>
    </r>
  </si>
  <si>
    <r>
      <t xml:space="preserve">9. Use NOT to check if employees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in Finance.</t>
    </r>
  </si>
  <si>
    <r>
      <t xml:space="preserve">10. Create a formula to see if employees have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handled any projects using NOT.</t>
    </r>
  </si>
  <si>
    <t>7. TRUE Function</t>
  </si>
  <si>
    <t>1. Use the TRUE function to automatically return "True" for employees in Boston.</t>
  </si>
  <si>
    <t>2. Create a formula that always returns TRUE for employees who work more than 40 hours per week.</t>
  </si>
  <si>
    <t>3. Return TRUE for employees who have handled more than 5 projects using the TRUE function.</t>
  </si>
  <si>
    <t>4. Use the TRUE function to mark employees in Finance as "Finance Team."</t>
  </si>
  <si>
    <t>5. Create a formula using TRUE to label employees who have a performance rating of 9 or more as "Top Performer."</t>
  </si>
  <si>
    <t>6. Use TRUE to automatically return "Eligible" for employees with more than 10 years of experience.</t>
  </si>
  <si>
    <t>7. Create a formula using TRUE to mark employees in Seattle as "Seattle Team."</t>
  </si>
  <si>
    <t>8. Use TRUE to return "High Performer" for employees who work in Marketing and have a rating of 8 or more.</t>
  </si>
  <si>
    <t>9. Create a formula that uses TRUE to return "Busy Employee" for anyone working more than 45 hours per week.</t>
  </si>
  <si>
    <t>10. Use TRUE to automatically label employees with a salary over $90,000 as "High Salary."</t>
  </si>
  <si>
    <t>8. FALSE Function</t>
  </si>
  <si>
    <t>1. Use the FALSE function to return "False" for employees who work less than 40 hours per week.</t>
  </si>
  <si>
    <t>2. Create a formula that returns FALSE for employees who are not in Marketing.</t>
  </si>
  <si>
    <t>3. Use FALSE to automatically mark employees as "Low Performer" if their performance rating is below 5.</t>
  </si>
  <si>
    <t>4. Create a formula using FALSE to label employees who are not permanent as "Not Permanent."</t>
  </si>
  <si>
    <t>5. Use FALSE to return "False" for employees who do not have a PhD.</t>
  </si>
  <si>
    <t>6. Create a formula using FALSE to mark employees with a salary below $50,000 as "Low Salary."</t>
  </si>
  <si>
    <t>7. Use FALSE to return "False" for employees who do not work in Finance.</t>
  </si>
  <si>
    <t>8. Automatically return "False" for employees who have handled fewer than 3 projects using the FALSE function.</t>
  </si>
  <si>
    <t>9. Create a formula that returns FALSE for employees who have less than 5 years of experience.</t>
  </si>
  <si>
    <t>10. Use FALSE to automatically label employees as "Not Eligible" if they work fewer than 40 hours per week.</t>
  </si>
  <si>
    <t>9. IS Function (ISBLANK, ISERROR, ISNUMBER, etc.)</t>
  </si>
  <si>
    <t>1. Use the ISBLANK function to check if any employees have missing data in the "Salary" column.</t>
  </si>
  <si>
    <t>2. Create a formula using ISNUMBER to check if all employees have valid performance ratings.</t>
  </si>
  <si>
    <t>3. Use ISERROR to identify any errors in the lookup formula for employee salaries.</t>
  </si>
  <si>
    <t>4. Apply ISBLANK to see which employees have no data in the "Years in Current Role" column.</t>
  </si>
  <si>
    <t>5. Create a formula using ISNUMBER to check if the number of projects is a valid number for all employees.</t>
  </si>
  <si>
    <t>6. Use ISERROR to catch errors in a formula dividing salary by years of experience, returning "Error in Calculation" if needed.</t>
  </si>
  <si>
    <t>7. Use ISBLANK to find any employees who do not have an education level listed.</t>
  </si>
  <si>
    <t>8. Apply ISNUMBER to determine if all employees have valid ages listed in the dataset.</t>
  </si>
  <si>
    <t>9. Use ISERROR to detect any issues in a VLOOKUP formula used to retrieve employee work hours.</t>
  </si>
  <si>
    <t>10. Create a formula using ISBLANK to identify which employees do not have a performance rating recorded.</t>
  </si>
  <si>
    <t>Percentile</t>
  </si>
  <si>
    <t>Percentage</t>
  </si>
  <si>
    <t>Vlookup</t>
  </si>
  <si>
    <t>Hlookup</t>
  </si>
  <si>
    <t>Xlookup</t>
  </si>
  <si>
    <t>Index</t>
  </si>
  <si>
    <t>Match</t>
  </si>
  <si>
    <t>Index-Match</t>
  </si>
  <si>
    <t>Offset</t>
  </si>
  <si>
    <t>Row</t>
  </si>
  <si>
    <t>Rows</t>
  </si>
  <si>
    <t>Column</t>
  </si>
  <si>
    <t>Columns</t>
  </si>
  <si>
    <t>Indirect</t>
  </si>
  <si>
    <t>Total Marks</t>
  </si>
  <si>
    <t>Obtained</t>
  </si>
  <si>
    <t>Count</t>
  </si>
  <si>
    <t>0th</t>
  </si>
  <si>
    <t>100th</t>
  </si>
  <si>
    <t>50th</t>
  </si>
  <si>
    <t>5. Determine the 90th percentile for the salary of employees</t>
  </si>
  <si>
    <t>Descending</t>
  </si>
  <si>
    <t>Ascending</t>
  </si>
  <si>
    <t>ulligadda</t>
  </si>
  <si>
    <t>Pyaaz</t>
  </si>
  <si>
    <t>1=1</t>
  </si>
  <si>
    <t>Is Permanent</t>
  </si>
  <si>
    <t>Not(Is Permanent)</t>
  </si>
  <si>
    <t>OR</t>
  </si>
  <si>
    <t>AND</t>
  </si>
  <si>
    <t>Papa Ki pari</t>
  </si>
  <si>
    <t>Mummy Ka Ladla</t>
  </si>
  <si>
    <t>Performance</t>
  </si>
  <si>
    <t>LC1</t>
  </si>
  <si>
    <t>LC2</t>
  </si>
  <si>
    <t>Bonus</t>
  </si>
  <si>
    <t>If_1</t>
  </si>
  <si>
    <t>If_2</t>
  </si>
  <si>
    <t>Student</t>
  </si>
  <si>
    <t>Score</t>
  </si>
  <si>
    <t>Student A</t>
  </si>
  <si>
    <t>Student B</t>
  </si>
  <si>
    <t>Student C</t>
  </si>
  <si>
    <t>Student D</t>
  </si>
  <si>
    <t>Product</t>
  </si>
  <si>
    <t>Qty</t>
  </si>
  <si>
    <t>Unit Price</t>
  </si>
  <si>
    <t>Prod1</t>
  </si>
  <si>
    <t>Prod2</t>
  </si>
  <si>
    <t>Prod3</t>
  </si>
  <si>
    <t>Prod4</t>
  </si>
  <si>
    <t>Prod5</t>
  </si>
  <si>
    <t>Prod6</t>
  </si>
  <si>
    <t>Prod7</t>
  </si>
  <si>
    <t>Total Sales</t>
  </si>
  <si>
    <t>Unit Price with If error</t>
  </si>
  <si>
    <t>Is</t>
  </si>
  <si>
    <t>Isblank</t>
  </si>
  <si>
    <t>Iserror</t>
  </si>
  <si>
    <t>Iseven</t>
  </si>
  <si>
    <t>Isodd</t>
  </si>
  <si>
    <t>Isformulae</t>
  </si>
  <si>
    <t>isna</t>
  </si>
  <si>
    <t>Isnumber</t>
  </si>
  <si>
    <t>a</t>
  </si>
  <si>
    <t>Table</t>
  </si>
  <si>
    <t xml:space="preserve">Rows </t>
  </si>
  <si>
    <t>PAWS</t>
  </si>
  <si>
    <t>Personal</t>
  </si>
  <si>
    <t>Academic</t>
  </si>
  <si>
    <t>Work Exp</t>
  </si>
  <si>
    <t>Projects</t>
  </si>
  <si>
    <t>Skills</t>
  </si>
  <si>
    <t>Mihir</t>
  </si>
  <si>
    <t>Prathyusha</t>
  </si>
  <si>
    <t>Abhishek Goswami</t>
  </si>
  <si>
    <t>Aman Kant Ranjan</t>
  </si>
  <si>
    <t>Vaibhav Gaur</t>
  </si>
  <si>
    <t>Kunal Sharma</t>
  </si>
  <si>
    <t>Jyoti</t>
  </si>
  <si>
    <t>Ishwar Wadikar </t>
  </si>
  <si>
    <t>Bhuvanadurai</t>
  </si>
  <si>
    <t>Aniruddha</t>
  </si>
  <si>
    <t>Identify managers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</si>
</sst>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Segoe UI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</font>
    <font>
      <sz val="8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DBE5F1"/>
        <bgColor rgb="FFDBE5F1"/>
      </patternFill>
    </fill>
  </fills>
  <borders count="14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/>
      <bottom style="thin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double">
        <color rgb="FF3F3F3F"/>
      </left>
      <right/>
      <top/>
      <bottom/>
      <diagonal/>
    </border>
    <border>
      <left/>
      <right style="double">
        <color rgb="FF3F3F3F"/>
      </right>
      <top/>
      <bottom/>
      <diagonal/>
    </border>
    <border>
      <left style="double">
        <color rgb="FF3F3F3F"/>
      </left>
      <right/>
      <top/>
      <bottom style="double">
        <color rgb="FF3F3F3F"/>
      </bottom>
      <diagonal/>
    </border>
    <border>
      <left/>
      <right/>
      <top/>
      <bottom style="double">
        <color rgb="FF3F3F3F"/>
      </bottom>
      <diagonal/>
    </border>
    <border>
      <left/>
      <right style="double">
        <color rgb="FF3F3F3F"/>
      </right>
      <top/>
      <bottom style="double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5" fillId="6" borderId="0" applyNumberFormat="0" applyBorder="0" applyAlignment="0" applyProtection="0"/>
    <xf numFmtId="0" fontId="6" fillId="7" borderId="0" applyNumberFormat="0" applyBorder="0" applyAlignment="0" applyProtection="0"/>
    <xf numFmtId="0" fontId="7" fillId="8" borderId="3" applyNumberFormat="0" applyAlignment="0" applyProtection="0"/>
    <xf numFmtId="0" fontId="8" fillId="9" borderId="4" applyNumberFormat="0" applyAlignment="0" applyProtection="0"/>
  </cellStyleXfs>
  <cellXfs count="31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left" vertical="center" indent="1"/>
    </xf>
    <xf numFmtId="0" fontId="2" fillId="0" borderId="0" xfId="0" applyFont="1" applyAlignment="1">
      <alignment vertical="center"/>
    </xf>
    <xf numFmtId="0" fontId="3" fillId="0" borderId="1" xfId="0" applyFont="1" applyBorder="1"/>
    <xf numFmtId="0" fontId="4" fillId="0" borderId="0" xfId="0" applyFont="1"/>
    <xf numFmtId="0" fontId="4" fillId="5" borderId="0" xfId="0" applyFont="1" applyFill="1"/>
    <xf numFmtId="0" fontId="4" fillId="0" borderId="1" xfId="0" applyFont="1" applyBorder="1"/>
    <xf numFmtId="0" fontId="4" fillId="5" borderId="2" xfId="0" applyFont="1" applyFill="1" applyBorder="1"/>
    <xf numFmtId="0" fontId="6" fillId="7" borderId="0" xfId="2"/>
    <xf numFmtId="0" fontId="9" fillId="0" borderId="0" xfId="0" applyFont="1"/>
    <xf numFmtId="0" fontId="7" fillId="8" borderId="3" xfId="3"/>
    <xf numFmtId="0" fontId="3" fillId="0" borderId="0" xfId="0" applyFont="1"/>
    <xf numFmtId="0" fontId="10" fillId="10" borderId="13" xfId="0" applyFont="1" applyFill="1" applyBorder="1" applyAlignment="1">
      <alignment horizontal="center"/>
    </xf>
    <xf numFmtId="0" fontId="11" fillId="0" borderId="13" xfId="0" applyFont="1" applyBorder="1" applyAlignment="1">
      <alignment horizontal="center"/>
    </xf>
    <xf numFmtId="2" fontId="5" fillId="6" borderId="0" xfId="1" applyNumberFormat="1"/>
    <xf numFmtId="2" fontId="0" fillId="4" borderId="0" xfId="0" applyNumberFormat="1" applyFill="1"/>
    <xf numFmtId="0" fontId="8" fillId="9" borderId="4" xfId="4" applyAlignment="1">
      <alignment horizontal="center" vertical="center" wrapText="1"/>
    </xf>
    <xf numFmtId="0" fontId="8" fillId="9" borderId="5" xfId="4" applyBorder="1" applyAlignment="1">
      <alignment horizontal="center" vertical="center" wrapText="1"/>
    </xf>
    <xf numFmtId="0" fontId="8" fillId="9" borderId="6" xfId="4" applyBorder="1" applyAlignment="1">
      <alignment horizontal="center" vertical="center" wrapText="1"/>
    </xf>
    <xf numFmtId="0" fontId="8" fillId="9" borderId="7" xfId="4" applyBorder="1" applyAlignment="1">
      <alignment horizontal="center" vertical="center" wrapText="1"/>
    </xf>
    <xf numFmtId="0" fontId="8" fillId="9" borderId="8" xfId="4" applyBorder="1" applyAlignment="1">
      <alignment horizontal="center" vertical="center" wrapText="1"/>
    </xf>
    <xf numFmtId="0" fontId="8" fillId="9" borderId="0" xfId="4" applyBorder="1" applyAlignment="1">
      <alignment horizontal="center" vertical="center" wrapText="1"/>
    </xf>
    <xf numFmtId="0" fontId="8" fillId="9" borderId="9" xfId="4" applyBorder="1" applyAlignment="1">
      <alignment horizontal="center" vertical="center" wrapText="1"/>
    </xf>
    <xf numFmtId="0" fontId="8" fillId="9" borderId="10" xfId="4" applyBorder="1" applyAlignment="1">
      <alignment horizontal="center" vertical="center" wrapText="1"/>
    </xf>
    <xf numFmtId="0" fontId="8" fillId="9" borderId="11" xfId="4" applyBorder="1" applyAlignment="1">
      <alignment horizontal="center" vertical="center" wrapText="1"/>
    </xf>
    <xf numFmtId="0" fontId="8" fillId="9" borderId="12" xfId="4" applyBorder="1" applyAlignment="1">
      <alignment horizontal="center" vertical="center" wrapText="1"/>
    </xf>
    <xf numFmtId="0" fontId="0" fillId="4" borderId="0" xfId="0" applyFill="1" applyAlignment="1">
      <alignment horizontal="center"/>
    </xf>
  </cellXfs>
  <cellStyles count="5">
    <cellStyle name="Bad" xfId="1" builtinId="27"/>
    <cellStyle name="Check Cell" xfId="4" builtinId="23"/>
    <cellStyle name="Input" xfId="3" builtinId="20"/>
    <cellStyle name="Neutral" xfId="2" builtinId="28"/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9E8DEB34-7E80-477D-ADD8-A9DF63ACB11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customXml" Target="../ink/ink11.xml"/><Relationship Id="rId42" Type="http://schemas.openxmlformats.org/officeDocument/2006/relationships/image" Target="../media/image21.png"/><Relationship Id="rId47" Type="http://schemas.openxmlformats.org/officeDocument/2006/relationships/customXml" Target="../ink/ink24.xml"/><Relationship Id="rId63" Type="http://schemas.openxmlformats.org/officeDocument/2006/relationships/customXml" Target="../ink/ink32.xm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customXml" Target="../ink/ink45.xml"/><Relationship Id="rId16" Type="http://schemas.openxmlformats.org/officeDocument/2006/relationships/image" Target="../media/image8.png"/><Relationship Id="rId11" Type="http://schemas.openxmlformats.org/officeDocument/2006/relationships/customXml" Target="../ink/ink6.xml"/><Relationship Id="rId32" Type="http://schemas.openxmlformats.org/officeDocument/2006/relationships/image" Target="../media/image16.png"/><Relationship Id="rId37" Type="http://schemas.openxmlformats.org/officeDocument/2006/relationships/customXml" Target="../ink/ink19.xml"/><Relationship Id="rId53" Type="http://schemas.openxmlformats.org/officeDocument/2006/relationships/customXml" Target="../ink/ink27.xm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customXml" Target="../ink/ink40.xml"/><Relationship Id="rId5" Type="http://schemas.openxmlformats.org/officeDocument/2006/relationships/customXml" Target="../ink/ink3.xml"/><Relationship Id="rId90" Type="http://schemas.openxmlformats.org/officeDocument/2006/relationships/image" Target="../media/image45.png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customXml" Target="../ink/ink14.xml"/><Relationship Id="rId30" Type="http://schemas.openxmlformats.org/officeDocument/2006/relationships/image" Target="../media/image15.png"/><Relationship Id="rId35" Type="http://schemas.openxmlformats.org/officeDocument/2006/relationships/customXml" Target="../ink/ink18.xml"/><Relationship Id="rId43" Type="http://schemas.openxmlformats.org/officeDocument/2006/relationships/customXml" Target="../ink/ink22.xml"/><Relationship Id="rId48" Type="http://schemas.openxmlformats.org/officeDocument/2006/relationships/image" Target="../media/image24.png"/><Relationship Id="rId56" Type="http://schemas.openxmlformats.org/officeDocument/2006/relationships/image" Target="../media/image28.png"/><Relationship Id="rId64" Type="http://schemas.openxmlformats.org/officeDocument/2006/relationships/image" Target="../media/image32.png"/><Relationship Id="rId69" Type="http://schemas.openxmlformats.org/officeDocument/2006/relationships/customXml" Target="../ink/ink35.xml"/><Relationship Id="rId77" Type="http://schemas.openxmlformats.org/officeDocument/2006/relationships/customXml" Target="../ink/ink39.xml"/><Relationship Id="rId8" Type="http://schemas.openxmlformats.org/officeDocument/2006/relationships/image" Target="../media/image4.png"/><Relationship Id="rId51" Type="http://schemas.openxmlformats.org/officeDocument/2006/relationships/customXml" Target="../ink/ink26.xml"/><Relationship Id="rId72" Type="http://schemas.openxmlformats.org/officeDocument/2006/relationships/image" Target="../media/image36.png"/><Relationship Id="rId80" Type="http://schemas.openxmlformats.org/officeDocument/2006/relationships/image" Target="../media/image40.png"/><Relationship Id="rId85" Type="http://schemas.openxmlformats.org/officeDocument/2006/relationships/customXml" Target="../ink/ink43.xml"/><Relationship Id="rId3" Type="http://schemas.openxmlformats.org/officeDocument/2006/relationships/customXml" Target="../ink/ink2.xml"/><Relationship Id="rId12" Type="http://schemas.openxmlformats.org/officeDocument/2006/relationships/image" Target="../media/image6.png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33" Type="http://schemas.openxmlformats.org/officeDocument/2006/relationships/customXml" Target="../ink/ink17.xm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59" Type="http://schemas.openxmlformats.org/officeDocument/2006/relationships/customXml" Target="../ink/ink30.xml"/><Relationship Id="rId67" Type="http://schemas.openxmlformats.org/officeDocument/2006/relationships/customXml" Target="../ink/ink34.xml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customXml" Target="../ink/ink38.xml"/><Relationship Id="rId83" Type="http://schemas.openxmlformats.org/officeDocument/2006/relationships/customXml" Target="../ink/ink42.xml"/><Relationship Id="rId88" Type="http://schemas.openxmlformats.org/officeDocument/2006/relationships/image" Target="../media/image44.png"/><Relationship Id="rId91" Type="http://schemas.openxmlformats.org/officeDocument/2006/relationships/customXml" Target="../ink/ink46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5" Type="http://schemas.openxmlformats.org/officeDocument/2006/relationships/customXml" Target="../ink/ink8.xml"/><Relationship Id="rId23" Type="http://schemas.openxmlformats.org/officeDocument/2006/relationships/customXml" Target="../ink/ink12.xm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customXml" Target="../ink/ink25.xml"/><Relationship Id="rId57" Type="http://schemas.openxmlformats.org/officeDocument/2006/relationships/customXml" Target="../ink/ink29.xml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customXml" Target="../ink/ink33.xml"/><Relationship Id="rId73" Type="http://schemas.openxmlformats.org/officeDocument/2006/relationships/customXml" Target="../ink/ink37.xml"/><Relationship Id="rId78" Type="http://schemas.openxmlformats.org/officeDocument/2006/relationships/image" Target="../media/image39.png"/><Relationship Id="rId81" Type="http://schemas.openxmlformats.org/officeDocument/2006/relationships/customXml" Target="../ink/ink41.xml"/><Relationship Id="rId86" Type="http://schemas.openxmlformats.org/officeDocument/2006/relationships/image" Target="../media/image43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customXml" Target="../ink/ink28.xml"/><Relationship Id="rId76" Type="http://schemas.openxmlformats.org/officeDocument/2006/relationships/image" Target="../media/image38.png"/><Relationship Id="rId7" Type="http://schemas.openxmlformats.org/officeDocument/2006/relationships/customXml" Target="../ink/ink4.xml"/><Relationship Id="rId71" Type="http://schemas.openxmlformats.org/officeDocument/2006/relationships/customXml" Target="../ink/ink36.xm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customXml" Target="../ink/ink23.xml"/><Relationship Id="rId66" Type="http://schemas.openxmlformats.org/officeDocument/2006/relationships/image" Target="../media/image33.png"/><Relationship Id="rId87" Type="http://schemas.openxmlformats.org/officeDocument/2006/relationships/customXml" Target="../ink/ink44.xml"/><Relationship Id="rId61" Type="http://schemas.openxmlformats.org/officeDocument/2006/relationships/customXml" Target="../ink/ink31.xml"/><Relationship Id="rId82" Type="http://schemas.openxmlformats.org/officeDocument/2006/relationships/image" Target="../media/image41.png"/><Relationship Id="rId19" Type="http://schemas.openxmlformats.org/officeDocument/2006/relationships/customXml" Target="../ink/ink1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customXml" Target="../ink/ink52.xml"/><Relationship Id="rId18" Type="http://schemas.openxmlformats.org/officeDocument/2006/relationships/image" Target="../media/image56.png"/><Relationship Id="rId3" Type="http://schemas.openxmlformats.org/officeDocument/2006/relationships/customXml" Target="../ink/ink47.xml"/><Relationship Id="rId7" Type="http://schemas.openxmlformats.org/officeDocument/2006/relationships/customXml" Target="../ink/ink49.xml"/><Relationship Id="rId12" Type="http://schemas.openxmlformats.org/officeDocument/2006/relationships/image" Target="../media/image53.png"/><Relationship Id="rId17" Type="http://schemas.openxmlformats.org/officeDocument/2006/relationships/customXml" Target="../ink/ink54.xml"/><Relationship Id="rId2" Type="http://schemas.openxmlformats.org/officeDocument/2006/relationships/image" Target="../media/image48.png"/><Relationship Id="rId16" Type="http://schemas.openxmlformats.org/officeDocument/2006/relationships/image" Target="../media/image55.png"/><Relationship Id="rId20" Type="http://schemas.openxmlformats.org/officeDocument/2006/relationships/image" Target="../media/image57.png"/><Relationship Id="rId1" Type="http://schemas.openxmlformats.org/officeDocument/2006/relationships/image" Target="../media/image47.png"/><Relationship Id="rId6" Type="http://schemas.openxmlformats.org/officeDocument/2006/relationships/image" Target="../media/image50.png"/><Relationship Id="rId11" Type="http://schemas.openxmlformats.org/officeDocument/2006/relationships/customXml" Target="../ink/ink51.xml"/><Relationship Id="rId5" Type="http://schemas.openxmlformats.org/officeDocument/2006/relationships/customXml" Target="../ink/ink48.xml"/><Relationship Id="rId15" Type="http://schemas.openxmlformats.org/officeDocument/2006/relationships/customXml" Target="../ink/ink53.xml"/><Relationship Id="rId10" Type="http://schemas.openxmlformats.org/officeDocument/2006/relationships/image" Target="../media/image52.png"/><Relationship Id="rId19" Type="http://schemas.openxmlformats.org/officeDocument/2006/relationships/customXml" Target="../ink/ink55.xml"/><Relationship Id="rId4" Type="http://schemas.openxmlformats.org/officeDocument/2006/relationships/image" Target="../media/image49.png"/><Relationship Id="rId9" Type="http://schemas.openxmlformats.org/officeDocument/2006/relationships/customXml" Target="../ink/ink50.xml"/><Relationship Id="rId14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14.xml"/><Relationship Id="rId21" Type="http://schemas.openxmlformats.org/officeDocument/2006/relationships/customXml" Target="../ink/ink66.xml"/><Relationship Id="rId63" Type="http://schemas.openxmlformats.org/officeDocument/2006/relationships/customXml" Target="../ink/ink87.xml"/><Relationship Id="rId159" Type="http://schemas.openxmlformats.org/officeDocument/2006/relationships/customXml" Target="../ink/ink135.xml"/><Relationship Id="rId324" Type="http://schemas.openxmlformats.org/officeDocument/2006/relationships/image" Target="../media/image214.png"/><Relationship Id="rId366" Type="http://schemas.openxmlformats.org/officeDocument/2006/relationships/image" Target="../media/image235.png"/><Relationship Id="rId170" Type="http://schemas.openxmlformats.org/officeDocument/2006/relationships/image" Target="../media/image137.png"/><Relationship Id="rId226" Type="http://schemas.openxmlformats.org/officeDocument/2006/relationships/image" Target="../media/image165.png"/><Relationship Id="rId433" Type="http://schemas.openxmlformats.org/officeDocument/2006/relationships/image" Target="../media/image269.png"/><Relationship Id="rId268" Type="http://schemas.openxmlformats.org/officeDocument/2006/relationships/image" Target="../media/image186.png"/><Relationship Id="rId475" Type="http://schemas.openxmlformats.org/officeDocument/2006/relationships/image" Target="../media/image290.png"/><Relationship Id="rId32" Type="http://schemas.openxmlformats.org/officeDocument/2006/relationships/image" Target="../media/image68.png"/><Relationship Id="rId74" Type="http://schemas.openxmlformats.org/officeDocument/2006/relationships/image" Target="../media/image89.png"/><Relationship Id="rId128" Type="http://schemas.openxmlformats.org/officeDocument/2006/relationships/image" Target="../media/image116.png"/><Relationship Id="rId335" Type="http://schemas.openxmlformats.org/officeDocument/2006/relationships/customXml" Target="../ink/ink223.xml"/><Relationship Id="rId377" Type="http://schemas.openxmlformats.org/officeDocument/2006/relationships/customXml" Target="../ink/ink244.xml"/><Relationship Id="rId500" Type="http://schemas.openxmlformats.org/officeDocument/2006/relationships/customXml" Target="../ink/ink305.xml"/><Relationship Id="rId5" Type="http://schemas.openxmlformats.org/officeDocument/2006/relationships/customXml" Target="../ink/ink58.xml"/><Relationship Id="rId181" Type="http://schemas.openxmlformats.org/officeDocument/2006/relationships/customXml" Target="../ink/ink146.xml"/><Relationship Id="rId237" Type="http://schemas.openxmlformats.org/officeDocument/2006/relationships/customXml" Target="../ink/ink174.xml"/><Relationship Id="rId402" Type="http://schemas.openxmlformats.org/officeDocument/2006/relationships/image" Target="../media/image253.png"/><Relationship Id="rId279" Type="http://schemas.openxmlformats.org/officeDocument/2006/relationships/customXml" Target="../ink/ink195.xml"/><Relationship Id="rId444" Type="http://schemas.openxmlformats.org/officeDocument/2006/relationships/customXml" Target="../ink/ink277.xml"/><Relationship Id="rId486" Type="http://schemas.openxmlformats.org/officeDocument/2006/relationships/customXml" Target="../ink/ink298.xml"/><Relationship Id="rId43" Type="http://schemas.openxmlformats.org/officeDocument/2006/relationships/customXml" Target="../ink/ink77.xml"/><Relationship Id="rId139" Type="http://schemas.openxmlformats.org/officeDocument/2006/relationships/customXml" Target="../ink/ink125.xml"/><Relationship Id="rId290" Type="http://schemas.openxmlformats.org/officeDocument/2006/relationships/image" Target="../media/image197.png"/><Relationship Id="rId304" Type="http://schemas.openxmlformats.org/officeDocument/2006/relationships/image" Target="../media/image204.png"/><Relationship Id="rId346" Type="http://schemas.openxmlformats.org/officeDocument/2006/relationships/image" Target="../media/image225.png"/><Relationship Id="rId388" Type="http://schemas.openxmlformats.org/officeDocument/2006/relationships/image" Target="../media/image246.png"/><Relationship Id="rId511" Type="http://schemas.openxmlformats.org/officeDocument/2006/relationships/image" Target="../media/image308.png"/><Relationship Id="rId85" Type="http://schemas.openxmlformats.org/officeDocument/2006/relationships/customXml" Target="../ink/ink98.xml"/><Relationship Id="rId150" Type="http://schemas.openxmlformats.org/officeDocument/2006/relationships/image" Target="../media/image127.png"/><Relationship Id="rId192" Type="http://schemas.openxmlformats.org/officeDocument/2006/relationships/image" Target="../media/image148.png"/><Relationship Id="rId206" Type="http://schemas.openxmlformats.org/officeDocument/2006/relationships/image" Target="../media/image155.png"/><Relationship Id="rId413" Type="http://schemas.openxmlformats.org/officeDocument/2006/relationships/customXml" Target="../ink/ink262.xml"/><Relationship Id="rId248" Type="http://schemas.openxmlformats.org/officeDocument/2006/relationships/image" Target="../media/image176.png"/><Relationship Id="rId455" Type="http://schemas.openxmlformats.org/officeDocument/2006/relationships/image" Target="../media/image280.png"/><Relationship Id="rId497" Type="http://schemas.openxmlformats.org/officeDocument/2006/relationships/image" Target="../media/image301.png"/><Relationship Id="rId12" Type="http://schemas.openxmlformats.org/officeDocument/2006/relationships/image" Target="../media/image58.png"/><Relationship Id="rId108" Type="http://schemas.openxmlformats.org/officeDocument/2006/relationships/image" Target="../media/image106.png"/><Relationship Id="rId315" Type="http://schemas.openxmlformats.org/officeDocument/2006/relationships/customXml" Target="../ink/ink213.xml"/><Relationship Id="rId357" Type="http://schemas.openxmlformats.org/officeDocument/2006/relationships/customXml" Target="../ink/ink234.xml"/><Relationship Id="rId54" Type="http://schemas.openxmlformats.org/officeDocument/2006/relationships/image" Target="../media/image79.png"/><Relationship Id="rId96" Type="http://schemas.openxmlformats.org/officeDocument/2006/relationships/image" Target="../media/image100.png"/><Relationship Id="rId161" Type="http://schemas.openxmlformats.org/officeDocument/2006/relationships/customXml" Target="../ink/ink136.xml"/><Relationship Id="rId217" Type="http://schemas.openxmlformats.org/officeDocument/2006/relationships/customXml" Target="../ink/ink164.xml"/><Relationship Id="rId399" Type="http://schemas.openxmlformats.org/officeDocument/2006/relationships/customXml" Target="../ink/ink255.xml"/><Relationship Id="rId259" Type="http://schemas.openxmlformats.org/officeDocument/2006/relationships/customXml" Target="../ink/ink185.xml"/><Relationship Id="rId424" Type="http://schemas.openxmlformats.org/officeDocument/2006/relationships/image" Target="../media/image264.png"/><Relationship Id="rId466" Type="http://schemas.openxmlformats.org/officeDocument/2006/relationships/customXml" Target="../ink/ink288.xml"/><Relationship Id="rId23" Type="http://schemas.openxmlformats.org/officeDocument/2006/relationships/customXml" Target="../ink/ink67.xml"/><Relationship Id="rId119" Type="http://schemas.openxmlformats.org/officeDocument/2006/relationships/customXml" Target="../ink/ink115.xml"/><Relationship Id="rId270" Type="http://schemas.openxmlformats.org/officeDocument/2006/relationships/image" Target="../media/image187.png"/><Relationship Id="rId326" Type="http://schemas.openxmlformats.org/officeDocument/2006/relationships/image" Target="../media/image215.png"/><Relationship Id="rId65" Type="http://schemas.openxmlformats.org/officeDocument/2006/relationships/customXml" Target="../ink/ink88.xml"/><Relationship Id="rId130" Type="http://schemas.openxmlformats.org/officeDocument/2006/relationships/image" Target="../media/image117.png"/><Relationship Id="rId368" Type="http://schemas.openxmlformats.org/officeDocument/2006/relationships/image" Target="../media/image236.png"/><Relationship Id="rId172" Type="http://schemas.openxmlformats.org/officeDocument/2006/relationships/image" Target="../media/image138.png"/><Relationship Id="rId228" Type="http://schemas.openxmlformats.org/officeDocument/2006/relationships/image" Target="../media/image166.png"/><Relationship Id="rId435" Type="http://schemas.openxmlformats.org/officeDocument/2006/relationships/image" Target="../media/image270.png"/><Relationship Id="rId477" Type="http://schemas.openxmlformats.org/officeDocument/2006/relationships/image" Target="../media/image291.png"/><Relationship Id="rId281" Type="http://schemas.openxmlformats.org/officeDocument/2006/relationships/customXml" Target="../ink/ink196.xml"/><Relationship Id="rId337" Type="http://schemas.openxmlformats.org/officeDocument/2006/relationships/customXml" Target="../ink/ink224.xml"/><Relationship Id="rId502" Type="http://schemas.openxmlformats.org/officeDocument/2006/relationships/customXml" Target="../ink/ink306.xml"/><Relationship Id="rId34" Type="http://schemas.openxmlformats.org/officeDocument/2006/relationships/image" Target="../media/image69.png"/><Relationship Id="rId76" Type="http://schemas.openxmlformats.org/officeDocument/2006/relationships/image" Target="../media/image90.png"/><Relationship Id="rId141" Type="http://schemas.openxmlformats.org/officeDocument/2006/relationships/customXml" Target="../ink/ink126.xml"/><Relationship Id="rId379" Type="http://schemas.openxmlformats.org/officeDocument/2006/relationships/customXml" Target="../ink/ink245.xml"/><Relationship Id="rId7" Type="http://schemas.openxmlformats.org/officeDocument/2006/relationships/customXml" Target="../ink/ink59.xml"/><Relationship Id="rId183" Type="http://schemas.openxmlformats.org/officeDocument/2006/relationships/customXml" Target="../ink/ink147.xml"/><Relationship Id="rId239" Type="http://schemas.openxmlformats.org/officeDocument/2006/relationships/customXml" Target="../ink/ink175.xml"/><Relationship Id="rId390" Type="http://schemas.openxmlformats.org/officeDocument/2006/relationships/image" Target="../media/image247.png"/><Relationship Id="rId404" Type="http://schemas.openxmlformats.org/officeDocument/2006/relationships/image" Target="../media/image254.png"/><Relationship Id="rId446" Type="http://schemas.openxmlformats.org/officeDocument/2006/relationships/customXml" Target="../ink/ink278.xml"/><Relationship Id="rId250" Type="http://schemas.openxmlformats.org/officeDocument/2006/relationships/image" Target="../media/image177.png"/><Relationship Id="rId292" Type="http://schemas.openxmlformats.org/officeDocument/2006/relationships/image" Target="../media/image198.png"/><Relationship Id="rId306" Type="http://schemas.openxmlformats.org/officeDocument/2006/relationships/image" Target="../media/image205.png"/><Relationship Id="rId488" Type="http://schemas.openxmlformats.org/officeDocument/2006/relationships/customXml" Target="../ink/ink299.xml"/><Relationship Id="rId45" Type="http://schemas.openxmlformats.org/officeDocument/2006/relationships/customXml" Target="../ink/ink78.xml"/><Relationship Id="rId87" Type="http://schemas.openxmlformats.org/officeDocument/2006/relationships/customXml" Target="../ink/ink99.xml"/><Relationship Id="rId110" Type="http://schemas.openxmlformats.org/officeDocument/2006/relationships/image" Target="../media/image107.png"/><Relationship Id="rId348" Type="http://schemas.openxmlformats.org/officeDocument/2006/relationships/image" Target="../media/image226.png"/><Relationship Id="rId513" Type="http://schemas.openxmlformats.org/officeDocument/2006/relationships/image" Target="../media/image309.png"/><Relationship Id="rId152" Type="http://schemas.openxmlformats.org/officeDocument/2006/relationships/image" Target="../media/image128.png"/><Relationship Id="rId194" Type="http://schemas.openxmlformats.org/officeDocument/2006/relationships/image" Target="../media/image149.png"/><Relationship Id="rId208" Type="http://schemas.openxmlformats.org/officeDocument/2006/relationships/image" Target="../media/image156.png"/><Relationship Id="rId415" Type="http://schemas.openxmlformats.org/officeDocument/2006/relationships/customXml" Target="../ink/ink263.xml"/><Relationship Id="rId457" Type="http://schemas.openxmlformats.org/officeDocument/2006/relationships/image" Target="../media/image281.png"/><Relationship Id="rId261" Type="http://schemas.openxmlformats.org/officeDocument/2006/relationships/customXml" Target="../ink/ink186.xml"/><Relationship Id="rId499" Type="http://schemas.openxmlformats.org/officeDocument/2006/relationships/image" Target="../media/image302.png"/><Relationship Id="rId14" Type="http://schemas.openxmlformats.org/officeDocument/2006/relationships/image" Target="../media/image59.png"/><Relationship Id="rId56" Type="http://schemas.openxmlformats.org/officeDocument/2006/relationships/image" Target="../media/image80.png"/><Relationship Id="rId317" Type="http://schemas.openxmlformats.org/officeDocument/2006/relationships/customXml" Target="../ink/ink214.xml"/><Relationship Id="rId359" Type="http://schemas.openxmlformats.org/officeDocument/2006/relationships/customXml" Target="../ink/ink235.xml"/><Relationship Id="rId98" Type="http://schemas.openxmlformats.org/officeDocument/2006/relationships/image" Target="../media/image101.png"/><Relationship Id="rId121" Type="http://schemas.openxmlformats.org/officeDocument/2006/relationships/customXml" Target="../ink/ink116.xml"/><Relationship Id="rId163" Type="http://schemas.openxmlformats.org/officeDocument/2006/relationships/customXml" Target="../ink/ink137.xml"/><Relationship Id="rId219" Type="http://schemas.openxmlformats.org/officeDocument/2006/relationships/customXml" Target="../ink/ink165.xml"/><Relationship Id="rId370" Type="http://schemas.openxmlformats.org/officeDocument/2006/relationships/image" Target="../media/image237.png"/><Relationship Id="rId426" Type="http://schemas.openxmlformats.org/officeDocument/2006/relationships/image" Target="../media/image265.png"/><Relationship Id="rId230" Type="http://schemas.openxmlformats.org/officeDocument/2006/relationships/image" Target="../media/image167.png"/><Relationship Id="rId468" Type="http://schemas.openxmlformats.org/officeDocument/2006/relationships/customXml" Target="../ink/ink289.xml"/><Relationship Id="rId25" Type="http://schemas.openxmlformats.org/officeDocument/2006/relationships/customXml" Target="../ink/ink68.xml"/><Relationship Id="rId67" Type="http://schemas.openxmlformats.org/officeDocument/2006/relationships/customXml" Target="../ink/ink89.xml"/><Relationship Id="rId272" Type="http://schemas.openxmlformats.org/officeDocument/2006/relationships/image" Target="../media/image188.png"/><Relationship Id="rId328" Type="http://schemas.openxmlformats.org/officeDocument/2006/relationships/image" Target="../media/image216.png"/><Relationship Id="rId132" Type="http://schemas.openxmlformats.org/officeDocument/2006/relationships/image" Target="../media/image118.png"/><Relationship Id="rId174" Type="http://schemas.openxmlformats.org/officeDocument/2006/relationships/image" Target="../media/image139.png"/><Relationship Id="rId381" Type="http://schemas.openxmlformats.org/officeDocument/2006/relationships/customXml" Target="../ink/ink246.xml"/><Relationship Id="rId241" Type="http://schemas.openxmlformats.org/officeDocument/2006/relationships/customXml" Target="../ink/ink176.xml"/><Relationship Id="rId437" Type="http://schemas.openxmlformats.org/officeDocument/2006/relationships/image" Target="../media/image271.png"/><Relationship Id="rId479" Type="http://schemas.openxmlformats.org/officeDocument/2006/relationships/image" Target="../media/image292.png"/><Relationship Id="rId36" Type="http://schemas.openxmlformats.org/officeDocument/2006/relationships/image" Target="../media/image70.png"/><Relationship Id="rId283" Type="http://schemas.openxmlformats.org/officeDocument/2006/relationships/customXml" Target="../ink/ink197.xml"/><Relationship Id="rId339" Type="http://schemas.openxmlformats.org/officeDocument/2006/relationships/customXml" Target="../ink/ink225.xml"/><Relationship Id="rId490" Type="http://schemas.openxmlformats.org/officeDocument/2006/relationships/customXml" Target="../ink/ink300.xml"/><Relationship Id="rId504" Type="http://schemas.openxmlformats.org/officeDocument/2006/relationships/customXml" Target="../ink/ink307.xml"/><Relationship Id="rId78" Type="http://schemas.openxmlformats.org/officeDocument/2006/relationships/image" Target="../media/image91.png"/><Relationship Id="rId101" Type="http://schemas.openxmlformats.org/officeDocument/2006/relationships/customXml" Target="../ink/ink106.xml"/><Relationship Id="rId143" Type="http://schemas.openxmlformats.org/officeDocument/2006/relationships/customXml" Target="../ink/ink127.xml"/><Relationship Id="rId185" Type="http://schemas.openxmlformats.org/officeDocument/2006/relationships/customXml" Target="../ink/ink148.xml"/><Relationship Id="rId350" Type="http://schemas.openxmlformats.org/officeDocument/2006/relationships/image" Target="../media/image227.png"/><Relationship Id="rId406" Type="http://schemas.openxmlformats.org/officeDocument/2006/relationships/image" Target="../media/image255.png"/><Relationship Id="rId9" Type="http://schemas.openxmlformats.org/officeDocument/2006/relationships/customXml" Target="../ink/ink60.xml"/><Relationship Id="rId210" Type="http://schemas.openxmlformats.org/officeDocument/2006/relationships/image" Target="../media/image157.png"/><Relationship Id="rId392" Type="http://schemas.openxmlformats.org/officeDocument/2006/relationships/image" Target="../media/image248.png"/><Relationship Id="rId448" Type="http://schemas.openxmlformats.org/officeDocument/2006/relationships/customXml" Target="../ink/ink279.xml"/><Relationship Id="rId252" Type="http://schemas.openxmlformats.org/officeDocument/2006/relationships/image" Target="../media/image178.png"/><Relationship Id="rId294" Type="http://schemas.openxmlformats.org/officeDocument/2006/relationships/image" Target="../media/image199.png"/><Relationship Id="rId308" Type="http://schemas.openxmlformats.org/officeDocument/2006/relationships/image" Target="../media/image206.png"/><Relationship Id="rId47" Type="http://schemas.openxmlformats.org/officeDocument/2006/relationships/customXml" Target="../ink/ink79.xml"/><Relationship Id="rId89" Type="http://schemas.openxmlformats.org/officeDocument/2006/relationships/customXml" Target="../ink/ink100.xml"/><Relationship Id="rId112" Type="http://schemas.openxmlformats.org/officeDocument/2006/relationships/image" Target="../media/image108.png"/><Relationship Id="rId154" Type="http://schemas.openxmlformats.org/officeDocument/2006/relationships/image" Target="../media/image129.png"/><Relationship Id="rId361" Type="http://schemas.openxmlformats.org/officeDocument/2006/relationships/customXml" Target="../ink/ink236.xml"/><Relationship Id="rId196" Type="http://schemas.openxmlformats.org/officeDocument/2006/relationships/image" Target="../media/image150.png"/><Relationship Id="rId417" Type="http://schemas.openxmlformats.org/officeDocument/2006/relationships/customXml" Target="../ink/ink264.xml"/><Relationship Id="rId459" Type="http://schemas.openxmlformats.org/officeDocument/2006/relationships/image" Target="../media/image282.png"/><Relationship Id="rId16" Type="http://schemas.openxmlformats.org/officeDocument/2006/relationships/image" Target="../media/image60.png"/><Relationship Id="rId221" Type="http://schemas.openxmlformats.org/officeDocument/2006/relationships/customXml" Target="../ink/ink166.xml"/><Relationship Id="rId263" Type="http://schemas.openxmlformats.org/officeDocument/2006/relationships/customXml" Target="../ink/ink187.xml"/><Relationship Id="rId319" Type="http://schemas.openxmlformats.org/officeDocument/2006/relationships/customXml" Target="../ink/ink215.xml"/><Relationship Id="rId470" Type="http://schemas.openxmlformats.org/officeDocument/2006/relationships/customXml" Target="../ink/ink290.xml"/><Relationship Id="rId58" Type="http://schemas.openxmlformats.org/officeDocument/2006/relationships/image" Target="../media/image81.png"/><Relationship Id="rId123" Type="http://schemas.openxmlformats.org/officeDocument/2006/relationships/customXml" Target="../ink/ink117.xml"/><Relationship Id="rId330" Type="http://schemas.openxmlformats.org/officeDocument/2006/relationships/image" Target="../media/image217.png"/><Relationship Id="rId165" Type="http://schemas.openxmlformats.org/officeDocument/2006/relationships/customXml" Target="../ink/ink138.xml"/><Relationship Id="rId372" Type="http://schemas.openxmlformats.org/officeDocument/2006/relationships/image" Target="../media/image238.png"/><Relationship Id="rId428" Type="http://schemas.openxmlformats.org/officeDocument/2006/relationships/image" Target="../media/image266.png"/><Relationship Id="rId232" Type="http://schemas.openxmlformats.org/officeDocument/2006/relationships/image" Target="../media/image168.png"/><Relationship Id="rId274" Type="http://schemas.openxmlformats.org/officeDocument/2006/relationships/image" Target="../media/image189.png"/><Relationship Id="rId481" Type="http://schemas.openxmlformats.org/officeDocument/2006/relationships/image" Target="../media/image293.png"/><Relationship Id="rId27" Type="http://schemas.openxmlformats.org/officeDocument/2006/relationships/customXml" Target="../ink/ink69.xml"/><Relationship Id="rId69" Type="http://schemas.openxmlformats.org/officeDocument/2006/relationships/customXml" Target="../ink/ink90.xml"/><Relationship Id="rId134" Type="http://schemas.openxmlformats.org/officeDocument/2006/relationships/image" Target="../media/image119.png"/><Relationship Id="rId80" Type="http://schemas.openxmlformats.org/officeDocument/2006/relationships/image" Target="../media/image92.png"/><Relationship Id="rId176" Type="http://schemas.openxmlformats.org/officeDocument/2006/relationships/image" Target="../media/image140.png"/><Relationship Id="rId341" Type="http://schemas.openxmlformats.org/officeDocument/2006/relationships/customXml" Target="../ink/ink226.xml"/><Relationship Id="rId383" Type="http://schemas.openxmlformats.org/officeDocument/2006/relationships/customXml" Target="../ink/ink247.xml"/><Relationship Id="rId439" Type="http://schemas.openxmlformats.org/officeDocument/2006/relationships/image" Target="../media/image272.png"/><Relationship Id="rId201" Type="http://schemas.openxmlformats.org/officeDocument/2006/relationships/customXml" Target="../ink/ink156.xml"/><Relationship Id="rId243" Type="http://schemas.openxmlformats.org/officeDocument/2006/relationships/customXml" Target="../ink/ink177.xml"/><Relationship Id="rId285" Type="http://schemas.openxmlformats.org/officeDocument/2006/relationships/customXml" Target="../ink/ink198.xml"/><Relationship Id="rId450" Type="http://schemas.openxmlformats.org/officeDocument/2006/relationships/customXml" Target="../ink/ink280.xml"/><Relationship Id="rId506" Type="http://schemas.openxmlformats.org/officeDocument/2006/relationships/customXml" Target="../ink/ink308.xml"/><Relationship Id="rId38" Type="http://schemas.openxmlformats.org/officeDocument/2006/relationships/image" Target="../media/image71.png"/><Relationship Id="rId103" Type="http://schemas.openxmlformats.org/officeDocument/2006/relationships/customXml" Target="../ink/ink107.xml"/><Relationship Id="rId310" Type="http://schemas.openxmlformats.org/officeDocument/2006/relationships/image" Target="../media/image207.png"/><Relationship Id="rId492" Type="http://schemas.openxmlformats.org/officeDocument/2006/relationships/customXml" Target="../ink/ink301.xml"/><Relationship Id="rId91" Type="http://schemas.openxmlformats.org/officeDocument/2006/relationships/customXml" Target="../ink/ink101.xml"/><Relationship Id="rId145" Type="http://schemas.openxmlformats.org/officeDocument/2006/relationships/customXml" Target="../ink/ink128.xml"/><Relationship Id="rId187" Type="http://schemas.openxmlformats.org/officeDocument/2006/relationships/customXml" Target="../ink/ink149.xml"/><Relationship Id="rId352" Type="http://schemas.openxmlformats.org/officeDocument/2006/relationships/image" Target="../media/image228.png"/><Relationship Id="rId394" Type="http://schemas.openxmlformats.org/officeDocument/2006/relationships/image" Target="../media/image249.png"/><Relationship Id="rId408" Type="http://schemas.openxmlformats.org/officeDocument/2006/relationships/image" Target="../media/image256.png"/><Relationship Id="rId212" Type="http://schemas.openxmlformats.org/officeDocument/2006/relationships/image" Target="../media/image158.png"/><Relationship Id="rId254" Type="http://schemas.openxmlformats.org/officeDocument/2006/relationships/image" Target="../media/image179.png"/><Relationship Id="rId49" Type="http://schemas.openxmlformats.org/officeDocument/2006/relationships/customXml" Target="../ink/ink80.xml"/><Relationship Id="rId114" Type="http://schemas.openxmlformats.org/officeDocument/2006/relationships/image" Target="../media/image109.png"/><Relationship Id="rId296" Type="http://schemas.openxmlformats.org/officeDocument/2006/relationships/image" Target="../media/image200.png"/><Relationship Id="rId461" Type="http://schemas.openxmlformats.org/officeDocument/2006/relationships/image" Target="../media/image283.png"/><Relationship Id="rId60" Type="http://schemas.openxmlformats.org/officeDocument/2006/relationships/image" Target="../media/image82.png"/><Relationship Id="rId156" Type="http://schemas.openxmlformats.org/officeDocument/2006/relationships/image" Target="../media/image130.png"/><Relationship Id="rId198" Type="http://schemas.openxmlformats.org/officeDocument/2006/relationships/image" Target="../media/image151.png"/><Relationship Id="rId321" Type="http://schemas.openxmlformats.org/officeDocument/2006/relationships/customXml" Target="../ink/ink216.xml"/><Relationship Id="rId363" Type="http://schemas.openxmlformats.org/officeDocument/2006/relationships/customXml" Target="../ink/ink237.xml"/><Relationship Id="rId419" Type="http://schemas.openxmlformats.org/officeDocument/2006/relationships/customXml" Target="../ink/ink265.xml"/><Relationship Id="rId223" Type="http://schemas.openxmlformats.org/officeDocument/2006/relationships/customXml" Target="../ink/ink167.xml"/><Relationship Id="rId430" Type="http://schemas.openxmlformats.org/officeDocument/2006/relationships/image" Target="../media/image267.png"/><Relationship Id="rId18" Type="http://schemas.openxmlformats.org/officeDocument/2006/relationships/image" Target="../media/image61.png"/><Relationship Id="rId265" Type="http://schemas.openxmlformats.org/officeDocument/2006/relationships/customXml" Target="../ink/ink188.xml"/><Relationship Id="rId472" Type="http://schemas.openxmlformats.org/officeDocument/2006/relationships/customXml" Target="../ink/ink291.xml"/><Relationship Id="rId125" Type="http://schemas.openxmlformats.org/officeDocument/2006/relationships/customXml" Target="../ink/ink118.xml"/><Relationship Id="rId167" Type="http://schemas.openxmlformats.org/officeDocument/2006/relationships/customXml" Target="../ink/ink139.xml"/><Relationship Id="rId332" Type="http://schemas.openxmlformats.org/officeDocument/2006/relationships/image" Target="../media/image218.png"/><Relationship Id="rId374" Type="http://schemas.openxmlformats.org/officeDocument/2006/relationships/image" Target="../media/image239.png"/><Relationship Id="rId71" Type="http://schemas.openxmlformats.org/officeDocument/2006/relationships/customXml" Target="../ink/ink91.xml"/><Relationship Id="rId234" Type="http://schemas.openxmlformats.org/officeDocument/2006/relationships/image" Target="../media/image169.png"/><Relationship Id="rId2" Type="http://schemas.openxmlformats.org/officeDocument/2006/relationships/image" Target="../media/image530.png"/><Relationship Id="rId29" Type="http://schemas.openxmlformats.org/officeDocument/2006/relationships/customXml" Target="../ink/ink70.xml"/><Relationship Id="rId276" Type="http://schemas.openxmlformats.org/officeDocument/2006/relationships/image" Target="../media/image190.png"/><Relationship Id="rId441" Type="http://schemas.openxmlformats.org/officeDocument/2006/relationships/image" Target="../media/image273.png"/><Relationship Id="rId483" Type="http://schemas.openxmlformats.org/officeDocument/2006/relationships/image" Target="../media/image294.png"/><Relationship Id="rId40" Type="http://schemas.openxmlformats.org/officeDocument/2006/relationships/image" Target="../media/image72.png"/><Relationship Id="rId136" Type="http://schemas.openxmlformats.org/officeDocument/2006/relationships/image" Target="../media/image120.png"/><Relationship Id="rId178" Type="http://schemas.openxmlformats.org/officeDocument/2006/relationships/image" Target="../media/image141.png"/><Relationship Id="rId301" Type="http://schemas.openxmlformats.org/officeDocument/2006/relationships/customXml" Target="../ink/ink206.xml"/><Relationship Id="rId343" Type="http://schemas.openxmlformats.org/officeDocument/2006/relationships/customXml" Target="../ink/ink227.xml"/><Relationship Id="rId82" Type="http://schemas.openxmlformats.org/officeDocument/2006/relationships/image" Target="../media/image93.png"/><Relationship Id="rId203" Type="http://schemas.openxmlformats.org/officeDocument/2006/relationships/customXml" Target="../ink/ink157.xml"/><Relationship Id="rId385" Type="http://schemas.openxmlformats.org/officeDocument/2006/relationships/customXml" Target="../ink/ink248.xml"/><Relationship Id="rId245" Type="http://schemas.openxmlformats.org/officeDocument/2006/relationships/customXml" Target="../ink/ink178.xml"/><Relationship Id="rId287" Type="http://schemas.openxmlformats.org/officeDocument/2006/relationships/customXml" Target="../ink/ink199.xml"/><Relationship Id="rId410" Type="http://schemas.openxmlformats.org/officeDocument/2006/relationships/image" Target="../media/image257.png"/><Relationship Id="rId452" Type="http://schemas.openxmlformats.org/officeDocument/2006/relationships/customXml" Target="../ink/ink281.xml"/><Relationship Id="rId494" Type="http://schemas.openxmlformats.org/officeDocument/2006/relationships/customXml" Target="../ink/ink302.xml"/><Relationship Id="rId508" Type="http://schemas.openxmlformats.org/officeDocument/2006/relationships/customXml" Target="../ink/ink309.xml"/><Relationship Id="rId105" Type="http://schemas.openxmlformats.org/officeDocument/2006/relationships/customXml" Target="../ink/ink108.xml"/><Relationship Id="rId147" Type="http://schemas.openxmlformats.org/officeDocument/2006/relationships/customXml" Target="../ink/ink129.xml"/><Relationship Id="rId312" Type="http://schemas.openxmlformats.org/officeDocument/2006/relationships/image" Target="../media/image208.png"/><Relationship Id="rId354" Type="http://schemas.openxmlformats.org/officeDocument/2006/relationships/image" Target="../media/image229.png"/><Relationship Id="rId51" Type="http://schemas.openxmlformats.org/officeDocument/2006/relationships/customXml" Target="../ink/ink81.xml"/><Relationship Id="rId93" Type="http://schemas.openxmlformats.org/officeDocument/2006/relationships/customXml" Target="../ink/ink102.xml"/><Relationship Id="rId189" Type="http://schemas.openxmlformats.org/officeDocument/2006/relationships/customXml" Target="../ink/ink150.xml"/><Relationship Id="rId396" Type="http://schemas.openxmlformats.org/officeDocument/2006/relationships/image" Target="../media/image250.png"/><Relationship Id="rId214" Type="http://schemas.openxmlformats.org/officeDocument/2006/relationships/image" Target="../media/image159.png"/><Relationship Id="rId256" Type="http://schemas.openxmlformats.org/officeDocument/2006/relationships/image" Target="../media/image180.png"/><Relationship Id="rId298" Type="http://schemas.openxmlformats.org/officeDocument/2006/relationships/image" Target="../media/image201.png"/><Relationship Id="rId421" Type="http://schemas.openxmlformats.org/officeDocument/2006/relationships/customXml" Target="../ink/ink266.xml"/><Relationship Id="rId463" Type="http://schemas.openxmlformats.org/officeDocument/2006/relationships/image" Target="../media/image284.png"/><Relationship Id="rId116" Type="http://schemas.openxmlformats.org/officeDocument/2006/relationships/image" Target="../media/image110.png"/><Relationship Id="rId158" Type="http://schemas.openxmlformats.org/officeDocument/2006/relationships/image" Target="../media/image131.png"/><Relationship Id="rId323" Type="http://schemas.openxmlformats.org/officeDocument/2006/relationships/customXml" Target="../ink/ink217.xml"/><Relationship Id="rId20" Type="http://schemas.openxmlformats.org/officeDocument/2006/relationships/image" Target="../media/image62.png"/><Relationship Id="rId62" Type="http://schemas.openxmlformats.org/officeDocument/2006/relationships/image" Target="../media/image83.png"/><Relationship Id="rId365" Type="http://schemas.openxmlformats.org/officeDocument/2006/relationships/customXml" Target="../ink/ink238.xml"/><Relationship Id="rId225" Type="http://schemas.openxmlformats.org/officeDocument/2006/relationships/customXml" Target="../ink/ink168.xml"/><Relationship Id="rId267" Type="http://schemas.openxmlformats.org/officeDocument/2006/relationships/customXml" Target="../ink/ink189.xml"/><Relationship Id="rId432" Type="http://schemas.openxmlformats.org/officeDocument/2006/relationships/customXml" Target="../ink/ink271.xml"/><Relationship Id="rId474" Type="http://schemas.openxmlformats.org/officeDocument/2006/relationships/customXml" Target="../ink/ink292.xml"/><Relationship Id="rId127" Type="http://schemas.openxmlformats.org/officeDocument/2006/relationships/customXml" Target="../ink/ink119.xml"/><Relationship Id="rId31" Type="http://schemas.openxmlformats.org/officeDocument/2006/relationships/customXml" Target="../ink/ink71.xml"/><Relationship Id="rId73" Type="http://schemas.openxmlformats.org/officeDocument/2006/relationships/customXml" Target="../ink/ink92.xml"/><Relationship Id="rId169" Type="http://schemas.openxmlformats.org/officeDocument/2006/relationships/customXml" Target="../ink/ink140.xml"/><Relationship Id="rId334" Type="http://schemas.openxmlformats.org/officeDocument/2006/relationships/image" Target="../media/image219.png"/><Relationship Id="rId376" Type="http://schemas.openxmlformats.org/officeDocument/2006/relationships/image" Target="../media/image240.png"/><Relationship Id="rId4" Type="http://schemas.openxmlformats.org/officeDocument/2006/relationships/image" Target="../media/image540.png"/><Relationship Id="rId180" Type="http://schemas.openxmlformats.org/officeDocument/2006/relationships/image" Target="../media/image142.png"/><Relationship Id="rId236" Type="http://schemas.openxmlformats.org/officeDocument/2006/relationships/image" Target="../media/image170.png"/><Relationship Id="rId278" Type="http://schemas.openxmlformats.org/officeDocument/2006/relationships/image" Target="../media/image191.png"/><Relationship Id="rId401" Type="http://schemas.openxmlformats.org/officeDocument/2006/relationships/customXml" Target="../ink/ink256.xml"/><Relationship Id="rId443" Type="http://schemas.openxmlformats.org/officeDocument/2006/relationships/image" Target="../media/image274.png"/><Relationship Id="rId303" Type="http://schemas.openxmlformats.org/officeDocument/2006/relationships/customXml" Target="../ink/ink207.xml"/><Relationship Id="rId485" Type="http://schemas.openxmlformats.org/officeDocument/2006/relationships/image" Target="../media/image295.png"/><Relationship Id="rId42" Type="http://schemas.openxmlformats.org/officeDocument/2006/relationships/image" Target="../media/image73.png"/><Relationship Id="rId84" Type="http://schemas.openxmlformats.org/officeDocument/2006/relationships/image" Target="../media/image94.png"/><Relationship Id="rId138" Type="http://schemas.openxmlformats.org/officeDocument/2006/relationships/image" Target="../media/image121.png"/><Relationship Id="rId345" Type="http://schemas.openxmlformats.org/officeDocument/2006/relationships/customXml" Target="../ink/ink228.xml"/><Relationship Id="rId387" Type="http://schemas.openxmlformats.org/officeDocument/2006/relationships/customXml" Target="../ink/ink249.xml"/><Relationship Id="rId510" Type="http://schemas.openxmlformats.org/officeDocument/2006/relationships/customXml" Target="../ink/ink310.xml"/><Relationship Id="rId191" Type="http://schemas.openxmlformats.org/officeDocument/2006/relationships/customXml" Target="../ink/ink151.xml"/><Relationship Id="rId205" Type="http://schemas.openxmlformats.org/officeDocument/2006/relationships/customXml" Target="../ink/ink158.xml"/><Relationship Id="rId247" Type="http://schemas.openxmlformats.org/officeDocument/2006/relationships/customXml" Target="../ink/ink179.xml"/><Relationship Id="rId412" Type="http://schemas.openxmlformats.org/officeDocument/2006/relationships/image" Target="../media/image258.png"/><Relationship Id="rId107" Type="http://schemas.openxmlformats.org/officeDocument/2006/relationships/customXml" Target="../ink/ink109.xml"/><Relationship Id="rId289" Type="http://schemas.openxmlformats.org/officeDocument/2006/relationships/customXml" Target="../ink/ink200.xml"/><Relationship Id="rId454" Type="http://schemas.openxmlformats.org/officeDocument/2006/relationships/customXml" Target="../ink/ink282.xml"/><Relationship Id="rId496" Type="http://schemas.openxmlformats.org/officeDocument/2006/relationships/customXml" Target="../ink/ink303.xml"/><Relationship Id="rId11" Type="http://schemas.openxmlformats.org/officeDocument/2006/relationships/customXml" Target="../ink/ink61.xml"/><Relationship Id="rId53" Type="http://schemas.openxmlformats.org/officeDocument/2006/relationships/customXml" Target="../ink/ink82.xml"/><Relationship Id="rId149" Type="http://schemas.openxmlformats.org/officeDocument/2006/relationships/customXml" Target="../ink/ink130.xml"/><Relationship Id="rId314" Type="http://schemas.openxmlformats.org/officeDocument/2006/relationships/image" Target="../media/image209.png"/><Relationship Id="rId356" Type="http://schemas.openxmlformats.org/officeDocument/2006/relationships/image" Target="../media/image230.png"/><Relationship Id="rId398" Type="http://schemas.openxmlformats.org/officeDocument/2006/relationships/image" Target="../media/image251.png"/><Relationship Id="rId95" Type="http://schemas.openxmlformats.org/officeDocument/2006/relationships/customXml" Target="../ink/ink103.xml"/><Relationship Id="rId160" Type="http://schemas.openxmlformats.org/officeDocument/2006/relationships/image" Target="../media/image132.png"/><Relationship Id="rId216" Type="http://schemas.openxmlformats.org/officeDocument/2006/relationships/image" Target="../media/image160.png"/><Relationship Id="rId423" Type="http://schemas.openxmlformats.org/officeDocument/2006/relationships/customXml" Target="../ink/ink267.xml"/><Relationship Id="rId258" Type="http://schemas.openxmlformats.org/officeDocument/2006/relationships/image" Target="../media/image181.png"/><Relationship Id="rId465" Type="http://schemas.openxmlformats.org/officeDocument/2006/relationships/image" Target="../media/image285.png"/><Relationship Id="rId22" Type="http://schemas.openxmlformats.org/officeDocument/2006/relationships/image" Target="../media/image63.png"/><Relationship Id="rId64" Type="http://schemas.openxmlformats.org/officeDocument/2006/relationships/image" Target="../media/image84.png"/><Relationship Id="rId118" Type="http://schemas.openxmlformats.org/officeDocument/2006/relationships/image" Target="../media/image111.png"/><Relationship Id="rId325" Type="http://schemas.openxmlformats.org/officeDocument/2006/relationships/customXml" Target="../ink/ink218.xml"/><Relationship Id="rId367" Type="http://schemas.openxmlformats.org/officeDocument/2006/relationships/customXml" Target="../ink/ink239.xml"/><Relationship Id="rId171" Type="http://schemas.openxmlformats.org/officeDocument/2006/relationships/customXml" Target="../ink/ink141.xml"/><Relationship Id="rId227" Type="http://schemas.openxmlformats.org/officeDocument/2006/relationships/customXml" Target="../ink/ink169.xml"/><Relationship Id="rId269" Type="http://schemas.openxmlformats.org/officeDocument/2006/relationships/customXml" Target="../ink/ink190.xml"/><Relationship Id="rId434" Type="http://schemas.openxmlformats.org/officeDocument/2006/relationships/customXml" Target="../ink/ink272.xml"/><Relationship Id="rId476" Type="http://schemas.openxmlformats.org/officeDocument/2006/relationships/customXml" Target="../ink/ink293.xml"/><Relationship Id="rId33" Type="http://schemas.openxmlformats.org/officeDocument/2006/relationships/customXml" Target="../ink/ink72.xml"/><Relationship Id="rId129" Type="http://schemas.openxmlformats.org/officeDocument/2006/relationships/customXml" Target="../ink/ink120.xml"/><Relationship Id="rId280" Type="http://schemas.openxmlformats.org/officeDocument/2006/relationships/image" Target="../media/image192.png"/><Relationship Id="rId336" Type="http://schemas.openxmlformats.org/officeDocument/2006/relationships/image" Target="../media/image220.png"/><Relationship Id="rId501" Type="http://schemas.openxmlformats.org/officeDocument/2006/relationships/image" Target="../media/image303.png"/><Relationship Id="rId75" Type="http://schemas.openxmlformats.org/officeDocument/2006/relationships/customXml" Target="../ink/ink93.xml"/><Relationship Id="rId140" Type="http://schemas.openxmlformats.org/officeDocument/2006/relationships/image" Target="../media/image122.png"/><Relationship Id="rId182" Type="http://schemas.openxmlformats.org/officeDocument/2006/relationships/image" Target="../media/image143.png"/><Relationship Id="rId378" Type="http://schemas.openxmlformats.org/officeDocument/2006/relationships/image" Target="../media/image241.png"/><Relationship Id="rId403" Type="http://schemas.openxmlformats.org/officeDocument/2006/relationships/customXml" Target="../ink/ink257.xml"/><Relationship Id="rId6" Type="http://schemas.openxmlformats.org/officeDocument/2006/relationships/image" Target="../media/image550.png"/><Relationship Id="rId238" Type="http://schemas.openxmlformats.org/officeDocument/2006/relationships/image" Target="../media/image171.png"/><Relationship Id="rId445" Type="http://schemas.openxmlformats.org/officeDocument/2006/relationships/image" Target="../media/image275.png"/><Relationship Id="rId487" Type="http://schemas.openxmlformats.org/officeDocument/2006/relationships/image" Target="../media/image296.png"/><Relationship Id="rId291" Type="http://schemas.openxmlformats.org/officeDocument/2006/relationships/customXml" Target="../ink/ink201.xml"/><Relationship Id="rId305" Type="http://schemas.openxmlformats.org/officeDocument/2006/relationships/customXml" Target="../ink/ink208.xml"/><Relationship Id="rId347" Type="http://schemas.openxmlformats.org/officeDocument/2006/relationships/customXml" Target="../ink/ink229.xml"/><Relationship Id="rId512" Type="http://schemas.openxmlformats.org/officeDocument/2006/relationships/customXml" Target="../ink/ink311.xml"/><Relationship Id="rId44" Type="http://schemas.openxmlformats.org/officeDocument/2006/relationships/image" Target="../media/image74.png"/><Relationship Id="rId86" Type="http://schemas.openxmlformats.org/officeDocument/2006/relationships/image" Target="../media/image95.png"/><Relationship Id="rId151" Type="http://schemas.openxmlformats.org/officeDocument/2006/relationships/customXml" Target="../ink/ink131.xml"/><Relationship Id="rId389" Type="http://schemas.openxmlformats.org/officeDocument/2006/relationships/customXml" Target="../ink/ink250.xml"/><Relationship Id="rId193" Type="http://schemas.openxmlformats.org/officeDocument/2006/relationships/customXml" Target="../ink/ink152.xml"/><Relationship Id="rId207" Type="http://schemas.openxmlformats.org/officeDocument/2006/relationships/customXml" Target="../ink/ink159.xml"/><Relationship Id="rId249" Type="http://schemas.openxmlformats.org/officeDocument/2006/relationships/customXml" Target="../ink/ink180.xml"/><Relationship Id="rId414" Type="http://schemas.openxmlformats.org/officeDocument/2006/relationships/image" Target="../media/image259.png"/><Relationship Id="rId456" Type="http://schemas.openxmlformats.org/officeDocument/2006/relationships/customXml" Target="../ink/ink283.xml"/><Relationship Id="rId498" Type="http://schemas.openxmlformats.org/officeDocument/2006/relationships/customXml" Target="../ink/ink304.xml"/><Relationship Id="rId13" Type="http://schemas.openxmlformats.org/officeDocument/2006/relationships/customXml" Target="../ink/ink62.xml"/><Relationship Id="rId109" Type="http://schemas.openxmlformats.org/officeDocument/2006/relationships/customXml" Target="../ink/ink110.xml"/><Relationship Id="rId260" Type="http://schemas.openxmlformats.org/officeDocument/2006/relationships/image" Target="../media/image182.png"/><Relationship Id="rId316" Type="http://schemas.openxmlformats.org/officeDocument/2006/relationships/image" Target="../media/image210.png"/><Relationship Id="rId55" Type="http://schemas.openxmlformats.org/officeDocument/2006/relationships/customXml" Target="../ink/ink83.xml"/><Relationship Id="rId97" Type="http://schemas.openxmlformats.org/officeDocument/2006/relationships/customXml" Target="../ink/ink104.xml"/><Relationship Id="rId120" Type="http://schemas.openxmlformats.org/officeDocument/2006/relationships/image" Target="../media/image112.png"/><Relationship Id="rId358" Type="http://schemas.openxmlformats.org/officeDocument/2006/relationships/image" Target="../media/image231.png"/><Relationship Id="rId162" Type="http://schemas.openxmlformats.org/officeDocument/2006/relationships/image" Target="../media/image133.png"/><Relationship Id="rId218" Type="http://schemas.openxmlformats.org/officeDocument/2006/relationships/image" Target="../media/image161.png"/><Relationship Id="rId425" Type="http://schemas.openxmlformats.org/officeDocument/2006/relationships/customXml" Target="../ink/ink268.xml"/><Relationship Id="rId467" Type="http://schemas.openxmlformats.org/officeDocument/2006/relationships/image" Target="../media/image286.png"/><Relationship Id="rId271" Type="http://schemas.openxmlformats.org/officeDocument/2006/relationships/customXml" Target="../ink/ink191.xml"/><Relationship Id="rId24" Type="http://schemas.openxmlformats.org/officeDocument/2006/relationships/image" Target="../media/image64.png"/><Relationship Id="rId66" Type="http://schemas.openxmlformats.org/officeDocument/2006/relationships/image" Target="../media/image85.png"/><Relationship Id="rId131" Type="http://schemas.openxmlformats.org/officeDocument/2006/relationships/customXml" Target="../ink/ink121.xml"/><Relationship Id="rId327" Type="http://schemas.openxmlformats.org/officeDocument/2006/relationships/customXml" Target="../ink/ink219.xml"/><Relationship Id="rId369" Type="http://schemas.openxmlformats.org/officeDocument/2006/relationships/customXml" Target="../ink/ink240.xml"/><Relationship Id="rId173" Type="http://schemas.openxmlformats.org/officeDocument/2006/relationships/customXml" Target="../ink/ink142.xml"/><Relationship Id="rId229" Type="http://schemas.openxmlformats.org/officeDocument/2006/relationships/customXml" Target="../ink/ink170.xml"/><Relationship Id="rId380" Type="http://schemas.openxmlformats.org/officeDocument/2006/relationships/image" Target="../media/image242.png"/><Relationship Id="rId436" Type="http://schemas.openxmlformats.org/officeDocument/2006/relationships/customXml" Target="../ink/ink273.xml"/><Relationship Id="rId240" Type="http://schemas.openxmlformats.org/officeDocument/2006/relationships/image" Target="../media/image172.png"/><Relationship Id="rId478" Type="http://schemas.openxmlformats.org/officeDocument/2006/relationships/customXml" Target="../ink/ink294.xml"/><Relationship Id="rId35" Type="http://schemas.openxmlformats.org/officeDocument/2006/relationships/customXml" Target="../ink/ink73.xml"/><Relationship Id="rId77" Type="http://schemas.openxmlformats.org/officeDocument/2006/relationships/customXml" Target="../ink/ink94.xml"/><Relationship Id="rId100" Type="http://schemas.openxmlformats.org/officeDocument/2006/relationships/image" Target="../media/image102.png"/><Relationship Id="rId282" Type="http://schemas.openxmlformats.org/officeDocument/2006/relationships/image" Target="../media/image193.png"/><Relationship Id="rId338" Type="http://schemas.openxmlformats.org/officeDocument/2006/relationships/image" Target="../media/image221.png"/><Relationship Id="rId503" Type="http://schemas.openxmlformats.org/officeDocument/2006/relationships/image" Target="../media/image304.png"/><Relationship Id="rId8" Type="http://schemas.openxmlformats.org/officeDocument/2006/relationships/image" Target="../media/image560.png"/><Relationship Id="rId142" Type="http://schemas.openxmlformats.org/officeDocument/2006/relationships/image" Target="../media/image123.png"/><Relationship Id="rId184" Type="http://schemas.openxmlformats.org/officeDocument/2006/relationships/image" Target="../media/image144.png"/><Relationship Id="rId391" Type="http://schemas.openxmlformats.org/officeDocument/2006/relationships/customXml" Target="../ink/ink251.xml"/><Relationship Id="rId405" Type="http://schemas.openxmlformats.org/officeDocument/2006/relationships/customXml" Target="../ink/ink258.xml"/><Relationship Id="rId447" Type="http://schemas.openxmlformats.org/officeDocument/2006/relationships/image" Target="../media/image276.png"/><Relationship Id="rId251" Type="http://schemas.openxmlformats.org/officeDocument/2006/relationships/customXml" Target="../ink/ink181.xml"/><Relationship Id="rId489" Type="http://schemas.openxmlformats.org/officeDocument/2006/relationships/image" Target="../media/image297.png"/><Relationship Id="rId46" Type="http://schemas.openxmlformats.org/officeDocument/2006/relationships/image" Target="../media/image75.png"/><Relationship Id="rId293" Type="http://schemas.openxmlformats.org/officeDocument/2006/relationships/customXml" Target="../ink/ink202.xml"/><Relationship Id="rId307" Type="http://schemas.openxmlformats.org/officeDocument/2006/relationships/customXml" Target="../ink/ink209.xml"/><Relationship Id="rId349" Type="http://schemas.openxmlformats.org/officeDocument/2006/relationships/customXml" Target="../ink/ink230.xml"/><Relationship Id="rId88" Type="http://schemas.openxmlformats.org/officeDocument/2006/relationships/image" Target="../media/image96.png"/><Relationship Id="rId111" Type="http://schemas.openxmlformats.org/officeDocument/2006/relationships/customXml" Target="../ink/ink111.xml"/><Relationship Id="rId153" Type="http://schemas.openxmlformats.org/officeDocument/2006/relationships/customXml" Target="../ink/ink132.xml"/><Relationship Id="rId195" Type="http://schemas.openxmlformats.org/officeDocument/2006/relationships/customXml" Target="../ink/ink153.xml"/><Relationship Id="rId209" Type="http://schemas.openxmlformats.org/officeDocument/2006/relationships/customXml" Target="../ink/ink160.xml"/><Relationship Id="rId360" Type="http://schemas.openxmlformats.org/officeDocument/2006/relationships/image" Target="../media/image232.png"/><Relationship Id="rId416" Type="http://schemas.openxmlformats.org/officeDocument/2006/relationships/image" Target="../media/image260.png"/><Relationship Id="rId220" Type="http://schemas.openxmlformats.org/officeDocument/2006/relationships/image" Target="../media/image162.png"/><Relationship Id="rId458" Type="http://schemas.openxmlformats.org/officeDocument/2006/relationships/customXml" Target="../ink/ink284.xml"/><Relationship Id="rId15" Type="http://schemas.openxmlformats.org/officeDocument/2006/relationships/customXml" Target="../ink/ink63.xml"/><Relationship Id="rId57" Type="http://schemas.openxmlformats.org/officeDocument/2006/relationships/customXml" Target="../ink/ink84.xml"/><Relationship Id="rId262" Type="http://schemas.openxmlformats.org/officeDocument/2006/relationships/image" Target="../media/image183.png"/><Relationship Id="rId318" Type="http://schemas.openxmlformats.org/officeDocument/2006/relationships/image" Target="../media/image211.png"/><Relationship Id="rId99" Type="http://schemas.openxmlformats.org/officeDocument/2006/relationships/customXml" Target="../ink/ink105.xml"/><Relationship Id="rId122" Type="http://schemas.openxmlformats.org/officeDocument/2006/relationships/image" Target="../media/image113.png"/><Relationship Id="rId164" Type="http://schemas.openxmlformats.org/officeDocument/2006/relationships/image" Target="../media/image134.png"/><Relationship Id="rId371" Type="http://schemas.openxmlformats.org/officeDocument/2006/relationships/customXml" Target="../ink/ink241.xml"/><Relationship Id="rId427" Type="http://schemas.openxmlformats.org/officeDocument/2006/relationships/customXml" Target="../ink/ink269.xml"/><Relationship Id="rId469" Type="http://schemas.openxmlformats.org/officeDocument/2006/relationships/image" Target="../media/image287.png"/><Relationship Id="rId26" Type="http://schemas.openxmlformats.org/officeDocument/2006/relationships/image" Target="../media/image65.png"/><Relationship Id="rId231" Type="http://schemas.openxmlformats.org/officeDocument/2006/relationships/customXml" Target="../ink/ink171.xml"/><Relationship Id="rId273" Type="http://schemas.openxmlformats.org/officeDocument/2006/relationships/customXml" Target="../ink/ink192.xml"/><Relationship Id="rId329" Type="http://schemas.openxmlformats.org/officeDocument/2006/relationships/customXml" Target="../ink/ink220.xml"/><Relationship Id="rId480" Type="http://schemas.openxmlformats.org/officeDocument/2006/relationships/customXml" Target="../ink/ink295.xml"/><Relationship Id="rId68" Type="http://schemas.openxmlformats.org/officeDocument/2006/relationships/image" Target="../media/image86.png"/><Relationship Id="rId133" Type="http://schemas.openxmlformats.org/officeDocument/2006/relationships/customXml" Target="../ink/ink122.xml"/><Relationship Id="rId175" Type="http://schemas.openxmlformats.org/officeDocument/2006/relationships/customXml" Target="../ink/ink143.xml"/><Relationship Id="rId340" Type="http://schemas.openxmlformats.org/officeDocument/2006/relationships/image" Target="../media/image222.png"/><Relationship Id="rId200" Type="http://schemas.openxmlformats.org/officeDocument/2006/relationships/image" Target="../media/image152.png"/><Relationship Id="rId382" Type="http://schemas.openxmlformats.org/officeDocument/2006/relationships/image" Target="../media/image243.png"/><Relationship Id="rId438" Type="http://schemas.openxmlformats.org/officeDocument/2006/relationships/customXml" Target="../ink/ink274.xml"/><Relationship Id="rId242" Type="http://schemas.openxmlformats.org/officeDocument/2006/relationships/image" Target="../media/image173.png"/><Relationship Id="rId284" Type="http://schemas.openxmlformats.org/officeDocument/2006/relationships/image" Target="../media/image194.png"/><Relationship Id="rId491" Type="http://schemas.openxmlformats.org/officeDocument/2006/relationships/image" Target="../media/image298.png"/><Relationship Id="rId505" Type="http://schemas.openxmlformats.org/officeDocument/2006/relationships/image" Target="../media/image305.png"/><Relationship Id="rId37" Type="http://schemas.openxmlformats.org/officeDocument/2006/relationships/customXml" Target="../ink/ink74.xml"/><Relationship Id="rId79" Type="http://schemas.openxmlformats.org/officeDocument/2006/relationships/customXml" Target="../ink/ink95.xml"/><Relationship Id="rId102" Type="http://schemas.openxmlformats.org/officeDocument/2006/relationships/image" Target="../media/image103.png"/><Relationship Id="rId144" Type="http://schemas.openxmlformats.org/officeDocument/2006/relationships/image" Target="../media/image124.png"/><Relationship Id="rId90" Type="http://schemas.openxmlformats.org/officeDocument/2006/relationships/image" Target="../media/image97.png"/><Relationship Id="rId186" Type="http://schemas.openxmlformats.org/officeDocument/2006/relationships/image" Target="../media/image145.png"/><Relationship Id="rId351" Type="http://schemas.openxmlformats.org/officeDocument/2006/relationships/customXml" Target="../ink/ink231.xml"/><Relationship Id="rId393" Type="http://schemas.openxmlformats.org/officeDocument/2006/relationships/customXml" Target="../ink/ink252.xml"/><Relationship Id="rId407" Type="http://schemas.openxmlformats.org/officeDocument/2006/relationships/customXml" Target="../ink/ink259.xml"/><Relationship Id="rId449" Type="http://schemas.openxmlformats.org/officeDocument/2006/relationships/image" Target="../media/image277.png"/><Relationship Id="rId211" Type="http://schemas.openxmlformats.org/officeDocument/2006/relationships/customXml" Target="../ink/ink161.xml"/><Relationship Id="rId253" Type="http://schemas.openxmlformats.org/officeDocument/2006/relationships/customXml" Target="../ink/ink182.xml"/><Relationship Id="rId295" Type="http://schemas.openxmlformats.org/officeDocument/2006/relationships/customXml" Target="../ink/ink203.xml"/><Relationship Id="rId309" Type="http://schemas.openxmlformats.org/officeDocument/2006/relationships/customXml" Target="../ink/ink210.xml"/><Relationship Id="rId460" Type="http://schemas.openxmlformats.org/officeDocument/2006/relationships/customXml" Target="../ink/ink285.xml"/><Relationship Id="rId48" Type="http://schemas.openxmlformats.org/officeDocument/2006/relationships/image" Target="../media/image76.png"/><Relationship Id="rId113" Type="http://schemas.openxmlformats.org/officeDocument/2006/relationships/customXml" Target="../ink/ink112.xml"/><Relationship Id="rId320" Type="http://schemas.openxmlformats.org/officeDocument/2006/relationships/image" Target="../media/image212.png"/><Relationship Id="rId155" Type="http://schemas.openxmlformats.org/officeDocument/2006/relationships/customXml" Target="../ink/ink133.xml"/><Relationship Id="rId197" Type="http://schemas.openxmlformats.org/officeDocument/2006/relationships/customXml" Target="../ink/ink154.xml"/><Relationship Id="rId362" Type="http://schemas.openxmlformats.org/officeDocument/2006/relationships/image" Target="../media/image233.png"/><Relationship Id="rId418" Type="http://schemas.openxmlformats.org/officeDocument/2006/relationships/image" Target="../media/image261.png"/><Relationship Id="rId222" Type="http://schemas.openxmlformats.org/officeDocument/2006/relationships/image" Target="../media/image163.png"/><Relationship Id="rId264" Type="http://schemas.openxmlformats.org/officeDocument/2006/relationships/image" Target="../media/image184.png"/><Relationship Id="rId471" Type="http://schemas.openxmlformats.org/officeDocument/2006/relationships/image" Target="../media/image288.png"/><Relationship Id="rId17" Type="http://schemas.openxmlformats.org/officeDocument/2006/relationships/customXml" Target="../ink/ink64.xml"/><Relationship Id="rId59" Type="http://schemas.openxmlformats.org/officeDocument/2006/relationships/customXml" Target="../ink/ink85.xml"/><Relationship Id="rId124" Type="http://schemas.openxmlformats.org/officeDocument/2006/relationships/image" Target="../media/image114.png"/><Relationship Id="rId70" Type="http://schemas.openxmlformats.org/officeDocument/2006/relationships/image" Target="../media/image87.png"/><Relationship Id="rId166" Type="http://schemas.openxmlformats.org/officeDocument/2006/relationships/image" Target="../media/image135.png"/><Relationship Id="rId331" Type="http://schemas.openxmlformats.org/officeDocument/2006/relationships/customXml" Target="../ink/ink221.xml"/><Relationship Id="rId373" Type="http://schemas.openxmlformats.org/officeDocument/2006/relationships/customXml" Target="../ink/ink242.xml"/><Relationship Id="rId429" Type="http://schemas.openxmlformats.org/officeDocument/2006/relationships/customXml" Target="../ink/ink270.xml"/><Relationship Id="rId1" Type="http://schemas.openxmlformats.org/officeDocument/2006/relationships/customXml" Target="../ink/ink56.xml"/><Relationship Id="rId233" Type="http://schemas.openxmlformats.org/officeDocument/2006/relationships/customXml" Target="../ink/ink172.xml"/><Relationship Id="rId440" Type="http://schemas.openxmlformats.org/officeDocument/2006/relationships/customXml" Target="../ink/ink275.xml"/><Relationship Id="rId28" Type="http://schemas.openxmlformats.org/officeDocument/2006/relationships/image" Target="../media/image66.png"/><Relationship Id="rId275" Type="http://schemas.openxmlformats.org/officeDocument/2006/relationships/customXml" Target="../ink/ink193.xml"/><Relationship Id="rId300" Type="http://schemas.openxmlformats.org/officeDocument/2006/relationships/image" Target="../media/image202.png"/><Relationship Id="rId482" Type="http://schemas.openxmlformats.org/officeDocument/2006/relationships/customXml" Target="../ink/ink296.xml"/><Relationship Id="rId81" Type="http://schemas.openxmlformats.org/officeDocument/2006/relationships/customXml" Target="../ink/ink96.xml"/><Relationship Id="rId135" Type="http://schemas.openxmlformats.org/officeDocument/2006/relationships/customXml" Target="../ink/ink123.xml"/><Relationship Id="rId177" Type="http://schemas.openxmlformats.org/officeDocument/2006/relationships/customXml" Target="../ink/ink144.xml"/><Relationship Id="rId342" Type="http://schemas.openxmlformats.org/officeDocument/2006/relationships/image" Target="../media/image223.png"/><Relationship Id="rId384" Type="http://schemas.openxmlformats.org/officeDocument/2006/relationships/image" Target="../media/image244.png"/><Relationship Id="rId202" Type="http://schemas.openxmlformats.org/officeDocument/2006/relationships/image" Target="../media/image153.png"/><Relationship Id="rId244" Type="http://schemas.openxmlformats.org/officeDocument/2006/relationships/image" Target="../media/image174.png"/><Relationship Id="rId39" Type="http://schemas.openxmlformats.org/officeDocument/2006/relationships/customXml" Target="../ink/ink75.xml"/><Relationship Id="rId286" Type="http://schemas.openxmlformats.org/officeDocument/2006/relationships/image" Target="../media/image195.png"/><Relationship Id="rId451" Type="http://schemas.openxmlformats.org/officeDocument/2006/relationships/image" Target="../media/image278.png"/><Relationship Id="rId493" Type="http://schemas.openxmlformats.org/officeDocument/2006/relationships/image" Target="../media/image299.png"/><Relationship Id="rId507" Type="http://schemas.openxmlformats.org/officeDocument/2006/relationships/image" Target="../media/image306.png"/><Relationship Id="rId50" Type="http://schemas.openxmlformats.org/officeDocument/2006/relationships/image" Target="../media/image77.png"/><Relationship Id="rId104" Type="http://schemas.openxmlformats.org/officeDocument/2006/relationships/image" Target="../media/image104.png"/><Relationship Id="rId146" Type="http://schemas.openxmlformats.org/officeDocument/2006/relationships/image" Target="../media/image125.png"/><Relationship Id="rId188" Type="http://schemas.openxmlformats.org/officeDocument/2006/relationships/image" Target="../media/image146.png"/><Relationship Id="rId311" Type="http://schemas.openxmlformats.org/officeDocument/2006/relationships/customXml" Target="../ink/ink211.xml"/><Relationship Id="rId353" Type="http://schemas.openxmlformats.org/officeDocument/2006/relationships/customXml" Target="../ink/ink232.xml"/><Relationship Id="rId395" Type="http://schemas.openxmlformats.org/officeDocument/2006/relationships/customXml" Target="../ink/ink253.xml"/><Relationship Id="rId409" Type="http://schemas.openxmlformats.org/officeDocument/2006/relationships/customXml" Target="../ink/ink260.xml"/><Relationship Id="rId92" Type="http://schemas.openxmlformats.org/officeDocument/2006/relationships/image" Target="../media/image98.png"/><Relationship Id="rId213" Type="http://schemas.openxmlformats.org/officeDocument/2006/relationships/customXml" Target="../ink/ink162.xml"/><Relationship Id="rId420" Type="http://schemas.openxmlformats.org/officeDocument/2006/relationships/image" Target="../media/image262.png"/><Relationship Id="rId255" Type="http://schemas.openxmlformats.org/officeDocument/2006/relationships/customXml" Target="../ink/ink183.xml"/><Relationship Id="rId297" Type="http://schemas.openxmlformats.org/officeDocument/2006/relationships/customXml" Target="../ink/ink204.xml"/><Relationship Id="rId462" Type="http://schemas.openxmlformats.org/officeDocument/2006/relationships/customXml" Target="../ink/ink286.xml"/><Relationship Id="rId115" Type="http://schemas.openxmlformats.org/officeDocument/2006/relationships/customXml" Target="../ink/ink113.xml"/><Relationship Id="rId157" Type="http://schemas.openxmlformats.org/officeDocument/2006/relationships/customXml" Target="../ink/ink134.xml"/><Relationship Id="rId322" Type="http://schemas.openxmlformats.org/officeDocument/2006/relationships/image" Target="../media/image213.png"/><Relationship Id="rId364" Type="http://schemas.openxmlformats.org/officeDocument/2006/relationships/image" Target="../media/image234.png"/><Relationship Id="rId61" Type="http://schemas.openxmlformats.org/officeDocument/2006/relationships/customXml" Target="../ink/ink86.xml"/><Relationship Id="rId199" Type="http://schemas.openxmlformats.org/officeDocument/2006/relationships/customXml" Target="../ink/ink155.xml"/><Relationship Id="rId19" Type="http://schemas.openxmlformats.org/officeDocument/2006/relationships/customXml" Target="../ink/ink65.xml"/><Relationship Id="rId224" Type="http://schemas.openxmlformats.org/officeDocument/2006/relationships/image" Target="../media/image164.png"/><Relationship Id="rId266" Type="http://schemas.openxmlformats.org/officeDocument/2006/relationships/image" Target="../media/image185.png"/><Relationship Id="rId431" Type="http://schemas.openxmlformats.org/officeDocument/2006/relationships/image" Target="../media/image268.png"/><Relationship Id="rId473" Type="http://schemas.openxmlformats.org/officeDocument/2006/relationships/image" Target="../media/image289.png"/><Relationship Id="rId30" Type="http://schemas.openxmlformats.org/officeDocument/2006/relationships/image" Target="../media/image67.png"/><Relationship Id="rId126" Type="http://schemas.openxmlformats.org/officeDocument/2006/relationships/image" Target="../media/image115.png"/><Relationship Id="rId168" Type="http://schemas.openxmlformats.org/officeDocument/2006/relationships/image" Target="../media/image136.png"/><Relationship Id="rId333" Type="http://schemas.openxmlformats.org/officeDocument/2006/relationships/customXml" Target="../ink/ink222.xml"/><Relationship Id="rId72" Type="http://schemas.openxmlformats.org/officeDocument/2006/relationships/image" Target="../media/image88.png"/><Relationship Id="rId375" Type="http://schemas.openxmlformats.org/officeDocument/2006/relationships/customXml" Target="../ink/ink243.xml"/><Relationship Id="rId3" Type="http://schemas.openxmlformats.org/officeDocument/2006/relationships/customXml" Target="../ink/ink57.xml"/><Relationship Id="rId235" Type="http://schemas.openxmlformats.org/officeDocument/2006/relationships/customXml" Target="../ink/ink173.xml"/><Relationship Id="rId277" Type="http://schemas.openxmlformats.org/officeDocument/2006/relationships/customXml" Target="../ink/ink194.xml"/><Relationship Id="rId400" Type="http://schemas.openxmlformats.org/officeDocument/2006/relationships/image" Target="../media/image252.png"/><Relationship Id="rId442" Type="http://schemas.openxmlformats.org/officeDocument/2006/relationships/customXml" Target="../ink/ink276.xml"/><Relationship Id="rId484" Type="http://schemas.openxmlformats.org/officeDocument/2006/relationships/customXml" Target="../ink/ink297.xml"/><Relationship Id="rId137" Type="http://schemas.openxmlformats.org/officeDocument/2006/relationships/customXml" Target="../ink/ink124.xml"/><Relationship Id="rId302" Type="http://schemas.openxmlformats.org/officeDocument/2006/relationships/image" Target="../media/image203.png"/><Relationship Id="rId344" Type="http://schemas.openxmlformats.org/officeDocument/2006/relationships/image" Target="../media/image224.png"/><Relationship Id="rId41" Type="http://schemas.openxmlformats.org/officeDocument/2006/relationships/customXml" Target="../ink/ink76.xml"/><Relationship Id="rId83" Type="http://schemas.openxmlformats.org/officeDocument/2006/relationships/customXml" Target="../ink/ink97.xml"/><Relationship Id="rId179" Type="http://schemas.openxmlformats.org/officeDocument/2006/relationships/customXml" Target="../ink/ink145.xml"/><Relationship Id="rId386" Type="http://schemas.openxmlformats.org/officeDocument/2006/relationships/image" Target="../media/image245.png"/><Relationship Id="rId190" Type="http://schemas.openxmlformats.org/officeDocument/2006/relationships/image" Target="../media/image147.png"/><Relationship Id="rId204" Type="http://schemas.openxmlformats.org/officeDocument/2006/relationships/image" Target="../media/image154.png"/><Relationship Id="rId246" Type="http://schemas.openxmlformats.org/officeDocument/2006/relationships/image" Target="../media/image175.png"/><Relationship Id="rId288" Type="http://schemas.openxmlformats.org/officeDocument/2006/relationships/image" Target="../media/image196.png"/><Relationship Id="rId411" Type="http://schemas.openxmlformats.org/officeDocument/2006/relationships/customXml" Target="../ink/ink261.xml"/><Relationship Id="rId453" Type="http://schemas.openxmlformats.org/officeDocument/2006/relationships/image" Target="../media/image279.png"/><Relationship Id="rId509" Type="http://schemas.openxmlformats.org/officeDocument/2006/relationships/image" Target="../media/image307.png"/><Relationship Id="rId106" Type="http://schemas.openxmlformats.org/officeDocument/2006/relationships/image" Target="../media/image105.png"/><Relationship Id="rId313" Type="http://schemas.openxmlformats.org/officeDocument/2006/relationships/customXml" Target="../ink/ink212.xml"/><Relationship Id="rId495" Type="http://schemas.openxmlformats.org/officeDocument/2006/relationships/image" Target="../media/image300.png"/><Relationship Id="rId10" Type="http://schemas.openxmlformats.org/officeDocument/2006/relationships/image" Target="../media/image570.png"/><Relationship Id="rId52" Type="http://schemas.openxmlformats.org/officeDocument/2006/relationships/image" Target="../media/image78.png"/><Relationship Id="rId94" Type="http://schemas.openxmlformats.org/officeDocument/2006/relationships/image" Target="../media/image99.png"/><Relationship Id="rId148" Type="http://schemas.openxmlformats.org/officeDocument/2006/relationships/image" Target="../media/image126.png"/><Relationship Id="rId355" Type="http://schemas.openxmlformats.org/officeDocument/2006/relationships/customXml" Target="../ink/ink233.xml"/><Relationship Id="rId397" Type="http://schemas.openxmlformats.org/officeDocument/2006/relationships/customXml" Target="../ink/ink254.xml"/><Relationship Id="rId215" Type="http://schemas.openxmlformats.org/officeDocument/2006/relationships/customXml" Target="../ink/ink163.xml"/><Relationship Id="rId257" Type="http://schemas.openxmlformats.org/officeDocument/2006/relationships/customXml" Target="../ink/ink184.xml"/><Relationship Id="rId422" Type="http://schemas.openxmlformats.org/officeDocument/2006/relationships/image" Target="../media/image263.png"/><Relationship Id="rId464" Type="http://schemas.openxmlformats.org/officeDocument/2006/relationships/customXml" Target="../ink/ink287.xml"/><Relationship Id="rId299" Type="http://schemas.openxmlformats.org/officeDocument/2006/relationships/customXml" Target="../ink/ink205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69.xml"/><Relationship Id="rId299" Type="http://schemas.openxmlformats.org/officeDocument/2006/relationships/image" Target="../media/image459.png"/><Relationship Id="rId21" Type="http://schemas.openxmlformats.org/officeDocument/2006/relationships/customXml" Target="../ink/ink322.xml"/><Relationship Id="rId63" Type="http://schemas.openxmlformats.org/officeDocument/2006/relationships/customXml" Target="../ink/ink342.xml"/><Relationship Id="rId159" Type="http://schemas.openxmlformats.org/officeDocument/2006/relationships/customXml" Target="../ink/ink390.xml"/><Relationship Id="rId324" Type="http://schemas.openxmlformats.org/officeDocument/2006/relationships/customXml" Target="../ink/ink472.xml"/><Relationship Id="rId170" Type="http://schemas.openxmlformats.org/officeDocument/2006/relationships/image" Target="../media/image394.png"/><Relationship Id="rId226" Type="http://schemas.openxmlformats.org/officeDocument/2006/relationships/customXml" Target="../ink/ink423.xml"/><Relationship Id="rId268" Type="http://schemas.openxmlformats.org/officeDocument/2006/relationships/customXml" Target="../ink/ink444.xml"/><Relationship Id="rId32" Type="http://schemas.openxmlformats.org/officeDocument/2006/relationships/customXml" Target="../ink/ink327.xml"/><Relationship Id="rId74" Type="http://schemas.openxmlformats.org/officeDocument/2006/relationships/image" Target="../media/image269.png"/><Relationship Id="rId128" Type="http://schemas.openxmlformats.org/officeDocument/2006/relationships/image" Target="../media/image373.png"/><Relationship Id="rId335" Type="http://schemas.openxmlformats.org/officeDocument/2006/relationships/image" Target="../media/image477.png"/><Relationship Id="rId5" Type="http://schemas.openxmlformats.org/officeDocument/2006/relationships/customXml" Target="../ink/ink314.xml"/><Relationship Id="rId181" Type="http://schemas.openxmlformats.org/officeDocument/2006/relationships/customXml" Target="../ink/ink401.xml"/><Relationship Id="rId237" Type="http://schemas.openxmlformats.org/officeDocument/2006/relationships/image" Target="../media/image428.png"/><Relationship Id="rId279" Type="http://schemas.openxmlformats.org/officeDocument/2006/relationships/image" Target="../media/image449.png"/><Relationship Id="rId43" Type="http://schemas.openxmlformats.org/officeDocument/2006/relationships/customXml" Target="../ink/ink332.xml"/><Relationship Id="rId139" Type="http://schemas.openxmlformats.org/officeDocument/2006/relationships/customXml" Target="../ink/ink380.xml"/><Relationship Id="rId290" Type="http://schemas.openxmlformats.org/officeDocument/2006/relationships/customXml" Target="../ink/ink455.xml"/><Relationship Id="rId304" Type="http://schemas.openxmlformats.org/officeDocument/2006/relationships/customXml" Target="../ink/ink462.xml"/><Relationship Id="rId346" Type="http://schemas.openxmlformats.org/officeDocument/2006/relationships/image" Target="../media/image483.png"/><Relationship Id="rId85" Type="http://schemas.openxmlformats.org/officeDocument/2006/relationships/customXml" Target="../ink/ink353.xml"/><Relationship Id="rId150" Type="http://schemas.openxmlformats.org/officeDocument/2006/relationships/image" Target="../media/image384.png"/><Relationship Id="rId192" Type="http://schemas.openxmlformats.org/officeDocument/2006/relationships/customXml" Target="../ink/ink406.xml"/><Relationship Id="rId206" Type="http://schemas.openxmlformats.org/officeDocument/2006/relationships/customXml" Target="../ink/ink413.xml"/><Relationship Id="rId248" Type="http://schemas.openxmlformats.org/officeDocument/2006/relationships/customXml" Target="../ink/ink434.xml"/><Relationship Id="rId12" Type="http://schemas.openxmlformats.org/officeDocument/2006/relationships/image" Target="../media/image315.png"/><Relationship Id="rId108" Type="http://schemas.openxmlformats.org/officeDocument/2006/relationships/image" Target="../media/image363.png"/><Relationship Id="rId315" Type="http://schemas.openxmlformats.org/officeDocument/2006/relationships/image" Target="../media/image467.png"/><Relationship Id="rId357" Type="http://schemas.openxmlformats.org/officeDocument/2006/relationships/customXml" Target="../ink/ink488.xml"/><Relationship Id="rId54" Type="http://schemas.openxmlformats.org/officeDocument/2006/relationships/image" Target="../media/image337.png"/><Relationship Id="rId96" Type="http://schemas.openxmlformats.org/officeDocument/2006/relationships/image" Target="../media/image357.png"/><Relationship Id="rId161" Type="http://schemas.openxmlformats.org/officeDocument/2006/relationships/customXml" Target="../ink/ink391.xml"/><Relationship Id="rId217" Type="http://schemas.openxmlformats.org/officeDocument/2006/relationships/image" Target="../media/image418.png"/><Relationship Id="rId259" Type="http://schemas.openxmlformats.org/officeDocument/2006/relationships/image" Target="../media/image439.png"/><Relationship Id="rId23" Type="http://schemas.openxmlformats.org/officeDocument/2006/relationships/customXml" Target="../ink/ink323.xml"/><Relationship Id="rId119" Type="http://schemas.openxmlformats.org/officeDocument/2006/relationships/customXml" Target="../ink/ink370.xml"/><Relationship Id="rId270" Type="http://schemas.openxmlformats.org/officeDocument/2006/relationships/customXml" Target="../ink/ink445.xml"/><Relationship Id="rId326" Type="http://schemas.openxmlformats.org/officeDocument/2006/relationships/customXml" Target="../ink/ink473.xml"/><Relationship Id="rId65" Type="http://schemas.openxmlformats.org/officeDocument/2006/relationships/customXml" Target="../ink/ink343.xml"/><Relationship Id="rId130" Type="http://schemas.openxmlformats.org/officeDocument/2006/relationships/image" Target="../media/image374.png"/><Relationship Id="rId172" Type="http://schemas.openxmlformats.org/officeDocument/2006/relationships/image" Target="../media/image395.png"/><Relationship Id="rId228" Type="http://schemas.openxmlformats.org/officeDocument/2006/relationships/customXml" Target="../ink/ink424.xml"/><Relationship Id="rId281" Type="http://schemas.openxmlformats.org/officeDocument/2006/relationships/image" Target="../media/image450.png"/><Relationship Id="rId337" Type="http://schemas.openxmlformats.org/officeDocument/2006/relationships/image" Target="../media/image478.png"/><Relationship Id="rId34" Type="http://schemas.openxmlformats.org/officeDocument/2006/relationships/customXml" Target="../ink/ink328.xml"/><Relationship Id="rId76" Type="http://schemas.openxmlformats.org/officeDocument/2006/relationships/image" Target="../media/image347.png"/><Relationship Id="rId141" Type="http://schemas.openxmlformats.org/officeDocument/2006/relationships/customXml" Target="../ink/ink381.xml"/><Relationship Id="rId7" Type="http://schemas.openxmlformats.org/officeDocument/2006/relationships/customXml" Target="../ink/ink315.xml"/><Relationship Id="rId183" Type="http://schemas.openxmlformats.org/officeDocument/2006/relationships/image" Target="../media/image401.png"/><Relationship Id="rId239" Type="http://schemas.openxmlformats.org/officeDocument/2006/relationships/image" Target="../media/image429.png"/><Relationship Id="rId250" Type="http://schemas.openxmlformats.org/officeDocument/2006/relationships/customXml" Target="../ink/ink435.xml"/><Relationship Id="rId292" Type="http://schemas.openxmlformats.org/officeDocument/2006/relationships/customXml" Target="../ink/ink456.xml"/><Relationship Id="rId306" Type="http://schemas.openxmlformats.org/officeDocument/2006/relationships/customXml" Target="../ink/ink463.xml"/><Relationship Id="rId45" Type="http://schemas.openxmlformats.org/officeDocument/2006/relationships/customXml" Target="../ink/ink333.xml"/><Relationship Id="rId87" Type="http://schemas.openxmlformats.org/officeDocument/2006/relationships/customXml" Target="../ink/ink354.xml"/><Relationship Id="rId110" Type="http://schemas.openxmlformats.org/officeDocument/2006/relationships/image" Target="../media/image364.png"/><Relationship Id="rId348" Type="http://schemas.openxmlformats.org/officeDocument/2006/relationships/image" Target="../media/image484.png"/><Relationship Id="rId152" Type="http://schemas.openxmlformats.org/officeDocument/2006/relationships/image" Target="../media/image385.png"/><Relationship Id="rId194" Type="http://schemas.openxmlformats.org/officeDocument/2006/relationships/customXml" Target="../ink/ink407.xml"/><Relationship Id="rId208" Type="http://schemas.openxmlformats.org/officeDocument/2006/relationships/customXml" Target="../ink/ink414.xml"/><Relationship Id="rId261" Type="http://schemas.openxmlformats.org/officeDocument/2006/relationships/image" Target="../media/image440.png"/><Relationship Id="rId14" Type="http://schemas.openxmlformats.org/officeDocument/2006/relationships/image" Target="../media/image316.png"/><Relationship Id="rId56" Type="http://schemas.openxmlformats.org/officeDocument/2006/relationships/image" Target="../media/image338.png"/><Relationship Id="rId317" Type="http://schemas.openxmlformats.org/officeDocument/2006/relationships/image" Target="../media/image468.png"/><Relationship Id="rId359" Type="http://schemas.openxmlformats.org/officeDocument/2006/relationships/customXml" Target="../ink/ink489.xml"/><Relationship Id="rId98" Type="http://schemas.openxmlformats.org/officeDocument/2006/relationships/image" Target="../media/image358.png"/><Relationship Id="rId121" Type="http://schemas.openxmlformats.org/officeDocument/2006/relationships/customXml" Target="../ink/ink371.xml"/><Relationship Id="rId163" Type="http://schemas.openxmlformats.org/officeDocument/2006/relationships/customXml" Target="../ink/ink392.xml"/><Relationship Id="rId219" Type="http://schemas.openxmlformats.org/officeDocument/2006/relationships/image" Target="../media/image419.png"/><Relationship Id="rId230" Type="http://schemas.openxmlformats.org/officeDocument/2006/relationships/customXml" Target="../ink/ink425.xml"/><Relationship Id="rId25" Type="http://schemas.openxmlformats.org/officeDocument/2006/relationships/customXml" Target="../ink/ink324.xml"/><Relationship Id="rId67" Type="http://schemas.openxmlformats.org/officeDocument/2006/relationships/customXml" Target="../ink/ink344.xml"/><Relationship Id="rId272" Type="http://schemas.openxmlformats.org/officeDocument/2006/relationships/customXml" Target="../ink/ink446.xml"/><Relationship Id="rId328" Type="http://schemas.openxmlformats.org/officeDocument/2006/relationships/customXml" Target="../ink/ink474.xml"/><Relationship Id="rId88" Type="http://schemas.openxmlformats.org/officeDocument/2006/relationships/image" Target="../media/image353.png"/><Relationship Id="rId111" Type="http://schemas.openxmlformats.org/officeDocument/2006/relationships/customXml" Target="../ink/ink366.xml"/><Relationship Id="rId132" Type="http://schemas.openxmlformats.org/officeDocument/2006/relationships/image" Target="../media/image375.png"/><Relationship Id="rId153" Type="http://schemas.openxmlformats.org/officeDocument/2006/relationships/customXml" Target="../ink/ink387.xml"/><Relationship Id="rId174" Type="http://schemas.openxmlformats.org/officeDocument/2006/relationships/image" Target="../media/image396.png"/><Relationship Id="rId195" Type="http://schemas.openxmlformats.org/officeDocument/2006/relationships/image" Target="../media/image407.png"/><Relationship Id="rId209" Type="http://schemas.openxmlformats.org/officeDocument/2006/relationships/image" Target="../media/image414.png"/><Relationship Id="rId360" Type="http://schemas.openxmlformats.org/officeDocument/2006/relationships/image" Target="../media/image490.png"/><Relationship Id="rId220" Type="http://schemas.openxmlformats.org/officeDocument/2006/relationships/customXml" Target="../ink/ink420.xml"/><Relationship Id="rId241" Type="http://schemas.openxmlformats.org/officeDocument/2006/relationships/image" Target="../media/image430.png"/><Relationship Id="rId15" Type="http://schemas.openxmlformats.org/officeDocument/2006/relationships/customXml" Target="../ink/ink319.xml"/><Relationship Id="rId36" Type="http://schemas.openxmlformats.org/officeDocument/2006/relationships/customXml" Target="../ink/ink329.xml"/><Relationship Id="rId57" Type="http://schemas.openxmlformats.org/officeDocument/2006/relationships/customXml" Target="../ink/ink339.xml"/><Relationship Id="rId262" Type="http://schemas.openxmlformats.org/officeDocument/2006/relationships/customXml" Target="../ink/ink441.xml"/><Relationship Id="rId283" Type="http://schemas.openxmlformats.org/officeDocument/2006/relationships/image" Target="../media/image451.png"/><Relationship Id="rId318" Type="http://schemas.openxmlformats.org/officeDocument/2006/relationships/customXml" Target="../ink/ink469.xml"/><Relationship Id="rId339" Type="http://schemas.openxmlformats.org/officeDocument/2006/relationships/image" Target="../media/image479.png"/><Relationship Id="rId78" Type="http://schemas.openxmlformats.org/officeDocument/2006/relationships/image" Target="../media/image348.png"/><Relationship Id="rId99" Type="http://schemas.openxmlformats.org/officeDocument/2006/relationships/customXml" Target="../ink/ink360.xml"/><Relationship Id="rId101" Type="http://schemas.openxmlformats.org/officeDocument/2006/relationships/customXml" Target="../ink/ink361.xml"/><Relationship Id="rId122" Type="http://schemas.openxmlformats.org/officeDocument/2006/relationships/image" Target="../media/image370.png"/><Relationship Id="rId143" Type="http://schemas.openxmlformats.org/officeDocument/2006/relationships/customXml" Target="../ink/ink382.xml"/><Relationship Id="rId164" Type="http://schemas.openxmlformats.org/officeDocument/2006/relationships/image" Target="../media/image391.png"/><Relationship Id="rId185" Type="http://schemas.openxmlformats.org/officeDocument/2006/relationships/image" Target="../media/image402.png"/><Relationship Id="rId350" Type="http://schemas.openxmlformats.org/officeDocument/2006/relationships/image" Target="../media/image485.png"/><Relationship Id="rId9" Type="http://schemas.openxmlformats.org/officeDocument/2006/relationships/customXml" Target="../ink/ink316.xml"/><Relationship Id="rId210" Type="http://schemas.openxmlformats.org/officeDocument/2006/relationships/customXml" Target="../ink/ink415.xml"/><Relationship Id="rId26" Type="http://schemas.openxmlformats.org/officeDocument/2006/relationships/image" Target="../media/image322.png"/><Relationship Id="rId231" Type="http://schemas.openxmlformats.org/officeDocument/2006/relationships/image" Target="../media/image425.png"/><Relationship Id="rId252" Type="http://schemas.openxmlformats.org/officeDocument/2006/relationships/customXml" Target="../ink/ink436.xml"/><Relationship Id="rId273" Type="http://schemas.openxmlformats.org/officeDocument/2006/relationships/image" Target="../media/image446.png"/><Relationship Id="rId294" Type="http://schemas.openxmlformats.org/officeDocument/2006/relationships/customXml" Target="../ink/ink457.xml"/><Relationship Id="rId308" Type="http://schemas.openxmlformats.org/officeDocument/2006/relationships/customXml" Target="../ink/ink464.xml"/><Relationship Id="rId329" Type="http://schemas.openxmlformats.org/officeDocument/2006/relationships/image" Target="../media/image474.png"/><Relationship Id="rId47" Type="http://schemas.openxmlformats.org/officeDocument/2006/relationships/customXml" Target="../ink/ink334.xml"/><Relationship Id="rId68" Type="http://schemas.openxmlformats.org/officeDocument/2006/relationships/image" Target="../media/image344.png"/><Relationship Id="rId89" Type="http://schemas.openxmlformats.org/officeDocument/2006/relationships/customXml" Target="../ink/ink355.xml"/><Relationship Id="rId112" Type="http://schemas.openxmlformats.org/officeDocument/2006/relationships/image" Target="../media/image365.png"/><Relationship Id="rId133" Type="http://schemas.openxmlformats.org/officeDocument/2006/relationships/customXml" Target="../ink/ink377.xml"/><Relationship Id="rId154" Type="http://schemas.openxmlformats.org/officeDocument/2006/relationships/image" Target="../media/image386.png"/><Relationship Id="rId175" Type="http://schemas.openxmlformats.org/officeDocument/2006/relationships/customXml" Target="../ink/ink398.xml"/><Relationship Id="rId340" Type="http://schemas.openxmlformats.org/officeDocument/2006/relationships/customXml" Target="../ink/ink480.xml"/><Relationship Id="rId361" Type="http://schemas.openxmlformats.org/officeDocument/2006/relationships/customXml" Target="../ink/ink490.xml"/><Relationship Id="rId196" Type="http://schemas.openxmlformats.org/officeDocument/2006/relationships/customXml" Target="../ink/ink408.xml"/><Relationship Id="rId200" Type="http://schemas.openxmlformats.org/officeDocument/2006/relationships/customXml" Target="../ink/ink410.xml"/><Relationship Id="rId16" Type="http://schemas.openxmlformats.org/officeDocument/2006/relationships/image" Target="../media/image317.png"/><Relationship Id="rId221" Type="http://schemas.openxmlformats.org/officeDocument/2006/relationships/image" Target="../media/image420.png"/><Relationship Id="rId242" Type="http://schemas.openxmlformats.org/officeDocument/2006/relationships/customXml" Target="../ink/ink431.xml"/><Relationship Id="rId263" Type="http://schemas.openxmlformats.org/officeDocument/2006/relationships/image" Target="../media/image441.png"/><Relationship Id="rId284" Type="http://schemas.openxmlformats.org/officeDocument/2006/relationships/customXml" Target="../ink/ink452.xml"/><Relationship Id="rId319" Type="http://schemas.openxmlformats.org/officeDocument/2006/relationships/image" Target="../media/image469.png"/><Relationship Id="rId37" Type="http://schemas.openxmlformats.org/officeDocument/2006/relationships/image" Target="../media/image328.png"/><Relationship Id="rId58" Type="http://schemas.openxmlformats.org/officeDocument/2006/relationships/image" Target="../media/image339.png"/><Relationship Id="rId79" Type="http://schemas.openxmlformats.org/officeDocument/2006/relationships/customXml" Target="../ink/ink350.xml"/><Relationship Id="rId102" Type="http://schemas.openxmlformats.org/officeDocument/2006/relationships/image" Target="../media/image360.png"/><Relationship Id="rId123" Type="http://schemas.openxmlformats.org/officeDocument/2006/relationships/customXml" Target="../ink/ink372.xml"/><Relationship Id="rId144" Type="http://schemas.openxmlformats.org/officeDocument/2006/relationships/image" Target="../media/image381.png"/><Relationship Id="rId330" Type="http://schemas.openxmlformats.org/officeDocument/2006/relationships/customXml" Target="../ink/ink475.xml"/><Relationship Id="rId90" Type="http://schemas.openxmlformats.org/officeDocument/2006/relationships/image" Target="../media/image354.png"/><Relationship Id="rId165" Type="http://schemas.openxmlformats.org/officeDocument/2006/relationships/customXml" Target="../ink/ink393.xml"/><Relationship Id="rId186" Type="http://schemas.openxmlformats.org/officeDocument/2006/relationships/customXml" Target="../ink/ink403.xml"/><Relationship Id="rId351" Type="http://schemas.openxmlformats.org/officeDocument/2006/relationships/customXml" Target="../ink/ink485.xml"/><Relationship Id="rId211" Type="http://schemas.openxmlformats.org/officeDocument/2006/relationships/image" Target="../media/image415.png"/><Relationship Id="rId232" Type="http://schemas.openxmlformats.org/officeDocument/2006/relationships/customXml" Target="../ink/ink426.xml"/><Relationship Id="rId253" Type="http://schemas.openxmlformats.org/officeDocument/2006/relationships/image" Target="../media/image436.png"/><Relationship Id="rId274" Type="http://schemas.openxmlformats.org/officeDocument/2006/relationships/customXml" Target="../ink/ink447.xml"/><Relationship Id="rId295" Type="http://schemas.openxmlformats.org/officeDocument/2006/relationships/image" Target="../media/image457.png"/><Relationship Id="rId309" Type="http://schemas.openxmlformats.org/officeDocument/2006/relationships/image" Target="../media/image464.png"/><Relationship Id="rId27" Type="http://schemas.openxmlformats.org/officeDocument/2006/relationships/customXml" Target="../ink/ink325.xml"/><Relationship Id="rId48" Type="http://schemas.openxmlformats.org/officeDocument/2006/relationships/image" Target="../media/image334.png"/><Relationship Id="rId69" Type="http://schemas.openxmlformats.org/officeDocument/2006/relationships/customXml" Target="../ink/ink345.xml"/><Relationship Id="rId113" Type="http://schemas.openxmlformats.org/officeDocument/2006/relationships/customXml" Target="../ink/ink367.xml"/><Relationship Id="rId134" Type="http://schemas.openxmlformats.org/officeDocument/2006/relationships/image" Target="../media/image376.png"/><Relationship Id="rId320" Type="http://schemas.openxmlformats.org/officeDocument/2006/relationships/customXml" Target="../ink/ink470.xml"/><Relationship Id="rId80" Type="http://schemas.openxmlformats.org/officeDocument/2006/relationships/image" Target="../media/image349.png"/><Relationship Id="rId155" Type="http://schemas.openxmlformats.org/officeDocument/2006/relationships/customXml" Target="../ink/ink388.xml"/><Relationship Id="rId176" Type="http://schemas.openxmlformats.org/officeDocument/2006/relationships/image" Target="../media/image397.png"/><Relationship Id="rId197" Type="http://schemas.openxmlformats.org/officeDocument/2006/relationships/image" Target="../media/image408.png"/><Relationship Id="rId341" Type="http://schemas.openxmlformats.org/officeDocument/2006/relationships/image" Target="../media/image480.png"/><Relationship Id="rId362" Type="http://schemas.openxmlformats.org/officeDocument/2006/relationships/image" Target="../media/image491.png"/><Relationship Id="rId201" Type="http://schemas.openxmlformats.org/officeDocument/2006/relationships/image" Target="../media/image410.png"/><Relationship Id="rId222" Type="http://schemas.openxmlformats.org/officeDocument/2006/relationships/customXml" Target="../ink/ink421.xml"/><Relationship Id="rId243" Type="http://schemas.openxmlformats.org/officeDocument/2006/relationships/image" Target="../media/image431.png"/><Relationship Id="rId264" Type="http://schemas.openxmlformats.org/officeDocument/2006/relationships/customXml" Target="../ink/ink442.xml"/><Relationship Id="rId285" Type="http://schemas.openxmlformats.org/officeDocument/2006/relationships/image" Target="../media/image452.png"/><Relationship Id="rId17" Type="http://schemas.openxmlformats.org/officeDocument/2006/relationships/customXml" Target="../ink/ink320.xml"/><Relationship Id="rId38" Type="http://schemas.openxmlformats.org/officeDocument/2006/relationships/customXml" Target="../ink/ink330.xml"/><Relationship Id="rId59" Type="http://schemas.openxmlformats.org/officeDocument/2006/relationships/customXml" Target="../ink/ink340.xml"/><Relationship Id="rId103" Type="http://schemas.openxmlformats.org/officeDocument/2006/relationships/customXml" Target="../ink/ink362.xml"/><Relationship Id="rId124" Type="http://schemas.openxmlformats.org/officeDocument/2006/relationships/image" Target="../media/image371.png"/><Relationship Id="rId310" Type="http://schemas.openxmlformats.org/officeDocument/2006/relationships/customXml" Target="../ink/ink465.xml"/><Relationship Id="rId70" Type="http://schemas.openxmlformats.org/officeDocument/2006/relationships/image" Target="../media/image345.png"/><Relationship Id="rId91" Type="http://schemas.openxmlformats.org/officeDocument/2006/relationships/customXml" Target="../ink/ink356.xml"/><Relationship Id="rId145" Type="http://schemas.openxmlformats.org/officeDocument/2006/relationships/customXml" Target="../ink/ink383.xml"/><Relationship Id="rId166" Type="http://schemas.openxmlformats.org/officeDocument/2006/relationships/image" Target="../media/image392.png"/><Relationship Id="rId187" Type="http://schemas.openxmlformats.org/officeDocument/2006/relationships/image" Target="../media/image403.png"/><Relationship Id="rId331" Type="http://schemas.openxmlformats.org/officeDocument/2006/relationships/image" Target="../media/image475.png"/><Relationship Id="rId352" Type="http://schemas.openxmlformats.org/officeDocument/2006/relationships/image" Target="../media/image486.png"/><Relationship Id="rId1" Type="http://schemas.openxmlformats.org/officeDocument/2006/relationships/customXml" Target="../ink/ink312.xml"/><Relationship Id="rId212" Type="http://schemas.openxmlformats.org/officeDocument/2006/relationships/customXml" Target="../ink/ink416.xml"/><Relationship Id="rId233" Type="http://schemas.openxmlformats.org/officeDocument/2006/relationships/image" Target="../media/image426.png"/><Relationship Id="rId254" Type="http://schemas.openxmlformats.org/officeDocument/2006/relationships/customXml" Target="../ink/ink437.xml"/><Relationship Id="rId28" Type="http://schemas.openxmlformats.org/officeDocument/2006/relationships/image" Target="../media/image323.png"/><Relationship Id="rId49" Type="http://schemas.openxmlformats.org/officeDocument/2006/relationships/customXml" Target="../ink/ink335.xml"/><Relationship Id="rId114" Type="http://schemas.openxmlformats.org/officeDocument/2006/relationships/image" Target="../media/image366.png"/><Relationship Id="rId275" Type="http://schemas.openxmlformats.org/officeDocument/2006/relationships/image" Target="../media/image447.png"/><Relationship Id="rId296" Type="http://schemas.openxmlformats.org/officeDocument/2006/relationships/customXml" Target="../ink/ink458.xml"/><Relationship Id="rId300" Type="http://schemas.openxmlformats.org/officeDocument/2006/relationships/customXml" Target="../ink/ink460.xml"/><Relationship Id="rId60" Type="http://schemas.openxmlformats.org/officeDocument/2006/relationships/image" Target="../media/image340.png"/><Relationship Id="rId81" Type="http://schemas.openxmlformats.org/officeDocument/2006/relationships/customXml" Target="../ink/ink351.xml"/><Relationship Id="rId135" Type="http://schemas.openxmlformats.org/officeDocument/2006/relationships/customXml" Target="../ink/ink378.xml"/><Relationship Id="rId156" Type="http://schemas.openxmlformats.org/officeDocument/2006/relationships/image" Target="../media/image387.png"/><Relationship Id="rId177" Type="http://schemas.openxmlformats.org/officeDocument/2006/relationships/customXml" Target="../ink/ink399.xml"/><Relationship Id="rId198" Type="http://schemas.openxmlformats.org/officeDocument/2006/relationships/customXml" Target="../ink/ink409.xml"/><Relationship Id="rId321" Type="http://schemas.openxmlformats.org/officeDocument/2006/relationships/image" Target="../media/image470.png"/><Relationship Id="rId342" Type="http://schemas.openxmlformats.org/officeDocument/2006/relationships/image" Target="../media/image481.png"/><Relationship Id="rId363" Type="http://schemas.openxmlformats.org/officeDocument/2006/relationships/image" Target="../media/image492.png"/><Relationship Id="rId202" Type="http://schemas.openxmlformats.org/officeDocument/2006/relationships/customXml" Target="../ink/ink411.xml"/><Relationship Id="rId223" Type="http://schemas.openxmlformats.org/officeDocument/2006/relationships/image" Target="../media/image421.png"/><Relationship Id="rId244" Type="http://schemas.openxmlformats.org/officeDocument/2006/relationships/customXml" Target="../ink/ink432.xml"/><Relationship Id="rId18" Type="http://schemas.openxmlformats.org/officeDocument/2006/relationships/image" Target="../media/image318.png"/><Relationship Id="rId39" Type="http://schemas.openxmlformats.org/officeDocument/2006/relationships/image" Target="../media/image329.png"/><Relationship Id="rId265" Type="http://schemas.openxmlformats.org/officeDocument/2006/relationships/image" Target="../media/image442.png"/><Relationship Id="rId286" Type="http://schemas.openxmlformats.org/officeDocument/2006/relationships/customXml" Target="../ink/ink453.xml"/><Relationship Id="rId50" Type="http://schemas.openxmlformats.org/officeDocument/2006/relationships/image" Target="../media/image335.png"/><Relationship Id="rId104" Type="http://schemas.openxmlformats.org/officeDocument/2006/relationships/image" Target="../media/image361.png"/><Relationship Id="rId125" Type="http://schemas.openxmlformats.org/officeDocument/2006/relationships/customXml" Target="../ink/ink373.xml"/><Relationship Id="rId146" Type="http://schemas.openxmlformats.org/officeDocument/2006/relationships/image" Target="../media/image382.png"/><Relationship Id="rId167" Type="http://schemas.openxmlformats.org/officeDocument/2006/relationships/customXml" Target="../ink/ink394.xml"/><Relationship Id="rId188" Type="http://schemas.openxmlformats.org/officeDocument/2006/relationships/customXml" Target="../ink/ink404.xml"/><Relationship Id="rId311" Type="http://schemas.openxmlformats.org/officeDocument/2006/relationships/image" Target="../media/image465.png"/><Relationship Id="rId332" Type="http://schemas.openxmlformats.org/officeDocument/2006/relationships/customXml" Target="../ink/ink476.xml"/><Relationship Id="rId353" Type="http://schemas.openxmlformats.org/officeDocument/2006/relationships/customXml" Target="../ink/ink486.xml"/><Relationship Id="rId71" Type="http://schemas.openxmlformats.org/officeDocument/2006/relationships/customXml" Target="../ink/ink346.xml"/><Relationship Id="rId92" Type="http://schemas.openxmlformats.org/officeDocument/2006/relationships/image" Target="../media/image355.png"/><Relationship Id="rId213" Type="http://schemas.openxmlformats.org/officeDocument/2006/relationships/image" Target="../media/image416.png"/><Relationship Id="rId234" Type="http://schemas.openxmlformats.org/officeDocument/2006/relationships/customXml" Target="../ink/ink427.xml"/><Relationship Id="rId2" Type="http://schemas.openxmlformats.org/officeDocument/2006/relationships/image" Target="../media/image310.png"/><Relationship Id="rId29" Type="http://schemas.openxmlformats.org/officeDocument/2006/relationships/image" Target="../media/image324.png"/><Relationship Id="rId255" Type="http://schemas.openxmlformats.org/officeDocument/2006/relationships/image" Target="../media/image437.png"/><Relationship Id="rId276" Type="http://schemas.openxmlformats.org/officeDocument/2006/relationships/customXml" Target="../ink/ink448.xml"/><Relationship Id="rId297" Type="http://schemas.openxmlformats.org/officeDocument/2006/relationships/image" Target="../media/image458.png"/><Relationship Id="rId40" Type="http://schemas.openxmlformats.org/officeDocument/2006/relationships/image" Target="../media/image330.png"/><Relationship Id="rId115" Type="http://schemas.openxmlformats.org/officeDocument/2006/relationships/customXml" Target="../ink/ink368.xml"/><Relationship Id="rId136" Type="http://schemas.openxmlformats.org/officeDocument/2006/relationships/image" Target="../media/image377.png"/><Relationship Id="rId157" Type="http://schemas.openxmlformats.org/officeDocument/2006/relationships/customXml" Target="../ink/ink389.xml"/><Relationship Id="rId178" Type="http://schemas.openxmlformats.org/officeDocument/2006/relationships/image" Target="../media/image398.png"/><Relationship Id="rId301" Type="http://schemas.openxmlformats.org/officeDocument/2006/relationships/image" Target="../media/image460.png"/><Relationship Id="rId322" Type="http://schemas.openxmlformats.org/officeDocument/2006/relationships/customXml" Target="../ink/ink471.xml"/><Relationship Id="rId343" Type="http://schemas.openxmlformats.org/officeDocument/2006/relationships/customXml" Target="../ink/ink481.xml"/><Relationship Id="rId61" Type="http://schemas.openxmlformats.org/officeDocument/2006/relationships/customXml" Target="../ink/ink341.xml"/><Relationship Id="rId82" Type="http://schemas.openxmlformats.org/officeDocument/2006/relationships/image" Target="../media/image350.png"/><Relationship Id="rId199" Type="http://schemas.openxmlformats.org/officeDocument/2006/relationships/image" Target="../media/image409.png"/><Relationship Id="rId203" Type="http://schemas.openxmlformats.org/officeDocument/2006/relationships/image" Target="../media/image411.png"/><Relationship Id="rId19" Type="http://schemas.openxmlformats.org/officeDocument/2006/relationships/customXml" Target="../ink/ink321.xml"/><Relationship Id="rId224" Type="http://schemas.openxmlformats.org/officeDocument/2006/relationships/customXml" Target="../ink/ink422.xml"/><Relationship Id="rId245" Type="http://schemas.openxmlformats.org/officeDocument/2006/relationships/image" Target="../media/image432.png"/><Relationship Id="rId266" Type="http://schemas.openxmlformats.org/officeDocument/2006/relationships/customXml" Target="../ink/ink443.xml"/><Relationship Id="rId287" Type="http://schemas.openxmlformats.org/officeDocument/2006/relationships/image" Target="../media/image453.png"/><Relationship Id="rId30" Type="http://schemas.openxmlformats.org/officeDocument/2006/relationships/customXml" Target="../ink/ink326.xml"/><Relationship Id="rId105" Type="http://schemas.openxmlformats.org/officeDocument/2006/relationships/customXml" Target="../ink/ink363.xml"/><Relationship Id="rId126" Type="http://schemas.openxmlformats.org/officeDocument/2006/relationships/image" Target="../media/image372.png"/><Relationship Id="rId147" Type="http://schemas.openxmlformats.org/officeDocument/2006/relationships/customXml" Target="../ink/ink384.xml"/><Relationship Id="rId168" Type="http://schemas.openxmlformats.org/officeDocument/2006/relationships/image" Target="../media/image393.png"/><Relationship Id="rId312" Type="http://schemas.openxmlformats.org/officeDocument/2006/relationships/customXml" Target="../ink/ink466.xml"/><Relationship Id="rId333" Type="http://schemas.openxmlformats.org/officeDocument/2006/relationships/image" Target="../media/image476.png"/><Relationship Id="rId354" Type="http://schemas.openxmlformats.org/officeDocument/2006/relationships/image" Target="../media/image487.png"/><Relationship Id="rId51" Type="http://schemas.openxmlformats.org/officeDocument/2006/relationships/customXml" Target="../ink/ink336.xml"/><Relationship Id="rId72" Type="http://schemas.openxmlformats.org/officeDocument/2006/relationships/image" Target="../media/image346.png"/><Relationship Id="rId93" Type="http://schemas.openxmlformats.org/officeDocument/2006/relationships/customXml" Target="../ink/ink357.xml"/><Relationship Id="rId189" Type="http://schemas.openxmlformats.org/officeDocument/2006/relationships/image" Target="../media/image404.png"/><Relationship Id="rId3" Type="http://schemas.openxmlformats.org/officeDocument/2006/relationships/customXml" Target="../ink/ink313.xml"/><Relationship Id="rId214" Type="http://schemas.openxmlformats.org/officeDocument/2006/relationships/customXml" Target="../ink/ink417.xml"/><Relationship Id="rId235" Type="http://schemas.openxmlformats.org/officeDocument/2006/relationships/image" Target="../media/image427.png"/><Relationship Id="rId256" Type="http://schemas.openxmlformats.org/officeDocument/2006/relationships/customXml" Target="../ink/ink438.xml"/><Relationship Id="rId277" Type="http://schemas.openxmlformats.org/officeDocument/2006/relationships/image" Target="../media/image448.png"/><Relationship Id="rId298" Type="http://schemas.openxmlformats.org/officeDocument/2006/relationships/customXml" Target="../ink/ink459.xml"/><Relationship Id="rId116" Type="http://schemas.openxmlformats.org/officeDocument/2006/relationships/image" Target="../media/image367.png"/><Relationship Id="rId137" Type="http://schemas.openxmlformats.org/officeDocument/2006/relationships/customXml" Target="../ink/ink379.xml"/><Relationship Id="rId158" Type="http://schemas.openxmlformats.org/officeDocument/2006/relationships/image" Target="../media/image388.png"/><Relationship Id="rId302" Type="http://schemas.openxmlformats.org/officeDocument/2006/relationships/customXml" Target="../ink/ink461.xml"/><Relationship Id="rId323" Type="http://schemas.openxmlformats.org/officeDocument/2006/relationships/image" Target="../media/image471.png"/><Relationship Id="rId344" Type="http://schemas.openxmlformats.org/officeDocument/2006/relationships/image" Target="../media/image482.png"/><Relationship Id="rId20" Type="http://schemas.openxmlformats.org/officeDocument/2006/relationships/image" Target="../media/image319.png"/><Relationship Id="rId41" Type="http://schemas.openxmlformats.org/officeDocument/2006/relationships/customXml" Target="../ink/ink331.xml"/><Relationship Id="rId62" Type="http://schemas.openxmlformats.org/officeDocument/2006/relationships/image" Target="../media/image341.png"/><Relationship Id="rId83" Type="http://schemas.openxmlformats.org/officeDocument/2006/relationships/customXml" Target="../ink/ink352.xml"/><Relationship Id="rId179" Type="http://schemas.openxmlformats.org/officeDocument/2006/relationships/customXml" Target="../ink/ink400.xml"/><Relationship Id="rId190" Type="http://schemas.openxmlformats.org/officeDocument/2006/relationships/customXml" Target="../ink/ink405.xml"/><Relationship Id="rId204" Type="http://schemas.openxmlformats.org/officeDocument/2006/relationships/customXml" Target="../ink/ink412.xml"/><Relationship Id="rId225" Type="http://schemas.openxmlformats.org/officeDocument/2006/relationships/image" Target="../media/image422.png"/><Relationship Id="rId246" Type="http://schemas.openxmlformats.org/officeDocument/2006/relationships/customXml" Target="../ink/ink433.xml"/><Relationship Id="rId267" Type="http://schemas.openxmlformats.org/officeDocument/2006/relationships/image" Target="../media/image443.png"/><Relationship Id="rId288" Type="http://schemas.openxmlformats.org/officeDocument/2006/relationships/customXml" Target="../ink/ink454.xml"/><Relationship Id="rId106" Type="http://schemas.openxmlformats.org/officeDocument/2006/relationships/image" Target="../media/image362.png"/><Relationship Id="rId127" Type="http://schemas.openxmlformats.org/officeDocument/2006/relationships/customXml" Target="../ink/ink374.xml"/><Relationship Id="rId313" Type="http://schemas.openxmlformats.org/officeDocument/2006/relationships/image" Target="../media/image466.png"/><Relationship Id="rId10" Type="http://schemas.openxmlformats.org/officeDocument/2006/relationships/image" Target="../media/image314.png"/><Relationship Id="rId31" Type="http://schemas.openxmlformats.org/officeDocument/2006/relationships/image" Target="../media/image325.png"/><Relationship Id="rId52" Type="http://schemas.openxmlformats.org/officeDocument/2006/relationships/image" Target="../media/image336.png"/><Relationship Id="rId73" Type="http://schemas.openxmlformats.org/officeDocument/2006/relationships/customXml" Target="../ink/ink347.xml"/><Relationship Id="rId94" Type="http://schemas.openxmlformats.org/officeDocument/2006/relationships/image" Target="../media/image356.png"/><Relationship Id="rId148" Type="http://schemas.openxmlformats.org/officeDocument/2006/relationships/image" Target="../media/image383.png"/><Relationship Id="rId169" Type="http://schemas.openxmlformats.org/officeDocument/2006/relationships/customXml" Target="../ink/ink395.xml"/><Relationship Id="rId334" Type="http://schemas.openxmlformats.org/officeDocument/2006/relationships/customXml" Target="../ink/ink477.xml"/><Relationship Id="rId355" Type="http://schemas.openxmlformats.org/officeDocument/2006/relationships/customXml" Target="../ink/ink487.xml"/><Relationship Id="rId4" Type="http://schemas.openxmlformats.org/officeDocument/2006/relationships/image" Target="../media/image311.png"/><Relationship Id="rId180" Type="http://schemas.openxmlformats.org/officeDocument/2006/relationships/image" Target="../media/image399.png"/><Relationship Id="rId215" Type="http://schemas.openxmlformats.org/officeDocument/2006/relationships/image" Target="../media/image417.png"/><Relationship Id="rId236" Type="http://schemas.openxmlformats.org/officeDocument/2006/relationships/customXml" Target="../ink/ink428.xml"/><Relationship Id="rId257" Type="http://schemas.openxmlformats.org/officeDocument/2006/relationships/image" Target="../media/image438.png"/><Relationship Id="rId278" Type="http://schemas.openxmlformats.org/officeDocument/2006/relationships/customXml" Target="../ink/ink449.xml"/><Relationship Id="rId303" Type="http://schemas.openxmlformats.org/officeDocument/2006/relationships/image" Target="../media/image461.png"/><Relationship Id="rId42" Type="http://schemas.openxmlformats.org/officeDocument/2006/relationships/image" Target="../media/image331.png"/><Relationship Id="rId84" Type="http://schemas.openxmlformats.org/officeDocument/2006/relationships/image" Target="../media/image351.png"/><Relationship Id="rId138" Type="http://schemas.openxmlformats.org/officeDocument/2006/relationships/image" Target="../media/image378.png"/><Relationship Id="rId345" Type="http://schemas.openxmlformats.org/officeDocument/2006/relationships/customXml" Target="../ink/ink482.xml"/><Relationship Id="rId191" Type="http://schemas.openxmlformats.org/officeDocument/2006/relationships/image" Target="../media/image405.png"/><Relationship Id="rId205" Type="http://schemas.openxmlformats.org/officeDocument/2006/relationships/image" Target="../media/image412.png"/><Relationship Id="rId247" Type="http://schemas.openxmlformats.org/officeDocument/2006/relationships/image" Target="../media/image433.png"/><Relationship Id="rId107" Type="http://schemas.openxmlformats.org/officeDocument/2006/relationships/customXml" Target="../ink/ink364.xml"/><Relationship Id="rId289" Type="http://schemas.openxmlformats.org/officeDocument/2006/relationships/image" Target="../media/image454.png"/><Relationship Id="rId11" Type="http://schemas.openxmlformats.org/officeDocument/2006/relationships/customXml" Target="../ink/ink317.xml"/><Relationship Id="rId53" Type="http://schemas.openxmlformats.org/officeDocument/2006/relationships/customXml" Target="../ink/ink337.xml"/><Relationship Id="rId149" Type="http://schemas.openxmlformats.org/officeDocument/2006/relationships/customXml" Target="../ink/ink385.xml"/><Relationship Id="rId314" Type="http://schemas.openxmlformats.org/officeDocument/2006/relationships/customXml" Target="../ink/ink467.xml"/><Relationship Id="rId356" Type="http://schemas.openxmlformats.org/officeDocument/2006/relationships/image" Target="../media/image488.png"/><Relationship Id="rId95" Type="http://schemas.openxmlformats.org/officeDocument/2006/relationships/customXml" Target="../ink/ink358.xml"/><Relationship Id="rId160" Type="http://schemas.openxmlformats.org/officeDocument/2006/relationships/image" Target="../media/image389.png"/><Relationship Id="rId216" Type="http://schemas.openxmlformats.org/officeDocument/2006/relationships/customXml" Target="../ink/ink418.xml"/><Relationship Id="rId258" Type="http://schemas.openxmlformats.org/officeDocument/2006/relationships/customXml" Target="../ink/ink439.xml"/><Relationship Id="rId22" Type="http://schemas.openxmlformats.org/officeDocument/2006/relationships/image" Target="../media/image320.png"/><Relationship Id="rId64" Type="http://schemas.openxmlformats.org/officeDocument/2006/relationships/image" Target="../media/image342.png"/><Relationship Id="rId118" Type="http://schemas.openxmlformats.org/officeDocument/2006/relationships/image" Target="../media/image368.png"/><Relationship Id="rId325" Type="http://schemas.openxmlformats.org/officeDocument/2006/relationships/image" Target="../media/image472.png"/><Relationship Id="rId171" Type="http://schemas.openxmlformats.org/officeDocument/2006/relationships/customXml" Target="../ink/ink396.xml"/><Relationship Id="rId227" Type="http://schemas.openxmlformats.org/officeDocument/2006/relationships/image" Target="../media/image423.png"/><Relationship Id="rId269" Type="http://schemas.openxmlformats.org/officeDocument/2006/relationships/image" Target="../media/image444.png"/><Relationship Id="rId33" Type="http://schemas.openxmlformats.org/officeDocument/2006/relationships/image" Target="../media/image326.png"/><Relationship Id="rId129" Type="http://schemas.openxmlformats.org/officeDocument/2006/relationships/customXml" Target="../ink/ink375.xml"/><Relationship Id="rId280" Type="http://schemas.openxmlformats.org/officeDocument/2006/relationships/customXml" Target="../ink/ink450.xml"/><Relationship Id="rId336" Type="http://schemas.openxmlformats.org/officeDocument/2006/relationships/customXml" Target="../ink/ink478.xml"/><Relationship Id="rId75" Type="http://schemas.openxmlformats.org/officeDocument/2006/relationships/customXml" Target="../ink/ink348.xml"/><Relationship Id="rId140" Type="http://schemas.openxmlformats.org/officeDocument/2006/relationships/image" Target="../media/image379.png"/><Relationship Id="rId182" Type="http://schemas.openxmlformats.org/officeDocument/2006/relationships/image" Target="../media/image400.png"/><Relationship Id="rId6" Type="http://schemas.openxmlformats.org/officeDocument/2006/relationships/image" Target="../media/image312.png"/><Relationship Id="rId238" Type="http://schemas.openxmlformats.org/officeDocument/2006/relationships/customXml" Target="../ink/ink429.xml"/><Relationship Id="rId291" Type="http://schemas.openxmlformats.org/officeDocument/2006/relationships/image" Target="../media/image455.png"/><Relationship Id="rId305" Type="http://schemas.openxmlformats.org/officeDocument/2006/relationships/image" Target="../media/image462.png"/><Relationship Id="rId347" Type="http://schemas.openxmlformats.org/officeDocument/2006/relationships/customXml" Target="../ink/ink483.xml"/><Relationship Id="rId44" Type="http://schemas.openxmlformats.org/officeDocument/2006/relationships/image" Target="../media/image332.png"/><Relationship Id="rId86" Type="http://schemas.openxmlformats.org/officeDocument/2006/relationships/image" Target="../media/image352.png"/><Relationship Id="rId151" Type="http://schemas.openxmlformats.org/officeDocument/2006/relationships/customXml" Target="../ink/ink386.xml"/><Relationship Id="rId193" Type="http://schemas.openxmlformats.org/officeDocument/2006/relationships/image" Target="../media/image406.png"/><Relationship Id="rId207" Type="http://schemas.openxmlformats.org/officeDocument/2006/relationships/image" Target="../media/image413.png"/><Relationship Id="rId249" Type="http://schemas.openxmlformats.org/officeDocument/2006/relationships/image" Target="../media/image434.png"/><Relationship Id="rId13" Type="http://schemas.openxmlformats.org/officeDocument/2006/relationships/customXml" Target="../ink/ink318.xml"/><Relationship Id="rId109" Type="http://schemas.openxmlformats.org/officeDocument/2006/relationships/customXml" Target="../ink/ink365.xml"/><Relationship Id="rId260" Type="http://schemas.openxmlformats.org/officeDocument/2006/relationships/customXml" Target="../ink/ink440.xml"/><Relationship Id="rId316" Type="http://schemas.openxmlformats.org/officeDocument/2006/relationships/customXml" Target="../ink/ink468.xml"/><Relationship Id="rId55" Type="http://schemas.openxmlformats.org/officeDocument/2006/relationships/customXml" Target="../ink/ink338.xml"/><Relationship Id="rId97" Type="http://schemas.openxmlformats.org/officeDocument/2006/relationships/customXml" Target="../ink/ink359.xml"/><Relationship Id="rId120" Type="http://schemas.openxmlformats.org/officeDocument/2006/relationships/image" Target="../media/image369.png"/><Relationship Id="rId358" Type="http://schemas.openxmlformats.org/officeDocument/2006/relationships/image" Target="../media/image489.png"/><Relationship Id="rId162" Type="http://schemas.openxmlformats.org/officeDocument/2006/relationships/image" Target="../media/image390.png"/><Relationship Id="rId218" Type="http://schemas.openxmlformats.org/officeDocument/2006/relationships/customXml" Target="../ink/ink419.xml"/><Relationship Id="rId271" Type="http://schemas.openxmlformats.org/officeDocument/2006/relationships/image" Target="../media/image445.png"/><Relationship Id="rId24" Type="http://schemas.openxmlformats.org/officeDocument/2006/relationships/image" Target="../media/image321.png"/><Relationship Id="rId66" Type="http://schemas.openxmlformats.org/officeDocument/2006/relationships/image" Target="../media/image343.png"/><Relationship Id="rId131" Type="http://schemas.openxmlformats.org/officeDocument/2006/relationships/customXml" Target="../ink/ink376.xml"/><Relationship Id="rId327" Type="http://schemas.openxmlformats.org/officeDocument/2006/relationships/image" Target="../media/image473.png"/><Relationship Id="rId173" Type="http://schemas.openxmlformats.org/officeDocument/2006/relationships/customXml" Target="../ink/ink397.xml"/><Relationship Id="rId229" Type="http://schemas.openxmlformats.org/officeDocument/2006/relationships/image" Target="../media/image424.png"/><Relationship Id="rId240" Type="http://schemas.openxmlformats.org/officeDocument/2006/relationships/customXml" Target="../ink/ink430.xml"/><Relationship Id="rId35" Type="http://schemas.openxmlformats.org/officeDocument/2006/relationships/image" Target="../media/image327.png"/><Relationship Id="rId77" Type="http://schemas.openxmlformats.org/officeDocument/2006/relationships/customXml" Target="../ink/ink349.xml"/><Relationship Id="rId100" Type="http://schemas.openxmlformats.org/officeDocument/2006/relationships/image" Target="../media/image359.png"/><Relationship Id="rId282" Type="http://schemas.openxmlformats.org/officeDocument/2006/relationships/customXml" Target="../ink/ink451.xml"/><Relationship Id="rId338" Type="http://schemas.openxmlformats.org/officeDocument/2006/relationships/customXml" Target="../ink/ink479.xml"/><Relationship Id="rId8" Type="http://schemas.openxmlformats.org/officeDocument/2006/relationships/image" Target="../media/image313.png"/><Relationship Id="rId142" Type="http://schemas.openxmlformats.org/officeDocument/2006/relationships/image" Target="../media/image380.png"/><Relationship Id="rId184" Type="http://schemas.openxmlformats.org/officeDocument/2006/relationships/customXml" Target="../ink/ink402.xml"/><Relationship Id="rId251" Type="http://schemas.openxmlformats.org/officeDocument/2006/relationships/image" Target="../media/image435.png"/><Relationship Id="rId46" Type="http://schemas.openxmlformats.org/officeDocument/2006/relationships/image" Target="../media/image333.png"/><Relationship Id="rId293" Type="http://schemas.openxmlformats.org/officeDocument/2006/relationships/image" Target="../media/image456.png"/><Relationship Id="rId307" Type="http://schemas.openxmlformats.org/officeDocument/2006/relationships/image" Target="../media/image463.png"/><Relationship Id="rId349" Type="http://schemas.openxmlformats.org/officeDocument/2006/relationships/customXml" Target="../ink/ink48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6.png"/><Relationship Id="rId3" Type="http://schemas.openxmlformats.org/officeDocument/2006/relationships/customXml" Target="../ink/ink492.xml"/><Relationship Id="rId7" Type="http://schemas.openxmlformats.org/officeDocument/2006/relationships/customXml" Target="../ink/ink494.xml"/><Relationship Id="rId2" Type="http://schemas.openxmlformats.org/officeDocument/2006/relationships/image" Target="../media/image493.png"/><Relationship Id="rId1" Type="http://schemas.openxmlformats.org/officeDocument/2006/relationships/customXml" Target="../ink/ink491.xml"/><Relationship Id="rId6" Type="http://schemas.openxmlformats.org/officeDocument/2006/relationships/image" Target="../media/image495.png"/><Relationship Id="rId5" Type="http://schemas.openxmlformats.org/officeDocument/2006/relationships/customXml" Target="../ink/ink493.xml"/><Relationship Id="rId4" Type="http://schemas.openxmlformats.org/officeDocument/2006/relationships/image" Target="../media/image49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7.png"/><Relationship Id="rId1" Type="http://schemas.openxmlformats.org/officeDocument/2006/relationships/customXml" Target="../ink/ink49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515861</xdr:colOff>
      <xdr:row>3</xdr:row>
      <xdr:rowOff>29371</xdr:rowOff>
    </xdr:from>
    <xdr:to>
      <xdr:col>7</xdr:col>
      <xdr:colOff>344080</xdr:colOff>
      <xdr:row>5</xdr:row>
      <xdr:rowOff>77817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BC92C796-9A31-F8E4-E9EF-262491D57B45}"/>
                </a:ext>
              </a:extLst>
            </xdr14:cNvPr>
            <xdr14:cNvContentPartPr/>
          </xdr14:nvContentPartPr>
          <xdr14:nvPr macro=""/>
          <xdr14:xfrm>
            <a:off x="3704040" y="568522"/>
            <a:ext cx="475200" cy="40788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BC92C796-9A31-F8E4-E9EF-262491D57B4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697920" y="562331"/>
              <a:ext cx="487440" cy="4202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76538</xdr:colOff>
      <xdr:row>1</xdr:row>
      <xdr:rowOff>144643</xdr:rowOff>
    </xdr:from>
    <xdr:to>
      <xdr:col>10</xdr:col>
      <xdr:colOff>153620</xdr:colOff>
      <xdr:row>5</xdr:row>
      <xdr:rowOff>161337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D1CF638F-90FE-B40E-3CDA-C57CD147AB48}"/>
                </a:ext>
              </a:extLst>
            </xdr14:cNvPr>
            <xdr14:cNvContentPartPr/>
          </xdr14:nvContentPartPr>
          <xdr14:nvPr macro=""/>
          <xdr14:xfrm>
            <a:off x="4558680" y="324360"/>
            <a:ext cx="1371044" cy="735562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D1CF638F-90FE-B40E-3CDA-C57CD147AB4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552561" y="318242"/>
              <a:ext cx="1383282" cy="7477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579221</xdr:colOff>
      <xdr:row>3</xdr:row>
      <xdr:rowOff>10929</xdr:rowOff>
    </xdr:from>
    <xdr:to>
      <xdr:col>7</xdr:col>
      <xdr:colOff>505524</xdr:colOff>
      <xdr:row>7</xdr:row>
      <xdr:rowOff>48143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7CB1FC8B-9460-DA6C-A649-7F5B968921DF}"/>
                </a:ext>
              </a:extLst>
            </xdr14:cNvPr>
            <xdr14:cNvContentPartPr/>
          </xdr14:nvContentPartPr>
          <xdr14:nvPr macro=""/>
          <xdr14:xfrm>
            <a:off x="3767400" y="550080"/>
            <a:ext cx="568522" cy="756082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7CB1FC8B-9460-DA6C-A649-7F5B968921D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761333" y="543962"/>
              <a:ext cx="580656" cy="7683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546334</xdr:colOff>
      <xdr:row>8</xdr:row>
      <xdr:rowOff>50331</xdr:rowOff>
    </xdr:from>
    <xdr:to>
      <xdr:col>8</xdr:col>
      <xdr:colOff>36866</xdr:colOff>
      <xdr:row>8</xdr:row>
      <xdr:rowOff>67693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7C8B8460-66CB-75A0-3FF7-A9504A949A44}"/>
                </a:ext>
              </a:extLst>
            </xdr14:cNvPr>
            <xdr14:cNvContentPartPr/>
          </xdr14:nvContentPartPr>
          <xdr14:nvPr macro=""/>
          <xdr14:xfrm>
            <a:off x="4388760" y="1509480"/>
            <a:ext cx="134280" cy="1260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7C8B8460-66CB-75A0-3FF7-A9504A949A44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382640" y="1503360"/>
              <a:ext cx="14652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180054</xdr:colOff>
      <xdr:row>8</xdr:row>
      <xdr:rowOff>169131</xdr:rowOff>
    </xdr:from>
    <xdr:to>
      <xdr:col>11</xdr:col>
      <xdr:colOff>383094</xdr:colOff>
      <xdr:row>9</xdr:row>
      <xdr:rowOff>76459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2B57F706-8B60-57A0-83CE-E4069ABE37EC}"/>
                </a:ext>
              </a:extLst>
            </xdr14:cNvPr>
            <xdr14:cNvContentPartPr/>
          </xdr14:nvContentPartPr>
          <xdr14:nvPr macro=""/>
          <xdr14:xfrm>
            <a:off x="6616522" y="1628280"/>
            <a:ext cx="203040" cy="89722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2B57F706-8B60-57A0-83CE-E4069ABE37E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10258" y="1621817"/>
              <a:ext cx="215569" cy="1026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315715</xdr:colOff>
      <xdr:row>8</xdr:row>
      <xdr:rowOff>169213</xdr:rowOff>
    </xdr:from>
    <xdr:to>
      <xdr:col>11</xdr:col>
      <xdr:colOff>36136</xdr:colOff>
      <xdr:row>9</xdr:row>
      <xdr:rowOff>135057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AC79261D-B453-260E-706C-CBE3EE30D986}"/>
                </a:ext>
              </a:extLst>
            </xdr14:cNvPr>
            <xdr14:cNvContentPartPr/>
          </xdr14:nvContentPartPr>
          <xdr14:nvPr macro=""/>
          <xdr14:xfrm>
            <a:off x="5455162" y="1628362"/>
            <a:ext cx="1012680" cy="148238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AC79261D-B453-260E-706C-CBE3EE30D98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449040" y="1622260"/>
              <a:ext cx="1024924" cy="1604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591567</xdr:colOff>
      <xdr:row>8</xdr:row>
      <xdr:rowOff>172011</xdr:rowOff>
    </xdr:from>
    <xdr:to>
      <xdr:col>9</xdr:col>
      <xdr:colOff>103675</xdr:colOff>
      <xdr:row>10</xdr:row>
      <xdr:rowOff>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06A6A5FA-D2E3-42FF-0A94-5D13F70C1D92}"/>
                </a:ext>
              </a:extLst>
            </xdr14:cNvPr>
            <xdr14:cNvContentPartPr/>
          </xdr14:nvContentPartPr>
          <xdr14:nvPr macro=""/>
          <xdr14:xfrm>
            <a:off x="3785482" y="1631160"/>
            <a:ext cx="1457640" cy="190162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06A6A5FA-D2E3-42FF-0A94-5D13F70C1D9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779342" y="1625037"/>
              <a:ext cx="1469919" cy="2024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19713</xdr:colOff>
      <xdr:row>13</xdr:row>
      <xdr:rowOff>10005</xdr:rowOff>
    </xdr:from>
    <xdr:to>
      <xdr:col>9</xdr:col>
      <xdr:colOff>170913</xdr:colOff>
      <xdr:row>13</xdr:row>
      <xdr:rowOff>84083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DEDEC644-E4FB-71FD-C3C4-7684CB243005}"/>
                </a:ext>
              </a:extLst>
            </xdr14:cNvPr>
            <xdr14:cNvContentPartPr/>
          </xdr14:nvContentPartPr>
          <xdr14:nvPr macro=""/>
          <xdr14:xfrm>
            <a:off x="5159160" y="2381122"/>
            <a:ext cx="151200" cy="74078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DEDEC644-E4FB-71FD-C3C4-7684CB24300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153040" y="2375372"/>
              <a:ext cx="163440" cy="855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187984</xdr:colOff>
      <xdr:row>13</xdr:row>
      <xdr:rowOff>63923</xdr:rowOff>
    </xdr:from>
    <xdr:to>
      <xdr:col>8</xdr:col>
      <xdr:colOff>514226</xdr:colOff>
      <xdr:row>13</xdr:row>
      <xdr:rowOff>84165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724B7E65-6C90-4294-904C-FBC9F95309CC}"/>
                </a:ext>
              </a:extLst>
            </xdr14:cNvPr>
            <xdr14:cNvContentPartPr/>
          </xdr14:nvContentPartPr>
          <xdr14:nvPr macro=""/>
          <xdr14:xfrm>
            <a:off x="4678920" y="2435040"/>
            <a:ext cx="326242" cy="20242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724B7E65-6C90-4294-904C-FBC9F95309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672805" y="2428895"/>
              <a:ext cx="338472" cy="325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83607</xdr:colOff>
      <xdr:row>11</xdr:row>
      <xdr:rowOff>8950</xdr:rowOff>
    </xdr:from>
    <xdr:to>
      <xdr:col>8</xdr:col>
      <xdr:colOff>7217</xdr:colOff>
      <xdr:row>13</xdr:row>
      <xdr:rowOff>83363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999EC5AB-534A-DE69-8FED-AF3CF35B2323}"/>
                </a:ext>
              </a:extLst>
            </xdr14:cNvPr>
            <xdr14:cNvContentPartPr/>
          </xdr14:nvContentPartPr>
          <xdr14:nvPr macro=""/>
          <xdr14:xfrm>
            <a:off x="3277522" y="2015280"/>
            <a:ext cx="1213200" cy="43920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999EC5AB-534A-DE69-8FED-AF3CF35B232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271400" y="2009160"/>
              <a:ext cx="1225444" cy="45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103776</xdr:colOff>
      <xdr:row>13</xdr:row>
      <xdr:rowOff>143483</xdr:rowOff>
    </xdr:from>
    <xdr:to>
      <xdr:col>3</xdr:col>
      <xdr:colOff>248218</xdr:colOff>
      <xdr:row>14</xdr:row>
      <xdr:rowOff>67731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AA4859C2-FE0A-D874-BDFB-176E4AE26535}"/>
                </a:ext>
              </a:extLst>
            </xdr14:cNvPr>
            <xdr14:cNvContentPartPr/>
          </xdr14:nvContentPartPr>
          <xdr14:nvPr macro=""/>
          <xdr14:xfrm>
            <a:off x="1696680" y="2514600"/>
            <a:ext cx="139680" cy="10188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AA4859C2-FE0A-D874-BDFB-176E4AE2653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90560" y="2508480"/>
              <a:ext cx="151920" cy="11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83976</xdr:colOff>
      <xdr:row>12</xdr:row>
      <xdr:rowOff>74319</xdr:rowOff>
    </xdr:from>
    <xdr:to>
      <xdr:col>3</xdr:col>
      <xdr:colOff>188376</xdr:colOff>
      <xdr:row>13</xdr:row>
      <xdr:rowOff>49245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1EA86F5E-CD8D-6D34-9599-8AE4C669E3BA}"/>
                </a:ext>
              </a:extLst>
            </xdr14:cNvPr>
            <xdr14:cNvContentPartPr/>
          </xdr14:nvContentPartPr>
          <xdr14:nvPr macro=""/>
          <xdr14:xfrm>
            <a:off x="1676880" y="2263042"/>
            <a:ext cx="104400" cy="157320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1EA86F5E-CD8D-6D34-9599-8AE4C669E3B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670760" y="2256922"/>
              <a:ext cx="116640" cy="16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66058</xdr:colOff>
      <xdr:row>11</xdr:row>
      <xdr:rowOff>19390</xdr:rowOff>
    </xdr:from>
    <xdr:to>
      <xdr:col>3</xdr:col>
      <xdr:colOff>249298</xdr:colOff>
      <xdr:row>12</xdr:row>
      <xdr:rowOff>418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48D8C9EF-5F3A-DF13-D344-46646DAFBC87}"/>
                </a:ext>
              </a:extLst>
            </xdr14:cNvPr>
            <xdr14:cNvContentPartPr/>
          </xdr14:nvContentPartPr>
          <xdr14:nvPr macro=""/>
          <xdr14:xfrm>
            <a:off x="1658962" y="2025720"/>
            <a:ext cx="178478" cy="160642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48D8C9EF-5F3A-DF13-D344-46646DAFBC87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52845" y="2019413"/>
              <a:ext cx="190712" cy="1732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46536</xdr:colOff>
      <xdr:row>7</xdr:row>
      <xdr:rowOff>29407</xdr:rowOff>
    </xdr:from>
    <xdr:to>
      <xdr:col>3</xdr:col>
      <xdr:colOff>363058</xdr:colOff>
      <xdr:row>10</xdr:row>
      <xdr:rowOff>105108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0F1502E1-0158-5E35-63DD-88BE8B63F7C1}"/>
                </a:ext>
              </a:extLst>
            </xdr14:cNvPr>
            <xdr14:cNvContentPartPr/>
          </xdr14:nvContentPartPr>
          <xdr14:nvPr macro=""/>
          <xdr14:xfrm>
            <a:off x="1639440" y="1306162"/>
            <a:ext cx="316522" cy="61812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0F1502E1-0158-5E35-63DD-88BE8B63F7C1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633311" y="1300042"/>
              <a:ext cx="328779" cy="63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126178</xdr:colOff>
      <xdr:row>4</xdr:row>
      <xdr:rowOff>116426</xdr:rowOff>
    </xdr:from>
    <xdr:to>
      <xdr:col>3</xdr:col>
      <xdr:colOff>304296</xdr:colOff>
      <xdr:row>6</xdr:row>
      <xdr:rowOff>113520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58E46F1F-5D58-C185-CF90-145939878D91}"/>
                </a:ext>
              </a:extLst>
            </xdr14:cNvPr>
            <xdr14:cNvContentPartPr/>
          </xdr14:nvContentPartPr>
          <xdr14:nvPr macro=""/>
          <xdr14:xfrm>
            <a:off x="1719082" y="846000"/>
            <a:ext cx="178118" cy="361882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58E46F1F-5D58-C185-CF90-145939878D9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712965" y="839798"/>
              <a:ext cx="190352" cy="3742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131136</xdr:colOff>
      <xdr:row>14</xdr:row>
      <xdr:rowOff>143249</xdr:rowOff>
    </xdr:from>
    <xdr:to>
      <xdr:col>3</xdr:col>
      <xdr:colOff>152458</xdr:colOff>
      <xdr:row>15</xdr:row>
      <xdr:rowOff>84696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BBF5368B-8A7C-BF4E-987D-2F4303042C8F}"/>
                </a:ext>
              </a:extLst>
            </xdr14:cNvPr>
            <xdr14:cNvContentPartPr/>
          </xdr14:nvContentPartPr>
          <xdr14:nvPr macro=""/>
          <xdr14:xfrm>
            <a:off x="1724040" y="2696760"/>
            <a:ext cx="16560" cy="12384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BBF5368B-8A7C-BF4E-987D-2F4303042C8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717920" y="2690640"/>
              <a:ext cx="2880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76699</xdr:colOff>
      <xdr:row>7</xdr:row>
      <xdr:rowOff>141039</xdr:rowOff>
    </xdr:from>
    <xdr:to>
      <xdr:col>4</xdr:col>
      <xdr:colOff>220781</xdr:colOff>
      <xdr:row>10</xdr:row>
      <xdr:rowOff>162876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1E7AB4D6-CBA7-5FBE-5EA0-0253615316F1}"/>
                </a:ext>
              </a:extLst>
            </xdr14:cNvPr>
            <xdr14:cNvContentPartPr/>
          </xdr14:nvContentPartPr>
          <xdr14:nvPr macro=""/>
          <xdr14:xfrm>
            <a:off x="2354040" y="1413925"/>
            <a:ext cx="139320" cy="567360"/>
          </xdr14:xfrm>
        </xdr:contentPart>
      </mc:Choice>
      <mc:Fallback xmlns="">
        <xdr:pic>
          <xdr:nvPicPr>
            <xdr:cNvPr id="142" name="Ink 141">
              <a:extLst>
                <a:ext uri="{FF2B5EF4-FFF2-40B4-BE49-F238E27FC236}">
                  <a16:creationId xmlns:a16="http://schemas.microsoft.com/office/drawing/2014/main" id="{1E7AB4D6-CBA7-5FBE-5EA0-0253615316F1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347920" y="1407754"/>
              <a:ext cx="151560" cy="5797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93259</xdr:colOff>
      <xdr:row>11</xdr:row>
      <xdr:rowOff>65275</xdr:rowOff>
    </xdr:from>
    <xdr:to>
      <xdr:col>4</xdr:col>
      <xdr:colOff>198739</xdr:colOff>
      <xdr:row>13</xdr:row>
      <xdr:rowOff>38193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6CBF63C8-BA3A-1BE4-3B14-114CD6249ACC}"/>
                </a:ext>
              </a:extLst>
            </xdr14:cNvPr>
            <xdr14:cNvContentPartPr/>
          </xdr14:nvContentPartPr>
          <xdr14:nvPr macro=""/>
          <xdr14:xfrm>
            <a:off x="2370600" y="2065525"/>
            <a:ext cx="105480" cy="336600"/>
          </xdr14:xfrm>
        </xdr:contentPart>
      </mc:Choice>
      <mc:Fallback xmlns=""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6CBF63C8-BA3A-1BE4-3B14-114CD6249AC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364480" y="2059398"/>
              <a:ext cx="117720" cy="3488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9739</xdr:colOff>
      <xdr:row>13</xdr:row>
      <xdr:rowOff>123873</xdr:rowOff>
    </xdr:from>
    <xdr:to>
      <xdr:col>5</xdr:col>
      <xdr:colOff>857</xdr:colOff>
      <xdr:row>15</xdr:row>
      <xdr:rowOff>75109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7580A915-CF06-D092-3AC4-DE37720ACCBD}"/>
                </a:ext>
              </a:extLst>
            </xdr14:cNvPr>
            <xdr14:cNvContentPartPr/>
          </xdr14:nvContentPartPr>
          <xdr14:nvPr macro=""/>
          <xdr14:xfrm>
            <a:off x="2287080" y="2487805"/>
            <a:ext cx="255960" cy="314918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7580A915-CF06-D092-3AC4-DE37720ACCB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280960" y="2481687"/>
              <a:ext cx="268200" cy="3271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106939</xdr:colOff>
      <xdr:row>5</xdr:row>
      <xdr:rowOff>20880</xdr:rowOff>
    </xdr:from>
    <xdr:to>
      <xdr:col>5</xdr:col>
      <xdr:colOff>544271</xdr:colOff>
      <xdr:row>7</xdr:row>
      <xdr:rowOff>30879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F162F691-479B-992F-8A13-45CDD684F250}"/>
                </a:ext>
              </a:extLst>
            </xdr14:cNvPr>
            <xdr14:cNvContentPartPr/>
          </xdr14:nvContentPartPr>
          <xdr14:nvPr macro=""/>
          <xdr14:xfrm>
            <a:off x="2384280" y="930085"/>
            <a:ext cx="701002" cy="37368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F162F691-479B-992F-8A13-45CDD684F25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378159" y="923881"/>
              <a:ext cx="713243" cy="3860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17149</xdr:colOff>
      <xdr:row>14</xdr:row>
      <xdr:rowOff>170992</xdr:rowOff>
    </xdr:from>
    <xdr:to>
      <xdr:col>5</xdr:col>
      <xdr:colOff>134787</xdr:colOff>
      <xdr:row>15</xdr:row>
      <xdr:rowOff>105791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183DE7AA-B125-CB6A-DBF6-0B14929B15D4}"/>
                </a:ext>
              </a:extLst>
            </xdr14:cNvPr>
            <xdr14:cNvContentPartPr/>
          </xdr14:nvContentPartPr>
          <xdr14:nvPr macro=""/>
          <xdr14:xfrm>
            <a:off x="2562922" y="2716765"/>
            <a:ext cx="117638" cy="11664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183DE7AA-B125-CB6A-DBF6-0B14929B15D4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556806" y="2710645"/>
              <a:ext cx="129869" cy="12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283909</xdr:colOff>
      <xdr:row>14</xdr:row>
      <xdr:rowOff>124110</xdr:rowOff>
    </xdr:from>
    <xdr:to>
      <xdr:col>5</xdr:col>
      <xdr:colOff>637511</xdr:colOff>
      <xdr:row>15</xdr:row>
      <xdr:rowOff>87431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B17E22DA-405C-91FD-A8E1-B763622098DF}"/>
                </a:ext>
              </a:extLst>
            </xdr14:cNvPr>
            <xdr14:cNvContentPartPr/>
          </xdr14:nvContentPartPr>
          <xdr14:nvPr macro=""/>
          <xdr14:xfrm>
            <a:off x="2829682" y="2669883"/>
            <a:ext cx="348840" cy="145162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B17E22DA-405C-91FD-A8E1-B763622098DF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823562" y="2663760"/>
              <a:ext cx="361080" cy="1574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106707</xdr:colOff>
      <xdr:row>9</xdr:row>
      <xdr:rowOff>162115</xdr:rowOff>
    </xdr:from>
    <xdr:to>
      <xdr:col>5</xdr:col>
      <xdr:colOff>265189</xdr:colOff>
      <xdr:row>11</xdr:row>
      <xdr:rowOff>8035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AEC0A53D-4C83-EE20-468F-181DCA64E7A4}"/>
                </a:ext>
              </a:extLst>
            </xdr14:cNvPr>
            <xdr14:cNvContentPartPr/>
          </xdr14:nvContentPartPr>
          <xdr14:nvPr macro=""/>
          <xdr14:xfrm>
            <a:off x="2652480" y="1798683"/>
            <a:ext cx="158482" cy="209602"/>
          </xdr14:xfrm>
        </xdr:contentPart>
      </mc:Choice>
      <mc:Fallback xmlns=""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AEC0A53D-4C83-EE20-468F-181DCA64E7A4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646357" y="1792421"/>
              <a:ext cx="170728" cy="2221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321627</xdr:colOff>
      <xdr:row>9</xdr:row>
      <xdr:rowOff>141235</xdr:rowOff>
    </xdr:from>
    <xdr:to>
      <xdr:col>5</xdr:col>
      <xdr:colOff>627071</xdr:colOff>
      <xdr:row>10</xdr:row>
      <xdr:rowOff>113834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5511D847-EF71-0A26-EAEC-D6C728E21CAD}"/>
                </a:ext>
              </a:extLst>
            </xdr14:cNvPr>
            <xdr14:cNvContentPartPr/>
          </xdr14:nvContentPartPr>
          <xdr14:nvPr macro=""/>
          <xdr14:xfrm>
            <a:off x="2867400" y="1777803"/>
            <a:ext cx="300682" cy="154440"/>
          </xdr14:xfrm>
        </xdr:contentPart>
      </mc:Choice>
      <mc:Fallback xmlns=""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5511D847-EF71-0A26-EAEC-D6C728E21CAD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861278" y="1771683"/>
              <a:ext cx="312925" cy="16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97068</xdr:colOff>
      <xdr:row>14</xdr:row>
      <xdr:rowOff>75060</xdr:rowOff>
    </xdr:from>
    <xdr:to>
      <xdr:col>11</xdr:col>
      <xdr:colOff>398028</xdr:colOff>
      <xdr:row>15</xdr:row>
      <xdr:rowOff>39086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6E6E64DA-1D5E-8610-1961-C101488CDDF8}"/>
                </a:ext>
              </a:extLst>
            </xdr14:cNvPr>
            <xdr14:cNvContentPartPr/>
          </xdr14:nvContentPartPr>
          <xdr14:nvPr macro=""/>
          <xdr14:xfrm>
            <a:off x="6525082" y="2589660"/>
            <a:ext cx="300960" cy="1436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6E6E64DA-1D5E-8610-1961-C101488CDDF8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518962" y="2583540"/>
              <a:ext cx="313200" cy="15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544106</xdr:colOff>
      <xdr:row>14</xdr:row>
      <xdr:rowOff>83782</xdr:rowOff>
    </xdr:from>
    <xdr:to>
      <xdr:col>12</xdr:col>
      <xdr:colOff>125890</xdr:colOff>
      <xdr:row>15</xdr:row>
      <xdr:rowOff>49248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1C5B8334-7E69-D368-B6B1-944521EC2426}"/>
                </a:ext>
              </a:extLst>
            </xdr14:cNvPr>
            <xdr14:cNvContentPartPr/>
          </xdr14:nvContentPartPr>
          <xdr14:nvPr macro=""/>
          <xdr14:xfrm>
            <a:off x="6972120" y="2598382"/>
            <a:ext cx="224722" cy="14508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1C5B8334-7E69-D368-B6B1-944521EC2426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966008" y="2592247"/>
              <a:ext cx="236947" cy="1573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580826</xdr:colOff>
      <xdr:row>18</xdr:row>
      <xdr:rowOff>173165</xdr:rowOff>
    </xdr:from>
    <xdr:to>
      <xdr:col>12</xdr:col>
      <xdr:colOff>334886</xdr:colOff>
      <xdr:row>19</xdr:row>
      <xdr:rowOff>170589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84BD5962-3118-EBC8-4738-2C4135B6F08C}"/>
                </a:ext>
              </a:extLst>
            </xdr14:cNvPr>
            <xdr14:cNvContentPartPr/>
          </xdr14:nvContentPartPr>
          <xdr14:nvPr macro=""/>
          <xdr14:xfrm>
            <a:off x="7008840" y="3406222"/>
            <a:ext cx="401760" cy="177038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84BD5962-3118-EBC8-4738-2C4135B6F08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7002715" y="3400105"/>
              <a:ext cx="414011" cy="1892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144588</xdr:colOff>
      <xdr:row>18</xdr:row>
      <xdr:rowOff>112325</xdr:rowOff>
    </xdr:from>
    <xdr:to>
      <xdr:col>11</xdr:col>
      <xdr:colOff>436106</xdr:colOff>
      <xdr:row>19</xdr:row>
      <xdr:rowOff>133869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402EB7A3-D59A-1E40-90E6-7EE9B9F61EA2}"/>
                </a:ext>
              </a:extLst>
            </xdr14:cNvPr>
            <xdr14:cNvContentPartPr/>
          </xdr14:nvContentPartPr>
          <xdr14:nvPr macro=""/>
          <xdr14:xfrm>
            <a:off x="6572602" y="3345382"/>
            <a:ext cx="291518" cy="201158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402EB7A3-D59A-1E40-90E6-7EE9B9F61EA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566484" y="3339254"/>
              <a:ext cx="303755" cy="2134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67406</xdr:colOff>
      <xdr:row>16</xdr:row>
      <xdr:rowOff>86631</xdr:rowOff>
    </xdr:from>
    <xdr:to>
      <xdr:col>12</xdr:col>
      <xdr:colOff>325166</xdr:colOff>
      <xdr:row>17</xdr:row>
      <xdr:rowOff>85021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3D0C577B-D9E3-8164-4464-D794AF8806E8}"/>
                </a:ext>
              </a:extLst>
            </xdr14:cNvPr>
            <xdr14:cNvContentPartPr/>
          </xdr14:nvContentPartPr>
          <xdr14:nvPr macro=""/>
          <xdr14:xfrm>
            <a:off x="7143120" y="2960460"/>
            <a:ext cx="257760" cy="173242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3D0C577B-D9E3-8164-4464-D794AF8806E8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136991" y="2954350"/>
              <a:ext cx="270017" cy="1854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410906</xdr:colOff>
      <xdr:row>16</xdr:row>
      <xdr:rowOff>96433</xdr:rowOff>
    </xdr:from>
    <xdr:to>
      <xdr:col>11</xdr:col>
      <xdr:colOff>543468</xdr:colOff>
      <xdr:row>17</xdr:row>
      <xdr:rowOff>48579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97B0A459-E9A0-620F-B0C1-504FE95D40E4}"/>
                </a:ext>
              </a:extLst>
            </xdr14:cNvPr>
            <xdr14:cNvContentPartPr/>
          </xdr14:nvContentPartPr>
          <xdr14:nvPr macro=""/>
          <xdr14:xfrm>
            <a:off x="6838920" y="2970262"/>
            <a:ext cx="132562" cy="13176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97B0A459-E9A0-620F-B0C1-504FE95D40E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832780" y="2964142"/>
              <a:ext cx="144843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449126</xdr:colOff>
      <xdr:row>16</xdr:row>
      <xdr:rowOff>38113</xdr:rowOff>
    </xdr:from>
    <xdr:to>
      <xdr:col>11</xdr:col>
      <xdr:colOff>283826</xdr:colOff>
      <xdr:row>17</xdr:row>
      <xdr:rowOff>29499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F73FD375-9FA1-3C63-E4D8-E9AF12979242}"/>
                </a:ext>
              </a:extLst>
            </xdr14:cNvPr>
            <xdr14:cNvContentPartPr/>
          </xdr14:nvContentPartPr>
          <xdr14:nvPr macro=""/>
          <xdr14:xfrm>
            <a:off x="6229440" y="2911942"/>
            <a:ext cx="482400" cy="17100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F73FD375-9FA1-3C63-E4D8-E9AF12979242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223320" y="2905822"/>
              <a:ext cx="494640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382346</xdr:colOff>
      <xdr:row>22</xdr:row>
      <xdr:rowOff>88072</xdr:rowOff>
    </xdr:from>
    <xdr:to>
      <xdr:col>11</xdr:col>
      <xdr:colOff>10750</xdr:colOff>
      <xdr:row>24</xdr:row>
      <xdr:rowOff>35923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E0584556-1B7D-4F3C-E4E9-5157CE6707BE}"/>
                </a:ext>
              </a:extLst>
            </xdr14:cNvPr>
            <xdr14:cNvContentPartPr/>
          </xdr14:nvContentPartPr>
          <xdr14:nvPr macro=""/>
          <xdr14:xfrm>
            <a:off x="4219560" y="4039586"/>
            <a:ext cx="2219204" cy="30708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E0584556-1B7D-4F3C-E4E9-5157CE6707B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213428" y="4033459"/>
              <a:ext cx="2231469" cy="3193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189146</xdr:colOff>
      <xdr:row>23</xdr:row>
      <xdr:rowOff>103217</xdr:rowOff>
    </xdr:from>
    <xdr:to>
      <xdr:col>5</xdr:col>
      <xdr:colOff>607548</xdr:colOff>
      <xdr:row>24</xdr:row>
      <xdr:rowOff>47443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E08CE83A-14DE-85A0-80C9-6463710088A4}"/>
                </a:ext>
              </a:extLst>
            </xdr14:cNvPr>
            <xdr14:cNvContentPartPr/>
          </xdr14:nvContentPartPr>
          <xdr14:nvPr macro=""/>
          <xdr14:xfrm>
            <a:off x="2730960" y="4234346"/>
            <a:ext cx="418402" cy="12384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E08CE83A-14DE-85A0-80C9-6463710088A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724775" y="4228226"/>
              <a:ext cx="430772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192468</xdr:colOff>
      <xdr:row>22</xdr:row>
      <xdr:rowOff>8594</xdr:rowOff>
    </xdr:from>
    <xdr:to>
      <xdr:col>6</xdr:col>
      <xdr:colOff>37608</xdr:colOff>
      <xdr:row>22</xdr:row>
      <xdr:rowOff>133792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5406C80F-4A1F-06F6-258D-FB1E995486B4}"/>
                </a:ext>
              </a:extLst>
            </xdr14:cNvPr>
            <xdr14:cNvContentPartPr/>
          </xdr14:nvContentPartPr>
          <xdr14:nvPr macro=""/>
          <xdr14:xfrm>
            <a:off x="2734282" y="3960108"/>
            <a:ext cx="492840" cy="125198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5406C80F-4A1F-06F6-258D-FB1E995486B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728108" y="3954196"/>
              <a:ext cx="505188" cy="1370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524786</xdr:colOff>
      <xdr:row>26</xdr:row>
      <xdr:rowOff>90155</xdr:rowOff>
    </xdr:from>
    <xdr:to>
      <xdr:col>15</xdr:col>
      <xdr:colOff>581028</xdr:colOff>
      <xdr:row>27</xdr:row>
      <xdr:rowOff>68580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13076554-A796-3DA2-7278-762D856F2C55}"/>
                </a:ext>
              </a:extLst>
            </xdr14:cNvPr>
            <xdr14:cNvContentPartPr/>
          </xdr14:nvContentPartPr>
          <xdr14:nvPr macro=""/>
          <xdr14:xfrm>
            <a:off x="9543600" y="4760126"/>
            <a:ext cx="51480" cy="158040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13076554-A796-3DA2-7278-762D856F2C55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537480" y="4754006"/>
              <a:ext cx="6372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325908</xdr:colOff>
      <xdr:row>26</xdr:row>
      <xdr:rowOff>56675</xdr:rowOff>
    </xdr:from>
    <xdr:to>
      <xdr:col>15</xdr:col>
      <xdr:colOff>287628</xdr:colOff>
      <xdr:row>27</xdr:row>
      <xdr:rowOff>75584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3D86D69A-43C5-7064-F174-AF98F0165F7D}"/>
                </a:ext>
              </a:extLst>
            </xdr14:cNvPr>
            <xdr14:cNvContentPartPr/>
          </xdr14:nvContentPartPr>
          <xdr14:nvPr macro=""/>
          <xdr14:xfrm>
            <a:off x="8049322" y="4726646"/>
            <a:ext cx="1257120" cy="193762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3D86D69A-43C5-7064-F174-AF98F0165F7D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043179" y="4720512"/>
              <a:ext cx="1269406" cy="2060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150528</xdr:colOff>
      <xdr:row>28</xdr:row>
      <xdr:rowOff>48806</xdr:rowOff>
    </xdr:from>
    <xdr:to>
      <xdr:col>15</xdr:col>
      <xdr:colOff>229586</xdr:colOff>
      <xdr:row>29</xdr:row>
      <xdr:rowOff>38114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B8DE9243-EFE0-879D-37ED-8CE1880BB75F}"/>
                </a:ext>
              </a:extLst>
            </xdr14:cNvPr>
            <xdr14:cNvContentPartPr/>
          </xdr14:nvContentPartPr>
          <xdr14:nvPr macro=""/>
          <xdr14:xfrm>
            <a:off x="8521642" y="5078006"/>
            <a:ext cx="726758" cy="168922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B8DE9243-EFE0-879D-37ED-8CE1880BB75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8515520" y="5071883"/>
              <a:ext cx="739003" cy="1811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285228</xdr:colOff>
      <xdr:row>28</xdr:row>
      <xdr:rowOff>1286</xdr:rowOff>
    </xdr:from>
    <xdr:to>
      <xdr:col>14</xdr:col>
      <xdr:colOff>17966</xdr:colOff>
      <xdr:row>29</xdr:row>
      <xdr:rowOff>56834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324F3B13-8441-3C8D-D7E0-ADA4CF6F6B4C}"/>
                </a:ext>
              </a:extLst>
            </xdr14:cNvPr>
            <xdr14:cNvContentPartPr/>
          </xdr14:nvContentPartPr>
          <xdr14:nvPr macro=""/>
          <xdr14:xfrm>
            <a:off x="8008642" y="5030486"/>
            <a:ext cx="380438" cy="235162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324F3B13-8441-3C8D-D7E0-ADA4CF6F6B4C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002523" y="5024240"/>
              <a:ext cx="392675" cy="2476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35846</xdr:colOff>
      <xdr:row>26</xdr:row>
      <xdr:rowOff>123275</xdr:rowOff>
    </xdr:from>
    <xdr:to>
      <xdr:col>16</xdr:col>
      <xdr:colOff>313570</xdr:colOff>
      <xdr:row>27</xdr:row>
      <xdr:rowOff>75142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AF04BA69-3AB0-3340-C999-A41304B4D1E8}"/>
                </a:ext>
              </a:extLst>
            </xdr14:cNvPr>
            <xdr14:cNvContentPartPr/>
          </xdr14:nvContentPartPr>
          <xdr14:nvPr macro=""/>
          <xdr14:xfrm>
            <a:off x="9702360" y="4793246"/>
            <a:ext cx="272962" cy="131482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AF04BA69-3AB0-3340-C999-A41304B4D1E8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9696238" y="4787122"/>
              <a:ext cx="285206" cy="1437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506868</xdr:colOff>
      <xdr:row>28</xdr:row>
      <xdr:rowOff>58526</xdr:rowOff>
    </xdr:from>
    <xdr:to>
      <xdr:col>16</xdr:col>
      <xdr:colOff>297648</xdr:colOff>
      <xdr:row>28</xdr:row>
      <xdr:rowOff>170126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11A7B6EB-457E-D8EF-8863-642D3EFB8B5A}"/>
                </a:ext>
              </a:extLst>
            </xdr14:cNvPr>
            <xdr14:cNvContentPartPr/>
          </xdr14:nvContentPartPr>
          <xdr14:nvPr macro=""/>
          <xdr14:xfrm>
            <a:off x="9525682" y="5087726"/>
            <a:ext cx="438480" cy="11160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11A7B6EB-457E-D8EF-8863-642D3EFB8B5A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9519562" y="5081870"/>
              <a:ext cx="450720" cy="1233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621146</xdr:colOff>
      <xdr:row>30</xdr:row>
      <xdr:rowOff>95631</xdr:rowOff>
    </xdr:from>
    <xdr:to>
      <xdr:col>15</xdr:col>
      <xdr:colOff>609828</xdr:colOff>
      <xdr:row>33</xdr:row>
      <xdr:rowOff>131071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87F0D546-EA86-7081-490A-DE1B033A6875}"/>
                </a:ext>
              </a:extLst>
            </xdr14:cNvPr>
            <xdr14:cNvContentPartPr/>
          </xdr14:nvContentPartPr>
          <xdr14:nvPr macro=""/>
          <xdr14:xfrm>
            <a:off x="7049160" y="5484060"/>
            <a:ext cx="2579482" cy="574282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87F0D546-EA86-7081-490A-DE1B033A6875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043041" y="5477889"/>
              <a:ext cx="2591721" cy="5866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80186</xdr:colOff>
      <xdr:row>31</xdr:row>
      <xdr:rowOff>81257</xdr:rowOff>
    </xdr:from>
    <xdr:to>
      <xdr:col>15</xdr:col>
      <xdr:colOff>144626</xdr:colOff>
      <xdr:row>31</xdr:row>
      <xdr:rowOff>96459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F62E8193-0D2A-3580-00DD-BB1088D40FD9}"/>
                </a:ext>
              </a:extLst>
            </xdr14:cNvPr>
            <xdr14:cNvContentPartPr/>
          </xdr14:nvContentPartPr>
          <xdr14:nvPr macro=""/>
          <xdr14:xfrm>
            <a:off x="9099000" y="5649300"/>
            <a:ext cx="64440" cy="10440"/>
          </xdr14:xfrm>
        </xdr:contentPart>
      </mc:Choice>
      <mc:Fallback xmlns="">
        <xdr:pic>
          <xdr:nvPicPr>
            <xdr:cNvPr id="190" name="Ink 189">
              <a:extLst>
                <a:ext uri="{FF2B5EF4-FFF2-40B4-BE49-F238E27FC236}">
                  <a16:creationId xmlns:a16="http://schemas.microsoft.com/office/drawing/2014/main" id="{F62E8193-0D2A-3580-00DD-BB1088D40FD9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092880" y="5643180"/>
              <a:ext cx="76680" cy="2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325488</xdr:colOff>
      <xdr:row>34</xdr:row>
      <xdr:rowOff>19856</xdr:rowOff>
    </xdr:from>
    <xdr:to>
      <xdr:col>15</xdr:col>
      <xdr:colOff>494350</xdr:colOff>
      <xdr:row>35</xdr:row>
      <xdr:rowOff>57682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08D35355-BCD4-5B32-2991-0FB1A23CCF7C}"/>
                </a:ext>
              </a:extLst>
            </xdr14:cNvPr>
            <xdr14:cNvContentPartPr/>
          </xdr14:nvContentPartPr>
          <xdr14:nvPr macro=""/>
          <xdr14:xfrm>
            <a:off x="8696602" y="6126742"/>
            <a:ext cx="811800" cy="212678"/>
          </xdr14:xfrm>
        </xdr:contentPart>
      </mc:Choice>
      <mc:Fallback xmlns=""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08D35355-BCD4-5B32-2991-0FB1A23CCF7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690485" y="6120624"/>
              <a:ext cx="824035" cy="2249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379766</xdr:colOff>
      <xdr:row>32</xdr:row>
      <xdr:rowOff>134285</xdr:rowOff>
    </xdr:from>
    <xdr:to>
      <xdr:col>14</xdr:col>
      <xdr:colOff>619248</xdr:colOff>
      <xdr:row>33</xdr:row>
      <xdr:rowOff>85073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B4DBCE81-47D2-898D-5A78-986376B10626}"/>
                </a:ext>
              </a:extLst>
            </xdr14:cNvPr>
            <xdr14:cNvContentPartPr/>
          </xdr14:nvContentPartPr>
          <xdr14:nvPr macro=""/>
          <xdr14:xfrm>
            <a:off x="8750880" y="5881942"/>
            <a:ext cx="239482" cy="125640"/>
          </xdr14:xfrm>
        </xdr:contentPart>
      </mc:Choice>
      <mc:Fallback xmlns="">
        <xdr:pic>
          <xdr:nvPicPr>
            <xdr:cNvPr id="192" name="Ink 191">
              <a:extLst>
                <a:ext uri="{FF2B5EF4-FFF2-40B4-BE49-F238E27FC236}">
                  <a16:creationId xmlns:a16="http://schemas.microsoft.com/office/drawing/2014/main" id="{B4DBCE81-47D2-898D-5A78-986376B10626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744758" y="5875804"/>
              <a:ext cx="251726" cy="1379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277488</xdr:colOff>
      <xdr:row>35</xdr:row>
      <xdr:rowOff>115128</xdr:rowOff>
    </xdr:from>
    <xdr:to>
      <xdr:col>11</xdr:col>
      <xdr:colOff>535270</xdr:colOff>
      <xdr:row>38</xdr:row>
      <xdr:rowOff>162283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A9BFDBCB-9859-5810-AE3F-6AE230CF6CF5}"/>
                </a:ext>
              </a:extLst>
            </xdr14:cNvPr>
            <xdr14:cNvContentPartPr/>
          </xdr14:nvContentPartPr>
          <xdr14:nvPr macro=""/>
          <xdr14:xfrm>
            <a:off x="6057802" y="6401628"/>
            <a:ext cx="900720" cy="585998"/>
          </xdr14:xfrm>
        </xdr:contentPart>
      </mc:Choice>
      <mc:Fallback xmlns="">
        <xdr:pic>
          <xdr:nvPicPr>
            <xdr:cNvPr id="195" name="Ink 194">
              <a:extLst>
                <a:ext uri="{FF2B5EF4-FFF2-40B4-BE49-F238E27FC236}">
                  <a16:creationId xmlns:a16="http://schemas.microsoft.com/office/drawing/2014/main" id="{A9BFDBCB-9859-5810-AE3F-6AE230CF6CF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6051682" y="6395557"/>
              <a:ext cx="912960" cy="5981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513288</xdr:colOff>
      <xdr:row>36</xdr:row>
      <xdr:rowOff>104992</xdr:rowOff>
    </xdr:from>
    <xdr:to>
      <xdr:col>11</xdr:col>
      <xdr:colOff>77710</xdr:colOff>
      <xdr:row>37</xdr:row>
      <xdr:rowOff>58021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249E63B9-3D9F-FEBB-B0B1-19786E0BDB42}"/>
                </a:ext>
              </a:extLst>
            </xdr14:cNvPr>
            <xdr14:cNvContentPartPr/>
          </xdr14:nvContentPartPr>
          <xdr14:nvPr macro=""/>
          <xdr14:xfrm>
            <a:off x="6293602" y="6571106"/>
            <a:ext cx="207360" cy="127882"/>
          </xdr14:xfrm>
        </xdr:contentPart>
      </mc:Choice>
      <mc:Fallback xmlns="">
        <xdr:pic>
          <xdr:nvPicPr>
            <xdr:cNvPr id="202" name="Ink 201">
              <a:extLst>
                <a:ext uri="{FF2B5EF4-FFF2-40B4-BE49-F238E27FC236}">
                  <a16:creationId xmlns:a16="http://schemas.microsoft.com/office/drawing/2014/main" id="{249E63B9-3D9F-FEBB-B0B1-19786E0BDB42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287482" y="6564982"/>
              <a:ext cx="219600" cy="14013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160421</xdr:colOff>
      <xdr:row>1</xdr:row>
      <xdr:rowOff>175460</xdr:rowOff>
    </xdr:from>
    <xdr:to>
      <xdr:col>12</xdr:col>
      <xdr:colOff>30332</xdr:colOff>
      <xdr:row>3</xdr:row>
      <xdr:rowOff>66960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B7791C-161A-6D12-7238-5E9AD3B5D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5895" y="355934"/>
          <a:ext cx="1810003" cy="247685"/>
        </a:xfrm>
        <a:prstGeom prst="rect">
          <a:avLst/>
        </a:prstGeom>
      </xdr:spPr>
    </xdr:pic>
    <xdr:clientData/>
  </xdr:twoCellAnchor>
  <xdr:twoCellAnchor editAs="oneCell">
    <xdr:from>
      <xdr:col>9</xdr:col>
      <xdr:colOff>155408</xdr:colOff>
      <xdr:row>3</xdr:row>
      <xdr:rowOff>175461</xdr:rowOff>
    </xdr:from>
    <xdr:to>
      <xdr:col>12</xdr:col>
      <xdr:colOff>249186</xdr:colOff>
      <xdr:row>5</xdr:row>
      <xdr:rowOff>133645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F8020D-7B7B-2AD4-AD22-7E02D041D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0882" y="716882"/>
          <a:ext cx="2033870" cy="314369"/>
        </a:xfrm>
        <a:prstGeom prst="rect">
          <a:avLst/>
        </a:prstGeom>
      </xdr:spPr>
    </xdr:pic>
    <xdr:clientData/>
  </xdr:twoCellAnchor>
  <xdr:twoCellAnchor editAs="oneCell">
    <xdr:from>
      <xdr:col>9</xdr:col>
      <xdr:colOff>178806</xdr:colOff>
      <xdr:row>7</xdr:row>
      <xdr:rowOff>11084</xdr:rowOff>
    </xdr:from>
    <xdr:to>
      <xdr:col>10</xdr:col>
      <xdr:colOff>161830</xdr:colOff>
      <xdr:row>8</xdr:row>
      <xdr:rowOff>29053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EE35DE4B-D22E-5278-FA7D-E67D48438946}"/>
                </a:ext>
              </a:extLst>
            </xdr14:cNvPr>
            <xdr14:cNvContentPartPr/>
          </xdr14:nvContentPartPr>
          <xdr14:nvPr macro=""/>
          <xdr14:xfrm>
            <a:off x="6074280" y="1274400"/>
            <a:ext cx="629722" cy="198442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EE35DE4B-D22E-5278-FA7D-E67D4843894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068163" y="1268277"/>
              <a:ext cx="641957" cy="2106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617094</xdr:colOff>
      <xdr:row>7</xdr:row>
      <xdr:rowOff>47526</xdr:rowOff>
    </xdr:from>
    <xdr:to>
      <xdr:col>13</xdr:col>
      <xdr:colOff>182741</xdr:colOff>
      <xdr:row>8</xdr:row>
      <xdr:rowOff>20691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E8F3542E-BE8B-B8E2-8650-23D2758C55FE}"/>
                </a:ext>
              </a:extLst>
            </xdr14:cNvPr>
            <xdr14:cNvContentPartPr/>
          </xdr14:nvContentPartPr>
          <xdr14:nvPr macro=""/>
          <xdr14:xfrm>
            <a:off x="7805962" y="1310842"/>
            <a:ext cx="854280" cy="153638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E8F3542E-BE8B-B8E2-8650-23D2758C55F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799842" y="1304711"/>
              <a:ext cx="866520" cy="1659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47629</xdr:colOff>
      <xdr:row>8</xdr:row>
      <xdr:rowOff>56413</xdr:rowOff>
    </xdr:from>
    <xdr:to>
      <xdr:col>11</xdr:col>
      <xdr:colOff>38132</xdr:colOff>
      <xdr:row>9</xdr:row>
      <xdr:rowOff>1219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6A87400F-7FFA-A530-A543-37BA211C3532}"/>
                </a:ext>
              </a:extLst>
            </xdr14:cNvPr>
            <xdr14:cNvContentPartPr/>
          </xdr14:nvContentPartPr>
          <xdr14:nvPr macro=""/>
          <xdr14:xfrm>
            <a:off x="6589800" y="1500202"/>
            <a:ext cx="637200" cy="1252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6A87400F-7FFA-A530-A543-37BA211C353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583680" y="1494082"/>
              <a:ext cx="64944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86149</xdr:colOff>
      <xdr:row>9</xdr:row>
      <xdr:rowOff>56659</xdr:rowOff>
    </xdr:from>
    <xdr:to>
      <xdr:col>13</xdr:col>
      <xdr:colOff>134141</xdr:colOff>
      <xdr:row>13</xdr:row>
      <xdr:rowOff>764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C7D9BC95-F27D-A434-A888-4A879D03E05E}"/>
                </a:ext>
              </a:extLst>
            </xdr14:cNvPr>
            <xdr14:cNvContentPartPr/>
          </xdr14:nvContentPartPr>
          <xdr14:nvPr macro=""/>
          <xdr14:xfrm>
            <a:off x="6628320" y="1680922"/>
            <a:ext cx="1983322" cy="6660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C7D9BC95-F27D-A434-A888-4A879D03E05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22201" y="1674802"/>
              <a:ext cx="1995560" cy="67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289950</xdr:colOff>
      <xdr:row>33</xdr:row>
      <xdr:rowOff>66007</xdr:rowOff>
    </xdr:from>
    <xdr:to>
      <xdr:col>7</xdr:col>
      <xdr:colOff>550590</xdr:colOff>
      <xdr:row>33</xdr:row>
      <xdr:rowOff>173369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5F33F3D6-5203-5FB1-2987-DA339AD40D39}"/>
                </a:ext>
              </a:extLst>
            </xdr14:cNvPr>
            <xdr14:cNvContentPartPr/>
          </xdr14:nvContentPartPr>
          <xdr14:nvPr macro=""/>
          <xdr14:xfrm>
            <a:off x="4957200" y="6041691"/>
            <a:ext cx="260640" cy="10260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5F33F3D6-5203-5FB1-2987-DA339AD40D3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951080" y="6035571"/>
              <a:ext cx="272880" cy="1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162455</xdr:colOff>
      <xdr:row>33</xdr:row>
      <xdr:rowOff>55649</xdr:rowOff>
    </xdr:from>
    <xdr:to>
      <xdr:col>9</xdr:col>
      <xdr:colOff>84116</xdr:colOff>
      <xdr:row>34</xdr:row>
      <xdr:rowOff>57831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9C689B5-E7F6-DD7C-0E2D-2A13D46F0C87}"/>
                </a:ext>
              </a:extLst>
            </xdr14:cNvPr>
            <xdr14:cNvContentPartPr/>
          </xdr14:nvContentPartPr>
          <xdr14:nvPr macro=""/>
          <xdr14:xfrm>
            <a:off x="5476402" y="6031333"/>
            <a:ext cx="568358" cy="187920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9C689B5-E7F6-DD7C-0E2D-2A13D46F0C87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470283" y="6025213"/>
              <a:ext cx="580596" cy="20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332015</xdr:colOff>
      <xdr:row>31</xdr:row>
      <xdr:rowOff>65047</xdr:rowOff>
    </xdr:from>
    <xdr:to>
      <xdr:col>9</xdr:col>
      <xdr:colOff>38838</xdr:colOff>
      <xdr:row>32</xdr:row>
      <xdr:rowOff>21067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16E9F04E-2CBB-9082-3D94-475843519E48}"/>
                </a:ext>
              </a:extLst>
            </xdr14:cNvPr>
            <xdr14:cNvContentPartPr/>
          </xdr14:nvContentPartPr>
          <xdr14:nvPr macro=""/>
          <xdr14:xfrm>
            <a:off x="5645962" y="5659731"/>
            <a:ext cx="353520" cy="146520"/>
          </xdr14:xfrm>
        </xdr:contentPart>
      </mc:Choice>
      <mc:Fallback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16E9F04E-2CBB-9082-3D94-475843519E4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639760" y="5653611"/>
              <a:ext cx="365924" cy="15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645355</xdr:colOff>
      <xdr:row>31</xdr:row>
      <xdr:rowOff>36329</xdr:rowOff>
    </xdr:from>
    <xdr:to>
      <xdr:col>10</xdr:col>
      <xdr:colOff>192779</xdr:colOff>
      <xdr:row>32</xdr:row>
      <xdr:rowOff>94147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FFD7DDDD-A120-FCE9-2916-03DD6CB28F9D}"/>
                </a:ext>
              </a:extLst>
            </xdr14:cNvPr>
            <xdr14:cNvContentPartPr/>
          </xdr14:nvContentPartPr>
          <xdr14:nvPr macro=""/>
          <xdr14:xfrm>
            <a:off x="6606000" y="5631013"/>
            <a:ext cx="194122" cy="248318"/>
          </xdr14:xfrm>
        </xdr:contentPart>
      </mc:Choice>
      <mc:Fallback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FFD7DDDD-A120-FCE9-2916-03DD6CB28F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599726" y="5624895"/>
              <a:ext cx="206670" cy="2605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105938</xdr:colOff>
      <xdr:row>33</xdr:row>
      <xdr:rowOff>22807</xdr:rowOff>
    </xdr:from>
    <xdr:to>
      <xdr:col>11</xdr:col>
      <xdr:colOff>257083</xdr:colOff>
      <xdr:row>34</xdr:row>
      <xdr:rowOff>37949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1D2664A-5A11-752C-A76D-1480E71546C6}"/>
                </a:ext>
              </a:extLst>
            </xdr14:cNvPr>
            <xdr14:cNvContentPartPr/>
          </xdr14:nvContentPartPr>
          <xdr14:nvPr macro=""/>
          <xdr14:xfrm>
            <a:off x="6713280" y="5998491"/>
            <a:ext cx="797842" cy="205642"/>
          </xdr14:xfrm>
        </xdr:contentPart>
      </mc:Choice>
      <mc:Fallback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1D2664A-5A11-752C-A76D-1480E71546C6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707120" y="5992369"/>
              <a:ext cx="810161" cy="21788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83579</xdr:colOff>
      <xdr:row>1</xdr:row>
      <xdr:rowOff>41166</xdr:rowOff>
    </xdr:from>
    <xdr:to>
      <xdr:col>2</xdr:col>
      <xdr:colOff>142341</xdr:colOff>
      <xdr:row>2</xdr:row>
      <xdr:rowOff>973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8169397B-CE7A-8F2B-DE61-847C5D8D9191}"/>
                </a:ext>
              </a:extLst>
            </xdr14:cNvPr>
            <xdr14:cNvContentPartPr/>
          </xdr14:nvContentPartPr>
          <xdr14:nvPr macro=""/>
          <xdr14:xfrm>
            <a:off x="1380600" y="223560"/>
            <a:ext cx="54000" cy="1422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8169397B-CE7A-8F2B-DE61-847C5D8D919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74480" y="217440"/>
              <a:ext cx="66240" cy="15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150539</xdr:colOff>
      <xdr:row>1</xdr:row>
      <xdr:rowOff>44406</xdr:rowOff>
    </xdr:from>
    <xdr:to>
      <xdr:col>2</xdr:col>
      <xdr:colOff>171141</xdr:colOff>
      <xdr:row>2</xdr:row>
      <xdr:rowOff>373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575BCADF-4F49-AB42-AD4A-734568635831}"/>
                </a:ext>
              </a:extLst>
            </xdr14:cNvPr>
            <xdr14:cNvContentPartPr/>
          </xdr14:nvContentPartPr>
          <xdr14:nvPr macro=""/>
          <xdr14:xfrm>
            <a:off x="1447560" y="226800"/>
            <a:ext cx="15840" cy="13644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75BCADF-4F49-AB42-AD4A-73456863583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41440" y="220680"/>
              <a:ext cx="28080" cy="1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97979</xdr:colOff>
      <xdr:row>1</xdr:row>
      <xdr:rowOff>112086</xdr:rowOff>
    </xdr:from>
    <xdr:to>
      <xdr:col>2</xdr:col>
      <xdr:colOff>199941</xdr:colOff>
      <xdr:row>1</xdr:row>
      <xdr:rowOff>134406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C7D46A1D-CF0F-A436-A3C2-DABD175407E6}"/>
                </a:ext>
              </a:extLst>
            </xdr14:cNvPr>
            <xdr14:cNvContentPartPr/>
          </xdr14:nvContentPartPr>
          <xdr14:nvPr macro=""/>
          <xdr14:xfrm>
            <a:off x="1395000" y="294480"/>
            <a:ext cx="97200" cy="2232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C7D46A1D-CF0F-A436-A3C2-DABD175407E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88880" y="288360"/>
              <a:ext cx="109440" cy="3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222539</xdr:colOff>
      <xdr:row>1</xdr:row>
      <xdr:rowOff>105246</xdr:rowOff>
    </xdr:from>
    <xdr:to>
      <xdr:col>2</xdr:col>
      <xdr:colOff>314781</xdr:colOff>
      <xdr:row>1</xdr:row>
      <xdr:rowOff>170406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5CEB54BD-3E87-953E-DACF-2608487467D8}"/>
                </a:ext>
              </a:extLst>
            </xdr14:cNvPr>
            <xdr14:cNvContentPartPr/>
          </xdr14:nvContentPartPr>
          <xdr14:nvPr macro=""/>
          <xdr14:xfrm>
            <a:off x="1519560" y="287640"/>
            <a:ext cx="87480" cy="651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5CEB54BD-3E87-953E-DACF-2608487467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13440" y="281520"/>
              <a:ext cx="9972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350339</xdr:colOff>
      <xdr:row>1</xdr:row>
      <xdr:rowOff>1926</xdr:rowOff>
    </xdr:from>
    <xdr:to>
      <xdr:col>2</xdr:col>
      <xdr:colOff>478139</xdr:colOff>
      <xdr:row>1</xdr:row>
      <xdr:rowOff>161046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A3D1CD1C-6E05-5CC0-328D-9F11D54B1FF6}"/>
                </a:ext>
              </a:extLst>
            </xdr14:cNvPr>
            <xdr14:cNvContentPartPr/>
          </xdr14:nvContentPartPr>
          <xdr14:nvPr macro=""/>
          <xdr14:xfrm>
            <a:off x="1647360" y="184320"/>
            <a:ext cx="127800" cy="15912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A3D1CD1C-6E05-5CC0-328D-9F11D54B1FF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641240" y="178200"/>
              <a:ext cx="140040" cy="17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217499</xdr:colOff>
      <xdr:row>2</xdr:row>
      <xdr:rowOff>47053</xdr:rowOff>
    </xdr:from>
    <xdr:to>
      <xdr:col>2</xdr:col>
      <xdr:colOff>285981</xdr:colOff>
      <xdr:row>2</xdr:row>
      <xdr:rowOff>132013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7D53DF5-0E60-6559-8602-6AE7AAFF9F2F}"/>
                </a:ext>
              </a:extLst>
            </xdr14:cNvPr>
            <xdr14:cNvContentPartPr/>
          </xdr14:nvContentPartPr>
          <xdr14:nvPr macro=""/>
          <xdr14:xfrm>
            <a:off x="1514520" y="411840"/>
            <a:ext cx="63720" cy="8496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7D53DF5-0E60-6559-8602-6AE7AAFF9F2F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508400" y="405720"/>
              <a:ext cx="75960" cy="9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310739</xdr:colOff>
      <xdr:row>2</xdr:row>
      <xdr:rowOff>60733</xdr:rowOff>
    </xdr:from>
    <xdr:to>
      <xdr:col>2</xdr:col>
      <xdr:colOff>430341</xdr:colOff>
      <xdr:row>2</xdr:row>
      <xdr:rowOff>152975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F6175D1C-B05B-9D5E-D0ED-D340D7CCF8D3}"/>
                </a:ext>
              </a:extLst>
            </xdr14:cNvPr>
            <xdr14:cNvContentPartPr/>
          </xdr14:nvContentPartPr>
          <xdr14:nvPr macro=""/>
          <xdr14:xfrm>
            <a:off x="1607760" y="425520"/>
            <a:ext cx="114840" cy="874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F6175D1C-B05B-9D5E-D0ED-D340D7CCF8D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601640" y="419400"/>
              <a:ext cx="127080" cy="9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105261</xdr:colOff>
      <xdr:row>3</xdr:row>
      <xdr:rowOff>57979</xdr:rowOff>
    </xdr:from>
    <xdr:to>
      <xdr:col>2</xdr:col>
      <xdr:colOff>503503</xdr:colOff>
      <xdr:row>5</xdr:row>
      <xdr:rowOff>153632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5A9F0CB0-14B8-A15C-5925-85469D379172}"/>
                </a:ext>
              </a:extLst>
            </xdr14:cNvPr>
            <xdr14:cNvContentPartPr/>
          </xdr14:nvContentPartPr>
          <xdr14:nvPr macro=""/>
          <xdr14:xfrm>
            <a:off x="1402282" y="605160"/>
            <a:ext cx="393480" cy="46044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5A9F0CB0-14B8-A15C-5925-85469D37917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396162" y="599040"/>
              <a:ext cx="405720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182997</xdr:colOff>
      <xdr:row>1</xdr:row>
      <xdr:rowOff>57726</xdr:rowOff>
    </xdr:from>
    <xdr:to>
      <xdr:col>4</xdr:col>
      <xdr:colOff>830408</xdr:colOff>
      <xdr:row>1</xdr:row>
      <xdr:rowOff>172648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4F92A537-B595-D114-1637-79F94A3BDC01}"/>
                </a:ext>
              </a:extLst>
            </xdr14:cNvPr>
            <xdr14:cNvContentPartPr/>
          </xdr14:nvContentPartPr>
          <xdr14:nvPr macro=""/>
          <xdr14:xfrm>
            <a:off x="2777040" y="240120"/>
            <a:ext cx="646920" cy="114922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4F92A537-B595-D114-1637-79F94A3BDC0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770917" y="233996"/>
              <a:ext cx="659167" cy="1271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182277</xdr:colOff>
      <xdr:row>2</xdr:row>
      <xdr:rowOff>66493</xdr:rowOff>
    </xdr:from>
    <xdr:to>
      <xdr:col>4</xdr:col>
      <xdr:colOff>752368</xdr:colOff>
      <xdr:row>3</xdr:row>
      <xdr:rowOff>18461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676E881F-A8F3-2EE2-5B1B-53D04B228799}"/>
                </a:ext>
              </a:extLst>
            </xdr14:cNvPr>
            <xdr14:cNvContentPartPr/>
          </xdr14:nvContentPartPr>
          <xdr14:nvPr macro=""/>
          <xdr14:xfrm>
            <a:off x="2776320" y="431280"/>
            <a:ext cx="572760" cy="134362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676E881F-A8F3-2EE2-5B1B-53D04B22879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770200" y="425156"/>
              <a:ext cx="585000" cy="1466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504409</xdr:colOff>
      <xdr:row>1</xdr:row>
      <xdr:rowOff>65008</xdr:rowOff>
    </xdr:from>
    <xdr:to>
      <xdr:col>5</xdr:col>
      <xdr:colOff>572089</xdr:colOff>
      <xdr:row>2</xdr:row>
      <xdr:rowOff>169895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BD9E0D47-C2D0-81A0-CDAC-5440E4446D75}"/>
                </a:ext>
              </a:extLst>
            </xdr14:cNvPr>
            <xdr14:cNvContentPartPr/>
          </xdr14:nvContentPartPr>
          <xdr14:nvPr macro=""/>
          <xdr14:xfrm>
            <a:off x="3746962" y="247402"/>
            <a:ext cx="67680" cy="2872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BD9E0D47-C2D0-81A0-CDAC-5440E4446D7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740842" y="241274"/>
              <a:ext cx="79920" cy="2995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409856</xdr:colOff>
      <xdr:row>2</xdr:row>
      <xdr:rowOff>47773</xdr:rowOff>
    </xdr:from>
    <xdr:to>
      <xdr:col>6</xdr:col>
      <xdr:colOff>726076</xdr:colOff>
      <xdr:row>2</xdr:row>
      <xdr:rowOff>154775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12BBDAC9-B99A-A6D8-09EF-6A753D35D1AB}"/>
                </a:ext>
              </a:extLst>
            </xdr14:cNvPr>
            <xdr14:cNvContentPartPr/>
          </xdr14:nvContentPartPr>
          <xdr14:nvPr macro=""/>
          <xdr14:xfrm>
            <a:off x="4300920" y="412560"/>
            <a:ext cx="308242" cy="10224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12BBDAC9-B99A-A6D8-09EF-6A753D35D1A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294798" y="406440"/>
              <a:ext cx="320485" cy="11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449178</xdr:colOff>
      <xdr:row>1</xdr:row>
      <xdr:rowOff>55566</xdr:rowOff>
    </xdr:from>
    <xdr:to>
      <xdr:col>6</xdr:col>
      <xdr:colOff>668476</xdr:colOff>
      <xdr:row>1</xdr:row>
      <xdr:rowOff>150688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12FF4A19-159C-BE74-C439-4B3DF1B50B15}"/>
                </a:ext>
              </a:extLst>
            </xdr14:cNvPr>
            <xdr14:cNvContentPartPr/>
          </xdr14:nvContentPartPr>
          <xdr14:nvPr macro=""/>
          <xdr14:xfrm>
            <a:off x="4340242" y="237960"/>
            <a:ext cx="211320" cy="9036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12FF4A19-159C-BE74-C439-4B3DF1B50B15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334112" y="231840"/>
              <a:ext cx="223581" cy="10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474588</xdr:colOff>
      <xdr:row>1</xdr:row>
      <xdr:rowOff>54846</xdr:rowOff>
    </xdr:from>
    <xdr:to>
      <xdr:col>8</xdr:col>
      <xdr:colOff>258760</xdr:colOff>
      <xdr:row>3</xdr:row>
      <xdr:rowOff>9101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4CD5FF8B-22C6-BBF6-4D91-B5612D4DCD82}"/>
                </a:ext>
              </a:extLst>
            </xdr14:cNvPr>
            <xdr14:cNvContentPartPr/>
          </xdr14:nvContentPartPr>
          <xdr14:nvPr macro=""/>
          <xdr14:xfrm>
            <a:off x="5014162" y="237240"/>
            <a:ext cx="259920" cy="31428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4CD5FF8B-22C6-BBF6-4D91-B5612D4DCD82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007939" y="231120"/>
              <a:ext cx="272367" cy="32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105447</xdr:colOff>
      <xdr:row>4</xdr:row>
      <xdr:rowOff>20388</xdr:rowOff>
    </xdr:from>
    <xdr:to>
      <xdr:col>5</xdr:col>
      <xdr:colOff>855980</xdr:colOff>
      <xdr:row>5</xdr:row>
      <xdr:rowOff>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52B4C942-2883-1ACF-DE83-360A6A73C364}"/>
                </a:ext>
              </a:extLst>
            </xdr14:cNvPr>
            <xdr14:cNvContentPartPr/>
          </xdr14:nvContentPartPr>
          <xdr14:nvPr macro=""/>
          <xdr14:xfrm>
            <a:off x="3348000" y="749962"/>
            <a:ext cx="753202" cy="160838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52B4C942-2883-1ACF-DE83-360A6A73C364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341879" y="743845"/>
              <a:ext cx="765443" cy="1730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638748</xdr:colOff>
      <xdr:row>4</xdr:row>
      <xdr:rowOff>8066</xdr:rowOff>
    </xdr:from>
    <xdr:to>
      <xdr:col>8</xdr:col>
      <xdr:colOff>795169</xdr:colOff>
      <xdr:row>5</xdr:row>
      <xdr:rowOff>57954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F1417317-A282-6C59-E40D-03445A80F2FF}"/>
                </a:ext>
              </a:extLst>
            </xdr14:cNvPr>
            <xdr14:cNvContentPartPr/>
          </xdr14:nvContentPartPr>
          <xdr14:nvPr macro=""/>
          <xdr14:xfrm>
            <a:off x="5178322" y="737640"/>
            <a:ext cx="792278" cy="232282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F1417317-A282-6C59-E40D-03445A80F2F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172200" y="731518"/>
              <a:ext cx="804522" cy="2445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389778</xdr:colOff>
      <xdr:row>3</xdr:row>
      <xdr:rowOff>178661</xdr:rowOff>
    </xdr:from>
    <xdr:to>
      <xdr:col>6</xdr:col>
      <xdr:colOff>1112439</xdr:colOff>
      <xdr:row>5</xdr:row>
      <xdr:rowOff>86312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A273ECE8-443F-6553-48DC-FB9005255553}"/>
                </a:ext>
              </a:extLst>
            </xdr14:cNvPr>
            <xdr14:cNvContentPartPr/>
          </xdr14:nvContentPartPr>
          <xdr14:nvPr macro=""/>
          <xdr14:xfrm>
            <a:off x="4280842" y="725842"/>
            <a:ext cx="714960" cy="272438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A273ECE8-443F-6553-48DC-FB900525555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274682" y="719827"/>
              <a:ext cx="727281" cy="2844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617727</xdr:colOff>
      <xdr:row>5</xdr:row>
      <xdr:rowOff>112674</xdr:rowOff>
    </xdr:from>
    <xdr:to>
      <xdr:col>6</xdr:col>
      <xdr:colOff>750343</xdr:colOff>
      <xdr:row>9</xdr:row>
      <xdr:rowOff>133257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AEB85CE2-37CA-5A21-4598-22CAC30814E0}"/>
                </a:ext>
              </a:extLst>
            </xdr14:cNvPr>
            <xdr14:cNvContentPartPr/>
          </xdr14:nvContentPartPr>
          <xdr14:nvPr macro=""/>
          <xdr14:xfrm>
            <a:off x="3860280" y="1024642"/>
            <a:ext cx="1280242" cy="750158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AEB85CE2-37CA-5A21-4598-22CAC30814E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854148" y="1018572"/>
              <a:ext cx="1292507" cy="7622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163315</xdr:colOff>
      <xdr:row>11</xdr:row>
      <xdr:rowOff>95053</xdr:rowOff>
    </xdr:from>
    <xdr:to>
      <xdr:col>8</xdr:col>
      <xdr:colOff>953613</xdr:colOff>
      <xdr:row>14</xdr:row>
      <xdr:rowOff>48272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C820AB8B-EA45-6FE9-8766-A18AB37F3BEA}"/>
                </a:ext>
              </a:extLst>
            </xdr14:cNvPr>
            <xdr14:cNvContentPartPr/>
          </xdr14:nvContentPartPr>
          <xdr14:nvPr macro=""/>
          <xdr14:xfrm>
            <a:off x="5351400" y="2101383"/>
            <a:ext cx="788482" cy="500400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C820AB8B-EA45-6FE9-8766-A18AB37F3BE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345279" y="2095259"/>
              <a:ext cx="800723" cy="5126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514338</xdr:colOff>
      <xdr:row>12</xdr:row>
      <xdr:rowOff>57658</xdr:rowOff>
    </xdr:from>
    <xdr:to>
      <xdr:col>6</xdr:col>
      <xdr:colOff>1096352</xdr:colOff>
      <xdr:row>13</xdr:row>
      <xdr:rowOff>105386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2C5E0350-BF70-CFE6-8D05-1EEE53CA6960}"/>
                </a:ext>
              </a:extLst>
            </xdr14:cNvPr>
            <xdr14:cNvContentPartPr/>
          </xdr14:nvContentPartPr>
          <xdr14:nvPr macro=""/>
          <xdr14:xfrm>
            <a:off x="4405402" y="2246381"/>
            <a:ext cx="583560" cy="230122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2C5E0350-BF70-CFE6-8D05-1EEE53CA696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399278" y="2240268"/>
              <a:ext cx="595808" cy="2423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18618</xdr:colOff>
      <xdr:row>12</xdr:row>
      <xdr:rowOff>87260</xdr:rowOff>
    </xdr:from>
    <xdr:to>
      <xdr:col>6</xdr:col>
      <xdr:colOff>248020</xdr:colOff>
      <xdr:row>13</xdr:row>
      <xdr:rowOff>64346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6EAC651E-B303-3219-9EBD-B16930F2A5B9}"/>
                </a:ext>
              </a:extLst>
            </xdr14:cNvPr>
            <xdr14:cNvContentPartPr/>
          </xdr14:nvContentPartPr>
          <xdr14:nvPr macro=""/>
          <xdr14:xfrm>
            <a:off x="3909682" y="2275983"/>
            <a:ext cx="224640" cy="15948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6EAC651E-B303-3219-9EBD-B16930F2A5B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903572" y="2269863"/>
              <a:ext cx="236860" cy="17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160609</xdr:colOff>
      <xdr:row>12</xdr:row>
      <xdr:rowOff>54778</xdr:rowOff>
    </xdr:from>
    <xdr:to>
      <xdr:col>5</xdr:col>
      <xdr:colOff>497651</xdr:colOff>
      <xdr:row>13</xdr:row>
      <xdr:rowOff>9266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6D1C0102-5E69-04BD-E1F2-82B5C5027A92}"/>
                </a:ext>
              </a:extLst>
            </xdr14:cNvPr>
            <xdr14:cNvContentPartPr/>
          </xdr14:nvContentPartPr>
          <xdr14:nvPr macro=""/>
          <xdr14:xfrm>
            <a:off x="3403162" y="2243501"/>
            <a:ext cx="332280" cy="136882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6D1C0102-5E69-04BD-E1F2-82B5C5027A9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397042" y="2237160"/>
              <a:ext cx="344520" cy="1495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189199</xdr:colOff>
      <xdr:row>12</xdr:row>
      <xdr:rowOff>76100</xdr:rowOff>
    </xdr:from>
    <xdr:to>
      <xdr:col>4</xdr:col>
      <xdr:colOff>589519</xdr:colOff>
      <xdr:row>13</xdr:row>
      <xdr:rowOff>59306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2A52AF22-0B7E-3F94-A8E1-9906C4D4E862}"/>
                </a:ext>
              </a:extLst>
            </xdr14:cNvPr>
            <xdr14:cNvContentPartPr/>
          </xdr14:nvContentPartPr>
          <xdr14:nvPr macro=""/>
          <xdr14:xfrm>
            <a:off x="2783242" y="2264823"/>
            <a:ext cx="400320" cy="165600"/>
          </xdr14:xfrm>
        </xdr:contentPart>
      </mc:Choice>
      <mc:Fallback xmlns=""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2A52AF22-0B7E-3F94-A8E1-9906C4D4E862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777122" y="2258703"/>
              <a:ext cx="41256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332364</xdr:colOff>
      <xdr:row>14</xdr:row>
      <xdr:rowOff>35590</xdr:rowOff>
    </xdr:from>
    <xdr:to>
      <xdr:col>9</xdr:col>
      <xdr:colOff>476086</xdr:colOff>
      <xdr:row>14</xdr:row>
      <xdr:rowOff>152590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D3884989-5DB2-10BE-E12F-B175736001C1}"/>
                </a:ext>
              </a:extLst>
            </xdr14:cNvPr>
            <xdr14:cNvContentPartPr/>
          </xdr14:nvContentPartPr>
          <xdr14:nvPr macro=""/>
          <xdr14:xfrm>
            <a:off x="6168960" y="2589101"/>
            <a:ext cx="138960" cy="117000"/>
          </xdr14:xfrm>
        </xdr:contentPart>
      </mc:Choice>
      <mc:Fallback xmlns="">
        <xdr:pic>
          <xdr:nvPicPr>
            <xdr:cNvPr id="142" name="Ink 141">
              <a:extLst>
                <a:ext uri="{FF2B5EF4-FFF2-40B4-BE49-F238E27FC236}">
                  <a16:creationId xmlns:a16="http://schemas.microsoft.com/office/drawing/2014/main" id="{D3884989-5DB2-10BE-E12F-B175736001C1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162840" y="2582981"/>
              <a:ext cx="151200" cy="12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121974</xdr:colOff>
      <xdr:row>13</xdr:row>
      <xdr:rowOff>163346</xdr:rowOff>
    </xdr:from>
    <xdr:to>
      <xdr:col>10</xdr:col>
      <xdr:colOff>617776</xdr:colOff>
      <xdr:row>14</xdr:row>
      <xdr:rowOff>169232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BD679140-20A5-1D0B-3EB6-F44CBB760287}"/>
                </a:ext>
              </a:extLst>
            </xdr14:cNvPr>
            <xdr14:cNvContentPartPr/>
          </xdr14:nvContentPartPr>
          <xdr14:nvPr macro=""/>
          <xdr14:xfrm>
            <a:off x="6607080" y="2534463"/>
            <a:ext cx="495802" cy="18828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BD679140-20A5-1D0B-3EB6-F44CBB760287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600959" y="2528355"/>
              <a:ext cx="508044" cy="2004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430006</xdr:colOff>
      <xdr:row>10</xdr:row>
      <xdr:rowOff>170445</xdr:rowOff>
    </xdr:from>
    <xdr:to>
      <xdr:col>10</xdr:col>
      <xdr:colOff>602297</xdr:colOff>
      <xdr:row>11</xdr:row>
      <xdr:rowOff>151131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AD053FBB-4F93-0C19-B1E1-D735190C6694}"/>
                </a:ext>
              </a:extLst>
            </xdr14:cNvPr>
            <xdr14:cNvContentPartPr/>
          </xdr14:nvContentPartPr>
          <xdr14:nvPr macro=""/>
          <xdr14:xfrm>
            <a:off x="6266602" y="1994381"/>
            <a:ext cx="820800" cy="163080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AD053FBB-4F93-0C19-B1E1-D735190C669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260482" y="1988247"/>
              <a:ext cx="833040" cy="1753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506997</xdr:colOff>
      <xdr:row>14</xdr:row>
      <xdr:rowOff>123752</xdr:rowOff>
    </xdr:from>
    <xdr:to>
      <xdr:col>4</xdr:col>
      <xdr:colOff>878010</xdr:colOff>
      <xdr:row>16</xdr:row>
      <xdr:rowOff>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3A1067E7-E5F3-0492-5D65-DCAC272C2C68}"/>
                </a:ext>
              </a:extLst>
            </xdr14:cNvPr>
            <xdr14:cNvContentPartPr/>
          </xdr14:nvContentPartPr>
          <xdr14:nvPr macro=""/>
          <xdr14:xfrm>
            <a:off x="3101040" y="2677263"/>
            <a:ext cx="365760" cy="235162"/>
          </xdr14:xfrm>
        </xdr:contentPart>
      </mc:Choice>
      <mc:Fallback xmlns=""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3A1067E7-E5F3-0492-5D65-DCAC272C2C68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094920" y="2671141"/>
              <a:ext cx="378000" cy="2474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388767</xdr:colOff>
      <xdr:row>16</xdr:row>
      <xdr:rowOff>95647</xdr:rowOff>
    </xdr:from>
    <xdr:to>
      <xdr:col>5</xdr:col>
      <xdr:colOff>829782</xdr:colOff>
      <xdr:row>17</xdr:row>
      <xdr:rowOff>64896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7B277996-38F8-48A9-FEC5-B9BBFA46FEDD}"/>
                </a:ext>
              </a:extLst>
            </xdr14:cNvPr>
            <xdr14:cNvContentPartPr/>
          </xdr14:nvContentPartPr>
          <xdr14:nvPr macro=""/>
          <xdr14:xfrm>
            <a:off x="3631320" y="3013945"/>
            <a:ext cx="438922" cy="14688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7B277996-38F8-48A9-FEC5-B9BBFA46FEDD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3625199" y="3007825"/>
              <a:ext cx="451164" cy="15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580879</xdr:colOff>
      <xdr:row>18</xdr:row>
      <xdr:rowOff>152698</xdr:rowOff>
    </xdr:from>
    <xdr:to>
      <xdr:col>5</xdr:col>
      <xdr:colOff>560608</xdr:colOff>
      <xdr:row>20</xdr:row>
      <xdr:rowOff>153033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FD196165-AE80-DAF5-7F19-F8DA5D579058}"/>
                </a:ext>
              </a:extLst>
            </xdr14:cNvPr>
            <xdr14:cNvContentPartPr/>
          </xdr14:nvContentPartPr>
          <xdr14:nvPr macro=""/>
          <xdr14:xfrm>
            <a:off x="3174922" y="3435783"/>
            <a:ext cx="1105200" cy="365122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FD196165-AE80-DAF5-7F19-F8DA5D579058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168776" y="3429576"/>
              <a:ext cx="1117492" cy="3775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438948</xdr:colOff>
      <xdr:row>16</xdr:row>
      <xdr:rowOff>160365</xdr:rowOff>
    </xdr:from>
    <xdr:to>
      <xdr:col>8</xdr:col>
      <xdr:colOff>965118</xdr:colOff>
      <xdr:row>19</xdr:row>
      <xdr:rowOff>21146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A53186FC-16BF-0D65-D130-2D41614F01BC}"/>
                </a:ext>
              </a:extLst>
            </xdr14:cNvPr>
            <xdr14:cNvContentPartPr/>
          </xdr14:nvContentPartPr>
          <xdr14:nvPr macro=""/>
          <xdr14:xfrm>
            <a:off x="4978522" y="3078663"/>
            <a:ext cx="957240" cy="407962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A53186FC-16BF-0D65-D130-2D41614F01BC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972486" y="3072616"/>
              <a:ext cx="969312" cy="4200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572066</xdr:colOff>
      <xdr:row>20</xdr:row>
      <xdr:rowOff>66993</xdr:rowOff>
    </xdr:from>
    <xdr:to>
      <xdr:col>8</xdr:col>
      <xdr:colOff>391750</xdr:colOff>
      <xdr:row>21</xdr:row>
      <xdr:rowOff>64599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CEF060B1-DD3D-04E6-4015-9B694D97D448}"/>
                </a:ext>
              </a:extLst>
            </xdr14:cNvPr>
            <xdr14:cNvContentPartPr/>
          </xdr14:nvContentPartPr>
          <xdr14:nvPr macro=""/>
          <xdr14:xfrm>
            <a:off x="5111640" y="3714865"/>
            <a:ext cx="390682" cy="180000"/>
          </xdr14:xfrm>
        </xdr:contentPart>
      </mc:Choice>
      <mc:Fallback xmlns=""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CEF060B1-DD3D-04E6-4015-9B694D97D448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105519" y="3708569"/>
              <a:ext cx="402925" cy="1925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408197</xdr:colOff>
      <xdr:row>21</xdr:row>
      <xdr:rowOff>113117</xdr:rowOff>
    </xdr:from>
    <xdr:to>
      <xdr:col>8</xdr:col>
      <xdr:colOff>918333</xdr:colOff>
      <xdr:row>22</xdr:row>
      <xdr:rowOff>93607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0AE84E34-477C-EF5B-25F0-1B20B7C0AB82}"/>
                </a:ext>
              </a:extLst>
            </xdr14:cNvPr>
            <xdr14:cNvContentPartPr/>
          </xdr14:nvContentPartPr>
          <xdr14:nvPr macro=""/>
          <xdr14:xfrm>
            <a:off x="5596282" y="3943383"/>
            <a:ext cx="508320" cy="158122"/>
          </xdr14:xfrm>
        </xdr:contentPart>
      </mc:Choice>
      <mc:Fallback xmlns=""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0AE84E34-477C-EF5B-25F0-1B20B7C0AB8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5590158" y="3937260"/>
              <a:ext cx="520569" cy="170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50031</xdr:colOff>
      <xdr:row>31</xdr:row>
      <xdr:rowOff>42796</xdr:rowOff>
    </xdr:from>
    <xdr:to>
      <xdr:col>6</xdr:col>
      <xdr:colOff>313551</xdr:colOff>
      <xdr:row>31</xdr:row>
      <xdr:rowOff>199838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465936E8-2AF9-2DE4-6723-F99EFBC94ADD}"/>
                </a:ext>
              </a:extLst>
            </xdr14:cNvPr>
            <xdr14:cNvContentPartPr/>
          </xdr14:nvContentPartPr>
          <xdr14:nvPr macro=""/>
          <xdr14:xfrm>
            <a:off x="3925080" y="5660223"/>
            <a:ext cx="263520" cy="152280"/>
          </xdr14:xfrm>
        </xdr:contentPart>
      </mc:Choice>
      <mc:Fallback xmlns="">
        <xdr:pic>
          <xdr:nvPicPr>
            <xdr:cNvPr id="192" name="Ink 191">
              <a:extLst>
                <a:ext uri="{FF2B5EF4-FFF2-40B4-BE49-F238E27FC236}">
                  <a16:creationId xmlns:a16="http://schemas.microsoft.com/office/drawing/2014/main" id="{465936E8-2AF9-2DE4-6723-F99EFBC94ADD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3918960" y="5654103"/>
              <a:ext cx="275760" cy="16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66588</xdr:colOff>
      <xdr:row>31</xdr:row>
      <xdr:rowOff>20918</xdr:rowOff>
    </xdr:from>
    <xdr:to>
      <xdr:col>8</xdr:col>
      <xdr:colOff>258910</xdr:colOff>
      <xdr:row>32</xdr:row>
      <xdr:rowOff>17197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3FB94879-724A-F840-FC85-C8ED7FE6248C}"/>
                </a:ext>
              </a:extLst>
            </xdr14:cNvPr>
            <xdr14:cNvContentPartPr/>
          </xdr14:nvContentPartPr>
          <xdr14:nvPr macro=""/>
          <xdr14:xfrm>
            <a:off x="5233320" y="5638345"/>
            <a:ext cx="192322" cy="19584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3FB94879-724A-F840-FC85-C8ED7FE6248C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5227209" y="5632605"/>
              <a:ext cx="204544" cy="20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515511</xdr:colOff>
      <xdr:row>31</xdr:row>
      <xdr:rowOff>38918</xdr:rowOff>
    </xdr:from>
    <xdr:to>
      <xdr:col>6</xdr:col>
      <xdr:colOff>1076156</xdr:colOff>
      <xdr:row>31</xdr:row>
      <xdr:rowOff>183196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A14723DB-E566-D1BC-1434-03EA0348B1C2}"/>
                </a:ext>
              </a:extLst>
            </xdr14:cNvPr>
            <xdr14:cNvContentPartPr/>
          </xdr14:nvContentPartPr>
          <xdr14:nvPr macro=""/>
          <xdr14:xfrm>
            <a:off x="4390560" y="5656345"/>
            <a:ext cx="559522" cy="144278"/>
          </xdr14:xfrm>
        </xdr:contentPart>
      </mc:Choice>
      <mc:Fallback xmlns="">
        <xdr:pic>
          <xdr:nvPicPr>
            <xdr:cNvPr id="202" name="Ink 201">
              <a:extLst>
                <a:ext uri="{FF2B5EF4-FFF2-40B4-BE49-F238E27FC236}">
                  <a16:creationId xmlns:a16="http://schemas.microsoft.com/office/drawing/2014/main" id="{A14723DB-E566-D1BC-1434-03EA0348B1C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4384387" y="5650228"/>
              <a:ext cx="571867" cy="156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293833</xdr:colOff>
      <xdr:row>33</xdr:row>
      <xdr:rowOff>150585</xdr:rowOff>
    </xdr:from>
    <xdr:to>
      <xdr:col>7</xdr:col>
      <xdr:colOff>411051</xdr:colOff>
      <xdr:row>36</xdr:row>
      <xdr:rowOff>153165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BE5C3642-19D9-FA5E-E243-8A38AC3ACF79}"/>
                </a:ext>
              </a:extLst>
            </xdr14:cNvPr>
            <xdr14:cNvContentPartPr/>
          </xdr14:nvContentPartPr>
          <xdr14:nvPr macro=""/>
          <xdr14:xfrm>
            <a:off x="4168882" y="6186183"/>
            <a:ext cx="1361520" cy="546202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BE5C3642-19D9-FA5E-E243-8A38AC3ACF79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4162809" y="6180153"/>
              <a:ext cx="1373667" cy="5582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113115</xdr:colOff>
      <xdr:row>33</xdr:row>
      <xdr:rowOff>123585</xdr:rowOff>
    </xdr:from>
    <xdr:to>
      <xdr:col>5</xdr:col>
      <xdr:colOff>753277</xdr:colOff>
      <xdr:row>34</xdr:row>
      <xdr:rowOff>159818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D2BD95FB-03FB-C76C-61BD-5C10AE475F80}"/>
                </a:ext>
              </a:extLst>
            </xdr14:cNvPr>
            <xdr14:cNvContentPartPr/>
          </xdr14:nvContentPartPr>
          <xdr14:nvPr macro=""/>
          <xdr14:xfrm>
            <a:off x="3342322" y="6159183"/>
            <a:ext cx="635400" cy="217440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D2BD95FB-03FB-C76C-61BD-5C10AE475F8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336202" y="6153073"/>
              <a:ext cx="647640" cy="2296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105839</xdr:colOff>
      <xdr:row>38</xdr:row>
      <xdr:rowOff>9593</xdr:rowOff>
    </xdr:from>
    <xdr:to>
      <xdr:col>1</xdr:col>
      <xdr:colOff>619559</xdr:colOff>
      <xdr:row>39</xdr:row>
      <xdr:rowOff>86588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164009D6-41B4-F814-EC1D-1FD3A9AE35C0}"/>
                </a:ext>
              </a:extLst>
            </xdr14:cNvPr>
            <xdr14:cNvContentPartPr/>
          </xdr14:nvContentPartPr>
          <xdr14:nvPr macro=""/>
          <xdr14:xfrm>
            <a:off x="751680" y="6951227"/>
            <a:ext cx="513720" cy="258202"/>
          </xdr14:xfrm>
        </xdr:contentPart>
      </mc:Choice>
      <mc:Fallback xmlns="">
        <xdr:pic>
          <xdr:nvPicPr>
            <xdr:cNvPr id="238" name="Ink 237">
              <a:extLst>
                <a:ext uri="{FF2B5EF4-FFF2-40B4-BE49-F238E27FC236}">
                  <a16:creationId xmlns:a16="http://schemas.microsoft.com/office/drawing/2014/main" id="{164009D6-41B4-F814-EC1D-1FD3A9AE35C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745560" y="6944992"/>
              <a:ext cx="525960" cy="2706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424073</xdr:colOff>
      <xdr:row>38</xdr:row>
      <xdr:rowOff>83033</xdr:rowOff>
    </xdr:from>
    <xdr:to>
      <xdr:col>5</xdr:col>
      <xdr:colOff>811515</xdr:colOff>
      <xdr:row>39</xdr:row>
      <xdr:rowOff>28546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4DF1BA4A-3584-1EAA-FA3C-4034AA793302}"/>
                </a:ext>
              </a:extLst>
            </xdr14:cNvPr>
            <xdr14:cNvContentPartPr/>
          </xdr14:nvContentPartPr>
          <xdr14:nvPr macro=""/>
          <xdr14:xfrm>
            <a:off x="3653280" y="7024667"/>
            <a:ext cx="382680" cy="126720"/>
          </xdr14:xfrm>
        </xdr:contentPart>
      </mc:Choice>
      <mc:Fallback xmlns="">
        <xdr:pic>
          <xdr:nvPicPr>
            <xdr:cNvPr id="242" name="Ink 241">
              <a:extLst>
                <a:ext uri="{FF2B5EF4-FFF2-40B4-BE49-F238E27FC236}">
                  <a16:creationId xmlns:a16="http://schemas.microsoft.com/office/drawing/2014/main" id="{4DF1BA4A-3584-1EAA-FA3C-4034AA793302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3647160" y="7018547"/>
              <a:ext cx="394920" cy="13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515151</xdr:colOff>
      <xdr:row>38</xdr:row>
      <xdr:rowOff>29753</xdr:rowOff>
    </xdr:from>
    <xdr:to>
      <xdr:col>7</xdr:col>
      <xdr:colOff>46535</xdr:colOff>
      <xdr:row>39</xdr:row>
      <xdr:rowOff>161828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61AD5E7B-53DA-9E19-5757-060AE73E9FD8}"/>
                </a:ext>
              </a:extLst>
            </xdr14:cNvPr>
            <xdr14:cNvContentPartPr/>
          </xdr14:nvContentPartPr>
          <xdr14:nvPr macro=""/>
          <xdr14:xfrm>
            <a:off x="4390200" y="6971387"/>
            <a:ext cx="766162" cy="308520"/>
          </xdr14:xfrm>
        </xdr:contentPart>
      </mc:Choice>
      <mc:Fallback xmlns="">
        <xdr:pic>
          <xdr:nvPicPr>
            <xdr:cNvPr id="247" name="Ink 246">
              <a:extLst>
                <a:ext uri="{FF2B5EF4-FFF2-40B4-BE49-F238E27FC236}">
                  <a16:creationId xmlns:a16="http://schemas.microsoft.com/office/drawing/2014/main" id="{61AD5E7B-53DA-9E19-5757-060AE73E9FD8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4384195" y="6965331"/>
              <a:ext cx="778172" cy="3206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114833</xdr:colOff>
      <xdr:row>38</xdr:row>
      <xdr:rowOff>28313</xdr:rowOff>
    </xdr:from>
    <xdr:to>
      <xdr:col>5</xdr:col>
      <xdr:colOff>258637</xdr:colOff>
      <xdr:row>39</xdr:row>
      <xdr:rowOff>11708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807AD558-5A08-C9A3-539B-5D602C547BFE}"/>
                </a:ext>
              </a:extLst>
            </xdr14:cNvPr>
            <xdr14:cNvContentPartPr/>
          </xdr14:nvContentPartPr>
          <xdr14:nvPr macro=""/>
          <xdr14:xfrm>
            <a:off x="3344040" y="6969947"/>
            <a:ext cx="139042" cy="164602"/>
          </xdr14:xfrm>
        </xdr:contentPart>
      </mc:Choice>
      <mc:Fallback xmlns="">
        <xdr:pic>
          <xdr:nvPicPr>
            <xdr:cNvPr id="248" name="Ink 247">
              <a:extLst>
                <a:ext uri="{FF2B5EF4-FFF2-40B4-BE49-F238E27FC236}">
                  <a16:creationId xmlns:a16="http://schemas.microsoft.com/office/drawing/2014/main" id="{807AD558-5A08-C9A3-539B-5D602C547BFE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337900" y="6963645"/>
              <a:ext cx="151321" cy="1772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249830</xdr:colOff>
      <xdr:row>40</xdr:row>
      <xdr:rowOff>38138</xdr:rowOff>
    </xdr:from>
    <xdr:to>
      <xdr:col>8</xdr:col>
      <xdr:colOff>551103</xdr:colOff>
      <xdr:row>42</xdr:row>
      <xdr:rowOff>1164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F1F946A2-C55F-B071-54DB-A01E480B5188}"/>
                </a:ext>
              </a:extLst>
            </xdr14:cNvPr>
            <xdr14:cNvContentPartPr/>
          </xdr14:nvContentPartPr>
          <xdr14:nvPr macro=""/>
          <xdr14:xfrm>
            <a:off x="4770720" y="7342187"/>
            <a:ext cx="712440" cy="325440"/>
          </xdr14:xfrm>
        </xdr:contentPart>
      </mc:Choice>
      <mc:Fallback xmlns=""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F1F946A2-C55F-B071-54DB-A01E480B5188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4764600" y="7336060"/>
              <a:ext cx="724680" cy="3376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344151</xdr:colOff>
      <xdr:row>40</xdr:row>
      <xdr:rowOff>74940</xdr:rowOff>
    </xdr:from>
    <xdr:to>
      <xdr:col>6</xdr:col>
      <xdr:colOff>667278</xdr:colOff>
      <xdr:row>41</xdr:row>
      <xdr:rowOff>49973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8589C733-7AF6-18C4-F952-E074D6B97155}"/>
                </a:ext>
              </a:extLst>
            </xdr14:cNvPr>
            <xdr14:cNvContentPartPr/>
          </xdr14:nvContentPartPr>
          <xdr14:nvPr macro=""/>
          <xdr14:xfrm>
            <a:off x="4219200" y="7378989"/>
            <a:ext cx="317242" cy="156240"/>
          </xdr14:xfrm>
        </xdr:contentPart>
      </mc:Choice>
      <mc:Fallback xmlns=""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8589C733-7AF6-18C4-F952-E074D6B9715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4213078" y="7372869"/>
              <a:ext cx="329485" cy="16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83955</xdr:colOff>
      <xdr:row>40</xdr:row>
      <xdr:rowOff>39938</xdr:rowOff>
    </xdr:from>
    <xdr:to>
      <xdr:col>5</xdr:col>
      <xdr:colOff>753719</xdr:colOff>
      <xdr:row>41</xdr:row>
      <xdr:rowOff>19291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C37DB0FA-60C4-CEBE-300C-9F37D3AEA8FF}"/>
                </a:ext>
              </a:extLst>
            </xdr14:cNvPr>
            <xdr14:cNvContentPartPr/>
          </xdr14:nvContentPartPr>
          <xdr14:nvPr macro=""/>
          <xdr14:xfrm>
            <a:off x="3313162" y="7343987"/>
            <a:ext cx="660240" cy="160560"/>
          </xdr14:xfrm>
        </xdr:contentPart>
      </mc:Choice>
      <mc:Fallback xmlns=""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C37DB0FA-60C4-CEBE-300C-9F37D3AEA8F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3307042" y="7337881"/>
              <a:ext cx="672480" cy="1727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389150</xdr:colOff>
      <xdr:row>43</xdr:row>
      <xdr:rowOff>123458</xdr:rowOff>
    </xdr:from>
    <xdr:to>
      <xdr:col>8</xdr:col>
      <xdr:colOff>747745</xdr:colOff>
      <xdr:row>44</xdr:row>
      <xdr:rowOff>172013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3C06965E-D2A1-85F9-5FE1-580B80C23CFF}"/>
                </a:ext>
              </a:extLst>
            </xdr14:cNvPr>
            <xdr14:cNvContentPartPr/>
          </xdr14:nvContentPartPr>
          <xdr14:nvPr macro=""/>
          <xdr14:xfrm>
            <a:off x="4910040" y="7971129"/>
            <a:ext cx="769762" cy="229762"/>
          </xdr14:xfrm>
        </xdr:contentPart>
      </mc:Choice>
      <mc:Fallback xmlns="">
        <xdr:pic>
          <xdr:nvPicPr>
            <xdr:cNvPr id="290" name="Ink 289">
              <a:extLst>
                <a:ext uri="{FF2B5EF4-FFF2-40B4-BE49-F238E27FC236}">
                  <a16:creationId xmlns:a16="http://schemas.microsoft.com/office/drawing/2014/main" id="{3C06965E-D2A1-85F9-5FE1-580B80C23CFF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4903993" y="7965083"/>
              <a:ext cx="781856" cy="2418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334513</xdr:colOff>
      <xdr:row>43</xdr:row>
      <xdr:rowOff>96818</xdr:rowOff>
    </xdr:from>
    <xdr:to>
      <xdr:col>6</xdr:col>
      <xdr:colOff>782478</xdr:colOff>
      <xdr:row>44</xdr:row>
      <xdr:rowOff>121531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C5A8A45C-AE64-C88F-DF56-E343DF5949B3}"/>
                </a:ext>
              </a:extLst>
            </xdr14:cNvPr>
            <xdr14:cNvContentPartPr/>
          </xdr14:nvContentPartPr>
          <xdr14:nvPr macro=""/>
          <xdr14:xfrm>
            <a:off x="4209562" y="7944489"/>
            <a:ext cx="442080" cy="205920"/>
          </xdr14:xfrm>
        </xdr:contentPart>
      </mc:Choice>
      <mc:Fallback xmlns=""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C5A8A45C-AE64-C88F-DF56-E343DF5949B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4203437" y="7938358"/>
              <a:ext cx="454330" cy="2181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497595</xdr:colOff>
      <xdr:row>43</xdr:row>
      <xdr:rowOff>93660</xdr:rowOff>
    </xdr:from>
    <xdr:to>
      <xdr:col>5</xdr:col>
      <xdr:colOff>722235</xdr:colOff>
      <xdr:row>44</xdr:row>
      <xdr:rowOff>75173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FDA42EFF-ED27-A621-C8DC-6AB5A6AB1458}"/>
                </a:ext>
              </a:extLst>
            </xdr14:cNvPr>
            <xdr14:cNvContentPartPr/>
          </xdr14:nvContentPartPr>
          <xdr14:nvPr macro=""/>
          <xdr14:xfrm>
            <a:off x="3726802" y="7941331"/>
            <a:ext cx="224640" cy="162720"/>
          </xdr14:xfrm>
        </xdr:contentPart>
      </mc:Choice>
      <mc:Fallback xmlns="">
        <xdr:pic>
          <xdr:nvPicPr>
            <xdr:cNvPr id="292" name="Ink 291">
              <a:extLst>
                <a:ext uri="{FF2B5EF4-FFF2-40B4-BE49-F238E27FC236}">
                  <a16:creationId xmlns:a16="http://schemas.microsoft.com/office/drawing/2014/main" id="{FDA42EFF-ED27-A621-C8DC-6AB5A6AB1458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720562" y="7935211"/>
              <a:ext cx="237120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494994</xdr:colOff>
      <xdr:row>43</xdr:row>
      <xdr:rowOff>46058</xdr:rowOff>
    </xdr:from>
    <xdr:to>
      <xdr:col>4</xdr:col>
      <xdr:colOff>912792</xdr:colOff>
      <xdr:row>44</xdr:row>
      <xdr:rowOff>113611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FFF0BE0E-CF9A-1F29-316F-D4756C34A38F}"/>
                </a:ext>
              </a:extLst>
            </xdr14:cNvPr>
            <xdr14:cNvContentPartPr/>
          </xdr14:nvContentPartPr>
          <xdr14:nvPr macro=""/>
          <xdr14:xfrm>
            <a:off x="3078360" y="7893729"/>
            <a:ext cx="419400" cy="248760"/>
          </xdr14:xfrm>
        </xdr:contentPart>
      </mc:Choice>
      <mc:Fallback xmlns="">
        <xdr:pic>
          <xdr:nvPicPr>
            <xdr:cNvPr id="293" name="Ink 292">
              <a:extLst>
                <a:ext uri="{FF2B5EF4-FFF2-40B4-BE49-F238E27FC236}">
                  <a16:creationId xmlns:a16="http://schemas.microsoft.com/office/drawing/2014/main" id="{FFF0BE0E-CF9A-1F29-316F-D4756C34A38F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3072240" y="7887722"/>
              <a:ext cx="431640" cy="260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409392</xdr:colOff>
      <xdr:row>45</xdr:row>
      <xdr:rowOff>105286</xdr:rowOff>
    </xdr:from>
    <xdr:to>
      <xdr:col>8</xdr:col>
      <xdr:colOff>800583</xdr:colOff>
      <xdr:row>46</xdr:row>
      <xdr:rowOff>122356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FF388B54-2C57-9A54-F227-B4F950431188}"/>
                </a:ext>
              </a:extLst>
            </xdr14:cNvPr>
            <xdr14:cNvContentPartPr/>
          </xdr14:nvContentPartPr>
          <xdr14:nvPr macro=""/>
          <xdr14:xfrm>
            <a:off x="4930282" y="8315371"/>
            <a:ext cx="807120" cy="198278"/>
          </xdr14:xfrm>
        </xdr:contentPart>
      </mc:Choice>
      <mc:Fallback xmlns="">
        <xdr:pic>
          <xdr:nvPicPr>
            <xdr:cNvPr id="303" name="Ink 302">
              <a:extLst>
                <a:ext uri="{FF2B5EF4-FFF2-40B4-BE49-F238E27FC236}">
                  <a16:creationId xmlns:a16="http://schemas.microsoft.com/office/drawing/2014/main" id="{FF388B54-2C57-9A54-F227-B4F950431188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4924162" y="8309254"/>
              <a:ext cx="819360" cy="2105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371953</xdr:colOff>
      <xdr:row>45</xdr:row>
      <xdr:rowOff>55606</xdr:rowOff>
    </xdr:from>
    <xdr:to>
      <xdr:col>6</xdr:col>
      <xdr:colOff>828836</xdr:colOff>
      <xdr:row>46</xdr:row>
      <xdr:rowOff>48556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BA7E03E0-323E-974D-44AC-39958CCAB36A}"/>
                </a:ext>
              </a:extLst>
            </xdr14:cNvPr>
            <xdr14:cNvContentPartPr/>
          </xdr14:nvContentPartPr>
          <xdr14:nvPr macro=""/>
          <xdr14:xfrm>
            <a:off x="4247002" y="8265691"/>
            <a:ext cx="455760" cy="174158"/>
          </xdr14:xfrm>
        </xdr:contentPart>
      </mc:Choice>
      <mc:Fallback xmlns="">
        <xdr:pic>
          <xdr:nvPicPr>
            <xdr:cNvPr id="304" name="Ink 303">
              <a:extLst>
                <a:ext uri="{FF2B5EF4-FFF2-40B4-BE49-F238E27FC236}">
                  <a16:creationId xmlns:a16="http://schemas.microsoft.com/office/drawing/2014/main" id="{BA7E03E0-323E-974D-44AC-39958CCAB36A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240882" y="8259746"/>
              <a:ext cx="468000" cy="1860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637908</xdr:colOff>
      <xdr:row>53</xdr:row>
      <xdr:rowOff>47452</xdr:rowOff>
    </xdr:from>
    <xdr:to>
      <xdr:col>8</xdr:col>
      <xdr:colOff>829676</xdr:colOff>
      <xdr:row>54</xdr:row>
      <xdr:rowOff>30404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CB9F6888-A68E-C341-38F6-98A4A49AB72D}"/>
                </a:ext>
              </a:extLst>
            </xdr14:cNvPr>
            <xdr14:cNvContentPartPr/>
          </xdr14:nvContentPartPr>
          <xdr14:nvPr macro=""/>
          <xdr14:xfrm>
            <a:off x="5804640" y="9753659"/>
            <a:ext cx="187282" cy="164160"/>
          </xdr14:xfrm>
        </xdr:contentPart>
      </mc:Choice>
      <mc:Fallback xmlns="">
        <xdr:pic>
          <xdr:nvPicPr>
            <xdr:cNvPr id="327" name="Ink 326">
              <a:extLst>
                <a:ext uri="{FF2B5EF4-FFF2-40B4-BE49-F238E27FC236}">
                  <a16:creationId xmlns:a16="http://schemas.microsoft.com/office/drawing/2014/main" id="{CB9F6888-A68E-C341-38F6-98A4A49AB72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5798348" y="9747539"/>
              <a:ext cx="199866" cy="17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333710</xdr:colOff>
      <xdr:row>53</xdr:row>
      <xdr:rowOff>17850</xdr:rowOff>
    </xdr:from>
    <xdr:to>
      <xdr:col>8</xdr:col>
      <xdr:colOff>563703</xdr:colOff>
      <xdr:row>54</xdr:row>
      <xdr:rowOff>39404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462826DB-A690-2725-1768-A636F9C427AD}"/>
                </a:ext>
              </a:extLst>
            </xdr14:cNvPr>
            <xdr14:cNvContentPartPr/>
          </xdr14:nvContentPartPr>
          <xdr14:nvPr macro=""/>
          <xdr14:xfrm>
            <a:off x="4854600" y="9724057"/>
            <a:ext cx="645922" cy="202762"/>
          </xdr14:xfrm>
        </xdr:contentPart>
      </mc:Choice>
      <mc:Fallback xmlns="">
        <xdr:pic>
          <xdr:nvPicPr>
            <xdr:cNvPr id="328" name="Ink 327">
              <a:extLst>
                <a:ext uri="{FF2B5EF4-FFF2-40B4-BE49-F238E27FC236}">
                  <a16:creationId xmlns:a16="http://schemas.microsoft.com/office/drawing/2014/main" id="{462826DB-A690-2725-1768-A636F9C427AD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4848435" y="9717935"/>
              <a:ext cx="658253" cy="2150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27073</xdr:colOff>
      <xdr:row>53</xdr:row>
      <xdr:rowOff>68692</xdr:rowOff>
    </xdr:from>
    <xdr:to>
      <xdr:col>6</xdr:col>
      <xdr:colOff>715354</xdr:colOff>
      <xdr:row>54</xdr:row>
      <xdr:rowOff>123006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32B26580-C423-DC18-90A1-59F4BC90C55C}"/>
                </a:ext>
              </a:extLst>
            </xdr14:cNvPr>
            <xdr14:cNvContentPartPr/>
          </xdr14:nvContentPartPr>
          <xdr14:nvPr macro=""/>
          <xdr14:xfrm>
            <a:off x="3902122" y="9774899"/>
            <a:ext cx="687158" cy="230760"/>
          </xdr14:xfrm>
        </xdr:contentPart>
      </mc:Choice>
      <mc:Fallback xmlns=""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32B26580-C423-DC18-90A1-59F4BC90C55C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3896003" y="9768779"/>
              <a:ext cx="699397" cy="24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409029</xdr:colOff>
      <xdr:row>53</xdr:row>
      <xdr:rowOff>18652</xdr:rowOff>
    </xdr:from>
    <xdr:to>
      <xdr:col>10</xdr:col>
      <xdr:colOff>173228</xdr:colOff>
      <xdr:row>53</xdr:row>
      <xdr:rowOff>173010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6D67AC21-FEA5-3152-BB29-A6A79B07D2BE}"/>
                </a:ext>
              </a:extLst>
            </xdr14:cNvPr>
            <xdr14:cNvContentPartPr/>
          </xdr14:nvContentPartPr>
          <xdr14:nvPr macro=""/>
          <xdr14:xfrm>
            <a:off x="6221602" y="9724859"/>
            <a:ext cx="410040" cy="154358"/>
          </xdr14:xfrm>
        </xdr:contentPart>
      </mc:Choice>
      <mc:Fallback xmlns="">
        <xdr:pic>
          <xdr:nvPicPr>
            <xdr:cNvPr id="331" name="Ink 330">
              <a:extLst>
                <a:ext uri="{FF2B5EF4-FFF2-40B4-BE49-F238E27FC236}">
                  <a16:creationId xmlns:a16="http://schemas.microsoft.com/office/drawing/2014/main" id="{6D67AC21-FEA5-3152-BB29-A6A79B07D2BE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6215482" y="9718756"/>
              <a:ext cx="422280" cy="1665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380145</xdr:colOff>
      <xdr:row>53</xdr:row>
      <xdr:rowOff>30090</xdr:rowOff>
    </xdr:from>
    <xdr:to>
      <xdr:col>11</xdr:col>
      <xdr:colOff>373384</xdr:colOff>
      <xdr:row>54</xdr:row>
      <xdr:rowOff>67124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86E5E21C-97D6-39EC-E4E6-69B49F385AEE}"/>
                </a:ext>
              </a:extLst>
            </xdr14:cNvPr>
            <xdr14:cNvContentPartPr/>
          </xdr14:nvContentPartPr>
          <xdr14:nvPr macro=""/>
          <xdr14:xfrm>
            <a:off x="6838560" y="9736297"/>
            <a:ext cx="639082" cy="218242"/>
          </xdr14:xfrm>
        </xdr:contentPart>
      </mc:Choice>
      <mc:Fallback xmlns="">
        <xdr:pic>
          <xdr:nvPicPr>
            <xdr:cNvPr id="340" name="Ink 339">
              <a:extLst>
                <a:ext uri="{FF2B5EF4-FFF2-40B4-BE49-F238E27FC236}">
                  <a16:creationId xmlns:a16="http://schemas.microsoft.com/office/drawing/2014/main" id="{86E5E21C-97D6-39EC-E4E6-69B49F385AEE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832439" y="9730165"/>
              <a:ext cx="651324" cy="2305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66310</xdr:colOff>
      <xdr:row>56</xdr:row>
      <xdr:rowOff>47708</xdr:rowOff>
    </xdr:from>
    <xdr:to>
      <xdr:col>8</xdr:col>
      <xdr:colOff>297348</xdr:colOff>
      <xdr:row>57</xdr:row>
      <xdr:rowOff>57022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398D99E4-9109-DCF1-0864-A2CBD2288D9A}"/>
                </a:ext>
              </a:extLst>
            </xdr14:cNvPr>
            <xdr14:cNvContentPartPr/>
          </xdr14:nvContentPartPr>
          <xdr14:nvPr macro=""/>
          <xdr14:xfrm>
            <a:off x="5233042" y="10297537"/>
            <a:ext cx="231038" cy="190522"/>
          </xdr14:xfrm>
        </xdr:contentPart>
      </mc:Choice>
      <mc:Fallback xmlns="">
        <xdr:pic>
          <xdr:nvPicPr>
            <xdr:cNvPr id="348" name="Ink 347">
              <a:extLst>
                <a:ext uri="{FF2B5EF4-FFF2-40B4-BE49-F238E27FC236}">
                  <a16:creationId xmlns:a16="http://schemas.microsoft.com/office/drawing/2014/main" id="{398D99E4-9109-DCF1-0864-A2CBD2288D9A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226924" y="10291260"/>
              <a:ext cx="243274" cy="2030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284473</xdr:colOff>
      <xdr:row>56</xdr:row>
      <xdr:rowOff>29708</xdr:rowOff>
    </xdr:from>
    <xdr:to>
      <xdr:col>6</xdr:col>
      <xdr:colOff>1122123</xdr:colOff>
      <xdr:row>57</xdr:row>
      <xdr:rowOff>56940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F35D5A3D-07A2-44B6-BD79-511EE04791C3}"/>
                </a:ext>
              </a:extLst>
            </xdr14:cNvPr>
            <xdr14:cNvContentPartPr/>
          </xdr14:nvContentPartPr>
          <xdr14:nvPr macro=""/>
          <xdr14:xfrm>
            <a:off x="4159522" y="10279537"/>
            <a:ext cx="827280" cy="208440"/>
          </xdr14:xfrm>
        </xdr:contentPart>
      </mc:Choice>
      <mc:Fallback xmlns="">
        <xdr:pic>
          <xdr:nvPicPr>
            <xdr:cNvPr id="349" name="Ink 348">
              <a:extLst>
                <a:ext uri="{FF2B5EF4-FFF2-40B4-BE49-F238E27FC236}">
                  <a16:creationId xmlns:a16="http://schemas.microsoft.com/office/drawing/2014/main" id="{F35D5A3D-07A2-44B6-BD79-511EE04791C3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4153402" y="10273417"/>
              <a:ext cx="839520" cy="22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468708</xdr:colOff>
      <xdr:row>56</xdr:row>
      <xdr:rowOff>49868</xdr:rowOff>
    </xdr:from>
    <xdr:to>
      <xdr:col>8</xdr:col>
      <xdr:colOff>1020116</xdr:colOff>
      <xdr:row>57</xdr:row>
      <xdr:rowOff>28942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C7FE5ABF-9BD9-7B2B-F8E8-34743724BBF8}"/>
                </a:ext>
              </a:extLst>
            </xdr14:cNvPr>
            <xdr14:cNvContentPartPr/>
          </xdr14:nvContentPartPr>
          <xdr14:nvPr macro=""/>
          <xdr14:xfrm>
            <a:off x="5635440" y="10299697"/>
            <a:ext cx="546922" cy="160282"/>
          </xdr14:xfrm>
        </xdr:contentPart>
      </mc:Choice>
      <mc:Fallback xmlns="">
        <xdr:pic>
          <xdr:nvPicPr>
            <xdr:cNvPr id="354" name="Ink 353">
              <a:extLst>
                <a:ext uri="{FF2B5EF4-FFF2-40B4-BE49-F238E27FC236}">
                  <a16:creationId xmlns:a16="http://schemas.microsoft.com/office/drawing/2014/main" id="{C7FE5ABF-9BD9-7B2B-F8E8-34743724BBF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629266" y="10293560"/>
              <a:ext cx="559270" cy="1725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276471</xdr:colOff>
      <xdr:row>58</xdr:row>
      <xdr:rowOff>101453</xdr:rowOff>
    </xdr:from>
    <xdr:to>
      <xdr:col>6</xdr:col>
      <xdr:colOff>402373</xdr:colOff>
      <xdr:row>59</xdr:row>
      <xdr:rowOff>48848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F0D0F901-A38A-6799-B104-D91EE31B1A0E}"/>
                </a:ext>
              </a:extLst>
            </xdr14:cNvPr>
            <xdr14:cNvContentPartPr/>
          </xdr14:nvContentPartPr>
          <xdr14:nvPr macro=""/>
          <xdr14:xfrm>
            <a:off x="4151520" y="10713697"/>
            <a:ext cx="122760" cy="123840"/>
          </xdr14:xfrm>
        </xdr:contentPart>
      </mc:Choice>
      <mc:Fallback xmlns="">
        <xdr:pic>
          <xdr:nvPicPr>
            <xdr:cNvPr id="355" name="Ink 354">
              <a:extLst>
                <a:ext uri="{FF2B5EF4-FFF2-40B4-BE49-F238E27FC236}">
                  <a16:creationId xmlns:a16="http://schemas.microsoft.com/office/drawing/2014/main" id="{F0D0F901-A38A-6799-B104-D91EE31B1A0E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4145400" y="10707577"/>
              <a:ext cx="13500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398871</xdr:colOff>
      <xdr:row>58</xdr:row>
      <xdr:rowOff>106853</xdr:rowOff>
    </xdr:from>
    <xdr:to>
      <xdr:col>6</xdr:col>
      <xdr:colOff>535436</xdr:colOff>
      <xdr:row>59</xdr:row>
      <xdr:rowOff>48488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A4FFA8E8-35F4-D2C1-4190-E7F5D8489F77}"/>
                </a:ext>
              </a:extLst>
            </xdr14:cNvPr>
            <xdr14:cNvContentPartPr/>
          </xdr14:nvContentPartPr>
          <xdr14:nvPr macro=""/>
          <xdr14:xfrm>
            <a:off x="4273920" y="10719097"/>
            <a:ext cx="130680" cy="118080"/>
          </xdr14:xfrm>
        </xdr:contentPart>
      </mc:Choice>
      <mc:Fallback xmlns="">
        <xdr:pic>
          <xdr:nvPicPr>
            <xdr:cNvPr id="356" name="Ink 355">
              <a:extLst>
                <a:ext uri="{FF2B5EF4-FFF2-40B4-BE49-F238E27FC236}">
                  <a16:creationId xmlns:a16="http://schemas.microsoft.com/office/drawing/2014/main" id="{A4FFA8E8-35F4-D2C1-4190-E7F5D8489F77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4267800" y="10712977"/>
              <a:ext cx="142920" cy="13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557991</xdr:colOff>
      <xdr:row>58</xdr:row>
      <xdr:rowOff>130253</xdr:rowOff>
    </xdr:from>
    <xdr:to>
      <xdr:col>6</xdr:col>
      <xdr:colOff>620036</xdr:colOff>
      <xdr:row>59</xdr:row>
      <xdr:rowOff>47408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63E103C7-85C8-9D5B-704A-6ED2953ACC8C}"/>
                </a:ext>
              </a:extLst>
            </xdr14:cNvPr>
            <xdr14:cNvContentPartPr/>
          </xdr14:nvContentPartPr>
          <xdr14:nvPr macro=""/>
          <xdr14:xfrm>
            <a:off x="4433040" y="10742497"/>
            <a:ext cx="56160" cy="93600"/>
          </xdr14:xfrm>
        </xdr:contentPart>
      </mc:Choice>
      <mc:Fallback xmlns="">
        <xdr:pic>
          <xdr:nvPicPr>
            <xdr:cNvPr id="357" name="Ink 356">
              <a:extLst>
                <a:ext uri="{FF2B5EF4-FFF2-40B4-BE49-F238E27FC236}">
                  <a16:creationId xmlns:a16="http://schemas.microsoft.com/office/drawing/2014/main" id="{63E103C7-85C8-9D5B-704A-6ED2953ACC8C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426920" y="10736377"/>
              <a:ext cx="68400" cy="10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635751</xdr:colOff>
      <xdr:row>58</xdr:row>
      <xdr:rowOff>160493</xdr:rowOff>
    </xdr:from>
    <xdr:to>
      <xdr:col>6</xdr:col>
      <xdr:colOff>704996</xdr:colOff>
      <xdr:row>59</xdr:row>
      <xdr:rowOff>66128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A85326D0-5610-E0B3-9ECD-54EF402BAB2C}"/>
                </a:ext>
              </a:extLst>
            </xdr14:cNvPr>
            <xdr14:cNvContentPartPr/>
          </xdr14:nvContentPartPr>
          <xdr14:nvPr macro=""/>
          <xdr14:xfrm>
            <a:off x="4510800" y="10772737"/>
            <a:ext cx="63360" cy="82080"/>
          </xdr14:xfrm>
        </xdr:contentPart>
      </mc:Choice>
      <mc:Fallback xmlns="">
        <xdr:pic>
          <xdr:nvPicPr>
            <xdr:cNvPr id="358" name="Ink 357">
              <a:extLst>
                <a:ext uri="{FF2B5EF4-FFF2-40B4-BE49-F238E27FC236}">
                  <a16:creationId xmlns:a16="http://schemas.microsoft.com/office/drawing/2014/main" id="{A85326D0-5610-E0B3-9ECD-54EF402BAB2C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4504680" y="10766617"/>
              <a:ext cx="7560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70550</xdr:colOff>
      <xdr:row>58</xdr:row>
      <xdr:rowOff>146093</xdr:rowOff>
    </xdr:from>
    <xdr:to>
      <xdr:col>7</xdr:col>
      <xdr:colOff>288072</xdr:colOff>
      <xdr:row>59</xdr:row>
      <xdr:rowOff>28966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9A337FB3-72A8-7F8B-36D0-A6BEB2CAB319}"/>
                </a:ext>
              </a:extLst>
            </xdr14:cNvPr>
            <xdr14:cNvContentPartPr/>
          </xdr14:nvContentPartPr>
          <xdr14:nvPr macro=""/>
          <xdr14:xfrm>
            <a:off x="4591440" y="10758337"/>
            <a:ext cx="212760" cy="64080"/>
          </xdr14:xfrm>
        </xdr:contentPart>
      </mc:Choice>
      <mc:Fallback xmlns="">
        <xdr:pic>
          <xdr:nvPicPr>
            <xdr:cNvPr id="359" name="Ink 358">
              <a:extLst>
                <a:ext uri="{FF2B5EF4-FFF2-40B4-BE49-F238E27FC236}">
                  <a16:creationId xmlns:a16="http://schemas.microsoft.com/office/drawing/2014/main" id="{9A337FB3-72A8-7F8B-36D0-A6BEB2CAB319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4585320" y="10752217"/>
              <a:ext cx="22500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126348</xdr:colOff>
      <xdr:row>58</xdr:row>
      <xdr:rowOff>136013</xdr:rowOff>
    </xdr:from>
    <xdr:to>
      <xdr:col>8</xdr:col>
      <xdr:colOff>268270</xdr:colOff>
      <xdr:row>58</xdr:row>
      <xdr:rowOff>150495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2C266D3D-F9A7-382B-2C58-126C7F8A4A68}"/>
                </a:ext>
              </a:extLst>
            </xdr14:cNvPr>
            <xdr14:cNvContentPartPr/>
          </xdr14:nvContentPartPr>
          <xdr14:nvPr macro=""/>
          <xdr14:xfrm>
            <a:off x="5293080" y="10748257"/>
            <a:ext cx="137160" cy="9720"/>
          </xdr14:xfrm>
        </xdr:contentPart>
      </mc:Choice>
      <mc:Fallback xmlns=""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2C266D3D-F9A7-382B-2C58-126C7F8A4A68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286960" y="10742137"/>
              <a:ext cx="149400" cy="2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146508</xdr:colOff>
      <xdr:row>58</xdr:row>
      <xdr:rowOff>163373</xdr:rowOff>
    </xdr:from>
    <xdr:to>
      <xdr:col>8</xdr:col>
      <xdr:colOff>274750</xdr:colOff>
      <xdr:row>59</xdr:row>
      <xdr:rowOff>17806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D75E77D7-24FC-2191-797D-75F0E4F7BB89}"/>
                </a:ext>
              </a:extLst>
            </xdr14:cNvPr>
            <xdr14:cNvContentPartPr/>
          </xdr14:nvContentPartPr>
          <xdr14:nvPr macro=""/>
          <xdr14:xfrm>
            <a:off x="5313240" y="10775617"/>
            <a:ext cx="123480" cy="35640"/>
          </xdr14:xfrm>
        </xdr:contentPart>
      </mc:Choice>
      <mc:Fallback xmlns="">
        <xdr:pic>
          <xdr:nvPicPr>
            <xdr:cNvPr id="361" name="Ink 360">
              <a:extLst>
                <a:ext uri="{FF2B5EF4-FFF2-40B4-BE49-F238E27FC236}">
                  <a16:creationId xmlns:a16="http://schemas.microsoft.com/office/drawing/2014/main" id="{D75E77D7-24FC-2191-797D-75F0E4F7BB89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5307120" y="10769497"/>
              <a:ext cx="135720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217788</xdr:colOff>
      <xdr:row>58</xdr:row>
      <xdr:rowOff>97493</xdr:rowOff>
    </xdr:from>
    <xdr:to>
      <xdr:col>8</xdr:col>
      <xdr:colOff>344868</xdr:colOff>
      <xdr:row>59</xdr:row>
      <xdr:rowOff>58568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BC4DCD34-2AA7-33FD-789B-96D43B112E7F}"/>
                </a:ext>
              </a:extLst>
            </xdr14:cNvPr>
            <xdr14:cNvContentPartPr/>
          </xdr14:nvContentPartPr>
          <xdr14:nvPr macro=""/>
          <xdr14:xfrm>
            <a:off x="5384520" y="10709737"/>
            <a:ext cx="127080" cy="137520"/>
          </xdr14:xfrm>
        </xdr:contentPart>
      </mc:Choice>
      <mc:Fallback xmlns="">
        <xdr:pic>
          <xdr:nvPicPr>
            <xdr:cNvPr id="362" name="Ink 361">
              <a:extLst>
                <a:ext uri="{FF2B5EF4-FFF2-40B4-BE49-F238E27FC236}">
                  <a16:creationId xmlns:a16="http://schemas.microsoft.com/office/drawing/2014/main" id="{BC4DCD34-2AA7-33FD-789B-96D43B112E7F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5378400" y="10703617"/>
              <a:ext cx="139320" cy="14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596868</xdr:colOff>
      <xdr:row>58</xdr:row>
      <xdr:rowOff>88133</xdr:rowOff>
    </xdr:from>
    <xdr:to>
      <xdr:col>8</xdr:col>
      <xdr:colOff>609468</xdr:colOff>
      <xdr:row>59</xdr:row>
      <xdr:rowOff>30766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588C7A4B-CBA6-B445-0866-BCC7EBC2A2EF}"/>
                </a:ext>
              </a:extLst>
            </xdr14:cNvPr>
            <xdr14:cNvContentPartPr/>
          </xdr14:nvContentPartPr>
          <xdr14:nvPr macro=""/>
          <xdr14:xfrm>
            <a:off x="5763600" y="10700377"/>
            <a:ext cx="12600" cy="123840"/>
          </xdr14:xfrm>
        </xdr:contentPart>
      </mc:Choice>
      <mc:Fallback xmlns="">
        <xdr:pic>
          <xdr:nvPicPr>
            <xdr:cNvPr id="363" name="Ink 362">
              <a:extLst>
                <a:ext uri="{FF2B5EF4-FFF2-40B4-BE49-F238E27FC236}">
                  <a16:creationId xmlns:a16="http://schemas.microsoft.com/office/drawing/2014/main" id="{588C7A4B-CBA6-B445-0866-BCC7EBC2A2EF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5757480" y="10694257"/>
              <a:ext cx="2484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547548</xdr:colOff>
      <xdr:row>58</xdr:row>
      <xdr:rowOff>78053</xdr:rowOff>
    </xdr:from>
    <xdr:to>
      <xdr:col>8</xdr:col>
      <xdr:colOff>708634</xdr:colOff>
      <xdr:row>58</xdr:row>
      <xdr:rowOff>111975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EB7F8F78-6779-022E-4FF1-EC3F93C2C88E}"/>
                </a:ext>
              </a:extLst>
            </xdr14:cNvPr>
            <xdr14:cNvContentPartPr/>
          </xdr14:nvContentPartPr>
          <xdr14:nvPr macro=""/>
          <xdr14:xfrm>
            <a:off x="5714280" y="10690297"/>
            <a:ext cx="156600" cy="29160"/>
          </xdr14:xfrm>
        </xdr:contentPart>
      </mc:Choice>
      <mc:Fallback xmlns="">
        <xdr:pic>
          <xdr:nvPicPr>
            <xdr:cNvPr id="364" name="Ink 363">
              <a:extLst>
                <a:ext uri="{FF2B5EF4-FFF2-40B4-BE49-F238E27FC236}">
                  <a16:creationId xmlns:a16="http://schemas.microsoft.com/office/drawing/2014/main" id="{EB7F8F78-6779-022E-4FF1-EC3F93C2C88E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5708160" y="10684177"/>
              <a:ext cx="16884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24467</xdr:colOff>
      <xdr:row>58</xdr:row>
      <xdr:rowOff>97853</xdr:rowOff>
    </xdr:from>
    <xdr:to>
      <xdr:col>9</xdr:col>
      <xdr:colOff>116349</xdr:colOff>
      <xdr:row>59</xdr:row>
      <xdr:rowOff>17888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AE7A9743-F748-DE08-303E-7BD6E4852A8A}"/>
                </a:ext>
              </a:extLst>
            </xdr14:cNvPr>
            <xdr14:cNvContentPartPr/>
          </xdr14:nvContentPartPr>
          <xdr14:nvPr macro=""/>
          <xdr14:xfrm>
            <a:off x="5837040" y="10710097"/>
            <a:ext cx="87120" cy="96480"/>
          </xdr14:xfrm>
        </xdr:contentPart>
      </mc:Choice>
      <mc:Fallback xmlns="">
        <xdr:pic>
          <xdr:nvPicPr>
            <xdr:cNvPr id="365" name="Ink 364">
              <a:extLst>
                <a:ext uri="{FF2B5EF4-FFF2-40B4-BE49-F238E27FC236}">
                  <a16:creationId xmlns:a16="http://schemas.microsoft.com/office/drawing/2014/main" id="{AE7A9743-F748-DE08-303E-7BD6E4852A8A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5830920" y="10703977"/>
              <a:ext cx="99360" cy="1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152148</xdr:colOff>
      <xdr:row>59</xdr:row>
      <xdr:rowOff>143173</xdr:rowOff>
    </xdr:from>
    <xdr:to>
      <xdr:col>6</xdr:col>
      <xdr:colOff>458222</xdr:colOff>
      <xdr:row>60</xdr:row>
      <xdr:rowOff>123965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D32AE21B-C1AF-6E8C-0771-F266A396DBB1}"/>
                </a:ext>
              </a:extLst>
            </xdr14:cNvPr>
            <xdr14:cNvContentPartPr/>
          </xdr14:nvContentPartPr>
          <xdr14:nvPr macro=""/>
          <xdr14:xfrm>
            <a:off x="3413880" y="10936624"/>
            <a:ext cx="1448362" cy="162000"/>
          </xdr14:xfrm>
        </xdr:contentPart>
      </mc:Choice>
      <mc:Fallback xmlns="">
        <xdr:pic>
          <xdr:nvPicPr>
            <xdr:cNvPr id="398" name="Ink 397">
              <a:extLst>
                <a:ext uri="{FF2B5EF4-FFF2-40B4-BE49-F238E27FC236}">
                  <a16:creationId xmlns:a16="http://schemas.microsoft.com/office/drawing/2014/main" id="{D32AE21B-C1AF-6E8C-0771-F266A396DBB1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3407820" y="10930449"/>
              <a:ext cx="1460482" cy="1743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626757</xdr:colOff>
      <xdr:row>59</xdr:row>
      <xdr:rowOff>143255</xdr:rowOff>
    </xdr:from>
    <xdr:to>
      <xdr:col>3</xdr:col>
      <xdr:colOff>1209561</xdr:colOff>
      <xdr:row>61</xdr:row>
      <xdr:rowOff>164158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8F79AFAD-CC44-24E6-5F56-B0AAFD069423}"/>
                </a:ext>
              </a:extLst>
            </xdr14:cNvPr>
            <xdr14:cNvContentPartPr/>
          </xdr14:nvContentPartPr>
          <xdr14:nvPr macro=""/>
          <xdr14:xfrm>
            <a:off x="1918440" y="10936706"/>
            <a:ext cx="1713682" cy="383318"/>
          </xdr14:xfrm>
        </xdr:contentPart>
      </mc:Choice>
      <mc:Fallback xmlns="">
        <xdr:pic>
          <xdr:nvPicPr>
            <xdr:cNvPr id="413" name="Ink 412">
              <a:extLst>
                <a:ext uri="{FF2B5EF4-FFF2-40B4-BE49-F238E27FC236}">
                  <a16:creationId xmlns:a16="http://schemas.microsoft.com/office/drawing/2014/main" id="{8F79AFAD-CC44-24E6-5F56-B0AAFD069423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912372" y="10930535"/>
              <a:ext cx="1725818" cy="3956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151377</xdr:colOff>
      <xdr:row>63</xdr:row>
      <xdr:rowOff>36546</xdr:rowOff>
    </xdr:from>
    <xdr:to>
      <xdr:col>10</xdr:col>
      <xdr:colOff>81421</xdr:colOff>
      <xdr:row>65</xdr:row>
      <xdr:rowOff>467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65EC12F7-7EF2-BC82-365F-872582DD21AA}"/>
                </a:ext>
              </a:extLst>
            </xdr14:cNvPr>
            <xdr14:cNvContentPartPr/>
          </xdr14:nvContentPartPr>
          <xdr14:nvPr macro=""/>
          <xdr14:xfrm>
            <a:off x="5443560" y="11554826"/>
            <a:ext cx="1829962" cy="318960"/>
          </xdr14:xfrm>
        </xdr:contentPart>
      </mc:Choice>
      <mc:Fallback xmlns="">
        <xdr:pic>
          <xdr:nvPicPr>
            <xdr:cNvPr id="438" name="Ink 437">
              <a:extLst>
                <a:ext uri="{FF2B5EF4-FFF2-40B4-BE49-F238E27FC236}">
                  <a16:creationId xmlns:a16="http://schemas.microsoft.com/office/drawing/2014/main" id="{65EC12F7-7EF2-BC82-365F-872582DD21AA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5437486" y="11548747"/>
              <a:ext cx="1842109" cy="3311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151819</xdr:colOff>
      <xdr:row>64</xdr:row>
      <xdr:rowOff>179256</xdr:rowOff>
    </xdr:from>
    <xdr:to>
      <xdr:col>10</xdr:col>
      <xdr:colOff>259621</xdr:colOff>
      <xdr:row>66</xdr:row>
      <xdr:rowOff>112484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A0A8BE82-FE3C-49BD-7DBC-C957870DB196}"/>
                </a:ext>
              </a:extLst>
            </xdr14:cNvPr>
            <xdr14:cNvContentPartPr/>
          </xdr14:nvContentPartPr>
          <xdr14:nvPr macro=""/>
          <xdr14:xfrm>
            <a:off x="5444002" y="11878744"/>
            <a:ext cx="2007720" cy="295642"/>
          </xdr14:xfrm>
        </xdr:contentPart>
      </mc:Choice>
      <mc:Fallback xmlns="">
        <xdr:pic>
          <xdr:nvPicPr>
            <xdr:cNvPr id="461" name="Ink 460">
              <a:extLst>
                <a:ext uri="{FF2B5EF4-FFF2-40B4-BE49-F238E27FC236}">
                  <a16:creationId xmlns:a16="http://schemas.microsoft.com/office/drawing/2014/main" id="{A0A8BE82-FE3C-49BD-7DBC-C957870DB196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5437924" y="11872516"/>
              <a:ext cx="2019875" cy="3080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88013</xdr:colOff>
      <xdr:row>64</xdr:row>
      <xdr:rowOff>148656</xdr:rowOff>
    </xdr:from>
    <xdr:to>
      <xdr:col>11</xdr:col>
      <xdr:colOff>236055</xdr:colOff>
      <xdr:row>66</xdr:row>
      <xdr:rowOff>142004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DF2539C7-4932-F0EA-316C-434D0446E4A2}"/>
                </a:ext>
              </a:extLst>
            </xdr14:cNvPr>
            <xdr14:cNvContentPartPr/>
          </xdr14:nvContentPartPr>
          <xdr14:nvPr macro=""/>
          <xdr14:xfrm>
            <a:off x="7317720" y="11848144"/>
            <a:ext cx="143280" cy="351000"/>
          </xdr14:xfrm>
        </xdr:contentPart>
      </mc:Choice>
      <mc:Fallback xmlns="">
        <xdr:pic>
          <xdr:nvPicPr>
            <xdr:cNvPr id="462" name="Ink 461">
              <a:extLst>
                <a:ext uri="{FF2B5EF4-FFF2-40B4-BE49-F238E27FC236}">
                  <a16:creationId xmlns:a16="http://schemas.microsoft.com/office/drawing/2014/main" id="{DF2539C7-4932-F0EA-316C-434D0446E4A2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7311600" y="11842024"/>
              <a:ext cx="155520" cy="36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633057</xdr:colOff>
      <xdr:row>64</xdr:row>
      <xdr:rowOff>93216</xdr:rowOff>
    </xdr:from>
    <xdr:to>
      <xdr:col>8</xdr:col>
      <xdr:colOff>889543</xdr:colOff>
      <xdr:row>64</xdr:row>
      <xdr:rowOff>122458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03AD7B1A-D506-5A68-626A-FB99D0D8594F}"/>
                </a:ext>
              </a:extLst>
            </xdr14:cNvPr>
            <xdr14:cNvContentPartPr/>
          </xdr14:nvContentPartPr>
          <xdr14:nvPr macro=""/>
          <xdr14:xfrm>
            <a:off x="5925240" y="11792704"/>
            <a:ext cx="252000" cy="24480"/>
          </xdr14:xfrm>
        </xdr:contentPart>
      </mc:Choice>
      <mc:Fallback xmlns="">
        <xdr:pic>
          <xdr:nvPicPr>
            <xdr:cNvPr id="463" name="Ink 462">
              <a:extLst>
                <a:ext uri="{FF2B5EF4-FFF2-40B4-BE49-F238E27FC236}">
                  <a16:creationId xmlns:a16="http://schemas.microsoft.com/office/drawing/2014/main" id="{03AD7B1A-D506-5A68-626A-FB99D0D8594F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5919120" y="11786584"/>
              <a:ext cx="26424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68299</xdr:colOff>
      <xdr:row>68</xdr:row>
      <xdr:rowOff>21427</xdr:rowOff>
    </xdr:from>
    <xdr:to>
      <xdr:col>8</xdr:col>
      <xdr:colOff>523339</xdr:colOff>
      <xdr:row>68</xdr:row>
      <xdr:rowOff>153989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C1243914-0060-9435-8732-80289E2C2FD0}"/>
                </a:ext>
              </a:extLst>
            </xdr14:cNvPr>
            <xdr14:cNvContentPartPr/>
          </xdr14:nvContentPartPr>
          <xdr14:nvPr macro=""/>
          <xdr14:xfrm>
            <a:off x="5360482" y="12445744"/>
            <a:ext cx="455040" cy="132562"/>
          </xdr14:xfrm>
        </xdr:contentPart>
      </mc:Choice>
      <mc:Fallback xmlns=""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C1243914-0060-9435-8732-80289E2C2FD0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5354362" y="12439620"/>
              <a:ext cx="467280" cy="1448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66057</xdr:colOff>
      <xdr:row>70</xdr:row>
      <xdr:rowOff>45652</xdr:rowOff>
    </xdr:from>
    <xdr:to>
      <xdr:col>8</xdr:col>
      <xdr:colOff>560337</xdr:colOff>
      <xdr:row>70</xdr:row>
      <xdr:rowOff>172732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E4D491C5-C0D0-49EB-B710-817352FA8C71}"/>
                </a:ext>
              </a:extLst>
            </xdr14:cNvPr>
            <xdr14:cNvContentPartPr/>
          </xdr14:nvContentPartPr>
          <xdr14:nvPr macro=""/>
          <xdr14:xfrm>
            <a:off x="5358240" y="12832384"/>
            <a:ext cx="494280" cy="127080"/>
          </xdr14:xfrm>
        </xdr:contentPart>
      </mc:Choice>
      <mc:Fallback xmlns="">
        <xdr:pic>
          <xdr:nvPicPr>
            <xdr:cNvPr id="475" name="Ink 474">
              <a:extLst>
                <a:ext uri="{FF2B5EF4-FFF2-40B4-BE49-F238E27FC236}">
                  <a16:creationId xmlns:a16="http://schemas.microsoft.com/office/drawing/2014/main" id="{E4D491C5-C0D0-49EB-B710-817352FA8C71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5352120" y="12826264"/>
              <a:ext cx="506520" cy="1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48057</xdr:colOff>
      <xdr:row>69</xdr:row>
      <xdr:rowOff>40020</xdr:rowOff>
    </xdr:from>
    <xdr:to>
      <xdr:col>8</xdr:col>
      <xdr:colOff>532061</xdr:colOff>
      <xdr:row>69</xdr:row>
      <xdr:rowOff>151702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83CE95C3-FCD3-9BAB-9918-AD1A3C0E2865}"/>
                </a:ext>
              </a:extLst>
            </xdr14:cNvPr>
            <xdr14:cNvContentPartPr/>
          </xdr14:nvContentPartPr>
          <xdr14:nvPr macro=""/>
          <xdr14:xfrm>
            <a:off x="5340240" y="12645544"/>
            <a:ext cx="479242" cy="111682"/>
          </xdr14:xfrm>
        </xdr:contentPart>
      </mc:Choice>
      <mc:Fallback xmlns="">
        <xdr:pic>
          <xdr:nvPicPr>
            <xdr:cNvPr id="476" name="Ink 475">
              <a:extLst>
                <a:ext uri="{FF2B5EF4-FFF2-40B4-BE49-F238E27FC236}">
                  <a16:creationId xmlns:a16="http://schemas.microsoft.com/office/drawing/2014/main" id="{83CE95C3-FCD3-9BAB-9918-AD1A3C0E2865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5334119" y="12639151"/>
              <a:ext cx="491484" cy="124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87739</xdr:colOff>
      <xdr:row>71</xdr:row>
      <xdr:rowOff>73965</xdr:rowOff>
    </xdr:from>
    <xdr:to>
      <xdr:col>8</xdr:col>
      <xdr:colOff>544301</xdr:colOff>
      <xdr:row>72</xdr:row>
      <xdr:rowOff>47280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3020FA38-CA77-D671-B5CB-C5C07A6655FD}"/>
                </a:ext>
              </a:extLst>
            </xdr14:cNvPr>
            <xdr14:cNvContentPartPr/>
          </xdr14:nvContentPartPr>
          <xdr14:nvPr macro=""/>
          <xdr14:xfrm>
            <a:off x="5379922" y="13041904"/>
            <a:ext cx="451800" cy="154522"/>
          </xdr14:xfrm>
        </xdr:contentPart>
      </mc:Choice>
      <mc:Fallback xmlns=""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3020FA38-CA77-D671-B5CB-C5C07A6655FD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5373807" y="13035781"/>
              <a:ext cx="464030" cy="1667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170538</xdr:colOff>
      <xdr:row>66</xdr:row>
      <xdr:rowOff>179804</xdr:rowOff>
    </xdr:from>
    <xdr:to>
      <xdr:col>10</xdr:col>
      <xdr:colOff>506057</xdr:colOff>
      <xdr:row>68</xdr:row>
      <xdr:rowOff>144989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60164399-AA15-B9E5-5AEC-7EB925472E27}"/>
                </a:ext>
              </a:extLst>
            </xdr14:cNvPr>
            <xdr14:cNvContentPartPr/>
          </xdr14:nvContentPartPr>
          <xdr14:nvPr macro=""/>
          <xdr14:xfrm>
            <a:off x="6108562" y="12241706"/>
            <a:ext cx="981360" cy="327600"/>
          </xdr14:xfrm>
        </xdr:contentPart>
      </mc:Choice>
      <mc:Fallback xmlns="">
        <xdr:pic>
          <xdr:nvPicPr>
            <xdr:cNvPr id="498" name="Ink 497">
              <a:extLst>
                <a:ext uri="{FF2B5EF4-FFF2-40B4-BE49-F238E27FC236}">
                  <a16:creationId xmlns:a16="http://schemas.microsoft.com/office/drawing/2014/main" id="{60164399-AA15-B9E5-5AEC-7EB925472E27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6102442" y="12235586"/>
              <a:ext cx="993600" cy="33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150738</xdr:colOff>
      <xdr:row>69</xdr:row>
      <xdr:rowOff>47302</xdr:rowOff>
    </xdr:from>
    <xdr:to>
      <xdr:col>9</xdr:col>
      <xdr:colOff>496338</xdr:colOff>
      <xdr:row>69</xdr:row>
      <xdr:rowOff>162862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ACF01B28-8822-DAC5-37E3-D466F1143FE8}"/>
                </a:ext>
              </a:extLst>
            </xdr14:cNvPr>
            <xdr14:cNvContentPartPr/>
          </xdr14:nvContentPartPr>
          <xdr14:nvPr macro=""/>
          <xdr14:xfrm>
            <a:off x="6088762" y="12652826"/>
            <a:ext cx="345600" cy="115560"/>
          </xdr14:xfrm>
        </xdr:contentPart>
      </mc:Choice>
      <mc:Fallback xmlns="">
        <xdr:pic>
          <xdr:nvPicPr>
            <xdr:cNvPr id="505" name="Ink 504">
              <a:extLst>
                <a:ext uri="{FF2B5EF4-FFF2-40B4-BE49-F238E27FC236}">
                  <a16:creationId xmlns:a16="http://schemas.microsoft.com/office/drawing/2014/main" id="{ACF01B28-8822-DAC5-37E3-D466F1143FE8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082558" y="12646706"/>
              <a:ext cx="358008" cy="12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102858</xdr:colOff>
      <xdr:row>70</xdr:row>
      <xdr:rowOff>49334</xdr:rowOff>
    </xdr:from>
    <xdr:to>
      <xdr:col>9</xdr:col>
      <xdr:colOff>543220</xdr:colOff>
      <xdr:row>71</xdr:row>
      <xdr:rowOff>121845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512" name="Ink 511">
              <a:extLst>
                <a:ext uri="{FF2B5EF4-FFF2-40B4-BE49-F238E27FC236}">
                  <a16:creationId xmlns:a16="http://schemas.microsoft.com/office/drawing/2014/main" id="{CA795984-8631-4133-510A-7CB47FD12CED}"/>
                </a:ext>
              </a:extLst>
            </xdr14:cNvPr>
            <xdr14:cNvContentPartPr/>
          </xdr14:nvContentPartPr>
          <xdr14:nvPr macro=""/>
          <xdr14:xfrm>
            <a:off x="6040882" y="12836066"/>
            <a:ext cx="435600" cy="253718"/>
          </xdr14:xfrm>
        </xdr:contentPart>
      </mc:Choice>
      <mc:Fallback xmlns="">
        <xdr:pic>
          <xdr:nvPicPr>
            <xdr:cNvPr id="512" name="Ink 511">
              <a:extLst>
                <a:ext uri="{FF2B5EF4-FFF2-40B4-BE49-F238E27FC236}">
                  <a16:creationId xmlns:a16="http://schemas.microsoft.com/office/drawing/2014/main" id="{CA795984-8631-4133-510A-7CB47FD12CED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6034767" y="12829948"/>
              <a:ext cx="447830" cy="2659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428216</xdr:colOff>
      <xdr:row>67</xdr:row>
      <xdr:rowOff>166274</xdr:rowOff>
    </xdr:from>
    <xdr:to>
      <xdr:col>10</xdr:col>
      <xdr:colOff>344335</xdr:colOff>
      <xdr:row>68</xdr:row>
      <xdr:rowOff>16829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BB4F53C4-CA66-0BC8-6ED9-B3EA642245F9}"/>
                </a:ext>
              </a:extLst>
            </xdr14:cNvPr>
            <xdr14:cNvContentPartPr/>
          </xdr14:nvContentPartPr>
          <xdr14:nvPr macro=""/>
          <xdr14:xfrm>
            <a:off x="6366240" y="12409384"/>
            <a:ext cx="561960" cy="27000"/>
          </xdr14:xfrm>
        </xdr:contentPart>
      </mc:Choice>
      <mc:Fallback xmlns="">
        <xdr:pic>
          <xdr:nvPicPr>
            <xdr:cNvPr id="513" name="Ink 512">
              <a:extLst>
                <a:ext uri="{FF2B5EF4-FFF2-40B4-BE49-F238E27FC236}">
                  <a16:creationId xmlns:a16="http://schemas.microsoft.com/office/drawing/2014/main" id="{BB4F53C4-CA66-0BC8-6ED9-B3EA642245F9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6360120" y="12403264"/>
              <a:ext cx="57420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173</xdr:colOff>
      <xdr:row>67</xdr:row>
      <xdr:rowOff>19836</xdr:rowOff>
    </xdr:from>
    <xdr:to>
      <xdr:col>13</xdr:col>
      <xdr:colOff>9972</xdr:colOff>
      <xdr:row>68</xdr:row>
      <xdr:rowOff>94229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7A9D3C83-4A83-DD82-DA2B-8D59132826E6}"/>
                </a:ext>
              </a:extLst>
            </xdr14:cNvPr>
            <xdr14:cNvContentPartPr/>
          </xdr14:nvContentPartPr>
          <xdr14:nvPr macro=""/>
          <xdr14:xfrm>
            <a:off x="7229880" y="12262946"/>
            <a:ext cx="1301482" cy="255600"/>
          </xdr14:xfrm>
        </xdr:contentPart>
      </mc:Choice>
      <mc:Fallback xmlns="">
        <xdr:pic>
          <xdr:nvPicPr>
            <xdr:cNvPr id="537" name="Ink 536">
              <a:extLst>
                <a:ext uri="{FF2B5EF4-FFF2-40B4-BE49-F238E27FC236}">
                  <a16:creationId xmlns:a16="http://schemas.microsoft.com/office/drawing/2014/main" id="{7A9D3C83-4A83-DD82-DA2B-8D59132826E6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7223761" y="12256826"/>
              <a:ext cx="1313719" cy="26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267741</xdr:colOff>
      <xdr:row>73</xdr:row>
      <xdr:rowOff>162778</xdr:rowOff>
    </xdr:from>
    <xdr:to>
      <xdr:col>8</xdr:col>
      <xdr:colOff>456530</xdr:colOff>
      <xdr:row>78</xdr:row>
      <xdr:rowOff>114344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51C81990-0DD9-588D-0B41-BE4937968661}"/>
                </a:ext>
              </a:extLst>
            </xdr14:cNvPr>
            <xdr14:cNvContentPartPr/>
          </xdr14:nvContentPartPr>
          <xdr14:nvPr macro=""/>
          <xdr14:xfrm>
            <a:off x="4914082" y="13493132"/>
            <a:ext cx="604718" cy="857602"/>
          </xdr14:xfrm>
        </xdr:contentPart>
      </mc:Choice>
      <mc:Fallback xmlns="">
        <xdr:pic>
          <xdr:nvPicPr>
            <xdr:cNvPr id="561" name="Ink 560">
              <a:extLst>
                <a:ext uri="{FF2B5EF4-FFF2-40B4-BE49-F238E27FC236}">
                  <a16:creationId xmlns:a16="http://schemas.microsoft.com/office/drawing/2014/main" id="{51C81990-0DD9-588D-0B41-BE4937968661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4908010" y="13487110"/>
              <a:ext cx="616862" cy="8696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58938</xdr:colOff>
      <xdr:row>73</xdr:row>
      <xdr:rowOff>38496</xdr:rowOff>
    </xdr:from>
    <xdr:to>
      <xdr:col>10</xdr:col>
      <xdr:colOff>286539</xdr:colOff>
      <xdr:row>74</xdr:row>
      <xdr:rowOff>28289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54AEE07C-3F26-D4A0-D357-0B261E8030A8}"/>
                </a:ext>
              </a:extLst>
            </xdr14:cNvPr>
            <xdr14:cNvContentPartPr/>
          </xdr14:nvContentPartPr>
          <xdr14:nvPr macro=""/>
          <xdr14:xfrm>
            <a:off x="5996962" y="13368850"/>
            <a:ext cx="868680" cy="171000"/>
          </xdr14:xfrm>
        </xdr:contentPart>
      </mc:Choice>
      <mc:Fallback xmlns="">
        <xdr:pic>
          <xdr:nvPicPr>
            <xdr:cNvPr id="573" name="Ink 572">
              <a:extLst>
                <a:ext uri="{FF2B5EF4-FFF2-40B4-BE49-F238E27FC236}">
                  <a16:creationId xmlns:a16="http://schemas.microsoft.com/office/drawing/2014/main" id="{54AEE07C-3F26-D4A0-D357-0B261E8030A8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5990839" y="13362730"/>
              <a:ext cx="880925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27618</xdr:colOff>
      <xdr:row>74</xdr:row>
      <xdr:rowOff>38009</xdr:rowOff>
    </xdr:from>
    <xdr:to>
      <xdr:col>9</xdr:col>
      <xdr:colOff>493016</xdr:colOff>
      <xdr:row>75</xdr:row>
      <xdr:rowOff>38684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18C0ED17-49BC-4A8A-B72B-40EBDF603631}"/>
                </a:ext>
              </a:extLst>
            </xdr14:cNvPr>
            <xdr14:cNvContentPartPr/>
          </xdr14:nvContentPartPr>
          <xdr14:nvPr macro=""/>
          <xdr14:xfrm>
            <a:off x="5965642" y="13549570"/>
            <a:ext cx="465398" cy="181882"/>
          </xdr14:xfrm>
        </xdr:contentPart>
      </mc:Choice>
      <mc:Fallback xmlns="">
        <xdr:pic>
          <xdr:nvPicPr>
            <xdr:cNvPr id="579" name="Ink 578">
              <a:extLst>
                <a:ext uri="{FF2B5EF4-FFF2-40B4-BE49-F238E27FC236}">
                  <a16:creationId xmlns:a16="http://schemas.microsoft.com/office/drawing/2014/main" id="{18C0ED17-49BC-4A8A-B72B-40EBDF603631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5959523" y="13543447"/>
              <a:ext cx="477636" cy="1941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78378</xdr:colOff>
      <xdr:row>75</xdr:row>
      <xdr:rowOff>77564</xdr:rowOff>
    </xdr:from>
    <xdr:to>
      <xdr:col>9</xdr:col>
      <xdr:colOff>455298</xdr:colOff>
      <xdr:row>75</xdr:row>
      <xdr:rowOff>172686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584" name="Ink 583">
              <a:extLst>
                <a:ext uri="{FF2B5EF4-FFF2-40B4-BE49-F238E27FC236}">
                  <a16:creationId xmlns:a16="http://schemas.microsoft.com/office/drawing/2014/main" id="{C0BA6F23-69A7-ECAE-578B-ABC154A51AC9}"/>
                </a:ext>
              </a:extLst>
            </xdr14:cNvPr>
            <xdr14:cNvContentPartPr/>
          </xdr14:nvContentPartPr>
          <xdr14:nvPr macro=""/>
          <xdr14:xfrm>
            <a:off x="6016402" y="13770332"/>
            <a:ext cx="372158" cy="90360"/>
          </xdr14:xfrm>
        </xdr:contentPart>
      </mc:Choice>
      <mc:Fallback xmlns="">
        <xdr:pic>
          <xdr:nvPicPr>
            <xdr:cNvPr id="584" name="Ink 583">
              <a:extLst>
                <a:ext uri="{FF2B5EF4-FFF2-40B4-BE49-F238E27FC236}">
                  <a16:creationId xmlns:a16="http://schemas.microsoft.com/office/drawing/2014/main" id="{C0BA6F23-69A7-ECAE-578B-ABC154A51AC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6010283" y="13764212"/>
              <a:ext cx="384395" cy="10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86298</xdr:colOff>
      <xdr:row>76</xdr:row>
      <xdr:rowOff>64476</xdr:rowOff>
    </xdr:from>
    <xdr:to>
      <xdr:col>9</xdr:col>
      <xdr:colOff>418218</xdr:colOff>
      <xdr:row>77</xdr:row>
      <xdr:rowOff>20511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DDA58AA5-E403-884B-9EC5-C2BC5F0783D1}"/>
                </a:ext>
              </a:extLst>
            </xdr14:cNvPr>
            <xdr14:cNvContentPartPr/>
          </xdr14:nvContentPartPr>
          <xdr14:nvPr macro=""/>
          <xdr14:xfrm>
            <a:off x="6024322" y="13938452"/>
            <a:ext cx="331920" cy="132480"/>
          </xdr14:xfrm>
        </xdr:contentPart>
      </mc:Choice>
      <mc:Fallback xmlns=""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DDA58AA5-E403-884B-9EC5-C2BC5F0783D1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6018202" y="13932332"/>
              <a:ext cx="344160" cy="14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122936</xdr:colOff>
      <xdr:row>77</xdr:row>
      <xdr:rowOff>125189</xdr:rowOff>
    </xdr:from>
    <xdr:to>
      <xdr:col>9</xdr:col>
      <xdr:colOff>544856</xdr:colOff>
      <xdr:row>78</xdr:row>
      <xdr:rowOff>85102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DE6E6374-2732-F4BE-F267-A10872F99F33}"/>
                </a:ext>
              </a:extLst>
            </xdr14:cNvPr>
            <xdr14:cNvContentPartPr/>
          </xdr14:nvContentPartPr>
          <xdr14:nvPr macro=""/>
          <xdr14:xfrm>
            <a:off x="6060960" y="14180372"/>
            <a:ext cx="421920" cy="141120"/>
          </xdr14:xfrm>
        </xdr:contentPart>
      </mc:Choice>
      <mc:Fallback xmlns="">
        <xdr:pic>
          <xdr:nvPicPr>
            <xdr:cNvPr id="594" name="Ink 593">
              <a:extLst>
                <a:ext uri="{FF2B5EF4-FFF2-40B4-BE49-F238E27FC236}">
                  <a16:creationId xmlns:a16="http://schemas.microsoft.com/office/drawing/2014/main" id="{DE6E6374-2732-F4BE-F267-A10872F99F33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6054845" y="14174042"/>
              <a:ext cx="434150" cy="1537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564294</xdr:colOff>
      <xdr:row>73</xdr:row>
      <xdr:rowOff>11856</xdr:rowOff>
    </xdr:from>
    <xdr:to>
      <xdr:col>13</xdr:col>
      <xdr:colOff>28248</xdr:colOff>
      <xdr:row>74</xdr:row>
      <xdr:rowOff>102613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768233F9-D95A-67EA-7C33-BA23C9DF15B3}"/>
                </a:ext>
              </a:extLst>
            </xdr14:cNvPr>
            <xdr14:cNvContentPartPr/>
          </xdr14:nvContentPartPr>
          <xdr14:nvPr macro=""/>
          <xdr14:xfrm>
            <a:off x="7148160" y="13342210"/>
            <a:ext cx="1401480" cy="267202"/>
          </xdr14:xfrm>
        </xdr:contentPart>
      </mc:Choice>
      <mc:Fallback xmlns="">
        <xdr:pic>
          <xdr:nvPicPr>
            <xdr:cNvPr id="614" name="Ink 613">
              <a:extLst>
                <a:ext uri="{FF2B5EF4-FFF2-40B4-BE49-F238E27FC236}">
                  <a16:creationId xmlns:a16="http://schemas.microsoft.com/office/drawing/2014/main" id="{768233F9-D95A-67EA-7C33-BA23C9DF15B3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7142043" y="13336225"/>
              <a:ext cx="1413714" cy="2791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78410</xdr:colOff>
      <xdr:row>82</xdr:row>
      <xdr:rowOff>160086</xdr:rowOff>
    </xdr:from>
    <xdr:to>
      <xdr:col>6</xdr:col>
      <xdr:colOff>105637</xdr:colOff>
      <xdr:row>84</xdr:row>
      <xdr:rowOff>58460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625" name="Ink 624">
              <a:extLst>
                <a:ext uri="{FF2B5EF4-FFF2-40B4-BE49-F238E27FC236}">
                  <a16:creationId xmlns:a16="http://schemas.microsoft.com/office/drawing/2014/main" id="{77B8FC54-B9B0-5BE6-B200-A74AC9AB1EA2}"/>
                </a:ext>
              </a:extLst>
            </xdr14:cNvPr>
            <xdr14:cNvContentPartPr/>
          </xdr14:nvContentPartPr>
          <xdr14:nvPr macro=""/>
          <xdr14:xfrm>
            <a:off x="3237922" y="15158476"/>
            <a:ext cx="1175400" cy="270082"/>
          </xdr14:xfrm>
        </xdr:contentPart>
      </mc:Choice>
      <mc:Fallback xmlns="">
        <xdr:pic>
          <xdr:nvPicPr>
            <xdr:cNvPr id="625" name="Ink 624">
              <a:extLst>
                <a:ext uri="{FF2B5EF4-FFF2-40B4-BE49-F238E27FC236}">
                  <a16:creationId xmlns:a16="http://schemas.microsoft.com/office/drawing/2014/main" id="{77B8FC54-B9B0-5BE6-B200-A74AC9AB1EA2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3231802" y="15152246"/>
              <a:ext cx="1187640" cy="2825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115461</xdr:colOff>
      <xdr:row>82</xdr:row>
      <xdr:rowOff>170968</xdr:rowOff>
    </xdr:from>
    <xdr:to>
      <xdr:col>7</xdr:col>
      <xdr:colOff>304903</xdr:colOff>
      <xdr:row>84</xdr:row>
      <xdr:rowOff>26862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9FD81FB7-047E-7DE3-A3D9-776CF3DCE02C}"/>
                </a:ext>
              </a:extLst>
            </xdr14:cNvPr>
            <xdr14:cNvContentPartPr/>
          </xdr14:nvContentPartPr>
          <xdr14:nvPr macro=""/>
          <xdr14:xfrm>
            <a:off x="4761802" y="15169358"/>
            <a:ext cx="184680" cy="222840"/>
          </xdr14:xfrm>
        </xdr:contentPart>
      </mc:Choice>
      <mc:Fallback xmlns="">
        <xdr:pic>
          <xdr:nvPicPr>
            <xdr:cNvPr id="629" name="Ink 628">
              <a:extLst>
                <a:ext uri="{FF2B5EF4-FFF2-40B4-BE49-F238E27FC236}">
                  <a16:creationId xmlns:a16="http://schemas.microsoft.com/office/drawing/2014/main" id="{9FD81FB7-047E-7DE3-A3D9-776CF3DCE02C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4755682" y="15163238"/>
              <a:ext cx="196920" cy="23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76219</xdr:colOff>
      <xdr:row>82</xdr:row>
      <xdr:rowOff>190048</xdr:rowOff>
    </xdr:from>
    <xdr:to>
      <xdr:col>8</xdr:col>
      <xdr:colOff>507139</xdr:colOff>
      <xdr:row>84</xdr:row>
      <xdr:rowOff>1674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FE60FE43-E366-D7F9-5F30-535C524C1D56}"/>
                </a:ext>
              </a:extLst>
            </xdr14:cNvPr>
            <xdr14:cNvContentPartPr/>
          </xdr14:nvContentPartPr>
          <xdr14:nvPr macro=""/>
          <xdr14:xfrm>
            <a:off x="5368402" y="15188438"/>
            <a:ext cx="426158" cy="180720"/>
          </xdr14:xfrm>
        </xdr:contentPart>
      </mc:Choice>
      <mc:Fallback xmlns="">
        <xdr:pic>
          <xdr:nvPicPr>
            <xdr:cNvPr id="634" name="Ink 633">
              <a:extLst>
                <a:ext uri="{FF2B5EF4-FFF2-40B4-BE49-F238E27FC236}">
                  <a16:creationId xmlns:a16="http://schemas.microsoft.com/office/drawing/2014/main" id="{FE60FE43-E366-D7F9-5F30-535C524C1D56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5362283" y="15182168"/>
              <a:ext cx="438396" cy="193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251457</xdr:colOff>
      <xdr:row>83</xdr:row>
      <xdr:rowOff>84066</xdr:rowOff>
    </xdr:from>
    <xdr:to>
      <xdr:col>8</xdr:col>
      <xdr:colOff>305539</xdr:colOff>
      <xdr:row>83</xdr:row>
      <xdr:rowOff>102508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2EA4F08A-2177-89BF-CA41-A72CFEAEF00A}"/>
                </a:ext>
              </a:extLst>
            </xdr14:cNvPr>
            <xdr14:cNvContentPartPr/>
          </xdr14:nvContentPartPr>
          <xdr14:nvPr macro=""/>
          <xdr14:xfrm>
            <a:off x="5543640" y="15272956"/>
            <a:ext cx="49320" cy="13680"/>
          </xdr14:xfrm>
        </xdr:contentPart>
      </mc:Choice>
      <mc:Fallback xmlns="">
        <xdr:pic>
          <xdr:nvPicPr>
            <xdr:cNvPr id="635" name="Ink 634">
              <a:extLst>
                <a:ext uri="{FF2B5EF4-FFF2-40B4-BE49-F238E27FC236}">
                  <a16:creationId xmlns:a16="http://schemas.microsoft.com/office/drawing/2014/main" id="{2EA4F08A-2177-89BF-CA41-A72CFEAEF00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5537520" y="15266836"/>
              <a:ext cx="61560" cy="2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253617</xdr:colOff>
      <xdr:row>83</xdr:row>
      <xdr:rowOff>130146</xdr:rowOff>
    </xdr:from>
    <xdr:to>
      <xdr:col>8</xdr:col>
      <xdr:colOff>322377</xdr:colOff>
      <xdr:row>83</xdr:row>
      <xdr:rowOff>135186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636" name="Ink 635">
              <a:extLst>
                <a:ext uri="{FF2B5EF4-FFF2-40B4-BE49-F238E27FC236}">
                  <a16:creationId xmlns:a16="http://schemas.microsoft.com/office/drawing/2014/main" id="{7991D03C-C675-F987-5DDB-C913CC3A9A98}"/>
                </a:ext>
              </a:extLst>
            </xdr14:cNvPr>
            <xdr14:cNvContentPartPr/>
          </xdr14:nvContentPartPr>
          <xdr14:nvPr macro=""/>
          <xdr14:xfrm>
            <a:off x="5545800" y="15319036"/>
            <a:ext cx="68760" cy="5040"/>
          </xdr14:xfrm>
        </xdr:contentPart>
      </mc:Choice>
      <mc:Fallback xmlns="">
        <xdr:pic>
          <xdr:nvPicPr>
            <xdr:cNvPr id="636" name="Ink 635">
              <a:extLst>
                <a:ext uri="{FF2B5EF4-FFF2-40B4-BE49-F238E27FC236}">
                  <a16:creationId xmlns:a16="http://schemas.microsoft.com/office/drawing/2014/main" id="{7991D03C-C675-F987-5DDB-C913CC3A9A98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5539680" y="15312916"/>
              <a:ext cx="81000" cy="1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306978</xdr:colOff>
      <xdr:row>82</xdr:row>
      <xdr:rowOff>93568</xdr:rowOff>
    </xdr:from>
    <xdr:to>
      <xdr:col>10</xdr:col>
      <xdr:colOff>531895</xdr:colOff>
      <xdr:row>84</xdr:row>
      <xdr:rowOff>161502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647" name="Ink 646">
              <a:extLst>
                <a:ext uri="{FF2B5EF4-FFF2-40B4-BE49-F238E27FC236}">
                  <a16:creationId xmlns:a16="http://schemas.microsoft.com/office/drawing/2014/main" id="{80E3B740-C587-4432-D9E3-AAA025AC65C9}"/>
                </a:ext>
              </a:extLst>
            </xdr14:cNvPr>
            <xdr14:cNvContentPartPr/>
          </xdr14:nvContentPartPr>
          <xdr14:nvPr macro=""/>
          <xdr14:xfrm>
            <a:off x="6245002" y="15091958"/>
            <a:ext cx="870758" cy="434880"/>
          </xdr14:xfrm>
        </xdr:contentPart>
      </mc:Choice>
      <mc:Fallback xmlns="">
        <xdr:pic>
          <xdr:nvPicPr>
            <xdr:cNvPr id="647" name="Ink 646">
              <a:extLst>
                <a:ext uri="{FF2B5EF4-FFF2-40B4-BE49-F238E27FC236}">
                  <a16:creationId xmlns:a16="http://schemas.microsoft.com/office/drawing/2014/main" id="{80E3B740-C587-4432-D9E3-AAA025AC65C9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6238883" y="15085838"/>
              <a:ext cx="882997" cy="44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187734</xdr:colOff>
      <xdr:row>85</xdr:row>
      <xdr:rowOff>75891</xdr:rowOff>
    </xdr:from>
    <xdr:to>
      <xdr:col>10</xdr:col>
      <xdr:colOff>229576</xdr:colOff>
      <xdr:row>86</xdr:row>
      <xdr:rowOff>19244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AB93F72D-DA90-5472-2CD9-11D4C630D0D1}"/>
                </a:ext>
              </a:extLst>
            </xdr14:cNvPr>
            <xdr14:cNvContentPartPr/>
          </xdr14:nvContentPartPr>
          <xdr14:nvPr macro=""/>
          <xdr14:xfrm>
            <a:off x="6771600" y="15627196"/>
            <a:ext cx="37080" cy="124560"/>
          </xdr14:xfrm>
        </xdr:contentPart>
      </mc:Choice>
      <mc:Fallback xmlns="">
        <xdr:pic>
          <xdr:nvPicPr>
            <xdr:cNvPr id="648" name="Ink 647">
              <a:extLst>
                <a:ext uri="{FF2B5EF4-FFF2-40B4-BE49-F238E27FC236}">
                  <a16:creationId xmlns:a16="http://schemas.microsoft.com/office/drawing/2014/main" id="{AB93F72D-DA90-5472-2CD9-11D4C630D0D1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6765480" y="15621076"/>
              <a:ext cx="4932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67936</xdr:colOff>
      <xdr:row>86</xdr:row>
      <xdr:rowOff>97086</xdr:rowOff>
    </xdr:from>
    <xdr:to>
      <xdr:col>10</xdr:col>
      <xdr:colOff>220216</xdr:colOff>
      <xdr:row>89</xdr:row>
      <xdr:rowOff>65106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654" name="Ink 653">
              <a:extLst>
                <a:ext uri="{FF2B5EF4-FFF2-40B4-BE49-F238E27FC236}">
                  <a16:creationId xmlns:a16="http://schemas.microsoft.com/office/drawing/2014/main" id="{28341795-9F4A-C2F6-5A87-26E08D6DB87E}"/>
                </a:ext>
              </a:extLst>
            </xdr14:cNvPr>
            <xdr14:cNvContentPartPr/>
          </xdr14:nvContentPartPr>
          <xdr14:nvPr macro=""/>
          <xdr14:xfrm>
            <a:off x="6651802" y="15829598"/>
            <a:ext cx="152280" cy="506880"/>
          </xdr14:xfrm>
        </xdr:contentPart>
      </mc:Choice>
      <mc:Fallback xmlns="">
        <xdr:pic>
          <xdr:nvPicPr>
            <xdr:cNvPr id="654" name="Ink 653">
              <a:extLst>
                <a:ext uri="{FF2B5EF4-FFF2-40B4-BE49-F238E27FC236}">
                  <a16:creationId xmlns:a16="http://schemas.microsoft.com/office/drawing/2014/main" id="{28341795-9F4A-C2F6-5A87-26E08D6DB87E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6645488" y="15823482"/>
              <a:ext cx="164908" cy="519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95655</xdr:colOff>
      <xdr:row>84</xdr:row>
      <xdr:rowOff>57740</xdr:rowOff>
    </xdr:from>
    <xdr:to>
      <xdr:col>11</xdr:col>
      <xdr:colOff>296617</xdr:colOff>
      <xdr:row>88</xdr:row>
      <xdr:rowOff>74151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2BF91804-2CDF-C671-6E0C-C2477CCF72DC}"/>
                </a:ext>
              </a:extLst>
            </xdr14:cNvPr>
            <xdr14:cNvContentPartPr/>
          </xdr14:nvContentPartPr>
          <xdr14:nvPr macro=""/>
          <xdr14:xfrm>
            <a:off x="7325362" y="15427838"/>
            <a:ext cx="196200" cy="736478"/>
          </xdr14:xfrm>
        </xdr:contentPart>
      </mc:Choice>
      <mc:Fallback xmlns="">
        <xdr:pic>
          <xdr:nvPicPr>
            <xdr:cNvPr id="664" name="Ink 663">
              <a:extLst>
                <a:ext uri="{FF2B5EF4-FFF2-40B4-BE49-F238E27FC236}">
                  <a16:creationId xmlns:a16="http://schemas.microsoft.com/office/drawing/2014/main" id="{2BF91804-2CDF-C671-6E0C-C2477CCF72DC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7319395" y="15421848"/>
              <a:ext cx="208133" cy="7484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151768</xdr:colOff>
      <xdr:row>84</xdr:row>
      <xdr:rowOff>49738</xdr:rowOff>
    </xdr:from>
    <xdr:to>
      <xdr:col>6</xdr:col>
      <xdr:colOff>54877</xdr:colOff>
      <xdr:row>84</xdr:row>
      <xdr:rowOff>78260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8274D9ED-BDF1-6826-73B7-0BC8447FF957}"/>
                </a:ext>
              </a:extLst>
            </xdr14:cNvPr>
            <xdr14:cNvContentPartPr/>
          </xdr14:nvContentPartPr>
          <xdr14:nvPr macro=""/>
          <xdr14:xfrm>
            <a:off x="3311280" y="15419836"/>
            <a:ext cx="1046520" cy="23760"/>
          </xdr14:xfrm>
        </xdr:contentPart>
      </mc:Choice>
      <mc:Fallback xmlns="">
        <xdr:pic>
          <xdr:nvPicPr>
            <xdr:cNvPr id="666" name="Ink 665">
              <a:extLst>
                <a:ext uri="{FF2B5EF4-FFF2-40B4-BE49-F238E27FC236}">
                  <a16:creationId xmlns:a16="http://schemas.microsoft.com/office/drawing/2014/main" id="{8274D9ED-BDF1-6826-73B7-0BC8447FF957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3305160" y="15413716"/>
              <a:ext cx="10587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102417</xdr:colOff>
      <xdr:row>84</xdr:row>
      <xdr:rowOff>75658</xdr:rowOff>
    </xdr:from>
    <xdr:to>
      <xdr:col>8</xdr:col>
      <xdr:colOff>571857</xdr:colOff>
      <xdr:row>84</xdr:row>
      <xdr:rowOff>95458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667" name="Ink 666">
              <a:extLst>
                <a:ext uri="{FF2B5EF4-FFF2-40B4-BE49-F238E27FC236}">
                  <a16:creationId xmlns:a16="http://schemas.microsoft.com/office/drawing/2014/main" id="{3C65B128-2C79-4EC1-752E-73793821B195}"/>
                </a:ext>
              </a:extLst>
            </xdr14:cNvPr>
            <xdr14:cNvContentPartPr/>
          </xdr14:nvContentPartPr>
          <xdr14:nvPr macro=""/>
          <xdr14:xfrm>
            <a:off x="5394600" y="15445756"/>
            <a:ext cx="469440" cy="19800"/>
          </xdr14:xfrm>
        </xdr:contentPart>
      </mc:Choice>
      <mc:Fallback xmlns="">
        <xdr:pic>
          <xdr:nvPicPr>
            <xdr:cNvPr id="667" name="Ink 666">
              <a:extLst>
                <a:ext uri="{FF2B5EF4-FFF2-40B4-BE49-F238E27FC236}">
                  <a16:creationId xmlns:a16="http://schemas.microsoft.com/office/drawing/2014/main" id="{3C65B128-2C79-4EC1-752E-73793821B195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388480" y="15439636"/>
              <a:ext cx="481680" cy="3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725972</xdr:colOff>
      <xdr:row>108</xdr:row>
      <xdr:rowOff>17913</xdr:rowOff>
    </xdr:from>
    <xdr:to>
      <xdr:col>8</xdr:col>
      <xdr:colOff>1042930</xdr:colOff>
      <xdr:row>114</xdr:row>
      <xdr:rowOff>7396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844F4A23-8F6A-B0B9-20A0-1B58EFAE6597}"/>
                </a:ext>
              </a:extLst>
            </xdr14:cNvPr>
            <xdr14:cNvContentPartPr/>
          </xdr14:nvContentPartPr>
          <xdr14:nvPr macro=""/>
          <xdr14:xfrm>
            <a:off x="4866840" y="19669492"/>
            <a:ext cx="3130282" cy="1060920"/>
          </xdr14:xfrm>
        </xdr:contentPart>
      </mc:Choice>
      <mc:Fallback xmlns="">
        <xdr:pic>
          <xdr:nvPicPr>
            <xdr:cNvPr id="687" name="Ink 686">
              <a:extLst>
                <a:ext uri="{FF2B5EF4-FFF2-40B4-BE49-F238E27FC236}">
                  <a16:creationId xmlns:a16="http://schemas.microsoft.com/office/drawing/2014/main" id="{844F4A23-8F6A-B0B9-20A0-1B58EFAE6597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4860767" y="19663496"/>
              <a:ext cx="3142427" cy="10729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630572</xdr:colOff>
      <xdr:row>114</xdr:row>
      <xdr:rowOff>93469</xdr:rowOff>
    </xdr:from>
    <xdr:to>
      <xdr:col>6</xdr:col>
      <xdr:colOff>121950</xdr:colOff>
      <xdr:row>115</xdr:row>
      <xdr:rowOff>143117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20AAAB90-0844-2CB7-C882-79C16B569C72}"/>
                </a:ext>
              </a:extLst>
            </xdr14:cNvPr>
            <xdr14:cNvContentPartPr/>
          </xdr14:nvContentPartPr>
          <xdr14:nvPr macro=""/>
          <xdr14:xfrm>
            <a:off x="4771440" y="20827890"/>
            <a:ext cx="640162" cy="230122"/>
          </xdr14:xfrm>
        </xdr:contentPart>
      </mc:Choice>
      <mc:Fallback xmlns="">
        <xdr:pic>
          <xdr:nvPicPr>
            <xdr:cNvPr id="694" name="Ink 693">
              <a:extLst>
                <a:ext uri="{FF2B5EF4-FFF2-40B4-BE49-F238E27FC236}">
                  <a16:creationId xmlns:a16="http://schemas.microsoft.com/office/drawing/2014/main" id="{20AAAB90-0844-2CB7-C882-79C16B569C72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4765274" y="20821641"/>
              <a:ext cx="652494" cy="2426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648294</xdr:colOff>
      <xdr:row>116</xdr:row>
      <xdr:rowOff>57324</xdr:rowOff>
    </xdr:from>
    <xdr:to>
      <xdr:col>6</xdr:col>
      <xdr:colOff>160470</xdr:colOff>
      <xdr:row>119</xdr:row>
      <xdr:rowOff>28183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EA852A73-E25A-A5E7-E271-2194392C3990}"/>
                </a:ext>
              </a:extLst>
            </xdr14:cNvPr>
            <xdr14:cNvContentPartPr/>
          </xdr14:nvContentPartPr>
          <xdr14:nvPr macro=""/>
          <xdr14:xfrm>
            <a:off x="4789162" y="21152692"/>
            <a:ext cx="660960" cy="512280"/>
          </xdr14:xfrm>
        </xdr:contentPart>
      </mc:Choice>
      <mc:Fallback xmlns="">
        <xdr:pic>
          <xdr:nvPicPr>
            <xdr:cNvPr id="699" name="Ink 698">
              <a:extLst>
                <a:ext uri="{FF2B5EF4-FFF2-40B4-BE49-F238E27FC236}">
                  <a16:creationId xmlns:a16="http://schemas.microsoft.com/office/drawing/2014/main" id="{EA852A73-E25A-A5E7-E271-2194392C3990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4783005" y="21146694"/>
              <a:ext cx="673274" cy="5242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439189</xdr:colOff>
      <xdr:row>113</xdr:row>
      <xdr:rowOff>33823</xdr:rowOff>
    </xdr:from>
    <xdr:to>
      <xdr:col>9</xdr:col>
      <xdr:colOff>579949</xdr:colOff>
      <xdr:row>114</xdr:row>
      <xdr:rowOff>55751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667526E5-6660-6E4B-E3DE-577BA8244B74}"/>
                </a:ext>
              </a:extLst>
            </xdr14:cNvPr>
            <xdr14:cNvContentPartPr/>
          </xdr14:nvContentPartPr>
          <xdr14:nvPr macro=""/>
          <xdr14:xfrm>
            <a:off x="7362360" y="20587770"/>
            <a:ext cx="140760" cy="197640"/>
          </xdr14:xfrm>
        </xdr:contentPart>
      </mc:Choice>
      <mc:Fallback xmlns="">
        <xdr:pic>
          <xdr:nvPicPr>
            <xdr:cNvPr id="700" name="Ink 699">
              <a:extLst>
                <a:ext uri="{FF2B5EF4-FFF2-40B4-BE49-F238E27FC236}">
                  <a16:creationId xmlns:a16="http://schemas.microsoft.com/office/drawing/2014/main" id="{667526E5-6660-6E4B-E3DE-577BA8244B74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7356240" y="20581650"/>
              <a:ext cx="153000" cy="20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364309</xdr:colOff>
      <xdr:row>115</xdr:row>
      <xdr:rowOff>18917</xdr:rowOff>
    </xdr:from>
    <xdr:to>
      <xdr:col>10</xdr:col>
      <xdr:colOff>505456</xdr:colOff>
      <xdr:row>120</xdr:row>
      <xdr:rowOff>30589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A8760941-77EA-88A2-A88D-B2E97DA1E5F0}"/>
                </a:ext>
              </a:extLst>
            </xdr14:cNvPr>
            <xdr14:cNvContentPartPr/>
          </xdr14:nvContentPartPr>
          <xdr14:nvPr macro=""/>
          <xdr14:xfrm>
            <a:off x="7287480" y="20933812"/>
            <a:ext cx="783082" cy="914040"/>
          </xdr14:xfrm>
        </xdr:contentPart>
      </mc:Choice>
      <mc:Fallback xmlns="">
        <xdr:pic>
          <xdr:nvPicPr>
            <xdr:cNvPr id="712" name="Ink 711">
              <a:extLst>
                <a:ext uri="{FF2B5EF4-FFF2-40B4-BE49-F238E27FC236}">
                  <a16:creationId xmlns:a16="http://schemas.microsoft.com/office/drawing/2014/main" id="{A8760941-77EA-88A2-A88D-B2E97DA1E5F0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7281426" y="20927808"/>
              <a:ext cx="795190" cy="9260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151068</xdr:colOff>
      <xdr:row>121</xdr:row>
      <xdr:rowOff>28131</xdr:rowOff>
    </xdr:from>
    <xdr:to>
      <xdr:col>6</xdr:col>
      <xdr:colOff>217926</xdr:colOff>
      <xdr:row>124</xdr:row>
      <xdr:rowOff>39172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17768121-03FF-AEF6-3934-606157ADFE00}"/>
                </a:ext>
              </a:extLst>
            </xdr14:cNvPr>
            <xdr14:cNvContentPartPr/>
          </xdr14:nvContentPartPr>
          <xdr14:nvPr macro=""/>
          <xdr14:xfrm>
            <a:off x="4293082" y="21935631"/>
            <a:ext cx="1221120" cy="545122"/>
          </xdr14:xfrm>
        </xdr:contentPart>
      </mc:Choice>
      <mc:Fallback xmlns="">
        <xdr:pic>
          <xdr:nvPicPr>
            <xdr:cNvPr id="720" name="Ink 719">
              <a:extLst>
                <a:ext uri="{FF2B5EF4-FFF2-40B4-BE49-F238E27FC236}">
                  <a16:creationId xmlns:a16="http://schemas.microsoft.com/office/drawing/2014/main" id="{17768121-03FF-AEF6-3934-606157ADFE00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4286938" y="21929706"/>
              <a:ext cx="1233407" cy="5569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437923</xdr:colOff>
      <xdr:row>121</xdr:row>
      <xdr:rowOff>55573</xdr:rowOff>
    </xdr:from>
    <xdr:to>
      <xdr:col>10</xdr:col>
      <xdr:colOff>288103</xdr:colOff>
      <xdr:row>122</xdr:row>
      <xdr:rowOff>131477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730" name="Ink 729">
              <a:extLst>
                <a:ext uri="{FF2B5EF4-FFF2-40B4-BE49-F238E27FC236}">
                  <a16:creationId xmlns:a16="http://schemas.microsoft.com/office/drawing/2014/main" id="{D831E0C7-BC4A-C56E-C03D-993601C5BC89}"/>
                </a:ext>
              </a:extLst>
            </xdr14:cNvPr>
            <xdr14:cNvContentPartPr/>
          </xdr14:nvContentPartPr>
          <xdr14:nvPr macro=""/>
          <xdr14:xfrm>
            <a:off x="7366680" y="21963073"/>
            <a:ext cx="497880" cy="255518"/>
          </xdr14:xfrm>
        </xdr:contentPart>
      </mc:Choice>
      <mc:Fallback xmlns="">
        <xdr:pic>
          <xdr:nvPicPr>
            <xdr:cNvPr id="730" name="Ink 729">
              <a:extLst>
                <a:ext uri="{FF2B5EF4-FFF2-40B4-BE49-F238E27FC236}">
                  <a16:creationId xmlns:a16="http://schemas.microsoft.com/office/drawing/2014/main" id="{D831E0C7-BC4A-C56E-C03D-993601C5BC89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7360560" y="21956964"/>
              <a:ext cx="510120" cy="2677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621146</xdr:colOff>
      <xdr:row>125</xdr:row>
      <xdr:rowOff>34637</xdr:rowOff>
    </xdr:from>
    <xdr:to>
      <xdr:col>5</xdr:col>
      <xdr:colOff>629508</xdr:colOff>
      <xdr:row>125</xdr:row>
      <xdr:rowOff>46239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731" name="Ink 730">
              <a:extLst>
                <a:ext uri="{FF2B5EF4-FFF2-40B4-BE49-F238E27FC236}">
                  <a16:creationId xmlns:a16="http://schemas.microsoft.com/office/drawing/2014/main" id="{E456C253-1545-14C0-64AE-DC3492327AEE}"/>
                </a:ext>
              </a:extLst>
            </xdr14:cNvPr>
            <xdr14:cNvContentPartPr/>
          </xdr14:nvContentPartPr>
          <xdr14:nvPr macro=""/>
          <xdr14:xfrm>
            <a:off x="4763160" y="22660594"/>
            <a:ext cx="3600" cy="6840"/>
          </xdr14:xfrm>
        </xdr:contentPart>
      </mc:Choice>
      <mc:Fallback xmlns="">
        <xdr:pic>
          <xdr:nvPicPr>
            <xdr:cNvPr id="731" name="Ink 730">
              <a:extLst>
                <a:ext uri="{FF2B5EF4-FFF2-40B4-BE49-F238E27FC236}">
                  <a16:creationId xmlns:a16="http://schemas.microsoft.com/office/drawing/2014/main" id="{E456C253-1545-14C0-64AE-DC3492327AEE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4757040" y="22654474"/>
              <a:ext cx="15840" cy="1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19957</xdr:colOff>
      <xdr:row>114</xdr:row>
      <xdr:rowOff>144532</xdr:rowOff>
    </xdr:from>
    <xdr:to>
      <xdr:col>4</xdr:col>
      <xdr:colOff>846710</xdr:colOff>
      <xdr:row>116</xdr:row>
      <xdr:rowOff>152744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45BB4276-898A-1A1B-7C03-4C60C06851FF}"/>
                </a:ext>
              </a:extLst>
            </xdr14:cNvPr>
            <xdr14:cNvContentPartPr/>
          </xdr14:nvContentPartPr>
          <xdr14:nvPr macro=""/>
          <xdr14:xfrm>
            <a:off x="3377520" y="20682813"/>
            <a:ext cx="830242" cy="365400"/>
          </xdr14:xfrm>
        </xdr:contentPart>
      </mc:Choice>
      <mc:Fallback xmlns="">
        <xdr:pic>
          <xdr:nvPicPr>
            <xdr:cNvPr id="737" name="Ink 736">
              <a:extLst>
                <a:ext uri="{FF2B5EF4-FFF2-40B4-BE49-F238E27FC236}">
                  <a16:creationId xmlns:a16="http://schemas.microsoft.com/office/drawing/2014/main" id="{45BB4276-898A-1A1B-7C03-4C60C06851FF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3371375" y="20676869"/>
              <a:ext cx="842531" cy="3772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620583</xdr:colOff>
      <xdr:row>115</xdr:row>
      <xdr:rowOff>1496</xdr:rowOff>
    </xdr:from>
    <xdr:to>
      <xdr:col>12</xdr:col>
      <xdr:colOff>277694</xdr:colOff>
      <xdr:row>116</xdr:row>
      <xdr:rowOff>47182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742" name="Ink 741">
              <a:extLst>
                <a:ext uri="{FF2B5EF4-FFF2-40B4-BE49-F238E27FC236}">
                  <a16:creationId xmlns:a16="http://schemas.microsoft.com/office/drawing/2014/main" id="{97A1C588-836B-B06F-99A0-329B83562297}"/>
                </a:ext>
              </a:extLst>
            </xdr14:cNvPr>
            <xdr14:cNvContentPartPr/>
          </xdr14:nvContentPartPr>
          <xdr14:nvPr macro=""/>
          <xdr14:xfrm>
            <a:off x="8847802" y="20718371"/>
            <a:ext cx="306000" cy="224280"/>
          </xdr14:xfrm>
        </xdr:contentPart>
      </mc:Choice>
      <mc:Fallback xmlns="">
        <xdr:pic>
          <xdr:nvPicPr>
            <xdr:cNvPr id="742" name="Ink 741">
              <a:extLst>
                <a:ext uri="{FF2B5EF4-FFF2-40B4-BE49-F238E27FC236}">
                  <a16:creationId xmlns:a16="http://schemas.microsoft.com/office/drawing/2014/main" id="{97A1C588-836B-B06F-99A0-329B83562297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8841675" y="20712251"/>
              <a:ext cx="318254" cy="23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703463</xdr:colOff>
      <xdr:row>125</xdr:row>
      <xdr:rowOff>56792</xdr:rowOff>
    </xdr:from>
    <xdr:to>
      <xdr:col>6</xdr:col>
      <xdr:colOff>257137</xdr:colOff>
      <xdr:row>126</xdr:row>
      <xdr:rowOff>173379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2E7F2F94-291B-43F0-D942-13EAA6C408F0}"/>
                </a:ext>
              </a:extLst>
            </xdr14:cNvPr>
            <xdr14:cNvContentPartPr/>
          </xdr14:nvContentPartPr>
          <xdr14:nvPr macro=""/>
          <xdr14:xfrm>
            <a:off x="4848480" y="23166413"/>
            <a:ext cx="698482" cy="300518"/>
          </xdr14:xfrm>
        </xdr:contentPart>
      </mc:Choice>
      <mc:Fallback xmlns="">
        <xdr:pic>
          <xdr:nvPicPr>
            <xdr:cNvPr id="746" name="Ink 745">
              <a:extLst>
                <a:ext uri="{FF2B5EF4-FFF2-40B4-BE49-F238E27FC236}">
                  <a16:creationId xmlns:a16="http://schemas.microsoft.com/office/drawing/2014/main" id="{2E7F2F94-291B-43F0-D942-13EAA6C408F0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4842362" y="23160388"/>
              <a:ext cx="710717" cy="3125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8656</xdr:colOff>
      <xdr:row>125</xdr:row>
      <xdr:rowOff>18190</xdr:rowOff>
    </xdr:from>
    <xdr:to>
      <xdr:col>10</xdr:col>
      <xdr:colOff>495818</xdr:colOff>
      <xdr:row>126</xdr:row>
      <xdr:rowOff>88059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750" name="Ink 749">
              <a:extLst>
                <a:ext uri="{FF2B5EF4-FFF2-40B4-BE49-F238E27FC236}">
                  <a16:creationId xmlns:a16="http://schemas.microsoft.com/office/drawing/2014/main" id="{657B108E-5C5F-0F41-E3DA-C1A2BB19E961}"/>
                </a:ext>
              </a:extLst>
            </xdr14:cNvPr>
            <xdr14:cNvContentPartPr/>
          </xdr14:nvContentPartPr>
          <xdr14:nvPr macro=""/>
          <xdr14:xfrm>
            <a:off x="7589242" y="23127811"/>
            <a:ext cx="482400" cy="253800"/>
          </xdr14:xfrm>
        </xdr:contentPart>
      </mc:Choice>
      <mc:Fallback xmlns="">
        <xdr:pic>
          <xdr:nvPicPr>
            <xdr:cNvPr id="750" name="Ink 749">
              <a:extLst>
                <a:ext uri="{FF2B5EF4-FFF2-40B4-BE49-F238E27FC236}">
                  <a16:creationId xmlns:a16="http://schemas.microsoft.com/office/drawing/2014/main" id="{657B108E-5C5F-0F41-E3DA-C1A2BB19E961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7583122" y="23121691"/>
              <a:ext cx="494640" cy="26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449385</xdr:colOff>
      <xdr:row>128</xdr:row>
      <xdr:rowOff>173363</xdr:rowOff>
    </xdr:from>
    <xdr:to>
      <xdr:col>5</xdr:col>
      <xdr:colOff>1048785</xdr:colOff>
      <xdr:row>130</xdr:row>
      <xdr:rowOff>7285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04F738D9-3B73-D3B3-E98D-E4504FD86DC1}"/>
                </a:ext>
              </a:extLst>
            </xdr14:cNvPr>
            <xdr14:cNvContentPartPr/>
          </xdr14:nvContentPartPr>
          <xdr14:nvPr macro=""/>
          <xdr14:xfrm>
            <a:off x="4594402" y="23834777"/>
            <a:ext cx="599400" cy="186922"/>
          </xdr14:xfrm>
        </xdr:contentPart>
      </mc:Choice>
      <mc:Fallback xmlns="">
        <xdr:pic>
          <xdr:nvPicPr>
            <xdr:cNvPr id="759" name="Ink 758">
              <a:extLst>
                <a:ext uri="{FF2B5EF4-FFF2-40B4-BE49-F238E27FC236}">
                  <a16:creationId xmlns:a16="http://schemas.microsoft.com/office/drawing/2014/main" id="{04F738D9-3B73-D3B3-E98D-E4504FD86DC1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4588282" y="23829113"/>
              <a:ext cx="611640" cy="1982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122381</xdr:colOff>
      <xdr:row>128</xdr:row>
      <xdr:rowOff>163643</xdr:rowOff>
    </xdr:from>
    <xdr:to>
      <xdr:col>4</xdr:col>
      <xdr:colOff>608741</xdr:colOff>
      <xdr:row>130</xdr:row>
      <xdr:rowOff>11061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760" name="Ink 759">
              <a:extLst>
                <a:ext uri="{FF2B5EF4-FFF2-40B4-BE49-F238E27FC236}">
                  <a16:creationId xmlns:a16="http://schemas.microsoft.com/office/drawing/2014/main" id="{15802C3C-8141-FC51-E9BA-07228F244948}"/>
                </a:ext>
              </a:extLst>
            </xdr14:cNvPr>
            <xdr14:cNvContentPartPr/>
          </xdr14:nvContentPartPr>
          <xdr14:nvPr macro=""/>
          <xdr14:xfrm>
            <a:off x="3479122" y="23825057"/>
            <a:ext cx="486360" cy="215280"/>
          </xdr14:xfrm>
        </xdr:contentPart>
      </mc:Choice>
      <mc:Fallback xmlns="">
        <xdr:pic>
          <xdr:nvPicPr>
            <xdr:cNvPr id="760" name="Ink 759">
              <a:extLst>
                <a:ext uri="{FF2B5EF4-FFF2-40B4-BE49-F238E27FC236}">
                  <a16:creationId xmlns:a16="http://schemas.microsoft.com/office/drawing/2014/main" id="{15802C3C-8141-FC51-E9BA-07228F244948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3473007" y="23818937"/>
              <a:ext cx="498591" cy="22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468023</xdr:colOff>
      <xdr:row>130</xdr:row>
      <xdr:rowOff>173143</xdr:rowOff>
    </xdr:from>
    <xdr:to>
      <xdr:col>5</xdr:col>
      <xdr:colOff>895703</xdr:colOff>
      <xdr:row>131</xdr:row>
      <xdr:rowOff>153012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776" name="Ink 775">
              <a:extLst>
                <a:ext uri="{FF2B5EF4-FFF2-40B4-BE49-F238E27FC236}">
                  <a16:creationId xmlns:a16="http://schemas.microsoft.com/office/drawing/2014/main" id="{534EC1CF-0DBE-4612-B394-06484F4A37E0}"/>
                </a:ext>
              </a:extLst>
            </xdr14:cNvPr>
            <xdr14:cNvContentPartPr/>
          </xdr14:nvContentPartPr>
          <xdr14:nvPr macro=""/>
          <xdr14:xfrm>
            <a:off x="4613040" y="24202419"/>
            <a:ext cx="427680" cy="163800"/>
          </xdr14:xfrm>
        </xdr:contentPart>
      </mc:Choice>
      <mc:Fallback xmlns="">
        <xdr:pic>
          <xdr:nvPicPr>
            <xdr:cNvPr id="776" name="Ink 775">
              <a:extLst>
                <a:ext uri="{FF2B5EF4-FFF2-40B4-BE49-F238E27FC236}">
                  <a16:creationId xmlns:a16="http://schemas.microsoft.com/office/drawing/2014/main" id="{534EC1CF-0DBE-4612-B394-06484F4A37E0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4606925" y="24196299"/>
              <a:ext cx="439910" cy="17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133099</xdr:colOff>
      <xdr:row>130</xdr:row>
      <xdr:rowOff>170901</xdr:rowOff>
    </xdr:from>
    <xdr:to>
      <xdr:col>4</xdr:col>
      <xdr:colOff>753821</xdr:colOff>
      <xdr:row>131</xdr:row>
      <xdr:rowOff>171012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30F0E741-9309-4265-9055-69431EE761A2}"/>
                </a:ext>
              </a:extLst>
            </xdr14:cNvPr>
            <xdr14:cNvContentPartPr/>
          </xdr14:nvContentPartPr>
          <xdr14:nvPr macro=""/>
          <xdr14:xfrm>
            <a:off x="3489840" y="24200177"/>
            <a:ext cx="620722" cy="184042"/>
          </xdr14:xfrm>
        </xdr:contentPart>
      </mc:Choice>
      <mc:Fallback xmlns="">
        <xdr:pic>
          <xdr:nvPicPr>
            <xdr:cNvPr id="777" name="Ink 776">
              <a:extLst>
                <a:ext uri="{FF2B5EF4-FFF2-40B4-BE49-F238E27FC236}">
                  <a16:creationId xmlns:a16="http://schemas.microsoft.com/office/drawing/2014/main" id="{30F0E741-9309-4265-9055-69431EE761A2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3483719" y="24194054"/>
              <a:ext cx="632964" cy="1962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132943</xdr:colOff>
      <xdr:row>131</xdr:row>
      <xdr:rowOff>11532</xdr:rowOff>
    </xdr:from>
    <xdr:to>
      <xdr:col>6</xdr:col>
      <xdr:colOff>1008464</xdr:colOff>
      <xdr:row>131</xdr:row>
      <xdr:rowOff>163010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80B5E883-7037-9D0F-B3C9-CD8E59E5DBAF}"/>
                </a:ext>
              </a:extLst>
            </xdr14:cNvPr>
            <xdr14:cNvContentPartPr/>
          </xdr14:nvContentPartPr>
          <xdr14:nvPr macro=""/>
          <xdr14:xfrm>
            <a:off x="5361840" y="24224739"/>
            <a:ext cx="875520" cy="151478"/>
          </xdr14:xfrm>
        </xdr:contentPart>
      </mc:Choice>
      <mc:Fallback xmlns="">
        <xdr:pic>
          <xdr:nvPicPr>
            <xdr:cNvPr id="779" name="Ink 778">
              <a:extLst>
                <a:ext uri="{FF2B5EF4-FFF2-40B4-BE49-F238E27FC236}">
                  <a16:creationId xmlns:a16="http://schemas.microsoft.com/office/drawing/2014/main" id="{80B5E883-7037-9D0F-B3C9-CD8E59E5DBAF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5355720" y="24218622"/>
              <a:ext cx="887760" cy="1637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150101</xdr:colOff>
      <xdr:row>132</xdr:row>
      <xdr:rowOff>115159</xdr:rowOff>
    </xdr:from>
    <xdr:to>
      <xdr:col>4</xdr:col>
      <xdr:colOff>782621</xdr:colOff>
      <xdr:row>133</xdr:row>
      <xdr:rowOff>170792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788" name="Ink 787">
              <a:extLst>
                <a:ext uri="{FF2B5EF4-FFF2-40B4-BE49-F238E27FC236}">
                  <a16:creationId xmlns:a16="http://schemas.microsoft.com/office/drawing/2014/main" id="{085B82EC-6D9F-8603-4B26-E2E41F722ECC}"/>
                </a:ext>
              </a:extLst>
            </xdr14:cNvPr>
            <xdr14:cNvContentPartPr/>
          </xdr14:nvContentPartPr>
          <xdr14:nvPr macro=""/>
          <xdr14:xfrm>
            <a:off x="3506842" y="24512297"/>
            <a:ext cx="632520" cy="234802"/>
          </xdr14:xfrm>
        </xdr:contentPart>
      </mc:Choice>
      <mc:Fallback xmlns="">
        <xdr:pic>
          <xdr:nvPicPr>
            <xdr:cNvPr id="788" name="Ink 787">
              <a:extLst>
                <a:ext uri="{FF2B5EF4-FFF2-40B4-BE49-F238E27FC236}">
                  <a16:creationId xmlns:a16="http://schemas.microsoft.com/office/drawing/2014/main" id="{085B82EC-6D9F-8603-4B26-E2E41F722ECC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3500680" y="24506175"/>
              <a:ext cx="644844" cy="2470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131117</xdr:colOff>
      <xdr:row>133</xdr:row>
      <xdr:rowOff>30948</xdr:rowOff>
    </xdr:from>
    <xdr:to>
      <xdr:col>8</xdr:col>
      <xdr:colOff>332783</xdr:colOff>
      <xdr:row>134</xdr:row>
      <xdr:rowOff>20897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4C11685F-8202-6C78-5315-55C5268D1CB1}"/>
                </a:ext>
              </a:extLst>
            </xdr14:cNvPr>
            <xdr14:cNvContentPartPr/>
          </xdr14:nvContentPartPr>
          <xdr14:nvPr macro=""/>
          <xdr14:xfrm>
            <a:off x="5760720" y="24612017"/>
            <a:ext cx="622080" cy="173880"/>
          </xdr14:xfrm>
        </xdr:contentPart>
      </mc:Choice>
      <mc:Fallback xmlns="">
        <xdr:pic>
          <xdr:nvPicPr>
            <xdr:cNvPr id="799" name="Ink 798">
              <a:extLst>
                <a:ext uri="{FF2B5EF4-FFF2-40B4-BE49-F238E27FC236}">
                  <a16:creationId xmlns:a16="http://schemas.microsoft.com/office/drawing/2014/main" id="{4C11685F-8202-6C78-5315-55C5268D1CB1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5754600" y="24605884"/>
              <a:ext cx="634320" cy="1861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159943</xdr:colOff>
      <xdr:row>133</xdr:row>
      <xdr:rowOff>18430</xdr:rowOff>
    </xdr:from>
    <xdr:to>
      <xdr:col>6</xdr:col>
      <xdr:colOff>296825</xdr:colOff>
      <xdr:row>133</xdr:row>
      <xdr:rowOff>163232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800" name="Ink 799">
              <a:extLst>
                <a:ext uri="{FF2B5EF4-FFF2-40B4-BE49-F238E27FC236}">
                  <a16:creationId xmlns:a16="http://schemas.microsoft.com/office/drawing/2014/main" id="{666FCF40-991B-3E6A-243C-0C4ED2E56A40}"/>
                </a:ext>
              </a:extLst>
            </xdr14:cNvPr>
            <xdr14:cNvContentPartPr/>
          </xdr14:nvContentPartPr>
          <xdr14:nvPr macro=""/>
          <xdr14:xfrm>
            <a:off x="5388840" y="24599499"/>
            <a:ext cx="136882" cy="140040"/>
          </xdr14:xfrm>
        </xdr:contentPart>
      </mc:Choice>
      <mc:Fallback xmlns="">
        <xdr:pic>
          <xdr:nvPicPr>
            <xdr:cNvPr id="800" name="Ink 799">
              <a:extLst>
                <a:ext uri="{FF2B5EF4-FFF2-40B4-BE49-F238E27FC236}">
                  <a16:creationId xmlns:a16="http://schemas.microsoft.com/office/drawing/2014/main" id="{666FCF40-991B-3E6A-243C-0C4ED2E56A40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5382716" y="24593379"/>
              <a:ext cx="149129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465863</xdr:colOff>
      <xdr:row>132</xdr:row>
      <xdr:rowOff>181399</xdr:rowOff>
    </xdr:from>
    <xdr:to>
      <xdr:col>5</xdr:col>
      <xdr:colOff>941947</xdr:colOff>
      <xdr:row>133</xdr:row>
      <xdr:rowOff>134628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801" name="Ink 800">
              <a:extLst>
                <a:ext uri="{FF2B5EF4-FFF2-40B4-BE49-F238E27FC236}">
                  <a16:creationId xmlns:a16="http://schemas.microsoft.com/office/drawing/2014/main" id="{205B62FA-F6A4-6A4E-16A5-B6642D2577C4}"/>
                </a:ext>
              </a:extLst>
            </xdr14:cNvPr>
            <xdr14:cNvContentPartPr/>
          </xdr14:nvContentPartPr>
          <xdr14:nvPr macro=""/>
          <xdr14:xfrm>
            <a:off x="4610880" y="24578537"/>
            <a:ext cx="471322" cy="137160"/>
          </xdr14:xfrm>
        </xdr:contentPart>
      </mc:Choice>
      <mc:Fallback xmlns="">
        <xdr:pic>
          <xdr:nvPicPr>
            <xdr:cNvPr id="801" name="Ink 800">
              <a:extLst>
                <a:ext uri="{FF2B5EF4-FFF2-40B4-BE49-F238E27FC236}">
                  <a16:creationId xmlns:a16="http://schemas.microsoft.com/office/drawing/2014/main" id="{205B62FA-F6A4-6A4E-16A5-B6642D2577C4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4604764" y="24572417"/>
              <a:ext cx="483555" cy="14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182345</xdr:colOff>
      <xdr:row>135</xdr:row>
      <xdr:rowOff>45848</xdr:rowOff>
    </xdr:from>
    <xdr:to>
      <xdr:col>6</xdr:col>
      <xdr:colOff>316183</xdr:colOff>
      <xdr:row>136</xdr:row>
      <xdr:rowOff>85919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814" name="Ink 813">
              <a:extLst>
                <a:ext uri="{FF2B5EF4-FFF2-40B4-BE49-F238E27FC236}">
                  <a16:creationId xmlns:a16="http://schemas.microsoft.com/office/drawing/2014/main" id="{72E3FCB1-3C65-E618-8258-E81B4F2ABBA3}"/>
                </a:ext>
              </a:extLst>
            </xdr14:cNvPr>
            <xdr14:cNvContentPartPr/>
          </xdr14:nvContentPartPr>
          <xdr14:nvPr macro=""/>
          <xdr14:xfrm>
            <a:off x="5411242" y="24994779"/>
            <a:ext cx="133838" cy="219240"/>
          </xdr14:xfrm>
        </xdr:contentPart>
      </mc:Choice>
      <mc:Fallback xmlns="">
        <xdr:pic>
          <xdr:nvPicPr>
            <xdr:cNvPr id="814" name="Ink 813">
              <a:extLst>
                <a:ext uri="{FF2B5EF4-FFF2-40B4-BE49-F238E27FC236}">
                  <a16:creationId xmlns:a16="http://schemas.microsoft.com/office/drawing/2014/main" id="{72E3FCB1-3C65-E618-8258-E81B4F2ABBA3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5405142" y="24988659"/>
              <a:ext cx="146038" cy="23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421223</xdr:colOff>
      <xdr:row>135</xdr:row>
      <xdr:rowOff>39008</xdr:rowOff>
    </xdr:from>
    <xdr:to>
      <xdr:col>5</xdr:col>
      <xdr:colOff>907223</xdr:colOff>
      <xdr:row>136</xdr:row>
      <xdr:rowOff>20399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815" name="Ink 814">
              <a:extLst>
                <a:ext uri="{FF2B5EF4-FFF2-40B4-BE49-F238E27FC236}">
                  <a16:creationId xmlns:a16="http://schemas.microsoft.com/office/drawing/2014/main" id="{DE05E351-7BA8-DA15-F73A-A63E75621F37}"/>
                </a:ext>
              </a:extLst>
            </xdr14:cNvPr>
            <xdr14:cNvContentPartPr/>
          </xdr14:nvContentPartPr>
          <xdr14:nvPr macro=""/>
          <xdr14:xfrm>
            <a:off x="4566240" y="24987939"/>
            <a:ext cx="486000" cy="160560"/>
          </xdr14:xfrm>
        </xdr:contentPart>
      </mc:Choice>
      <mc:Fallback xmlns="">
        <xdr:pic>
          <xdr:nvPicPr>
            <xdr:cNvPr id="815" name="Ink 814">
              <a:extLst>
                <a:ext uri="{FF2B5EF4-FFF2-40B4-BE49-F238E27FC236}">
                  <a16:creationId xmlns:a16="http://schemas.microsoft.com/office/drawing/2014/main" id="{DE05E351-7BA8-DA15-F73A-A63E75621F37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4560125" y="24981819"/>
              <a:ext cx="498231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96379</xdr:colOff>
      <xdr:row>134</xdr:row>
      <xdr:rowOff>181179</xdr:rowOff>
    </xdr:from>
    <xdr:to>
      <xdr:col>4</xdr:col>
      <xdr:colOff>799459</xdr:colOff>
      <xdr:row>136</xdr:row>
      <xdr:rowOff>2235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816" name="Ink 815">
              <a:extLst>
                <a:ext uri="{FF2B5EF4-FFF2-40B4-BE49-F238E27FC236}">
                  <a16:creationId xmlns:a16="http://schemas.microsoft.com/office/drawing/2014/main" id="{5F1DFDD4-5E8A-7933-A608-8D4DF1AB9E7D}"/>
                </a:ext>
              </a:extLst>
            </xdr14:cNvPr>
            <xdr14:cNvContentPartPr/>
          </xdr14:nvContentPartPr>
          <xdr14:nvPr macro=""/>
          <xdr14:xfrm>
            <a:off x="3453120" y="24946179"/>
            <a:ext cx="703080" cy="188918"/>
          </xdr14:xfrm>
        </xdr:contentPart>
      </mc:Choice>
      <mc:Fallback xmlns="">
        <xdr:pic>
          <xdr:nvPicPr>
            <xdr:cNvPr id="816" name="Ink 815">
              <a:extLst>
                <a:ext uri="{FF2B5EF4-FFF2-40B4-BE49-F238E27FC236}">
                  <a16:creationId xmlns:a16="http://schemas.microsoft.com/office/drawing/2014/main" id="{5F1DFDD4-5E8A-7933-A608-8D4DF1AB9E7D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3447000" y="24940062"/>
              <a:ext cx="715320" cy="2011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192677</xdr:colOff>
      <xdr:row>135</xdr:row>
      <xdr:rowOff>20288</xdr:rowOff>
    </xdr:from>
    <xdr:to>
      <xdr:col>8</xdr:col>
      <xdr:colOff>398107</xdr:colOff>
      <xdr:row>136</xdr:row>
      <xdr:rowOff>45795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822" name="Ink 821">
              <a:extLst>
                <a:ext uri="{FF2B5EF4-FFF2-40B4-BE49-F238E27FC236}">
                  <a16:creationId xmlns:a16="http://schemas.microsoft.com/office/drawing/2014/main" id="{91FD0923-0878-962C-40BB-7184A64DA0C1}"/>
                </a:ext>
              </a:extLst>
            </xdr14:cNvPr>
            <xdr14:cNvContentPartPr/>
          </xdr14:nvContentPartPr>
          <xdr14:nvPr macro=""/>
          <xdr14:xfrm>
            <a:off x="5822280" y="24969219"/>
            <a:ext cx="621082" cy="209438"/>
          </xdr14:xfrm>
        </xdr:contentPart>
      </mc:Choice>
      <mc:Fallback xmlns="">
        <xdr:pic>
          <xdr:nvPicPr>
            <xdr:cNvPr id="822" name="Ink 821">
              <a:extLst>
                <a:ext uri="{FF2B5EF4-FFF2-40B4-BE49-F238E27FC236}">
                  <a16:creationId xmlns:a16="http://schemas.microsoft.com/office/drawing/2014/main" id="{91FD0923-0878-962C-40BB-7184A64DA0C1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5816159" y="24963235"/>
              <a:ext cx="633324" cy="2214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141639</xdr:colOff>
      <xdr:row>137</xdr:row>
      <xdr:rowOff>66704</xdr:rowOff>
    </xdr:from>
    <xdr:to>
      <xdr:col>8</xdr:col>
      <xdr:colOff>315945</xdr:colOff>
      <xdr:row>138</xdr:row>
      <xdr:rowOff>93373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23BED762-64A1-DDFE-904D-FC73BD2E726B}"/>
                </a:ext>
              </a:extLst>
            </xdr14:cNvPr>
            <xdr14:cNvContentPartPr/>
          </xdr14:nvContentPartPr>
          <xdr14:nvPr macro=""/>
          <xdr14:xfrm>
            <a:off x="5771242" y="25383497"/>
            <a:ext cx="594720" cy="210600"/>
          </xdr14:xfrm>
        </xdr:contentPart>
      </mc:Choice>
      <mc:Fallback xmlns="">
        <xdr:pic>
          <xdr:nvPicPr>
            <xdr:cNvPr id="841" name="Ink 840">
              <a:extLst>
                <a:ext uri="{FF2B5EF4-FFF2-40B4-BE49-F238E27FC236}">
                  <a16:creationId xmlns:a16="http://schemas.microsoft.com/office/drawing/2014/main" id="{23BED762-64A1-DDFE-904D-FC73BD2E726B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5765122" y="25377387"/>
              <a:ext cx="606960" cy="2228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484943</xdr:colOff>
      <xdr:row>137</xdr:row>
      <xdr:rowOff>36186</xdr:rowOff>
    </xdr:from>
    <xdr:to>
      <xdr:col>6</xdr:col>
      <xdr:colOff>182093</xdr:colOff>
      <xdr:row>138</xdr:row>
      <xdr:rowOff>67617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842" name="Ink 841">
              <a:extLst>
                <a:ext uri="{FF2B5EF4-FFF2-40B4-BE49-F238E27FC236}">
                  <a16:creationId xmlns:a16="http://schemas.microsoft.com/office/drawing/2014/main" id="{28D89791-C3DA-A0AC-327D-46BA473A22A6}"/>
                </a:ext>
              </a:extLst>
            </xdr14:cNvPr>
            <xdr14:cNvContentPartPr/>
          </xdr14:nvContentPartPr>
          <xdr14:nvPr macro=""/>
          <xdr14:xfrm>
            <a:off x="4629960" y="25352979"/>
            <a:ext cx="846720" cy="210600"/>
          </xdr14:xfrm>
        </xdr:contentPart>
      </mc:Choice>
      <mc:Fallback xmlns="">
        <xdr:pic>
          <xdr:nvPicPr>
            <xdr:cNvPr id="842" name="Ink 841">
              <a:extLst>
                <a:ext uri="{FF2B5EF4-FFF2-40B4-BE49-F238E27FC236}">
                  <a16:creationId xmlns:a16="http://schemas.microsoft.com/office/drawing/2014/main" id="{28D89791-C3DA-A0AC-327D-46BA473A22A6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4623840" y="25346859"/>
              <a:ext cx="858960" cy="22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152179</xdr:colOff>
      <xdr:row>137</xdr:row>
      <xdr:rowOff>28184</xdr:rowOff>
    </xdr:from>
    <xdr:to>
      <xdr:col>4</xdr:col>
      <xdr:colOff>781819</xdr:colOff>
      <xdr:row>138</xdr:row>
      <xdr:rowOff>59255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843" name="Ink 842">
              <a:extLst>
                <a:ext uri="{FF2B5EF4-FFF2-40B4-BE49-F238E27FC236}">
                  <a16:creationId xmlns:a16="http://schemas.microsoft.com/office/drawing/2014/main" id="{434E03D5-41AC-9760-D656-04E82178CE29}"/>
                </a:ext>
              </a:extLst>
            </xdr14:cNvPr>
            <xdr14:cNvContentPartPr/>
          </xdr14:nvContentPartPr>
          <xdr14:nvPr macro=""/>
          <xdr14:xfrm>
            <a:off x="3508920" y="25344977"/>
            <a:ext cx="629640" cy="215002"/>
          </xdr14:xfrm>
        </xdr:contentPart>
      </mc:Choice>
      <mc:Fallback xmlns="">
        <xdr:pic>
          <xdr:nvPicPr>
            <xdr:cNvPr id="843" name="Ink 842">
              <a:extLst>
                <a:ext uri="{FF2B5EF4-FFF2-40B4-BE49-F238E27FC236}">
                  <a16:creationId xmlns:a16="http://schemas.microsoft.com/office/drawing/2014/main" id="{434E03D5-41AC-9760-D656-04E82178CE29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3502803" y="25338708"/>
              <a:ext cx="641873" cy="2275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543088</xdr:colOff>
      <xdr:row>129</xdr:row>
      <xdr:rowOff>10672</xdr:rowOff>
    </xdr:from>
    <xdr:to>
      <xdr:col>12</xdr:col>
      <xdr:colOff>524922</xdr:colOff>
      <xdr:row>130</xdr:row>
      <xdr:rowOff>39501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853" name="Ink 852">
              <a:extLst>
                <a:ext uri="{FF2B5EF4-FFF2-40B4-BE49-F238E27FC236}">
                  <a16:creationId xmlns:a16="http://schemas.microsoft.com/office/drawing/2014/main" id="{736828F4-862A-D682-5374-4B4F38FC1544}"/>
                </a:ext>
              </a:extLst>
            </xdr14:cNvPr>
            <xdr14:cNvContentPartPr/>
          </xdr14:nvContentPartPr>
          <xdr14:nvPr macro=""/>
          <xdr14:xfrm>
            <a:off x="8774002" y="23856017"/>
            <a:ext cx="632160" cy="212760"/>
          </xdr14:xfrm>
        </xdr:contentPart>
      </mc:Choice>
      <mc:Fallback xmlns="">
        <xdr:pic>
          <xdr:nvPicPr>
            <xdr:cNvPr id="853" name="Ink 852">
              <a:extLst>
                <a:ext uri="{FF2B5EF4-FFF2-40B4-BE49-F238E27FC236}">
                  <a16:creationId xmlns:a16="http://schemas.microsoft.com/office/drawing/2014/main" id="{736828F4-862A-D682-5374-4B4F38FC1544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8767882" y="23849897"/>
              <a:ext cx="644400" cy="22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132856</xdr:colOff>
      <xdr:row>129</xdr:row>
      <xdr:rowOff>17872</xdr:rowOff>
    </xdr:from>
    <xdr:to>
      <xdr:col>11</xdr:col>
      <xdr:colOff>17127</xdr:colOff>
      <xdr:row>130</xdr:row>
      <xdr:rowOff>96103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854" name="Ink 853">
              <a:extLst>
                <a:ext uri="{FF2B5EF4-FFF2-40B4-BE49-F238E27FC236}">
                  <a16:creationId xmlns:a16="http://schemas.microsoft.com/office/drawing/2014/main" id="{784E94AD-C384-4426-A547-90D56DDF131F}"/>
                </a:ext>
              </a:extLst>
            </xdr14:cNvPr>
            <xdr14:cNvContentPartPr/>
          </xdr14:nvContentPartPr>
          <xdr14:nvPr macro=""/>
          <xdr14:xfrm>
            <a:off x="7713442" y="23863217"/>
            <a:ext cx="534600" cy="262162"/>
          </xdr14:xfrm>
        </xdr:contentPart>
      </mc:Choice>
      <mc:Fallback xmlns="">
        <xdr:pic>
          <xdr:nvPicPr>
            <xdr:cNvPr id="854" name="Ink 853">
              <a:extLst>
                <a:ext uri="{FF2B5EF4-FFF2-40B4-BE49-F238E27FC236}">
                  <a16:creationId xmlns:a16="http://schemas.microsoft.com/office/drawing/2014/main" id="{784E94AD-C384-4426-A547-90D56DDF131F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7707318" y="23856984"/>
              <a:ext cx="546848" cy="2746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551033</xdr:colOff>
      <xdr:row>131</xdr:row>
      <xdr:rowOff>83532</xdr:rowOff>
    </xdr:from>
    <xdr:to>
      <xdr:col>14</xdr:col>
      <xdr:colOff>391828</xdr:colOff>
      <xdr:row>132</xdr:row>
      <xdr:rowOff>105963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870" name="Ink 869">
              <a:extLst>
                <a:ext uri="{FF2B5EF4-FFF2-40B4-BE49-F238E27FC236}">
                  <a16:creationId xmlns:a16="http://schemas.microsoft.com/office/drawing/2014/main" id="{1A9F3187-3F7B-B31D-0C0D-F7637D96DF36}"/>
                </a:ext>
              </a:extLst>
            </xdr14:cNvPr>
            <xdr14:cNvContentPartPr/>
          </xdr14:nvContentPartPr>
          <xdr14:nvPr macro=""/>
          <xdr14:xfrm>
            <a:off x="10082602" y="24296739"/>
            <a:ext cx="486360" cy="201600"/>
          </xdr14:xfrm>
        </xdr:contentPart>
      </mc:Choice>
      <mc:Fallback xmlns="">
        <xdr:pic>
          <xdr:nvPicPr>
            <xdr:cNvPr id="870" name="Ink 869">
              <a:extLst>
                <a:ext uri="{FF2B5EF4-FFF2-40B4-BE49-F238E27FC236}">
                  <a16:creationId xmlns:a16="http://schemas.microsoft.com/office/drawing/2014/main" id="{1A9F3187-3F7B-B31D-0C0D-F7637D96DF36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10076482" y="24290630"/>
              <a:ext cx="498600" cy="2138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115433</xdr:colOff>
      <xdr:row>131</xdr:row>
      <xdr:rowOff>83532</xdr:rowOff>
    </xdr:from>
    <xdr:to>
      <xdr:col>13</xdr:col>
      <xdr:colOff>333593</xdr:colOff>
      <xdr:row>132</xdr:row>
      <xdr:rowOff>93281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871" name="Ink 870">
              <a:extLst>
                <a:ext uri="{FF2B5EF4-FFF2-40B4-BE49-F238E27FC236}">
                  <a16:creationId xmlns:a16="http://schemas.microsoft.com/office/drawing/2014/main" id="{EF8C1CC6-FC74-C2B1-BD87-3EE91EF8684A}"/>
                </a:ext>
              </a:extLst>
            </xdr14:cNvPr>
            <xdr14:cNvContentPartPr/>
          </xdr14:nvContentPartPr>
          <xdr14:nvPr macro=""/>
          <xdr14:xfrm>
            <a:off x="9647002" y="24296739"/>
            <a:ext cx="218160" cy="193680"/>
          </xdr14:xfrm>
        </xdr:contentPart>
      </mc:Choice>
      <mc:Fallback xmlns="">
        <xdr:pic>
          <xdr:nvPicPr>
            <xdr:cNvPr id="871" name="Ink 870">
              <a:extLst>
                <a:ext uri="{FF2B5EF4-FFF2-40B4-BE49-F238E27FC236}">
                  <a16:creationId xmlns:a16="http://schemas.microsoft.com/office/drawing/2014/main" id="{EF8C1CC6-FC74-C2B1-BD87-3EE91EF8684A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9640748" y="24290619"/>
              <a:ext cx="230668" cy="20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562168</xdr:colOff>
      <xdr:row>131</xdr:row>
      <xdr:rowOff>93890</xdr:rowOff>
    </xdr:from>
    <xdr:to>
      <xdr:col>12</xdr:col>
      <xdr:colOff>351762</xdr:colOff>
      <xdr:row>132</xdr:row>
      <xdr:rowOff>106159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872" name="Ink 871">
              <a:extLst>
                <a:ext uri="{FF2B5EF4-FFF2-40B4-BE49-F238E27FC236}">
                  <a16:creationId xmlns:a16="http://schemas.microsoft.com/office/drawing/2014/main" id="{067BA73F-570A-CE4A-12B9-D0DA8D0EAD5C}"/>
                </a:ext>
              </a:extLst>
            </xdr14:cNvPr>
            <xdr14:cNvContentPartPr/>
          </xdr14:nvContentPartPr>
          <xdr14:nvPr macro=""/>
          <xdr14:xfrm>
            <a:off x="8793082" y="24307097"/>
            <a:ext cx="439920" cy="196200"/>
          </xdr14:xfrm>
        </xdr:contentPart>
      </mc:Choice>
      <mc:Fallback xmlns="">
        <xdr:pic>
          <xdr:nvPicPr>
            <xdr:cNvPr id="872" name="Ink 871">
              <a:extLst>
                <a:ext uri="{FF2B5EF4-FFF2-40B4-BE49-F238E27FC236}">
                  <a16:creationId xmlns:a16="http://schemas.microsoft.com/office/drawing/2014/main" id="{067BA73F-570A-CE4A-12B9-D0DA8D0EAD5C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8786901" y="24300977"/>
              <a:ext cx="452281" cy="20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170214</xdr:colOff>
      <xdr:row>131</xdr:row>
      <xdr:rowOff>84612</xdr:rowOff>
    </xdr:from>
    <xdr:to>
      <xdr:col>11</xdr:col>
      <xdr:colOff>113607</xdr:colOff>
      <xdr:row>132</xdr:row>
      <xdr:rowOff>163481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873" name="Ink 872">
              <a:extLst>
                <a:ext uri="{FF2B5EF4-FFF2-40B4-BE49-F238E27FC236}">
                  <a16:creationId xmlns:a16="http://schemas.microsoft.com/office/drawing/2014/main" id="{9DDD7DB7-4411-CEAA-41B3-232B08E5EE50}"/>
                </a:ext>
              </a:extLst>
            </xdr14:cNvPr>
            <xdr14:cNvContentPartPr/>
          </xdr14:nvContentPartPr>
          <xdr14:nvPr macro=""/>
          <xdr14:xfrm>
            <a:off x="7750800" y="24297819"/>
            <a:ext cx="593722" cy="262800"/>
          </xdr14:xfrm>
        </xdr:contentPart>
      </mc:Choice>
      <mc:Fallback xmlns="">
        <xdr:pic>
          <xdr:nvPicPr>
            <xdr:cNvPr id="873" name="Ink 872">
              <a:extLst>
                <a:ext uri="{FF2B5EF4-FFF2-40B4-BE49-F238E27FC236}">
                  <a16:creationId xmlns:a16="http://schemas.microsoft.com/office/drawing/2014/main" id="{9DDD7DB7-4411-CEAA-41B3-232B08E5EE50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7744679" y="24291707"/>
              <a:ext cx="605964" cy="2750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636353</xdr:colOff>
      <xdr:row>134</xdr:row>
      <xdr:rowOff>10899</xdr:rowOff>
    </xdr:from>
    <xdr:to>
      <xdr:col>14</xdr:col>
      <xdr:colOff>627186</xdr:colOff>
      <xdr:row>135</xdr:row>
      <xdr:rowOff>10846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889" name="Ink 888">
              <a:extLst>
                <a:ext uri="{FF2B5EF4-FFF2-40B4-BE49-F238E27FC236}">
                  <a16:creationId xmlns:a16="http://schemas.microsoft.com/office/drawing/2014/main" id="{29429B37-9D34-8ED8-F54C-0AB67B821E21}"/>
                </a:ext>
              </a:extLst>
            </xdr14:cNvPr>
            <xdr14:cNvContentPartPr/>
          </xdr14:nvContentPartPr>
          <xdr14:nvPr macro=""/>
          <xdr14:xfrm>
            <a:off x="10167922" y="24775899"/>
            <a:ext cx="641160" cy="183878"/>
          </xdr14:xfrm>
        </xdr:contentPart>
      </mc:Choice>
      <mc:Fallback xmlns="">
        <xdr:pic>
          <xdr:nvPicPr>
            <xdr:cNvPr id="889" name="Ink 888">
              <a:extLst>
                <a:ext uri="{FF2B5EF4-FFF2-40B4-BE49-F238E27FC236}">
                  <a16:creationId xmlns:a16="http://schemas.microsoft.com/office/drawing/2014/main" id="{29429B37-9D34-8ED8-F54C-0AB67B821E21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10161802" y="24769794"/>
              <a:ext cx="653400" cy="1960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115073</xdr:colOff>
      <xdr:row>134</xdr:row>
      <xdr:rowOff>1457</xdr:rowOff>
    </xdr:from>
    <xdr:to>
      <xdr:col>13</xdr:col>
      <xdr:colOff>284715</xdr:colOff>
      <xdr:row>134</xdr:row>
      <xdr:rowOff>131499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890" name="Ink 889">
              <a:extLst>
                <a:ext uri="{FF2B5EF4-FFF2-40B4-BE49-F238E27FC236}">
                  <a16:creationId xmlns:a16="http://schemas.microsoft.com/office/drawing/2014/main" id="{E5AFEB82-272B-2B44-72E1-C890FDB0F35C}"/>
                </a:ext>
              </a:extLst>
            </xdr14:cNvPr>
            <xdr14:cNvContentPartPr/>
          </xdr14:nvContentPartPr>
          <xdr14:nvPr macro=""/>
          <xdr14:xfrm>
            <a:off x="9646642" y="24766457"/>
            <a:ext cx="164880" cy="125280"/>
          </xdr14:xfrm>
        </xdr:contentPart>
      </mc:Choice>
      <mc:Fallback xmlns="">
        <xdr:pic>
          <xdr:nvPicPr>
            <xdr:cNvPr id="890" name="Ink 889">
              <a:extLst>
                <a:ext uri="{FF2B5EF4-FFF2-40B4-BE49-F238E27FC236}">
                  <a16:creationId xmlns:a16="http://schemas.microsoft.com/office/drawing/2014/main" id="{E5AFEB82-272B-2B44-72E1-C890FDB0F35C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9640522" y="24760337"/>
              <a:ext cx="17712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608166</xdr:colOff>
      <xdr:row>133</xdr:row>
      <xdr:rowOff>163068</xdr:rowOff>
    </xdr:from>
    <xdr:to>
      <xdr:col>12</xdr:col>
      <xdr:colOff>455720</xdr:colOff>
      <xdr:row>134</xdr:row>
      <xdr:rowOff>163457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891" name="Ink 890">
              <a:extLst>
                <a:ext uri="{FF2B5EF4-FFF2-40B4-BE49-F238E27FC236}">
                  <a16:creationId xmlns:a16="http://schemas.microsoft.com/office/drawing/2014/main" id="{9B638C73-4A6A-068B-D6AD-DF644966E8AA}"/>
                </a:ext>
              </a:extLst>
            </xdr14:cNvPr>
            <xdr14:cNvContentPartPr/>
          </xdr14:nvContentPartPr>
          <xdr14:nvPr macro=""/>
          <xdr14:xfrm>
            <a:off x="8839080" y="24744137"/>
            <a:ext cx="497880" cy="184320"/>
          </xdr14:xfrm>
        </xdr:contentPart>
      </mc:Choice>
      <mc:Fallback xmlns="">
        <xdr:pic>
          <xdr:nvPicPr>
            <xdr:cNvPr id="891" name="Ink 890">
              <a:extLst>
                <a:ext uri="{FF2B5EF4-FFF2-40B4-BE49-F238E27FC236}">
                  <a16:creationId xmlns:a16="http://schemas.microsoft.com/office/drawing/2014/main" id="{9B638C73-4A6A-068B-D6AD-DF644966E8AA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8832960" y="24738005"/>
              <a:ext cx="510120" cy="1965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267054</xdr:colOff>
      <xdr:row>134</xdr:row>
      <xdr:rowOff>9459</xdr:rowOff>
    </xdr:from>
    <xdr:to>
      <xdr:col>11</xdr:col>
      <xdr:colOff>227727</xdr:colOff>
      <xdr:row>135</xdr:row>
      <xdr:rowOff>406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892" name="Ink 891">
              <a:extLst>
                <a:ext uri="{FF2B5EF4-FFF2-40B4-BE49-F238E27FC236}">
                  <a16:creationId xmlns:a16="http://schemas.microsoft.com/office/drawing/2014/main" id="{D636A3B4-EF53-E08A-2C0F-3C2523EFF135}"/>
                </a:ext>
              </a:extLst>
            </xdr14:cNvPr>
            <xdr14:cNvContentPartPr/>
          </xdr14:nvContentPartPr>
          <xdr14:nvPr macro=""/>
          <xdr14:xfrm>
            <a:off x="7847640" y="24774459"/>
            <a:ext cx="611002" cy="174878"/>
          </xdr14:xfrm>
        </xdr:contentPart>
      </mc:Choice>
      <mc:Fallback xmlns="">
        <xdr:pic>
          <xdr:nvPicPr>
            <xdr:cNvPr id="892" name="Ink 891">
              <a:extLst>
                <a:ext uri="{FF2B5EF4-FFF2-40B4-BE49-F238E27FC236}">
                  <a16:creationId xmlns:a16="http://schemas.microsoft.com/office/drawing/2014/main" id="{D636A3B4-EF53-E08A-2C0F-3C2523EFF135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7841519" y="24768342"/>
              <a:ext cx="623244" cy="1871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592711</xdr:colOff>
      <xdr:row>136</xdr:row>
      <xdr:rowOff>96915</xdr:rowOff>
    </xdr:from>
    <xdr:to>
      <xdr:col>14</xdr:col>
      <xdr:colOff>550948</xdr:colOff>
      <xdr:row>137</xdr:row>
      <xdr:rowOff>78224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908" name="Ink 907">
              <a:extLst>
                <a:ext uri="{FF2B5EF4-FFF2-40B4-BE49-F238E27FC236}">
                  <a16:creationId xmlns:a16="http://schemas.microsoft.com/office/drawing/2014/main" id="{835D2A9F-58F0-C89E-A6AB-2120A67F4DDD}"/>
                </a:ext>
              </a:extLst>
            </xdr14:cNvPr>
            <xdr14:cNvContentPartPr/>
          </xdr14:nvContentPartPr>
          <xdr14:nvPr macro=""/>
          <xdr14:xfrm>
            <a:off x="10124280" y="25229777"/>
            <a:ext cx="603802" cy="165240"/>
          </xdr14:xfrm>
        </xdr:contentPart>
      </mc:Choice>
      <mc:Fallback xmlns="">
        <xdr:pic>
          <xdr:nvPicPr>
            <xdr:cNvPr id="908" name="Ink 907">
              <a:extLst>
                <a:ext uri="{FF2B5EF4-FFF2-40B4-BE49-F238E27FC236}">
                  <a16:creationId xmlns:a16="http://schemas.microsoft.com/office/drawing/2014/main" id="{835D2A9F-58F0-C89E-A6AB-2120A67F4DDD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10118156" y="25223657"/>
              <a:ext cx="616051" cy="1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140633</xdr:colOff>
      <xdr:row>136</xdr:row>
      <xdr:rowOff>28515</xdr:rowOff>
    </xdr:from>
    <xdr:to>
      <xdr:col>13</xdr:col>
      <xdr:colOff>362115</xdr:colOff>
      <xdr:row>137</xdr:row>
      <xdr:rowOff>93066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3">
          <xdr14:nvContentPartPr>
            <xdr14:cNvPr id="909" name="Ink 908">
              <a:extLst>
                <a:ext uri="{FF2B5EF4-FFF2-40B4-BE49-F238E27FC236}">
                  <a16:creationId xmlns:a16="http://schemas.microsoft.com/office/drawing/2014/main" id="{CA8ADDC0-D297-BB38-2190-C82638BE1E30}"/>
                </a:ext>
              </a:extLst>
            </xdr14:cNvPr>
            <xdr14:cNvContentPartPr/>
          </xdr14:nvContentPartPr>
          <xdr14:nvPr macro=""/>
          <xdr14:xfrm>
            <a:off x="9672202" y="25161377"/>
            <a:ext cx="216720" cy="243720"/>
          </xdr14:xfrm>
        </xdr:contentPart>
      </mc:Choice>
      <mc:Fallback xmlns="">
        <xdr:pic>
          <xdr:nvPicPr>
            <xdr:cNvPr id="909" name="Ink 908">
              <a:extLst>
                <a:ext uri="{FF2B5EF4-FFF2-40B4-BE49-F238E27FC236}">
                  <a16:creationId xmlns:a16="http://schemas.microsoft.com/office/drawing/2014/main" id="{CA8ADDC0-D297-BB38-2190-C82638BE1E30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9666082" y="25155257"/>
              <a:ext cx="228960" cy="25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589446</xdr:colOff>
      <xdr:row>136</xdr:row>
      <xdr:rowOff>39757</xdr:rowOff>
    </xdr:from>
    <xdr:to>
      <xdr:col>12</xdr:col>
      <xdr:colOff>398562</xdr:colOff>
      <xdr:row>137</xdr:row>
      <xdr:rowOff>64708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5">
          <xdr14:nvContentPartPr>
            <xdr14:cNvPr id="910" name="Ink 909">
              <a:extLst>
                <a:ext uri="{FF2B5EF4-FFF2-40B4-BE49-F238E27FC236}">
                  <a16:creationId xmlns:a16="http://schemas.microsoft.com/office/drawing/2014/main" id="{B2C67D16-9CB6-FAF1-483B-B3CC1E639944}"/>
                </a:ext>
              </a:extLst>
            </xdr14:cNvPr>
            <xdr14:cNvContentPartPr/>
          </xdr14:nvContentPartPr>
          <xdr14:nvPr macro=""/>
          <xdr14:xfrm>
            <a:off x="8820360" y="25172619"/>
            <a:ext cx="459442" cy="204120"/>
          </xdr14:xfrm>
        </xdr:contentPart>
      </mc:Choice>
      <mc:Fallback xmlns="">
        <xdr:pic>
          <xdr:nvPicPr>
            <xdr:cNvPr id="910" name="Ink 909">
              <a:extLst>
                <a:ext uri="{FF2B5EF4-FFF2-40B4-BE49-F238E27FC236}">
                  <a16:creationId xmlns:a16="http://schemas.microsoft.com/office/drawing/2014/main" id="{B2C67D16-9CB6-FAF1-483B-B3CC1E639944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8814234" y="25166488"/>
              <a:ext cx="471694" cy="2163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306736</xdr:colOff>
      <xdr:row>136</xdr:row>
      <xdr:rowOff>16717</xdr:rowOff>
    </xdr:from>
    <xdr:to>
      <xdr:col>11</xdr:col>
      <xdr:colOff>297567</xdr:colOff>
      <xdr:row>137</xdr:row>
      <xdr:rowOff>36104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7">
          <xdr14:nvContentPartPr>
            <xdr14:cNvPr id="911" name="Ink 910">
              <a:extLst>
                <a:ext uri="{FF2B5EF4-FFF2-40B4-BE49-F238E27FC236}">
                  <a16:creationId xmlns:a16="http://schemas.microsoft.com/office/drawing/2014/main" id="{4F1FB915-4EA6-0DC4-DDD4-3A664F98F15F}"/>
                </a:ext>
              </a:extLst>
            </xdr14:cNvPr>
            <xdr14:cNvContentPartPr/>
          </xdr14:nvContentPartPr>
          <xdr14:nvPr macro=""/>
          <xdr14:xfrm>
            <a:off x="7887322" y="25149579"/>
            <a:ext cx="641160" cy="203318"/>
          </xdr14:xfrm>
        </xdr:contentPart>
      </mc:Choice>
      <mc:Fallback xmlns="">
        <xdr:pic>
          <xdr:nvPicPr>
            <xdr:cNvPr id="911" name="Ink 910">
              <a:extLst>
                <a:ext uri="{FF2B5EF4-FFF2-40B4-BE49-F238E27FC236}">
                  <a16:creationId xmlns:a16="http://schemas.microsoft.com/office/drawing/2014/main" id="{4F1FB915-4EA6-0DC4-DDD4-3A664F98F15F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7881202" y="25143589"/>
              <a:ext cx="653400" cy="2152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19783</xdr:colOff>
      <xdr:row>138</xdr:row>
      <xdr:rowOff>48815</xdr:rowOff>
    </xdr:from>
    <xdr:to>
      <xdr:col>15</xdr:col>
      <xdr:colOff>162618</xdr:colOff>
      <xdr:row>139</xdr:row>
      <xdr:rowOff>96004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9">
          <xdr14:nvContentPartPr>
            <xdr14:cNvPr id="930" name="Ink 929">
              <a:extLst>
                <a:ext uri="{FF2B5EF4-FFF2-40B4-BE49-F238E27FC236}">
                  <a16:creationId xmlns:a16="http://schemas.microsoft.com/office/drawing/2014/main" id="{569AAAE3-395F-DB55-8851-095EA97E6661}"/>
                </a:ext>
              </a:extLst>
            </xdr14:cNvPr>
            <xdr14:cNvContentPartPr/>
          </xdr14:nvContentPartPr>
          <xdr14:nvPr macro=""/>
          <xdr14:xfrm>
            <a:off x="10201680" y="25549539"/>
            <a:ext cx="793162" cy="231120"/>
          </xdr14:xfrm>
        </xdr:contentPart>
      </mc:Choice>
      <mc:Fallback xmlns="">
        <xdr:pic>
          <xdr:nvPicPr>
            <xdr:cNvPr id="930" name="Ink 929">
              <a:extLst>
                <a:ext uri="{FF2B5EF4-FFF2-40B4-BE49-F238E27FC236}">
                  <a16:creationId xmlns:a16="http://schemas.microsoft.com/office/drawing/2014/main" id="{569AAAE3-395F-DB55-8851-095EA97E6661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10195523" y="25543293"/>
              <a:ext cx="805476" cy="2436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222991</xdr:colOff>
      <xdr:row>138</xdr:row>
      <xdr:rowOff>49093</xdr:rowOff>
    </xdr:from>
    <xdr:to>
      <xdr:col>13</xdr:col>
      <xdr:colOff>363473</xdr:colOff>
      <xdr:row>139</xdr:row>
      <xdr:rowOff>68922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1">
          <xdr14:nvContentPartPr>
            <xdr14:cNvPr id="931" name="Ink 930">
              <a:extLst>
                <a:ext uri="{FF2B5EF4-FFF2-40B4-BE49-F238E27FC236}">
                  <a16:creationId xmlns:a16="http://schemas.microsoft.com/office/drawing/2014/main" id="{9AB4B459-E255-866E-F953-A7052C53EDA0}"/>
                </a:ext>
              </a:extLst>
            </xdr14:cNvPr>
            <xdr14:cNvContentPartPr/>
          </xdr14:nvContentPartPr>
          <xdr14:nvPr macro=""/>
          <xdr14:xfrm>
            <a:off x="9754560" y="25549817"/>
            <a:ext cx="140482" cy="203760"/>
          </xdr14:xfrm>
        </xdr:contentPart>
      </mc:Choice>
      <mc:Fallback xmlns="">
        <xdr:pic>
          <xdr:nvPicPr>
            <xdr:cNvPr id="931" name="Ink 930">
              <a:extLst>
                <a:ext uri="{FF2B5EF4-FFF2-40B4-BE49-F238E27FC236}">
                  <a16:creationId xmlns:a16="http://schemas.microsoft.com/office/drawing/2014/main" id="{9AB4B459-E255-866E-F953-A7052C53EDA0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9748225" y="25543697"/>
              <a:ext cx="153151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617526</xdr:colOff>
      <xdr:row>137</xdr:row>
      <xdr:rowOff>162906</xdr:rowOff>
    </xdr:from>
    <xdr:to>
      <xdr:col>12</xdr:col>
      <xdr:colOff>485322</xdr:colOff>
      <xdr:row>139</xdr:row>
      <xdr:rowOff>181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3">
          <xdr14:nvContentPartPr>
            <xdr14:cNvPr id="932" name="Ink 931">
              <a:extLst>
                <a:ext uri="{FF2B5EF4-FFF2-40B4-BE49-F238E27FC236}">
                  <a16:creationId xmlns:a16="http://schemas.microsoft.com/office/drawing/2014/main" id="{CA99EBC2-4FC9-518A-CAA6-486A52F8B51D}"/>
                </a:ext>
              </a:extLst>
            </xdr14:cNvPr>
            <xdr14:cNvContentPartPr/>
          </xdr14:nvContentPartPr>
          <xdr14:nvPr macro=""/>
          <xdr14:xfrm>
            <a:off x="8848440" y="25479699"/>
            <a:ext cx="518122" cy="199800"/>
          </xdr14:xfrm>
        </xdr:contentPart>
      </mc:Choice>
      <mc:Fallback xmlns="">
        <xdr:pic>
          <xdr:nvPicPr>
            <xdr:cNvPr id="932" name="Ink 931">
              <a:extLst>
                <a:ext uri="{FF2B5EF4-FFF2-40B4-BE49-F238E27FC236}">
                  <a16:creationId xmlns:a16="http://schemas.microsoft.com/office/drawing/2014/main" id="{CA99EBC2-4FC9-518A-CAA6-486A52F8B51D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8842319" y="25473579"/>
              <a:ext cx="530364" cy="2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245814</xdr:colOff>
      <xdr:row>138</xdr:row>
      <xdr:rowOff>26773</xdr:rowOff>
    </xdr:from>
    <xdr:to>
      <xdr:col>11</xdr:col>
      <xdr:colOff>248329</xdr:colOff>
      <xdr:row>139</xdr:row>
      <xdr:rowOff>20044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5">
          <xdr14:nvContentPartPr>
            <xdr14:cNvPr id="933" name="Ink 932">
              <a:extLst>
                <a:ext uri="{FF2B5EF4-FFF2-40B4-BE49-F238E27FC236}">
                  <a16:creationId xmlns:a16="http://schemas.microsoft.com/office/drawing/2014/main" id="{9336F813-15E6-A003-F263-7E45C174A3C3}"/>
                </a:ext>
              </a:extLst>
            </xdr14:cNvPr>
            <xdr14:cNvContentPartPr/>
          </xdr14:nvContentPartPr>
          <xdr14:nvPr macro=""/>
          <xdr14:xfrm>
            <a:off x="7826400" y="25527497"/>
            <a:ext cx="648082" cy="177202"/>
          </xdr14:xfrm>
        </xdr:contentPart>
      </mc:Choice>
      <mc:Fallback xmlns="">
        <xdr:pic>
          <xdr:nvPicPr>
            <xdr:cNvPr id="933" name="Ink 932">
              <a:extLst>
                <a:ext uri="{FF2B5EF4-FFF2-40B4-BE49-F238E27FC236}">
                  <a16:creationId xmlns:a16="http://schemas.microsoft.com/office/drawing/2014/main" id="{9336F813-15E6-A003-F263-7E45C174A3C3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7820279" y="25521208"/>
              <a:ext cx="660324" cy="1897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1065458</xdr:colOff>
      <xdr:row>141</xdr:row>
      <xdr:rowOff>113332</xdr:rowOff>
    </xdr:from>
    <xdr:to>
      <xdr:col>6</xdr:col>
      <xdr:colOff>124626</xdr:colOff>
      <xdr:row>143</xdr:row>
      <xdr:rowOff>1363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7">
          <xdr14:nvContentPartPr>
            <xdr14:cNvPr id="936" name="Ink 935">
              <a:extLst>
                <a:ext uri="{FF2B5EF4-FFF2-40B4-BE49-F238E27FC236}">
                  <a16:creationId xmlns:a16="http://schemas.microsoft.com/office/drawing/2014/main" id="{4F4311A4-875B-A71F-2512-D0733CC2E522}"/>
                </a:ext>
              </a:extLst>
            </xdr14:cNvPr>
            <xdr14:cNvContentPartPr/>
          </xdr14:nvContentPartPr>
          <xdr14:nvPr macro=""/>
          <xdr14:xfrm>
            <a:off x="5206762" y="25938506"/>
            <a:ext cx="209880" cy="248842"/>
          </xdr14:xfrm>
        </xdr:contentPart>
      </mc:Choice>
      <mc:Fallback xmlns="">
        <xdr:pic>
          <xdr:nvPicPr>
            <xdr:cNvPr id="936" name="Ink 935">
              <a:extLst>
                <a:ext uri="{FF2B5EF4-FFF2-40B4-BE49-F238E27FC236}">
                  <a16:creationId xmlns:a16="http://schemas.microsoft.com/office/drawing/2014/main" id="{4F4311A4-875B-A71F-2512-D0733CC2E522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5200652" y="25932339"/>
              <a:ext cx="222099" cy="2611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342655</xdr:colOff>
      <xdr:row>140</xdr:row>
      <xdr:rowOff>162349</xdr:rowOff>
    </xdr:from>
    <xdr:to>
      <xdr:col>11</xdr:col>
      <xdr:colOff>569177</xdr:colOff>
      <xdr:row>142</xdr:row>
      <xdr:rowOff>83477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9">
          <xdr14:nvContentPartPr>
            <xdr14:cNvPr id="939" name="Ink 938">
              <a:extLst>
                <a:ext uri="{FF2B5EF4-FFF2-40B4-BE49-F238E27FC236}">
                  <a16:creationId xmlns:a16="http://schemas.microsoft.com/office/drawing/2014/main" id="{01C202F8-7C86-C9CE-53AC-B7C837F79F72}"/>
                </a:ext>
              </a:extLst>
            </xdr14:cNvPr>
            <xdr14:cNvContentPartPr/>
          </xdr14:nvContentPartPr>
          <xdr14:nvPr macro=""/>
          <xdr14:xfrm>
            <a:off x="8550720" y="25805306"/>
            <a:ext cx="226522" cy="285562"/>
          </xdr14:xfrm>
        </xdr:contentPart>
      </mc:Choice>
      <mc:Fallback xmlns="">
        <xdr:pic>
          <xdr:nvPicPr>
            <xdr:cNvPr id="939" name="Ink 938">
              <a:extLst>
                <a:ext uri="{FF2B5EF4-FFF2-40B4-BE49-F238E27FC236}">
                  <a16:creationId xmlns:a16="http://schemas.microsoft.com/office/drawing/2014/main" id="{01C202F8-7C86-C9CE-53AC-B7C837F79F72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8544469" y="25799082"/>
              <a:ext cx="239025" cy="2980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521663</xdr:colOff>
      <xdr:row>143</xdr:row>
      <xdr:rowOff>170457</xdr:rowOff>
    </xdr:from>
    <xdr:to>
      <xdr:col>4</xdr:col>
      <xdr:colOff>551903</xdr:colOff>
      <xdr:row>145</xdr:row>
      <xdr:rowOff>104185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1">
          <xdr14:nvContentPartPr>
            <xdr14:cNvPr id="940" name="Ink 939">
              <a:extLst>
                <a:ext uri="{FF2B5EF4-FFF2-40B4-BE49-F238E27FC236}">
                  <a16:creationId xmlns:a16="http://schemas.microsoft.com/office/drawing/2014/main" id="{8557583E-8FDE-2F47-70A0-E1D4D08F8006}"/>
                </a:ext>
              </a:extLst>
            </xdr14:cNvPr>
            <xdr14:cNvContentPartPr/>
          </xdr14:nvContentPartPr>
          <xdr14:nvPr macro=""/>
          <xdr14:xfrm>
            <a:off x="3876120" y="26360066"/>
            <a:ext cx="30240" cy="293400"/>
          </xdr14:xfrm>
        </xdr:contentPart>
      </mc:Choice>
      <mc:Fallback xmlns="">
        <xdr:pic>
          <xdr:nvPicPr>
            <xdr:cNvPr id="940" name="Ink 939">
              <a:extLst>
                <a:ext uri="{FF2B5EF4-FFF2-40B4-BE49-F238E27FC236}">
                  <a16:creationId xmlns:a16="http://schemas.microsoft.com/office/drawing/2014/main" id="{8557583E-8FDE-2F47-70A0-E1D4D08F8006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3870000" y="26353946"/>
              <a:ext cx="42480" cy="30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591976</xdr:colOff>
      <xdr:row>144</xdr:row>
      <xdr:rowOff>84720</xdr:rowOff>
    </xdr:from>
    <xdr:to>
      <xdr:col>5</xdr:col>
      <xdr:colOff>657938</xdr:colOff>
      <xdr:row>145</xdr:row>
      <xdr:rowOff>122905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3">
          <xdr14:nvContentPartPr>
            <xdr14:cNvPr id="943" name="Ink 942">
              <a:extLst>
                <a:ext uri="{FF2B5EF4-FFF2-40B4-BE49-F238E27FC236}">
                  <a16:creationId xmlns:a16="http://schemas.microsoft.com/office/drawing/2014/main" id="{19B4A13C-FEDD-A183-7284-4585F24D8A5D}"/>
                </a:ext>
              </a:extLst>
            </xdr14:cNvPr>
            <xdr14:cNvContentPartPr/>
          </xdr14:nvContentPartPr>
          <xdr14:nvPr macro=""/>
          <xdr14:xfrm>
            <a:off x="4733280" y="26456546"/>
            <a:ext cx="61200" cy="215640"/>
          </xdr14:xfrm>
        </xdr:contentPart>
      </mc:Choice>
      <mc:Fallback xmlns="">
        <xdr:pic>
          <xdr:nvPicPr>
            <xdr:cNvPr id="943" name="Ink 942">
              <a:extLst>
                <a:ext uri="{FF2B5EF4-FFF2-40B4-BE49-F238E27FC236}">
                  <a16:creationId xmlns:a16="http://schemas.microsoft.com/office/drawing/2014/main" id="{19B4A13C-FEDD-A183-7284-4585F24D8A5D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4727160" y="26450426"/>
              <a:ext cx="73440" cy="22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19316</xdr:colOff>
      <xdr:row>144</xdr:row>
      <xdr:rowOff>84360</xdr:rowOff>
    </xdr:from>
    <xdr:to>
      <xdr:col>6</xdr:col>
      <xdr:colOff>353756</xdr:colOff>
      <xdr:row>145</xdr:row>
      <xdr:rowOff>171145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5">
          <xdr14:nvContentPartPr>
            <xdr14:cNvPr id="947" name="Ink 946">
              <a:extLst>
                <a:ext uri="{FF2B5EF4-FFF2-40B4-BE49-F238E27FC236}">
                  <a16:creationId xmlns:a16="http://schemas.microsoft.com/office/drawing/2014/main" id="{7D212799-544F-2BD1-3279-D62D8988DBDB}"/>
                </a:ext>
              </a:extLst>
            </xdr14:cNvPr>
            <xdr14:cNvContentPartPr/>
          </xdr14:nvContentPartPr>
          <xdr14:nvPr macro=""/>
          <xdr14:xfrm>
            <a:off x="5245642" y="26456186"/>
            <a:ext cx="334440" cy="269002"/>
          </xdr14:xfrm>
        </xdr:contentPart>
      </mc:Choice>
      <mc:Fallback xmlns="">
        <xdr:pic>
          <xdr:nvPicPr>
            <xdr:cNvPr id="947" name="Ink 946">
              <a:extLst>
                <a:ext uri="{FF2B5EF4-FFF2-40B4-BE49-F238E27FC236}">
                  <a16:creationId xmlns:a16="http://schemas.microsoft.com/office/drawing/2014/main" id="{7D212799-544F-2BD1-3279-D62D8988DBDB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5239442" y="26449956"/>
              <a:ext cx="346840" cy="2814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220816</xdr:colOff>
      <xdr:row>144</xdr:row>
      <xdr:rowOff>104160</xdr:rowOff>
    </xdr:from>
    <xdr:to>
      <xdr:col>5</xdr:col>
      <xdr:colOff>408818</xdr:colOff>
      <xdr:row>145</xdr:row>
      <xdr:rowOff>123625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7">
          <xdr14:nvContentPartPr>
            <xdr14:cNvPr id="948" name="Ink 947">
              <a:extLst>
                <a:ext uri="{FF2B5EF4-FFF2-40B4-BE49-F238E27FC236}">
                  <a16:creationId xmlns:a16="http://schemas.microsoft.com/office/drawing/2014/main" id="{67CFD73C-0E81-98F4-9181-E47290D25BD6}"/>
                </a:ext>
              </a:extLst>
            </xdr14:cNvPr>
            <xdr14:cNvContentPartPr/>
          </xdr14:nvContentPartPr>
          <xdr14:nvPr macro=""/>
          <xdr14:xfrm>
            <a:off x="4362120" y="26475986"/>
            <a:ext cx="188002" cy="201682"/>
          </xdr14:xfrm>
        </xdr:contentPart>
      </mc:Choice>
      <mc:Fallback xmlns="">
        <xdr:pic>
          <xdr:nvPicPr>
            <xdr:cNvPr id="948" name="Ink 947">
              <a:extLst>
                <a:ext uri="{FF2B5EF4-FFF2-40B4-BE49-F238E27FC236}">
                  <a16:creationId xmlns:a16="http://schemas.microsoft.com/office/drawing/2014/main" id="{67CFD73C-0E81-98F4-9181-E47290D25BD6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4355853" y="26469718"/>
              <a:ext cx="200535" cy="2142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368669</xdr:colOff>
      <xdr:row>144</xdr:row>
      <xdr:rowOff>12360</xdr:rowOff>
    </xdr:from>
    <xdr:to>
      <xdr:col>7</xdr:col>
      <xdr:colOff>388551</xdr:colOff>
      <xdr:row>145</xdr:row>
      <xdr:rowOff>170703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9">
          <xdr14:nvContentPartPr>
            <xdr14:cNvPr id="949" name="Ink 948">
              <a:extLst>
                <a:ext uri="{FF2B5EF4-FFF2-40B4-BE49-F238E27FC236}">
                  <a16:creationId xmlns:a16="http://schemas.microsoft.com/office/drawing/2014/main" id="{70B9197A-AF09-3E96-D4D6-98FBA6217FD0}"/>
                </a:ext>
              </a:extLst>
            </xdr14:cNvPr>
            <xdr14:cNvContentPartPr/>
          </xdr14:nvContentPartPr>
          <xdr14:nvPr macro=""/>
          <xdr14:xfrm>
            <a:off x="5992560" y="26384186"/>
            <a:ext cx="15120" cy="340560"/>
          </xdr14:xfrm>
        </xdr:contentPart>
      </mc:Choice>
      <mc:Fallback xmlns="">
        <xdr:pic>
          <xdr:nvPicPr>
            <xdr:cNvPr id="949" name="Ink 948">
              <a:extLst>
                <a:ext uri="{FF2B5EF4-FFF2-40B4-BE49-F238E27FC236}">
                  <a16:creationId xmlns:a16="http://schemas.microsoft.com/office/drawing/2014/main" id="{70B9197A-AF09-3E96-D4D6-98FBA6217FD0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5986440" y="26378066"/>
              <a:ext cx="27360" cy="35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463343</xdr:colOff>
      <xdr:row>147</xdr:row>
      <xdr:rowOff>87600</xdr:rowOff>
    </xdr:from>
    <xdr:to>
      <xdr:col>4</xdr:col>
      <xdr:colOff>522105</xdr:colOff>
      <xdr:row>149</xdr:row>
      <xdr:rowOff>38967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1">
          <xdr14:nvContentPartPr>
            <xdr14:cNvPr id="950" name="Ink 949">
              <a:extLst>
                <a:ext uri="{FF2B5EF4-FFF2-40B4-BE49-F238E27FC236}">
                  <a16:creationId xmlns:a16="http://schemas.microsoft.com/office/drawing/2014/main" id="{2221C220-6E83-FE2F-9720-61F72823C750}"/>
                </a:ext>
              </a:extLst>
            </xdr14:cNvPr>
            <xdr14:cNvContentPartPr/>
          </xdr14:nvContentPartPr>
          <xdr14:nvPr macro=""/>
          <xdr14:xfrm>
            <a:off x="3817800" y="27006078"/>
            <a:ext cx="54000" cy="311040"/>
          </xdr14:xfrm>
        </xdr:contentPart>
      </mc:Choice>
      <mc:Fallback xmlns="">
        <xdr:pic>
          <xdr:nvPicPr>
            <xdr:cNvPr id="950" name="Ink 949">
              <a:extLst>
                <a:ext uri="{FF2B5EF4-FFF2-40B4-BE49-F238E27FC236}">
                  <a16:creationId xmlns:a16="http://schemas.microsoft.com/office/drawing/2014/main" id="{2221C220-6E83-FE2F-9720-61F72823C750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3811680" y="26999958"/>
              <a:ext cx="66240" cy="32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469576</xdr:colOff>
      <xdr:row>147</xdr:row>
      <xdr:rowOff>141600</xdr:rowOff>
    </xdr:from>
    <xdr:to>
      <xdr:col>5</xdr:col>
      <xdr:colOff>645976</xdr:colOff>
      <xdr:row>148</xdr:row>
      <xdr:rowOff>132182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3">
          <xdr14:nvContentPartPr>
            <xdr14:cNvPr id="953" name="Ink 952">
              <a:extLst>
                <a:ext uri="{FF2B5EF4-FFF2-40B4-BE49-F238E27FC236}">
                  <a16:creationId xmlns:a16="http://schemas.microsoft.com/office/drawing/2014/main" id="{C841CC7D-3ECA-D7E2-B2E0-0D9FF9576DC9}"/>
                </a:ext>
              </a:extLst>
            </xdr14:cNvPr>
            <xdr14:cNvContentPartPr/>
          </xdr14:nvContentPartPr>
          <xdr14:nvPr macro=""/>
          <xdr14:xfrm>
            <a:off x="4610880" y="27060078"/>
            <a:ext cx="176400" cy="172800"/>
          </xdr14:xfrm>
        </xdr:contentPart>
      </mc:Choice>
      <mc:Fallback xmlns="">
        <xdr:pic>
          <xdr:nvPicPr>
            <xdr:cNvPr id="953" name="Ink 952">
              <a:extLst>
                <a:ext uri="{FF2B5EF4-FFF2-40B4-BE49-F238E27FC236}">
                  <a16:creationId xmlns:a16="http://schemas.microsoft.com/office/drawing/2014/main" id="{C841CC7D-3ECA-D7E2-B2E0-0D9FF9576DC9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4604760" y="27053958"/>
              <a:ext cx="188640" cy="18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239429</xdr:colOff>
      <xdr:row>147</xdr:row>
      <xdr:rowOff>114600</xdr:rowOff>
    </xdr:from>
    <xdr:to>
      <xdr:col>8</xdr:col>
      <xdr:colOff>37257</xdr:colOff>
      <xdr:row>148</xdr:row>
      <xdr:rowOff>104184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5">
          <xdr14:nvContentPartPr>
            <xdr14:cNvPr id="957" name="Ink 956">
              <a:extLst>
                <a:ext uri="{FF2B5EF4-FFF2-40B4-BE49-F238E27FC236}">
                  <a16:creationId xmlns:a16="http://schemas.microsoft.com/office/drawing/2014/main" id="{510B157F-DF5D-891A-8E1A-7383516D5A57}"/>
                </a:ext>
              </a:extLst>
            </xdr14:cNvPr>
            <xdr14:cNvContentPartPr/>
          </xdr14:nvContentPartPr>
          <xdr14:nvPr macro=""/>
          <xdr14:xfrm>
            <a:off x="5863320" y="27033078"/>
            <a:ext cx="213480" cy="167040"/>
          </xdr14:xfrm>
        </xdr:contentPart>
      </mc:Choice>
      <mc:Fallback xmlns="">
        <xdr:pic>
          <xdr:nvPicPr>
            <xdr:cNvPr id="957" name="Ink 956">
              <a:extLst>
                <a:ext uri="{FF2B5EF4-FFF2-40B4-BE49-F238E27FC236}">
                  <a16:creationId xmlns:a16="http://schemas.microsoft.com/office/drawing/2014/main" id="{510B157F-DF5D-891A-8E1A-7383516D5A57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5857200" y="27026958"/>
              <a:ext cx="225720" cy="17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989498</xdr:colOff>
      <xdr:row>147</xdr:row>
      <xdr:rowOff>115320</xdr:rowOff>
    </xdr:from>
    <xdr:to>
      <xdr:col>6</xdr:col>
      <xdr:colOff>198868</xdr:colOff>
      <xdr:row>149</xdr:row>
      <xdr:rowOff>28167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7">
          <xdr14:nvContentPartPr>
            <xdr14:cNvPr id="958" name="Ink 957">
              <a:extLst>
                <a:ext uri="{FF2B5EF4-FFF2-40B4-BE49-F238E27FC236}">
                  <a16:creationId xmlns:a16="http://schemas.microsoft.com/office/drawing/2014/main" id="{0B62ACAD-AAC6-1767-3DAF-EA8B98D16B5D}"/>
                </a:ext>
              </a:extLst>
            </xdr14:cNvPr>
            <xdr14:cNvContentPartPr/>
          </xdr14:nvContentPartPr>
          <xdr14:nvPr macro=""/>
          <xdr14:xfrm>
            <a:off x="5130802" y="27033798"/>
            <a:ext cx="355320" cy="272520"/>
          </xdr14:xfrm>
        </xdr:contentPart>
      </mc:Choice>
      <mc:Fallback xmlns="">
        <xdr:pic>
          <xdr:nvPicPr>
            <xdr:cNvPr id="958" name="Ink 957">
              <a:extLst>
                <a:ext uri="{FF2B5EF4-FFF2-40B4-BE49-F238E27FC236}">
                  <a16:creationId xmlns:a16="http://schemas.microsoft.com/office/drawing/2014/main" id="{0B62ACAD-AAC6-1767-3DAF-EA8B98D16B5D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5124688" y="27027678"/>
              <a:ext cx="367548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122896</xdr:colOff>
      <xdr:row>147</xdr:row>
      <xdr:rowOff>164280</xdr:rowOff>
    </xdr:from>
    <xdr:to>
      <xdr:col>5</xdr:col>
      <xdr:colOff>287056</xdr:colOff>
      <xdr:row>149</xdr:row>
      <xdr:rowOff>7287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9">
          <xdr14:nvContentPartPr>
            <xdr14:cNvPr id="959" name="Ink 958">
              <a:extLst>
                <a:ext uri="{FF2B5EF4-FFF2-40B4-BE49-F238E27FC236}">
                  <a16:creationId xmlns:a16="http://schemas.microsoft.com/office/drawing/2014/main" id="{26FB52EB-E8D3-5504-0DC1-E91CBE6CFD35}"/>
                </a:ext>
              </a:extLst>
            </xdr14:cNvPr>
            <xdr14:cNvContentPartPr/>
          </xdr14:nvContentPartPr>
          <xdr14:nvPr macro=""/>
          <xdr14:xfrm>
            <a:off x="4264200" y="27082758"/>
            <a:ext cx="164160" cy="207442"/>
          </xdr14:xfrm>
        </xdr:contentPart>
      </mc:Choice>
      <mc:Fallback xmlns="">
        <xdr:pic>
          <xdr:nvPicPr>
            <xdr:cNvPr id="959" name="Ink 958">
              <a:extLst>
                <a:ext uri="{FF2B5EF4-FFF2-40B4-BE49-F238E27FC236}">
                  <a16:creationId xmlns:a16="http://schemas.microsoft.com/office/drawing/2014/main" id="{26FB52EB-E8D3-5504-0DC1-E91CBE6CFD35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4258237" y="27076494"/>
              <a:ext cx="176086" cy="2199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428783</xdr:colOff>
      <xdr:row>151</xdr:row>
      <xdr:rowOff>3130</xdr:rowOff>
    </xdr:from>
    <xdr:to>
      <xdr:col>4</xdr:col>
      <xdr:colOff>562343</xdr:colOff>
      <xdr:row>152</xdr:row>
      <xdr:rowOff>28355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1">
          <xdr14:nvContentPartPr>
            <xdr14:cNvPr id="960" name="Ink 959">
              <a:extLst>
                <a:ext uri="{FF2B5EF4-FFF2-40B4-BE49-F238E27FC236}">
                  <a16:creationId xmlns:a16="http://schemas.microsoft.com/office/drawing/2014/main" id="{889C14A1-1AB4-77AC-9296-93F9E0CDB16F}"/>
                </a:ext>
              </a:extLst>
            </xdr14:cNvPr>
            <xdr14:cNvContentPartPr/>
          </xdr14:nvContentPartPr>
          <xdr14:nvPr macro=""/>
          <xdr14:xfrm>
            <a:off x="3783240" y="27650478"/>
            <a:ext cx="133560" cy="202680"/>
          </xdr14:xfrm>
        </xdr:contentPart>
      </mc:Choice>
      <mc:Fallback xmlns="">
        <xdr:pic>
          <xdr:nvPicPr>
            <xdr:cNvPr id="960" name="Ink 959">
              <a:extLst>
                <a:ext uri="{FF2B5EF4-FFF2-40B4-BE49-F238E27FC236}">
                  <a16:creationId xmlns:a16="http://schemas.microsoft.com/office/drawing/2014/main" id="{889C14A1-1AB4-77AC-9296-93F9E0CDB16F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3777120" y="27644358"/>
              <a:ext cx="145800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601336</xdr:colOff>
      <xdr:row>151</xdr:row>
      <xdr:rowOff>79810</xdr:rowOff>
    </xdr:from>
    <xdr:to>
      <xdr:col>5</xdr:col>
      <xdr:colOff>667658</xdr:colOff>
      <xdr:row>152</xdr:row>
      <xdr:rowOff>142033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3">
          <xdr14:nvContentPartPr>
            <xdr14:cNvPr id="963" name="Ink 962">
              <a:extLst>
                <a:ext uri="{FF2B5EF4-FFF2-40B4-BE49-F238E27FC236}">
                  <a16:creationId xmlns:a16="http://schemas.microsoft.com/office/drawing/2014/main" id="{8A53CE68-C857-772D-A013-626B7F8ACBCD}"/>
                </a:ext>
              </a:extLst>
            </xdr14:cNvPr>
            <xdr14:cNvContentPartPr/>
          </xdr14:nvContentPartPr>
          <xdr14:nvPr macro=""/>
          <xdr14:xfrm>
            <a:off x="4742640" y="27727158"/>
            <a:ext cx="61560" cy="244440"/>
          </xdr14:xfrm>
        </xdr:contentPart>
      </mc:Choice>
      <mc:Fallback xmlns="">
        <xdr:pic>
          <xdr:nvPicPr>
            <xdr:cNvPr id="963" name="Ink 962">
              <a:extLst>
                <a:ext uri="{FF2B5EF4-FFF2-40B4-BE49-F238E27FC236}">
                  <a16:creationId xmlns:a16="http://schemas.microsoft.com/office/drawing/2014/main" id="{8A53CE68-C857-772D-A013-626B7F8ACBCD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4736520" y="27721038"/>
              <a:ext cx="7380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84754</xdr:colOff>
      <xdr:row>151</xdr:row>
      <xdr:rowOff>30212</xdr:rowOff>
    </xdr:from>
    <xdr:to>
      <xdr:col>6</xdr:col>
      <xdr:colOff>418016</xdr:colOff>
      <xdr:row>152</xdr:row>
      <xdr:rowOff>123035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5">
          <xdr14:nvContentPartPr>
            <xdr14:cNvPr id="967" name="Ink 966">
              <a:extLst>
                <a:ext uri="{FF2B5EF4-FFF2-40B4-BE49-F238E27FC236}">
                  <a16:creationId xmlns:a16="http://schemas.microsoft.com/office/drawing/2014/main" id="{D37BFC79-DBC6-FC70-309C-039530DE6899}"/>
                </a:ext>
              </a:extLst>
            </xdr14:cNvPr>
            <xdr14:cNvContentPartPr/>
          </xdr14:nvContentPartPr>
          <xdr14:nvPr macro=""/>
          <xdr14:xfrm>
            <a:off x="5311080" y="27677560"/>
            <a:ext cx="330120" cy="275040"/>
          </xdr14:xfrm>
        </xdr:contentPart>
      </mc:Choice>
      <mc:Fallback xmlns="">
        <xdr:pic>
          <xdr:nvPicPr>
            <xdr:cNvPr id="967" name="Ink 966">
              <a:extLst>
                <a:ext uri="{FF2B5EF4-FFF2-40B4-BE49-F238E27FC236}">
                  <a16:creationId xmlns:a16="http://schemas.microsoft.com/office/drawing/2014/main" id="{D37BFC79-DBC6-FC70-309C-039530DE6899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5304960" y="27671440"/>
              <a:ext cx="342360" cy="28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83738</xdr:colOff>
      <xdr:row>151</xdr:row>
      <xdr:rowOff>57572</xdr:rowOff>
    </xdr:from>
    <xdr:to>
      <xdr:col>5</xdr:col>
      <xdr:colOff>274260</xdr:colOff>
      <xdr:row>152</xdr:row>
      <xdr:rowOff>123673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7">
          <xdr14:nvContentPartPr>
            <xdr14:cNvPr id="968" name="Ink 967">
              <a:extLst>
                <a:ext uri="{FF2B5EF4-FFF2-40B4-BE49-F238E27FC236}">
                  <a16:creationId xmlns:a16="http://schemas.microsoft.com/office/drawing/2014/main" id="{8AA53A6C-5B47-F43C-1DAA-B231412BAABA}"/>
                </a:ext>
              </a:extLst>
            </xdr14:cNvPr>
            <xdr14:cNvContentPartPr/>
          </xdr14:nvContentPartPr>
          <xdr14:nvPr macro=""/>
          <xdr14:xfrm>
            <a:off x="4225042" y="27704920"/>
            <a:ext cx="185760" cy="248318"/>
          </xdr14:xfrm>
        </xdr:contentPart>
      </mc:Choice>
      <mc:Fallback xmlns="">
        <xdr:pic>
          <xdr:nvPicPr>
            <xdr:cNvPr id="968" name="Ink 967">
              <a:extLst>
                <a:ext uri="{FF2B5EF4-FFF2-40B4-BE49-F238E27FC236}">
                  <a16:creationId xmlns:a16="http://schemas.microsoft.com/office/drawing/2014/main" id="{8AA53A6C-5B47-F43C-1DAA-B231412BAABA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4218922" y="27698802"/>
              <a:ext cx="198000" cy="2605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312869</xdr:colOff>
      <xdr:row>150</xdr:row>
      <xdr:rowOff>125948</xdr:rowOff>
    </xdr:from>
    <xdr:to>
      <xdr:col>8</xdr:col>
      <xdr:colOff>95135</xdr:colOff>
      <xdr:row>152</xdr:row>
      <xdr:rowOff>1273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9">
          <xdr14:nvContentPartPr>
            <xdr14:cNvPr id="969" name="Ink 968">
              <a:extLst>
                <a:ext uri="{FF2B5EF4-FFF2-40B4-BE49-F238E27FC236}">
                  <a16:creationId xmlns:a16="http://schemas.microsoft.com/office/drawing/2014/main" id="{8EB1439A-4A85-B65A-B49B-9BAA6FFC4F32}"/>
                </a:ext>
              </a:extLst>
            </xdr14:cNvPr>
            <xdr14:cNvContentPartPr/>
          </xdr14:nvContentPartPr>
          <xdr14:nvPr macro=""/>
          <xdr14:xfrm>
            <a:off x="5936760" y="27591078"/>
            <a:ext cx="202680" cy="239760"/>
          </xdr14:xfrm>
        </xdr:contentPart>
      </mc:Choice>
      <mc:Fallback xmlns="">
        <xdr:pic>
          <xdr:nvPicPr>
            <xdr:cNvPr id="969" name="Ink 968">
              <a:extLst>
                <a:ext uri="{FF2B5EF4-FFF2-40B4-BE49-F238E27FC236}">
                  <a16:creationId xmlns:a16="http://schemas.microsoft.com/office/drawing/2014/main" id="{8EB1439A-4A85-B65A-B49B-9BAA6FFC4F32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5930640" y="27584958"/>
              <a:ext cx="214920" cy="25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261389</xdr:colOff>
      <xdr:row>155</xdr:row>
      <xdr:rowOff>138606</xdr:rowOff>
    </xdr:from>
    <xdr:to>
      <xdr:col>8</xdr:col>
      <xdr:colOff>68937</xdr:colOff>
      <xdr:row>156</xdr:row>
      <xdr:rowOff>103628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1">
          <xdr14:nvContentPartPr>
            <xdr14:cNvPr id="977" name="Ink 976">
              <a:extLst>
                <a:ext uri="{FF2B5EF4-FFF2-40B4-BE49-F238E27FC236}">
                  <a16:creationId xmlns:a16="http://schemas.microsoft.com/office/drawing/2014/main" id="{DF090104-4F0B-7271-465B-ACB7B49A76D9}"/>
                </a:ext>
              </a:extLst>
            </xdr14:cNvPr>
            <xdr14:cNvContentPartPr/>
          </xdr14:nvContentPartPr>
          <xdr14:nvPr macro=""/>
          <xdr14:xfrm>
            <a:off x="5885280" y="28514823"/>
            <a:ext cx="223200" cy="147240"/>
          </xdr14:xfrm>
        </xdr:contentPart>
      </mc:Choice>
      <mc:Fallback xmlns="">
        <xdr:pic>
          <xdr:nvPicPr>
            <xdr:cNvPr id="977" name="Ink 976">
              <a:extLst>
                <a:ext uri="{FF2B5EF4-FFF2-40B4-BE49-F238E27FC236}">
                  <a16:creationId xmlns:a16="http://schemas.microsoft.com/office/drawing/2014/main" id="{DF090104-4F0B-7271-465B-ACB7B49A76D9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5879160" y="28508703"/>
              <a:ext cx="235440" cy="15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1055378</xdr:colOff>
      <xdr:row>155</xdr:row>
      <xdr:rowOff>87126</xdr:rowOff>
    </xdr:from>
    <xdr:to>
      <xdr:col>6</xdr:col>
      <xdr:colOff>302826</xdr:colOff>
      <xdr:row>157</xdr:row>
      <xdr:rowOff>115091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3">
          <xdr14:nvContentPartPr>
            <xdr14:cNvPr id="978" name="Ink 977">
              <a:extLst>
                <a:ext uri="{FF2B5EF4-FFF2-40B4-BE49-F238E27FC236}">
                  <a16:creationId xmlns:a16="http://schemas.microsoft.com/office/drawing/2014/main" id="{2B4AADCD-96F6-7FDF-BE80-A11F5B1C1793}"/>
                </a:ext>
              </a:extLst>
            </xdr14:cNvPr>
            <xdr14:cNvContentPartPr/>
          </xdr14:nvContentPartPr>
          <xdr14:nvPr macro=""/>
          <xdr14:xfrm>
            <a:off x="5196682" y="28463343"/>
            <a:ext cx="393398" cy="392400"/>
          </xdr14:xfrm>
        </xdr:contentPart>
      </mc:Choice>
      <mc:Fallback xmlns="">
        <xdr:pic>
          <xdr:nvPicPr>
            <xdr:cNvPr id="978" name="Ink 977">
              <a:extLst>
                <a:ext uri="{FF2B5EF4-FFF2-40B4-BE49-F238E27FC236}">
                  <a16:creationId xmlns:a16="http://schemas.microsoft.com/office/drawing/2014/main" id="{2B4AADCD-96F6-7FDF-BE80-A11F5B1C1793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5190558" y="28457223"/>
              <a:ext cx="405647" cy="40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351105</xdr:colOff>
      <xdr:row>155</xdr:row>
      <xdr:rowOff>124288</xdr:rowOff>
    </xdr:from>
    <xdr:to>
      <xdr:col>5</xdr:col>
      <xdr:colOff>68565</xdr:colOff>
      <xdr:row>156</xdr:row>
      <xdr:rowOff>163552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980" name="Ink 979">
              <a:extLst>
                <a:ext uri="{FF2B5EF4-FFF2-40B4-BE49-F238E27FC236}">
                  <a16:creationId xmlns:a16="http://schemas.microsoft.com/office/drawing/2014/main" id="{57BCBC0A-CAEF-3BE4-7DBE-0788C33806BA}"/>
                </a:ext>
              </a:extLst>
            </xdr14:cNvPr>
            <xdr14:cNvContentPartPr/>
          </xdr14:nvContentPartPr>
          <xdr14:nvPr macro=""/>
          <xdr14:xfrm>
            <a:off x="3705562" y="28500505"/>
            <a:ext cx="834562" cy="221482"/>
          </xdr14:xfrm>
        </xdr:contentPart>
      </mc:Choice>
      <mc:Fallback xmlns="">
        <xdr:pic>
          <xdr:nvPicPr>
            <xdr:cNvPr id="980" name="Ink 979">
              <a:extLst>
                <a:ext uri="{FF2B5EF4-FFF2-40B4-BE49-F238E27FC236}">
                  <a16:creationId xmlns:a16="http://schemas.microsoft.com/office/drawing/2014/main" id="{57BCBC0A-CAEF-3BE4-7DBE-0788C33806BA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3699512" y="28494393"/>
              <a:ext cx="846662" cy="2337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232855</xdr:colOff>
      <xdr:row>144</xdr:row>
      <xdr:rowOff>92797</xdr:rowOff>
    </xdr:from>
    <xdr:to>
      <xdr:col>11</xdr:col>
      <xdr:colOff>306377</xdr:colOff>
      <xdr:row>146</xdr:row>
      <xdr:rowOff>45522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981" name="Ink 980">
              <a:extLst>
                <a:ext uri="{FF2B5EF4-FFF2-40B4-BE49-F238E27FC236}">
                  <a16:creationId xmlns:a16="http://schemas.microsoft.com/office/drawing/2014/main" id="{B1330F29-3526-F0CD-A0B7-0D865CC5133F}"/>
                </a:ext>
              </a:extLst>
            </xdr14:cNvPr>
            <xdr14:cNvContentPartPr/>
          </xdr14:nvContentPartPr>
          <xdr14:nvPr macro=""/>
          <xdr14:xfrm>
            <a:off x="8440920" y="26464623"/>
            <a:ext cx="68760" cy="317160"/>
          </xdr14:xfrm>
        </xdr:contentPart>
      </mc:Choice>
      <mc:Fallback xmlns="">
        <xdr:pic>
          <xdr:nvPicPr>
            <xdr:cNvPr id="981" name="Ink 980">
              <a:extLst>
                <a:ext uri="{FF2B5EF4-FFF2-40B4-BE49-F238E27FC236}">
                  <a16:creationId xmlns:a16="http://schemas.microsoft.com/office/drawing/2014/main" id="{B1330F29-3526-F0CD-A0B7-0D865CC5133F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8434800" y="26458503"/>
              <a:ext cx="81000" cy="32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425815</xdr:colOff>
      <xdr:row>145</xdr:row>
      <xdr:rowOff>37660</xdr:rowOff>
    </xdr:from>
    <xdr:to>
      <xdr:col>11</xdr:col>
      <xdr:colOff>627055</xdr:colOff>
      <xdr:row>145</xdr:row>
      <xdr:rowOff>104980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982" name="Ink 981">
              <a:extLst>
                <a:ext uri="{FF2B5EF4-FFF2-40B4-BE49-F238E27FC236}">
                  <a16:creationId xmlns:a16="http://schemas.microsoft.com/office/drawing/2014/main" id="{05B54D3B-F1C2-9CAE-7329-A7D073C16904}"/>
                </a:ext>
              </a:extLst>
            </xdr14:cNvPr>
            <xdr14:cNvContentPartPr/>
          </xdr14:nvContentPartPr>
          <xdr14:nvPr macro=""/>
          <xdr14:xfrm>
            <a:off x="8633880" y="26591703"/>
            <a:ext cx="201240" cy="67320"/>
          </xdr14:xfrm>
        </xdr:contentPart>
      </mc:Choice>
      <mc:Fallback xmlns="">
        <xdr:pic>
          <xdr:nvPicPr>
            <xdr:cNvPr id="982" name="Ink 981">
              <a:extLst>
                <a:ext uri="{FF2B5EF4-FFF2-40B4-BE49-F238E27FC236}">
                  <a16:creationId xmlns:a16="http://schemas.microsoft.com/office/drawing/2014/main" id="{05B54D3B-F1C2-9CAE-7329-A7D073C16904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8627760" y="26585583"/>
              <a:ext cx="21348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533095</xdr:colOff>
      <xdr:row>144</xdr:row>
      <xdr:rowOff>147157</xdr:rowOff>
    </xdr:from>
    <xdr:to>
      <xdr:col>11</xdr:col>
      <xdr:colOff>601937</xdr:colOff>
      <xdr:row>146</xdr:row>
      <xdr:rowOff>17884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1">
          <xdr14:nvContentPartPr>
            <xdr14:cNvPr id="983" name="Ink 982">
              <a:extLst>
                <a:ext uri="{FF2B5EF4-FFF2-40B4-BE49-F238E27FC236}">
                  <a16:creationId xmlns:a16="http://schemas.microsoft.com/office/drawing/2014/main" id="{B5E461A9-9EBD-F9F5-CFE5-B7F4E4A3A329}"/>
                </a:ext>
              </a:extLst>
            </xdr14:cNvPr>
            <xdr14:cNvContentPartPr/>
          </xdr14:nvContentPartPr>
          <xdr14:nvPr macro=""/>
          <xdr14:xfrm>
            <a:off x="8741160" y="26518983"/>
            <a:ext cx="64080" cy="230400"/>
          </xdr14:xfrm>
        </xdr:contentPart>
      </mc:Choice>
      <mc:Fallback xmlns="">
        <xdr:pic>
          <xdr:nvPicPr>
            <xdr:cNvPr id="983" name="Ink 982">
              <a:extLst>
                <a:ext uri="{FF2B5EF4-FFF2-40B4-BE49-F238E27FC236}">
                  <a16:creationId xmlns:a16="http://schemas.microsoft.com/office/drawing/2014/main" id="{B5E461A9-9EBD-F9F5-CFE5-B7F4E4A3A329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8735040" y="26512863"/>
              <a:ext cx="76320" cy="24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150571</xdr:colOff>
      <xdr:row>144</xdr:row>
      <xdr:rowOff>151477</xdr:rowOff>
    </xdr:from>
    <xdr:to>
      <xdr:col>12</xdr:col>
      <xdr:colOff>180091</xdr:colOff>
      <xdr:row>146</xdr:row>
      <xdr:rowOff>18244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984" name="Ink 983">
              <a:extLst>
                <a:ext uri="{FF2B5EF4-FFF2-40B4-BE49-F238E27FC236}">
                  <a16:creationId xmlns:a16="http://schemas.microsoft.com/office/drawing/2014/main" id="{62ED389E-E37D-C51A-CD9C-645108E92EB3}"/>
                </a:ext>
              </a:extLst>
            </xdr14:cNvPr>
            <xdr14:cNvContentPartPr/>
          </xdr14:nvContentPartPr>
          <xdr14:nvPr macro=""/>
          <xdr14:xfrm>
            <a:off x="9004680" y="26523303"/>
            <a:ext cx="29520" cy="226440"/>
          </xdr14:xfrm>
        </xdr:contentPart>
      </mc:Choice>
      <mc:Fallback xmlns="">
        <xdr:pic>
          <xdr:nvPicPr>
            <xdr:cNvPr id="984" name="Ink 983">
              <a:extLst>
                <a:ext uri="{FF2B5EF4-FFF2-40B4-BE49-F238E27FC236}">
                  <a16:creationId xmlns:a16="http://schemas.microsoft.com/office/drawing/2014/main" id="{62ED389E-E37D-C51A-CD9C-645108E92EB3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8998560" y="26517183"/>
              <a:ext cx="4176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372848</xdr:colOff>
      <xdr:row>144</xdr:row>
      <xdr:rowOff>142474</xdr:rowOff>
    </xdr:from>
    <xdr:to>
      <xdr:col>13</xdr:col>
      <xdr:colOff>618008</xdr:colOff>
      <xdr:row>146</xdr:row>
      <xdr:rowOff>162241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1000" name="Ink 999">
              <a:extLst>
                <a:ext uri="{FF2B5EF4-FFF2-40B4-BE49-F238E27FC236}">
                  <a16:creationId xmlns:a16="http://schemas.microsoft.com/office/drawing/2014/main" id="{C2F255A0-BBE4-13E8-4749-D78014FDEDE6}"/>
                </a:ext>
              </a:extLst>
            </xdr14:cNvPr>
            <xdr14:cNvContentPartPr/>
          </xdr14:nvContentPartPr>
          <xdr14:nvPr macro=""/>
          <xdr14:xfrm>
            <a:off x="9873000" y="26514300"/>
            <a:ext cx="245160" cy="379440"/>
          </xdr14:xfrm>
        </xdr:contentPart>
      </mc:Choice>
      <mc:Fallback xmlns="">
        <xdr:pic>
          <xdr:nvPicPr>
            <xdr:cNvPr id="1000" name="Ink 999">
              <a:extLst>
                <a:ext uri="{FF2B5EF4-FFF2-40B4-BE49-F238E27FC236}">
                  <a16:creationId xmlns:a16="http://schemas.microsoft.com/office/drawing/2014/main" id="{C2F255A0-BBE4-13E8-4749-D78014FDEDE6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9866880" y="26508180"/>
              <a:ext cx="25740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232964</xdr:colOff>
      <xdr:row>145</xdr:row>
      <xdr:rowOff>29377</xdr:rowOff>
    </xdr:from>
    <xdr:to>
      <xdr:col>14</xdr:col>
      <xdr:colOff>541566</xdr:colOff>
      <xdr:row>146</xdr:row>
      <xdr:rowOff>170161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1001" name="Ink 1000">
              <a:extLst>
                <a:ext uri="{FF2B5EF4-FFF2-40B4-BE49-F238E27FC236}">
                  <a16:creationId xmlns:a16="http://schemas.microsoft.com/office/drawing/2014/main" id="{E28419AF-6F40-93AE-8DB0-6037C230F6AC}"/>
                </a:ext>
              </a:extLst>
            </xdr14:cNvPr>
            <xdr14:cNvContentPartPr/>
          </xdr14:nvContentPartPr>
          <xdr14:nvPr macro=""/>
          <xdr14:xfrm>
            <a:off x="10379160" y="26583420"/>
            <a:ext cx="303840" cy="318240"/>
          </xdr14:xfrm>
        </xdr:contentPart>
      </mc:Choice>
      <mc:Fallback xmlns="">
        <xdr:pic>
          <xdr:nvPicPr>
            <xdr:cNvPr id="1001" name="Ink 1000">
              <a:extLst>
                <a:ext uri="{FF2B5EF4-FFF2-40B4-BE49-F238E27FC236}">
                  <a16:creationId xmlns:a16="http://schemas.microsoft.com/office/drawing/2014/main" id="{E28419AF-6F40-93AE-8DB0-6037C230F6AC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0373040" y="26577300"/>
              <a:ext cx="316080" cy="33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531451</xdr:colOff>
      <xdr:row>144</xdr:row>
      <xdr:rowOff>76234</xdr:rowOff>
    </xdr:from>
    <xdr:to>
      <xdr:col>13</xdr:col>
      <xdr:colOff>160251</xdr:colOff>
      <xdr:row>146</xdr:row>
      <xdr:rowOff>106719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1002" name="Ink 1001">
              <a:extLst>
                <a:ext uri="{FF2B5EF4-FFF2-40B4-BE49-F238E27FC236}">
                  <a16:creationId xmlns:a16="http://schemas.microsoft.com/office/drawing/2014/main" id="{420A098E-84CD-0FD6-FCEC-69C45000AD3A}"/>
                </a:ext>
              </a:extLst>
            </xdr14:cNvPr>
            <xdr14:cNvContentPartPr/>
          </xdr14:nvContentPartPr>
          <xdr14:nvPr macro=""/>
          <xdr14:xfrm>
            <a:off x="9385560" y="26448060"/>
            <a:ext cx="270082" cy="394920"/>
          </xdr14:xfrm>
        </xdr:contentPart>
      </mc:Choice>
      <mc:Fallback xmlns="">
        <xdr:pic>
          <xdr:nvPicPr>
            <xdr:cNvPr id="1002" name="Ink 1001">
              <a:extLst>
                <a:ext uri="{FF2B5EF4-FFF2-40B4-BE49-F238E27FC236}">
                  <a16:creationId xmlns:a16="http://schemas.microsoft.com/office/drawing/2014/main" id="{420A098E-84CD-0FD6-FCEC-69C45000AD3A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9379438" y="26441940"/>
              <a:ext cx="282326" cy="40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533314</xdr:colOff>
      <xdr:row>139</xdr:row>
      <xdr:rowOff>36643</xdr:rowOff>
    </xdr:from>
    <xdr:to>
      <xdr:col>19</xdr:col>
      <xdr:colOff>381429</xdr:colOff>
      <xdr:row>143</xdr:row>
      <xdr:rowOff>17693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1013" name="Ink 1012">
              <a:extLst>
                <a:ext uri="{FF2B5EF4-FFF2-40B4-BE49-F238E27FC236}">
                  <a16:creationId xmlns:a16="http://schemas.microsoft.com/office/drawing/2014/main" id="{BEEC86ED-29A1-0331-BCDC-51464B212277}"/>
                </a:ext>
              </a:extLst>
            </xdr14:cNvPr>
            <xdr14:cNvContentPartPr/>
          </xdr14:nvContentPartPr>
          <xdr14:nvPr macro=""/>
          <xdr14:xfrm>
            <a:off x="12617640" y="25497382"/>
            <a:ext cx="1140202" cy="709920"/>
          </xdr14:xfrm>
        </xdr:contentPart>
      </mc:Choice>
      <mc:Fallback xmlns="">
        <xdr:pic>
          <xdr:nvPicPr>
            <xdr:cNvPr id="1013" name="Ink 1012">
              <a:extLst>
                <a:ext uri="{FF2B5EF4-FFF2-40B4-BE49-F238E27FC236}">
                  <a16:creationId xmlns:a16="http://schemas.microsoft.com/office/drawing/2014/main" id="{BEEC86ED-29A1-0331-BCDC-51464B212277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12611567" y="25491323"/>
              <a:ext cx="1152347" cy="7220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331823</xdr:colOff>
      <xdr:row>138</xdr:row>
      <xdr:rowOff>158298</xdr:rowOff>
    </xdr:from>
    <xdr:to>
      <xdr:col>20</xdr:col>
      <xdr:colOff>379785</xdr:colOff>
      <xdr:row>140</xdr:row>
      <xdr:rowOff>37665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1014" name="Ink 1013">
              <a:extLst>
                <a:ext uri="{FF2B5EF4-FFF2-40B4-BE49-F238E27FC236}">
                  <a16:creationId xmlns:a16="http://schemas.microsoft.com/office/drawing/2014/main" id="{EE19B6CD-1034-2828-B1B4-22530DF9F869}"/>
                </a:ext>
              </a:extLst>
            </xdr14:cNvPr>
            <xdr14:cNvContentPartPr/>
          </xdr14:nvContentPartPr>
          <xdr14:nvPr macro=""/>
          <xdr14:xfrm>
            <a:off x="14354280" y="25436820"/>
            <a:ext cx="43200" cy="239040"/>
          </xdr14:xfrm>
        </xdr:contentPart>
      </mc:Choice>
      <mc:Fallback xmlns="">
        <xdr:pic>
          <xdr:nvPicPr>
            <xdr:cNvPr id="1014" name="Ink 1013">
              <a:extLst>
                <a:ext uri="{FF2B5EF4-FFF2-40B4-BE49-F238E27FC236}">
                  <a16:creationId xmlns:a16="http://schemas.microsoft.com/office/drawing/2014/main" id="{EE19B6CD-1034-2828-B1B4-22530DF9F869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14348160" y="25430700"/>
              <a:ext cx="55440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111801</xdr:colOff>
      <xdr:row>144</xdr:row>
      <xdr:rowOff>173794</xdr:rowOff>
    </xdr:from>
    <xdr:to>
      <xdr:col>15</xdr:col>
      <xdr:colOff>397723</xdr:colOff>
      <xdr:row>146</xdr:row>
      <xdr:rowOff>115359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1015" name="Ink 1014">
              <a:extLst>
                <a:ext uri="{FF2B5EF4-FFF2-40B4-BE49-F238E27FC236}">
                  <a16:creationId xmlns:a16="http://schemas.microsoft.com/office/drawing/2014/main" id="{462A99FE-7611-4B8C-30AD-BFC8527E9CC2}"/>
                </a:ext>
              </a:extLst>
            </xdr14:cNvPr>
            <xdr14:cNvContentPartPr/>
          </xdr14:nvContentPartPr>
          <xdr14:nvPr macro=""/>
          <xdr14:xfrm>
            <a:off x="10904040" y="26545620"/>
            <a:ext cx="281160" cy="306000"/>
          </xdr14:xfrm>
        </xdr:contentPart>
      </mc:Choice>
      <mc:Fallback xmlns="">
        <xdr:pic>
          <xdr:nvPicPr>
            <xdr:cNvPr id="1015" name="Ink 1014">
              <a:extLst>
                <a:ext uri="{FF2B5EF4-FFF2-40B4-BE49-F238E27FC236}">
                  <a16:creationId xmlns:a16="http://schemas.microsoft.com/office/drawing/2014/main" id="{462A99FE-7611-4B8C-30AD-BFC8527E9CC2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10897920" y="26539500"/>
              <a:ext cx="293400" cy="31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596408</xdr:colOff>
      <xdr:row>147</xdr:row>
      <xdr:rowOff>147342</xdr:rowOff>
    </xdr:from>
    <xdr:to>
      <xdr:col>14</xdr:col>
      <xdr:colOff>284085</xdr:colOff>
      <xdr:row>149</xdr:row>
      <xdr:rowOff>18347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1023" name="Ink 1022">
              <a:extLst>
                <a:ext uri="{FF2B5EF4-FFF2-40B4-BE49-F238E27FC236}">
                  <a16:creationId xmlns:a16="http://schemas.microsoft.com/office/drawing/2014/main" id="{A8759EBB-D728-0CB4-82D0-571F04CAF6E7}"/>
                </a:ext>
              </a:extLst>
            </xdr14:cNvPr>
            <xdr14:cNvContentPartPr/>
          </xdr14:nvContentPartPr>
          <xdr14:nvPr macro=""/>
          <xdr14:xfrm>
            <a:off x="10096560" y="27065820"/>
            <a:ext cx="333720" cy="235440"/>
          </xdr14:xfrm>
        </xdr:contentPart>
      </mc:Choice>
      <mc:Fallback xmlns="">
        <xdr:pic>
          <xdr:nvPicPr>
            <xdr:cNvPr id="1023" name="Ink 1022">
              <a:extLst>
                <a:ext uri="{FF2B5EF4-FFF2-40B4-BE49-F238E27FC236}">
                  <a16:creationId xmlns:a16="http://schemas.microsoft.com/office/drawing/2014/main" id="{A8759EBB-D728-0CB4-82D0-571F04CAF6E7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10090440" y="27059700"/>
              <a:ext cx="34596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295291</xdr:colOff>
      <xdr:row>151</xdr:row>
      <xdr:rowOff>49912</xdr:rowOff>
    </xdr:from>
    <xdr:to>
      <xdr:col>12</xdr:col>
      <xdr:colOff>341453</xdr:colOff>
      <xdr:row>152</xdr:row>
      <xdr:rowOff>105017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1027" name="Ink 1026">
              <a:extLst>
                <a:ext uri="{FF2B5EF4-FFF2-40B4-BE49-F238E27FC236}">
                  <a16:creationId xmlns:a16="http://schemas.microsoft.com/office/drawing/2014/main" id="{E30DFDA0-15AC-2512-E243-1CF985E95DF0}"/>
                </a:ext>
              </a:extLst>
            </xdr14:cNvPr>
            <xdr14:cNvContentPartPr/>
          </xdr14:nvContentPartPr>
          <xdr14:nvPr macro=""/>
          <xdr14:xfrm>
            <a:off x="9149400" y="27697260"/>
            <a:ext cx="41400" cy="232560"/>
          </xdr14:xfrm>
        </xdr:contentPart>
      </mc:Choice>
      <mc:Fallback xmlns="">
        <xdr:pic>
          <xdr:nvPicPr>
            <xdr:cNvPr id="1027" name="Ink 1026">
              <a:extLst>
                <a:ext uri="{FF2B5EF4-FFF2-40B4-BE49-F238E27FC236}">
                  <a16:creationId xmlns:a16="http://schemas.microsoft.com/office/drawing/2014/main" id="{E30DFDA0-15AC-2512-E243-1CF985E95DF0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9143280" y="27691140"/>
              <a:ext cx="53640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539528</xdr:colOff>
      <xdr:row>150</xdr:row>
      <xdr:rowOff>182090</xdr:rowOff>
    </xdr:from>
    <xdr:to>
      <xdr:col>14</xdr:col>
      <xdr:colOff>189765</xdr:colOff>
      <xdr:row>152</xdr:row>
      <xdr:rowOff>74057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1031" name="Ink 1030">
              <a:extLst>
                <a:ext uri="{FF2B5EF4-FFF2-40B4-BE49-F238E27FC236}">
                  <a16:creationId xmlns:a16="http://schemas.microsoft.com/office/drawing/2014/main" id="{9A6B1947-5C65-A9DE-0D36-C8F0DCEDFD3D}"/>
                </a:ext>
              </a:extLst>
            </xdr14:cNvPr>
            <xdr14:cNvContentPartPr/>
          </xdr14:nvContentPartPr>
          <xdr14:nvPr macro=""/>
          <xdr14:xfrm>
            <a:off x="10039680" y="27647220"/>
            <a:ext cx="296280" cy="251640"/>
          </xdr14:xfrm>
        </xdr:contentPart>
      </mc:Choice>
      <mc:Fallback xmlns="">
        <xdr:pic>
          <xdr:nvPicPr>
            <xdr:cNvPr id="1031" name="Ink 1030">
              <a:extLst>
                <a:ext uri="{FF2B5EF4-FFF2-40B4-BE49-F238E27FC236}">
                  <a16:creationId xmlns:a16="http://schemas.microsoft.com/office/drawing/2014/main" id="{9A6B1947-5C65-A9DE-0D36-C8F0DCEDFD3D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10033560" y="27641100"/>
              <a:ext cx="308520" cy="26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267415</xdr:colOff>
      <xdr:row>155</xdr:row>
      <xdr:rowOff>723</xdr:rowOff>
    </xdr:from>
    <xdr:to>
      <xdr:col>11</xdr:col>
      <xdr:colOff>437057</xdr:colOff>
      <xdr:row>156</xdr:row>
      <xdr:rowOff>7145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3">
          <xdr14:nvContentPartPr>
            <xdr14:cNvPr id="1032" name="Ink 1031">
              <a:extLst>
                <a:ext uri="{FF2B5EF4-FFF2-40B4-BE49-F238E27FC236}">
                  <a16:creationId xmlns:a16="http://schemas.microsoft.com/office/drawing/2014/main" id="{82945492-93CE-4DB7-13FD-C3BF6FFE7054}"/>
                </a:ext>
              </a:extLst>
            </xdr14:cNvPr>
            <xdr14:cNvContentPartPr/>
          </xdr14:nvContentPartPr>
          <xdr14:nvPr macro=""/>
          <xdr14:xfrm>
            <a:off x="8475480" y="28376940"/>
            <a:ext cx="164880" cy="188640"/>
          </xdr14:xfrm>
        </xdr:contentPart>
      </mc:Choice>
      <mc:Fallback xmlns="">
        <xdr:pic>
          <xdr:nvPicPr>
            <xdr:cNvPr id="1032" name="Ink 1031">
              <a:extLst>
                <a:ext uri="{FF2B5EF4-FFF2-40B4-BE49-F238E27FC236}">
                  <a16:creationId xmlns:a16="http://schemas.microsoft.com/office/drawing/2014/main" id="{82945492-93CE-4DB7-13FD-C3BF6FFE7054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8469360" y="28370820"/>
              <a:ext cx="177120" cy="20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596408</xdr:colOff>
      <xdr:row>154</xdr:row>
      <xdr:rowOff>135780</xdr:rowOff>
    </xdr:from>
    <xdr:to>
      <xdr:col>14</xdr:col>
      <xdr:colOff>131085</xdr:colOff>
      <xdr:row>155</xdr:row>
      <xdr:rowOff>115563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5">
          <xdr14:nvContentPartPr>
            <xdr14:cNvPr id="1039" name="Ink 1038">
              <a:extLst>
                <a:ext uri="{FF2B5EF4-FFF2-40B4-BE49-F238E27FC236}">
                  <a16:creationId xmlns:a16="http://schemas.microsoft.com/office/drawing/2014/main" id="{E21F8935-FD36-6A2F-8499-5ECD78F200C5}"/>
                </a:ext>
              </a:extLst>
            </xdr14:cNvPr>
            <xdr14:cNvContentPartPr/>
          </xdr14:nvContentPartPr>
          <xdr14:nvPr macro=""/>
          <xdr14:xfrm>
            <a:off x="10096560" y="28329780"/>
            <a:ext cx="180720" cy="162000"/>
          </xdr14:xfrm>
        </xdr:contentPart>
      </mc:Choice>
      <mc:Fallback xmlns="">
        <xdr:pic>
          <xdr:nvPicPr>
            <xdr:cNvPr id="1039" name="Ink 1038">
              <a:extLst>
                <a:ext uri="{FF2B5EF4-FFF2-40B4-BE49-F238E27FC236}">
                  <a16:creationId xmlns:a16="http://schemas.microsoft.com/office/drawing/2014/main" id="{E21F8935-FD36-6A2F-8499-5ECD78F200C5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10090440" y="28323660"/>
              <a:ext cx="192960" cy="17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21128</xdr:colOff>
      <xdr:row>154</xdr:row>
      <xdr:rowOff>134782</xdr:rowOff>
    </xdr:from>
    <xdr:to>
      <xdr:col>13</xdr:col>
      <xdr:colOff>273930</xdr:colOff>
      <xdr:row>156</xdr:row>
      <xdr:rowOff>114589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7">
          <xdr14:nvContentPartPr>
            <xdr14:cNvPr id="1040" name="Ink 1039">
              <a:extLst>
                <a:ext uri="{FF2B5EF4-FFF2-40B4-BE49-F238E27FC236}">
                  <a16:creationId xmlns:a16="http://schemas.microsoft.com/office/drawing/2014/main" id="{36C9B1D7-F3EC-E22D-F35D-F024F2D43FD5}"/>
                </a:ext>
              </a:extLst>
            </xdr14:cNvPr>
            <xdr14:cNvContentPartPr/>
          </xdr14:nvContentPartPr>
          <xdr14:nvPr macro=""/>
          <xdr14:xfrm>
            <a:off x="9521280" y="28328782"/>
            <a:ext cx="248040" cy="339480"/>
          </xdr14:xfrm>
        </xdr:contentPart>
      </mc:Choice>
      <mc:Fallback xmlns="">
        <xdr:pic>
          <xdr:nvPicPr>
            <xdr:cNvPr id="1040" name="Ink 1039">
              <a:extLst>
                <a:ext uri="{FF2B5EF4-FFF2-40B4-BE49-F238E27FC236}">
                  <a16:creationId xmlns:a16="http://schemas.microsoft.com/office/drawing/2014/main" id="{36C9B1D7-F3EC-E22D-F35D-F024F2D43FD5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9515169" y="28322662"/>
              <a:ext cx="260262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636055</xdr:colOff>
      <xdr:row>154</xdr:row>
      <xdr:rowOff>180502</xdr:rowOff>
    </xdr:from>
    <xdr:to>
      <xdr:col>12</xdr:col>
      <xdr:colOff>313014</xdr:colOff>
      <xdr:row>156</xdr:row>
      <xdr:rowOff>68705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9">
          <xdr14:nvContentPartPr>
            <xdr14:cNvPr id="1041" name="Ink 1040">
              <a:extLst>
                <a:ext uri="{FF2B5EF4-FFF2-40B4-BE49-F238E27FC236}">
                  <a16:creationId xmlns:a16="http://schemas.microsoft.com/office/drawing/2014/main" id="{096FE372-5A2A-E0AB-3394-412B7309FBFE}"/>
                </a:ext>
              </a:extLst>
            </xdr14:cNvPr>
            <xdr14:cNvContentPartPr/>
          </xdr14:nvContentPartPr>
          <xdr14:nvPr macro=""/>
          <xdr14:xfrm>
            <a:off x="8844120" y="28374502"/>
            <a:ext cx="323002" cy="252638"/>
          </xdr14:xfrm>
        </xdr:contentPart>
      </mc:Choice>
      <mc:Fallback xmlns="">
        <xdr:pic>
          <xdr:nvPicPr>
            <xdr:cNvPr id="1041" name="Ink 1040">
              <a:extLst>
                <a:ext uri="{FF2B5EF4-FFF2-40B4-BE49-F238E27FC236}">
                  <a16:creationId xmlns:a16="http://schemas.microsoft.com/office/drawing/2014/main" id="{096FE372-5A2A-E0AB-3394-412B7309FBFE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8837998" y="28368375"/>
              <a:ext cx="335245" cy="2648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617131</xdr:colOff>
      <xdr:row>151</xdr:row>
      <xdr:rowOff>57914</xdr:rowOff>
    </xdr:from>
    <xdr:to>
      <xdr:col>13</xdr:col>
      <xdr:colOff>254849</xdr:colOff>
      <xdr:row>152</xdr:row>
      <xdr:rowOff>153617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1">
          <xdr14:nvContentPartPr>
            <xdr14:cNvPr id="1042" name="Ink 1041">
              <a:extLst>
                <a:ext uri="{FF2B5EF4-FFF2-40B4-BE49-F238E27FC236}">
                  <a16:creationId xmlns:a16="http://schemas.microsoft.com/office/drawing/2014/main" id="{335585E0-2782-7C83-2FAA-4D6E36E7C7EE}"/>
                </a:ext>
              </a:extLst>
            </xdr14:cNvPr>
            <xdr14:cNvContentPartPr/>
          </xdr14:nvContentPartPr>
          <xdr14:nvPr macro=""/>
          <xdr14:xfrm>
            <a:off x="9471240" y="27705262"/>
            <a:ext cx="283762" cy="277920"/>
          </xdr14:xfrm>
        </xdr:contentPart>
      </mc:Choice>
      <mc:Fallback xmlns="">
        <xdr:pic>
          <xdr:nvPicPr>
            <xdr:cNvPr id="1042" name="Ink 1041">
              <a:extLst>
                <a:ext uri="{FF2B5EF4-FFF2-40B4-BE49-F238E27FC236}">
                  <a16:creationId xmlns:a16="http://schemas.microsoft.com/office/drawing/2014/main" id="{335585E0-2782-7C83-2FAA-4D6E36E7C7EE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9465024" y="27699142"/>
              <a:ext cx="296195" cy="29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342655</xdr:colOff>
      <xdr:row>151</xdr:row>
      <xdr:rowOff>84472</xdr:rowOff>
    </xdr:from>
    <xdr:to>
      <xdr:col>12</xdr:col>
      <xdr:colOff>104574</xdr:colOff>
      <xdr:row>152</xdr:row>
      <xdr:rowOff>161897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3">
          <xdr14:nvContentPartPr>
            <xdr14:cNvPr id="1043" name="Ink 1042">
              <a:extLst>
                <a:ext uri="{FF2B5EF4-FFF2-40B4-BE49-F238E27FC236}">
                  <a16:creationId xmlns:a16="http://schemas.microsoft.com/office/drawing/2014/main" id="{875B5CA3-4411-AEA0-C67F-F9931FF79D5C}"/>
                </a:ext>
              </a:extLst>
            </xdr14:cNvPr>
            <xdr14:cNvContentPartPr/>
          </xdr14:nvContentPartPr>
          <xdr14:nvPr macro=""/>
          <xdr14:xfrm>
            <a:off x="8550720" y="27731820"/>
            <a:ext cx="403200" cy="254880"/>
          </xdr14:xfrm>
        </xdr:contentPart>
      </mc:Choice>
      <mc:Fallback xmlns="">
        <xdr:pic>
          <xdr:nvPicPr>
            <xdr:cNvPr id="1043" name="Ink 1042">
              <a:extLst>
                <a:ext uri="{FF2B5EF4-FFF2-40B4-BE49-F238E27FC236}">
                  <a16:creationId xmlns:a16="http://schemas.microsoft.com/office/drawing/2014/main" id="{875B5CA3-4411-AEA0-C67F-F9931FF79D5C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8544600" y="27725709"/>
              <a:ext cx="415440" cy="2671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646013</xdr:colOff>
      <xdr:row>147</xdr:row>
      <xdr:rowOff>125022</xdr:rowOff>
    </xdr:from>
    <xdr:to>
      <xdr:col>13</xdr:col>
      <xdr:colOff>313971</xdr:colOff>
      <xdr:row>149</xdr:row>
      <xdr:rowOff>161709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5">
          <xdr14:nvContentPartPr>
            <xdr14:cNvPr id="1044" name="Ink 1043">
              <a:extLst>
                <a:ext uri="{FF2B5EF4-FFF2-40B4-BE49-F238E27FC236}">
                  <a16:creationId xmlns:a16="http://schemas.microsoft.com/office/drawing/2014/main" id="{5C46B036-BDA4-0A34-0F94-D2428499F4FB}"/>
                </a:ext>
              </a:extLst>
            </xdr14:cNvPr>
            <xdr14:cNvContentPartPr/>
          </xdr14:nvContentPartPr>
          <xdr14:nvPr macro=""/>
          <xdr14:xfrm>
            <a:off x="9500122" y="27043500"/>
            <a:ext cx="309240" cy="396360"/>
          </xdr14:xfrm>
        </xdr:contentPart>
      </mc:Choice>
      <mc:Fallback xmlns="">
        <xdr:pic>
          <xdr:nvPicPr>
            <xdr:cNvPr id="1044" name="Ink 1043">
              <a:extLst>
                <a:ext uri="{FF2B5EF4-FFF2-40B4-BE49-F238E27FC236}">
                  <a16:creationId xmlns:a16="http://schemas.microsoft.com/office/drawing/2014/main" id="{5C46B036-BDA4-0A34-0F94-D2428499F4FB}"/>
                </a:ext>
              </a:extLst>
            </xdr:cNvPr>
            <xdr:cNvPicPr/>
          </xdr:nvPicPr>
          <xdr:blipFill>
            <a:blip xmlns:r="http://schemas.openxmlformats.org/officeDocument/2006/relationships" r:embed="rId376"/>
            <a:stretch>
              <a:fillRect/>
            </a:stretch>
          </xdr:blipFill>
          <xdr:spPr>
            <a:xfrm>
              <a:off x="9494002" y="27037380"/>
              <a:ext cx="321480" cy="40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296297</xdr:colOff>
      <xdr:row>147</xdr:row>
      <xdr:rowOff>125824</xdr:rowOff>
    </xdr:from>
    <xdr:to>
      <xdr:col>12</xdr:col>
      <xdr:colOff>209252</xdr:colOff>
      <xdr:row>149</xdr:row>
      <xdr:rowOff>29229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7">
          <xdr14:nvContentPartPr>
            <xdr14:cNvPr id="1045" name="Ink 1044">
              <a:extLst>
                <a:ext uri="{FF2B5EF4-FFF2-40B4-BE49-F238E27FC236}">
                  <a16:creationId xmlns:a16="http://schemas.microsoft.com/office/drawing/2014/main" id="{73AC2E71-4431-21D5-D6B3-9B9011A9F010}"/>
                </a:ext>
              </a:extLst>
            </xdr14:cNvPr>
            <xdr14:cNvContentPartPr/>
          </xdr14:nvContentPartPr>
          <xdr14:nvPr macro=""/>
          <xdr14:xfrm>
            <a:off x="8504362" y="27044302"/>
            <a:ext cx="558998" cy="267840"/>
          </xdr14:xfrm>
        </xdr:contentPart>
      </mc:Choice>
      <mc:Fallback xmlns="">
        <xdr:pic>
          <xdr:nvPicPr>
            <xdr:cNvPr id="1045" name="Ink 1044">
              <a:extLst>
                <a:ext uri="{FF2B5EF4-FFF2-40B4-BE49-F238E27FC236}">
                  <a16:creationId xmlns:a16="http://schemas.microsoft.com/office/drawing/2014/main" id="{73AC2E71-4431-21D5-D6B3-9B9011A9F010}"/>
                </a:ext>
              </a:extLst>
            </xdr:cNvPr>
            <xdr:cNvPicPr/>
          </xdr:nvPicPr>
          <xdr:blipFill>
            <a:blip xmlns:r="http://schemas.openxmlformats.org/officeDocument/2006/relationships" r:embed="rId378"/>
            <a:stretch>
              <a:fillRect/>
            </a:stretch>
          </xdr:blipFill>
          <xdr:spPr>
            <a:xfrm>
              <a:off x="8498243" y="27038182"/>
              <a:ext cx="571236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141559</xdr:colOff>
      <xdr:row>144</xdr:row>
      <xdr:rowOff>96476</xdr:rowOff>
    </xdr:from>
    <xdr:to>
      <xdr:col>17</xdr:col>
      <xdr:colOff>181759</xdr:colOff>
      <xdr:row>146</xdr:row>
      <xdr:rowOff>66399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9">
          <xdr14:nvContentPartPr>
            <xdr14:cNvPr id="1052" name="Ink 1051">
              <a:extLst>
                <a:ext uri="{FF2B5EF4-FFF2-40B4-BE49-F238E27FC236}">
                  <a16:creationId xmlns:a16="http://schemas.microsoft.com/office/drawing/2014/main" id="{2A466BC2-AFF4-36CF-D38C-7971707E739A}"/>
                </a:ext>
              </a:extLst>
            </xdr14:cNvPr>
            <xdr14:cNvContentPartPr/>
          </xdr14:nvContentPartPr>
          <xdr14:nvPr macro=""/>
          <xdr14:xfrm>
            <a:off x="11579842" y="26468302"/>
            <a:ext cx="681480" cy="334358"/>
          </xdr14:xfrm>
        </xdr:contentPart>
      </mc:Choice>
      <mc:Fallback xmlns="">
        <xdr:pic>
          <xdr:nvPicPr>
            <xdr:cNvPr id="1052" name="Ink 1051">
              <a:extLst>
                <a:ext uri="{FF2B5EF4-FFF2-40B4-BE49-F238E27FC236}">
                  <a16:creationId xmlns:a16="http://schemas.microsoft.com/office/drawing/2014/main" id="{2A466BC2-AFF4-36CF-D38C-7971707E739A}"/>
                </a:ext>
              </a:extLst>
            </xdr:cNvPr>
            <xdr:cNvPicPr/>
          </xdr:nvPicPr>
          <xdr:blipFill>
            <a:blip xmlns:r="http://schemas.openxmlformats.org/officeDocument/2006/relationships" r:embed="rId380"/>
            <a:stretch>
              <a:fillRect/>
            </a:stretch>
          </xdr:blipFill>
          <xdr:spPr>
            <a:xfrm>
              <a:off x="11573722" y="26462184"/>
              <a:ext cx="693720" cy="3465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430827</xdr:colOff>
      <xdr:row>143</xdr:row>
      <xdr:rowOff>179971</xdr:rowOff>
    </xdr:from>
    <xdr:to>
      <xdr:col>8</xdr:col>
      <xdr:colOff>1070233</xdr:colOff>
      <xdr:row>146</xdr:row>
      <xdr:rowOff>17243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1">
          <xdr14:nvContentPartPr>
            <xdr14:cNvPr id="1067" name="Ink 1066">
              <a:extLst>
                <a:ext uri="{FF2B5EF4-FFF2-40B4-BE49-F238E27FC236}">
                  <a16:creationId xmlns:a16="http://schemas.microsoft.com/office/drawing/2014/main" id="{B3D52051-9BFE-8C74-B917-1046EC5DEA9A}"/>
                </a:ext>
              </a:extLst>
            </xdr14:cNvPr>
            <xdr14:cNvContentPartPr/>
          </xdr14:nvContentPartPr>
          <xdr14:nvPr macro=""/>
          <xdr14:xfrm>
            <a:off x="6700762" y="26369580"/>
            <a:ext cx="630360" cy="379162"/>
          </xdr14:xfrm>
        </xdr:contentPart>
      </mc:Choice>
      <mc:Fallback xmlns="">
        <xdr:pic>
          <xdr:nvPicPr>
            <xdr:cNvPr id="1067" name="Ink 1066">
              <a:extLst>
                <a:ext uri="{FF2B5EF4-FFF2-40B4-BE49-F238E27FC236}">
                  <a16:creationId xmlns:a16="http://schemas.microsoft.com/office/drawing/2014/main" id="{B3D52051-9BFE-8C74-B917-1046EC5DEA9A}"/>
                </a:ext>
              </a:extLst>
            </xdr:cNvPr>
            <xdr:cNvPicPr/>
          </xdr:nvPicPr>
          <xdr:blipFill>
            <a:blip xmlns:r="http://schemas.openxmlformats.org/officeDocument/2006/relationships" r:embed="rId382"/>
            <a:stretch>
              <a:fillRect/>
            </a:stretch>
          </xdr:blipFill>
          <xdr:spPr>
            <a:xfrm>
              <a:off x="6694775" y="26363617"/>
              <a:ext cx="642333" cy="391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609403</xdr:colOff>
      <xdr:row>154</xdr:row>
      <xdr:rowOff>78262</xdr:rowOff>
    </xdr:from>
    <xdr:to>
      <xdr:col>17</xdr:col>
      <xdr:colOff>255394</xdr:colOff>
      <xdr:row>156</xdr:row>
      <xdr:rowOff>10827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3">
          <xdr14:nvContentPartPr>
            <xdr14:cNvPr id="1068" name="Ink 1067">
              <a:extLst>
                <a:ext uri="{FF2B5EF4-FFF2-40B4-BE49-F238E27FC236}">
                  <a16:creationId xmlns:a16="http://schemas.microsoft.com/office/drawing/2014/main" id="{3B5EE6D6-1786-14E2-184D-DC1B485CF5FF}"/>
                </a:ext>
              </a:extLst>
            </xdr14:cNvPr>
            <xdr14:cNvContentPartPr/>
          </xdr14:nvContentPartPr>
          <xdr14:nvPr macro=""/>
          <xdr14:xfrm>
            <a:off x="11401642" y="28272262"/>
            <a:ext cx="938078" cy="297000"/>
          </xdr14:xfrm>
        </xdr:contentPart>
      </mc:Choice>
      <mc:Fallback xmlns="">
        <xdr:pic>
          <xdr:nvPicPr>
            <xdr:cNvPr id="1068" name="Ink 1067">
              <a:extLst>
                <a:ext uri="{FF2B5EF4-FFF2-40B4-BE49-F238E27FC236}">
                  <a16:creationId xmlns:a16="http://schemas.microsoft.com/office/drawing/2014/main" id="{3B5EE6D6-1786-14E2-184D-DC1B485CF5FF}"/>
                </a:ext>
              </a:extLst>
            </xdr:cNvPr>
            <xdr:cNvPicPr/>
          </xdr:nvPicPr>
          <xdr:blipFill>
            <a:blip xmlns:r="http://schemas.openxmlformats.org/officeDocument/2006/relationships" r:embed="rId384"/>
            <a:stretch>
              <a:fillRect/>
            </a:stretch>
          </xdr:blipFill>
          <xdr:spPr>
            <a:xfrm>
              <a:off x="11395520" y="28266044"/>
              <a:ext cx="950322" cy="3094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629203</xdr:colOff>
      <xdr:row>150</xdr:row>
      <xdr:rowOff>173172</xdr:rowOff>
    </xdr:from>
    <xdr:to>
      <xdr:col>16</xdr:col>
      <xdr:colOff>637638</xdr:colOff>
      <xdr:row>152</xdr:row>
      <xdr:rowOff>78377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5">
          <xdr14:nvContentPartPr>
            <xdr14:cNvPr id="1069" name="Ink 1068">
              <a:extLst>
                <a:ext uri="{FF2B5EF4-FFF2-40B4-BE49-F238E27FC236}">
                  <a16:creationId xmlns:a16="http://schemas.microsoft.com/office/drawing/2014/main" id="{8246E6D6-7E54-A250-9BE1-23B9080133FA}"/>
                </a:ext>
              </a:extLst>
            </xdr14:cNvPr>
            <xdr14:cNvContentPartPr/>
          </xdr14:nvContentPartPr>
          <xdr14:nvPr macro=""/>
          <xdr14:xfrm>
            <a:off x="11421442" y="27638302"/>
            <a:ext cx="654480" cy="269640"/>
          </xdr14:xfrm>
        </xdr:contentPart>
      </mc:Choice>
      <mc:Fallback xmlns="">
        <xdr:pic>
          <xdr:nvPicPr>
            <xdr:cNvPr id="1069" name="Ink 1068">
              <a:extLst>
                <a:ext uri="{FF2B5EF4-FFF2-40B4-BE49-F238E27FC236}">
                  <a16:creationId xmlns:a16="http://schemas.microsoft.com/office/drawing/2014/main" id="{8246E6D6-7E54-A250-9BE1-23B9080133FA}"/>
                </a:ext>
              </a:extLst>
            </xdr:cNvPr>
            <xdr:cNvPicPr/>
          </xdr:nvPicPr>
          <xdr:blipFill>
            <a:blip xmlns:r="http://schemas.openxmlformats.org/officeDocument/2006/relationships" r:embed="rId386"/>
            <a:stretch>
              <a:fillRect/>
            </a:stretch>
          </xdr:blipFill>
          <xdr:spPr>
            <a:xfrm>
              <a:off x="11415322" y="27632074"/>
              <a:ext cx="666720" cy="2820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638841</xdr:colOff>
      <xdr:row>148</xdr:row>
      <xdr:rowOff>77166</xdr:rowOff>
    </xdr:from>
    <xdr:to>
      <xdr:col>17</xdr:col>
      <xdr:colOff>113276</xdr:colOff>
      <xdr:row>150</xdr:row>
      <xdr:rowOff>732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7">
          <xdr14:nvContentPartPr>
            <xdr14:cNvPr id="1070" name="Ink 1069">
              <a:extLst>
                <a:ext uri="{FF2B5EF4-FFF2-40B4-BE49-F238E27FC236}">
                  <a16:creationId xmlns:a16="http://schemas.microsoft.com/office/drawing/2014/main" id="{28FF5D2B-5734-292E-B3A6-16457206CC95}"/>
                </a:ext>
              </a:extLst>
            </xdr14:cNvPr>
            <xdr14:cNvContentPartPr/>
          </xdr14:nvContentPartPr>
          <xdr14:nvPr macro=""/>
          <xdr14:xfrm>
            <a:off x="11431080" y="27177862"/>
            <a:ext cx="766522" cy="288000"/>
          </xdr14:xfrm>
        </xdr:contentPart>
      </mc:Choice>
      <mc:Fallback xmlns="">
        <xdr:pic>
          <xdr:nvPicPr>
            <xdr:cNvPr id="1070" name="Ink 1069">
              <a:extLst>
                <a:ext uri="{FF2B5EF4-FFF2-40B4-BE49-F238E27FC236}">
                  <a16:creationId xmlns:a16="http://schemas.microsoft.com/office/drawing/2014/main" id="{28FF5D2B-5734-292E-B3A6-16457206CC95}"/>
                </a:ext>
              </a:extLst>
            </xdr:cNvPr>
            <xdr:cNvPicPr/>
          </xdr:nvPicPr>
          <xdr:blipFill>
            <a:blip xmlns:r="http://schemas.openxmlformats.org/officeDocument/2006/relationships" r:embed="rId388"/>
            <a:stretch>
              <a:fillRect/>
            </a:stretch>
          </xdr:blipFill>
          <xdr:spPr>
            <a:xfrm>
              <a:off x="11425030" y="27171818"/>
              <a:ext cx="778621" cy="3000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484107</xdr:colOff>
      <xdr:row>146</xdr:row>
      <xdr:rowOff>152079</xdr:rowOff>
    </xdr:from>
    <xdr:to>
      <xdr:col>8</xdr:col>
      <xdr:colOff>1087071</xdr:colOff>
      <xdr:row>148</xdr:row>
      <xdr:rowOff>87246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9">
          <xdr14:nvContentPartPr>
            <xdr14:cNvPr id="1072" name="Ink 1071">
              <a:extLst>
                <a:ext uri="{FF2B5EF4-FFF2-40B4-BE49-F238E27FC236}">
                  <a16:creationId xmlns:a16="http://schemas.microsoft.com/office/drawing/2014/main" id="{9ADF5527-6B92-3E34-C42C-39976203B40C}"/>
                </a:ext>
              </a:extLst>
            </xdr14:cNvPr>
            <xdr14:cNvContentPartPr/>
          </xdr14:nvContentPartPr>
          <xdr14:nvPr macro=""/>
          <xdr14:xfrm>
            <a:off x="6754042" y="26888340"/>
            <a:ext cx="598680" cy="299602"/>
          </xdr14:xfrm>
        </xdr:contentPart>
      </mc:Choice>
      <mc:Fallback xmlns="">
        <xdr:pic>
          <xdr:nvPicPr>
            <xdr:cNvPr id="1072" name="Ink 1071">
              <a:extLst>
                <a:ext uri="{FF2B5EF4-FFF2-40B4-BE49-F238E27FC236}">
                  <a16:creationId xmlns:a16="http://schemas.microsoft.com/office/drawing/2014/main" id="{9ADF5527-6B92-3E34-C42C-39976203B40C}"/>
                </a:ext>
              </a:extLst>
            </xdr:cNvPr>
            <xdr:cNvPicPr/>
          </xdr:nvPicPr>
          <xdr:blipFill>
            <a:blip xmlns:r="http://schemas.openxmlformats.org/officeDocument/2006/relationships" r:embed="rId390"/>
            <a:stretch>
              <a:fillRect/>
            </a:stretch>
          </xdr:blipFill>
          <xdr:spPr>
            <a:xfrm>
              <a:off x="6747922" y="26882129"/>
              <a:ext cx="610920" cy="3120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464585</xdr:colOff>
      <xdr:row>153</xdr:row>
      <xdr:rowOff>170397</xdr:rowOff>
    </xdr:from>
    <xdr:to>
      <xdr:col>9</xdr:col>
      <xdr:colOff>2141</xdr:colOff>
      <xdr:row>155</xdr:row>
      <xdr:rowOff>164245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1">
          <xdr14:nvContentPartPr>
            <xdr14:cNvPr id="1077" name="Ink 1076">
              <a:extLst>
                <a:ext uri="{FF2B5EF4-FFF2-40B4-BE49-F238E27FC236}">
                  <a16:creationId xmlns:a16="http://schemas.microsoft.com/office/drawing/2014/main" id="{8AC02B6B-CD81-89BF-4F8D-1B7740AC8EA0}"/>
                </a:ext>
              </a:extLst>
            </xdr14:cNvPr>
            <xdr14:cNvContentPartPr/>
          </xdr14:nvContentPartPr>
          <xdr14:nvPr macro=""/>
          <xdr14:xfrm>
            <a:off x="6734520" y="28182180"/>
            <a:ext cx="801082" cy="358282"/>
          </xdr14:xfrm>
        </xdr:contentPart>
      </mc:Choice>
      <mc:Fallback xmlns="">
        <xdr:pic>
          <xdr:nvPicPr>
            <xdr:cNvPr id="1077" name="Ink 1076">
              <a:extLst>
                <a:ext uri="{FF2B5EF4-FFF2-40B4-BE49-F238E27FC236}">
                  <a16:creationId xmlns:a16="http://schemas.microsoft.com/office/drawing/2014/main" id="{8AC02B6B-CD81-89BF-4F8D-1B7740AC8EA0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6728361" y="28175978"/>
              <a:ext cx="813401" cy="3706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401225</xdr:colOff>
      <xdr:row>149</xdr:row>
      <xdr:rowOff>170709</xdr:rowOff>
    </xdr:from>
    <xdr:to>
      <xdr:col>8</xdr:col>
      <xdr:colOff>1023629</xdr:colOff>
      <xdr:row>151</xdr:row>
      <xdr:rowOff>122632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3">
          <xdr14:nvContentPartPr>
            <xdr14:cNvPr id="1078" name="Ink 1077">
              <a:extLst>
                <a:ext uri="{FF2B5EF4-FFF2-40B4-BE49-F238E27FC236}">
                  <a16:creationId xmlns:a16="http://schemas.microsoft.com/office/drawing/2014/main" id="{CCB7B161-3862-8355-DE8B-86F785A9B0B4}"/>
                </a:ext>
              </a:extLst>
            </xdr14:cNvPr>
            <xdr14:cNvContentPartPr/>
          </xdr14:nvContentPartPr>
          <xdr14:nvPr macro=""/>
          <xdr14:xfrm>
            <a:off x="6671160" y="27453622"/>
            <a:ext cx="618120" cy="316358"/>
          </xdr14:xfrm>
        </xdr:contentPart>
      </mc:Choice>
      <mc:Fallback xmlns="">
        <xdr:pic>
          <xdr:nvPicPr>
            <xdr:cNvPr id="1078" name="Ink 1077">
              <a:extLst>
                <a:ext uri="{FF2B5EF4-FFF2-40B4-BE49-F238E27FC236}">
                  <a16:creationId xmlns:a16="http://schemas.microsoft.com/office/drawing/2014/main" id="{CCB7B161-3862-8355-DE8B-86F785A9B0B4}"/>
                </a:ext>
              </a:extLst>
            </xdr:cNvPr>
            <xdr:cNvPicPr/>
          </xdr:nvPicPr>
          <xdr:blipFill>
            <a:blip xmlns:r="http://schemas.openxmlformats.org/officeDocument/2006/relationships" r:embed="rId394"/>
            <a:stretch>
              <a:fillRect/>
            </a:stretch>
          </xdr:blipFill>
          <xdr:spPr>
            <a:xfrm>
              <a:off x="6665040" y="27447504"/>
              <a:ext cx="630360" cy="3285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353517</xdr:colOff>
      <xdr:row>158</xdr:row>
      <xdr:rowOff>16875</xdr:rowOff>
    </xdr:from>
    <xdr:to>
      <xdr:col>19</xdr:col>
      <xdr:colOff>391068</xdr:colOff>
      <xdr:row>160</xdr:row>
      <xdr:rowOff>122323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5">
          <xdr14:nvContentPartPr>
            <xdr14:cNvPr id="1088" name="Ink 1087">
              <a:extLst>
                <a:ext uri="{FF2B5EF4-FFF2-40B4-BE49-F238E27FC236}">
                  <a16:creationId xmlns:a16="http://schemas.microsoft.com/office/drawing/2014/main" id="{6D26E884-C6A0-FF69-3ED5-3E8BF2FE721A}"/>
                </a:ext>
              </a:extLst>
            </xdr14:cNvPr>
            <xdr14:cNvContentPartPr/>
          </xdr14:nvContentPartPr>
          <xdr14:nvPr macro=""/>
          <xdr14:xfrm>
            <a:off x="11791800" y="28939745"/>
            <a:ext cx="1975680" cy="469882"/>
          </xdr14:xfrm>
        </xdr:contentPart>
      </mc:Choice>
      <mc:Fallback xmlns="">
        <xdr:pic>
          <xdr:nvPicPr>
            <xdr:cNvPr id="1088" name="Ink 1087">
              <a:extLst>
                <a:ext uri="{FF2B5EF4-FFF2-40B4-BE49-F238E27FC236}">
                  <a16:creationId xmlns:a16="http://schemas.microsoft.com/office/drawing/2014/main" id="{6D26E884-C6A0-FF69-3ED5-3E8BF2FE721A}"/>
                </a:ext>
              </a:extLst>
            </xdr:cNvPr>
            <xdr:cNvPicPr/>
          </xdr:nvPicPr>
          <xdr:blipFill>
            <a:blip xmlns:r="http://schemas.openxmlformats.org/officeDocument/2006/relationships" r:embed="rId396"/>
            <a:stretch>
              <a:fillRect/>
            </a:stretch>
          </xdr:blipFill>
          <xdr:spPr>
            <a:xfrm>
              <a:off x="11785681" y="28933629"/>
              <a:ext cx="1987918" cy="4821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75163</xdr:colOff>
      <xdr:row>161</xdr:row>
      <xdr:rowOff>151785</xdr:rowOff>
    </xdr:from>
    <xdr:to>
      <xdr:col>15</xdr:col>
      <xdr:colOff>398803</xdr:colOff>
      <xdr:row>163</xdr:row>
      <xdr:rowOff>140592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7">
          <xdr14:nvContentPartPr>
            <xdr14:cNvPr id="1092" name="Ink 1091">
              <a:extLst>
                <a:ext uri="{FF2B5EF4-FFF2-40B4-BE49-F238E27FC236}">
                  <a16:creationId xmlns:a16="http://schemas.microsoft.com/office/drawing/2014/main" id="{4D3C8099-5256-D4C2-D2CB-FC2723A5E154}"/>
                </a:ext>
              </a:extLst>
            </xdr14:cNvPr>
            <xdr14:cNvContentPartPr/>
          </xdr14:nvContentPartPr>
          <xdr14:nvPr macro=""/>
          <xdr14:xfrm>
            <a:off x="10867402" y="29621307"/>
            <a:ext cx="323640" cy="348480"/>
          </xdr14:xfrm>
        </xdr:contentPart>
      </mc:Choice>
      <mc:Fallback xmlns="">
        <xdr:pic>
          <xdr:nvPicPr>
            <xdr:cNvPr id="1092" name="Ink 1091">
              <a:extLst>
                <a:ext uri="{FF2B5EF4-FFF2-40B4-BE49-F238E27FC236}">
                  <a16:creationId xmlns:a16="http://schemas.microsoft.com/office/drawing/2014/main" id="{4D3C8099-5256-D4C2-D2CB-FC2723A5E154}"/>
                </a:ext>
              </a:extLst>
            </xdr:cNvPr>
            <xdr:cNvPicPr/>
          </xdr:nvPicPr>
          <xdr:blipFill>
            <a:blip xmlns:r="http://schemas.openxmlformats.org/officeDocument/2006/relationships" r:embed="rId398"/>
            <a:stretch>
              <a:fillRect/>
            </a:stretch>
          </xdr:blipFill>
          <xdr:spPr>
            <a:xfrm>
              <a:off x="10861282" y="29615187"/>
              <a:ext cx="33588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295279</xdr:colOff>
      <xdr:row>162</xdr:row>
      <xdr:rowOff>38246</xdr:rowOff>
    </xdr:from>
    <xdr:to>
      <xdr:col>17</xdr:col>
      <xdr:colOff>370677</xdr:colOff>
      <xdr:row>163</xdr:row>
      <xdr:rowOff>116668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9">
          <xdr14:nvContentPartPr>
            <xdr14:cNvPr id="1102" name="Ink 1101">
              <a:extLst>
                <a:ext uri="{FF2B5EF4-FFF2-40B4-BE49-F238E27FC236}">
                  <a16:creationId xmlns:a16="http://schemas.microsoft.com/office/drawing/2014/main" id="{C9B20782-A02B-D3A4-2645-8FA103182D2B}"/>
                </a:ext>
              </a:extLst>
            </xdr14:cNvPr>
            <xdr14:cNvContentPartPr/>
          </xdr14:nvContentPartPr>
          <xdr14:nvPr macro=""/>
          <xdr14:xfrm>
            <a:off x="11733562" y="29689985"/>
            <a:ext cx="721440" cy="260640"/>
          </xdr14:xfrm>
        </xdr:contentPart>
      </mc:Choice>
      <mc:Fallback xmlns="">
        <xdr:pic>
          <xdr:nvPicPr>
            <xdr:cNvPr id="1102" name="Ink 1101">
              <a:extLst>
                <a:ext uri="{FF2B5EF4-FFF2-40B4-BE49-F238E27FC236}">
                  <a16:creationId xmlns:a16="http://schemas.microsoft.com/office/drawing/2014/main" id="{C9B20782-A02B-D3A4-2645-8FA103182D2B}"/>
                </a:ext>
              </a:extLst>
            </xdr:cNvPr>
            <xdr:cNvPicPr/>
          </xdr:nvPicPr>
          <xdr:blipFill>
            <a:blip xmlns:r="http://schemas.openxmlformats.org/officeDocument/2006/relationships" r:embed="rId400"/>
            <a:stretch>
              <a:fillRect/>
            </a:stretch>
          </xdr:blipFill>
          <xdr:spPr>
            <a:xfrm>
              <a:off x="11727442" y="29683865"/>
              <a:ext cx="73368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58051</xdr:colOff>
      <xdr:row>161</xdr:row>
      <xdr:rowOff>144225</xdr:rowOff>
    </xdr:from>
    <xdr:to>
      <xdr:col>14</xdr:col>
      <xdr:colOff>144928</xdr:colOff>
      <xdr:row>163</xdr:row>
      <xdr:rowOff>125030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1">
          <xdr14:nvContentPartPr>
            <xdr14:cNvPr id="1103" name="Ink 1102">
              <a:extLst>
                <a:ext uri="{FF2B5EF4-FFF2-40B4-BE49-F238E27FC236}">
                  <a16:creationId xmlns:a16="http://schemas.microsoft.com/office/drawing/2014/main" id="{97D78BC4-AD78-59CD-1978-D744A34A9022}"/>
                </a:ext>
              </a:extLst>
            </xdr14:cNvPr>
            <xdr14:cNvContentPartPr/>
          </xdr14:nvContentPartPr>
          <xdr14:nvPr macro=""/>
          <xdr14:xfrm>
            <a:off x="8912160" y="29613747"/>
            <a:ext cx="1374202" cy="345240"/>
          </xdr14:xfrm>
        </xdr:contentPart>
      </mc:Choice>
      <mc:Fallback xmlns="">
        <xdr:pic>
          <xdr:nvPicPr>
            <xdr:cNvPr id="1103" name="Ink 1102">
              <a:extLst>
                <a:ext uri="{FF2B5EF4-FFF2-40B4-BE49-F238E27FC236}">
                  <a16:creationId xmlns:a16="http://schemas.microsoft.com/office/drawing/2014/main" id="{97D78BC4-AD78-59CD-1978-D744A34A9022}"/>
                </a:ext>
              </a:extLst>
            </xdr:cNvPr>
            <xdr:cNvPicPr/>
          </xdr:nvPicPr>
          <xdr:blipFill>
            <a:blip xmlns:r="http://schemas.openxmlformats.org/officeDocument/2006/relationships" r:embed="rId402"/>
            <a:stretch>
              <a:fillRect/>
            </a:stretch>
          </xdr:blipFill>
          <xdr:spPr>
            <a:xfrm>
              <a:off x="8906100" y="29607690"/>
              <a:ext cx="1386322" cy="3573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78309</xdr:colOff>
      <xdr:row>170</xdr:row>
      <xdr:rowOff>154067</xdr:rowOff>
    </xdr:from>
    <xdr:to>
      <xdr:col>19</xdr:col>
      <xdr:colOff>344709</xdr:colOff>
      <xdr:row>178</xdr:row>
      <xdr:rowOff>150450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3">
          <xdr14:nvContentPartPr>
            <xdr14:cNvPr id="1119" name="Ink 1118">
              <a:extLst>
                <a:ext uri="{FF2B5EF4-FFF2-40B4-BE49-F238E27FC236}">
                  <a16:creationId xmlns:a16="http://schemas.microsoft.com/office/drawing/2014/main" id="{E7C20AD3-6AD4-7173-D6E9-7089825214A8}"/>
                </a:ext>
              </a:extLst>
            </xdr14:cNvPr>
            <xdr14:cNvContentPartPr/>
          </xdr14:nvContentPartPr>
          <xdr14:nvPr macro=""/>
          <xdr14:xfrm>
            <a:off x="13454722" y="31263545"/>
            <a:ext cx="266400" cy="1454122"/>
          </xdr14:xfrm>
        </xdr:contentPart>
      </mc:Choice>
      <mc:Fallback xmlns="">
        <xdr:pic>
          <xdr:nvPicPr>
            <xdr:cNvPr id="1119" name="Ink 1118">
              <a:extLst>
                <a:ext uri="{FF2B5EF4-FFF2-40B4-BE49-F238E27FC236}">
                  <a16:creationId xmlns:a16="http://schemas.microsoft.com/office/drawing/2014/main" id="{E7C20AD3-6AD4-7173-D6E9-7089825214A8}"/>
                </a:ext>
              </a:extLst>
            </xdr:cNvPr>
            <xdr:cNvPicPr/>
          </xdr:nvPicPr>
          <xdr:blipFill>
            <a:blip xmlns:r="http://schemas.openxmlformats.org/officeDocument/2006/relationships" r:embed="rId404"/>
            <a:stretch>
              <a:fillRect/>
            </a:stretch>
          </xdr:blipFill>
          <xdr:spPr>
            <a:xfrm>
              <a:off x="13448602" y="31257426"/>
              <a:ext cx="278640" cy="146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636512</xdr:colOff>
      <xdr:row>166</xdr:row>
      <xdr:rowOff>30096</xdr:rowOff>
    </xdr:from>
    <xdr:to>
      <xdr:col>19</xdr:col>
      <xdr:colOff>361712</xdr:colOff>
      <xdr:row>170</xdr:row>
      <xdr:rowOff>40307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5">
          <xdr14:nvContentPartPr>
            <xdr14:cNvPr id="1120" name="Ink 1119">
              <a:extLst>
                <a:ext uri="{FF2B5EF4-FFF2-40B4-BE49-F238E27FC236}">
                  <a16:creationId xmlns:a16="http://schemas.microsoft.com/office/drawing/2014/main" id="{41C14930-41B5-A56B-CBC8-141221F73322}"/>
                </a:ext>
              </a:extLst>
            </xdr14:cNvPr>
            <xdr14:cNvContentPartPr/>
          </xdr14:nvContentPartPr>
          <xdr14:nvPr macro=""/>
          <xdr14:xfrm>
            <a:off x="13366882" y="30410705"/>
            <a:ext cx="366480" cy="739080"/>
          </xdr14:xfrm>
        </xdr:contentPart>
      </mc:Choice>
      <mc:Fallback xmlns="">
        <xdr:pic>
          <xdr:nvPicPr>
            <xdr:cNvPr id="1120" name="Ink 1119">
              <a:extLst>
                <a:ext uri="{FF2B5EF4-FFF2-40B4-BE49-F238E27FC236}">
                  <a16:creationId xmlns:a16="http://schemas.microsoft.com/office/drawing/2014/main" id="{41C14930-41B5-A56B-CBC8-141221F73322}"/>
                </a:ext>
              </a:extLst>
            </xdr:cNvPr>
            <xdr:cNvPicPr/>
          </xdr:nvPicPr>
          <xdr:blipFill>
            <a:blip xmlns:r="http://schemas.openxmlformats.org/officeDocument/2006/relationships" r:embed="rId406"/>
            <a:stretch>
              <a:fillRect/>
            </a:stretch>
          </xdr:blipFill>
          <xdr:spPr>
            <a:xfrm>
              <a:off x="13360914" y="30404644"/>
              <a:ext cx="378415" cy="7512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638950</xdr:colOff>
      <xdr:row>162</xdr:row>
      <xdr:rowOff>19608</xdr:rowOff>
    </xdr:from>
    <xdr:to>
      <xdr:col>19</xdr:col>
      <xdr:colOff>192708</xdr:colOff>
      <xdr:row>165</xdr:row>
      <xdr:rowOff>115278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7">
          <xdr14:nvContentPartPr>
            <xdr14:cNvPr id="1121" name="Ink 1120">
              <a:extLst>
                <a:ext uri="{FF2B5EF4-FFF2-40B4-BE49-F238E27FC236}">
                  <a16:creationId xmlns:a16="http://schemas.microsoft.com/office/drawing/2014/main" id="{455CD62C-15B6-3535-F905-5EA94015F408}"/>
                </a:ext>
              </a:extLst>
            </xdr14:cNvPr>
            <xdr14:cNvContentPartPr/>
          </xdr14:nvContentPartPr>
          <xdr14:nvPr macro=""/>
          <xdr14:xfrm>
            <a:off x="13369320" y="29671347"/>
            <a:ext cx="199800" cy="637560"/>
          </xdr14:xfrm>
        </xdr:contentPart>
      </mc:Choice>
      <mc:Fallback xmlns="">
        <xdr:pic>
          <xdr:nvPicPr>
            <xdr:cNvPr id="1121" name="Ink 1120">
              <a:extLst>
                <a:ext uri="{FF2B5EF4-FFF2-40B4-BE49-F238E27FC236}">
                  <a16:creationId xmlns:a16="http://schemas.microsoft.com/office/drawing/2014/main" id="{455CD62C-15B6-3535-F905-5EA94015F408}"/>
                </a:ext>
              </a:extLst>
            </xdr:cNvPr>
            <xdr:cNvPicPr/>
          </xdr:nvPicPr>
          <xdr:blipFill>
            <a:blip xmlns:r="http://schemas.openxmlformats.org/officeDocument/2006/relationships" r:embed="rId408"/>
            <a:stretch>
              <a:fillRect/>
            </a:stretch>
          </xdr:blipFill>
          <xdr:spPr>
            <a:xfrm>
              <a:off x="13363200" y="29665227"/>
              <a:ext cx="212040" cy="64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255836</xdr:colOff>
      <xdr:row>162</xdr:row>
      <xdr:rowOff>105206</xdr:rowOff>
    </xdr:from>
    <xdr:to>
      <xdr:col>7</xdr:col>
      <xdr:colOff>257234</xdr:colOff>
      <xdr:row>165</xdr:row>
      <xdr:rowOff>11794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9">
          <xdr14:nvContentPartPr>
            <xdr14:cNvPr id="1130" name="Ink 1129">
              <a:extLst>
                <a:ext uri="{FF2B5EF4-FFF2-40B4-BE49-F238E27FC236}">
                  <a16:creationId xmlns:a16="http://schemas.microsoft.com/office/drawing/2014/main" id="{E04E82B2-6EE4-0D87-6F56-66EA49DA200A}"/>
                </a:ext>
              </a:extLst>
            </xdr14:cNvPr>
            <xdr14:cNvContentPartPr/>
          </xdr14:nvContentPartPr>
          <xdr14:nvPr macro=""/>
          <xdr14:xfrm>
            <a:off x="5482162" y="29756945"/>
            <a:ext cx="1239120" cy="453240"/>
          </xdr14:xfrm>
        </xdr:contentPart>
      </mc:Choice>
      <mc:Fallback xmlns="">
        <xdr:pic>
          <xdr:nvPicPr>
            <xdr:cNvPr id="1130" name="Ink 1129">
              <a:extLst>
                <a:ext uri="{FF2B5EF4-FFF2-40B4-BE49-F238E27FC236}">
                  <a16:creationId xmlns:a16="http://schemas.microsoft.com/office/drawing/2014/main" id="{E04E82B2-6EE4-0D87-6F56-66EA49DA200A}"/>
                </a:ext>
              </a:extLst>
            </xdr:cNvPr>
            <xdr:cNvPicPr/>
          </xdr:nvPicPr>
          <xdr:blipFill>
            <a:blip xmlns:r="http://schemas.openxmlformats.org/officeDocument/2006/relationships" r:embed="rId410"/>
            <a:stretch>
              <a:fillRect/>
            </a:stretch>
          </xdr:blipFill>
          <xdr:spPr>
            <a:xfrm>
              <a:off x="5476126" y="29750897"/>
              <a:ext cx="1251192" cy="4653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113742</xdr:colOff>
      <xdr:row>162</xdr:row>
      <xdr:rowOff>152726</xdr:rowOff>
    </xdr:from>
    <xdr:to>
      <xdr:col>9</xdr:col>
      <xdr:colOff>563464</xdr:colOff>
      <xdr:row>164</xdr:row>
      <xdr:rowOff>37853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1">
          <xdr14:nvContentPartPr>
            <xdr14:cNvPr id="1134" name="Ink 1133">
              <a:extLst>
                <a:ext uri="{FF2B5EF4-FFF2-40B4-BE49-F238E27FC236}">
                  <a16:creationId xmlns:a16="http://schemas.microsoft.com/office/drawing/2014/main" id="{D1B033A1-6B83-ECD9-9325-DAA50BD58842}"/>
                </a:ext>
              </a:extLst>
            </xdr14:cNvPr>
            <xdr14:cNvContentPartPr/>
          </xdr14:nvContentPartPr>
          <xdr14:nvPr macro=""/>
          <xdr14:xfrm>
            <a:off x="7029720" y="29804465"/>
            <a:ext cx="449722" cy="249562"/>
          </xdr14:xfrm>
        </xdr:contentPart>
      </mc:Choice>
      <mc:Fallback xmlns="">
        <xdr:pic>
          <xdr:nvPicPr>
            <xdr:cNvPr id="1134" name="Ink 1133">
              <a:extLst>
                <a:ext uri="{FF2B5EF4-FFF2-40B4-BE49-F238E27FC236}">
                  <a16:creationId xmlns:a16="http://schemas.microsoft.com/office/drawing/2014/main" id="{D1B033A1-6B83-ECD9-9325-DAA50BD58842}"/>
                </a:ext>
              </a:extLst>
            </xdr:cNvPr>
            <xdr:cNvPicPr/>
          </xdr:nvPicPr>
          <xdr:blipFill>
            <a:blip xmlns:r="http://schemas.openxmlformats.org/officeDocument/2006/relationships" r:embed="rId412"/>
            <a:stretch>
              <a:fillRect/>
            </a:stretch>
          </xdr:blipFill>
          <xdr:spPr>
            <a:xfrm>
              <a:off x="7023535" y="29798226"/>
              <a:ext cx="462093" cy="26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354018</xdr:colOff>
      <xdr:row>162</xdr:row>
      <xdr:rowOff>169646</xdr:rowOff>
    </xdr:from>
    <xdr:to>
      <xdr:col>10</xdr:col>
      <xdr:colOff>515658</xdr:colOff>
      <xdr:row>163</xdr:row>
      <xdr:rowOff>153388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3">
          <xdr14:nvContentPartPr>
            <xdr14:cNvPr id="1135" name="Ink 1134">
              <a:extLst>
                <a:ext uri="{FF2B5EF4-FFF2-40B4-BE49-F238E27FC236}">
                  <a16:creationId xmlns:a16="http://schemas.microsoft.com/office/drawing/2014/main" id="{296BEF81-3C79-F086-457D-43AB39D08AEC}"/>
                </a:ext>
              </a:extLst>
            </xdr14:cNvPr>
            <xdr14:cNvContentPartPr/>
          </xdr14:nvContentPartPr>
          <xdr14:nvPr macro=""/>
          <xdr14:xfrm>
            <a:off x="7916040" y="29821385"/>
            <a:ext cx="161640" cy="165960"/>
          </xdr14:xfrm>
        </xdr:contentPart>
      </mc:Choice>
      <mc:Fallback xmlns="">
        <xdr:pic>
          <xdr:nvPicPr>
            <xdr:cNvPr id="1135" name="Ink 1134">
              <a:extLst>
                <a:ext uri="{FF2B5EF4-FFF2-40B4-BE49-F238E27FC236}">
                  <a16:creationId xmlns:a16="http://schemas.microsoft.com/office/drawing/2014/main" id="{296BEF81-3C79-F086-457D-43AB39D08AEC}"/>
                </a:ext>
              </a:extLst>
            </xdr:cNvPr>
            <xdr:cNvPicPr/>
          </xdr:nvPicPr>
          <xdr:blipFill>
            <a:blip xmlns:r="http://schemas.openxmlformats.org/officeDocument/2006/relationships" r:embed="rId414"/>
            <a:stretch>
              <a:fillRect/>
            </a:stretch>
          </xdr:blipFill>
          <xdr:spPr>
            <a:xfrm>
              <a:off x="7909920" y="29815265"/>
              <a:ext cx="173880" cy="17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227020</xdr:colOff>
      <xdr:row>168</xdr:row>
      <xdr:rowOff>97302</xdr:rowOff>
    </xdr:from>
    <xdr:to>
      <xdr:col>10</xdr:col>
      <xdr:colOff>449778</xdr:colOff>
      <xdr:row>170</xdr:row>
      <xdr:rowOff>29671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5">
          <xdr14:nvContentPartPr>
            <xdr14:cNvPr id="1141" name="Ink 1140">
              <a:extLst>
                <a:ext uri="{FF2B5EF4-FFF2-40B4-BE49-F238E27FC236}">
                  <a16:creationId xmlns:a16="http://schemas.microsoft.com/office/drawing/2014/main" id="{D62926CC-E417-E529-0F18-621E401FD892}"/>
                </a:ext>
              </a:extLst>
            </xdr14:cNvPr>
            <xdr14:cNvContentPartPr/>
          </xdr14:nvContentPartPr>
          <xdr14:nvPr macro=""/>
          <xdr14:xfrm>
            <a:off x="7789042" y="30842345"/>
            <a:ext cx="222758" cy="292042"/>
          </xdr14:xfrm>
        </xdr:contentPart>
      </mc:Choice>
      <mc:Fallback xmlns="">
        <xdr:pic>
          <xdr:nvPicPr>
            <xdr:cNvPr id="1141" name="Ink 1140">
              <a:extLst>
                <a:ext uri="{FF2B5EF4-FFF2-40B4-BE49-F238E27FC236}">
                  <a16:creationId xmlns:a16="http://schemas.microsoft.com/office/drawing/2014/main" id="{D62926CC-E417-E529-0F18-621E401FD892}"/>
                </a:ext>
              </a:extLst>
            </xdr:cNvPr>
            <xdr:cNvPicPr/>
          </xdr:nvPicPr>
          <xdr:blipFill>
            <a:blip xmlns:r="http://schemas.openxmlformats.org/officeDocument/2006/relationships" r:embed="rId416"/>
            <a:stretch>
              <a:fillRect/>
            </a:stretch>
          </xdr:blipFill>
          <xdr:spPr>
            <a:xfrm>
              <a:off x="7782924" y="30836223"/>
              <a:ext cx="234993" cy="3042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227380</xdr:colOff>
      <xdr:row>164</xdr:row>
      <xdr:rowOff>74933</xdr:rowOff>
    </xdr:from>
    <xdr:to>
      <xdr:col>10</xdr:col>
      <xdr:colOff>561820</xdr:colOff>
      <xdr:row>167</xdr:row>
      <xdr:rowOff>171601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7">
          <xdr14:nvContentPartPr>
            <xdr14:cNvPr id="1142" name="Ink 1141">
              <a:extLst>
                <a:ext uri="{FF2B5EF4-FFF2-40B4-BE49-F238E27FC236}">
                  <a16:creationId xmlns:a16="http://schemas.microsoft.com/office/drawing/2014/main" id="{DD57921A-2404-F61C-4D5E-F56CC895ACAE}"/>
                </a:ext>
              </a:extLst>
            </xdr14:cNvPr>
            <xdr14:cNvContentPartPr/>
          </xdr14:nvContentPartPr>
          <xdr14:nvPr macro=""/>
          <xdr14:xfrm>
            <a:off x="7789402" y="30091107"/>
            <a:ext cx="334440" cy="643320"/>
          </xdr14:xfrm>
        </xdr:contentPart>
      </mc:Choice>
      <mc:Fallback xmlns="">
        <xdr:pic>
          <xdr:nvPicPr>
            <xdr:cNvPr id="1142" name="Ink 1141">
              <a:extLst>
                <a:ext uri="{FF2B5EF4-FFF2-40B4-BE49-F238E27FC236}">
                  <a16:creationId xmlns:a16="http://schemas.microsoft.com/office/drawing/2014/main" id="{DD57921A-2404-F61C-4D5E-F56CC895ACAE}"/>
                </a:ext>
              </a:extLst>
            </xdr:cNvPr>
            <xdr:cNvPicPr/>
          </xdr:nvPicPr>
          <xdr:blipFill>
            <a:blip xmlns:r="http://schemas.openxmlformats.org/officeDocument/2006/relationships" r:embed="rId418"/>
            <a:stretch>
              <a:fillRect/>
            </a:stretch>
          </xdr:blipFill>
          <xdr:spPr>
            <a:xfrm>
              <a:off x="7783195" y="30084987"/>
              <a:ext cx="346854" cy="65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183378</xdr:colOff>
      <xdr:row>176</xdr:row>
      <xdr:rowOff>53642</xdr:rowOff>
    </xdr:from>
    <xdr:to>
      <xdr:col>10</xdr:col>
      <xdr:colOff>237460</xdr:colOff>
      <xdr:row>177</xdr:row>
      <xdr:rowOff>113787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9">
          <xdr14:nvContentPartPr>
            <xdr14:cNvPr id="1149" name="Ink 1148">
              <a:extLst>
                <a:ext uri="{FF2B5EF4-FFF2-40B4-BE49-F238E27FC236}">
                  <a16:creationId xmlns:a16="http://schemas.microsoft.com/office/drawing/2014/main" id="{E22838FA-5955-1416-7FB1-D1216D4F4E17}"/>
                </a:ext>
              </a:extLst>
            </xdr14:cNvPr>
            <xdr14:cNvContentPartPr/>
          </xdr14:nvContentPartPr>
          <xdr14:nvPr macro=""/>
          <xdr14:xfrm>
            <a:off x="7745400" y="32256425"/>
            <a:ext cx="49320" cy="237600"/>
          </xdr14:xfrm>
        </xdr:contentPart>
      </mc:Choice>
      <mc:Fallback xmlns="">
        <xdr:pic>
          <xdr:nvPicPr>
            <xdr:cNvPr id="1149" name="Ink 1148">
              <a:extLst>
                <a:ext uri="{FF2B5EF4-FFF2-40B4-BE49-F238E27FC236}">
                  <a16:creationId xmlns:a16="http://schemas.microsoft.com/office/drawing/2014/main" id="{E22838FA-5955-1416-7FB1-D1216D4F4E17}"/>
                </a:ext>
              </a:extLst>
            </xdr:cNvPr>
            <xdr:cNvPicPr/>
          </xdr:nvPicPr>
          <xdr:blipFill>
            <a:blip xmlns:r="http://schemas.openxmlformats.org/officeDocument/2006/relationships" r:embed="rId420"/>
            <a:stretch>
              <a:fillRect/>
            </a:stretch>
          </xdr:blipFill>
          <xdr:spPr>
            <a:xfrm>
              <a:off x="7739280" y="32250305"/>
              <a:ext cx="61560" cy="24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212178</xdr:colOff>
      <xdr:row>178</xdr:row>
      <xdr:rowOff>127328</xdr:rowOff>
    </xdr:from>
    <xdr:to>
      <xdr:col>10</xdr:col>
      <xdr:colOff>268780</xdr:colOff>
      <xdr:row>180</xdr:row>
      <xdr:rowOff>54853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1">
          <xdr14:nvContentPartPr>
            <xdr14:cNvPr id="1152" name="Ink 1151">
              <a:extLst>
                <a:ext uri="{FF2B5EF4-FFF2-40B4-BE49-F238E27FC236}">
                  <a16:creationId xmlns:a16="http://schemas.microsoft.com/office/drawing/2014/main" id="{2BB60F5B-BC20-4752-BAC6-4784B7B780C5}"/>
                </a:ext>
              </a:extLst>
            </xdr14:cNvPr>
            <xdr14:cNvContentPartPr/>
          </xdr14:nvContentPartPr>
          <xdr14:nvPr macro=""/>
          <xdr14:xfrm>
            <a:off x="7774200" y="32694545"/>
            <a:ext cx="51840" cy="291960"/>
          </xdr14:xfrm>
        </xdr:contentPart>
      </mc:Choice>
      <mc:Fallback xmlns="">
        <xdr:pic>
          <xdr:nvPicPr>
            <xdr:cNvPr id="1152" name="Ink 1151">
              <a:extLst>
                <a:ext uri="{FF2B5EF4-FFF2-40B4-BE49-F238E27FC236}">
                  <a16:creationId xmlns:a16="http://schemas.microsoft.com/office/drawing/2014/main" id="{2BB60F5B-BC20-4752-BAC6-4784B7B780C5}"/>
                </a:ext>
              </a:extLst>
            </xdr:cNvPr>
            <xdr:cNvPicPr/>
          </xdr:nvPicPr>
          <xdr:blipFill>
            <a:blip xmlns:r="http://schemas.openxmlformats.org/officeDocument/2006/relationships" r:embed="rId422"/>
            <a:stretch>
              <a:fillRect/>
            </a:stretch>
          </xdr:blipFill>
          <xdr:spPr>
            <a:xfrm>
              <a:off x="7768080" y="32688425"/>
              <a:ext cx="6408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495580</xdr:colOff>
      <xdr:row>178</xdr:row>
      <xdr:rowOff>170610</xdr:rowOff>
    </xdr:from>
    <xdr:to>
      <xdr:col>11</xdr:col>
      <xdr:colOff>74814</xdr:colOff>
      <xdr:row>180</xdr:row>
      <xdr:rowOff>58813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3">
          <xdr14:nvContentPartPr>
            <xdr14:cNvPr id="1155" name="Ink 1154">
              <a:extLst>
                <a:ext uri="{FF2B5EF4-FFF2-40B4-BE49-F238E27FC236}">
                  <a16:creationId xmlns:a16="http://schemas.microsoft.com/office/drawing/2014/main" id="{DF7F622B-BF46-9FAE-9D74-53C610BFFFCA}"/>
                </a:ext>
              </a:extLst>
            </xdr14:cNvPr>
            <xdr14:cNvContentPartPr/>
          </xdr14:nvContentPartPr>
          <xdr14:nvPr macro=""/>
          <xdr14:xfrm>
            <a:off x="8057602" y="32737827"/>
            <a:ext cx="225278" cy="252638"/>
          </xdr14:xfrm>
        </xdr:contentPart>
      </mc:Choice>
      <mc:Fallback xmlns="">
        <xdr:pic>
          <xdr:nvPicPr>
            <xdr:cNvPr id="1155" name="Ink 1154">
              <a:extLst>
                <a:ext uri="{FF2B5EF4-FFF2-40B4-BE49-F238E27FC236}">
                  <a16:creationId xmlns:a16="http://schemas.microsoft.com/office/drawing/2014/main" id="{DF7F622B-BF46-9FAE-9D74-53C610BFFFCA}"/>
                </a:ext>
              </a:extLst>
            </xdr:cNvPr>
            <xdr:cNvPicPr/>
          </xdr:nvPicPr>
          <xdr:blipFill>
            <a:blip xmlns:r="http://schemas.openxmlformats.org/officeDocument/2006/relationships" r:embed="rId424"/>
            <a:stretch>
              <a:fillRect/>
            </a:stretch>
          </xdr:blipFill>
          <xdr:spPr>
            <a:xfrm>
              <a:off x="8051484" y="32731709"/>
              <a:ext cx="237514" cy="2648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439420</xdr:colOff>
      <xdr:row>176</xdr:row>
      <xdr:rowOff>65604</xdr:rowOff>
    </xdr:from>
    <xdr:to>
      <xdr:col>11</xdr:col>
      <xdr:colOff>106936</xdr:colOff>
      <xdr:row>177</xdr:row>
      <xdr:rowOff>113345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5">
          <xdr14:nvContentPartPr>
            <xdr14:cNvPr id="1156" name="Ink 1155">
              <a:extLst>
                <a:ext uri="{FF2B5EF4-FFF2-40B4-BE49-F238E27FC236}">
                  <a16:creationId xmlns:a16="http://schemas.microsoft.com/office/drawing/2014/main" id="{AB2C2C7B-929F-04F2-F1C6-8AD688A55E8E}"/>
                </a:ext>
              </a:extLst>
            </xdr14:cNvPr>
            <xdr14:cNvContentPartPr/>
          </xdr14:nvContentPartPr>
          <xdr14:nvPr macro=""/>
          <xdr14:xfrm>
            <a:off x="8001442" y="32268387"/>
            <a:ext cx="313560" cy="229958"/>
          </xdr14:xfrm>
        </xdr:contentPart>
      </mc:Choice>
      <mc:Fallback xmlns="">
        <xdr:pic>
          <xdr:nvPicPr>
            <xdr:cNvPr id="1156" name="Ink 1155">
              <a:extLst>
                <a:ext uri="{FF2B5EF4-FFF2-40B4-BE49-F238E27FC236}">
                  <a16:creationId xmlns:a16="http://schemas.microsoft.com/office/drawing/2014/main" id="{AB2C2C7B-929F-04F2-F1C6-8AD688A55E8E}"/>
                </a:ext>
              </a:extLst>
            </xdr:cNvPr>
            <xdr:cNvPicPr/>
          </xdr:nvPicPr>
          <xdr:blipFill>
            <a:blip xmlns:r="http://schemas.openxmlformats.org/officeDocument/2006/relationships" r:embed="rId426"/>
            <a:stretch>
              <a:fillRect/>
            </a:stretch>
          </xdr:blipFill>
          <xdr:spPr>
            <a:xfrm>
              <a:off x="7995322" y="32262391"/>
              <a:ext cx="325800" cy="2419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200380</xdr:colOff>
      <xdr:row>173</xdr:row>
      <xdr:rowOff>124817</xdr:rowOff>
    </xdr:from>
    <xdr:to>
      <xdr:col>11</xdr:col>
      <xdr:colOff>18458</xdr:colOff>
      <xdr:row>175</xdr:row>
      <xdr:rowOff>74580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7">
          <xdr14:nvContentPartPr>
            <xdr14:cNvPr id="1157" name="Ink 1156">
              <a:extLst>
                <a:ext uri="{FF2B5EF4-FFF2-40B4-BE49-F238E27FC236}">
                  <a16:creationId xmlns:a16="http://schemas.microsoft.com/office/drawing/2014/main" id="{40F2EF93-6734-EDF9-7815-BAA8DB143ECC}"/>
                </a:ext>
              </a:extLst>
            </xdr14:cNvPr>
            <xdr14:cNvContentPartPr/>
          </xdr14:nvContentPartPr>
          <xdr14:nvPr macro=""/>
          <xdr14:xfrm>
            <a:off x="7762402" y="31780947"/>
            <a:ext cx="459360" cy="314198"/>
          </xdr14:xfrm>
        </xdr:contentPart>
      </mc:Choice>
      <mc:Fallback xmlns="">
        <xdr:pic>
          <xdr:nvPicPr>
            <xdr:cNvPr id="1157" name="Ink 1156">
              <a:extLst>
                <a:ext uri="{FF2B5EF4-FFF2-40B4-BE49-F238E27FC236}">
                  <a16:creationId xmlns:a16="http://schemas.microsoft.com/office/drawing/2014/main" id="{40F2EF93-6734-EDF9-7815-BAA8DB143ECC}"/>
                </a:ext>
              </a:extLst>
            </xdr:cNvPr>
            <xdr:cNvPicPr/>
          </xdr:nvPicPr>
          <xdr:blipFill>
            <a:blip xmlns:r="http://schemas.openxmlformats.org/officeDocument/2006/relationships" r:embed="rId428"/>
            <a:stretch>
              <a:fillRect/>
            </a:stretch>
          </xdr:blipFill>
          <xdr:spPr>
            <a:xfrm>
              <a:off x="7756282" y="31774829"/>
              <a:ext cx="471600" cy="3264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192820</xdr:colOff>
      <xdr:row>171</xdr:row>
      <xdr:rowOff>47531</xdr:rowOff>
    </xdr:from>
    <xdr:to>
      <xdr:col>11</xdr:col>
      <xdr:colOff>47454</xdr:colOff>
      <xdr:row>172</xdr:row>
      <xdr:rowOff>131632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9">
          <xdr14:nvContentPartPr>
            <xdr14:cNvPr id="1158" name="Ink 1157">
              <a:extLst>
                <a:ext uri="{FF2B5EF4-FFF2-40B4-BE49-F238E27FC236}">
                  <a16:creationId xmlns:a16="http://schemas.microsoft.com/office/drawing/2014/main" id="{5BC3D25B-F9BF-1D4B-6529-7BB9EBA7A91E}"/>
                </a:ext>
              </a:extLst>
            </xdr14:cNvPr>
            <xdr14:cNvContentPartPr/>
          </xdr14:nvContentPartPr>
          <xdr14:nvPr macro=""/>
          <xdr14:xfrm>
            <a:off x="7754842" y="31339227"/>
            <a:ext cx="500678" cy="266318"/>
          </xdr14:xfrm>
        </xdr:contentPart>
      </mc:Choice>
      <mc:Fallback xmlns="">
        <xdr:pic>
          <xdr:nvPicPr>
            <xdr:cNvPr id="1158" name="Ink 1157">
              <a:extLst>
                <a:ext uri="{FF2B5EF4-FFF2-40B4-BE49-F238E27FC236}">
                  <a16:creationId xmlns:a16="http://schemas.microsoft.com/office/drawing/2014/main" id="{5BC3D25B-F9BF-1D4B-6529-7BB9EBA7A91E}"/>
                </a:ext>
              </a:extLst>
            </xdr:cNvPr>
            <xdr:cNvPicPr/>
          </xdr:nvPicPr>
          <xdr:blipFill>
            <a:blip xmlns:r="http://schemas.openxmlformats.org/officeDocument/2006/relationships" r:embed="rId430"/>
            <a:stretch>
              <a:fillRect/>
            </a:stretch>
          </xdr:blipFill>
          <xdr:spPr>
            <a:xfrm>
              <a:off x="7748727" y="31333215"/>
              <a:ext cx="512907" cy="278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321468</xdr:colOff>
      <xdr:row>189</xdr:row>
      <xdr:rowOff>5953</xdr:rowOff>
    </xdr:from>
    <xdr:to>
      <xdr:col>14</xdr:col>
      <xdr:colOff>322930</xdr:colOff>
      <xdr:row>190</xdr:row>
      <xdr:rowOff>94095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D6B57CFF-20CA-3D6A-4904-50AB2FA52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8643937" y="33986391"/>
          <a:ext cx="1943371" cy="261973"/>
        </a:xfrm>
        <a:prstGeom prst="rect">
          <a:avLst/>
        </a:prstGeom>
      </xdr:spPr>
    </xdr:pic>
    <xdr:clientData/>
  </xdr:twoCellAnchor>
  <xdr:twoCellAnchor editAs="oneCell">
    <xdr:from>
      <xdr:col>9</xdr:col>
      <xdr:colOff>138176</xdr:colOff>
      <xdr:row>193</xdr:row>
      <xdr:rowOff>92007</xdr:rowOff>
    </xdr:from>
    <xdr:to>
      <xdr:col>9</xdr:col>
      <xdr:colOff>143298</xdr:colOff>
      <xdr:row>193</xdr:row>
      <xdr:rowOff>97129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1160" name="Ink 1159">
              <a:extLst>
                <a:ext uri="{FF2B5EF4-FFF2-40B4-BE49-F238E27FC236}">
                  <a16:creationId xmlns:a16="http://schemas.microsoft.com/office/drawing/2014/main" id="{7E57B5D5-2DF2-6EF3-F7DC-5A62CADBC1DF}"/>
                </a:ext>
              </a:extLst>
            </xdr14:cNvPr>
            <xdr14:cNvContentPartPr/>
          </xdr14:nvContentPartPr>
          <xdr14:nvPr macro=""/>
          <xdr14:xfrm>
            <a:off x="7160400" y="35735214"/>
            <a:ext cx="360" cy="360"/>
          </xdr14:xfrm>
        </xdr:contentPart>
      </mc:Choice>
      <mc:Fallback xmlns="">
        <xdr:pic>
          <xdr:nvPicPr>
            <xdr:cNvPr id="1160" name="Ink 1159">
              <a:extLst>
                <a:ext uri="{FF2B5EF4-FFF2-40B4-BE49-F238E27FC236}">
                  <a16:creationId xmlns:a16="http://schemas.microsoft.com/office/drawing/2014/main" id="{7E57B5D5-2DF2-6EF3-F7DC-5A62CADBC1DF}"/>
                </a:ext>
              </a:extLst>
            </xdr:cNvPr>
            <xdr:cNvPicPr/>
          </xdr:nvPicPr>
          <xdr:blipFill>
            <a:blip xmlns:r="http://schemas.openxmlformats.org/officeDocument/2006/relationships" r:embed="rId433"/>
            <a:stretch>
              <a:fillRect/>
            </a:stretch>
          </xdr:blipFill>
          <xdr:spPr>
            <a:xfrm>
              <a:off x="7154280" y="35729094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9860</xdr:colOff>
      <xdr:row>208</xdr:row>
      <xdr:rowOff>54836</xdr:rowOff>
    </xdr:from>
    <xdr:to>
      <xdr:col>11</xdr:col>
      <xdr:colOff>66572</xdr:colOff>
      <xdr:row>209</xdr:row>
      <xdr:rowOff>131463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1165" name="Ink 1164">
              <a:extLst>
                <a:ext uri="{FF2B5EF4-FFF2-40B4-BE49-F238E27FC236}">
                  <a16:creationId xmlns:a16="http://schemas.microsoft.com/office/drawing/2014/main" id="{355D853A-BB53-A4D4-B4DE-728FD271A610}"/>
                </a:ext>
              </a:extLst>
            </xdr14:cNvPr>
            <xdr14:cNvContentPartPr/>
          </xdr14:nvContentPartPr>
          <xdr14:nvPr macro=""/>
          <xdr14:xfrm>
            <a:off x="9521722" y="38457008"/>
            <a:ext cx="707040" cy="260558"/>
          </xdr14:xfrm>
        </xdr:contentPart>
      </mc:Choice>
      <mc:Fallback xmlns="">
        <xdr:pic>
          <xdr:nvPicPr>
            <xdr:cNvPr id="1165" name="Ink 1164">
              <a:extLst>
                <a:ext uri="{FF2B5EF4-FFF2-40B4-BE49-F238E27FC236}">
                  <a16:creationId xmlns:a16="http://schemas.microsoft.com/office/drawing/2014/main" id="{355D853A-BB53-A4D4-B4DE-728FD271A610}"/>
                </a:ext>
              </a:extLst>
            </xdr:cNvPr>
            <xdr:cNvPicPr/>
          </xdr:nvPicPr>
          <xdr:blipFill>
            <a:blip xmlns:r="http://schemas.openxmlformats.org/officeDocument/2006/relationships" r:embed="rId435"/>
            <a:stretch>
              <a:fillRect/>
            </a:stretch>
          </xdr:blipFill>
          <xdr:spPr>
            <a:xfrm>
              <a:off x="9515561" y="38450890"/>
              <a:ext cx="719362" cy="2727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629506</xdr:colOff>
      <xdr:row>210</xdr:row>
      <xdr:rowOff>166052</xdr:rowOff>
    </xdr:from>
    <xdr:to>
      <xdr:col>10</xdr:col>
      <xdr:colOff>207778</xdr:colOff>
      <xdr:row>212</xdr:row>
      <xdr:rowOff>123989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1166" name="Ink 1165">
              <a:extLst>
                <a:ext uri="{FF2B5EF4-FFF2-40B4-BE49-F238E27FC236}">
                  <a16:creationId xmlns:a16="http://schemas.microsoft.com/office/drawing/2014/main" id="{639A5EC9-3FF6-2832-B725-59DE170C7BD6}"/>
                </a:ext>
              </a:extLst>
            </xdr14:cNvPr>
            <xdr14:cNvContentPartPr/>
          </xdr14:nvContentPartPr>
          <xdr14:nvPr macro=""/>
          <xdr14:xfrm>
            <a:off x="9491040" y="38936086"/>
            <a:ext cx="228600" cy="325800"/>
          </xdr14:xfrm>
        </xdr:contentPart>
      </mc:Choice>
      <mc:Fallback xmlns="">
        <xdr:pic>
          <xdr:nvPicPr>
            <xdr:cNvPr id="1166" name="Ink 1165">
              <a:extLst>
                <a:ext uri="{FF2B5EF4-FFF2-40B4-BE49-F238E27FC236}">
                  <a16:creationId xmlns:a16="http://schemas.microsoft.com/office/drawing/2014/main" id="{639A5EC9-3FF6-2832-B725-59DE170C7BD6}"/>
                </a:ext>
              </a:extLst>
            </xdr:cNvPr>
            <xdr:cNvPicPr/>
          </xdr:nvPicPr>
          <xdr:blipFill>
            <a:blip xmlns:r="http://schemas.openxmlformats.org/officeDocument/2006/relationships" r:embed="rId437"/>
            <a:stretch>
              <a:fillRect/>
            </a:stretch>
          </xdr:blipFill>
          <xdr:spPr>
            <a:xfrm>
              <a:off x="9484920" y="38929966"/>
              <a:ext cx="24084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354020</xdr:colOff>
      <xdr:row>211</xdr:row>
      <xdr:rowOff>39802</xdr:rowOff>
    </xdr:from>
    <xdr:to>
      <xdr:col>11</xdr:col>
      <xdr:colOff>373014</xdr:colOff>
      <xdr:row>212</xdr:row>
      <xdr:rowOff>103911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1176" name="Ink 1175">
              <a:extLst>
                <a:ext uri="{FF2B5EF4-FFF2-40B4-BE49-F238E27FC236}">
                  <a16:creationId xmlns:a16="http://schemas.microsoft.com/office/drawing/2014/main" id="{9051271D-1447-7483-DA76-DAF3914359BF}"/>
                </a:ext>
              </a:extLst>
            </xdr14:cNvPr>
            <xdr14:cNvContentPartPr/>
          </xdr14:nvContentPartPr>
          <xdr14:nvPr macro=""/>
          <xdr14:xfrm>
            <a:off x="9865882" y="38993768"/>
            <a:ext cx="664560" cy="248040"/>
          </xdr14:xfrm>
        </xdr:contentPart>
      </mc:Choice>
      <mc:Fallback xmlns="">
        <xdr:pic>
          <xdr:nvPicPr>
            <xdr:cNvPr id="1176" name="Ink 1175">
              <a:extLst>
                <a:ext uri="{FF2B5EF4-FFF2-40B4-BE49-F238E27FC236}">
                  <a16:creationId xmlns:a16="http://schemas.microsoft.com/office/drawing/2014/main" id="{9051271D-1447-7483-DA76-DAF3914359BF}"/>
                </a:ext>
              </a:extLst>
            </xdr:cNvPr>
            <xdr:cNvPicPr/>
          </xdr:nvPicPr>
          <xdr:blipFill>
            <a:blip xmlns:r="http://schemas.openxmlformats.org/officeDocument/2006/relationships" r:embed="rId439"/>
            <a:stretch>
              <a:fillRect/>
            </a:stretch>
          </xdr:blipFill>
          <xdr:spPr>
            <a:xfrm>
              <a:off x="9859762" y="38987648"/>
              <a:ext cx="676800" cy="26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600260</xdr:colOff>
      <xdr:row>213</xdr:row>
      <xdr:rowOff>93418</xdr:rowOff>
    </xdr:from>
    <xdr:to>
      <xdr:col>13</xdr:col>
      <xdr:colOff>64797</xdr:colOff>
      <xdr:row>216</xdr:row>
      <xdr:rowOff>18069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0">
          <xdr14:nvContentPartPr>
            <xdr14:cNvPr id="1192" name="Ink 1191">
              <a:extLst>
                <a:ext uri="{FF2B5EF4-FFF2-40B4-BE49-F238E27FC236}">
                  <a16:creationId xmlns:a16="http://schemas.microsoft.com/office/drawing/2014/main" id="{CA0D80A3-7E26-18C4-FC01-BBFE387640EF}"/>
                </a:ext>
              </a:extLst>
            </xdr14:cNvPr>
            <xdr14:cNvContentPartPr/>
          </xdr14:nvContentPartPr>
          <xdr14:nvPr macro=""/>
          <xdr14:xfrm>
            <a:off x="10112122" y="39415246"/>
            <a:ext cx="1410758" cy="471682"/>
          </xdr14:xfrm>
        </xdr:contentPart>
      </mc:Choice>
      <mc:Fallback xmlns="">
        <xdr:pic>
          <xdr:nvPicPr>
            <xdr:cNvPr id="1192" name="Ink 1191">
              <a:extLst>
                <a:ext uri="{FF2B5EF4-FFF2-40B4-BE49-F238E27FC236}">
                  <a16:creationId xmlns:a16="http://schemas.microsoft.com/office/drawing/2014/main" id="{CA0D80A3-7E26-18C4-FC01-BBFE387640EF}"/>
                </a:ext>
              </a:extLst>
            </xdr:cNvPr>
            <xdr:cNvPicPr/>
          </xdr:nvPicPr>
          <xdr:blipFill>
            <a:blip xmlns:r="http://schemas.openxmlformats.org/officeDocument/2006/relationships" r:embed="rId441"/>
            <a:stretch>
              <a:fillRect/>
            </a:stretch>
          </xdr:blipFill>
          <xdr:spPr>
            <a:xfrm>
              <a:off x="10106001" y="39409130"/>
              <a:ext cx="1423000" cy="4839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360586</xdr:colOff>
      <xdr:row>212</xdr:row>
      <xdr:rowOff>30111</xdr:rowOff>
    </xdr:from>
    <xdr:to>
      <xdr:col>10</xdr:col>
      <xdr:colOff>628422</xdr:colOff>
      <xdr:row>217</xdr:row>
      <xdr:rowOff>125934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2">
          <xdr14:nvContentPartPr>
            <xdr14:cNvPr id="1196" name="Ink 1195">
              <a:extLst>
                <a:ext uri="{FF2B5EF4-FFF2-40B4-BE49-F238E27FC236}">
                  <a16:creationId xmlns:a16="http://schemas.microsoft.com/office/drawing/2014/main" id="{0143F613-8B49-DFA3-2A19-BE498508B521}"/>
                </a:ext>
              </a:extLst>
            </xdr14:cNvPr>
            <xdr14:cNvContentPartPr/>
          </xdr14:nvContentPartPr>
          <xdr14:nvPr macro=""/>
          <xdr14:xfrm>
            <a:off x="9222120" y="39168008"/>
            <a:ext cx="913402" cy="1015478"/>
          </xdr14:xfrm>
        </xdr:contentPart>
      </mc:Choice>
      <mc:Fallback xmlns="">
        <xdr:pic>
          <xdr:nvPicPr>
            <xdr:cNvPr id="1196" name="Ink 1195">
              <a:extLst>
                <a:ext uri="{FF2B5EF4-FFF2-40B4-BE49-F238E27FC236}">
                  <a16:creationId xmlns:a16="http://schemas.microsoft.com/office/drawing/2014/main" id="{0143F613-8B49-DFA3-2A19-BE498508B521}"/>
                </a:ext>
              </a:extLst>
            </xdr:cNvPr>
            <xdr:cNvPicPr/>
          </xdr:nvPicPr>
          <xdr:blipFill>
            <a:blip xmlns:r="http://schemas.openxmlformats.org/officeDocument/2006/relationships" r:embed="rId443"/>
            <a:stretch>
              <a:fillRect/>
            </a:stretch>
          </xdr:blipFill>
          <xdr:spPr>
            <a:xfrm>
              <a:off x="9216004" y="39161836"/>
              <a:ext cx="925633" cy="10278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27885</xdr:colOff>
      <xdr:row>217</xdr:row>
      <xdr:rowOff>93174</xdr:rowOff>
    </xdr:from>
    <xdr:to>
      <xdr:col>12</xdr:col>
      <xdr:colOff>465727</xdr:colOff>
      <xdr:row>218</xdr:row>
      <xdr:rowOff>122363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4">
          <xdr14:nvContentPartPr>
            <xdr14:cNvPr id="1203" name="Ink 1202">
              <a:extLst>
                <a:ext uri="{FF2B5EF4-FFF2-40B4-BE49-F238E27FC236}">
                  <a16:creationId xmlns:a16="http://schemas.microsoft.com/office/drawing/2014/main" id="{1E4E6C5A-A639-BC83-50BF-5443C514CDEA}"/>
                </a:ext>
              </a:extLst>
            </xdr14:cNvPr>
            <xdr14:cNvContentPartPr/>
          </xdr14:nvContentPartPr>
          <xdr14:nvPr macro=""/>
          <xdr14:xfrm>
            <a:off x="10840402" y="40150726"/>
            <a:ext cx="433080" cy="213120"/>
          </xdr14:xfrm>
        </xdr:contentPart>
      </mc:Choice>
      <mc:Fallback xmlns="">
        <xdr:pic>
          <xdr:nvPicPr>
            <xdr:cNvPr id="1203" name="Ink 1202">
              <a:extLst>
                <a:ext uri="{FF2B5EF4-FFF2-40B4-BE49-F238E27FC236}">
                  <a16:creationId xmlns:a16="http://schemas.microsoft.com/office/drawing/2014/main" id="{1E4E6C5A-A639-BC83-50BF-5443C514CDEA}"/>
                </a:ext>
              </a:extLst>
            </xdr:cNvPr>
            <xdr:cNvPicPr/>
          </xdr:nvPicPr>
          <xdr:blipFill>
            <a:blip xmlns:r="http://schemas.openxmlformats.org/officeDocument/2006/relationships" r:embed="rId445"/>
            <a:stretch>
              <a:fillRect/>
            </a:stretch>
          </xdr:blipFill>
          <xdr:spPr>
            <a:xfrm>
              <a:off x="10834287" y="40144728"/>
              <a:ext cx="445310" cy="2251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152972</xdr:colOff>
      <xdr:row>217</xdr:row>
      <xdr:rowOff>39534</xdr:rowOff>
    </xdr:from>
    <xdr:to>
      <xdr:col>11</xdr:col>
      <xdr:colOff>465812</xdr:colOff>
      <xdr:row>218</xdr:row>
      <xdr:rowOff>75645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6">
          <xdr14:nvContentPartPr>
            <xdr14:cNvPr id="1204" name="Ink 1203">
              <a:extLst>
                <a:ext uri="{FF2B5EF4-FFF2-40B4-BE49-F238E27FC236}">
                  <a16:creationId xmlns:a16="http://schemas.microsoft.com/office/drawing/2014/main" id="{B7BC9DBD-1AF6-6E03-09C8-EDA2A5F52A2B}"/>
                </a:ext>
              </a:extLst>
            </xdr14:cNvPr>
            <xdr14:cNvContentPartPr/>
          </xdr14:nvContentPartPr>
          <xdr14:nvPr macro=""/>
          <xdr14:xfrm>
            <a:off x="10315162" y="40097086"/>
            <a:ext cx="312840" cy="220042"/>
          </xdr14:xfrm>
        </xdr:contentPart>
      </mc:Choice>
      <mc:Fallback xmlns="">
        <xdr:pic>
          <xdr:nvPicPr>
            <xdr:cNvPr id="1204" name="Ink 1203">
              <a:extLst>
                <a:ext uri="{FF2B5EF4-FFF2-40B4-BE49-F238E27FC236}">
                  <a16:creationId xmlns:a16="http://schemas.microsoft.com/office/drawing/2014/main" id="{B7BC9DBD-1AF6-6E03-09C8-EDA2A5F52A2B}"/>
                </a:ext>
              </a:extLst>
            </xdr:cNvPr>
            <xdr:cNvPicPr/>
          </xdr:nvPicPr>
          <xdr:blipFill>
            <a:blip xmlns:r="http://schemas.openxmlformats.org/officeDocument/2006/relationships" r:embed="rId447"/>
            <a:stretch>
              <a:fillRect/>
            </a:stretch>
          </xdr:blipFill>
          <xdr:spPr>
            <a:xfrm>
              <a:off x="10309042" y="40090831"/>
              <a:ext cx="325080" cy="2325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35723</xdr:colOff>
      <xdr:row>220</xdr:row>
      <xdr:rowOff>7663</xdr:rowOff>
    </xdr:from>
    <xdr:to>
      <xdr:col>12</xdr:col>
      <xdr:colOff>588765</xdr:colOff>
      <xdr:row>221</xdr:row>
      <xdr:rowOff>39814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8">
          <xdr14:nvContentPartPr>
            <xdr14:cNvPr id="1210" name="Ink 1209">
              <a:extLst>
                <a:ext uri="{FF2B5EF4-FFF2-40B4-BE49-F238E27FC236}">
                  <a16:creationId xmlns:a16="http://schemas.microsoft.com/office/drawing/2014/main" id="{C0690E00-F377-DB09-6421-5B2B9BD7A9D3}"/>
                </a:ext>
              </a:extLst>
            </xdr14:cNvPr>
            <xdr14:cNvContentPartPr/>
          </xdr14:nvContentPartPr>
          <xdr14:nvPr macro=""/>
          <xdr14:xfrm>
            <a:off x="10848240" y="40617008"/>
            <a:ext cx="553042" cy="211320"/>
          </xdr14:xfrm>
        </xdr:contentPart>
      </mc:Choice>
      <mc:Fallback xmlns="">
        <xdr:pic>
          <xdr:nvPicPr>
            <xdr:cNvPr id="1210" name="Ink 1209">
              <a:extLst>
                <a:ext uri="{FF2B5EF4-FFF2-40B4-BE49-F238E27FC236}">
                  <a16:creationId xmlns:a16="http://schemas.microsoft.com/office/drawing/2014/main" id="{C0690E00-F377-DB09-6421-5B2B9BD7A9D3}"/>
                </a:ext>
              </a:extLst>
            </xdr:cNvPr>
            <xdr:cNvPicPr/>
          </xdr:nvPicPr>
          <xdr:blipFill>
            <a:blip xmlns:r="http://schemas.openxmlformats.org/officeDocument/2006/relationships" r:embed="rId449"/>
            <a:stretch>
              <a:fillRect/>
            </a:stretch>
          </xdr:blipFill>
          <xdr:spPr>
            <a:xfrm>
              <a:off x="10842071" y="40610898"/>
              <a:ext cx="565380" cy="2235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142090</xdr:colOff>
      <xdr:row>219</xdr:row>
      <xdr:rowOff>122392</xdr:rowOff>
    </xdr:from>
    <xdr:to>
      <xdr:col>11</xdr:col>
      <xdr:colOff>476612</xdr:colOff>
      <xdr:row>220</xdr:row>
      <xdr:rowOff>121701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0">
          <xdr14:nvContentPartPr>
            <xdr14:cNvPr id="1211" name="Ink 1210">
              <a:extLst>
                <a:ext uri="{FF2B5EF4-FFF2-40B4-BE49-F238E27FC236}">
                  <a16:creationId xmlns:a16="http://schemas.microsoft.com/office/drawing/2014/main" id="{515D638F-FC36-9CAA-2F8A-C4E897AB224B}"/>
                </a:ext>
              </a:extLst>
            </xdr14:cNvPr>
            <xdr14:cNvContentPartPr/>
          </xdr14:nvContentPartPr>
          <xdr14:nvPr macro=""/>
          <xdr14:xfrm>
            <a:off x="10304280" y="40547806"/>
            <a:ext cx="334522" cy="183240"/>
          </xdr14:xfrm>
        </xdr:contentPart>
      </mc:Choice>
      <mc:Fallback xmlns="">
        <xdr:pic>
          <xdr:nvPicPr>
            <xdr:cNvPr id="1211" name="Ink 1210">
              <a:extLst>
                <a:ext uri="{FF2B5EF4-FFF2-40B4-BE49-F238E27FC236}">
                  <a16:creationId xmlns:a16="http://schemas.microsoft.com/office/drawing/2014/main" id="{515D638F-FC36-9CAA-2F8A-C4E897AB224B}"/>
                </a:ext>
              </a:extLst>
            </xdr:cNvPr>
            <xdr:cNvPicPr/>
          </xdr:nvPicPr>
          <xdr:blipFill>
            <a:blip xmlns:r="http://schemas.openxmlformats.org/officeDocument/2006/relationships" r:embed="rId451"/>
            <a:stretch>
              <a:fillRect/>
            </a:stretch>
          </xdr:blipFill>
          <xdr:spPr>
            <a:xfrm>
              <a:off x="10298152" y="40541674"/>
              <a:ext cx="346778" cy="1955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1095285</xdr:colOff>
      <xdr:row>223</xdr:row>
      <xdr:rowOff>36550</xdr:rowOff>
    </xdr:from>
    <xdr:to>
      <xdr:col>6</xdr:col>
      <xdr:colOff>713793</xdr:colOff>
      <xdr:row>226</xdr:row>
      <xdr:rowOff>83437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2">
          <xdr14:nvContentPartPr>
            <xdr14:cNvPr id="1232" name="Ink 1231">
              <a:extLst>
                <a:ext uri="{FF2B5EF4-FFF2-40B4-BE49-F238E27FC236}">
                  <a16:creationId xmlns:a16="http://schemas.microsoft.com/office/drawing/2014/main" id="{B95E7834-4ABD-F96C-59C1-A154F925FD2A}"/>
                </a:ext>
              </a:extLst>
            </xdr14:cNvPr>
            <xdr14:cNvContentPartPr/>
          </xdr14:nvContentPartPr>
          <xdr14:nvPr macro=""/>
          <xdr14:xfrm>
            <a:off x="3906802" y="41197688"/>
            <a:ext cx="3113198" cy="598680"/>
          </xdr14:xfrm>
        </xdr:contentPart>
      </mc:Choice>
      <mc:Fallback xmlns="">
        <xdr:pic>
          <xdr:nvPicPr>
            <xdr:cNvPr id="1232" name="Ink 1231">
              <a:extLst>
                <a:ext uri="{FF2B5EF4-FFF2-40B4-BE49-F238E27FC236}">
                  <a16:creationId xmlns:a16="http://schemas.microsoft.com/office/drawing/2014/main" id="{B95E7834-4ABD-F96C-59C1-A154F925FD2A}"/>
                </a:ext>
              </a:extLst>
            </xdr:cNvPr>
            <xdr:cNvPicPr/>
          </xdr:nvPicPr>
          <xdr:blipFill>
            <a:blip xmlns:r="http://schemas.openxmlformats.org/officeDocument/2006/relationships" r:embed="rId453"/>
            <a:stretch>
              <a:fillRect/>
            </a:stretch>
          </xdr:blipFill>
          <xdr:spPr>
            <a:xfrm>
              <a:off x="3900682" y="41191568"/>
              <a:ext cx="3125438" cy="61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895675</xdr:colOff>
      <xdr:row>223</xdr:row>
      <xdr:rowOff>179830</xdr:rowOff>
    </xdr:from>
    <xdr:to>
      <xdr:col>8</xdr:col>
      <xdr:colOff>937429</xdr:colOff>
      <xdr:row>226</xdr:row>
      <xdr:rowOff>37439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4">
          <xdr14:nvContentPartPr>
            <xdr14:cNvPr id="1246" name="Ink 1245">
              <a:extLst>
                <a:ext uri="{FF2B5EF4-FFF2-40B4-BE49-F238E27FC236}">
                  <a16:creationId xmlns:a16="http://schemas.microsoft.com/office/drawing/2014/main" id="{BCD4D044-9F60-414C-4701-F13D8166DC21}"/>
                </a:ext>
              </a:extLst>
            </xdr14:cNvPr>
            <xdr14:cNvContentPartPr/>
          </xdr14:nvContentPartPr>
          <xdr14:nvPr macro=""/>
          <xdr14:xfrm>
            <a:off x="7201882" y="41340968"/>
            <a:ext cx="1716840" cy="409402"/>
          </xdr14:xfrm>
        </xdr:contentPart>
      </mc:Choice>
      <mc:Fallback xmlns="">
        <xdr:pic>
          <xdr:nvPicPr>
            <xdr:cNvPr id="1246" name="Ink 1245">
              <a:extLst>
                <a:ext uri="{FF2B5EF4-FFF2-40B4-BE49-F238E27FC236}">
                  <a16:creationId xmlns:a16="http://schemas.microsoft.com/office/drawing/2014/main" id="{BCD4D044-9F60-414C-4701-F13D8166DC21}"/>
                </a:ext>
              </a:extLst>
            </xdr:cNvPr>
            <xdr:cNvPicPr/>
          </xdr:nvPicPr>
          <xdr:blipFill>
            <a:blip xmlns:r="http://schemas.openxmlformats.org/officeDocument/2006/relationships" r:embed="rId455"/>
            <a:stretch>
              <a:fillRect/>
            </a:stretch>
          </xdr:blipFill>
          <xdr:spPr>
            <a:xfrm>
              <a:off x="7195802" y="41334770"/>
              <a:ext cx="1729001" cy="4217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189525</xdr:colOff>
      <xdr:row>223</xdr:row>
      <xdr:rowOff>143830</xdr:rowOff>
    </xdr:from>
    <xdr:to>
      <xdr:col>13</xdr:col>
      <xdr:colOff>551435</xdr:colOff>
      <xdr:row>226</xdr:row>
      <xdr:rowOff>35917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6">
          <xdr14:nvContentPartPr>
            <xdr14:cNvPr id="1268" name="Ink 1267">
              <a:extLst>
                <a:ext uri="{FF2B5EF4-FFF2-40B4-BE49-F238E27FC236}">
                  <a16:creationId xmlns:a16="http://schemas.microsoft.com/office/drawing/2014/main" id="{3C5053B9-5305-5D99-8009-21398E227F0D}"/>
                </a:ext>
              </a:extLst>
            </xdr14:cNvPr>
            <xdr14:cNvContentPartPr/>
          </xdr14:nvContentPartPr>
          <xdr14:nvPr macro=""/>
          <xdr14:xfrm>
            <a:off x="11002042" y="41304968"/>
            <a:ext cx="1012238" cy="443880"/>
          </xdr14:xfrm>
        </xdr:contentPart>
      </mc:Choice>
      <mc:Fallback xmlns="">
        <xdr:pic>
          <xdr:nvPicPr>
            <xdr:cNvPr id="1268" name="Ink 1267">
              <a:extLst>
                <a:ext uri="{FF2B5EF4-FFF2-40B4-BE49-F238E27FC236}">
                  <a16:creationId xmlns:a16="http://schemas.microsoft.com/office/drawing/2014/main" id="{3C5053B9-5305-5D99-8009-21398E227F0D}"/>
                </a:ext>
              </a:extLst>
            </xdr:cNvPr>
            <xdr:cNvPicPr/>
          </xdr:nvPicPr>
          <xdr:blipFill>
            <a:blip xmlns:r="http://schemas.openxmlformats.org/officeDocument/2006/relationships" r:embed="rId457"/>
            <a:stretch>
              <a:fillRect/>
            </a:stretch>
          </xdr:blipFill>
          <xdr:spPr>
            <a:xfrm>
              <a:off x="10995922" y="41298848"/>
              <a:ext cx="1024477" cy="45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230708</xdr:colOff>
      <xdr:row>223</xdr:row>
      <xdr:rowOff>173350</xdr:rowOff>
    </xdr:from>
    <xdr:to>
      <xdr:col>11</xdr:col>
      <xdr:colOff>648250</xdr:colOff>
      <xdr:row>225</xdr:row>
      <xdr:rowOff>131648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8">
          <xdr14:nvContentPartPr>
            <xdr14:cNvPr id="1269" name="Ink 1268">
              <a:extLst>
                <a:ext uri="{FF2B5EF4-FFF2-40B4-BE49-F238E27FC236}">
                  <a16:creationId xmlns:a16="http://schemas.microsoft.com/office/drawing/2014/main" id="{F9AA1BE9-3CC8-F579-8360-13BDFDF41747}"/>
                </a:ext>
              </a:extLst>
            </xdr14:cNvPr>
            <xdr14:cNvContentPartPr/>
          </xdr14:nvContentPartPr>
          <xdr14:nvPr macro=""/>
          <xdr14:xfrm>
            <a:off x="9092242" y="41334488"/>
            <a:ext cx="1718198" cy="326160"/>
          </xdr14:xfrm>
        </xdr:contentPart>
      </mc:Choice>
      <mc:Fallback xmlns="">
        <xdr:pic>
          <xdr:nvPicPr>
            <xdr:cNvPr id="1269" name="Ink 1268">
              <a:extLst>
                <a:ext uri="{FF2B5EF4-FFF2-40B4-BE49-F238E27FC236}">
                  <a16:creationId xmlns:a16="http://schemas.microsoft.com/office/drawing/2014/main" id="{F9AA1BE9-3CC8-F579-8360-13BDFDF41747}"/>
                </a:ext>
              </a:extLst>
            </xdr:cNvPr>
            <xdr:cNvPicPr/>
          </xdr:nvPicPr>
          <xdr:blipFill>
            <a:blip xmlns:r="http://schemas.openxmlformats.org/officeDocument/2006/relationships" r:embed="rId459"/>
            <a:stretch>
              <a:fillRect/>
            </a:stretch>
          </xdr:blipFill>
          <xdr:spPr>
            <a:xfrm>
              <a:off x="9086122" y="41328368"/>
              <a:ext cx="1730437" cy="33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1066043</xdr:colOff>
      <xdr:row>228</xdr:row>
      <xdr:rowOff>9620</xdr:rowOff>
    </xdr:from>
    <xdr:to>
      <xdr:col>3</xdr:col>
      <xdr:colOff>237405</xdr:colOff>
      <xdr:row>229</xdr:row>
      <xdr:rowOff>114769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0">
          <xdr14:nvContentPartPr>
            <xdr14:cNvPr id="1277" name="Ink 1276">
              <a:extLst>
                <a:ext uri="{FF2B5EF4-FFF2-40B4-BE49-F238E27FC236}">
                  <a16:creationId xmlns:a16="http://schemas.microsoft.com/office/drawing/2014/main" id="{758AB9F5-3CA1-64EF-B690-C56E2A81922E}"/>
                </a:ext>
              </a:extLst>
            </xdr14:cNvPr>
            <xdr14:cNvContentPartPr/>
          </xdr14:nvContentPartPr>
          <xdr14:nvPr macro=""/>
          <xdr14:xfrm>
            <a:off x="2734560" y="42090413"/>
            <a:ext cx="314362" cy="289080"/>
          </xdr14:xfrm>
        </xdr:contentPart>
      </mc:Choice>
      <mc:Fallback xmlns="">
        <xdr:pic>
          <xdr:nvPicPr>
            <xdr:cNvPr id="1277" name="Ink 1276">
              <a:extLst>
                <a:ext uri="{FF2B5EF4-FFF2-40B4-BE49-F238E27FC236}">
                  <a16:creationId xmlns:a16="http://schemas.microsoft.com/office/drawing/2014/main" id="{758AB9F5-3CA1-64EF-B690-C56E2A81922E}"/>
                </a:ext>
              </a:extLst>
            </xdr:cNvPr>
            <xdr:cNvPicPr/>
          </xdr:nvPicPr>
          <xdr:blipFill>
            <a:blip xmlns:r="http://schemas.openxmlformats.org/officeDocument/2006/relationships" r:embed="rId461"/>
            <a:stretch>
              <a:fillRect/>
            </a:stretch>
          </xdr:blipFill>
          <xdr:spPr>
            <a:xfrm>
              <a:off x="2728339" y="42084293"/>
              <a:ext cx="326805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496163</xdr:colOff>
      <xdr:row>227</xdr:row>
      <xdr:rowOff>143871</xdr:rowOff>
    </xdr:from>
    <xdr:to>
      <xdr:col>2</xdr:col>
      <xdr:colOff>845445</xdr:colOff>
      <xdr:row>229</xdr:row>
      <xdr:rowOff>84087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2">
          <xdr14:nvContentPartPr>
            <xdr14:cNvPr id="1278" name="Ink 1277">
              <a:extLst>
                <a:ext uri="{FF2B5EF4-FFF2-40B4-BE49-F238E27FC236}">
                  <a16:creationId xmlns:a16="http://schemas.microsoft.com/office/drawing/2014/main" id="{49CF043E-B5C2-C5AB-2655-E61BED30321C}"/>
                </a:ext>
              </a:extLst>
            </xdr14:cNvPr>
            <xdr14:cNvContentPartPr/>
          </xdr14:nvContentPartPr>
          <xdr14:nvPr macro=""/>
          <xdr14:xfrm>
            <a:off x="2164680" y="42040733"/>
            <a:ext cx="349282" cy="308078"/>
          </xdr14:xfrm>
        </xdr:contentPart>
      </mc:Choice>
      <mc:Fallback xmlns="">
        <xdr:pic>
          <xdr:nvPicPr>
            <xdr:cNvPr id="1278" name="Ink 1277">
              <a:extLst>
                <a:ext uri="{FF2B5EF4-FFF2-40B4-BE49-F238E27FC236}">
                  <a16:creationId xmlns:a16="http://schemas.microsoft.com/office/drawing/2014/main" id="{49CF043E-B5C2-C5AB-2655-E61BED30321C}"/>
                </a:ext>
              </a:extLst>
            </xdr:cNvPr>
            <xdr:cNvPicPr/>
          </xdr:nvPicPr>
          <xdr:blipFill>
            <a:blip xmlns:r="http://schemas.openxmlformats.org/officeDocument/2006/relationships" r:embed="rId463"/>
            <a:stretch>
              <a:fillRect/>
            </a:stretch>
          </xdr:blipFill>
          <xdr:spPr>
            <a:xfrm>
              <a:off x="2158559" y="42034706"/>
              <a:ext cx="361525" cy="3201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1104923</xdr:colOff>
      <xdr:row>230</xdr:row>
      <xdr:rowOff>87716</xdr:rowOff>
    </xdr:from>
    <xdr:to>
      <xdr:col>3</xdr:col>
      <xdr:colOff>230925</xdr:colOff>
      <xdr:row>231</xdr:row>
      <xdr:rowOff>142907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4">
          <xdr14:nvContentPartPr>
            <xdr14:cNvPr id="1281" name="Ink 1280">
              <a:extLst>
                <a:ext uri="{FF2B5EF4-FFF2-40B4-BE49-F238E27FC236}">
                  <a16:creationId xmlns:a16="http://schemas.microsoft.com/office/drawing/2014/main" id="{4E4AD8E6-FABF-FDFA-A5E0-542909319F9B}"/>
                </a:ext>
              </a:extLst>
            </xdr14:cNvPr>
            <xdr14:cNvContentPartPr/>
          </xdr14:nvContentPartPr>
          <xdr14:nvPr macro=""/>
          <xdr14:xfrm>
            <a:off x="2773440" y="42536371"/>
            <a:ext cx="269002" cy="239122"/>
          </xdr14:xfrm>
        </xdr:contentPart>
      </mc:Choice>
      <mc:Fallback xmlns="">
        <xdr:pic>
          <xdr:nvPicPr>
            <xdr:cNvPr id="1281" name="Ink 1280">
              <a:extLst>
                <a:ext uri="{FF2B5EF4-FFF2-40B4-BE49-F238E27FC236}">
                  <a16:creationId xmlns:a16="http://schemas.microsoft.com/office/drawing/2014/main" id="{4E4AD8E6-FABF-FDFA-A5E0-542909319F9B}"/>
                </a:ext>
              </a:extLst>
            </xdr:cNvPr>
            <xdr:cNvPicPr/>
          </xdr:nvPicPr>
          <xdr:blipFill>
            <a:blip xmlns:r="http://schemas.openxmlformats.org/officeDocument/2006/relationships" r:embed="rId465"/>
            <a:stretch>
              <a:fillRect/>
            </a:stretch>
          </xdr:blipFill>
          <xdr:spPr>
            <a:xfrm>
              <a:off x="2767318" y="42530127"/>
              <a:ext cx="281246" cy="2516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29433</xdr:colOff>
      <xdr:row>230</xdr:row>
      <xdr:rowOff>87356</xdr:rowOff>
    </xdr:from>
    <xdr:to>
      <xdr:col>6</xdr:col>
      <xdr:colOff>697593</xdr:colOff>
      <xdr:row>231</xdr:row>
      <xdr:rowOff>83785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6">
          <xdr14:nvContentPartPr>
            <xdr14:cNvPr id="1294" name="Ink 1293">
              <a:extLst>
                <a:ext uri="{FF2B5EF4-FFF2-40B4-BE49-F238E27FC236}">
                  <a16:creationId xmlns:a16="http://schemas.microsoft.com/office/drawing/2014/main" id="{22FA70E0-0572-AB77-744C-BBB3D4CABC8D}"/>
                </a:ext>
              </a:extLst>
            </xdr14:cNvPr>
            <xdr14:cNvContentPartPr/>
          </xdr14:nvContentPartPr>
          <xdr14:nvPr macro=""/>
          <xdr14:xfrm>
            <a:off x="6335640" y="42536011"/>
            <a:ext cx="668160" cy="180360"/>
          </xdr14:xfrm>
        </xdr:contentPart>
      </mc:Choice>
      <mc:Fallback xmlns="">
        <xdr:pic>
          <xdr:nvPicPr>
            <xdr:cNvPr id="1294" name="Ink 1293">
              <a:extLst>
                <a:ext uri="{FF2B5EF4-FFF2-40B4-BE49-F238E27FC236}">
                  <a16:creationId xmlns:a16="http://schemas.microsoft.com/office/drawing/2014/main" id="{22FA70E0-0572-AB77-744C-BBB3D4CABC8D}"/>
                </a:ext>
              </a:extLst>
            </xdr:cNvPr>
            <xdr:cNvPicPr/>
          </xdr:nvPicPr>
          <xdr:blipFill>
            <a:blip xmlns:r="http://schemas.openxmlformats.org/officeDocument/2006/relationships" r:embed="rId467"/>
            <a:stretch>
              <a:fillRect/>
            </a:stretch>
          </xdr:blipFill>
          <xdr:spPr>
            <a:xfrm>
              <a:off x="6329520" y="42529891"/>
              <a:ext cx="680400" cy="19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1036175</xdr:colOff>
      <xdr:row>230</xdr:row>
      <xdr:rowOff>114356</xdr:rowOff>
    </xdr:from>
    <xdr:to>
      <xdr:col>5</xdr:col>
      <xdr:colOff>962724</xdr:colOff>
      <xdr:row>232</xdr:row>
      <xdr:rowOff>9016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8">
          <xdr14:nvContentPartPr>
            <xdr14:cNvPr id="1295" name="Ink 1294">
              <a:extLst>
                <a:ext uri="{FF2B5EF4-FFF2-40B4-BE49-F238E27FC236}">
                  <a16:creationId xmlns:a16="http://schemas.microsoft.com/office/drawing/2014/main" id="{C60ED495-62BA-F9D8-FA76-897277EE7038}"/>
                </a:ext>
              </a:extLst>
            </xdr14:cNvPr>
            <xdr14:cNvContentPartPr/>
          </xdr14:nvContentPartPr>
          <xdr14:nvPr macro=""/>
          <xdr14:xfrm>
            <a:off x="5069520" y="42563011"/>
            <a:ext cx="1049842" cy="262522"/>
          </xdr14:xfrm>
        </xdr:contentPart>
      </mc:Choice>
      <mc:Fallback xmlns="">
        <xdr:pic>
          <xdr:nvPicPr>
            <xdr:cNvPr id="1295" name="Ink 1294">
              <a:extLst>
                <a:ext uri="{FF2B5EF4-FFF2-40B4-BE49-F238E27FC236}">
                  <a16:creationId xmlns:a16="http://schemas.microsoft.com/office/drawing/2014/main" id="{C60ED495-62BA-F9D8-FA76-897277EE7038}"/>
                </a:ext>
              </a:extLst>
            </xdr:cNvPr>
            <xdr:cNvPicPr/>
          </xdr:nvPicPr>
          <xdr:blipFill>
            <a:blip xmlns:r="http://schemas.openxmlformats.org/officeDocument/2006/relationships" r:embed="rId469"/>
            <a:stretch>
              <a:fillRect/>
            </a:stretch>
          </xdr:blipFill>
          <xdr:spPr>
            <a:xfrm>
              <a:off x="5063372" y="42556778"/>
              <a:ext cx="1062138" cy="2749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485003</xdr:colOff>
      <xdr:row>230</xdr:row>
      <xdr:rowOff>57476</xdr:rowOff>
    </xdr:from>
    <xdr:to>
      <xdr:col>4</xdr:col>
      <xdr:colOff>591019</xdr:colOff>
      <xdr:row>231</xdr:row>
      <xdr:rowOff>134627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0">
          <xdr14:nvContentPartPr>
            <xdr14:cNvPr id="1296" name="Ink 1295">
              <a:extLst>
                <a:ext uri="{FF2B5EF4-FFF2-40B4-BE49-F238E27FC236}">
                  <a16:creationId xmlns:a16="http://schemas.microsoft.com/office/drawing/2014/main" id="{7846E0F3-3850-4DFC-12F6-734E5826B6EA}"/>
                </a:ext>
              </a:extLst>
            </xdr14:cNvPr>
            <xdr14:cNvContentPartPr/>
          </xdr14:nvContentPartPr>
          <xdr14:nvPr macro=""/>
          <xdr14:xfrm>
            <a:off x="3296520" y="42506131"/>
            <a:ext cx="1323082" cy="261082"/>
          </xdr14:xfrm>
        </xdr:contentPart>
      </mc:Choice>
      <mc:Fallback xmlns="">
        <xdr:pic>
          <xdr:nvPicPr>
            <xdr:cNvPr id="1296" name="Ink 1295">
              <a:extLst>
                <a:ext uri="{FF2B5EF4-FFF2-40B4-BE49-F238E27FC236}">
                  <a16:creationId xmlns:a16="http://schemas.microsoft.com/office/drawing/2014/main" id="{7846E0F3-3850-4DFC-12F6-734E5826B6EA}"/>
                </a:ext>
              </a:extLst>
            </xdr:cNvPr>
            <xdr:cNvPicPr/>
          </xdr:nvPicPr>
          <xdr:blipFill>
            <a:blip xmlns:r="http://schemas.openxmlformats.org/officeDocument/2006/relationships" r:embed="rId471"/>
            <a:stretch>
              <a:fillRect/>
            </a:stretch>
          </xdr:blipFill>
          <xdr:spPr>
            <a:xfrm>
              <a:off x="3290400" y="42499897"/>
              <a:ext cx="1335323" cy="2735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856523</xdr:colOff>
      <xdr:row>232</xdr:row>
      <xdr:rowOff>173454</xdr:rowOff>
    </xdr:from>
    <xdr:to>
      <xdr:col>4</xdr:col>
      <xdr:colOff>818817</xdr:colOff>
      <xdr:row>234</xdr:row>
      <xdr:rowOff>104752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2">
          <xdr14:nvContentPartPr>
            <xdr14:cNvPr id="1303" name="Ink 1302">
              <a:extLst>
                <a:ext uri="{FF2B5EF4-FFF2-40B4-BE49-F238E27FC236}">
                  <a16:creationId xmlns:a16="http://schemas.microsoft.com/office/drawing/2014/main" id="{C1DA11DF-11C9-8DC3-3081-95EF7CAB5F2E}"/>
                </a:ext>
              </a:extLst>
            </xdr14:cNvPr>
            <xdr14:cNvContentPartPr/>
          </xdr14:nvContentPartPr>
          <xdr14:nvPr macro=""/>
          <xdr14:xfrm>
            <a:off x="3668040" y="42989971"/>
            <a:ext cx="1184122" cy="299160"/>
          </xdr14:xfrm>
        </xdr:contentPart>
      </mc:Choice>
      <mc:Fallback xmlns="">
        <xdr:pic>
          <xdr:nvPicPr>
            <xdr:cNvPr id="1303" name="Ink 1302">
              <a:extLst>
                <a:ext uri="{FF2B5EF4-FFF2-40B4-BE49-F238E27FC236}">
                  <a16:creationId xmlns:a16="http://schemas.microsoft.com/office/drawing/2014/main" id="{C1DA11DF-11C9-8DC3-3081-95EF7CAB5F2E}"/>
                </a:ext>
              </a:extLst>
            </xdr:cNvPr>
            <xdr:cNvPicPr/>
          </xdr:nvPicPr>
          <xdr:blipFill>
            <a:blip xmlns:r="http://schemas.openxmlformats.org/officeDocument/2006/relationships" r:embed="rId473"/>
            <a:stretch>
              <a:fillRect/>
            </a:stretch>
          </xdr:blipFill>
          <xdr:spPr>
            <a:xfrm>
              <a:off x="3661920" y="42983851"/>
              <a:ext cx="1196363" cy="31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1021403</xdr:colOff>
      <xdr:row>238</xdr:row>
      <xdr:rowOff>131590</xdr:rowOff>
    </xdr:from>
    <xdr:to>
      <xdr:col>4</xdr:col>
      <xdr:colOff>1075857</xdr:colOff>
      <xdr:row>240</xdr:row>
      <xdr:rowOff>37245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4">
          <xdr14:nvContentPartPr>
            <xdr14:cNvPr id="1312" name="Ink 1311">
              <a:extLst>
                <a:ext uri="{FF2B5EF4-FFF2-40B4-BE49-F238E27FC236}">
                  <a16:creationId xmlns:a16="http://schemas.microsoft.com/office/drawing/2014/main" id="{C6D8D94C-C8E7-D30A-241E-B277F4E82F5B}"/>
                </a:ext>
              </a:extLst>
            </xdr14:cNvPr>
            <xdr14:cNvContentPartPr/>
          </xdr14:nvContentPartPr>
          <xdr14:nvPr macro=""/>
          <xdr14:xfrm>
            <a:off x="3832920" y="44051693"/>
            <a:ext cx="1276282" cy="273518"/>
          </xdr14:xfrm>
        </xdr:contentPart>
      </mc:Choice>
      <mc:Fallback xmlns="">
        <xdr:pic>
          <xdr:nvPicPr>
            <xdr:cNvPr id="1312" name="Ink 1311">
              <a:extLst>
                <a:ext uri="{FF2B5EF4-FFF2-40B4-BE49-F238E27FC236}">
                  <a16:creationId xmlns:a16="http://schemas.microsoft.com/office/drawing/2014/main" id="{C6D8D94C-C8E7-D30A-241E-B277F4E82F5B}"/>
                </a:ext>
              </a:extLst>
            </xdr:cNvPr>
            <xdr:cNvPicPr/>
          </xdr:nvPicPr>
          <xdr:blipFill>
            <a:blip xmlns:r="http://schemas.openxmlformats.org/officeDocument/2006/relationships" r:embed="rId475"/>
            <a:stretch>
              <a:fillRect/>
            </a:stretch>
          </xdr:blipFill>
          <xdr:spPr>
            <a:xfrm>
              <a:off x="3826801" y="44045575"/>
              <a:ext cx="1288519" cy="285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827193</xdr:colOff>
      <xdr:row>231</xdr:row>
      <xdr:rowOff>17185</xdr:rowOff>
    </xdr:from>
    <xdr:to>
      <xdr:col>6</xdr:col>
      <xdr:colOff>1112313</xdr:colOff>
      <xdr:row>231</xdr:row>
      <xdr:rowOff>26627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6">
          <xdr14:nvContentPartPr>
            <xdr14:cNvPr id="1313" name="Ink 1312">
              <a:extLst>
                <a:ext uri="{FF2B5EF4-FFF2-40B4-BE49-F238E27FC236}">
                  <a16:creationId xmlns:a16="http://schemas.microsoft.com/office/drawing/2014/main" id="{AC6117D3-24F3-41B4-CFE3-9D970F081166}"/>
                </a:ext>
              </a:extLst>
            </xdr14:cNvPr>
            <xdr14:cNvContentPartPr/>
          </xdr14:nvContentPartPr>
          <xdr14:nvPr macro=""/>
          <xdr14:xfrm>
            <a:off x="7133400" y="42649771"/>
            <a:ext cx="285120" cy="4680"/>
          </xdr14:xfrm>
        </xdr:contentPart>
      </mc:Choice>
      <mc:Fallback xmlns="">
        <xdr:pic>
          <xdr:nvPicPr>
            <xdr:cNvPr id="1313" name="Ink 1312">
              <a:extLst>
                <a:ext uri="{FF2B5EF4-FFF2-40B4-BE49-F238E27FC236}">
                  <a16:creationId xmlns:a16="http://schemas.microsoft.com/office/drawing/2014/main" id="{AC6117D3-24F3-41B4-CFE3-9D970F081166}"/>
                </a:ext>
              </a:extLst>
            </xdr:cNvPr>
            <xdr:cNvPicPr/>
          </xdr:nvPicPr>
          <xdr:blipFill>
            <a:blip xmlns:r="http://schemas.openxmlformats.org/officeDocument/2006/relationships" r:embed="rId477"/>
            <a:stretch>
              <a:fillRect/>
            </a:stretch>
          </xdr:blipFill>
          <xdr:spPr>
            <a:xfrm>
              <a:off x="7127280" y="42643651"/>
              <a:ext cx="297360" cy="1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1003415</xdr:colOff>
      <xdr:row>233</xdr:row>
      <xdr:rowOff>106163</xdr:rowOff>
    </xdr:from>
    <xdr:to>
      <xdr:col>5</xdr:col>
      <xdr:colOff>333362</xdr:colOff>
      <xdr:row>233</xdr:row>
      <xdr:rowOff>183285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8">
          <xdr14:nvContentPartPr>
            <xdr14:cNvPr id="1314" name="Ink 1313">
              <a:extLst>
                <a:ext uri="{FF2B5EF4-FFF2-40B4-BE49-F238E27FC236}">
                  <a16:creationId xmlns:a16="http://schemas.microsoft.com/office/drawing/2014/main" id="{EACECFF8-B525-6391-D324-B8C96C30D1C5}"/>
                </a:ext>
              </a:extLst>
            </xdr14:cNvPr>
            <xdr14:cNvContentPartPr/>
          </xdr14:nvContentPartPr>
          <xdr14:nvPr macro=""/>
          <xdr14:xfrm>
            <a:off x="5036760" y="43106611"/>
            <a:ext cx="453240" cy="72360"/>
          </xdr14:xfrm>
        </xdr:contentPart>
      </mc:Choice>
      <mc:Fallback xmlns="">
        <xdr:pic>
          <xdr:nvPicPr>
            <xdr:cNvPr id="1314" name="Ink 1313">
              <a:extLst>
                <a:ext uri="{FF2B5EF4-FFF2-40B4-BE49-F238E27FC236}">
                  <a16:creationId xmlns:a16="http://schemas.microsoft.com/office/drawing/2014/main" id="{EACECFF8-B525-6391-D324-B8C96C30D1C5}"/>
                </a:ext>
              </a:extLst>
            </xdr:cNvPr>
            <xdr:cNvPicPr/>
          </xdr:nvPicPr>
          <xdr:blipFill>
            <a:blip xmlns:r="http://schemas.openxmlformats.org/officeDocument/2006/relationships" r:embed="rId479"/>
            <a:stretch>
              <a:fillRect/>
            </a:stretch>
          </xdr:blipFill>
          <xdr:spPr>
            <a:xfrm>
              <a:off x="5030640" y="43100491"/>
              <a:ext cx="465480" cy="8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1022495</xdr:colOff>
      <xdr:row>235</xdr:row>
      <xdr:rowOff>14781</xdr:rowOff>
    </xdr:from>
    <xdr:to>
      <xdr:col>5</xdr:col>
      <xdr:colOff>352442</xdr:colOff>
      <xdr:row>235</xdr:row>
      <xdr:rowOff>49341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0">
          <xdr14:nvContentPartPr>
            <xdr14:cNvPr id="1315" name="Ink 1314">
              <a:extLst>
                <a:ext uri="{FF2B5EF4-FFF2-40B4-BE49-F238E27FC236}">
                  <a16:creationId xmlns:a16="http://schemas.microsoft.com/office/drawing/2014/main" id="{6D410DAA-9B27-B962-14BB-E6ACF9A4974A}"/>
                </a:ext>
              </a:extLst>
            </xdr14:cNvPr>
            <xdr14:cNvContentPartPr/>
          </xdr14:nvContentPartPr>
          <xdr14:nvPr macro=""/>
          <xdr14:xfrm>
            <a:off x="5055840" y="43383091"/>
            <a:ext cx="453240" cy="34560"/>
          </xdr14:xfrm>
        </xdr:contentPart>
      </mc:Choice>
      <mc:Fallback xmlns="">
        <xdr:pic>
          <xdr:nvPicPr>
            <xdr:cNvPr id="1315" name="Ink 1314">
              <a:extLst>
                <a:ext uri="{FF2B5EF4-FFF2-40B4-BE49-F238E27FC236}">
                  <a16:creationId xmlns:a16="http://schemas.microsoft.com/office/drawing/2014/main" id="{6D410DAA-9B27-B962-14BB-E6ACF9A4974A}"/>
                </a:ext>
              </a:extLst>
            </xdr:cNvPr>
            <xdr:cNvPicPr/>
          </xdr:nvPicPr>
          <xdr:blipFill>
            <a:blip xmlns:r="http://schemas.openxmlformats.org/officeDocument/2006/relationships" r:embed="rId481"/>
            <a:stretch>
              <a:fillRect/>
            </a:stretch>
          </xdr:blipFill>
          <xdr:spPr>
            <a:xfrm>
              <a:off x="5049720" y="43376971"/>
              <a:ext cx="46548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962735</xdr:colOff>
      <xdr:row>236</xdr:row>
      <xdr:rowOff>108770</xdr:rowOff>
    </xdr:from>
    <xdr:to>
      <xdr:col>5</xdr:col>
      <xdr:colOff>268644</xdr:colOff>
      <xdr:row>236</xdr:row>
      <xdr:rowOff>152772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2">
          <xdr14:nvContentPartPr>
            <xdr14:cNvPr id="1316" name="Ink 1315">
              <a:extLst>
                <a:ext uri="{FF2B5EF4-FFF2-40B4-BE49-F238E27FC236}">
                  <a16:creationId xmlns:a16="http://schemas.microsoft.com/office/drawing/2014/main" id="{146670E8-4B9C-0AE2-D9D2-8B8D156BCF0E}"/>
                </a:ext>
              </a:extLst>
            </xdr14:cNvPr>
            <xdr14:cNvContentPartPr/>
          </xdr14:nvContentPartPr>
          <xdr14:nvPr macro=""/>
          <xdr14:xfrm>
            <a:off x="4996080" y="43661011"/>
            <a:ext cx="424440" cy="39240"/>
          </xdr14:xfrm>
        </xdr:contentPart>
      </mc:Choice>
      <mc:Fallback xmlns="">
        <xdr:pic>
          <xdr:nvPicPr>
            <xdr:cNvPr id="1316" name="Ink 1315">
              <a:extLst>
                <a:ext uri="{FF2B5EF4-FFF2-40B4-BE49-F238E27FC236}">
                  <a16:creationId xmlns:a16="http://schemas.microsoft.com/office/drawing/2014/main" id="{146670E8-4B9C-0AE2-D9D2-8B8D156BCF0E}"/>
                </a:ext>
              </a:extLst>
            </xdr:cNvPr>
            <xdr:cNvPicPr/>
          </xdr:nvPicPr>
          <xdr:blipFill>
            <a:blip xmlns:r="http://schemas.openxmlformats.org/officeDocument/2006/relationships" r:embed="rId483"/>
            <a:stretch>
              <a:fillRect/>
            </a:stretch>
          </xdr:blipFill>
          <xdr:spPr>
            <a:xfrm>
              <a:off x="4989960" y="43654891"/>
              <a:ext cx="43668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987935</xdr:colOff>
      <xdr:row>237</xdr:row>
      <xdr:rowOff>82879</xdr:rowOff>
    </xdr:from>
    <xdr:to>
      <xdr:col>5</xdr:col>
      <xdr:colOff>495084</xdr:colOff>
      <xdr:row>238</xdr:row>
      <xdr:rowOff>16750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4">
          <xdr14:nvContentPartPr>
            <xdr14:cNvPr id="1317" name="Ink 1316">
              <a:extLst>
                <a:ext uri="{FF2B5EF4-FFF2-40B4-BE49-F238E27FC236}">
                  <a16:creationId xmlns:a16="http://schemas.microsoft.com/office/drawing/2014/main" id="{C35C0C5E-6332-026E-4AC3-E48D0297F18C}"/>
                </a:ext>
              </a:extLst>
            </xdr14:cNvPr>
            <xdr14:cNvContentPartPr/>
          </xdr14:nvContentPartPr>
          <xdr14:nvPr macro=""/>
          <xdr14:xfrm>
            <a:off x="5021280" y="43819051"/>
            <a:ext cx="625680" cy="113040"/>
          </xdr14:xfrm>
        </xdr:contentPart>
      </mc:Choice>
      <mc:Fallback xmlns="">
        <xdr:pic>
          <xdr:nvPicPr>
            <xdr:cNvPr id="1317" name="Ink 1316">
              <a:extLst>
                <a:ext uri="{FF2B5EF4-FFF2-40B4-BE49-F238E27FC236}">
                  <a16:creationId xmlns:a16="http://schemas.microsoft.com/office/drawing/2014/main" id="{C35C0C5E-6332-026E-4AC3-E48D0297F18C}"/>
                </a:ext>
              </a:extLst>
            </xdr:cNvPr>
            <xdr:cNvPicPr/>
          </xdr:nvPicPr>
          <xdr:blipFill>
            <a:blip xmlns:r="http://schemas.openxmlformats.org/officeDocument/2006/relationships" r:embed="rId485"/>
            <a:stretch>
              <a:fillRect/>
            </a:stretch>
          </xdr:blipFill>
          <xdr:spPr>
            <a:xfrm>
              <a:off x="5015160" y="43812931"/>
              <a:ext cx="637920" cy="12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91589</xdr:colOff>
      <xdr:row>213</xdr:row>
      <xdr:rowOff>97824</xdr:rowOff>
    </xdr:from>
    <xdr:to>
      <xdr:col>13</xdr:col>
      <xdr:colOff>228389</xdr:colOff>
      <xdr:row>216</xdr:row>
      <xdr:rowOff>28153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6">
          <xdr14:nvContentPartPr>
            <xdr14:cNvPr id="1318" name="Ink 1317">
              <a:extLst>
                <a:ext uri="{FF2B5EF4-FFF2-40B4-BE49-F238E27FC236}">
                  <a16:creationId xmlns:a16="http://schemas.microsoft.com/office/drawing/2014/main" id="{21F50DF9-442D-9DAC-4ABA-4690B810CAB9}"/>
                </a:ext>
              </a:extLst>
            </xdr14:cNvPr>
            <xdr14:cNvContentPartPr/>
          </xdr14:nvContentPartPr>
          <xdr14:nvPr macro=""/>
          <xdr14:xfrm>
            <a:off x="11324520" y="39419652"/>
            <a:ext cx="136800" cy="477360"/>
          </xdr14:xfrm>
        </xdr:contentPart>
      </mc:Choice>
      <mc:Fallback xmlns="">
        <xdr:pic>
          <xdr:nvPicPr>
            <xdr:cNvPr id="1318" name="Ink 1317">
              <a:extLst>
                <a:ext uri="{FF2B5EF4-FFF2-40B4-BE49-F238E27FC236}">
                  <a16:creationId xmlns:a16="http://schemas.microsoft.com/office/drawing/2014/main" id="{21F50DF9-442D-9DAC-4ABA-4690B810CAB9}"/>
                </a:ext>
              </a:extLst>
            </xdr:cNvPr>
            <xdr:cNvPicPr/>
          </xdr:nvPicPr>
          <xdr:blipFill>
            <a:blip xmlns:r="http://schemas.openxmlformats.org/officeDocument/2006/relationships" r:embed="rId487"/>
            <a:stretch>
              <a:fillRect/>
            </a:stretch>
          </xdr:blipFill>
          <xdr:spPr>
            <a:xfrm>
              <a:off x="11318400" y="39413532"/>
              <a:ext cx="149040" cy="48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622037</xdr:colOff>
      <xdr:row>217</xdr:row>
      <xdr:rowOff>93620</xdr:rowOff>
    </xdr:from>
    <xdr:to>
      <xdr:col>13</xdr:col>
      <xdr:colOff>115709</xdr:colOff>
      <xdr:row>221</xdr:row>
      <xdr:rowOff>21098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8">
          <xdr14:nvContentPartPr>
            <xdr14:cNvPr id="1319" name="Ink 1318">
              <a:extLst>
                <a:ext uri="{FF2B5EF4-FFF2-40B4-BE49-F238E27FC236}">
                  <a16:creationId xmlns:a16="http://schemas.microsoft.com/office/drawing/2014/main" id="{E7E7682A-BBB2-05AE-6D79-D0F65F6B7E9E}"/>
                </a:ext>
              </a:extLst>
            </xdr14:cNvPr>
            <xdr14:cNvContentPartPr/>
          </xdr14:nvContentPartPr>
          <xdr14:nvPr macro=""/>
          <xdr14:xfrm>
            <a:off x="11204640" y="40151172"/>
            <a:ext cx="144000" cy="658440"/>
          </xdr14:xfrm>
        </xdr:contentPart>
      </mc:Choice>
      <mc:Fallback xmlns="">
        <xdr:pic>
          <xdr:nvPicPr>
            <xdr:cNvPr id="1319" name="Ink 1318">
              <a:extLst>
                <a:ext uri="{FF2B5EF4-FFF2-40B4-BE49-F238E27FC236}">
                  <a16:creationId xmlns:a16="http://schemas.microsoft.com/office/drawing/2014/main" id="{E7E7682A-BBB2-05AE-6D79-D0F65F6B7E9E}"/>
                </a:ext>
              </a:extLst>
            </xdr:cNvPr>
            <xdr:cNvPicPr/>
          </xdr:nvPicPr>
          <xdr:blipFill>
            <a:blip xmlns:r="http://schemas.openxmlformats.org/officeDocument/2006/relationships" r:embed="rId489"/>
            <a:stretch>
              <a:fillRect/>
            </a:stretch>
          </xdr:blipFill>
          <xdr:spPr>
            <a:xfrm>
              <a:off x="11198520" y="40145052"/>
              <a:ext cx="156240" cy="67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629735</xdr:colOff>
      <xdr:row>244</xdr:row>
      <xdr:rowOff>181729</xdr:rowOff>
    </xdr:from>
    <xdr:to>
      <xdr:col>4</xdr:col>
      <xdr:colOff>911975</xdr:colOff>
      <xdr:row>246</xdr:row>
      <xdr:rowOff>138947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0">
          <xdr14:nvContentPartPr>
            <xdr14:cNvPr id="1338" name="Ink 1337">
              <a:extLst>
                <a:ext uri="{FF2B5EF4-FFF2-40B4-BE49-F238E27FC236}">
                  <a16:creationId xmlns:a16="http://schemas.microsoft.com/office/drawing/2014/main" id="{B6CEF5C9-D767-B648-6757-B371DF2AFCFB}"/>
                </a:ext>
              </a:extLst>
            </xdr14:cNvPr>
            <xdr14:cNvContentPartPr/>
          </xdr14:nvContentPartPr>
          <xdr14:nvPr macro=""/>
          <xdr14:xfrm>
            <a:off x="4663080" y="45205419"/>
            <a:ext cx="282240" cy="325080"/>
          </xdr14:xfrm>
        </xdr:contentPart>
      </mc:Choice>
      <mc:Fallback xmlns="">
        <xdr:pic>
          <xdr:nvPicPr>
            <xdr:cNvPr id="1338" name="Ink 1337">
              <a:extLst>
                <a:ext uri="{FF2B5EF4-FFF2-40B4-BE49-F238E27FC236}">
                  <a16:creationId xmlns:a16="http://schemas.microsoft.com/office/drawing/2014/main" id="{B6CEF5C9-D767-B648-6757-B371DF2AFCFB}"/>
                </a:ext>
              </a:extLst>
            </xdr:cNvPr>
            <xdr:cNvPicPr/>
          </xdr:nvPicPr>
          <xdr:blipFill>
            <a:blip xmlns:r="http://schemas.openxmlformats.org/officeDocument/2006/relationships" r:embed="rId491"/>
            <a:stretch>
              <a:fillRect/>
            </a:stretch>
          </xdr:blipFill>
          <xdr:spPr>
            <a:xfrm>
              <a:off x="4656960" y="45199299"/>
              <a:ext cx="294480" cy="33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933923</xdr:colOff>
      <xdr:row>242</xdr:row>
      <xdr:rowOff>131631</xdr:rowOff>
    </xdr:from>
    <xdr:to>
      <xdr:col>4</xdr:col>
      <xdr:colOff>334617</xdr:colOff>
      <xdr:row>246</xdr:row>
      <xdr:rowOff>80545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2">
          <xdr14:nvContentPartPr>
            <xdr14:cNvPr id="1339" name="Ink 1338">
              <a:extLst>
                <a:ext uri="{FF2B5EF4-FFF2-40B4-BE49-F238E27FC236}">
                  <a16:creationId xmlns:a16="http://schemas.microsoft.com/office/drawing/2014/main" id="{88E6D17D-E3BB-4D45-029B-B6BEB019F048}"/>
                </a:ext>
              </a:extLst>
            </xdr14:cNvPr>
            <xdr14:cNvContentPartPr/>
          </xdr14:nvContentPartPr>
          <xdr14:nvPr macro=""/>
          <xdr14:xfrm>
            <a:off x="2602440" y="44787459"/>
            <a:ext cx="1765522" cy="684638"/>
          </xdr14:xfrm>
        </xdr:contentPart>
      </mc:Choice>
      <mc:Fallback xmlns="">
        <xdr:pic>
          <xdr:nvPicPr>
            <xdr:cNvPr id="1339" name="Ink 1338">
              <a:extLst>
                <a:ext uri="{FF2B5EF4-FFF2-40B4-BE49-F238E27FC236}">
                  <a16:creationId xmlns:a16="http://schemas.microsoft.com/office/drawing/2014/main" id="{88E6D17D-E3BB-4D45-029B-B6BEB019F048}"/>
                </a:ext>
              </a:extLst>
            </xdr:cNvPr>
            <xdr:cNvPicPr/>
          </xdr:nvPicPr>
          <xdr:blipFill>
            <a:blip xmlns:r="http://schemas.openxmlformats.org/officeDocument/2006/relationships" r:embed="rId493"/>
            <a:stretch>
              <a:fillRect/>
            </a:stretch>
          </xdr:blipFill>
          <xdr:spPr>
            <a:xfrm>
              <a:off x="2596321" y="44781343"/>
              <a:ext cx="1777760" cy="6968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342002</xdr:colOff>
      <xdr:row>244</xdr:row>
      <xdr:rowOff>113247</xdr:rowOff>
    </xdr:from>
    <xdr:to>
      <xdr:col>6</xdr:col>
      <xdr:colOff>174235</xdr:colOff>
      <xdr:row>246</xdr:row>
      <xdr:rowOff>34465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4">
          <xdr14:nvContentPartPr>
            <xdr14:cNvPr id="1341" name="Ink 1340">
              <a:extLst>
                <a:ext uri="{FF2B5EF4-FFF2-40B4-BE49-F238E27FC236}">
                  <a16:creationId xmlns:a16="http://schemas.microsoft.com/office/drawing/2014/main" id="{1FEB7322-8629-1B2B-417B-8E488BBEBDAC}"/>
                </a:ext>
              </a:extLst>
            </xdr14:cNvPr>
            <xdr14:cNvContentPartPr/>
          </xdr14:nvContentPartPr>
          <xdr14:nvPr macro=""/>
          <xdr14:xfrm>
            <a:off x="5498640" y="45136937"/>
            <a:ext cx="981802" cy="289080"/>
          </xdr14:xfrm>
        </xdr:contentPart>
      </mc:Choice>
      <mc:Fallback xmlns="">
        <xdr:pic>
          <xdr:nvPicPr>
            <xdr:cNvPr id="1341" name="Ink 1340">
              <a:extLst>
                <a:ext uri="{FF2B5EF4-FFF2-40B4-BE49-F238E27FC236}">
                  <a16:creationId xmlns:a16="http://schemas.microsoft.com/office/drawing/2014/main" id="{1FEB7322-8629-1B2B-417B-8E488BBEBDAC}"/>
                </a:ext>
              </a:extLst>
            </xdr:cNvPr>
            <xdr:cNvPicPr/>
          </xdr:nvPicPr>
          <xdr:blipFill>
            <a:blip xmlns:r="http://schemas.openxmlformats.org/officeDocument/2006/relationships" r:embed="rId495"/>
            <a:stretch>
              <a:fillRect/>
            </a:stretch>
          </xdr:blipFill>
          <xdr:spPr>
            <a:xfrm>
              <a:off x="5492517" y="45130817"/>
              <a:ext cx="994048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58415</xdr:colOff>
      <xdr:row>247</xdr:row>
      <xdr:rowOff>182176</xdr:rowOff>
    </xdr:from>
    <xdr:to>
      <xdr:col>4</xdr:col>
      <xdr:colOff>1013217</xdr:colOff>
      <xdr:row>249</xdr:row>
      <xdr:rowOff>120592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6">
          <xdr14:nvContentPartPr>
            <xdr14:cNvPr id="1350" name="Ink 1349">
              <a:extLst>
                <a:ext uri="{FF2B5EF4-FFF2-40B4-BE49-F238E27FC236}">
                  <a16:creationId xmlns:a16="http://schemas.microsoft.com/office/drawing/2014/main" id="{ECE2461D-8619-CA9F-B745-2B96758C3F4C}"/>
                </a:ext>
              </a:extLst>
            </xdr14:cNvPr>
            <xdr14:cNvContentPartPr/>
          </xdr14:nvContentPartPr>
          <xdr14:nvPr macro=""/>
          <xdr14:xfrm>
            <a:off x="4091760" y="45757659"/>
            <a:ext cx="954802" cy="306278"/>
          </xdr14:xfrm>
        </xdr:contentPart>
      </mc:Choice>
      <mc:Fallback xmlns="">
        <xdr:pic>
          <xdr:nvPicPr>
            <xdr:cNvPr id="1350" name="Ink 1349">
              <a:extLst>
                <a:ext uri="{FF2B5EF4-FFF2-40B4-BE49-F238E27FC236}">
                  <a16:creationId xmlns:a16="http://schemas.microsoft.com/office/drawing/2014/main" id="{ECE2461D-8619-CA9F-B745-2B96758C3F4C}"/>
                </a:ext>
              </a:extLst>
            </xdr:cNvPr>
            <xdr:cNvPicPr/>
          </xdr:nvPicPr>
          <xdr:blipFill>
            <a:blip xmlns:r="http://schemas.openxmlformats.org/officeDocument/2006/relationships" r:embed="rId497"/>
            <a:stretch>
              <a:fillRect/>
            </a:stretch>
          </xdr:blipFill>
          <xdr:spPr>
            <a:xfrm>
              <a:off x="4085639" y="45751541"/>
              <a:ext cx="967043" cy="3185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477084</xdr:colOff>
      <xdr:row>247</xdr:row>
      <xdr:rowOff>152574</xdr:rowOff>
    </xdr:from>
    <xdr:to>
      <xdr:col>6</xdr:col>
      <xdr:colOff>142915</xdr:colOff>
      <xdr:row>249</xdr:row>
      <xdr:rowOff>116714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8">
          <xdr14:nvContentPartPr>
            <xdr14:cNvPr id="1359" name="Ink 1358">
              <a:extLst>
                <a:ext uri="{FF2B5EF4-FFF2-40B4-BE49-F238E27FC236}">
                  <a16:creationId xmlns:a16="http://schemas.microsoft.com/office/drawing/2014/main" id="{FCC1481F-C6B2-BFB9-AC79-725B48AAC3B8}"/>
                </a:ext>
              </a:extLst>
            </xdr14:cNvPr>
            <xdr14:cNvContentPartPr/>
          </xdr14:nvContentPartPr>
          <xdr14:nvPr macro=""/>
          <xdr14:xfrm>
            <a:off x="5633722" y="45728057"/>
            <a:ext cx="815400" cy="332002"/>
          </xdr14:xfrm>
        </xdr:contentPart>
      </mc:Choice>
      <mc:Fallback xmlns="">
        <xdr:pic>
          <xdr:nvPicPr>
            <xdr:cNvPr id="1359" name="Ink 1358">
              <a:extLst>
                <a:ext uri="{FF2B5EF4-FFF2-40B4-BE49-F238E27FC236}">
                  <a16:creationId xmlns:a16="http://schemas.microsoft.com/office/drawing/2014/main" id="{FCC1481F-C6B2-BFB9-AC79-725B48AAC3B8}"/>
                </a:ext>
              </a:extLst>
            </xdr:cNvPr>
            <xdr:cNvPicPr/>
          </xdr:nvPicPr>
          <xdr:blipFill>
            <a:blip xmlns:r="http://schemas.openxmlformats.org/officeDocument/2006/relationships" r:embed="rId499"/>
            <a:stretch>
              <a:fillRect/>
            </a:stretch>
          </xdr:blipFill>
          <xdr:spPr>
            <a:xfrm>
              <a:off x="5627602" y="45721935"/>
              <a:ext cx="827640" cy="3442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551155</xdr:colOff>
      <xdr:row>247</xdr:row>
      <xdr:rowOff>133216</xdr:rowOff>
    </xdr:from>
    <xdr:to>
      <xdr:col>7</xdr:col>
      <xdr:colOff>176601</xdr:colOff>
      <xdr:row>249</xdr:row>
      <xdr:rowOff>47234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0">
          <xdr14:nvContentPartPr>
            <xdr14:cNvPr id="1372" name="Ink 1371">
              <a:extLst>
                <a:ext uri="{FF2B5EF4-FFF2-40B4-BE49-F238E27FC236}">
                  <a16:creationId xmlns:a16="http://schemas.microsoft.com/office/drawing/2014/main" id="{20C023FB-2960-C69E-9149-72698B756ECC}"/>
                </a:ext>
              </a:extLst>
            </xdr14:cNvPr>
            <xdr14:cNvContentPartPr/>
          </xdr14:nvContentPartPr>
          <xdr14:nvPr macro=""/>
          <xdr14:xfrm>
            <a:off x="6857362" y="45708699"/>
            <a:ext cx="880118" cy="281880"/>
          </xdr14:xfrm>
        </xdr:contentPart>
      </mc:Choice>
      <mc:Fallback xmlns="">
        <xdr:pic>
          <xdr:nvPicPr>
            <xdr:cNvPr id="1372" name="Ink 1371">
              <a:extLst>
                <a:ext uri="{FF2B5EF4-FFF2-40B4-BE49-F238E27FC236}">
                  <a16:creationId xmlns:a16="http://schemas.microsoft.com/office/drawing/2014/main" id="{20C023FB-2960-C69E-9149-72698B756ECC}"/>
                </a:ext>
              </a:extLst>
            </xdr:cNvPr>
            <xdr:cNvPicPr/>
          </xdr:nvPicPr>
          <xdr:blipFill>
            <a:blip xmlns:r="http://schemas.openxmlformats.org/officeDocument/2006/relationships" r:embed="rId501"/>
            <a:stretch>
              <a:fillRect/>
            </a:stretch>
          </xdr:blipFill>
          <xdr:spPr>
            <a:xfrm>
              <a:off x="6851245" y="45702476"/>
              <a:ext cx="892352" cy="2943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407433</xdr:colOff>
      <xdr:row>244</xdr:row>
      <xdr:rowOff>106407</xdr:rowOff>
    </xdr:from>
    <xdr:to>
      <xdr:col>6</xdr:col>
      <xdr:colOff>1229035</xdr:colOff>
      <xdr:row>245</xdr:row>
      <xdr:rowOff>169878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2">
          <xdr14:nvContentPartPr>
            <xdr14:cNvPr id="1373" name="Ink 1372">
              <a:extLst>
                <a:ext uri="{FF2B5EF4-FFF2-40B4-BE49-F238E27FC236}">
                  <a16:creationId xmlns:a16="http://schemas.microsoft.com/office/drawing/2014/main" id="{4A62A33F-89AF-905B-4BA1-358D4D1F7373}"/>
                </a:ext>
              </a:extLst>
            </xdr14:cNvPr>
            <xdr14:cNvContentPartPr/>
          </xdr14:nvContentPartPr>
          <xdr14:nvPr macro=""/>
          <xdr14:xfrm>
            <a:off x="6713640" y="45130097"/>
            <a:ext cx="821602" cy="247402"/>
          </xdr14:xfrm>
        </xdr:contentPart>
      </mc:Choice>
      <mc:Fallback xmlns="">
        <xdr:pic>
          <xdr:nvPicPr>
            <xdr:cNvPr id="1373" name="Ink 1372">
              <a:extLst>
                <a:ext uri="{FF2B5EF4-FFF2-40B4-BE49-F238E27FC236}">
                  <a16:creationId xmlns:a16="http://schemas.microsoft.com/office/drawing/2014/main" id="{4A62A33F-89AF-905B-4BA1-358D4D1F7373}"/>
                </a:ext>
              </a:extLst>
            </xdr:cNvPr>
            <xdr:cNvPicPr/>
          </xdr:nvPicPr>
          <xdr:blipFill>
            <a:blip xmlns:r="http://schemas.openxmlformats.org/officeDocument/2006/relationships" r:embed="rId503"/>
            <a:stretch>
              <a:fillRect/>
            </a:stretch>
          </xdr:blipFill>
          <xdr:spPr>
            <a:xfrm>
              <a:off x="6707522" y="45123857"/>
              <a:ext cx="833838" cy="2598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885405</xdr:colOff>
      <xdr:row>252</xdr:row>
      <xdr:rowOff>38954</xdr:rowOff>
    </xdr:from>
    <xdr:to>
      <xdr:col>5</xdr:col>
      <xdr:colOff>168924</xdr:colOff>
      <xdr:row>254</xdr:row>
      <xdr:rowOff>148092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4">
          <xdr14:nvContentPartPr>
            <xdr14:cNvPr id="1385" name="Ink 1384">
              <a:extLst>
                <a:ext uri="{FF2B5EF4-FFF2-40B4-BE49-F238E27FC236}">
                  <a16:creationId xmlns:a16="http://schemas.microsoft.com/office/drawing/2014/main" id="{DAEC242E-39D4-D480-6155-3FFACB9E334C}"/>
                </a:ext>
              </a:extLst>
            </xdr14:cNvPr>
            <xdr14:cNvContentPartPr/>
          </xdr14:nvContentPartPr>
          <xdr14:nvPr macro=""/>
          <xdr14:xfrm>
            <a:off x="3696922" y="46534092"/>
            <a:ext cx="1628640" cy="477000"/>
          </xdr14:xfrm>
        </xdr:contentPart>
      </mc:Choice>
      <mc:Fallback xmlns="">
        <xdr:pic>
          <xdr:nvPicPr>
            <xdr:cNvPr id="1385" name="Ink 1384">
              <a:extLst>
                <a:ext uri="{FF2B5EF4-FFF2-40B4-BE49-F238E27FC236}">
                  <a16:creationId xmlns:a16="http://schemas.microsoft.com/office/drawing/2014/main" id="{DAEC242E-39D4-D480-6155-3FFACB9E334C}"/>
                </a:ext>
              </a:extLst>
            </xdr:cNvPr>
            <xdr:cNvPicPr/>
          </xdr:nvPicPr>
          <xdr:blipFill>
            <a:blip xmlns:r="http://schemas.openxmlformats.org/officeDocument/2006/relationships" r:embed="rId505"/>
            <a:stretch>
              <a:fillRect/>
            </a:stretch>
          </xdr:blipFill>
          <xdr:spPr>
            <a:xfrm>
              <a:off x="3690802" y="46527972"/>
              <a:ext cx="1640880" cy="48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409764</xdr:colOff>
      <xdr:row>252</xdr:row>
      <xdr:rowOff>40312</xdr:rowOff>
    </xdr:from>
    <xdr:to>
      <xdr:col>5</xdr:col>
      <xdr:colOff>1143804</xdr:colOff>
      <xdr:row>254</xdr:row>
      <xdr:rowOff>140810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6">
          <xdr14:nvContentPartPr>
            <xdr14:cNvPr id="1390" name="Ink 1389">
              <a:extLst>
                <a:ext uri="{FF2B5EF4-FFF2-40B4-BE49-F238E27FC236}">
                  <a16:creationId xmlns:a16="http://schemas.microsoft.com/office/drawing/2014/main" id="{6C4BCE7E-87CD-DAF1-16CD-E206987FD195}"/>
                </a:ext>
              </a:extLst>
            </xdr14:cNvPr>
            <xdr14:cNvContentPartPr/>
          </xdr14:nvContentPartPr>
          <xdr14:nvPr macro=""/>
          <xdr14:xfrm>
            <a:off x="5566402" y="46535450"/>
            <a:ext cx="734040" cy="468360"/>
          </xdr14:xfrm>
        </xdr:contentPart>
      </mc:Choice>
      <mc:Fallback xmlns="">
        <xdr:pic>
          <xdr:nvPicPr>
            <xdr:cNvPr id="1390" name="Ink 1389">
              <a:extLst>
                <a:ext uri="{FF2B5EF4-FFF2-40B4-BE49-F238E27FC236}">
                  <a16:creationId xmlns:a16="http://schemas.microsoft.com/office/drawing/2014/main" id="{6C4BCE7E-87CD-DAF1-16CD-E206987FD195}"/>
                </a:ext>
              </a:extLst>
            </xdr:cNvPr>
            <xdr:cNvPicPr/>
          </xdr:nvPicPr>
          <xdr:blipFill>
            <a:blip xmlns:r="http://schemas.openxmlformats.org/officeDocument/2006/relationships" r:embed="rId507"/>
            <a:stretch>
              <a:fillRect/>
            </a:stretch>
          </xdr:blipFill>
          <xdr:spPr>
            <a:xfrm>
              <a:off x="5560282" y="46529330"/>
              <a:ext cx="746280" cy="48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739895</xdr:colOff>
      <xdr:row>254</xdr:row>
      <xdr:rowOff>171770</xdr:rowOff>
    </xdr:from>
    <xdr:to>
      <xdr:col>4</xdr:col>
      <xdr:colOff>953375</xdr:colOff>
      <xdr:row>257</xdr:row>
      <xdr:rowOff>62777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8">
          <xdr14:nvContentPartPr>
            <xdr14:cNvPr id="1391" name="Ink 1390">
              <a:extLst>
                <a:ext uri="{FF2B5EF4-FFF2-40B4-BE49-F238E27FC236}">
                  <a16:creationId xmlns:a16="http://schemas.microsoft.com/office/drawing/2014/main" id="{6E703411-2910-A9FA-1746-047ED80BD711}"/>
                </a:ext>
              </a:extLst>
            </xdr14:cNvPr>
            <xdr14:cNvContentPartPr/>
          </xdr14:nvContentPartPr>
          <xdr14:nvPr macro=""/>
          <xdr14:xfrm>
            <a:off x="4773240" y="47034770"/>
            <a:ext cx="213480" cy="442800"/>
          </xdr14:xfrm>
        </xdr:contentPart>
      </mc:Choice>
      <mc:Fallback xmlns="">
        <xdr:pic>
          <xdr:nvPicPr>
            <xdr:cNvPr id="1391" name="Ink 1390">
              <a:extLst>
                <a:ext uri="{FF2B5EF4-FFF2-40B4-BE49-F238E27FC236}">
                  <a16:creationId xmlns:a16="http://schemas.microsoft.com/office/drawing/2014/main" id="{6E703411-2910-A9FA-1746-047ED80BD711}"/>
                </a:ext>
              </a:extLst>
            </xdr:cNvPr>
            <xdr:cNvPicPr/>
          </xdr:nvPicPr>
          <xdr:blipFill>
            <a:blip xmlns:r="http://schemas.openxmlformats.org/officeDocument/2006/relationships" r:embed="rId509"/>
            <a:stretch>
              <a:fillRect/>
            </a:stretch>
          </xdr:blipFill>
          <xdr:spPr>
            <a:xfrm>
              <a:off x="4767120" y="47028650"/>
              <a:ext cx="225720" cy="45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496175</xdr:colOff>
      <xdr:row>258</xdr:row>
      <xdr:rowOff>16726</xdr:rowOff>
    </xdr:from>
    <xdr:to>
      <xdr:col>5</xdr:col>
      <xdr:colOff>188642</xdr:colOff>
      <xdr:row>260</xdr:row>
      <xdr:rowOff>179144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0">
          <xdr14:nvContentPartPr>
            <xdr14:cNvPr id="1398" name="Ink 1397">
              <a:extLst>
                <a:ext uri="{FF2B5EF4-FFF2-40B4-BE49-F238E27FC236}">
                  <a16:creationId xmlns:a16="http://schemas.microsoft.com/office/drawing/2014/main" id="{C86819E0-E2B2-AFFE-60AC-E75DBBF05EFD}"/>
                </a:ext>
              </a:extLst>
            </xdr14:cNvPr>
            <xdr14:cNvContentPartPr/>
          </xdr14:nvContentPartPr>
          <xdr14:nvPr macro=""/>
          <xdr14:xfrm>
            <a:off x="4529520" y="47615450"/>
            <a:ext cx="815760" cy="530280"/>
          </xdr14:xfrm>
        </xdr:contentPart>
      </mc:Choice>
      <mc:Fallback xmlns="">
        <xdr:pic>
          <xdr:nvPicPr>
            <xdr:cNvPr id="1398" name="Ink 1397">
              <a:extLst>
                <a:ext uri="{FF2B5EF4-FFF2-40B4-BE49-F238E27FC236}">
                  <a16:creationId xmlns:a16="http://schemas.microsoft.com/office/drawing/2014/main" id="{C86819E0-E2B2-AFFE-60AC-E75DBBF05EFD}"/>
                </a:ext>
              </a:extLst>
            </xdr:cNvPr>
            <xdr:cNvPicPr/>
          </xdr:nvPicPr>
          <xdr:blipFill>
            <a:blip xmlns:r="http://schemas.openxmlformats.org/officeDocument/2006/relationships" r:embed="rId511"/>
            <a:stretch>
              <a:fillRect/>
            </a:stretch>
          </xdr:blipFill>
          <xdr:spPr>
            <a:xfrm>
              <a:off x="4523403" y="47609330"/>
              <a:ext cx="827995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674724</xdr:colOff>
      <xdr:row>254</xdr:row>
      <xdr:rowOff>182930</xdr:rowOff>
    </xdr:from>
    <xdr:to>
      <xdr:col>6</xdr:col>
      <xdr:colOff>353875</xdr:colOff>
      <xdr:row>260</xdr:row>
      <xdr:rowOff>101744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2">
          <xdr14:nvContentPartPr>
            <xdr14:cNvPr id="1404" name="Ink 1403">
              <a:extLst>
                <a:ext uri="{FF2B5EF4-FFF2-40B4-BE49-F238E27FC236}">
                  <a16:creationId xmlns:a16="http://schemas.microsoft.com/office/drawing/2014/main" id="{28C5181B-E616-AFF9-F2F1-FFDC4091B3BD}"/>
                </a:ext>
              </a:extLst>
            </xdr14:cNvPr>
            <xdr14:cNvContentPartPr/>
          </xdr14:nvContentPartPr>
          <xdr14:nvPr macro=""/>
          <xdr14:xfrm>
            <a:off x="5831362" y="47045930"/>
            <a:ext cx="828720" cy="1022400"/>
          </xdr14:xfrm>
        </xdr:contentPart>
      </mc:Choice>
      <mc:Fallback xmlns="">
        <xdr:pic>
          <xdr:nvPicPr>
            <xdr:cNvPr id="1404" name="Ink 1403">
              <a:extLst>
                <a:ext uri="{FF2B5EF4-FFF2-40B4-BE49-F238E27FC236}">
                  <a16:creationId xmlns:a16="http://schemas.microsoft.com/office/drawing/2014/main" id="{28C5181B-E616-AFF9-F2F1-FFDC4091B3BD}"/>
                </a:ext>
              </a:extLst>
            </xdr:cNvPr>
            <xdr:cNvPicPr/>
          </xdr:nvPicPr>
          <xdr:blipFill>
            <a:blip xmlns:r="http://schemas.openxmlformats.org/officeDocument/2006/relationships" r:embed="rId513"/>
            <a:stretch>
              <a:fillRect/>
            </a:stretch>
          </xdr:blipFill>
          <xdr:spPr>
            <a:xfrm>
              <a:off x="5825207" y="47039810"/>
              <a:ext cx="841030" cy="1034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240145</xdr:colOff>
      <xdr:row>1</xdr:row>
      <xdr:rowOff>28481</xdr:rowOff>
    </xdr:from>
    <xdr:to>
      <xdr:col>3</xdr:col>
      <xdr:colOff>588265</xdr:colOff>
      <xdr:row>2</xdr:row>
      <xdr:rowOff>9082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382D6D1B-A0B9-4B1B-1F1F-ACD62788A54C}"/>
                </a:ext>
              </a:extLst>
            </xdr14:cNvPr>
            <xdr14:cNvContentPartPr/>
          </xdr14:nvContentPartPr>
          <xdr14:nvPr macro=""/>
          <xdr14:xfrm>
            <a:off x="2188440" y="210322"/>
            <a:ext cx="348120" cy="15768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82D6D1B-A0B9-4B1B-1F1F-ACD62788A54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82320" y="204202"/>
              <a:ext cx="360360" cy="16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609578</xdr:colOff>
      <xdr:row>1</xdr:row>
      <xdr:rowOff>77359</xdr:rowOff>
    </xdr:from>
    <xdr:to>
      <xdr:col>2</xdr:col>
      <xdr:colOff>733418</xdr:colOff>
      <xdr:row>2</xdr:row>
      <xdr:rowOff>11520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7C877A85-03E3-1DEA-7B70-2FF6BA7EF79B}"/>
                </a:ext>
              </a:extLst>
            </xdr14:cNvPr>
            <xdr14:cNvContentPartPr/>
          </xdr14:nvContentPartPr>
          <xdr14:nvPr macro=""/>
          <xdr14:xfrm>
            <a:off x="1908442" y="259200"/>
            <a:ext cx="123840" cy="116002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7C877A85-03E3-1DEA-7B70-2FF6BA7EF79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902322" y="252818"/>
              <a:ext cx="136080" cy="1287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438848</xdr:colOff>
      <xdr:row>1</xdr:row>
      <xdr:rowOff>29479</xdr:rowOff>
    </xdr:from>
    <xdr:to>
      <xdr:col>2</xdr:col>
      <xdr:colOff>340658</xdr:colOff>
      <xdr:row>2</xdr:row>
      <xdr:rowOff>8002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DA0E1151-663D-C90E-60FB-2B0FBBBF3AC9}"/>
                </a:ext>
              </a:extLst>
            </xdr14:cNvPr>
            <xdr14:cNvContentPartPr/>
          </xdr14:nvContentPartPr>
          <xdr14:nvPr macro=""/>
          <xdr14:xfrm>
            <a:off x="1088280" y="211320"/>
            <a:ext cx="551242" cy="155602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DA0E1151-663D-C90E-60FB-2B0FBBBF3AC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2107" y="205197"/>
              <a:ext cx="563589" cy="1678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94353</xdr:colOff>
      <xdr:row>2</xdr:row>
      <xdr:rowOff>30878</xdr:rowOff>
    </xdr:from>
    <xdr:to>
      <xdr:col>4</xdr:col>
      <xdr:colOff>640277</xdr:colOff>
      <xdr:row>3</xdr:row>
      <xdr:rowOff>761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138E0488-C6BE-FE10-D4FF-CE5A773F5EEB}"/>
                </a:ext>
              </a:extLst>
            </xdr14:cNvPr>
            <xdr14:cNvContentPartPr/>
          </xdr14:nvContentPartPr>
          <xdr14:nvPr macro=""/>
          <xdr14:xfrm>
            <a:off x="2692080" y="394560"/>
            <a:ext cx="541162" cy="146962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138E0488-C6BE-FE10-D4FF-CE5A773F5EE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685959" y="388422"/>
              <a:ext cx="553404" cy="1592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126115</xdr:colOff>
      <xdr:row>3</xdr:row>
      <xdr:rowOff>75837</xdr:rowOff>
    </xdr:from>
    <xdr:to>
      <xdr:col>5</xdr:col>
      <xdr:colOff>49001</xdr:colOff>
      <xdr:row>4</xdr:row>
      <xdr:rowOff>10358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4EF6487C-3CB5-4413-7639-9ACC2E04707D}"/>
                </a:ext>
              </a:extLst>
            </xdr14:cNvPr>
            <xdr14:cNvContentPartPr/>
          </xdr14:nvContentPartPr>
          <xdr14:nvPr macro=""/>
          <xdr14:xfrm>
            <a:off x="2723842" y="621360"/>
            <a:ext cx="572318" cy="116362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4EF6487C-3CB5-4413-7639-9ACC2E04707D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717719" y="614958"/>
              <a:ext cx="584564" cy="1291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381371</xdr:colOff>
      <xdr:row>1</xdr:row>
      <xdr:rowOff>179959</xdr:rowOff>
    </xdr:from>
    <xdr:to>
      <xdr:col>6</xdr:col>
      <xdr:colOff>617891</xdr:colOff>
      <xdr:row>3</xdr:row>
      <xdr:rowOff>47037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10D9A10F-0FA5-6EDF-C5AA-D8CFB5DC8ABF}"/>
                </a:ext>
              </a:extLst>
            </xdr14:cNvPr>
            <xdr14:cNvContentPartPr/>
          </xdr14:nvContentPartPr>
          <xdr14:nvPr macro=""/>
          <xdr14:xfrm>
            <a:off x="4277962" y="361800"/>
            <a:ext cx="236520" cy="23076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10D9A10F-0FA5-6EDF-C5AA-D8CFB5DC8ABF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271842" y="355680"/>
              <a:ext cx="248760" cy="24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617163</xdr:colOff>
      <xdr:row>2</xdr:row>
      <xdr:rowOff>66878</xdr:rowOff>
    </xdr:from>
    <xdr:to>
      <xdr:col>6</xdr:col>
      <xdr:colOff>153409</xdr:colOff>
      <xdr:row>3</xdr:row>
      <xdr:rowOff>17599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48B56CF7-8D8D-07A1-E528-D56000DBC891}"/>
                </a:ext>
              </a:extLst>
            </xdr14:cNvPr>
            <xdr14:cNvContentPartPr/>
          </xdr14:nvContentPartPr>
          <xdr14:nvPr macro=""/>
          <xdr14:xfrm>
            <a:off x="3864322" y="430560"/>
            <a:ext cx="185678" cy="132562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48B56CF7-8D8D-07A1-E528-D56000DBC89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858205" y="424212"/>
              <a:ext cx="197913" cy="1452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220099</xdr:colOff>
      <xdr:row>2</xdr:row>
      <xdr:rowOff>1358</xdr:rowOff>
    </xdr:from>
    <xdr:to>
      <xdr:col>8</xdr:col>
      <xdr:colOff>382827</xdr:colOff>
      <xdr:row>4</xdr:row>
      <xdr:rowOff>93518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33F61E1B-370C-ECFE-403D-ED11FD2D4EB4}"/>
                </a:ext>
              </a:extLst>
            </xdr14:cNvPr>
            <xdr14:cNvContentPartPr/>
          </xdr14:nvContentPartPr>
          <xdr14:nvPr macro=""/>
          <xdr14:xfrm>
            <a:off x="4766122" y="365040"/>
            <a:ext cx="812160" cy="455842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33F61E1B-370C-ECFE-403D-ED11FD2D4EB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760002" y="358855"/>
              <a:ext cx="824400" cy="468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505113</xdr:colOff>
      <xdr:row>6</xdr:row>
      <xdr:rowOff>1555</xdr:rowOff>
    </xdr:from>
    <xdr:to>
      <xdr:col>5</xdr:col>
      <xdr:colOff>268765</xdr:colOff>
      <xdr:row>7</xdr:row>
      <xdr:rowOff>94394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8CAF7CD0-15A5-B6C1-FD23-ED8D04A40233}"/>
                </a:ext>
              </a:extLst>
            </xdr14:cNvPr>
            <xdr14:cNvContentPartPr/>
          </xdr14:nvContentPartPr>
          <xdr14:nvPr macro=""/>
          <xdr14:xfrm>
            <a:off x="3102840" y="1092600"/>
            <a:ext cx="408322" cy="27468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8CAF7CD0-15A5-B6C1-FD23-ED8D04A4023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096719" y="1086480"/>
              <a:ext cx="420564" cy="28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551921</xdr:colOff>
      <xdr:row>6</xdr:row>
      <xdr:rowOff>36475</xdr:rowOff>
    </xdr:from>
    <xdr:to>
      <xdr:col>6</xdr:col>
      <xdr:colOff>503329</xdr:colOff>
      <xdr:row>7</xdr:row>
      <xdr:rowOff>64956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5C23417B-9504-4B2D-0FC4-8F2AF5BB9166}"/>
                </a:ext>
              </a:extLst>
            </xdr14:cNvPr>
            <xdr14:cNvContentPartPr/>
          </xdr14:nvContentPartPr>
          <xdr14:nvPr macro=""/>
          <xdr14:xfrm>
            <a:off x="3799080" y="1127520"/>
            <a:ext cx="600840" cy="210322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5C23417B-9504-4B2D-0FC4-8F2AF5BB9166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792956" y="1121247"/>
              <a:ext cx="613087" cy="2228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49459</xdr:colOff>
      <xdr:row>6</xdr:row>
      <xdr:rowOff>46915</xdr:rowOff>
    </xdr:from>
    <xdr:to>
      <xdr:col>7</xdr:col>
      <xdr:colOff>474619</xdr:colOff>
      <xdr:row>7</xdr:row>
      <xdr:rowOff>86196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D32F01AE-6F6C-9963-121A-83D4C2125F90}"/>
                </a:ext>
              </a:extLst>
            </xdr14:cNvPr>
            <xdr14:cNvContentPartPr/>
          </xdr14:nvContentPartPr>
          <xdr14:nvPr macro=""/>
          <xdr14:xfrm>
            <a:off x="4595482" y="1137960"/>
            <a:ext cx="425160" cy="221122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D32F01AE-6F6C-9963-121A-83D4C2125F9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589367" y="1131716"/>
              <a:ext cx="437390" cy="2336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580083</xdr:colOff>
      <xdr:row>8</xdr:row>
      <xdr:rowOff>115</xdr:rowOff>
    </xdr:from>
    <xdr:to>
      <xdr:col>7</xdr:col>
      <xdr:colOff>524299</xdr:colOff>
      <xdr:row>9</xdr:row>
      <xdr:rowOff>56676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488D43DD-4BD4-3BED-96E8-7B5BF7CB5E1C}"/>
                </a:ext>
              </a:extLst>
            </xdr14:cNvPr>
            <xdr14:cNvContentPartPr/>
          </xdr14:nvContentPartPr>
          <xdr14:nvPr macro=""/>
          <xdr14:xfrm>
            <a:off x="3827242" y="1454842"/>
            <a:ext cx="1243080" cy="23364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488D43DD-4BD4-3BED-96E8-7B5BF7CB5E1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821122" y="1448722"/>
              <a:ext cx="1255320" cy="24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648401</xdr:colOff>
      <xdr:row>9</xdr:row>
      <xdr:rowOff>85312</xdr:rowOff>
    </xdr:from>
    <xdr:to>
      <xdr:col>7</xdr:col>
      <xdr:colOff>630777</xdr:colOff>
      <xdr:row>10</xdr:row>
      <xdr:rowOff>153835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9BBC0950-B91E-C501-D93F-CF14E3115ADD}"/>
                </a:ext>
              </a:extLst>
            </xdr14:cNvPr>
            <xdr14:cNvContentPartPr/>
          </xdr14:nvContentPartPr>
          <xdr14:nvPr macro=""/>
          <xdr14:xfrm>
            <a:off x="3895560" y="1721880"/>
            <a:ext cx="1281240" cy="245602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9BBC0950-B91E-C501-D93F-CF14E3115AD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889440" y="1715758"/>
              <a:ext cx="1293480" cy="2578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22561</xdr:colOff>
      <xdr:row>9</xdr:row>
      <xdr:rowOff>47275</xdr:rowOff>
    </xdr:from>
    <xdr:to>
      <xdr:col>8</xdr:col>
      <xdr:colOff>134881</xdr:colOff>
      <xdr:row>11</xdr:row>
      <xdr:rowOff>36835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F4988633-1CE7-1F21-12E1-31FA3731E1E2}"/>
                </a:ext>
              </a:extLst>
            </xdr14:cNvPr>
            <xdr14:cNvContentPartPr/>
          </xdr14:nvContentPartPr>
          <xdr14:nvPr macro=""/>
          <xdr14:xfrm>
            <a:off x="5464800" y="1683843"/>
            <a:ext cx="112320" cy="34848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F4988633-1CE7-1F21-12E1-31FA3731E1E2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458680" y="1677723"/>
              <a:ext cx="12456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437283</xdr:colOff>
      <xdr:row>20</xdr:row>
      <xdr:rowOff>125556</xdr:rowOff>
    </xdr:from>
    <xdr:to>
      <xdr:col>6</xdr:col>
      <xdr:colOff>341117</xdr:colOff>
      <xdr:row>22</xdr:row>
      <xdr:rowOff>9560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CD7D1A6D-84E4-C6B4-A6A3-02F22052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36147" y="3805670"/>
          <a:ext cx="2748345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331417</xdr:colOff>
      <xdr:row>22</xdr:row>
      <xdr:rowOff>65016</xdr:rowOff>
    </xdr:from>
    <xdr:to>
      <xdr:col>6</xdr:col>
      <xdr:colOff>312067</xdr:colOff>
      <xdr:row>24</xdr:row>
      <xdr:rowOff>57096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5E029511-008C-399C-0AAB-887DB16A2EE6}"/>
                </a:ext>
              </a:extLst>
            </xdr14:cNvPr>
            <xdr14:cNvContentPartPr/>
          </xdr14:nvContentPartPr>
          <xdr14:nvPr macro=""/>
          <xdr14:xfrm>
            <a:off x="3825360" y="4108811"/>
            <a:ext cx="630082" cy="355762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5E029511-008C-399C-0AAB-887DB16A2EE6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819243" y="4102696"/>
              <a:ext cx="642317" cy="3679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85971</xdr:colOff>
      <xdr:row>22</xdr:row>
      <xdr:rowOff>28018</xdr:rowOff>
    </xdr:from>
    <xdr:to>
      <xdr:col>4</xdr:col>
      <xdr:colOff>608331</xdr:colOff>
      <xdr:row>24</xdr:row>
      <xdr:rowOff>37378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A594F7E5-F0BB-4485-A2D5-E0ABB75142F5}"/>
                </a:ext>
              </a:extLst>
            </xdr14:cNvPr>
            <xdr14:cNvContentPartPr/>
          </xdr14:nvContentPartPr>
          <xdr14:nvPr macro=""/>
          <xdr14:xfrm>
            <a:off x="2930482" y="4071813"/>
            <a:ext cx="522360" cy="36828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A594F7E5-F0BB-4485-A2D5-E0ABB75142F5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924307" y="4065687"/>
              <a:ext cx="534711" cy="3805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20000</xdr:colOff>
      <xdr:row>22</xdr:row>
      <xdr:rowOff>20376</xdr:rowOff>
    </xdr:from>
    <xdr:to>
      <xdr:col>3</xdr:col>
      <xdr:colOff>507162</xdr:colOff>
      <xdr:row>24</xdr:row>
      <xdr:rowOff>19574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CBAF808E-F6AC-D7F2-2A61-55E692785AB9}"/>
                </a:ext>
              </a:extLst>
            </xdr14:cNvPr>
            <xdr14:cNvContentPartPr/>
          </xdr14:nvContentPartPr>
          <xdr14:nvPr macro=""/>
          <xdr14:xfrm>
            <a:off x="2215080" y="4064171"/>
            <a:ext cx="487162" cy="36288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CBAF808E-F6AC-D7F2-2A61-55E692785AB9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208904" y="4058051"/>
              <a:ext cx="499514" cy="37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198569</xdr:colOff>
      <xdr:row>19</xdr:row>
      <xdr:rowOff>190437</xdr:rowOff>
    </xdr:from>
    <xdr:to>
      <xdr:col>4</xdr:col>
      <xdr:colOff>287931</xdr:colOff>
      <xdr:row>20</xdr:row>
      <xdr:rowOff>113779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BC21235A-5BC5-0AE9-8E11-F8FA01124B59}"/>
                </a:ext>
              </a:extLst>
            </xdr14:cNvPr>
            <xdr14:cNvContentPartPr/>
          </xdr14:nvContentPartPr>
          <xdr14:nvPr macro=""/>
          <xdr14:xfrm>
            <a:off x="3043080" y="3680051"/>
            <a:ext cx="84600" cy="10908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BC21235A-5BC5-0AE9-8E11-F8FA01124B59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3036960" y="3673931"/>
              <a:ext cx="96840" cy="12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330697</xdr:colOff>
      <xdr:row>19</xdr:row>
      <xdr:rowOff>143277</xdr:rowOff>
    </xdr:from>
    <xdr:to>
      <xdr:col>5</xdr:col>
      <xdr:colOff>448139</xdr:colOff>
      <xdr:row>20</xdr:row>
      <xdr:rowOff>84619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9E9C7665-5149-8F82-0B80-5887B9E2C3C2}"/>
                </a:ext>
              </a:extLst>
            </xdr14:cNvPr>
            <xdr14:cNvContentPartPr/>
          </xdr14:nvContentPartPr>
          <xdr14:nvPr macro=""/>
          <xdr14:xfrm>
            <a:off x="3824640" y="3632891"/>
            <a:ext cx="112680" cy="12708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9E9C7665-5149-8F82-0B80-5887B9E2C3C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818520" y="3626771"/>
              <a:ext cx="124920" cy="1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251114</xdr:colOff>
      <xdr:row>25</xdr:row>
      <xdr:rowOff>34637</xdr:rowOff>
    </xdr:from>
    <xdr:to>
      <xdr:col>11</xdr:col>
      <xdr:colOff>116520</xdr:colOff>
      <xdr:row>26</xdr:row>
      <xdr:rowOff>143348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E898E9B-F512-F046-49F4-8FF6835B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00546" y="4623955"/>
          <a:ext cx="6606508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513376</xdr:colOff>
      <xdr:row>26</xdr:row>
      <xdr:rowOff>178980</xdr:rowOff>
    </xdr:from>
    <xdr:to>
      <xdr:col>4</xdr:col>
      <xdr:colOff>66891</xdr:colOff>
      <xdr:row>27</xdr:row>
      <xdr:rowOff>173703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788FECBE-0DE3-DC95-5697-BEB5F28AB4B4}"/>
                </a:ext>
              </a:extLst>
            </xdr14:cNvPr>
            <xdr14:cNvContentPartPr/>
          </xdr14:nvContentPartPr>
          <xdr14:nvPr macro=""/>
          <xdr14:xfrm>
            <a:off x="1812240" y="4950139"/>
            <a:ext cx="1099162" cy="171802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788FECBE-0DE3-DC95-5697-BEB5F28AB4B4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806093" y="4944016"/>
              <a:ext cx="1111455" cy="1840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276419</xdr:colOff>
      <xdr:row>27</xdr:row>
      <xdr:rowOff>19901</xdr:rowOff>
    </xdr:from>
    <xdr:to>
      <xdr:col>6</xdr:col>
      <xdr:colOff>1747</xdr:colOff>
      <xdr:row>27</xdr:row>
      <xdr:rowOff>113141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29832881-44E4-096E-D129-289E79FC0812}"/>
                </a:ext>
              </a:extLst>
            </xdr14:cNvPr>
            <xdr14:cNvContentPartPr/>
          </xdr14:nvContentPartPr>
          <xdr14:nvPr macro=""/>
          <xdr14:xfrm>
            <a:off x="3770362" y="4972901"/>
            <a:ext cx="374760" cy="93240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29832881-44E4-096E-D129-289E79FC08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764242" y="4966484"/>
              <a:ext cx="387000" cy="1060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2360</xdr:colOff>
      <xdr:row>28</xdr:row>
      <xdr:rowOff>38580</xdr:rowOff>
    </xdr:from>
    <xdr:to>
      <xdr:col>4</xdr:col>
      <xdr:colOff>141051</xdr:colOff>
      <xdr:row>29</xdr:row>
      <xdr:rowOff>9461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329601E6-4549-0744-F0A0-EB5A4C9E9338}"/>
                </a:ext>
              </a:extLst>
            </xdr14:cNvPr>
            <xdr14:cNvContentPartPr/>
          </xdr14:nvContentPartPr>
          <xdr14:nvPr macro=""/>
          <xdr14:xfrm>
            <a:off x="2197440" y="5173421"/>
            <a:ext cx="788122" cy="152722"/>
          </xdr14:xfrm>
        </xdr:contentPart>
      </mc:Choice>
      <mc:Fallback xmlns="">
        <xdr:pic>
          <xdr:nvPicPr>
            <xdr:cNvPr id="146" name="Ink 145">
              <a:extLst>
                <a:ext uri="{FF2B5EF4-FFF2-40B4-BE49-F238E27FC236}">
                  <a16:creationId xmlns:a16="http://schemas.microsoft.com/office/drawing/2014/main" id="{329601E6-4549-0744-F0A0-EB5A4C9E9338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191283" y="5167104"/>
              <a:ext cx="800436" cy="1653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46387</xdr:colOff>
      <xdr:row>28</xdr:row>
      <xdr:rowOff>11498</xdr:rowOff>
    </xdr:from>
    <xdr:to>
      <xdr:col>6</xdr:col>
      <xdr:colOff>362909</xdr:colOff>
      <xdr:row>28</xdr:row>
      <xdr:rowOff>151260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2BCDE25B-0A83-A788-6994-386E6C20F1E4}"/>
                </a:ext>
              </a:extLst>
            </xdr14:cNvPr>
            <xdr14:cNvContentPartPr/>
          </xdr14:nvContentPartPr>
          <xdr14:nvPr macro=""/>
          <xdr14:xfrm>
            <a:off x="4189762" y="5146339"/>
            <a:ext cx="311760" cy="139762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2BCDE25B-0A83-A788-6994-386E6C20F1E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4183642" y="5140215"/>
              <a:ext cx="324000" cy="1520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180299</xdr:colOff>
      <xdr:row>28</xdr:row>
      <xdr:rowOff>47220</xdr:rowOff>
    </xdr:from>
    <xdr:to>
      <xdr:col>5</xdr:col>
      <xdr:colOff>524099</xdr:colOff>
      <xdr:row>28</xdr:row>
      <xdr:rowOff>173220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4D316568-5DC0-5D25-5AC8-11BAA0275ADC}"/>
                </a:ext>
              </a:extLst>
            </xdr14:cNvPr>
            <xdr14:cNvContentPartPr/>
          </xdr14:nvContentPartPr>
          <xdr14:nvPr macro=""/>
          <xdr14:xfrm>
            <a:off x="3674242" y="5182061"/>
            <a:ext cx="343800" cy="12600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4D316568-5DC0-5D25-5AC8-11BAA0275ADC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668116" y="5175686"/>
              <a:ext cx="356053" cy="1387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789938</xdr:colOff>
      <xdr:row>30</xdr:row>
      <xdr:rowOff>74498</xdr:rowOff>
    </xdr:from>
    <xdr:to>
      <xdr:col>3</xdr:col>
      <xdr:colOff>303320</xdr:colOff>
      <xdr:row>31</xdr:row>
      <xdr:rowOff>38539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C1DB1C0E-04FB-F18F-BC4E-3D232E180586}"/>
                </a:ext>
              </a:extLst>
            </xdr14:cNvPr>
            <xdr14:cNvContentPartPr/>
          </xdr14:nvContentPartPr>
          <xdr14:nvPr macro=""/>
          <xdr14:xfrm>
            <a:off x="2088802" y="5573021"/>
            <a:ext cx="409598" cy="141120"/>
          </xdr14:xfrm>
        </xdr:contentPart>
      </mc:Choice>
      <mc:Fallback xmlns=""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C1DB1C0E-04FB-F18F-BC4E-3D232E180586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082683" y="5566901"/>
              <a:ext cx="421836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191978</xdr:colOff>
      <xdr:row>30</xdr:row>
      <xdr:rowOff>47498</xdr:rowOff>
    </xdr:from>
    <xdr:to>
      <xdr:col>2</xdr:col>
      <xdr:colOff>493936</xdr:colOff>
      <xdr:row>31</xdr:row>
      <xdr:rowOff>11735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F0E59028-06FB-EEA0-0312-C7DFCB08810B}"/>
                </a:ext>
              </a:extLst>
            </xdr14:cNvPr>
            <xdr14:cNvContentPartPr/>
          </xdr14:nvContentPartPr>
          <xdr14:nvPr macro=""/>
          <xdr14:xfrm>
            <a:off x="1490842" y="5546021"/>
            <a:ext cx="301958" cy="146078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F0E59028-06FB-EEA0-0312-C7DFCB08810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484724" y="5539889"/>
              <a:ext cx="314195" cy="1583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181096</xdr:colOff>
      <xdr:row>27</xdr:row>
      <xdr:rowOff>159941</xdr:rowOff>
    </xdr:from>
    <xdr:to>
      <xdr:col>2</xdr:col>
      <xdr:colOff>505456</xdr:colOff>
      <xdr:row>29</xdr:row>
      <xdr:rowOff>446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B27F99CD-3688-7B0F-CA55-38EB7BA35CC0}"/>
                </a:ext>
              </a:extLst>
            </xdr14:cNvPr>
            <xdr14:cNvContentPartPr/>
          </xdr14:nvContentPartPr>
          <xdr14:nvPr macro=""/>
          <xdr14:xfrm>
            <a:off x="1479960" y="5112941"/>
            <a:ext cx="324360" cy="2019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B27F99CD-3688-7B0F-CA55-38EB7BA35CC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473840" y="5106676"/>
              <a:ext cx="336600" cy="214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571050</xdr:colOff>
      <xdr:row>32</xdr:row>
      <xdr:rowOff>103494</xdr:rowOff>
    </xdr:from>
    <xdr:to>
      <xdr:col>2</xdr:col>
      <xdr:colOff>170296</xdr:colOff>
      <xdr:row>34</xdr:row>
      <xdr:rowOff>18453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F32ED59C-42FF-BDDB-D996-DC51C0404D0C}"/>
                </a:ext>
              </a:extLst>
            </xdr14:cNvPr>
            <xdr14:cNvContentPartPr/>
          </xdr14:nvContentPartPr>
          <xdr14:nvPr macro=""/>
          <xdr14:xfrm>
            <a:off x="1220482" y="5965699"/>
            <a:ext cx="248678" cy="27864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F32ED59C-42FF-BDDB-D996-DC51C0404D0C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214355" y="5959579"/>
              <a:ext cx="260932" cy="29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409611</xdr:colOff>
      <xdr:row>34</xdr:row>
      <xdr:rowOff>93693</xdr:rowOff>
    </xdr:from>
    <xdr:to>
      <xdr:col>5</xdr:col>
      <xdr:colOff>380377</xdr:colOff>
      <xdr:row>35</xdr:row>
      <xdr:rowOff>104452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34FAFFD3-F586-8833-5886-C802C927543A}"/>
                </a:ext>
              </a:extLst>
            </xdr14:cNvPr>
            <xdr14:cNvContentPartPr/>
          </xdr14:nvContentPartPr>
          <xdr14:nvPr macro=""/>
          <xdr14:xfrm>
            <a:off x="3254122" y="6319579"/>
            <a:ext cx="620198" cy="192600"/>
          </xdr14:xfrm>
        </xdr:contentPart>
      </mc:Choice>
      <mc:Fallback xmlns="">
        <xdr:pic>
          <xdr:nvPicPr>
            <xdr:cNvPr id="209" name="Ink 208">
              <a:extLst>
                <a:ext uri="{FF2B5EF4-FFF2-40B4-BE49-F238E27FC236}">
                  <a16:creationId xmlns:a16="http://schemas.microsoft.com/office/drawing/2014/main" id="{34FAFFD3-F586-8833-5886-C802C927543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247999" y="6313459"/>
              <a:ext cx="632443" cy="20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9651</xdr:colOff>
      <xdr:row>34</xdr:row>
      <xdr:rowOff>113853</xdr:rowOff>
    </xdr:from>
    <xdr:to>
      <xdr:col>4</xdr:col>
      <xdr:colOff>134571</xdr:colOff>
      <xdr:row>35</xdr:row>
      <xdr:rowOff>78172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8F635312-4AFE-1FDC-B9EE-8EB205C4CAEC}"/>
                </a:ext>
              </a:extLst>
            </xdr14:cNvPr>
            <xdr14:cNvContentPartPr/>
          </xdr14:nvContentPartPr>
          <xdr14:nvPr macro=""/>
          <xdr14:xfrm>
            <a:off x="2854162" y="6339739"/>
            <a:ext cx="124920" cy="146160"/>
          </xdr14:xfrm>
        </xdr:contentPart>
      </mc:Choice>
      <mc:Fallback xmlns="">
        <xdr:pic>
          <xdr:nvPicPr>
            <xdr:cNvPr id="210" name="Ink 209">
              <a:extLst>
                <a:ext uri="{FF2B5EF4-FFF2-40B4-BE49-F238E27FC236}">
                  <a16:creationId xmlns:a16="http://schemas.microsoft.com/office/drawing/2014/main" id="{8F635312-4AFE-1FDC-B9EE-8EB205C4CAEC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847804" y="6333619"/>
              <a:ext cx="137636" cy="15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627136</xdr:colOff>
      <xdr:row>34</xdr:row>
      <xdr:rowOff>103495</xdr:rowOff>
    </xdr:from>
    <xdr:to>
      <xdr:col>3</xdr:col>
      <xdr:colOff>449644</xdr:colOff>
      <xdr:row>35</xdr:row>
      <xdr:rowOff>97252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F8A4D7CE-F244-A948-AF53-7A2DDE75615C}"/>
                </a:ext>
              </a:extLst>
            </xdr14:cNvPr>
            <xdr14:cNvContentPartPr/>
          </xdr14:nvContentPartPr>
          <xdr14:nvPr macro=""/>
          <xdr14:xfrm>
            <a:off x="1926000" y="6329381"/>
            <a:ext cx="713962" cy="175598"/>
          </xdr14:xfrm>
        </xdr:contentPart>
      </mc:Choice>
      <mc:Fallback xmlns=""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F8A4D7CE-F244-A948-AF53-7A2DDE75615C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919876" y="6323251"/>
              <a:ext cx="726210" cy="1878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391169</xdr:colOff>
      <xdr:row>32</xdr:row>
      <xdr:rowOff>95214</xdr:rowOff>
    </xdr:from>
    <xdr:to>
      <xdr:col>5</xdr:col>
      <xdr:colOff>589537</xdr:colOff>
      <xdr:row>34</xdr:row>
      <xdr:rowOff>8537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F810BE0E-4C6D-B5A9-0465-1286B5A6A626}"/>
                </a:ext>
              </a:extLst>
            </xdr14:cNvPr>
            <xdr14:cNvContentPartPr/>
          </xdr14:nvContentPartPr>
          <xdr14:nvPr macro=""/>
          <xdr14:xfrm>
            <a:off x="3235680" y="5957419"/>
            <a:ext cx="847800" cy="272242"/>
          </xdr14:xfrm>
        </xdr:contentPart>
      </mc:Choice>
      <mc:Fallback xmlns="">
        <xdr:pic>
          <xdr:nvPicPr>
            <xdr:cNvPr id="212" name="Ink 211">
              <a:extLst>
                <a:ext uri="{FF2B5EF4-FFF2-40B4-BE49-F238E27FC236}">
                  <a16:creationId xmlns:a16="http://schemas.microsoft.com/office/drawing/2014/main" id="{F810BE0E-4C6D-B5A9-0465-1286B5A6A626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3229557" y="5951297"/>
              <a:ext cx="860045" cy="2844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582578</xdr:colOff>
      <xdr:row>32</xdr:row>
      <xdr:rowOff>95656</xdr:rowOff>
    </xdr:from>
    <xdr:to>
      <xdr:col>4</xdr:col>
      <xdr:colOff>180291</xdr:colOff>
      <xdr:row>33</xdr:row>
      <xdr:rowOff>122338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54157E5D-E4F1-A1A1-B79E-6029409B34D0}"/>
                </a:ext>
              </a:extLst>
            </xdr14:cNvPr>
            <xdr14:cNvContentPartPr/>
          </xdr14:nvContentPartPr>
          <xdr14:nvPr macro=""/>
          <xdr14:xfrm>
            <a:off x="1881442" y="5957861"/>
            <a:ext cx="1143360" cy="2037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54157E5D-E4F1-A1A1-B79E-6029409B34D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875320" y="5951741"/>
              <a:ext cx="1155604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561097</xdr:colOff>
      <xdr:row>34</xdr:row>
      <xdr:rowOff>93055</xdr:rowOff>
    </xdr:from>
    <xdr:to>
      <xdr:col>8</xdr:col>
      <xdr:colOff>447165</xdr:colOff>
      <xdr:row>35</xdr:row>
      <xdr:rowOff>95894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E1BDEDB0-2294-D2E7-0AFD-D935141022D6}"/>
                </a:ext>
              </a:extLst>
            </xdr14:cNvPr>
            <xdr14:cNvContentPartPr/>
          </xdr14:nvContentPartPr>
          <xdr14:nvPr macro=""/>
          <xdr14:xfrm>
            <a:off x="4055040" y="6318941"/>
            <a:ext cx="1829602" cy="184680"/>
          </xdr14:xfrm>
        </xdr:contentPart>
      </mc:Choice>
      <mc:Fallback xmlns="">
        <xdr:pic>
          <xdr:nvPicPr>
            <xdr:cNvPr id="219" name="Ink 218">
              <a:extLst>
                <a:ext uri="{FF2B5EF4-FFF2-40B4-BE49-F238E27FC236}">
                  <a16:creationId xmlns:a16="http://schemas.microsoft.com/office/drawing/2014/main" id="{E1BDEDB0-2294-D2E7-0AFD-D935141022D6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4048921" y="6312662"/>
              <a:ext cx="1841840" cy="1972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61800</xdr:colOff>
      <xdr:row>36</xdr:row>
      <xdr:rowOff>30908</xdr:rowOff>
    </xdr:from>
    <xdr:to>
      <xdr:col>13</xdr:col>
      <xdr:colOff>219369</xdr:colOff>
      <xdr:row>40</xdr:row>
      <xdr:rowOff>135133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46E2213E-7768-DE1D-2014-1478808E8401}"/>
                </a:ext>
              </a:extLst>
            </xdr14:cNvPr>
            <xdr14:cNvContentPartPr/>
          </xdr14:nvContentPartPr>
          <xdr14:nvPr macro=""/>
          <xdr14:xfrm>
            <a:off x="1357200" y="6551451"/>
            <a:ext cx="7532640" cy="817920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46E2213E-7768-DE1D-2014-1478808E8401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351081" y="6545450"/>
              <a:ext cx="7544878" cy="8299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161880</xdr:colOff>
      <xdr:row>36</xdr:row>
      <xdr:rowOff>76628</xdr:rowOff>
    </xdr:from>
    <xdr:to>
      <xdr:col>2</xdr:col>
      <xdr:colOff>162240</xdr:colOff>
      <xdr:row>36</xdr:row>
      <xdr:rowOff>76988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B538DFFC-6846-91DB-1563-67886EF2FFC9}"/>
                </a:ext>
              </a:extLst>
            </xdr14:cNvPr>
            <xdr14:cNvContentPartPr/>
          </xdr14:nvContentPartPr>
          <xdr14:nvPr macro=""/>
          <xdr14:xfrm>
            <a:off x="1457280" y="6597171"/>
            <a:ext cx="360" cy="360"/>
          </xdr14:xfrm>
        </xdr:contentPart>
      </mc:Choice>
      <mc:Fallback xmlns="">
        <xdr:pic>
          <xdr:nvPicPr>
            <xdr:cNvPr id="222" name="Ink 221">
              <a:extLst>
                <a:ext uri="{FF2B5EF4-FFF2-40B4-BE49-F238E27FC236}">
                  <a16:creationId xmlns:a16="http://schemas.microsoft.com/office/drawing/2014/main" id="{B538DFFC-6846-91DB-1563-67886EF2FFC9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451160" y="6591051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410062</xdr:colOff>
      <xdr:row>35</xdr:row>
      <xdr:rowOff>69042</xdr:rowOff>
    </xdr:from>
    <xdr:to>
      <xdr:col>1</xdr:col>
      <xdr:colOff>640102</xdr:colOff>
      <xdr:row>37</xdr:row>
      <xdr:rowOff>18694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CA6E2FBE-19A8-F65B-9049-0181903664E1}"/>
                </a:ext>
              </a:extLst>
            </xdr14:cNvPr>
            <xdr14:cNvContentPartPr/>
          </xdr14:nvContentPartPr>
          <xdr14:nvPr macro=""/>
          <xdr14:xfrm>
            <a:off x="1057762" y="6409971"/>
            <a:ext cx="230040" cy="308880"/>
          </xdr14:xfrm>
        </xdr:contentPart>
      </mc:Choice>
      <mc:Fallback xmlns=""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CA6E2FBE-19A8-F65B-9049-0181903664E1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51642" y="6403942"/>
              <a:ext cx="242280" cy="320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646711</xdr:colOff>
      <xdr:row>36</xdr:row>
      <xdr:rowOff>30908</xdr:rowOff>
    </xdr:from>
    <xdr:to>
      <xdr:col>9</xdr:col>
      <xdr:colOff>449</xdr:colOff>
      <xdr:row>40</xdr:row>
      <xdr:rowOff>132613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2A5D1B43-F240-104E-D5BD-C0F5A6AB54B3}"/>
                </a:ext>
              </a:extLst>
            </xdr14:cNvPr>
            <xdr14:cNvContentPartPr/>
          </xdr14:nvContentPartPr>
          <xdr14:nvPr macro=""/>
          <xdr14:xfrm>
            <a:off x="6078682" y="6551451"/>
            <a:ext cx="720" cy="820162"/>
          </xdr14:xfrm>
        </xdr:contentPart>
      </mc:Choice>
      <mc:Fallback xmlns="">
        <xdr:pic>
          <xdr:nvPicPr>
            <xdr:cNvPr id="227" name="Ink 226">
              <a:extLst>
                <a:ext uri="{FF2B5EF4-FFF2-40B4-BE49-F238E27FC236}">
                  <a16:creationId xmlns:a16="http://schemas.microsoft.com/office/drawing/2014/main" id="{2A5D1B43-F240-104E-D5BD-C0F5A6AB54B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6066442" y="6545336"/>
              <a:ext cx="25200" cy="8323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11049</xdr:colOff>
      <xdr:row>36</xdr:row>
      <xdr:rowOff>38108</xdr:rowOff>
    </xdr:from>
    <xdr:to>
      <xdr:col>11</xdr:col>
      <xdr:colOff>27331</xdr:colOff>
      <xdr:row>40</xdr:row>
      <xdr:rowOff>134691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7B8CC35E-2D61-B7DF-8EA5-B0760DE4768B}"/>
                </a:ext>
              </a:extLst>
            </xdr14:cNvPr>
            <xdr14:cNvContentPartPr/>
          </xdr14:nvContentPartPr>
          <xdr14:nvPr macro=""/>
          <xdr14:xfrm>
            <a:off x="7386120" y="6558651"/>
            <a:ext cx="11520" cy="815040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7B8CC35E-2D61-B7DF-8EA5-B0760DE4768B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7381863" y="6552536"/>
              <a:ext cx="20035" cy="8272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267091</xdr:colOff>
      <xdr:row>36</xdr:row>
      <xdr:rowOff>45308</xdr:rowOff>
    </xdr:from>
    <xdr:to>
      <xdr:col>5</xdr:col>
      <xdr:colOff>541493</xdr:colOff>
      <xdr:row>36</xdr:row>
      <xdr:rowOff>173468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70D88F5A-9B9F-C835-2DE8-761338CF0717}"/>
                </a:ext>
              </a:extLst>
            </xdr14:cNvPr>
            <xdr14:cNvContentPartPr/>
          </xdr14:nvContentPartPr>
          <xdr14:nvPr macro=""/>
          <xdr14:xfrm>
            <a:off x="3755962" y="6565851"/>
            <a:ext cx="269640" cy="128160"/>
          </xdr14:xfrm>
        </xdr:contentPart>
      </mc:Choice>
      <mc:Fallback xmlns="">
        <xdr:pic>
          <xdr:nvPicPr>
            <xdr:cNvPr id="236" name="Ink 235">
              <a:extLst>
                <a:ext uri="{FF2B5EF4-FFF2-40B4-BE49-F238E27FC236}">
                  <a16:creationId xmlns:a16="http://schemas.microsoft.com/office/drawing/2014/main" id="{70D88F5A-9B9F-C835-2DE8-761338CF0717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749850" y="6559731"/>
              <a:ext cx="281864" cy="14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188971</xdr:colOff>
      <xdr:row>36</xdr:row>
      <xdr:rowOff>65468</xdr:rowOff>
    </xdr:from>
    <xdr:to>
      <xdr:col>13</xdr:col>
      <xdr:colOff>47093</xdr:colOff>
      <xdr:row>37</xdr:row>
      <xdr:rowOff>74216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D7DF6B64-A294-4BE9-27BB-6DB037A6DC93}"/>
                </a:ext>
              </a:extLst>
            </xdr14:cNvPr>
            <xdr14:cNvContentPartPr/>
          </xdr14:nvContentPartPr>
          <xdr14:nvPr macro=""/>
          <xdr14:xfrm>
            <a:off x="7564042" y="6586011"/>
            <a:ext cx="1148760" cy="188362"/>
          </xdr14:xfrm>
        </xdr:contentPart>
      </mc:Choice>
      <mc:Fallback xmlns=""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D7DF6B64-A294-4BE9-27BB-6DB037A6DC9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557922" y="6579900"/>
              <a:ext cx="1161000" cy="2005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103329</xdr:colOff>
      <xdr:row>36</xdr:row>
      <xdr:rowOff>65910</xdr:rowOff>
    </xdr:from>
    <xdr:to>
      <xdr:col>10</xdr:col>
      <xdr:colOff>381549</xdr:colOff>
      <xdr:row>37</xdr:row>
      <xdr:rowOff>21296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FC078448-FEE5-7EAE-8DCB-516922424F41}"/>
                </a:ext>
              </a:extLst>
            </xdr14:cNvPr>
            <xdr14:cNvContentPartPr/>
          </xdr14:nvContentPartPr>
          <xdr14:nvPr macro=""/>
          <xdr14:xfrm>
            <a:off x="6183000" y="6586453"/>
            <a:ext cx="925920" cy="135000"/>
          </xdr14:xfrm>
        </xdr:contentPart>
      </mc:Choice>
      <mc:Fallback xmlns="">
        <xdr:pic>
          <xdr:nvPicPr>
            <xdr:cNvPr id="255" name="Ink 254">
              <a:extLst>
                <a:ext uri="{FF2B5EF4-FFF2-40B4-BE49-F238E27FC236}">
                  <a16:creationId xmlns:a16="http://schemas.microsoft.com/office/drawing/2014/main" id="{FC078448-FEE5-7EAE-8DCB-516922424F41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176880" y="6580113"/>
              <a:ext cx="938160" cy="1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208089</xdr:colOff>
      <xdr:row>38</xdr:row>
      <xdr:rowOff>17362</xdr:rowOff>
    </xdr:from>
    <xdr:to>
      <xdr:col>10</xdr:col>
      <xdr:colOff>246549</xdr:colOff>
      <xdr:row>39</xdr:row>
      <xdr:rowOff>92987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3E3BFC81-99DC-1A9A-7970-99C686CC31F6}"/>
                </a:ext>
              </a:extLst>
            </xdr14:cNvPr>
            <xdr14:cNvContentPartPr/>
          </xdr14:nvContentPartPr>
          <xdr14:nvPr macro=""/>
          <xdr14:xfrm>
            <a:off x="6287760" y="6897133"/>
            <a:ext cx="686160" cy="255240"/>
          </xdr14:xfrm>
        </xdr:contentPart>
      </mc:Choice>
      <mc:Fallback xmlns=""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3E3BFC81-99DC-1A9A-7970-99C686CC31F6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281643" y="6890899"/>
              <a:ext cx="698394" cy="2677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153609</xdr:colOff>
      <xdr:row>37</xdr:row>
      <xdr:rowOff>160894</xdr:rowOff>
    </xdr:from>
    <xdr:to>
      <xdr:col>12</xdr:col>
      <xdr:colOff>601749</xdr:colOff>
      <xdr:row>40</xdr:row>
      <xdr:rowOff>38015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5F4492C6-DE52-4925-9A36-6B958F6C4E6F}"/>
                </a:ext>
              </a:extLst>
            </xdr14:cNvPr>
            <xdr14:cNvContentPartPr/>
          </xdr14:nvContentPartPr>
          <xdr14:nvPr macro=""/>
          <xdr14:xfrm>
            <a:off x="7528680" y="6861051"/>
            <a:ext cx="1095840" cy="411202"/>
          </xdr14:xfrm>
        </xdr:contentPart>
      </mc:Choice>
      <mc:Fallback xmlns="">
        <xdr:pic>
          <xdr:nvPicPr>
            <xdr:cNvPr id="282" name="Ink 281">
              <a:extLst>
                <a:ext uri="{FF2B5EF4-FFF2-40B4-BE49-F238E27FC236}">
                  <a16:creationId xmlns:a16="http://schemas.microsoft.com/office/drawing/2014/main" id="{5F4492C6-DE52-4925-9A36-6B958F6C4E6F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7522560" y="6855004"/>
              <a:ext cx="1108080" cy="4232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183939</xdr:colOff>
      <xdr:row>37</xdr:row>
      <xdr:rowOff>56503</xdr:rowOff>
    </xdr:from>
    <xdr:to>
      <xdr:col>8</xdr:col>
      <xdr:colOff>515770</xdr:colOff>
      <xdr:row>40</xdr:row>
      <xdr:rowOff>56662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0EBC4C37-C792-C787-00F8-D5866EAEE9EC}"/>
                </a:ext>
              </a:extLst>
            </xdr14:cNvPr>
            <xdr14:cNvContentPartPr/>
          </xdr14:nvContentPartPr>
          <xdr14:nvPr macro=""/>
          <xdr14:xfrm>
            <a:off x="1479339" y="6756660"/>
            <a:ext cx="4463640" cy="539002"/>
          </xdr14:xfrm>
        </xdr:contentPart>
      </mc:Choice>
      <mc:Fallback xmlns="">
        <xdr:pic>
          <xdr:nvPicPr>
            <xdr:cNvPr id="284" name="Ink 283">
              <a:extLst>
                <a:ext uri="{FF2B5EF4-FFF2-40B4-BE49-F238E27FC236}">
                  <a16:creationId xmlns:a16="http://schemas.microsoft.com/office/drawing/2014/main" id="{0EBC4C37-C792-C787-00F8-D5866EAEE9EC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473219" y="6750543"/>
              <a:ext cx="4475880" cy="5512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257362</xdr:colOff>
      <xdr:row>37</xdr:row>
      <xdr:rowOff>97616</xdr:rowOff>
    </xdr:from>
    <xdr:to>
      <xdr:col>2</xdr:col>
      <xdr:colOff>409642</xdr:colOff>
      <xdr:row>37</xdr:row>
      <xdr:rowOff>161696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A736E33A-0BD1-5715-4767-FCB51ADBC7EC}"/>
                </a:ext>
              </a:extLst>
            </xdr14:cNvPr>
            <xdr14:cNvContentPartPr/>
          </xdr14:nvContentPartPr>
          <xdr14:nvPr macro=""/>
          <xdr14:xfrm>
            <a:off x="1552762" y="6797773"/>
            <a:ext cx="147518" cy="64080"/>
          </xdr14:xfrm>
        </xdr:contentPart>
      </mc:Choice>
      <mc:Fallback xmlns="">
        <xdr:pic>
          <xdr:nvPicPr>
            <xdr:cNvPr id="287" name="Ink 286">
              <a:extLst>
                <a:ext uri="{FF2B5EF4-FFF2-40B4-BE49-F238E27FC236}">
                  <a16:creationId xmlns:a16="http://schemas.microsoft.com/office/drawing/2014/main" id="{A736E33A-0BD1-5715-4767-FCB51ADBC7EC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546630" y="6791618"/>
              <a:ext cx="159781" cy="763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154771</xdr:colOff>
      <xdr:row>37</xdr:row>
      <xdr:rowOff>78454</xdr:rowOff>
    </xdr:from>
    <xdr:to>
      <xdr:col>5</xdr:col>
      <xdr:colOff>191851</xdr:colOff>
      <xdr:row>40</xdr:row>
      <xdr:rowOff>38653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5419893F-2DFD-B19A-7568-5A19D3CC9B2C}"/>
                </a:ext>
              </a:extLst>
            </xdr14:cNvPr>
            <xdr14:cNvContentPartPr/>
          </xdr14:nvContentPartPr>
          <xdr14:nvPr macro=""/>
          <xdr14:xfrm>
            <a:off x="3643642" y="6778611"/>
            <a:ext cx="37080" cy="499042"/>
          </xdr14:xfrm>
        </xdr:contentPart>
      </mc:Choice>
      <mc:Fallback xmlns="">
        <xdr:pic>
          <xdr:nvPicPr>
            <xdr:cNvPr id="289" name="Ink 288">
              <a:extLst>
                <a:ext uri="{FF2B5EF4-FFF2-40B4-BE49-F238E27FC236}">
                  <a16:creationId xmlns:a16="http://schemas.microsoft.com/office/drawing/2014/main" id="{5419893F-2DFD-B19A-7568-5A19D3CC9B2C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3637522" y="6772494"/>
              <a:ext cx="49320" cy="5112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353482</xdr:colOff>
      <xdr:row>37</xdr:row>
      <xdr:rowOff>152974</xdr:rowOff>
    </xdr:from>
    <xdr:to>
      <xdr:col>5</xdr:col>
      <xdr:colOff>103415</xdr:colOff>
      <xdr:row>39</xdr:row>
      <xdr:rowOff>178933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673BB2FC-6BFA-1AB1-4027-FAE274B27458}"/>
                </a:ext>
              </a:extLst>
            </xdr14:cNvPr>
            <xdr14:cNvContentPartPr/>
          </xdr14:nvContentPartPr>
          <xdr14:nvPr macro=""/>
          <xdr14:xfrm>
            <a:off x="1648882" y="6853131"/>
            <a:ext cx="1943404" cy="385188"/>
          </xdr14:xfrm>
        </xdr:contentPart>
      </mc:Choice>
      <mc:Fallback xmlns=""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673BB2FC-6BFA-1AB1-4027-FAE274B27458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642764" y="6847145"/>
              <a:ext cx="1955640" cy="3971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301929</xdr:colOff>
      <xdr:row>37</xdr:row>
      <xdr:rowOff>114094</xdr:rowOff>
    </xdr:from>
    <xdr:to>
      <xdr:col>8</xdr:col>
      <xdr:colOff>411271</xdr:colOff>
      <xdr:row>39</xdr:row>
      <xdr:rowOff>160307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0AFBB36E-DD1C-6495-BC6F-5CFBE47BB048}"/>
                </a:ext>
              </a:extLst>
            </xdr14:cNvPr>
            <xdr14:cNvContentPartPr/>
          </xdr14:nvContentPartPr>
          <xdr14:nvPr macro=""/>
          <xdr14:xfrm>
            <a:off x="3790800" y="6814251"/>
            <a:ext cx="2047680" cy="400680"/>
          </xdr14:xfrm>
        </xdr:contentPart>
      </mc:Choice>
      <mc:Fallback xmlns="">
        <xdr:pic>
          <xdr:nvPicPr>
            <xdr:cNvPr id="293" name="Ink 292">
              <a:extLst>
                <a:ext uri="{FF2B5EF4-FFF2-40B4-BE49-F238E27FC236}">
                  <a16:creationId xmlns:a16="http://schemas.microsoft.com/office/drawing/2014/main" id="{0AFBB36E-DD1C-6495-BC6F-5CFBE47BB048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3784666" y="6808281"/>
              <a:ext cx="2059948" cy="4126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427920</xdr:colOff>
      <xdr:row>38</xdr:row>
      <xdr:rowOff>3682</xdr:rowOff>
    </xdr:from>
    <xdr:to>
      <xdr:col>2</xdr:col>
      <xdr:colOff>705922</xdr:colOff>
      <xdr:row>38</xdr:row>
      <xdr:rowOff>83602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790FD9A2-8E4A-3DAC-5AB3-98AF4E6646B7}"/>
                </a:ext>
              </a:extLst>
            </xdr14:cNvPr>
            <xdr14:cNvContentPartPr/>
          </xdr14:nvContentPartPr>
          <xdr14:nvPr macro=""/>
          <xdr14:xfrm>
            <a:off x="1723320" y="6883453"/>
            <a:ext cx="278002" cy="79920"/>
          </xdr14:xfrm>
        </xdr:contentPart>
      </mc:Choice>
      <mc:Fallback xmlns="">
        <xdr:pic>
          <xdr:nvPicPr>
            <xdr:cNvPr id="297" name="Ink 296">
              <a:extLst>
                <a:ext uri="{FF2B5EF4-FFF2-40B4-BE49-F238E27FC236}">
                  <a16:creationId xmlns:a16="http://schemas.microsoft.com/office/drawing/2014/main" id="{790FD9A2-8E4A-3DAC-5AB3-98AF4E6646B7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717190" y="6877360"/>
              <a:ext cx="290261" cy="921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417849</xdr:colOff>
      <xdr:row>37</xdr:row>
      <xdr:rowOff>153056</xdr:rowOff>
    </xdr:from>
    <xdr:to>
      <xdr:col>6</xdr:col>
      <xdr:colOff>1433</xdr:colOff>
      <xdr:row>38</xdr:row>
      <xdr:rowOff>55080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D45CF70F-FD43-59B1-CED7-80053A49A565}"/>
                </a:ext>
              </a:extLst>
            </xdr14:cNvPr>
            <xdr14:cNvContentPartPr/>
          </xdr14:nvContentPartPr>
          <xdr14:nvPr macro=""/>
          <xdr14:xfrm>
            <a:off x="3906720" y="6853213"/>
            <a:ext cx="226522" cy="81638"/>
          </xdr14:xfrm>
        </xdr:contentPart>
      </mc:Choice>
      <mc:Fallback xmlns="">
        <xdr:pic>
          <xdr:nvPicPr>
            <xdr:cNvPr id="301" name="Ink 300">
              <a:extLst>
                <a:ext uri="{FF2B5EF4-FFF2-40B4-BE49-F238E27FC236}">
                  <a16:creationId xmlns:a16="http://schemas.microsoft.com/office/drawing/2014/main" id="{D45CF70F-FD43-59B1-CED7-80053A49A565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3900598" y="6847430"/>
              <a:ext cx="238766" cy="932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542040</xdr:colOff>
      <xdr:row>41</xdr:row>
      <xdr:rowOff>171288</xdr:rowOff>
    </xdr:from>
    <xdr:to>
      <xdr:col>3</xdr:col>
      <xdr:colOff>103051</xdr:colOff>
      <xdr:row>43</xdr:row>
      <xdr:rowOff>30579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52032B4A-029B-7FB4-18BC-AAEF45794DE6}"/>
                </a:ext>
              </a:extLst>
            </xdr14:cNvPr>
            <xdr14:cNvContentPartPr/>
          </xdr14:nvContentPartPr>
          <xdr14:nvPr macro=""/>
          <xdr14:xfrm>
            <a:off x="1837440" y="7589902"/>
            <a:ext cx="459082" cy="218520"/>
          </xdr14:xfrm>
        </xdr:contentPart>
      </mc:Choice>
      <mc:Fallback xmlns="">
        <xdr:pic>
          <xdr:nvPicPr>
            <xdr:cNvPr id="305" name="Ink 304">
              <a:extLst>
                <a:ext uri="{FF2B5EF4-FFF2-40B4-BE49-F238E27FC236}">
                  <a16:creationId xmlns:a16="http://schemas.microsoft.com/office/drawing/2014/main" id="{52032B4A-029B-7FB4-18BC-AAEF45794DE6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831261" y="7584015"/>
              <a:ext cx="471441" cy="2302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189091</xdr:colOff>
      <xdr:row>43</xdr:row>
      <xdr:rowOff>160097</xdr:rowOff>
    </xdr:from>
    <xdr:to>
      <xdr:col>4</xdr:col>
      <xdr:colOff>112711</xdr:colOff>
      <xdr:row>44</xdr:row>
      <xdr:rowOff>161285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7E5A1C2A-6990-A1A1-18D0-12ABF747BC5E}"/>
                </a:ext>
              </a:extLst>
            </xdr14:cNvPr>
            <xdr14:cNvContentPartPr/>
          </xdr14:nvContentPartPr>
          <xdr14:nvPr macro=""/>
          <xdr14:xfrm>
            <a:off x="2382562" y="7937940"/>
            <a:ext cx="571320" cy="180802"/>
          </xdr14:xfrm>
        </xdr:contentPart>
      </mc:Choice>
      <mc:Fallback xmlns="">
        <xdr:pic>
          <xdr:nvPicPr>
            <xdr:cNvPr id="310" name="Ink 309">
              <a:extLst>
                <a:ext uri="{FF2B5EF4-FFF2-40B4-BE49-F238E27FC236}">
                  <a16:creationId xmlns:a16="http://schemas.microsoft.com/office/drawing/2014/main" id="{7E5A1C2A-6990-A1A1-18D0-12ABF747BC5E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2376391" y="7931817"/>
              <a:ext cx="583661" cy="1930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237969</xdr:colOff>
      <xdr:row>46</xdr:row>
      <xdr:rowOff>9776</xdr:rowOff>
    </xdr:from>
    <xdr:to>
      <xdr:col>4</xdr:col>
      <xdr:colOff>236273</xdr:colOff>
      <xdr:row>47</xdr:row>
      <xdr:rowOff>58042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26F5935B-29C4-DE90-C324-CAEA55E265E9}"/>
                </a:ext>
              </a:extLst>
            </xdr14:cNvPr>
            <xdr14:cNvContentPartPr/>
          </xdr14:nvContentPartPr>
          <xdr14:nvPr macro=""/>
          <xdr14:xfrm>
            <a:off x="2431440" y="8326462"/>
            <a:ext cx="641242" cy="227880"/>
          </xdr14:xfrm>
        </xdr:contentPart>
      </mc:Choice>
      <mc:Fallback xmlns=""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26F5935B-29C4-DE90-C324-CAEA55E265E9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2425319" y="8320204"/>
              <a:ext cx="653484" cy="2403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257229</xdr:colOff>
      <xdr:row>46</xdr:row>
      <xdr:rowOff>20216</xdr:rowOff>
    </xdr:from>
    <xdr:to>
      <xdr:col>7</xdr:col>
      <xdr:colOff>218371</xdr:colOff>
      <xdr:row>47</xdr:row>
      <xdr:rowOff>102682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3ECD7AFC-CF7F-6EAE-E494-607946AC5CE9}"/>
                </a:ext>
              </a:extLst>
            </xdr14:cNvPr>
            <xdr14:cNvContentPartPr/>
          </xdr14:nvContentPartPr>
          <xdr14:nvPr macro=""/>
          <xdr14:xfrm>
            <a:off x="4393800" y="8336902"/>
            <a:ext cx="608842" cy="262080"/>
          </xdr14:xfrm>
        </xdr:contentPart>
      </mc:Choice>
      <mc:Fallback xmlns=""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3ECD7AFC-CF7F-6EAE-E494-607946AC5CE9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4387632" y="8330782"/>
              <a:ext cx="621178" cy="27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236709</xdr:colOff>
      <xdr:row>43</xdr:row>
      <xdr:rowOff>95019</xdr:rowOff>
    </xdr:from>
    <xdr:to>
      <xdr:col>7</xdr:col>
      <xdr:colOff>87053</xdr:colOff>
      <xdr:row>44</xdr:row>
      <xdr:rowOff>133205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B257CE9F-570E-6381-A1E4-4B08CF4D5F86}"/>
                </a:ext>
              </a:extLst>
            </xdr14:cNvPr>
            <xdr14:cNvContentPartPr/>
          </xdr14:nvContentPartPr>
          <xdr14:nvPr macro=""/>
          <xdr14:xfrm>
            <a:off x="4373280" y="7872862"/>
            <a:ext cx="493282" cy="213038"/>
          </xdr14:xfrm>
        </xdr:contentPart>
      </mc:Choice>
      <mc:Fallback xmlns="">
        <xdr:pic>
          <xdr:nvPicPr>
            <xdr:cNvPr id="326" name="Ink 325">
              <a:extLst>
                <a:ext uri="{FF2B5EF4-FFF2-40B4-BE49-F238E27FC236}">
                  <a16:creationId xmlns:a16="http://schemas.microsoft.com/office/drawing/2014/main" id="{B257CE9F-570E-6381-A1E4-4B08CF4D5F86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4367155" y="7866744"/>
              <a:ext cx="505533" cy="2252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264691</xdr:colOff>
      <xdr:row>47</xdr:row>
      <xdr:rowOff>154080</xdr:rowOff>
    </xdr:from>
    <xdr:to>
      <xdr:col>4</xdr:col>
      <xdr:colOff>106509</xdr:colOff>
      <xdr:row>49</xdr:row>
      <xdr:rowOff>38571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DABFBC15-7D58-BD3B-AD7E-6AF4BC2CFDAB}"/>
                </a:ext>
              </a:extLst>
            </xdr14:cNvPr>
            <xdr14:cNvContentPartPr/>
          </xdr14:nvContentPartPr>
          <xdr14:nvPr macro=""/>
          <xdr14:xfrm>
            <a:off x="2458162" y="8650380"/>
            <a:ext cx="489518" cy="243720"/>
          </xdr14:xfrm>
        </xdr:contentPart>
      </mc:Choice>
      <mc:Fallback xmlns="">
        <xdr:pic>
          <xdr:nvPicPr>
            <xdr:cNvPr id="331" name="Ink 330">
              <a:extLst>
                <a:ext uri="{FF2B5EF4-FFF2-40B4-BE49-F238E27FC236}">
                  <a16:creationId xmlns:a16="http://schemas.microsoft.com/office/drawing/2014/main" id="{DABFBC15-7D58-BD3B-AD7E-6AF4BC2CFDAB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2452043" y="8644269"/>
              <a:ext cx="501756" cy="2559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312391</xdr:colOff>
      <xdr:row>50</xdr:row>
      <xdr:rowOff>10239</xdr:rowOff>
    </xdr:from>
    <xdr:to>
      <xdr:col>7</xdr:col>
      <xdr:colOff>211891</xdr:colOff>
      <xdr:row>51</xdr:row>
      <xdr:rowOff>20427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E783A6D6-B8EF-6CFC-81DB-FA1CB91A6896}"/>
                </a:ext>
              </a:extLst>
            </xdr14:cNvPr>
            <xdr14:cNvContentPartPr/>
          </xdr14:nvContentPartPr>
          <xdr14:nvPr macro=""/>
          <xdr14:xfrm>
            <a:off x="4448962" y="9045382"/>
            <a:ext cx="542438" cy="185040"/>
          </xdr14:xfrm>
        </xdr:contentPart>
      </mc:Choice>
      <mc:Fallback xmlns=""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E783A6D6-B8EF-6CFC-81DB-FA1CB91A689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4442843" y="9039262"/>
              <a:ext cx="554676" cy="19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192331</xdr:colOff>
      <xdr:row>50</xdr:row>
      <xdr:rowOff>159</xdr:rowOff>
    </xdr:from>
    <xdr:to>
      <xdr:col>4</xdr:col>
      <xdr:colOff>197949</xdr:colOff>
      <xdr:row>51</xdr:row>
      <xdr:rowOff>29705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7D51063D-C1F3-0E77-5411-9D1DBCD6B1AD}"/>
                </a:ext>
              </a:extLst>
            </xdr14:cNvPr>
            <xdr14:cNvContentPartPr/>
          </xdr14:nvContentPartPr>
          <xdr14:nvPr macro=""/>
          <xdr14:xfrm>
            <a:off x="2385802" y="9035302"/>
            <a:ext cx="653318" cy="209160"/>
          </xdr14:xfrm>
        </xdr:contentPart>
      </mc:Choice>
      <mc:Fallback xmlns=""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7D51063D-C1F3-0E77-5411-9D1DBCD6B1A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379683" y="9029182"/>
              <a:ext cx="665556" cy="22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259111</xdr:colOff>
      <xdr:row>48</xdr:row>
      <xdr:rowOff>46548</xdr:rowOff>
    </xdr:from>
    <xdr:to>
      <xdr:col>7</xdr:col>
      <xdr:colOff>143573</xdr:colOff>
      <xdr:row>49</xdr:row>
      <xdr:rowOff>66013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B0443A9A-523E-8E39-F550-47A631186680}"/>
                </a:ext>
              </a:extLst>
            </xdr14:cNvPr>
            <xdr14:cNvContentPartPr/>
          </xdr14:nvContentPartPr>
          <xdr14:nvPr macro=""/>
          <xdr14:xfrm>
            <a:off x="4395682" y="8722462"/>
            <a:ext cx="527400" cy="199080"/>
          </xdr14:xfrm>
        </xdr:contentPart>
      </mc:Choice>
      <mc:Fallback xmlns="">
        <xdr:pic>
          <xdr:nvPicPr>
            <xdr:cNvPr id="346" name="Ink 345">
              <a:extLst>
                <a:ext uri="{FF2B5EF4-FFF2-40B4-BE49-F238E27FC236}">
                  <a16:creationId xmlns:a16="http://schemas.microsoft.com/office/drawing/2014/main" id="{B0443A9A-523E-8E39-F550-47A63118668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389558" y="8716195"/>
              <a:ext cx="539648" cy="2116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619440</xdr:colOff>
      <xdr:row>52</xdr:row>
      <xdr:rowOff>86812</xdr:rowOff>
    </xdr:from>
    <xdr:to>
      <xdr:col>3</xdr:col>
      <xdr:colOff>73891</xdr:colOff>
      <xdr:row>53</xdr:row>
      <xdr:rowOff>94839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017519CD-560B-1A0F-CAE6-2D4730653B60}"/>
                </a:ext>
              </a:extLst>
            </xdr14:cNvPr>
            <xdr14:cNvContentPartPr/>
          </xdr14:nvContentPartPr>
          <xdr14:nvPr macro=""/>
          <xdr14:xfrm>
            <a:off x="1914840" y="9481183"/>
            <a:ext cx="352522" cy="187642"/>
          </xdr14:xfrm>
        </xdr:contentPart>
      </mc:Choice>
      <mc:Fallback xmlns="">
        <xdr:pic>
          <xdr:nvPicPr>
            <xdr:cNvPr id="349" name="Ink 348">
              <a:extLst>
                <a:ext uri="{FF2B5EF4-FFF2-40B4-BE49-F238E27FC236}">
                  <a16:creationId xmlns:a16="http://schemas.microsoft.com/office/drawing/2014/main" id="{017519CD-560B-1A0F-CAE6-2D4730653B6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908719" y="9474904"/>
              <a:ext cx="364765" cy="2002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268629</xdr:colOff>
      <xdr:row>42</xdr:row>
      <xdr:rowOff>11314</xdr:rowOff>
    </xdr:from>
    <xdr:to>
      <xdr:col>8</xdr:col>
      <xdr:colOff>579391</xdr:colOff>
      <xdr:row>42</xdr:row>
      <xdr:rowOff>160436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41949439-502F-15E4-6FD6-D835E06A06FB}"/>
                </a:ext>
              </a:extLst>
            </xdr14:cNvPr>
            <xdr14:cNvContentPartPr/>
          </xdr14:nvContentPartPr>
          <xdr14:nvPr macro=""/>
          <xdr14:xfrm>
            <a:off x="5700600" y="7609543"/>
            <a:ext cx="310762" cy="149122"/>
          </xdr14:xfrm>
        </xdr:contentPart>
      </mc:Choice>
      <mc:Fallback xmlns="">
        <xdr:pic>
          <xdr:nvPicPr>
            <xdr:cNvPr id="355" name="Ink 354">
              <a:extLst>
                <a:ext uri="{FF2B5EF4-FFF2-40B4-BE49-F238E27FC236}">
                  <a16:creationId xmlns:a16="http://schemas.microsoft.com/office/drawing/2014/main" id="{41949439-502F-15E4-6FD6-D835E06A06F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5694385" y="7603221"/>
              <a:ext cx="323192" cy="1617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494409</xdr:colOff>
      <xdr:row>43</xdr:row>
      <xdr:rowOff>85582</xdr:rowOff>
    </xdr:from>
    <xdr:to>
      <xdr:col>8</xdr:col>
      <xdr:colOff>57113</xdr:colOff>
      <xdr:row>44</xdr:row>
      <xdr:rowOff>115930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7FB8D3B2-4E0B-1B18-46CD-7AC3E4DC08C0}"/>
                </a:ext>
              </a:extLst>
            </xdr14:cNvPr>
            <xdr14:cNvContentPartPr/>
          </xdr14:nvContentPartPr>
          <xdr14:nvPr macro=""/>
          <xdr14:xfrm>
            <a:off x="5278680" y="7863425"/>
            <a:ext cx="205642" cy="205200"/>
          </xdr14:xfrm>
        </xdr:contentPart>
      </mc:Choice>
      <mc:Fallback xmlns="">
        <xdr:pic>
          <xdr:nvPicPr>
            <xdr:cNvPr id="356" name="Ink 355">
              <a:extLst>
                <a:ext uri="{FF2B5EF4-FFF2-40B4-BE49-F238E27FC236}">
                  <a16:creationId xmlns:a16="http://schemas.microsoft.com/office/drawing/2014/main" id="{7FB8D3B2-4E0B-1B18-46CD-7AC3E4DC08C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272547" y="7857305"/>
              <a:ext cx="217908" cy="21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48309</xdr:colOff>
      <xdr:row>50</xdr:row>
      <xdr:rowOff>7200</xdr:rowOff>
    </xdr:from>
    <xdr:to>
      <xdr:col>9</xdr:col>
      <xdr:colOff>116453</xdr:colOff>
      <xdr:row>51</xdr:row>
      <xdr:rowOff>114670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382" name="Ink 381">
              <a:extLst>
                <a:ext uri="{FF2B5EF4-FFF2-40B4-BE49-F238E27FC236}">
                  <a16:creationId xmlns:a16="http://schemas.microsoft.com/office/drawing/2014/main" id="{B0E1FF7D-254D-83A4-3F50-AB65A06EC9E1}"/>
                </a:ext>
              </a:extLst>
            </xdr14:cNvPr>
            <xdr14:cNvContentPartPr/>
          </xdr14:nvContentPartPr>
          <xdr14:nvPr macro=""/>
          <xdr14:xfrm>
            <a:off x="5480280" y="9042343"/>
            <a:ext cx="711082" cy="282322"/>
          </xdr14:xfrm>
        </xdr:contentPart>
      </mc:Choice>
      <mc:Fallback xmlns="">
        <xdr:pic>
          <xdr:nvPicPr>
            <xdr:cNvPr id="382" name="Ink 381">
              <a:extLst>
                <a:ext uri="{FF2B5EF4-FFF2-40B4-BE49-F238E27FC236}">
                  <a16:creationId xmlns:a16="http://schemas.microsoft.com/office/drawing/2014/main" id="{B0E1FF7D-254D-83A4-3F50-AB65A06EC9E1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5474159" y="9036229"/>
              <a:ext cx="723323" cy="2945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37149</xdr:colOff>
      <xdr:row>48</xdr:row>
      <xdr:rowOff>18031</xdr:rowOff>
    </xdr:from>
    <xdr:to>
      <xdr:col>9</xdr:col>
      <xdr:colOff>113213</xdr:colOff>
      <xdr:row>49</xdr:row>
      <xdr:rowOff>94736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3B516828-9926-29AB-A575-248CC8549460}"/>
                </a:ext>
              </a:extLst>
            </xdr14:cNvPr>
            <xdr14:cNvContentPartPr/>
          </xdr14:nvContentPartPr>
          <xdr14:nvPr macro=""/>
          <xdr14:xfrm>
            <a:off x="5469120" y="8693945"/>
            <a:ext cx="719002" cy="256320"/>
          </xdr14:xfrm>
        </xdr:contentPart>
      </mc:Choice>
      <mc:Fallback xmlns="">
        <xdr:pic>
          <xdr:nvPicPr>
            <xdr:cNvPr id="383" name="Ink 382">
              <a:extLst>
                <a:ext uri="{FF2B5EF4-FFF2-40B4-BE49-F238E27FC236}">
                  <a16:creationId xmlns:a16="http://schemas.microsoft.com/office/drawing/2014/main" id="{3B516828-9926-29AB-A575-248CC854946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5462999" y="8687702"/>
              <a:ext cx="731243" cy="2688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322629</xdr:colOff>
      <xdr:row>46</xdr:row>
      <xdr:rowOff>47139</xdr:rowOff>
    </xdr:from>
    <xdr:to>
      <xdr:col>9</xdr:col>
      <xdr:colOff>86049</xdr:colOff>
      <xdr:row>47</xdr:row>
      <xdr:rowOff>36365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1F2AD4C8-DC87-95D2-A3EF-FF0BD1BCB082}"/>
                </a:ext>
              </a:extLst>
            </xdr14:cNvPr>
            <xdr14:cNvContentPartPr/>
          </xdr14:nvContentPartPr>
          <xdr14:nvPr macro=""/>
          <xdr14:xfrm>
            <a:off x="5754600" y="8363825"/>
            <a:ext cx="411120" cy="168840"/>
          </xdr14:xfrm>
        </xdr:contentPart>
      </mc:Choice>
      <mc:Fallback xmlns="">
        <xdr:pic>
          <xdr:nvPicPr>
            <xdr:cNvPr id="384" name="Ink 383">
              <a:extLst>
                <a:ext uri="{FF2B5EF4-FFF2-40B4-BE49-F238E27FC236}">
                  <a16:creationId xmlns:a16="http://schemas.microsoft.com/office/drawing/2014/main" id="{1F2AD4C8-DC87-95D2-A3EF-FF0BD1BCB082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5748480" y="8357531"/>
              <a:ext cx="423360" cy="1814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617251</xdr:colOff>
      <xdr:row>46</xdr:row>
      <xdr:rowOff>58217</xdr:rowOff>
    </xdr:from>
    <xdr:to>
      <xdr:col>8</xdr:col>
      <xdr:colOff>150353</xdr:colOff>
      <xdr:row>47</xdr:row>
      <xdr:rowOff>93523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385" name="Ink 384">
              <a:extLst>
                <a:ext uri="{FF2B5EF4-FFF2-40B4-BE49-F238E27FC236}">
                  <a16:creationId xmlns:a16="http://schemas.microsoft.com/office/drawing/2014/main" id="{AE542FFB-8F63-B9A6-633D-BB5FF6C23920}"/>
                </a:ext>
              </a:extLst>
            </xdr14:cNvPr>
            <xdr14:cNvContentPartPr/>
          </xdr14:nvContentPartPr>
          <xdr14:nvPr macro=""/>
          <xdr14:xfrm>
            <a:off x="5401522" y="8374903"/>
            <a:ext cx="176040" cy="214920"/>
          </xdr14:xfrm>
        </xdr:contentPart>
      </mc:Choice>
      <mc:Fallback xmlns="">
        <xdr:pic>
          <xdr:nvPicPr>
            <xdr:cNvPr id="385" name="Ink 384">
              <a:extLst>
                <a:ext uri="{FF2B5EF4-FFF2-40B4-BE49-F238E27FC236}">
                  <a16:creationId xmlns:a16="http://schemas.microsoft.com/office/drawing/2014/main" id="{AE542FFB-8F63-B9A6-633D-BB5FF6C2392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5395402" y="8368783"/>
              <a:ext cx="188280" cy="2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239911</xdr:colOff>
      <xdr:row>43</xdr:row>
      <xdr:rowOff>140940</xdr:rowOff>
    </xdr:from>
    <xdr:to>
      <xdr:col>8</xdr:col>
      <xdr:colOff>611709</xdr:colOff>
      <xdr:row>44</xdr:row>
      <xdr:rowOff>121608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386" name="Ink 385">
              <a:extLst>
                <a:ext uri="{FF2B5EF4-FFF2-40B4-BE49-F238E27FC236}">
                  <a16:creationId xmlns:a16="http://schemas.microsoft.com/office/drawing/2014/main" id="{90E9A4A1-7488-7131-04E2-160BB3E2B77C}"/>
                </a:ext>
              </a:extLst>
            </xdr14:cNvPr>
            <xdr14:cNvContentPartPr/>
          </xdr14:nvContentPartPr>
          <xdr14:nvPr macro=""/>
          <xdr14:xfrm>
            <a:off x="5671882" y="7918783"/>
            <a:ext cx="371798" cy="160282"/>
          </xdr14:xfrm>
        </xdr:contentPart>
      </mc:Choice>
      <mc:Fallback xmlns="">
        <xdr:pic>
          <xdr:nvPicPr>
            <xdr:cNvPr id="386" name="Ink 385">
              <a:extLst>
                <a:ext uri="{FF2B5EF4-FFF2-40B4-BE49-F238E27FC236}">
                  <a16:creationId xmlns:a16="http://schemas.microsoft.com/office/drawing/2014/main" id="{90E9A4A1-7488-7131-04E2-160BB3E2B77C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5665763" y="7912674"/>
              <a:ext cx="384035" cy="1725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563491</xdr:colOff>
      <xdr:row>50</xdr:row>
      <xdr:rowOff>29962</xdr:rowOff>
    </xdr:from>
    <xdr:to>
      <xdr:col>11</xdr:col>
      <xdr:colOff>218131</xdr:colOff>
      <xdr:row>51</xdr:row>
      <xdr:rowOff>124030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A52054CC-B93F-B302-5AA9-78EF537758FF}"/>
                </a:ext>
              </a:extLst>
            </xdr14:cNvPr>
            <xdr14:cNvContentPartPr/>
          </xdr14:nvContentPartPr>
          <xdr14:nvPr macro=""/>
          <xdr14:xfrm>
            <a:off x="6643162" y="9065105"/>
            <a:ext cx="945278" cy="268920"/>
          </xdr14:xfrm>
        </xdr:contentPart>
      </mc:Choice>
      <mc:Fallback xmlns="">
        <xdr:pic>
          <xdr:nvPicPr>
            <xdr:cNvPr id="416" name="Ink 415">
              <a:extLst>
                <a:ext uri="{FF2B5EF4-FFF2-40B4-BE49-F238E27FC236}">
                  <a16:creationId xmlns:a16="http://schemas.microsoft.com/office/drawing/2014/main" id="{A52054CC-B93F-B302-5AA9-78EF537758FF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6637043" y="9058985"/>
              <a:ext cx="957517" cy="2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209551</xdr:colOff>
      <xdr:row>48</xdr:row>
      <xdr:rowOff>1389</xdr:rowOff>
    </xdr:from>
    <xdr:to>
      <xdr:col>11</xdr:col>
      <xdr:colOff>112291</xdr:colOff>
      <xdr:row>49</xdr:row>
      <xdr:rowOff>125974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1036FC4F-F9EB-A22C-9318-275E1AE0DE82}"/>
                </a:ext>
              </a:extLst>
            </xdr14:cNvPr>
            <xdr14:cNvContentPartPr/>
          </xdr14:nvContentPartPr>
          <xdr14:nvPr macro=""/>
          <xdr14:xfrm>
            <a:off x="6936922" y="8677303"/>
            <a:ext cx="550440" cy="304200"/>
          </xdr14:xfrm>
        </xdr:contentPart>
      </mc:Choice>
      <mc:Fallback xmlns="">
        <xdr:pic>
          <xdr:nvPicPr>
            <xdr:cNvPr id="417" name="Ink 416">
              <a:extLst>
                <a:ext uri="{FF2B5EF4-FFF2-40B4-BE49-F238E27FC236}">
                  <a16:creationId xmlns:a16="http://schemas.microsoft.com/office/drawing/2014/main" id="{1036FC4F-F9EB-A22C-9318-275E1AE0DE82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6930750" y="8671183"/>
              <a:ext cx="562785" cy="31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504369</xdr:colOff>
      <xdr:row>48</xdr:row>
      <xdr:rowOff>20191</xdr:rowOff>
    </xdr:from>
    <xdr:to>
      <xdr:col>10</xdr:col>
      <xdr:colOff>46553</xdr:colOff>
      <xdr:row>48</xdr:row>
      <xdr:rowOff>179033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8DCA5495-E8E5-B603-18AC-6BE9D7A883B9}"/>
                </a:ext>
              </a:extLst>
            </xdr14:cNvPr>
            <xdr14:cNvContentPartPr/>
          </xdr14:nvContentPartPr>
          <xdr14:nvPr macro=""/>
          <xdr14:xfrm>
            <a:off x="6584040" y="8696105"/>
            <a:ext cx="185122" cy="154080"/>
          </xdr14:xfrm>
        </xdr:contentPart>
      </mc:Choice>
      <mc:Fallback xmlns="">
        <xdr:pic>
          <xdr:nvPicPr>
            <xdr:cNvPr id="418" name="Ink 417">
              <a:extLst>
                <a:ext uri="{FF2B5EF4-FFF2-40B4-BE49-F238E27FC236}">
                  <a16:creationId xmlns:a16="http://schemas.microsoft.com/office/drawing/2014/main" id="{8DCA5495-E8E5-B603-18AC-6BE9D7A883B9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6577917" y="8689985"/>
              <a:ext cx="197367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457651</xdr:colOff>
      <xdr:row>45</xdr:row>
      <xdr:rowOff>162592</xdr:rowOff>
    </xdr:from>
    <xdr:to>
      <xdr:col>11</xdr:col>
      <xdr:colOff>151973</xdr:colOff>
      <xdr:row>47</xdr:row>
      <xdr:rowOff>7647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BF77E63F-5D12-C3DE-591D-104CFCE4C279}"/>
                </a:ext>
              </a:extLst>
            </xdr14:cNvPr>
            <xdr14:cNvContentPartPr/>
          </xdr14:nvContentPartPr>
          <xdr14:nvPr macro=""/>
          <xdr14:xfrm>
            <a:off x="6537322" y="8299663"/>
            <a:ext cx="984960" cy="199522"/>
          </xdr14:xfrm>
        </xdr:contentPart>
      </mc:Choice>
      <mc:Fallback xmlns="">
        <xdr:pic>
          <xdr:nvPicPr>
            <xdr:cNvPr id="419" name="Ink 418">
              <a:extLst>
                <a:ext uri="{FF2B5EF4-FFF2-40B4-BE49-F238E27FC236}">
                  <a16:creationId xmlns:a16="http://schemas.microsoft.com/office/drawing/2014/main" id="{BF77E63F-5D12-C3DE-591D-104CFCE4C279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6531264" y="8293933"/>
              <a:ext cx="997076" cy="2109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448209</xdr:colOff>
      <xdr:row>41</xdr:row>
      <xdr:rowOff>142411</xdr:rowOff>
    </xdr:from>
    <xdr:to>
      <xdr:col>11</xdr:col>
      <xdr:colOff>59371</xdr:colOff>
      <xdr:row>45</xdr:row>
      <xdr:rowOff>18314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EB4F11BC-E4C5-B8CB-4AB6-01AE69ED480F}"/>
                </a:ext>
              </a:extLst>
            </xdr14:cNvPr>
            <xdr14:cNvContentPartPr/>
          </xdr14:nvContentPartPr>
          <xdr14:nvPr macro=""/>
          <xdr14:xfrm>
            <a:off x="6527880" y="7561025"/>
            <a:ext cx="906562" cy="594360"/>
          </xdr14:xfrm>
        </xdr:contentPart>
      </mc:Choice>
      <mc:Fallback xmlns="">
        <xdr:pic>
          <xdr:nvPicPr>
            <xdr:cNvPr id="420" name="Ink 419">
              <a:extLst>
                <a:ext uri="{FF2B5EF4-FFF2-40B4-BE49-F238E27FC236}">
                  <a16:creationId xmlns:a16="http://schemas.microsoft.com/office/drawing/2014/main" id="{EB4F11BC-E4C5-B8CB-4AB6-01AE69ED480F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6521752" y="7554912"/>
              <a:ext cx="918818" cy="6065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488400</xdr:colOff>
      <xdr:row>61</xdr:row>
      <xdr:rowOff>30351</xdr:rowOff>
    </xdr:from>
    <xdr:to>
      <xdr:col>2</xdr:col>
      <xdr:colOff>817800</xdr:colOff>
      <xdr:row>61</xdr:row>
      <xdr:rowOff>179473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FEF0DE4B-9563-B88D-58FB-D406FBAE6C85}"/>
                </a:ext>
              </a:extLst>
            </xdr14:cNvPr>
            <xdr14:cNvContentPartPr/>
          </xdr14:nvContentPartPr>
          <xdr14:nvPr macro=""/>
          <xdr14:xfrm>
            <a:off x="1783800" y="11095680"/>
            <a:ext cx="329400" cy="144360"/>
          </xdr14:xfrm>
        </xdr:contentPart>
      </mc:Choice>
      <mc:Fallback xmlns="">
        <xdr:pic>
          <xdr:nvPicPr>
            <xdr:cNvPr id="423" name="Ink 422">
              <a:extLst>
                <a:ext uri="{FF2B5EF4-FFF2-40B4-BE49-F238E27FC236}">
                  <a16:creationId xmlns:a16="http://schemas.microsoft.com/office/drawing/2014/main" id="{FEF0DE4B-9563-B88D-58FB-D406FBAE6C85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777680" y="11089560"/>
              <a:ext cx="341640" cy="15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429142</xdr:colOff>
      <xdr:row>60</xdr:row>
      <xdr:rowOff>114926</xdr:rowOff>
    </xdr:from>
    <xdr:to>
      <xdr:col>2</xdr:col>
      <xdr:colOff>86640</xdr:colOff>
      <xdr:row>62</xdr:row>
      <xdr:rowOff>46937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7354F950-E93B-8DE7-BD16-44C2C7DFC5D8}"/>
                </a:ext>
              </a:extLst>
            </xdr14:cNvPr>
            <xdr14:cNvContentPartPr/>
          </xdr14:nvContentPartPr>
          <xdr14:nvPr macro=""/>
          <xdr14:xfrm>
            <a:off x="1076842" y="11000640"/>
            <a:ext cx="305198" cy="291240"/>
          </xdr14:xfrm>
        </xdr:contentPart>
      </mc:Choice>
      <mc:Fallback xmlns="">
        <xdr:pic>
          <xdr:nvPicPr>
            <xdr:cNvPr id="424" name="Ink 423">
              <a:extLst>
                <a:ext uri="{FF2B5EF4-FFF2-40B4-BE49-F238E27FC236}">
                  <a16:creationId xmlns:a16="http://schemas.microsoft.com/office/drawing/2014/main" id="{7354F950-E93B-8DE7-BD16-44C2C7DFC5D8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070816" y="10994520"/>
              <a:ext cx="317250" cy="30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134011</xdr:colOff>
      <xdr:row>60</xdr:row>
      <xdr:rowOff>161006</xdr:rowOff>
    </xdr:from>
    <xdr:to>
      <xdr:col>3</xdr:col>
      <xdr:colOff>354773</xdr:colOff>
      <xdr:row>61</xdr:row>
      <xdr:rowOff>134751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427" name="Ink 426">
              <a:extLst>
                <a:ext uri="{FF2B5EF4-FFF2-40B4-BE49-F238E27FC236}">
                  <a16:creationId xmlns:a16="http://schemas.microsoft.com/office/drawing/2014/main" id="{8E591404-D6A1-E18F-091B-1EAD731F7610}"/>
                </a:ext>
              </a:extLst>
            </xdr14:cNvPr>
            <xdr14:cNvContentPartPr/>
          </xdr14:nvContentPartPr>
          <xdr14:nvPr macro=""/>
          <xdr14:xfrm>
            <a:off x="2327482" y="11046720"/>
            <a:ext cx="216000" cy="153360"/>
          </xdr14:xfrm>
        </xdr:contentPart>
      </mc:Choice>
      <mc:Fallback xmlns="">
        <xdr:pic>
          <xdr:nvPicPr>
            <xdr:cNvPr id="427" name="Ink 426">
              <a:extLst>
                <a:ext uri="{FF2B5EF4-FFF2-40B4-BE49-F238E27FC236}">
                  <a16:creationId xmlns:a16="http://schemas.microsoft.com/office/drawing/2014/main" id="{8E591404-D6A1-E18F-091B-1EAD731F761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2321362" y="11040600"/>
              <a:ext cx="228240" cy="16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115869</xdr:colOff>
      <xdr:row>61</xdr:row>
      <xdr:rowOff>16671</xdr:rowOff>
    </xdr:from>
    <xdr:to>
      <xdr:col>4</xdr:col>
      <xdr:colOff>334389</xdr:colOff>
      <xdr:row>61</xdr:row>
      <xdr:rowOff>144471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27484C56-2994-95EE-BDDB-01565AF34A19}"/>
                </a:ext>
              </a:extLst>
            </xdr14:cNvPr>
            <xdr14:cNvContentPartPr/>
          </xdr14:nvContentPartPr>
          <xdr14:nvPr macro=""/>
          <xdr14:xfrm>
            <a:off x="2957040" y="11082000"/>
            <a:ext cx="218520" cy="127800"/>
          </xdr14:xfrm>
        </xdr:contentPart>
      </mc:Choice>
      <mc:Fallback xmlns="">
        <xdr:pic>
          <xdr:nvPicPr>
            <xdr:cNvPr id="428" name="Ink 427">
              <a:extLst>
                <a:ext uri="{FF2B5EF4-FFF2-40B4-BE49-F238E27FC236}">
                  <a16:creationId xmlns:a16="http://schemas.microsoft.com/office/drawing/2014/main" id="{27484C56-2994-95EE-BDDB-01565AF34A19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950920" y="11075880"/>
              <a:ext cx="230760" cy="14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521589</xdr:colOff>
      <xdr:row>60</xdr:row>
      <xdr:rowOff>154248</xdr:rowOff>
    </xdr:from>
    <xdr:to>
      <xdr:col>6</xdr:col>
      <xdr:colOff>620633</xdr:colOff>
      <xdr:row>62</xdr:row>
      <xdr:rowOff>48017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04437B59-5DBC-FEB1-7646-077E69DCE649}"/>
                </a:ext>
              </a:extLst>
            </xdr14:cNvPr>
            <xdr14:cNvContentPartPr/>
          </xdr14:nvContentPartPr>
          <xdr14:nvPr macro=""/>
          <xdr14:xfrm>
            <a:off x="3362760" y="11039962"/>
            <a:ext cx="1389682" cy="252998"/>
          </xdr14:xfrm>
        </xdr:contentPart>
      </mc:Choice>
      <mc:Fallback xmlns="">
        <xdr:pic>
          <xdr:nvPicPr>
            <xdr:cNvPr id="439" name="Ink 438">
              <a:extLst>
                <a:ext uri="{FF2B5EF4-FFF2-40B4-BE49-F238E27FC236}">
                  <a16:creationId xmlns:a16="http://schemas.microsoft.com/office/drawing/2014/main" id="{04437B59-5DBC-FEB1-7646-077E69DCE649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3356640" y="11033844"/>
              <a:ext cx="1401923" cy="2652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154471</xdr:colOff>
      <xdr:row>62</xdr:row>
      <xdr:rowOff>86177</xdr:rowOff>
    </xdr:from>
    <xdr:to>
      <xdr:col>5</xdr:col>
      <xdr:colOff>331531</xdr:colOff>
      <xdr:row>63</xdr:row>
      <xdr:rowOff>122285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B477F5EE-F42E-5633-DC6A-BDB8BC5EF5E9}"/>
                </a:ext>
              </a:extLst>
            </xdr14:cNvPr>
            <xdr14:cNvContentPartPr/>
          </xdr14:nvContentPartPr>
          <xdr14:nvPr macro=""/>
          <xdr14:xfrm>
            <a:off x="2995642" y="11331120"/>
            <a:ext cx="819998" cy="215722"/>
          </xdr14:xfrm>
        </xdr:contentPart>
      </mc:Choice>
      <mc:Fallback xmlns="">
        <xdr:pic>
          <xdr:nvPicPr>
            <xdr:cNvPr id="446" name="Ink 445">
              <a:extLst>
                <a:ext uri="{FF2B5EF4-FFF2-40B4-BE49-F238E27FC236}">
                  <a16:creationId xmlns:a16="http://schemas.microsoft.com/office/drawing/2014/main" id="{B477F5EE-F42E-5633-DC6A-BDB8BC5EF5E9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989523" y="11324998"/>
              <a:ext cx="832237" cy="2279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298449</xdr:colOff>
      <xdr:row>62</xdr:row>
      <xdr:rowOff>143777</xdr:rowOff>
    </xdr:from>
    <xdr:to>
      <xdr:col>4</xdr:col>
      <xdr:colOff>191829</xdr:colOff>
      <xdr:row>67</xdr:row>
      <xdr:rowOff>77306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3A8D36F0-9011-8F73-368E-07753964DD54}"/>
                </a:ext>
              </a:extLst>
            </xdr14:cNvPr>
            <xdr14:cNvContentPartPr/>
          </xdr14:nvContentPartPr>
          <xdr14:nvPr macro=""/>
          <xdr14:xfrm>
            <a:off x="2491920" y="11388720"/>
            <a:ext cx="541080" cy="831600"/>
          </xdr14:xfrm>
        </xdr:contentPart>
      </mc:Choice>
      <mc:Fallback xmlns="">
        <xdr:pic>
          <xdr:nvPicPr>
            <xdr:cNvPr id="447" name="Ink 446">
              <a:extLst>
                <a:ext uri="{FF2B5EF4-FFF2-40B4-BE49-F238E27FC236}">
                  <a16:creationId xmlns:a16="http://schemas.microsoft.com/office/drawing/2014/main" id="{3A8D36F0-9011-8F73-368E-07753964DD54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2485747" y="11382719"/>
              <a:ext cx="553427" cy="8436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439951</xdr:colOff>
      <xdr:row>65</xdr:row>
      <xdr:rowOff>171656</xdr:rowOff>
    </xdr:from>
    <xdr:to>
      <xdr:col>7</xdr:col>
      <xdr:colOff>269049</xdr:colOff>
      <xdr:row>67</xdr:row>
      <xdr:rowOff>106270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78014843-4632-3E34-A449-0D6550FB8877}"/>
                </a:ext>
              </a:extLst>
            </xdr14:cNvPr>
            <xdr14:cNvContentPartPr/>
          </xdr14:nvContentPartPr>
          <xdr14:nvPr macro=""/>
          <xdr14:xfrm>
            <a:off x="3281122" y="11955442"/>
            <a:ext cx="1772198" cy="289080"/>
          </xdr14:xfrm>
        </xdr:contentPart>
      </mc:Choice>
      <mc:Fallback xmlns="">
        <xdr:pic>
          <xdr:nvPicPr>
            <xdr:cNvPr id="459" name="Ink 458">
              <a:extLst>
                <a:ext uri="{FF2B5EF4-FFF2-40B4-BE49-F238E27FC236}">
                  <a16:creationId xmlns:a16="http://schemas.microsoft.com/office/drawing/2014/main" id="{78014843-4632-3E34-A449-0D6550FB8877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3275030" y="11949599"/>
              <a:ext cx="1784383" cy="3007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319329</xdr:colOff>
      <xdr:row>66</xdr:row>
      <xdr:rowOff>128400</xdr:rowOff>
    </xdr:from>
    <xdr:to>
      <xdr:col>4</xdr:col>
      <xdr:colOff>200469</xdr:colOff>
      <xdr:row>69</xdr:row>
      <xdr:rowOff>151959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460" name="Ink 459">
              <a:extLst>
                <a:ext uri="{FF2B5EF4-FFF2-40B4-BE49-F238E27FC236}">
                  <a16:creationId xmlns:a16="http://schemas.microsoft.com/office/drawing/2014/main" id="{F97AB434-5478-BCC2-25E5-59F18DD614CD}"/>
                </a:ext>
              </a:extLst>
            </xdr14:cNvPr>
            <xdr14:cNvContentPartPr/>
          </xdr14:nvContentPartPr>
          <xdr14:nvPr macro=""/>
          <xdr14:xfrm>
            <a:off x="2512800" y="12091800"/>
            <a:ext cx="528840" cy="557640"/>
          </xdr14:xfrm>
        </xdr:contentPart>
      </mc:Choice>
      <mc:Fallback xmlns="">
        <xdr:pic>
          <xdr:nvPicPr>
            <xdr:cNvPr id="460" name="Ink 459">
              <a:extLst>
                <a:ext uri="{FF2B5EF4-FFF2-40B4-BE49-F238E27FC236}">
                  <a16:creationId xmlns:a16="http://schemas.microsoft.com/office/drawing/2014/main" id="{F97AB434-5478-BCC2-25E5-59F18DD614CD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506625" y="12085680"/>
              <a:ext cx="541189" cy="56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198549</xdr:colOff>
      <xdr:row>68</xdr:row>
      <xdr:rowOff>67333</xdr:rowOff>
    </xdr:from>
    <xdr:to>
      <xdr:col>7</xdr:col>
      <xdr:colOff>646133</xdr:colOff>
      <xdr:row>69</xdr:row>
      <xdr:rowOff>141159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14C7B050-CBF7-310B-B4B0-35E9EF3E0255}"/>
                </a:ext>
              </a:extLst>
            </xdr14:cNvPr>
            <xdr14:cNvContentPartPr/>
          </xdr14:nvContentPartPr>
          <xdr14:nvPr macro=""/>
          <xdr14:xfrm>
            <a:off x="4335120" y="12389962"/>
            <a:ext cx="1090522" cy="253440"/>
          </xdr14:xfrm>
        </xdr:contentPart>
      </mc:Choice>
      <mc:Fallback xmlns="">
        <xdr:pic>
          <xdr:nvPicPr>
            <xdr:cNvPr id="469" name="Ink 468">
              <a:extLst>
                <a:ext uri="{FF2B5EF4-FFF2-40B4-BE49-F238E27FC236}">
                  <a16:creationId xmlns:a16="http://schemas.microsoft.com/office/drawing/2014/main" id="{14C7B050-CBF7-310B-B4B0-35E9EF3E0255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4329000" y="12383727"/>
              <a:ext cx="1102763" cy="2659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484951</xdr:colOff>
      <xdr:row>68</xdr:row>
      <xdr:rowOff>93531</xdr:rowOff>
    </xdr:from>
    <xdr:to>
      <xdr:col>5</xdr:col>
      <xdr:colOff>600811</xdr:colOff>
      <xdr:row>70</xdr:row>
      <xdr:rowOff>65863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2A596CE6-2BBC-F7F9-5400-0021164DD178}"/>
                </a:ext>
              </a:extLst>
            </xdr14:cNvPr>
            <xdr14:cNvContentPartPr/>
          </xdr14:nvContentPartPr>
          <xdr14:nvPr macro=""/>
          <xdr14:xfrm>
            <a:off x="3326122" y="12416160"/>
            <a:ext cx="763560" cy="331560"/>
          </xdr14:xfrm>
        </xdr:contentPart>
      </mc:Choice>
      <mc:Fallback xmlns="">
        <xdr:pic>
          <xdr:nvPicPr>
            <xdr:cNvPr id="470" name="Ink 469">
              <a:extLst>
                <a:ext uri="{FF2B5EF4-FFF2-40B4-BE49-F238E27FC236}">
                  <a16:creationId xmlns:a16="http://schemas.microsoft.com/office/drawing/2014/main" id="{2A596CE6-2BBC-F7F9-5400-0021164DD178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3320002" y="12410040"/>
              <a:ext cx="77580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340209</xdr:colOff>
      <xdr:row>69</xdr:row>
      <xdr:rowOff>67277</xdr:rowOff>
    </xdr:from>
    <xdr:to>
      <xdr:col>4</xdr:col>
      <xdr:colOff>264549</xdr:colOff>
      <xdr:row>72</xdr:row>
      <xdr:rowOff>134756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ABB54A37-5448-997D-5D89-BD5C1C5EFC43}"/>
                </a:ext>
              </a:extLst>
            </xdr14:cNvPr>
            <xdr14:cNvContentPartPr/>
          </xdr14:nvContentPartPr>
          <xdr14:nvPr macro=""/>
          <xdr14:xfrm>
            <a:off x="2533680" y="12569520"/>
            <a:ext cx="572040" cy="601560"/>
          </xdr14:xfrm>
        </xdr:contentPart>
      </mc:Choice>
      <mc:Fallback xmlns="">
        <xdr:pic>
          <xdr:nvPicPr>
            <xdr:cNvPr id="471" name="Ink 470">
              <a:extLst>
                <a:ext uri="{FF2B5EF4-FFF2-40B4-BE49-F238E27FC236}">
                  <a16:creationId xmlns:a16="http://schemas.microsoft.com/office/drawing/2014/main" id="{ABB54A37-5448-997D-5D89-BD5C1C5EFC4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2527510" y="12563451"/>
              <a:ext cx="584381" cy="6136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645871</xdr:colOff>
      <xdr:row>71</xdr:row>
      <xdr:rowOff>65529</xdr:rowOff>
    </xdr:from>
    <xdr:to>
      <xdr:col>5</xdr:col>
      <xdr:colOff>430613</xdr:colOff>
      <xdr:row>72</xdr:row>
      <xdr:rowOff>105514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254E14AF-C611-9DEC-9C99-517E2B5FC9DB}"/>
                </a:ext>
              </a:extLst>
            </xdr14:cNvPr>
            <xdr14:cNvContentPartPr/>
          </xdr14:nvContentPartPr>
          <xdr14:nvPr macro=""/>
          <xdr14:xfrm>
            <a:off x="3487042" y="12927000"/>
            <a:ext cx="427680" cy="219600"/>
          </xdr14:xfrm>
        </xdr:contentPart>
      </mc:Choice>
      <mc:Fallback xmlns="">
        <xdr:pic>
          <xdr:nvPicPr>
            <xdr:cNvPr id="475" name="Ink 474">
              <a:extLst>
                <a:ext uri="{FF2B5EF4-FFF2-40B4-BE49-F238E27FC236}">
                  <a16:creationId xmlns:a16="http://schemas.microsoft.com/office/drawing/2014/main" id="{254E14AF-C611-9DEC-9C99-517E2B5FC9DB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3480922" y="12920880"/>
              <a:ext cx="439920" cy="23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594549</xdr:colOff>
      <xdr:row>71</xdr:row>
      <xdr:rowOff>13329</xdr:rowOff>
    </xdr:from>
    <xdr:to>
      <xdr:col>7</xdr:col>
      <xdr:colOff>95251</xdr:colOff>
      <xdr:row>72</xdr:row>
      <xdr:rowOff>85714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478" name="Ink 477">
              <a:extLst>
                <a:ext uri="{FF2B5EF4-FFF2-40B4-BE49-F238E27FC236}">
                  <a16:creationId xmlns:a16="http://schemas.microsoft.com/office/drawing/2014/main" id="{0774A9B2-D97E-9B94-15EC-9C47D7B00D49}"/>
                </a:ext>
              </a:extLst>
            </xdr14:cNvPr>
            <xdr14:cNvContentPartPr/>
          </xdr14:nvContentPartPr>
          <xdr14:nvPr macro=""/>
          <xdr14:xfrm>
            <a:off x="4731120" y="12874800"/>
            <a:ext cx="143640" cy="252000"/>
          </xdr14:xfrm>
        </xdr:contentPart>
      </mc:Choice>
      <mc:Fallback xmlns="">
        <xdr:pic>
          <xdr:nvPicPr>
            <xdr:cNvPr id="478" name="Ink 477">
              <a:extLst>
                <a:ext uri="{FF2B5EF4-FFF2-40B4-BE49-F238E27FC236}">
                  <a16:creationId xmlns:a16="http://schemas.microsoft.com/office/drawing/2014/main" id="{0774A9B2-D97E-9B94-15EC-9C47D7B00D4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4725000" y="12868680"/>
              <a:ext cx="155880" cy="26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103509</xdr:colOff>
      <xdr:row>71</xdr:row>
      <xdr:rowOff>125649</xdr:rowOff>
    </xdr:from>
    <xdr:to>
      <xdr:col>6</xdr:col>
      <xdr:colOff>381151</xdr:colOff>
      <xdr:row>72</xdr:row>
      <xdr:rowOff>170838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2DB4FF00-3E85-B15D-565B-9E16B2565243}"/>
                </a:ext>
              </a:extLst>
            </xdr14:cNvPr>
            <xdr14:cNvContentPartPr/>
          </xdr14:nvContentPartPr>
          <xdr14:nvPr macro=""/>
          <xdr14:xfrm>
            <a:off x="4240080" y="12987120"/>
            <a:ext cx="277642" cy="220042"/>
          </xdr14:xfrm>
        </xdr:contentPart>
      </mc:Choice>
      <mc:Fallback xmlns="">
        <xdr:pic>
          <xdr:nvPicPr>
            <xdr:cNvPr id="479" name="Ink 478">
              <a:extLst>
                <a:ext uri="{FF2B5EF4-FFF2-40B4-BE49-F238E27FC236}">
                  <a16:creationId xmlns:a16="http://schemas.microsoft.com/office/drawing/2014/main" id="{2DB4FF00-3E85-B15D-565B-9E16B2565243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4233950" y="12980988"/>
              <a:ext cx="289902" cy="2323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696120</xdr:colOff>
      <xdr:row>58</xdr:row>
      <xdr:rowOff>84086</xdr:rowOff>
    </xdr:from>
    <xdr:to>
      <xdr:col>2</xdr:col>
      <xdr:colOff>725280</xdr:colOff>
      <xdr:row>59</xdr:row>
      <xdr:rowOff>29666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3FCC818C-9AB8-166C-90B6-0705E247EF0C}"/>
                </a:ext>
              </a:extLst>
            </xdr14:cNvPr>
            <xdr14:cNvContentPartPr/>
          </xdr14:nvContentPartPr>
          <xdr14:nvPr macro=""/>
          <xdr14:xfrm>
            <a:off x="1991520" y="10588800"/>
            <a:ext cx="29160" cy="136080"/>
          </xdr14:xfrm>
        </xdr:contentPart>
      </mc:Choice>
      <mc:Fallback xmlns=""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3FCC818C-9AB8-166C-90B6-0705E247EF0C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985400" y="10582680"/>
              <a:ext cx="41400" cy="14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296649</xdr:colOff>
      <xdr:row>57</xdr:row>
      <xdr:rowOff>66506</xdr:rowOff>
    </xdr:from>
    <xdr:to>
      <xdr:col>5</xdr:col>
      <xdr:colOff>350971</xdr:colOff>
      <xdr:row>57</xdr:row>
      <xdr:rowOff>125710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484" name="Ink 483">
              <a:extLst>
                <a:ext uri="{FF2B5EF4-FFF2-40B4-BE49-F238E27FC236}">
                  <a16:creationId xmlns:a16="http://schemas.microsoft.com/office/drawing/2014/main" id="{1CEE9FC9-76E3-7AA2-F9EE-98290FAFC6A0}"/>
                </a:ext>
              </a:extLst>
            </xdr14:cNvPr>
            <xdr14:cNvContentPartPr/>
          </xdr14:nvContentPartPr>
          <xdr14:nvPr macro=""/>
          <xdr14:xfrm>
            <a:off x="2490120" y="10380720"/>
            <a:ext cx="1344960" cy="54442"/>
          </xdr14:xfrm>
        </xdr:contentPart>
      </mc:Choice>
      <mc:Fallback xmlns="">
        <xdr:pic>
          <xdr:nvPicPr>
            <xdr:cNvPr id="484" name="Ink 483">
              <a:extLst>
                <a:ext uri="{FF2B5EF4-FFF2-40B4-BE49-F238E27FC236}">
                  <a16:creationId xmlns:a16="http://schemas.microsoft.com/office/drawing/2014/main" id="{1CEE9FC9-76E3-7AA2-F9EE-98290FAFC6A0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484000" y="10374591"/>
              <a:ext cx="1357200" cy="667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397871</xdr:colOff>
      <xdr:row>76</xdr:row>
      <xdr:rowOff>106176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756E10BA-F16B-EBBE-E419-D5C12116F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47700" y="13579929"/>
          <a:ext cx="3886742" cy="285790"/>
        </a:xfrm>
        <a:prstGeom prst="rect">
          <a:avLst/>
        </a:prstGeom>
      </xdr:spPr>
    </xdr:pic>
    <xdr:clientData/>
  </xdr:twoCellAnchor>
  <xdr:twoCellAnchor editAs="oneCell">
    <xdr:from>
      <xdr:col>8</xdr:col>
      <xdr:colOff>344597</xdr:colOff>
      <xdr:row>57</xdr:row>
      <xdr:rowOff>160698</xdr:rowOff>
    </xdr:from>
    <xdr:to>
      <xdr:col>8</xdr:col>
      <xdr:colOff>579841</xdr:colOff>
      <xdr:row>59</xdr:row>
      <xdr:rowOff>7218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489" name="Ink 488">
              <a:extLst>
                <a:ext uri="{FF2B5EF4-FFF2-40B4-BE49-F238E27FC236}">
                  <a16:creationId xmlns:a16="http://schemas.microsoft.com/office/drawing/2014/main" id="{8DEDD385-9D7A-06EA-E272-5BC8A04E860A}"/>
                </a:ext>
              </a:extLst>
            </xdr14:cNvPr>
            <xdr14:cNvContentPartPr/>
          </xdr14:nvContentPartPr>
          <xdr14:nvPr macro=""/>
          <xdr14:xfrm>
            <a:off x="5779800" y="10423886"/>
            <a:ext cx="230482" cy="227520"/>
          </xdr14:xfrm>
        </xdr:contentPart>
      </mc:Choice>
      <mc:Fallback xmlns="">
        <xdr:pic>
          <xdr:nvPicPr>
            <xdr:cNvPr id="489" name="Ink 488">
              <a:extLst>
                <a:ext uri="{FF2B5EF4-FFF2-40B4-BE49-F238E27FC236}">
                  <a16:creationId xmlns:a16="http://schemas.microsoft.com/office/drawing/2014/main" id="{8DEDD385-9D7A-06EA-E272-5BC8A04E860A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5773678" y="10417766"/>
              <a:ext cx="242726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76434</xdr:colOff>
      <xdr:row>57</xdr:row>
      <xdr:rowOff>19218</xdr:rowOff>
    </xdr:from>
    <xdr:to>
      <xdr:col>12</xdr:col>
      <xdr:colOff>600398</xdr:colOff>
      <xdr:row>58</xdr:row>
      <xdr:rowOff>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D25A1963-B9B1-29FD-6B37-4B84896558AE}"/>
                </a:ext>
              </a:extLst>
            </xdr14:cNvPr>
            <xdr14:cNvContentPartPr/>
          </xdr14:nvContentPartPr>
          <xdr14:nvPr macro=""/>
          <xdr14:xfrm>
            <a:off x="8107200" y="10282406"/>
            <a:ext cx="519202" cy="173242"/>
          </xdr14:xfrm>
        </xdr:contentPart>
      </mc:Choice>
      <mc:Fallback xmlns="">
        <xdr:pic>
          <xdr:nvPicPr>
            <xdr:cNvPr id="505" name="Ink 504">
              <a:extLst>
                <a:ext uri="{FF2B5EF4-FFF2-40B4-BE49-F238E27FC236}">
                  <a16:creationId xmlns:a16="http://schemas.microsoft.com/office/drawing/2014/main" id="{D25A1963-B9B1-29FD-6B37-4B84896558AE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8101075" y="10276113"/>
              <a:ext cx="531452" cy="1858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379536</xdr:colOff>
      <xdr:row>57</xdr:row>
      <xdr:rowOff>8418</xdr:rowOff>
    </xdr:from>
    <xdr:to>
      <xdr:col>11</xdr:col>
      <xdr:colOff>392489</xdr:colOff>
      <xdr:row>58</xdr:row>
      <xdr:rowOff>48400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CC154E43-EA4B-BAA7-04ED-D74BF8DC41DC}"/>
                </a:ext>
              </a:extLst>
            </xdr14:cNvPr>
            <xdr14:cNvContentPartPr/>
          </xdr14:nvContentPartPr>
          <xdr14:nvPr macro=""/>
          <xdr14:xfrm>
            <a:off x="7112520" y="10271606"/>
            <a:ext cx="657082" cy="225720"/>
          </xdr14:xfrm>
        </xdr:contentPart>
      </mc:Choice>
      <mc:Fallback xmlns="">
        <xdr:pic>
          <xdr:nvPicPr>
            <xdr:cNvPr id="506" name="Ink 505">
              <a:extLst>
                <a:ext uri="{FF2B5EF4-FFF2-40B4-BE49-F238E27FC236}">
                  <a16:creationId xmlns:a16="http://schemas.microsoft.com/office/drawing/2014/main" id="{CC154E43-EA4B-BAA7-04ED-D74BF8DC41DC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7106396" y="10265486"/>
              <a:ext cx="66933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124106</xdr:colOff>
      <xdr:row>57</xdr:row>
      <xdr:rowOff>36858</xdr:rowOff>
    </xdr:from>
    <xdr:to>
      <xdr:col>10</xdr:col>
      <xdr:colOff>131218</xdr:colOff>
      <xdr:row>58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D8C13121-6303-48A2-8716-F703BC54DEA4}"/>
                </a:ext>
              </a:extLst>
            </xdr14:cNvPr>
            <xdr14:cNvContentPartPr/>
          </xdr14:nvContentPartPr>
          <xdr14:nvPr macro=""/>
          <xdr14:xfrm>
            <a:off x="6208200" y="10300046"/>
            <a:ext cx="656002" cy="296722"/>
          </xdr14:xfrm>
        </xdr:contentPart>
      </mc:Choice>
      <mc:Fallback xmlns="">
        <xdr:pic>
          <xdr:nvPicPr>
            <xdr:cNvPr id="507" name="Ink 506">
              <a:extLst>
                <a:ext uri="{FF2B5EF4-FFF2-40B4-BE49-F238E27FC236}">
                  <a16:creationId xmlns:a16="http://schemas.microsoft.com/office/drawing/2014/main" id="{D8C13121-6303-48A2-8716-F703BC54DEA4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202079" y="10293826"/>
              <a:ext cx="668244" cy="3091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154346</xdr:colOff>
      <xdr:row>59</xdr:row>
      <xdr:rowOff>19818</xdr:rowOff>
    </xdr:from>
    <xdr:to>
      <xdr:col>10</xdr:col>
      <xdr:colOff>200698</xdr:colOff>
      <xdr:row>60</xdr:row>
      <xdr:rowOff>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510" name="Ink 509">
              <a:extLst>
                <a:ext uri="{FF2B5EF4-FFF2-40B4-BE49-F238E27FC236}">
                  <a16:creationId xmlns:a16="http://schemas.microsoft.com/office/drawing/2014/main" id="{1F51AA8C-8E81-D385-8FDD-040CC8A87FA9}"/>
                </a:ext>
              </a:extLst>
            </xdr14:cNvPr>
            <xdr14:cNvContentPartPr/>
          </xdr14:nvContentPartPr>
          <xdr14:nvPr macro=""/>
          <xdr14:xfrm>
            <a:off x="6238440" y="10664006"/>
            <a:ext cx="690480" cy="178642"/>
          </xdr14:xfrm>
        </xdr:contentPart>
      </mc:Choice>
      <mc:Fallback xmlns="">
        <xdr:pic>
          <xdr:nvPicPr>
            <xdr:cNvPr id="510" name="Ink 509">
              <a:extLst>
                <a:ext uri="{FF2B5EF4-FFF2-40B4-BE49-F238E27FC236}">
                  <a16:creationId xmlns:a16="http://schemas.microsoft.com/office/drawing/2014/main" id="{1F51AA8C-8E81-D385-8FDD-040CC8A87FA9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6232320" y="10657718"/>
              <a:ext cx="702720" cy="1912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16927</xdr:colOff>
      <xdr:row>58</xdr:row>
      <xdr:rowOff>172600</xdr:rowOff>
    </xdr:from>
    <xdr:to>
      <xdr:col>12</xdr:col>
      <xdr:colOff>573398</xdr:colOff>
      <xdr:row>59</xdr:row>
      <xdr:rowOff>171182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AA5E1597-1692-45F3-F421-5D7995A6932E}"/>
                </a:ext>
              </a:extLst>
            </xdr14:cNvPr>
            <xdr14:cNvContentPartPr/>
          </xdr14:nvContentPartPr>
          <xdr14:nvPr macro=""/>
          <xdr14:xfrm>
            <a:off x="7398802" y="10626288"/>
            <a:ext cx="1200600" cy="184320"/>
          </xdr14:xfrm>
        </xdr:contentPart>
      </mc:Choice>
      <mc:Fallback xmlns=""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AA5E1597-1692-45F3-F421-5D7995A6932E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7392682" y="10620168"/>
              <a:ext cx="1212840" cy="1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465424</xdr:colOff>
      <xdr:row>59</xdr:row>
      <xdr:rowOff>37818</xdr:rowOff>
    </xdr:from>
    <xdr:to>
      <xdr:col>13</xdr:col>
      <xdr:colOff>628586</xdr:colOff>
      <xdr:row>59</xdr:row>
      <xdr:rowOff>151938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BCAC7EA8-D182-A0DC-BB93-016858130CB2}"/>
                </a:ext>
              </a:extLst>
            </xdr14:cNvPr>
            <xdr14:cNvContentPartPr/>
          </xdr14:nvContentPartPr>
          <xdr14:nvPr macro=""/>
          <xdr14:xfrm>
            <a:off x="9145080" y="10682006"/>
            <a:ext cx="158400" cy="114120"/>
          </xdr14:xfrm>
        </xdr:contentPart>
      </mc:Choice>
      <mc:Fallback xmlns=""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BCAC7EA8-D182-A0DC-BB93-016858130CB2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9138960" y="10675886"/>
              <a:ext cx="170640" cy="12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19655</xdr:colOff>
      <xdr:row>58</xdr:row>
      <xdr:rowOff>151000</xdr:rowOff>
    </xdr:from>
    <xdr:to>
      <xdr:col>15</xdr:col>
      <xdr:colOff>465246</xdr:colOff>
      <xdr:row>59</xdr:row>
      <xdr:rowOff>143822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534" name="Ink 533">
              <a:extLst>
                <a:ext uri="{FF2B5EF4-FFF2-40B4-BE49-F238E27FC236}">
                  <a16:creationId xmlns:a16="http://schemas.microsoft.com/office/drawing/2014/main" id="{8874CDA0-21C4-88AC-F568-BD2FCAAA09C5}"/>
                </a:ext>
              </a:extLst>
            </xdr14:cNvPr>
            <xdr14:cNvContentPartPr/>
          </xdr14:nvContentPartPr>
          <xdr14:nvPr macro=""/>
          <xdr14:xfrm>
            <a:off x="9348202" y="10604688"/>
            <a:ext cx="1089720" cy="178560"/>
          </xdr14:xfrm>
        </xdr:contentPart>
      </mc:Choice>
      <mc:Fallback xmlns="">
        <xdr:pic>
          <xdr:nvPicPr>
            <xdr:cNvPr id="534" name="Ink 533">
              <a:extLst>
                <a:ext uri="{FF2B5EF4-FFF2-40B4-BE49-F238E27FC236}">
                  <a16:creationId xmlns:a16="http://schemas.microsoft.com/office/drawing/2014/main" id="{8874CDA0-21C4-88AC-F568-BD2FCAAA09C5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9342082" y="10598556"/>
              <a:ext cx="1101960" cy="1908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152186</xdr:colOff>
      <xdr:row>60</xdr:row>
      <xdr:rowOff>151878</xdr:rowOff>
    </xdr:from>
    <xdr:to>
      <xdr:col>9</xdr:col>
      <xdr:colOff>343428</xdr:colOff>
      <xdr:row>63</xdr:row>
      <xdr:rowOff>26497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535" name="Ink 534">
              <a:extLst>
                <a:ext uri="{FF2B5EF4-FFF2-40B4-BE49-F238E27FC236}">
                  <a16:creationId xmlns:a16="http://schemas.microsoft.com/office/drawing/2014/main" id="{0C76B08A-692F-EB4A-6B37-1BCC73E922DB}"/>
                </a:ext>
              </a:extLst>
            </xdr14:cNvPr>
            <xdr14:cNvContentPartPr/>
          </xdr14:nvContentPartPr>
          <xdr14:nvPr macro=""/>
          <xdr14:xfrm>
            <a:off x="6236280" y="10986566"/>
            <a:ext cx="186480" cy="410400"/>
          </xdr14:xfrm>
        </xdr:contentPart>
      </mc:Choice>
      <mc:Fallback xmlns="">
        <xdr:pic>
          <xdr:nvPicPr>
            <xdr:cNvPr id="535" name="Ink 534">
              <a:extLst>
                <a:ext uri="{FF2B5EF4-FFF2-40B4-BE49-F238E27FC236}">
                  <a16:creationId xmlns:a16="http://schemas.microsoft.com/office/drawing/2014/main" id="{0C76B08A-692F-EB4A-6B37-1BCC73E922DB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6230321" y="10980494"/>
              <a:ext cx="198398" cy="4225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417146</xdr:colOff>
      <xdr:row>61</xdr:row>
      <xdr:rowOff>76605</xdr:rowOff>
    </xdr:from>
    <xdr:to>
      <xdr:col>12</xdr:col>
      <xdr:colOff>325194</xdr:colOff>
      <xdr:row>62</xdr:row>
      <xdr:rowOff>152253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7E174FB1-0167-87D2-EBAE-7D1F6733767C}"/>
                </a:ext>
              </a:extLst>
            </xdr14:cNvPr>
            <xdr14:cNvContentPartPr/>
          </xdr14:nvContentPartPr>
          <xdr14:nvPr macro=""/>
          <xdr14:xfrm>
            <a:off x="6501240" y="11089886"/>
            <a:ext cx="1854720" cy="254242"/>
          </xdr14:xfrm>
        </xdr:contentPart>
      </mc:Choice>
      <mc:Fallback xmlns="">
        <xdr:pic>
          <xdr:nvPicPr>
            <xdr:cNvPr id="549" name="Ink 548">
              <a:extLst>
                <a:ext uri="{FF2B5EF4-FFF2-40B4-BE49-F238E27FC236}">
                  <a16:creationId xmlns:a16="http://schemas.microsoft.com/office/drawing/2014/main" id="{7E174FB1-0167-87D2-EBAE-7D1F6733767C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495120" y="11083649"/>
              <a:ext cx="1866960" cy="2667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108379</xdr:colOff>
      <xdr:row>58</xdr:row>
      <xdr:rowOff>80718</xdr:rowOff>
    </xdr:from>
    <xdr:to>
      <xdr:col>2</xdr:col>
      <xdr:colOff>352459</xdr:colOff>
      <xdr:row>58</xdr:row>
      <xdr:rowOff>125800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9DEB3E19-2E0A-70BD-6EE2-EEA035DFCF5C}"/>
                </a:ext>
              </a:extLst>
            </xdr14:cNvPr>
            <xdr14:cNvContentPartPr/>
          </xdr14:nvContentPartPr>
          <xdr14:nvPr macro=""/>
          <xdr14:xfrm>
            <a:off x="1406160" y="10534406"/>
            <a:ext cx="244080" cy="40320"/>
          </xdr14:xfrm>
        </xdr:contentPart>
      </mc:Choice>
      <mc:Fallback xmlns="">
        <xdr:pic>
          <xdr:nvPicPr>
            <xdr:cNvPr id="550" name="Ink 549">
              <a:extLst>
                <a:ext uri="{FF2B5EF4-FFF2-40B4-BE49-F238E27FC236}">
                  <a16:creationId xmlns:a16="http://schemas.microsoft.com/office/drawing/2014/main" id="{9DEB3E19-2E0A-70BD-6EE2-EEA035DFCF5C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1400040" y="10528286"/>
              <a:ext cx="25632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457125</xdr:colOff>
      <xdr:row>64</xdr:row>
      <xdr:rowOff>150745</xdr:rowOff>
    </xdr:from>
    <xdr:to>
      <xdr:col>13</xdr:col>
      <xdr:colOff>276948</xdr:colOff>
      <xdr:row>66</xdr:row>
      <xdr:rowOff>103878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0390FE90-2EBC-6DB9-0C9F-6498B9DD41B0}"/>
                </a:ext>
              </a:extLst>
            </xdr14:cNvPr>
            <xdr14:cNvContentPartPr/>
          </xdr14:nvContentPartPr>
          <xdr14:nvPr macro=""/>
          <xdr14:xfrm>
            <a:off x="7839000" y="11699808"/>
            <a:ext cx="1112842" cy="310320"/>
          </xdr14:xfrm>
        </xdr:contentPart>
      </mc:Choice>
      <mc:Fallback xmlns="">
        <xdr:pic>
          <xdr:nvPicPr>
            <xdr:cNvPr id="569" name="Ink 568">
              <a:extLst>
                <a:ext uri="{FF2B5EF4-FFF2-40B4-BE49-F238E27FC236}">
                  <a16:creationId xmlns:a16="http://schemas.microsoft.com/office/drawing/2014/main" id="{0390FE90-2EBC-6DB9-0C9F-6498B9DD41B0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7832882" y="11693688"/>
              <a:ext cx="1125079" cy="32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140666</xdr:colOff>
      <xdr:row>65</xdr:row>
      <xdr:rowOff>37672</xdr:rowOff>
    </xdr:from>
    <xdr:to>
      <xdr:col>11</xdr:col>
      <xdr:colOff>172889</xdr:colOff>
      <xdr:row>66</xdr:row>
      <xdr:rowOff>122958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5A2903D2-45A1-D5A4-645B-42B5C4D7EE57}"/>
                </a:ext>
              </a:extLst>
            </xdr14:cNvPr>
            <xdr14:cNvContentPartPr/>
          </xdr14:nvContentPartPr>
          <xdr14:nvPr macro=""/>
          <xdr14:xfrm>
            <a:off x="6224760" y="11765328"/>
            <a:ext cx="1325242" cy="263880"/>
          </xdr14:xfrm>
        </xdr:contentPart>
      </mc:Choice>
      <mc:Fallback xmlns="">
        <xdr:pic>
          <xdr:nvPicPr>
            <xdr:cNvPr id="570" name="Ink 569">
              <a:extLst>
                <a:ext uri="{FF2B5EF4-FFF2-40B4-BE49-F238E27FC236}">
                  <a16:creationId xmlns:a16="http://schemas.microsoft.com/office/drawing/2014/main" id="{5A2903D2-45A1-D5A4-645B-42B5C4D7EE57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6218640" y="11759208"/>
              <a:ext cx="1337483" cy="27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542824</xdr:colOff>
      <xdr:row>64</xdr:row>
      <xdr:rowOff>143463</xdr:rowOff>
    </xdr:from>
    <xdr:to>
      <xdr:col>14</xdr:col>
      <xdr:colOff>97055</xdr:colOff>
      <xdr:row>65</xdr:row>
      <xdr:rowOff>169350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A49CB58F-3563-CF52-165B-0C20907AF467}"/>
                </a:ext>
              </a:extLst>
            </xdr14:cNvPr>
            <xdr14:cNvContentPartPr/>
          </xdr14:nvContentPartPr>
          <xdr14:nvPr macro=""/>
          <xdr14:xfrm>
            <a:off x="9222480" y="11692526"/>
            <a:ext cx="198360" cy="204480"/>
          </xdr14:xfrm>
        </xdr:contentPart>
      </mc:Choice>
      <mc:Fallback xmlns="">
        <xdr:pic>
          <xdr:nvPicPr>
            <xdr:cNvPr id="571" name="Ink 570">
              <a:extLst>
                <a:ext uri="{FF2B5EF4-FFF2-40B4-BE49-F238E27FC236}">
                  <a16:creationId xmlns:a16="http://schemas.microsoft.com/office/drawing/2014/main" id="{A49CB58F-3563-CF52-165B-0C20907AF467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9216360" y="11686406"/>
              <a:ext cx="21060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362293</xdr:colOff>
      <xdr:row>64</xdr:row>
      <xdr:rowOff>140943</xdr:rowOff>
    </xdr:from>
    <xdr:to>
      <xdr:col>15</xdr:col>
      <xdr:colOff>172844</xdr:colOff>
      <xdr:row>66</xdr:row>
      <xdr:rowOff>26838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CC8C25A2-6037-A14B-B52D-ABE50A158A5E}"/>
                </a:ext>
              </a:extLst>
            </xdr14:cNvPr>
            <xdr14:cNvContentPartPr/>
          </xdr14:nvContentPartPr>
          <xdr14:nvPr macro=""/>
          <xdr14:xfrm>
            <a:off x="9690840" y="11690006"/>
            <a:ext cx="459442" cy="243082"/>
          </xdr14:xfrm>
        </xdr:contentPart>
      </mc:Choice>
      <mc:Fallback xmlns="">
        <xdr:pic>
          <xdr:nvPicPr>
            <xdr:cNvPr id="574" name="Ink 573">
              <a:extLst>
                <a:ext uri="{FF2B5EF4-FFF2-40B4-BE49-F238E27FC236}">
                  <a16:creationId xmlns:a16="http://schemas.microsoft.com/office/drawing/2014/main" id="{CC8C25A2-6037-A14B-B52D-ABE50A158A5E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9684743" y="11684144"/>
              <a:ext cx="471636" cy="2548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179717</xdr:colOff>
      <xdr:row>77</xdr:row>
      <xdr:rowOff>95317</xdr:rowOff>
    </xdr:from>
    <xdr:to>
      <xdr:col>9</xdr:col>
      <xdr:colOff>35988</xdr:colOff>
      <xdr:row>78</xdr:row>
      <xdr:rowOff>115443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521105A5-23D9-2386-8D67-2515EF849316}"/>
                </a:ext>
              </a:extLst>
            </xdr14:cNvPr>
            <xdr14:cNvContentPartPr/>
          </xdr14:nvContentPartPr>
          <xdr14:nvPr macro=""/>
          <xdr14:xfrm>
            <a:off x="5614920" y="13966098"/>
            <a:ext cx="500400" cy="198720"/>
          </xdr14:xfrm>
        </xdr:contentPart>
      </mc:Choice>
      <mc:Fallback xmlns="">
        <xdr:pic>
          <xdr:nvPicPr>
            <xdr:cNvPr id="580" name="Ink 579">
              <a:extLst>
                <a:ext uri="{FF2B5EF4-FFF2-40B4-BE49-F238E27FC236}">
                  <a16:creationId xmlns:a16="http://schemas.microsoft.com/office/drawing/2014/main" id="{521105A5-23D9-2386-8D67-2515EF849316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5608800" y="13959989"/>
              <a:ext cx="512640" cy="2109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257837</xdr:colOff>
      <xdr:row>79</xdr:row>
      <xdr:rowOff>121447</xdr:rowOff>
    </xdr:from>
    <xdr:to>
      <xdr:col>9</xdr:col>
      <xdr:colOff>484106</xdr:colOff>
      <xdr:row>81</xdr:row>
      <xdr:rowOff>584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A555B285-A04A-2CE2-64B3-3A6B8D8D4BE0}"/>
                </a:ext>
              </a:extLst>
            </xdr14:cNvPr>
            <xdr14:cNvContentPartPr/>
          </xdr14:nvContentPartPr>
          <xdr14:nvPr macro=""/>
          <xdr14:xfrm>
            <a:off x="5693040" y="14349416"/>
            <a:ext cx="875160" cy="236324"/>
          </xdr14:xfrm>
        </xdr:contentPart>
      </mc:Choice>
      <mc:Fallback xmlns="">
        <xdr:pic>
          <xdr:nvPicPr>
            <xdr:cNvPr id="591" name="Ink 590">
              <a:extLst>
                <a:ext uri="{FF2B5EF4-FFF2-40B4-BE49-F238E27FC236}">
                  <a16:creationId xmlns:a16="http://schemas.microsoft.com/office/drawing/2014/main" id="{A555B285-A04A-2CE2-64B3-3A6B8D8D4BE0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5686930" y="14343568"/>
              <a:ext cx="887380" cy="2480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93354</xdr:colOff>
      <xdr:row>78</xdr:row>
      <xdr:rowOff>19323</xdr:rowOff>
    </xdr:from>
    <xdr:to>
      <xdr:col>13</xdr:col>
      <xdr:colOff>637226</xdr:colOff>
      <xdr:row>79</xdr:row>
      <xdr:rowOff>95167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2C715A53-92CB-CA53-AFF3-CB6376B0230C}"/>
                </a:ext>
              </a:extLst>
            </xdr14:cNvPr>
            <xdr14:cNvContentPartPr/>
          </xdr14:nvContentPartPr>
          <xdr14:nvPr macro=""/>
          <xdr14:xfrm>
            <a:off x="8124120" y="14068698"/>
            <a:ext cx="1192762" cy="254438"/>
          </xdr14:xfrm>
        </xdr:contentPart>
      </mc:Choice>
      <mc:Fallback xmlns="">
        <xdr:pic>
          <xdr:nvPicPr>
            <xdr:cNvPr id="602" name="Ink 601">
              <a:extLst>
                <a:ext uri="{FF2B5EF4-FFF2-40B4-BE49-F238E27FC236}">
                  <a16:creationId xmlns:a16="http://schemas.microsoft.com/office/drawing/2014/main" id="{2C715A53-92CB-CA53-AFF3-CB6376B0230C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8117975" y="14062571"/>
              <a:ext cx="1205051" cy="266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161287</xdr:colOff>
      <xdr:row>78</xdr:row>
      <xdr:rowOff>114723</xdr:rowOff>
    </xdr:from>
    <xdr:to>
      <xdr:col>11</xdr:col>
      <xdr:colOff>496365</xdr:colOff>
      <xdr:row>79</xdr:row>
      <xdr:rowOff>106851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603" name="Ink 602">
              <a:extLst>
                <a:ext uri="{FF2B5EF4-FFF2-40B4-BE49-F238E27FC236}">
                  <a16:creationId xmlns:a16="http://schemas.microsoft.com/office/drawing/2014/main" id="{5675B227-536B-5B66-7961-6E51F8CAFE67}"/>
                </a:ext>
              </a:extLst>
            </xdr14:cNvPr>
            <xdr14:cNvContentPartPr/>
          </xdr14:nvContentPartPr>
          <xdr14:nvPr macro=""/>
          <xdr14:xfrm>
            <a:off x="7543162" y="14164098"/>
            <a:ext cx="335078" cy="165960"/>
          </xdr14:xfrm>
        </xdr:contentPart>
      </mc:Choice>
      <mc:Fallback xmlns="">
        <xdr:pic>
          <xdr:nvPicPr>
            <xdr:cNvPr id="603" name="Ink 602">
              <a:extLst>
                <a:ext uri="{FF2B5EF4-FFF2-40B4-BE49-F238E27FC236}">
                  <a16:creationId xmlns:a16="http://schemas.microsoft.com/office/drawing/2014/main" id="{5675B227-536B-5B66-7961-6E51F8CAFE67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7537050" y="14157978"/>
              <a:ext cx="347302" cy="17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115018</xdr:colOff>
      <xdr:row>78</xdr:row>
      <xdr:rowOff>105641</xdr:rowOff>
    </xdr:from>
    <xdr:to>
      <xdr:col>10</xdr:col>
      <xdr:colOff>341458</xdr:colOff>
      <xdr:row>79</xdr:row>
      <xdr:rowOff>171569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604" name="Ink 603">
              <a:extLst>
                <a:ext uri="{FF2B5EF4-FFF2-40B4-BE49-F238E27FC236}">
                  <a16:creationId xmlns:a16="http://schemas.microsoft.com/office/drawing/2014/main" id="{B6FBD46C-27CF-103D-489D-8D46C70404F8}"/>
                </a:ext>
              </a:extLst>
            </xdr14:cNvPr>
            <xdr14:cNvContentPartPr/>
          </xdr14:nvContentPartPr>
          <xdr14:nvPr macro=""/>
          <xdr14:xfrm>
            <a:off x="6848002" y="14155016"/>
            <a:ext cx="226440" cy="244522"/>
          </xdr14:xfrm>
        </xdr:contentPart>
      </mc:Choice>
      <mc:Fallback xmlns="">
        <xdr:pic>
          <xdr:nvPicPr>
            <xdr:cNvPr id="604" name="Ink 603">
              <a:extLst>
                <a:ext uri="{FF2B5EF4-FFF2-40B4-BE49-F238E27FC236}">
                  <a16:creationId xmlns:a16="http://schemas.microsoft.com/office/drawing/2014/main" id="{B6FBD46C-27CF-103D-489D-8D46C70404F8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6841743" y="14148774"/>
              <a:ext cx="238959" cy="2570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257117</xdr:colOff>
      <xdr:row>82</xdr:row>
      <xdr:rowOff>17028</xdr:rowOff>
    </xdr:from>
    <xdr:to>
      <xdr:col>10</xdr:col>
      <xdr:colOff>114740</xdr:colOff>
      <xdr:row>83</xdr:row>
      <xdr:rowOff>36794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617" name="Ink 616">
              <a:extLst>
                <a:ext uri="{FF2B5EF4-FFF2-40B4-BE49-F238E27FC236}">
                  <a16:creationId xmlns:a16="http://schemas.microsoft.com/office/drawing/2014/main" id="{AC7581B1-B21A-E087-6094-3A5813670823}"/>
                </a:ext>
              </a:extLst>
            </xdr14:cNvPr>
            <xdr14:cNvContentPartPr/>
          </xdr14:nvContentPartPr>
          <xdr14:nvPr macro=""/>
          <xdr14:xfrm>
            <a:off x="5692320" y="14780778"/>
            <a:ext cx="1150642" cy="198360"/>
          </xdr14:xfrm>
        </xdr:contentPart>
      </mc:Choice>
      <mc:Fallback xmlns="">
        <xdr:pic>
          <xdr:nvPicPr>
            <xdr:cNvPr id="617" name="Ink 616">
              <a:extLst>
                <a:ext uri="{FF2B5EF4-FFF2-40B4-BE49-F238E27FC236}">
                  <a16:creationId xmlns:a16="http://schemas.microsoft.com/office/drawing/2014/main" id="{AC7581B1-B21A-E087-6094-3A5813670823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5686200" y="14774498"/>
              <a:ext cx="1162883" cy="2109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230837</xdr:colOff>
      <xdr:row>84</xdr:row>
      <xdr:rowOff>20838</xdr:rowOff>
    </xdr:from>
    <xdr:to>
      <xdr:col>9</xdr:col>
      <xdr:colOff>418226</xdr:colOff>
      <xdr:row>85</xdr:row>
      <xdr:rowOff>8369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624" name="Ink 623">
              <a:extLst>
                <a:ext uri="{FF2B5EF4-FFF2-40B4-BE49-F238E27FC236}">
                  <a16:creationId xmlns:a16="http://schemas.microsoft.com/office/drawing/2014/main" id="{F0457DDC-DB33-5A00-6C2E-74C7AF8EF7CD}"/>
                </a:ext>
              </a:extLst>
            </xdr14:cNvPr>
            <xdr14:cNvContentPartPr/>
          </xdr14:nvContentPartPr>
          <xdr14:nvPr macro=""/>
          <xdr14:xfrm>
            <a:off x="5666040" y="15141776"/>
            <a:ext cx="836280" cy="161362"/>
          </xdr14:xfrm>
        </xdr:contentPart>
      </mc:Choice>
      <mc:Fallback xmlns="">
        <xdr:pic>
          <xdr:nvPicPr>
            <xdr:cNvPr id="624" name="Ink 623">
              <a:extLst>
                <a:ext uri="{FF2B5EF4-FFF2-40B4-BE49-F238E27FC236}">
                  <a16:creationId xmlns:a16="http://schemas.microsoft.com/office/drawing/2014/main" id="{F0457DDC-DB33-5A00-6C2E-74C7AF8EF7CD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5659923" y="15135653"/>
              <a:ext cx="848515" cy="1736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371616</xdr:colOff>
      <xdr:row>84</xdr:row>
      <xdr:rowOff>11560</xdr:rowOff>
    </xdr:from>
    <xdr:to>
      <xdr:col>11</xdr:col>
      <xdr:colOff>197729</xdr:colOff>
      <xdr:row>85</xdr:row>
      <xdr:rowOff>9449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748ECD36-CF05-36FF-3FF7-0F6EA2B490A0}"/>
                </a:ext>
              </a:extLst>
            </xdr14:cNvPr>
            <xdr14:cNvContentPartPr/>
          </xdr14:nvContentPartPr>
          <xdr14:nvPr macro=""/>
          <xdr14:xfrm>
            <a:off x="7104600" y="15132498"/>
            <a:ext cx="470242" cy="171720"/>
          </xdr14:xfrm>
        </xdr:contentPart>
      </mc:Choice>
      <mc:Fallback xmlns="">
        <xdr:pic>
          <xdr:nvPicPr>
            <xdr:cNvPr id="629" name="Ink 628">
              <a:extLst>
                <a:ext uri="{FF2B5EF4-FFF2-40B4-BE49-F238E27FC236}">
                  <a16:creationId xmlns:a16="http://schemas.microsoft.com/office/drawing/2014/main" id="{748ECD36-CF05-36FF-3FF7-0F6EA2B490A0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7098479" y="15126378"/>
              <a:ext cx="482484" cy="18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76586</xdr:colOff>
      <xdr:row>85</xdr:row>
      <xdr:rowOff>132765</xdr:rowOff>
    </xdr:from>
    <xdr:to>
      <xdr:col>9</xdr:col>
      <xdr:colOff>524426</xdr:colOff>
      <xdr:row>86</xdr:row>
      <xdr:rowOff>132371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6FEC48A6-69C3-81CC-45AB-5F9DAF58569F}"/>
                </a:ext>
              </a:extLst>
            </xdr14:cNvPr>
            <xdr14:cNvContentPartPr/>
          </xdr14:nvContentPartPr>
          <xdr14:nvPr macro=""/>
          <xdr14:xfrm>
            <a:off x="6160680" y="15432296"/>
            <a:ext cx="447840" cy="178200"/>
          </xdr14:xfrm>
        </xdr:contentPart>
      </mc:Choice>
      <mc:Fallback xmlns="">
        <xdr:pic>
          <xdr:nvPicPr>
            <xdr:cNvPr id="638" name="Ink 637">
              <a:extLst>
                <a:ext uri="{FF2B5EF4-FFF2-40B4-BE49-F238E27FC236}">
                  <a16:creationId xmlns:a16="http://schemas.microsoft.com/office/drawing/2014/main" id="{6FEC48A6-69C3-81CC-45AB-5F9DAF58569F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6154560" y="15426176"/>
              <a:ext cx="46008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267197</xdr:colOff>
      <xdr:row>85</xdr:row>
      <xdr:rowOff>134205</xdr:rowOff>
    </xdr:from>
    <xdr:to>
      <xdr:col>8</xdr:col>
      <xdr:colOff>523599</xdr:colOff>
      <xdr:row>87</xdr:row>
      <xdr:rowOff>38377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3414987E-61A7-27C4-8FEC-BD761A5FED99}"/>
                </a:ext>
              </a:extLst>
            </xdr14:cNvPr>
            <xdr14:cNvContentPartPr/>
          </xdr14:nvContentPartPr>
          <xdr14:nvPr macro=""/>
          <xdr14:xfrm>
            <a:off x="5702400" y="15433736"/>
            <a:ext cx="256402" cy="261360"/>
          </xdr14:xfrm>
        </xdr:contentPart>
      </mc:Choice>
      <mc:Fallback xmlns="">
        <xdr:pic>
          <xdr:nvPicPr>
            <xdr:cNvPr id="639" name="Ink 638">
              <a:extLst>
                <a:ext uri="{FF2B5EF4-FFF2-40B4-BE49-F238E27FC236}">
                  <a16:creationId xmlns:a16="http://schemas.microsoft.com/office/drawing/2014/main" id="{3414987E-61A7-27C4-8FEC-BD761A5FED99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5696278" y="15427616"/>
              <a:ext cx="268646" cy="27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55725</xdr:colOff>
      <xdr:row>87</xdr:row>
      <xdr:rowOff>142777</xdr:rowOff>
    </xdr:from>
    <xdr:to>
      <xdr:col>11</xdr:col>
      <xdr:colOff>189645</xdr:colOff>
      <xdr:row>88</xdr:row>
      <xdr:rowOff>106023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650" name="Ink 649">
              <a:extLst>
                <a:ext uri="{FF2B5EF4-FFF2-40B4-BE49-F238E27FC236}">
                  <a16:creationId xmlns:a16="http://schemas.microsoft.com/office/drawing/2014/main" id="{05C9BF99-AA8A-F148-991F-5497E86732BA}"/>
                </a:ext>
              </a:extLst>
            </xdr14:cNvPr>
            <xdr14:cNvContentPartPr/>
          </xdr14:nvContentPartPr>
          <xdr14:nvPr macro=""/>
          <xdr14:xfrm>
            <a:off x="7437600" y="15799496"/>
            <a:ext cx="133920" cy="141840"/>
          </xdr14:xfrm>
        </xdr:contentPart>
      </mc:Choice>
      <mc:Fallback xmlns="">
        <xdr:pic>
          <xdr:nvPicPr>
            <xdr:cNvPr id="650" name="Ink 649">
              <a:extLst>
                <a:ext uri="{FF2B5EF4-FFF2-40B4-BE49-F238E27FC236}">
                  <a16:creationId xmlns:a16="http://schemas.microsoft.com/office/drawing/2014/main" id="{05C9BF99-AA8A-F148-991F-5497E86732BA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7431480" y="15793376"/>
              <a:ext cx="146160" cy="15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246039</xdr:colOff>
      <xdr:row>89</xdr:row>
      <xdr:rowOff>154672</xdr:rowOff>
    </xdr:from>
    <xdr:to>
      <xdr:col>8</xdr:col>
      <xdr:colOff>563559</xdr:colOff>
      <xdr:row>90</xdr:row>
      <xdr:rowOff>153836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655" name="Ink 654">
              <a:extLst>
                <a:ext uri="{FF2B5EF4-FFF2-40B4-BE49-F238E27FC236}">
                  <a16:creationId xmlns:a16="http://schemas.microsoft.com/office/drawing/2014/main" id="{3516EE4C-B4F1-5358-1E9A-4E66532D69E2}"/>
                </a:ext>
              </a:extLst>
            </xdr14:cNvPr>
            <xdr14:cNvContentPartPr/>
          </xdr14:nvContentPartPr>
          <xdr14:nvPr macro=""/>
          <xdr14:xfrm>
            <a:off x="5681242" y="16168578"/>
            <a:ext cx="317520" cy="177758"/>
          </xdr14:xfrm>
        </xdr:contentPart>
      </mc:Choice>
      <mc:Fallback xmlns="">
        <xdr:pic>
          <xdr:nvPicPr>
            <xdr:cNvPr id="655" name="Ink 654">
              <a:extLst>
                <a:ext uri="{FF2B5EF4-FFF2-40B4-BE49-F238E27FC236}">
                  <a16:creationId xmlns:a16="http://schemas.microsoft.com/office/drawing/2014/main" id="{3516EE4C-B4F1-5358-1E9A-4E66532D69E2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5675122" y="16162618"/>
              <a:ext cx="329760" cy="1896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381778</xdr:colOff>
      <xdr:row>87</xdr:row>
      <xdr:rowOff>152219</xdr:rowOff>
    </xdr:from>
    <xdr:to>
      <xdr:col>10</xdr:col>
      <xdr:colOff>523896</xdr:colOff>
      <xdr:row>88</xdr:row>
      <xdr:rowOff>105385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656" name="Ink 655">
              <a:extLst>
                <a:ext uri="{FF2B5EF4-FFF2-40B4-BE49-F238E27FC236}">
                  <a16:creationId xmlns:a16="http://schemas.microsoft.com/office/drawing/2014/main" id="{C57A0D20-8E2E-0244-CABC-9E6F8C9CAED9}"/>
                </a:ext>
              </a:extLst>
            </xdr14:cNvPr>
            <xdr14:cNvContentPartPr/>
          </xdr14:nvContentPartPr>
          <xdr14:nvPr macro=""/>
          <xdr14:xfrm>
            <a:off x="7114762" y="15808938"/>
            <a:ext cx="142118" cy="131760"/>
          </xdr14:xfrm>
        </xdr:contentPart>
      </mc:Choice>
      <mc:Fallback xmlns="">
        <xdr:pic>
          <xdr:nvPicPr>
            <xdr:cNvPr id="656" name="Ink 655">
              <a:extLst>
                <a:ext uri="{FF2B5EF4-FFF2-40B4-BE49-F238E27FC236}">
                  <a16:creationId xmlns:a16="http://schemas.microsoft.com/office/drawing/2014/main" id="{C57A0D20-8E2E-0244-CABC-9E6F8C9CAED9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7108646" y="15802818"/>
              <a:ext cx="154351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266477</xdr:colOff>
      <xdr:row>87</xdr:row>
      <xdr:rowOff>133057</xdr:rowOff>
    </xdr:from>
    <xdr:to>
      <xdr:col>9</xdr:col>
      <xdr:colOff>503628</xdr:colOff>
      <xdr:row>88</xdr:row>
      <xdr:rowOff>151187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93B82930-35A6-88F1-7E70-693649D81FC2}"/>
                </a:ext>
              </a:extLst>
            </xdr14:cNvPr>
            <xdr14:cNvContentPartPr/>
          </xdr14:nvContentPartPr>
          <xdr14:nvPr macro=""/>
          <xdr14:xfrm>
            <a:off x="5701680" y="15789776"/>
            <a:ext cx="886042" cy="196724"/>
          </xdr14:xfrm>
        </xdr:contentPart>
      </mc:Choice>
      <mc:Fallback xmlns="">
        <xdr:pic>
          <xdr:nvPicPr>
            <xdr:cNvPr id="658" name="Ink 657">
              <a:extLst>
                <a:ext uri="{FF2B5EF4-FFF2-40B4-BE49-F238E27FC236}">
                  <a16:creationId xmlns:a16="http://schemas.microsoft.com/office/drawing/2014/main" id="{93B82930-35A6-88F1-7E70-693649D81FC2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5695557" y="15783490"/>
              <a:ext cx="898288" cy="2092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360538</xdr:colOff>
      <xdr:row>85</xdr:row>
      <xdr:rowOff>162285</xdr:rowOff>
    </xdr:from>
    <xdr:to>
      <xdr:col>11</xdr:col>
      <xdr:colOff>228247</xdr:colOff>
      <xdr:row>87</xdr:row>
      <xdr:rowOff>2377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659" name="Ink 658">
              <a:extLst>
                <a:ext uri="{FF2B5EF4-FFF2-40B4-BE49-F238E27FC236}">
                  <a16:creationId xmlns:a16="http://schemas.microsoft.com/office/drawing/2014/main" id="{EB286B4E-E788-513A-6D0A-8A419E218C20}"/>
                </a:ext>
              </a:extLst>
            </xdr14:cNvPr>
            <xdr14:cNvContentPartPr/>
          </xdr14:nvContentPartPr>
          <xdr14:nvPr macro=""/>
          <xdr14:xfrm>
            <a:off x="7093522" y="15461816"/>
            <a:ext cx="516600" cy="197280"/>
          </xdr14:xfrm>
        </xdr:contentPart>
      </mc:Choice>
      <mc:Fallback xmlns="">
        <xdr:pic>
          <xdr:nvPicPr>
            <xdr:cNvPr id="659" name="Ink 658">
              <a:extLst>
                <a:ext uri="{FF2B5EF4-FFF2-40B4-BE49-F238E27FC236}">
                  <a16:creationId xmlns:a16="http://schemas.microsoft.com/office/drawing/2014/main" id="{EB286B4E-E788-513A-6D0A-8A419E218C20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7087350" y="15455696"/>
              <a:ext cx="528943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398976</xdr:colOff>
      <xdr:row>89</xdr:row>
      <xdr:rowOff>134512</xdr:rowOff>
    </xdr:from>
    <xdr:to>
      <xdr:col>11</xdr:col>
      <xdr:colOff>209887</xdr:colOff>
      <xdr:row>90</xdr:row>
      <xdr:rowOff>161838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18AE7CA2-183F-6CEB-B369-81EDBEC4B7B3}"/>
                </a:ext>
              </a:extLst>
            </xdr14:cNvPr>
            <xdr14:cNvContentPartPr/>
          </xdr14:nvContentPartPr>
          <xdr14:nvPr macro=""/>
          <xdr14:xfrm>
            <a:off x="7131960" y="16148418"/>
            <a:ext cx="459802" cy="205920"/>
          </xdr14:xfrm>
        </xdr:contentPart>
      </mc:Choice>
      <mc:Fallback xmlns="">
        <xdr:pic>
          <xdr:nvPicPr>
            <xdr:cNvPr id="668" name="Ink 667">
              <a:extLst>
                <a:ext uri="{FF2B5EF4-FFF2-40B4-BE49-F238E27FC236}">
                  <a16:creationId xmlns:a16="http://schemas.microsoft.com/office/drawing/2014/main" id="{18AE7CA2-183F-6CEB-B369-81EDBEC4B7B3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7125771" y="16142298"/>
              <a:ext cx="472180" cy="21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114828</xdr:colOff>
      <xdr:row>89</xdr:row>
      <xdr:rowOff>153232</xdr:rowOff>
    </xdr:from>
    <xdr:to>
      <xdr:col>9</xdr:col>
      <xdr:colOff>541788</xdr:colOff>
      <xdr:row>90</xdr:row>
      <xdr:rowOff>163720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45CE06D4-6E5F-1B60-6574-2D4E8B848FA5}"/>
                </a:ext>
              </a:extLst>
            </xdr14:cNvPr>
            <xdr14:cNvContentPartPr/>
          </xdr14:nvContentPartPr>
          <xdr14:nvPr macro=""/>
          <xdr14:xfrm>
            <a:off x="6198922" y="16167138"/>
            <a:ext cx="426960" cy="184320"/>
          </xdr14:xfrm>
        </xdr:contentPart>
      </mc:Choice>
      <mc:Fallback xmlns="">
        <xdr:pic>
          <xdr:nvPicPr>
            <xdr:cNvPr id="669" name="Ink 668">
              <a:extLst>
                <a:ext uri="{FF2B5EF4-FFF2-40B4-BE49-F238E27FC236}">
                  <a16:creationId xmlns:a16="http://schemas.microsoft.com/office/drawing/2014/main" id="{45CE06D4-6E5F-1B60-6574-2D4E8B848FA5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6192734" y="16161018"/>
              <a:ext cx="439336" cy="1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102506</xdr:colOff>
      <xdr:row>92</xdr:row>
      <xdr:rowOff>64488</xdr:rowOff>
    </xdr:from>
    <xdr:to>
      <xdr:col>9</xdr:col>
      <xdr:colOff>264948</xdr:colOff>
      <xdr:row>92</xdr:row>
      <xdr:rowOff>96610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672" name="Ink 671">
              <a:extLst>
                <a:ext uri="{FF2B5EF4-FFF2-40B4-BE49-F238E27FC236}">
                  <a16:creationId xmlns:a16="http://schemas.microsoft.com/office/drawing/2014/main" id="{4005416B-78CA-764B-C2DB-66FD3E2A9FF5}"/>
                </a:ext>
              </a:extLst>
            </xdr14:cNvPr>
            <xdr14:cNvContentPartPr/>
          </xdr14:nvContentPartPr>
          <xdr14:nvPr macro=""/>
          <xdr14:xfrm>
            <a:off x="6186600" y="16614176"/>
            <a:ext cx="157680" cy="27360"/>
          </xdr14:xfrm>
        </xdr:contentPart>
      </mc:Choice>
      <mc:Fallback xmlns="">
        <xdr:pic>
          <xdr:nvPicPr>
            <xdr:cNvPr id="672" name="Ink 671">
              <a:extLst>
                <a:ext uri="{FF2B5EF4-FFF2-40B4-BE49-F238E27FC236}">
                  <a16:creationId xmlns:a16="http://schemas.microsoft.com/office/drawing/2014/main" id="{4005416B-78CA-764B-C2DB-66FD3E2A9FF5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180480" y="16608056"/>
              <a:ext cx="16992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249557</xdr:colOff>
      <xdr:row>91</xdr:row>
      <xdr:rowOff>113204</xdr:rowOff>
    </xdr:from>
    <xdr:to>
      <xdr:col>8</xdr:col>
      <xdr:colOff>516481</xdr:colOff>
      <xdr:row>92</xdr:row>
      <xdr:rowOff>159610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673" name="Ink 672">
              <a:extLst>
                <a:ext uri="{FF2B5EF4-FFF2-40B4-BE49-F238E27FC236}">
                  <a16:creationId xmlns:a16="http://schemas.microsoft.com/office/drawing/2014/main" id="{EA7C42A2-4401-3119-1A93-2FD9983B290C}"/>
                </a:ext>
              </a:extLst>
            </xdr14:cNvPr>
            <xdr14:cNvContentPartPr/>
          </xdr14:nvContentPartPr>
          <xdr14:nvPr macro=""/>
          <xdr14:xfrm>
            <a:off x="5684760" y="16484298"/>
            <a:ext cx="262162" cy="220238"/>
          </xdr14:xfrm>
        </xdr:contentPart>
      </mc:Choice>
      <mc:Fallback xmlns="">
        <xdr:pic>
          <xdr:nvPicPr>
            <xdr:cNvPr id="673" name="Ink 672">
              <a:extLst>
                <a:ext uri="{FF2B5EF4-FFF2-40B4-BE49-F238E27FC236}">
                  <a16:creationId xmlns:a16="http://schemas.microsoft.com/office/drawing/2014/main" id="{EA7C42A2-4401-3119-1A93-2FD9983B290C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5678638" y="16478180"/>
              <a:ext cx="274406" cy="2324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161287</xdr:colOff>
      <xdr:row>93</xdr:row>
      <xdr:rowOff>114495</xdr:rowOff>
    </xdr:from>
    <xdr:to>
      <xdr:col>11</xdr:col>
      <xdr:colOff>315367</xdr:colOff>
      <xdr:row>94</xdr:row>
      <xdr:rowOff>116621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691" name="Ink 690">
              <a:extLst>
                <a:ext uri="{FF2B5EF4-FFF2-40B4-BE49-F238E27FC236}">
                  <a16:creationId xmlns:a16="http://schemas.microsoft.com/office/drawing/2014/main" id="{38D990CB-407A-CB0D-F7BF-EAF6BDB343E5}"/>
                </a:ext>
              </a:extLst>
            </xdr14:cNvPr>
            <xdr14:cNvContentPartPr/>
          </xdr14:nvContentPartPr>
          <xdr14:nvPr macro=""/>
          <xdr14:xfrm>
            <a:off x="7543162" y="16842776"/>
            <a:ext cx="154080" cy="180720"/>
          </xdr14:xfrm>
        </xdr:contentPart>
      </mc:Choice>
      <mc:Fallback xmlns="">
        <xdr:pic>
          <xdr:nvPicPr>
            <xdr:cNvPr id="691" name="Ink 690">
              <a:extLst>
                <a:ext uri="{FF2B5EF4-FFF2-40B4-BE49-F238E27FC236}">
                  <a16:creationId xmlns:a16="http://schemas.microsoft.com/office/drawing/2014/main" id="{38D990CB-407A-CB0D-F7BF-EAF6BDB343E5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7537056" y="16836656"/>
              <a:ext cx="166291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169826</xdr:colOff>
      <xdr:row>93</xdr:row>
      <xdr:rowOff>142575</xdr:rowOff>
    </xdr:from>
    <xdr:to>
      <xdr:col>9</xdr:col>
      <xdr:colOff>439548</xdr:colOff>
      <xdr:row>94</xdr:row>
      <xdr:rowOff>112661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BADE0228-3DDA-9BE7-90BC-AC740E95FC44}"/>
                </a:ext>
              </a:extLst>
            </xdr14:cNvPr>
            <xdr14:cNvContentPartPr/>
          </xdr14:nvContentPartPr>
          <xdr14:nvPr macro=""/>
          <xdr14:xfrm>
            <a:off x="6253920" y="16870856"/>
            <a:ext cx="269722" cy="148680"/>
          </xdr14:xfrm>
        </xdr:contentPart>
      </mc:Choice>
      <mc:Fallback xmlns="">
        <xdr:pic>
          <xdr:nvPicPr>
            <xdr:cNvPr id="692" name="Ink 691">
              <a:extLst>
                <a:ext uri="{FF2B5EF4-FFF2-40B4-BE49-F238E27FC236}">
                  <a16:creationId xmlns:a16="http://schemas.microsoft.com/office/drawing/2014/main" id="{BADE0228-3DDA-9BE7-90BC-AC740E95FC44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6247806" y="16864736"/>
              <a:ext cx="281949" cy="16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474197</xdr:colOff>
      <xdr:row>93</xdr:row>
      <xdr:rowOff>145177</xdr:rowOff>
    </xdr:from>
    <xdr:to>
      <xdr:col>9</xdr:col>
      <xdr:colOff>11508</xdr:colOff>
      <xdr:row>94</xdr:row>
      <xdr:rowOff>96985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17BA8A08-BB0C-B05D-B343-BF23B5DE9456}"/>
                </a:ext>
              </a:extLst>
            </xdr14:cNvPr>
            <xdr14:cNvContentPartPr/>
          </xdr14:nvContentPartPr>
          <xdr14:nvPr macro=""/>
          <xdr14:xfrm>
            <a:off x="5909400" y="16873458"/>
            <a:ext cx="181440" cy="125640"/>
          </xdr14:xfrm>
        </xdr:contentPart>
      </mc:Choice>
      <mc:Fallback xmlns="">
        <xdr:pic>
          <xdr:nvPicPr>
            <xdr:cNvPr id="693" name="Ink 692">
              <a:extLst>
                <a:ext uri="{FF2B5EF4-FFF2-40B4-BE49-F238E27FC236}">
                  <a16:creationId xmlns:a16="http://schemas.microsoft.com/office/drawing/2014/main" id="{17BA8A08-BB0C-B05D-B343-BF23B5DE9456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5903280" y="16867338"/>
              <a:ext cx="193680" cy="13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447216</xdr:colOff>
      <xdr:row>91</xdr:row>
      <xdr:rowOff>160364</xdr:rowOff>
    </xdr:from>
    <xdr:to>
      <xdr:col>11</xdr:col>
      <xdr:colOff>245527</xdr:colOff>
      <xdr:row>93</xdr:row>
      <xdr:rowOff>18539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0A290D47-CBB1-2054-7263-1DB89F28904A}"/>
                </a:ext>
              </a:extLst>
            </xdr14:cNvPr>
            <xdr14:cNvContentPartPr/>
          </xdr14:nvContentPartPr>
          <xdr14:nvPr macro=""/>
          <xdr14:xfrm>
            <a:off x="7180200" y="16531458"/>
            <a:ext cx="447202" cy="210600"/>
          </xdr14:xfrm>
        </xdr:contentPart>
      </mc:Choice>
      <mc:Fallback xmlns="">
        <xdr:pic>
          <xdr:nvPicPr>
            <xdr:cNvPr id="694" name="Ink 693">
              <a:extLst>
                <a:ext uri="{FF2B5EF4-FFF2-40B4-BE49-F238E27FC236}">
                  <a16:creationId xmlns:a16="http://schemas.microsoft.com/office/drawing/2014/main" id="{0A290D47-CBB1-2054-7263-1DB89F28904A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7174103" y="16525757"/>
              <a:ext cx="459395" cy="2220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448466</xdr:colOff>
      <xdr:row>91</xdr:row>
      <xdr:rowOff>160364</xdr:rowOff>
    </xdr:from>
    <xdr:to>
      <xdr:col>10</xdr:col>
      <xdr:colOff>143458</xdr:colOff>
      <xdr:row>92</xdr:row>
      <xdr:rowOff>151608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695" name="Ink 694">
              <a:extLst>
                <a:ext uri="{FF2B5EF4-FFF2-40B4-BE49-F238E27FC236}">
                  <a16:creationId xmlns:a16="http://schemas.microsoft.com/office/drawing/2014/main" id="{41C42149-A76C-AE69-E89E-1346E58F0AC8}"/>
                </a:ext>
              </a:extLst>
            </xdr14:cNvPr>
            <xdr14:cNvContentPartPr/>
          </xdr14:nvContentPartPr>
          <xdr14:nvPr macro=""/>
          <xdr14:xfrm>
            <a:off x="6532560" y="16531458"/>
            <a:ext cx="343882" cy="169838"/>
          </xdr14:xfrm>
        </xdr:contentPart>
      </mc:Choice>
      <mc:Fallback xmlns="">
        <xdr:pic>
          <xdr:nvPicPr>
            <xdr:cNvPr id="695" name="Ink 694">
              <a:extLst>
                <a:ext uri="{FF2B5EF4-FFF2-40B4-BE49-F238E27FC236}">
                  <a16:creationId xmlns:a16="http://schemas.microsoft.com/office/drawing/2014/main" id="{41C42149-A76C-AE69-E89E-1346E58F0AC8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6526439" y="16525354"/>
              <a:ext cx="356125" cy="1820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630727</xdr:colOff>
      <xdr:row>84</xdr:row>
      <xdr:rowOff>40379</xdr:rowOff>
    </xdr:from>
    <xdr:to>
      <xdr:col>12</xdr:col>
      <xdr:colOff>619478</xdr:colOff>
      <xdr:row>85</xdr:row>
      <xdr:rowOff>19548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702" name="Ink 701">
              <a:extLst>
                <a:ext uri="{FF2B5EF4-FFF2-40B4-BE49-F238E27FC236}">
                  <a16:creationId xmlns:a16="http://schemas.microsoft.com/office/drawing/2014/main" id="{3C1BD9EE-E0AD-56CB-5215-F8BAE6CD37BE}"/>
                </a:ext>
              </a:extLst>
            </xdr14:cNvPr>
            <xdr14:cNvContentPartPr/>
          </xdr14:nvContentPartPr>
          <xdr14:nvPr macro=""/>
          <xdr14:xfrm>
            <a:off x="8012602" y="15161317"/>
            <a:ext cx="632880" cy="157762"/>
          </xdr14:xfrm>
        </xdr:contentPart>
      </mc:Choice>
      <mc:Fallback xmlns="">
        <xdr:pic>
          <xdr:nvPicPr>
            <xdr:cNvPr id="702" name="Ink 701">
              <a:extLst>
                <a:ext uri="{FF2B5EF4-FFF2-40B4-BE49-F238E27FC236}">
                  <a16:creationId xmlns:a16="http://schemas.microsoft.com/office/drawing/2014/main" id="{3C1BD9EE-E0AD-56CB-5215-F8BAE6CD37BE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8006485" y="15155007"/>
              <a:ext cx="645113" cy="1703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597885</xdr:colOff>
      <xdr:row>85</xdr:row>
      <xdr:rowOff>173268</xdr:rowOff>
    </xdr:from>
    <xdr:to>
      <xdr:col>12</xdr:col>
      <xdr:colOff>541996</xdr:colOff>
      <xdr:row>87</xdr:row>
      <xdr:rowOff>8402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3BC383F7-C52C-A594-BD00-91D5D9B3961C}"/>
                </a:ext>
              </a:extLst>
            </xdr14:cNvPr>
            <xdr14:cNvContentPartPr/>
          </xdr14:nvContentPartPr>
          <xdr14:nvPr macro=""/>
          <xdr14:xfrm>
            <a:off x="7979760" y="15472799"/>
            <a:ext cx="588240" cy="187560"/>
          </xdr14:xfrm>
        </xdr:contentPart>
      </mc:Choice>
      <mc:Fallback xmlns="">
        <xdr:pic>
          <xdr:nvPicPr>
            <xdr:cNvPr id="708" name="Ink 707">
              <a:extLst>
                <a:ext uri="{FF2B5EF4-FFF2-40B4-BE49-F238E27FC236}">
                  <a16:creationId xmlns:a16="http://schemas.microsoft.com/office/drawing/2014/main" id="{3BC383F7-C52C-A594-BD00-91D5D9B3961C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7973707" y="15467136"/>
              <a:ext cx="600347" cy="1988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636127</xdr:colOff>
      <xdr:row>87</xdr:row>
      <xdr:rowOff>140718</xdr:rowOff>
    </xdr:from>
    <xdr:to>
      <xdr:col>12</xdr:col>
      <xdr:colOff>562876</xdr:colOff>
      <xdr:row>88</xdr:row>
      <xdr:rowOff>160288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715" name="Ink 714">
              <a:extLst>
                <a:ext uri="{FF2B5EF4-FFF2-40B4-BE49-F238E27FC236}">
                  <a16:creationId xmlns:a16="http://schemas.microsoft.com/office/drawing/2014/main" id="{7546E4C7-31D2-BBAF-0E9D-FF3632108AE9}"/>
                </a:ext>
              </a:extLst>
            </xdr14:cNvPr>
            <xdr14:cNvContentPartPr/>
          </xdr14:nvContentPartPr>
          <xdr14:nvPr macro=""/>
          <xdr14:xfrm>
            <a:off x="8018002" y="15797437"/>
            <a:ext cx="570878" cy="193402"/>
          </xdr14:xfrm>
        </xdr:contentPart>
      </mc:Choice>
      <mc:Fallback xmlns="">
        <xdr:pic>
          <xdr:nvPicPr>
            <xdr:cNvPr id="715" name="Ink 714">
              <a:extLst>
                <a:ext uri="{FF2B5EF4-FFF2-40B4-BE49-F238E27FC236}">
                  <a16:creationId xmlns:a16="http://schemas.microsoft.com/office/drawing/2014/main" id="{7546E4C7-31D2-BBAF-0E9D-FF3632108AE9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8011883" y="15791326"/>
              <a:ext cx="583116" cy="2056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8476</xdr:colOff>
      <xdr:row>89</xdr:row>
      <xdr:rowOff>131291</xdr:rowOff>
    </xdr:from>
    <xdr:to>
      <xdr:col>12</xdr:col>
      <xdr:colOff>629558</xdr:colOff>
      <xdr:row>90</xdr:row>
      <xdr:rowOff>123419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723" name="Ink 722">
              <a:extLst>
                <a:ext uri="{FF2B5EF4-FFF2-40B4-BE49-F238E27FC236}">
                  <a16:creationId xmlns:a16="http://schemas.microsoft.com/office/drawing/2014/main" id="{A428CC12-8578-4B87-39DB-338EEB219638}"/>
                </a:ext>
              </a:extLst>
            </xdr14:cNvPr>
            <xdr14:cNvContentPartPr/>
          </xdr14:nvContentPartPr>
          <xdr14:nvPr macro=""/>
          <xdr14:xfrm>
            <a:off x="8039242" y="16145197"/>
            <a:ext cx="616320" cy="165960"/>
          </xdr14:xfrm>
        </xdr:contentPart>
      </mc:Choice>
      <mc:Fallback xmlns="">
        <xdr:pic>
          <xdr:nvPicPr>
            <xdr:cNvPr id="723" name="Ink 722">
              <a:extLst>
                <a:ext uri="{FF2B5EF4-FFF2-40B4-BE49-F238E27FC236}">
                  <a16:creationId xmlns:a16="http://schemas.microsoft.com/office/drawing/2014/main" id="{A428CC12-8578-4B87-39DB-338EEB219638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8033122" y="16139064"/>
              <a:ext cx="628560" cy="1782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57436</xdr:colOff>
      <xdr:row>91</xdr:row>
      <xdr:rowOff>88105</xdr:rowOff>
    </xdr:from>
    <xdr:to>
      <xdr:col>12</xdr:col>
      <xdr:colOff>249676</xdr:colOff>
      <xdr:row>92</xdr:row>
      <xdr:rowOff>46311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726" name="Ink 725">
              <a:extLst>
                <a:ext uri="{FF2B5EF4-FFF2-40B4-BE49-F238E27FC236}">
                  <a16:creationId xmlns:a16="http://schemas.microsoft.com/office/drawing/2014/main" id="{D22CC8A3-4054-F41F-8CBF-113D3F5B371A}"/>
                </a:ext>
              </a:extLst>
            </xdr14:cNvPr>
            <xdr14:cNvContentPartPr/>
          </xdr14:nvContentPartPr>
          <xdr14:nvPr macro=""/>
          <xdr14:xfrm>
            <a:off x="8088202" y="16459199"/>
            <a:ext cx="192240" cy="136800"/>
          </xdr14:xfrm>
        </xdr:contentPart>
      </mc:Choice>
      <mc:Fallback xmlns="">
        <xdr:pic>
          <xdr:nvPicPr>
            <xdr:cNvPr id="726" name="Ink 725">
              <a:extLst>
                <a:ext uri="{FF2B5EF4-FFF2-40B4-BE49-F238E27FC236}">
                  <a16:creationId xmlns:a16="http://schemas.microsoft.com/office/drawing/2014/main" id="{D22CC8A3-4054-F41F-8CBF-113D3F5B371A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8082071" y="16453079"/>
              <a:ext cx="204503" cy="14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352914</xdr:colOff>
      <xdr:row>91</xdr:row>
      <xdr:rowOff>151743</xdr:rowOff>
    </xdr:from>
    <xdr:to>
      <xdr:col>13</xdr:col>
      <xdr:colOff>66986</xdr:colOff>
      <xdr:row>93</xdr:row>
      <xdr:rowOff>19360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731" name="Ink 730">
              <a:extLst>
                <a:ext uri="{FF2B5EF4-FFF2-40B4-BE49-F238E27FC236}">
                  <a16:creationId xmlns:a16="http://schemas.microsoft.com/office/drawing/2014/main" id="{F874A2E5-D20D-3BB6-F27A-29B19929F535}"/>
                </a:ext>
              </a:extLst>
            </xdr14:cNvPr>
            <xdr14:cNvContentPartPr/>
          </xdr14:nvContentPartPr>
          <xdr14:nvPr macro=""/>
          <xdr14:xfrm>
            <a:off x="8383680" y="16522837"/>
            <a:ext cx="358200" cy="220042"/>
          </xdr14:xfrm>
        </xdr:contentPart>
      </mc:Choice>
      <mc:Fallback xmlns="">
        <xdr:pic>
          <xdr:nvPicPr>
            <xdr:cNvPr id="731" name="Ink 730">
              <a:extLst>
                <a:ext uri="{FF2B5EF4-FFF2-40B4-BE49-F238E27FC236}">
                  <a16:creationId xmlns:a16="http://schemas.microsoft.com/office/drawing/2014/main" id="{F874A2E5-D20D-3BB6-F27A-29B19929F535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8377669" y="16517126"/>
              <a:ext cx="370223" cy="2314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485717</xdr:colOff>
      <xdr:row>94</xdr:row>
      <xdr:rowOff>151642</xdr:rowOff>
    </xdr:from>
    <xdr:to>
      <xdr:col>9</xdr:col>
      <xdr:colOff>66506</xdr:colOff>
      <xdr:row>95</xdr:row>
      <xdr:rowOff>8328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5FC9A5DF-8FD8-D3BD-A059-93D3E70C816C}"/>
                </a:ext>
              </a:extLst>
            </xdr14:cNvPr>
            <xdr14:cNvContentPartPr/>
          </xdr14:nvContentPartPr>
          <xdr14:nvPr macro=""/>
          <xdr14:xfrm>
            <a:off x="5920920" y="17058517"/>
            <a:ext cx="229680" cy="35280"/>
          </xdr14:xfrm>
        </xdr:contentPart>
      </mc:Choice>
      <mc:Fallback xmlns="">
        <xdr:pic>
          <xdr:nvPicPr>
            <xdr:cNvPr id="732" name="Ink 731">
              <a:extLst>
                <a:ext uri="{FF2B5EF4-FFF2-40B4-BE49-F238E27FC236}">
                  <a16:creationId xmlns:a16="http://schemas.microsoft.com/office/drawing/2014/main" id="{5FC9A5DF-8FD8-D3BD-A059-93D3E70C816C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5914800" y="17052397"/>
              <a:ext cx="24192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134754</xdr:colOff>
      <xdr:row>93</xdr:row>
      <xdr:rowOff>124676</xdr:rowOff>
    </xdr:from>
    <xdr:to>
      <xdr:col>13</xdr:col>
      <xdr:colOff>746</xdr:colOff>
      <xdr:row>94</xdr:row>
      <xdr:rowOff>113564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738" name="Ink 737">
              <a:extLst>
                <a:ext uri="{FF2B5EF4-FFF2-40B4-BE49-F238E27FC236}">
                  <a16:creationId xmlns:a16="http://schemas.microsoft.com/office/drawing/2014/main" id="{211EBF51-BA50-88F6-9B71-7BFC0B97705F}"/>
                </a:ext>
              </a:extLst>
            </xdr14:cNvPr>
            <xdr14:cNvContentPartPr/>
          </xdr14:nvContentPartPr>
          <xdr14:nvPr macro=""/>
          <xdr14:xfrm>
            <a:off x="8165520" y="16852957"/>
            <a:ext cx="514882" cy="162720"/>
          </xdr14:xfrm>
        </xdr:contentPart>
      </mc:Choice>
      <mc:Fallback xmlns="">
        <xdr:pic>
          <xdr:nvPicPr>
            <xdr:cNvPr id="738" name="Ink 737">
              <a:extLst>
                <a:ext uri="{FF2B5EF4-FFF2-40B4-BE49-F238E27FC236}">
                  <a16:creationId xmlns:a16="http://schemas.microsoft.com/office/drawing/2014/main" id="{211EBF51-BA50-88F6-9B71-7BFC0B97705F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8159347" y="16846837"/>
              <a:ext cx="527228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334140</xdr:colOff>
      <xdr:row>79</xdr:row>
      <xdr:rowOff>59197</xdr:rowOff>
    </xdr:from>
    <xdr:to>
      <xdr:col>15</xdr:col>
      <xdr:colOff>466642</xdr:colOff>
      <xdr:row>82</xdr:row>
      <xdr:rowOff>152392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743" name="Ink 742">
              <a:extLst>
                <a:ext uri="{FF2B5EF4-FFF2-40B4-BE49-F238E27FC236}">
                  <a16:creationId xmlns:a16="http://schemas.microsoft.com/office/drawing/2014/main" id="{1ECEF3CB-78D9-F14A-342A-FA08B05DD307}"/>
                </a:ext>
              </a:extLst>
            </xdr14:cNvPr>
            <xdr14:cNvContentPartPr/>
          </xdr14:nvContentPartPr>
          <xdr14:nvPr macro=""/>
          <xdr14:xfrm>
            <a:off x="9649590" y="14451472"/>
            <a:ext cx="780202" cy="636120"/>
          </xdr14:xfrm>
        </xdr:contentPart>
      </mc:Choice>
      <mc:Fallback xmlns="">
        <xdr:pic>
          <xdr:nvPicPr>
            <xdr:cNvPr id="743" name="Ink 742">
              <a:extLst>
                <a:ext uri="{FF2B5EF4-FFF2-40B4-BE49-F238E27FC236}">
                  <a16:creationId xmlns:a16="http://schemas.microsoft.com/office/drawing/2014/main" id="{1ECEF3CB-78D9-F14A-342A-FA08B05DD307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9643472" y="14445314"/>
              <a:ext cx="792438" cy="6484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556860</xdr:colOff>
      <xdr:row>82</xdr:row>
      <xdr:rowOff>21990</xdr:rowOff>
    </xdr:from>
    <xdr:to>
      <xdr:col>16</xdr:col>
      <xdr:colOff>570982</xdr:colOff>
      <xdr:row>82</xdr:row>
      <xdr:rowOff>27112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749" name="Ink 748">
              <a:extLst>
                <a:ext uri="{FF2B5EF4-FFF2-40B4-BE49-F238E27FC236}">
                  <a16:creationId xmlns:a16="http://schemas.microsoft.com/office/drawing/2014/main" id="{76B5970D-3C93-E55C-39EA-AF430F97D665}"/>
                </a:ext>
              </a:extLst>
            </xdr14:cNvPr>
            <xdr14:cNvContentPartPr/>
          </xdr14:nvContentPartPr>
          <xdr14:nvPr macro=""/>
          <xdr14:xfrm>
            <a:off x="11167710" y="14957190"/>
            <a:ext cx="9360" cy="360"/>
          </xdr14:xfrm>
        </xdr:contentPart>
      </mc:Choice>
      <mc:Fallback xmlns="">
        <xdr:pic>
          <xdr:nvPicPr>
            <xdr:cNvPr id="749" name="Ink 748">
              <a:extLst>
                <a:ext uri="{FF2B5EF4-FFF2-40B4-BE49-F238E27FC236}">
                  <a16:creationId xmlns:a16="http://schemas.microsoft.com/office/drawing/2014/main" id="{76B5970D-3C93-E55C-39EA-AF430F97D665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11161590" y="14951070"/>
              <a:ext cx="21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352402</xdr:colOff>
      <xdr:row>80</xdr:row>
      <xdr:rowOff>57142</xdr:rowOff>
    </xdr:from>
    <xdr:to>
      <xdr:col>18</xdr:col>
      <xdr:colOff>287100</xdr:colOff>
      <xdr:row>82</xdr:row>
      <xdr:rowOff>65632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753" name="Ink 752">
              <a:extLst>
                <a:ext uri="{FF2B5EF4-FFF2-40B4-BE49-F238E27FC236}">
                  <a16:creationId xmlns:a16="http://schemas.microsoft.com/office/drawing/2014/main" id="{DDAA18F2-1DA7-7B79-679C-F3A928B67C51}"/>
                </a:ext>
              </a:extLst>
            </xdr14:cNvPr>
            <xdr14:cNvContentPartPr/>
          </xdr14:nvContentPartPr>
          <xdr14:nvPr macro=""/>
          <xdr14:xfrm>
            <a:off x="11610952" y="14630392"/>
            <a:ext cx="582398" cy="370440"/>
          </xdr14:xfrm>
        </xdr:contentPart>
      </mc:Choice>
      <mc:Fallback xmlns="">
        <xdr:pic>
          <xdr:nvPicPr>
            <xdr:cNvPr id="753" name="Ink 752">
              <a:extLst>
                <a:ext uri="{FF2B5EF4-FFF2-40B4-BE49-F238E27FC236}">
                  <a16:creationId xmlns:a16="http://schemas.microsoft.com/office/drawing/2014/main" id="{DDAA18F2-1DA7-7B79-679C-F3A928B67C51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11604833" y="14624194"/>
              <a:ext cx="594636" cy="3828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45742</xdr:colOff>
      <xdr:row>80</xdr:row>
      <xdr:rowOff>58222</xdr:rowOff>
    </xdr:from>
    <xdr:to>
      <xdr:col>17</xdr:col>
      <xdr:colOff>96802</xdr:colOff>
      <xdr:row>81</xdr:row>
      <xdr:rowOff>95767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2420AF50-9B58-57EA-4CE1-B2F0F47CCC1C}"/>
                </a:ext>
              </a:extLst>
            </xdr14:cNvPr>
            <xdr14:cNvContentPartPr/>
          </xdr14:nvContentPartPr>
          <xdr14:nvPr macro=""/>
          <xdr14:xfrm>
            <a:off x="10656592" y="14631472"/>
            <a:ext cx="698760" cy="218520"/>
          </xdr14:xfrm>
        </xdr:contentPart>
      </mc:Choice>
      <mc:Fallback xmlns="">
        <xdr:pic>
          <xdr:nvPicPr>
            <xdr:cNvPr id="754" name="Ink 753">
              <a:extLst>
                <a:ext uri="{FF2B5EF4-FFF2-40B4-BE49-F238E27FC236}">
                  <a16:creationId xmlns:a16="http://schemas.microsoft.com/office/drawing/2014/main" id="{2420AF50-9B58-57EA-4CE1-B2F0F47CCC1C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10650472" y="14625352"/>
              <a:ext cx="711000" cy="23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638482</xdr:colOff>
      <xdr:row>80</xdr:row>
      <xdr:rowOff>55260</xdr:rowOff>
    </xdr:from>
    <xdr:to>
      <xdr:col>20</xdr:col>
      <xdr:colOff>265380</xdr:colOff>
      <xdr:row>81</xdr:row>
      <xdr:rowOff>172807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764" name="Ink 763">
              <a:extLst>
                <a:ext uri="{FF2B5EF4-FFF2-40B4-BE49-F238E27FC236}">
                  <a16:creationId xmlns:a16="http://schemas.microsoft.com/office/drawing/2014/main" id="{145C34AB-EAB2-CD5A-C7EB-83096BEEB08D}"/>
                </a:ext>
              </a:extLst>
            </xdr14:cNvPr>
            <xdr14:cNvContentPartPr/>
          </xdr14:nvContentPartPr>
          <xdr14:nvPr macro=""/>
          <xdr14:xfrm>
            <a:off x="13192432" y="14628510"/>
            <a:ext cx="274598" cy="298522"/>
          </xdr14:xfrm>
        </xdr:contentPart>
      </mc:Choice>
      <mc:Fallback xmlns="">
        <xdr:pic>
          <xdr:nvPicPr>
            <xdr:cNvPr id="764" name="Ink 763">
              <a:extLst>
                <a:ext uri="{FF2B5EF4-FFF2-40B4-BE49-F238E27FC236}">
                  <a16:creationId xmlns:a16="http://schemas.microsoft.com/office/drawing/2014/main" id="{145C34AB-EAB2-CD5A-C7EB-83096BEEB08D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13186306" y="14622291"/>
              <a:ext cx="286850" cy="3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410220</xdr:colOff>
      <xdr:row>82</xdr:row>
      <xdr:rowOff>172470</xdr:rowOff>
    </xdr:from>
    <xdr:to>
      <xdr:col>19</xdr:col>
      <xdr:colOff>391162</xdr:colOff>
      <xdr:row>83</xdr:row>
      <xdr:rowOff>169335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765" name="Ink 764">
              <a:extLst>
                <a:ext uri="{FF2B5EF4-FFF2-40B4-BE49-F238E27FC236}">
                  <a16:creationId xmlns:a16="http://schemas.microsoft.com/office/drawing/2014/main" id="{A34DF3AE-F92B-EF6A-ABAF-BAECB2088DDA}"/>
                </a:ext>
              </a:extLst>
            </xdr14:cNvPr>
            <xdr14:cNvContentPartPr/>
          </xdr14:nvContentPartPr>
          <xdr14:nvPr macro=""/>
          <xdr14:xfrm>
            <a:off x="12316470" y="15107670"/>
            <a:ext cx="628642" cy="177840"/>
          </xdr14:xfrm>
        </xdr:contentPart>
      </mc:Choice>
      <mc:Fallback xmlns="">
        <xdr:pic>
          <xdr:nvPicPr>
            <xdr:cNvPr id="765" name="Ink 764">
              <a:extLst>
                <a:ext uri="{FF2B5EF4-FFF2-40B4-BE49-F238E27FC236}">
                  <a16:creationId xmlns:a16="http://schemas.microsoft.com/office/drawing/2014/main" id="{A34DF3AE-F92B-EF6A-ABAF-BAECB2088DD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12310300" y="15101550"/>
              <a:ext cx="640983" cy="19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400942</xdr:colOff>
      <xdr:row>80</xdr:row>
      <xdr:rowOff>37620</xdr:rowOff>
    </xdr:from>
    <xdr:to>
      <xdr:col>19</xdr:col>
      <xdr:colOff>379642</xdr:colOff>
      <xdr:row>81</xdr:row>
      <xdr:rowOff>96487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766" name="Ink 765">
              <a:extLst>
                <a:ext uri="{FF2B5EF4-FFF2-40B4-BE49-F238E27FC236}">
                  <a16:creationId xmlns:a16="http://schemas.microsoft.com/office/drawing/2014/main" id="{08495AEA-4193-1D34-3674-0E4E02C42FDF}"/>
                </a:ext>
              </a:extLst>
            </xdr14:cNvPr>
            <xdr14:cNvContentPartPr/>
          </xdr14:nvContentPartPr>
          <xdr14:nvPr macro=""/>
          <xdr14:xfrm>
            <a:off x="12307192" y="14610870"/>
            <a:ext cx="626400" cy="235080"/>
          </xdr14:xfrm>
        </xdr:contentPart>
      </mc:Choice>
      <mc:Fallback xmlns="">
        <xdr:pic>
          <xdr:nvPicPr>
            <xdr:cNvPr id="766" name="Ink 765">
              <a:extLst>
                <a:ext uri="{FF2B5EF4-FFF2-40B4-BE49-F238E27FC236}">
                  <a16:creationId xmlns:a16="http://schemas.microsoft.com/office/drawing/2014/main" id="{08495AEA-4193-1D34-3674-0E4E02C42FDF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12301026" y="14604759"/>
              <a:ext cx="638732" cy="2473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495142</xdr:colOff>
      <xdr:row>79</xdr:row>
      <xdr:rowOff>170355</xdr:rowOff>
    </xdr:from>
    <xdr:to>
      <xdr:col>21</xdr:col>
      <xdr:colOff>67762</xdr:colOff>
      <xdr:row>81</xdr:row>
      <xdr:rowOff>116565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769" name="Ink 768">
              <a:extLst>
                <a:ext uri="{FF2B5EF4-FFF2-40B4-BE49-F238E27FC236}">
                  <a16:creationId xmlns:a16="http://schemas.microsoft.com/office/drawing/2014/main" id="{955659C0-BA97-84CE-A76B-DD5A7B98391F}"/>
                </a:ext>
              </a:extLst>
            </xdr14:cNvPr>
            <xdr14:cNvContentPartPr/>
          </xdr14:nvContentPartPr>
          <xdr14:nvPr macro=""/>
          <xdr14:xfrm>
            <a:off x="13696792" y="14562630"/>
            <a:ext cx="220320" cy="308160"/>
          </xdr14:xfrm>
        </xdr:contentPart>
      </mc:Choice>
      <mc:Fallback xmlns="">
        <xdr:pic>
          <xdr:nvPicPr>
            <xdr:cNvPr id="769" name="Ink 768">
              <a:extLst>
                <a:ext uri="{FF2B5EF4-FFF2-40B4-BE49-F238E27FC236}">
                  <a16:creationId xmlns:a16="http://schemas.microsoft.com/office/drawing/2014/main" id="{955659C0-BA97-84CE-A76B-DD5A7B98391F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13690539" y="14556510"/>
              <a:ext cx="232826" cy="32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229500</xdr:colOff>
      <xdr:row>83</xdr:row>
      <xdr:rowOff>9495</xdr:rowOff>
    </xdr:from>
    <xdr:to>
      <xdr:col>24</xdr:col>
      <xdr:colOff>515782</xdr:colOff>
      <xdr:row>84</xdr:row>
      <xdr:rowOff>124080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789" name="Ink 788">
              <a:extLst>
                <a:ext uri="{FF2B5EF4-FFF2-40B4-BE49-F238E27FC236}">
                  <a16:creationId xmlns:a16="http://schemas.microsoft.com/office/drawing/2014/main" id="{92841E4F-E84F-8963-0463-2E3F01A1CD2D}"/>
                </a:ext>
              </a:extLst>
            </xdr14:cNvPr>
            <xdr14:cNvContentPartPr/>
          </xdr14:nvContentPartPr>
          <xdr14:nvPr macro=""/>
          <xdr14:xfrm>
            <a:off x="16021950" y="15125670"/>
            <a:ext cx="286282" cy="295560"/>
          </xdr14:xfrm>
        </xdr:contentPart>
      </mc:Choice>
      <mc:Fallback xmlns="">
        <xdr:pic>
          <xdr:nvPicPr>
            <xdr:cNvPr id="789" name="Ink 788">
              <a:extLst>
                <a:ext uri="{FF2B5EF4-FFF2-40B4-BE49-F238E27FC236}">
                  <a16:creationId xmlns:a16="http://schemas.microsoft.com/office/drawing/2014/main" id="{92841E4F-E84F-8963-0463-2E3F01A1CD2D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16015828" y="15119550"/>
              <a:ext cx="298526" cy="30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458242</xdr:colOff>
      <xdr:row>84</xdr:row>
      <xdr:rowOff>171682</xdr:rowOff>
    </xdr:from>
    <xdr:to>
      <xdr:col>23</xdr:col>
      <xdr:colOff>591000</xdr:colOff>
      <xdr:row>86</xdr:row>
      <xdr:rowOff>28530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790" name="Ink 789">
              <a:extLst>
                <a:ext uri="{FF2B5EF4-FFF2-40B4-BE49-F238E27FC236}">
                  <a16:creationId xmlns:a16="http://schemas.microsoft.com/office/drawing/2014/main" id="{B5025324-23D0-31A1-DEAD-02B7F25185D9}"/>
                </a:ext>
              </a:extLst>
            </xdr14:cNvPr>
            <xdr14:cNvContentPartPr/>
          </xdr14:nvContentPartPr>
          <xdr14:nvPr macro=""/>
          <xdr14:xfrm>
            <a:off x="15602992" y="15468832"/>
            <a:ext cx="132758" cy="218798"/>
          </xdr14:xfrm>
        </xdr:contentPart>
      </mc:Choice>
      <mc:Fallback xmlns="">
        <xdr:pic>
          <xdr:nvPicPr>
            <xdr:cNvPr id="790" name="Ink 789">
              <a:extLst>
                <a:ext uri="{FF2B5EF4-FFF2-40B4-BE49-F238E27FC236}">
                  <a16:creationId xmlns:a16="http://schemas.microsoft.com/office/drawing/2014/main" id="{B5025324-23D0-31A1-DEAD-02B7F25185D9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15596892" y="15462704"/>
              <a:ext cx="144957" cy="2310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646642</xdr:colOff>
      <xdr:row>82</xdr:row>
      <xdr:rowOff>150150</xdr:rowOff>
    </xdr:from>
    <xdr:to>
      <xdr:col>24</xdr:col>
      <xdr:colOff>17542</xdr:colOff>
      <xdr:row>84</xdr:row>
      <xdr:rowOff>68722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791" name="Ink 790">
              <a:extLst>
                <a:ext uri="{FF2B5EF4-FFF2-40B4-BE49-F238E27FC236}">
                  <a16:creationId xmlns:a16="http://schemas.microsoft.com/office/drawing/2014/main" id="{33237014-2E81-E8D6-90E5-619BB3358A58}"/>
                </a:ext>
              </a:extLst>
            </xdr14:cNvPr>
            <xdr14:cNvContentPartPr/>
          </xdr14:nvContentPartPr>
          <xdr14:nvPr macro=""/>
          <xdr14:xfrm>
            <a:off x="14495992" y="15085350"/>
            <a:ext cx="1314000" cy="280522"/>
          </xdr14:xfrm>
        </xdr:contentPart>
      </mc:Choice>
      <mc:Fallback xmlns="">
        <xdr:pic>
          <xdr:nvPicPr>
            <xdr:cNvPr id="791" name="Ink 790">
              <a:extLst>
                <a:ext uri="{FF2B5EF4-FFF2-40B4-BE49-F238E27FC236}">
                  <a16:creationId xmlns:a16="http://schemas.microsoft.com/office/drawing/2014/main" id="{33237014-2E81-E8D6-90E5-619BB3358A58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14489850" y="15079124"/>
              <a:ext cx="1326284" cy="2929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18780</xdr:colOff>
      <xdr:row>82</xdr:row>
      <xdr:rowOff>116670</xdr:rowOff>
    </xdr:from>
    <xdr:to>
      <xdr:col>21</xdr:col>
      <xdr:colOff>467804</xdr:colOff>
      <xdr:row>84</xdr:row>
      <xdr:rowOff>159720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792" name="Ink 791">
              <a:extLst>
                <a:ext uri="{FF2B5EF4-FFF2-40B4-BE49-F238E27FC236}">
                  <a16:creationId xmlns:a16="http://schemas.microsoft.com/office/drawing/2014/main" id="{F3DE5920-8FCE-9074-524D-91496A347E4D}"/>
                </a:ext>
              </a:extLst>
            </xdr14:cNvPr>
            <xdr14:cNvContentPartPr/>
          </xdr14:nvContentPartPr>
          <xdr14:nvPr macro=""/>
          <xdr14:xfrm>
            <a:off x="13220430" y="15051870"/>
            <a:ext cx="1091962" cy="405000"/>
          </xdr14:xfrm>
        </xdr:contentPart>
      </mc:Choice>
      <mc:Fallback xmlns="">
        <xdr:pic>
          <xdr:nvPicPr>
            <xdr:cNvPr id="792" name="Ink 791">
              <a:extLst>
                <a:ext uri="{FF2B5EF4-FFF2-40B4-BE49-F238E27FC236}">
                  <a16:creationId xmlns:a16="http://schemas.microsoft.com/office/drawing/2014/main" id="{F3DE5920-8FCE-9074-524D-91496A347E4D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13214308" y="15045750"/>
              <a:ext cx="1104207" cy="41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192142</xdr:colOff>
      <xdr:row>85</xdr:row>
      <xdr:rowOff>54787</xdr:rowOff>
    </xdr:from>
    <xdr:to>
      <xdr:col>24</xdr:col>
      <xdr:colOff>561060</xdr:colOff>
      <xdr:row>86</xdr:row>
      <xdr:rowOff>151454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798" name="Ink 797">
              <a:extLst>
                <a:ext uri="{FF2B5EF4-FFF2-40B4-BE49-F238E27FC236}">
                  <a16:creationId xmlns:a16="http://schemas.microsoft.com/office/drawing/2014/main" id="{EA8A090C-7E50-9F74-B62D-0E29D671C98E}"/>
                </a:ext>
              </a:extLst>
            </xdr14:cNvPr>
            <xdr14:cNvContentPartPr/>
          </xdr14:nvContentPartPr>
          <xdr14:nvPr macro=""/>
          <xdr14:xfrm>
            <a:off x="15984592" y="15532912"/>
            <a:ext cx="368918" cy="272880"/>
          </xdr14:xfrm>
        </xdr:contentPart>
      </mc:Choice>
      <mc:Fallback xmlns="">
        <xdr:pic>
          <xdr:nvPicPr>
            <xdr:cNvPr id="798" name="Ink 797">
              <a:extLst>
                <a:ext uri="{FF2B5EF4-FFF2-40B4-BE49-F238E27FC236}">
                  <a16:creationId xmlns:a16="http://schemas.microsoft.com/office/drawing/2014/main" id="{EA8A090C-7E50-9F74-B62D-0E29D671C98E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15978473" y="15526792"/>
              <a:ext cx="381155" cy="28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95520</xdr:colOff>
      <xdr:row>82</xdr:row>
      <xdr:rowOff>142230</xdr:rowOff>
    </xdr:from>
    <xdr:to>
      <xdr:col>25</xdr:col>
      <xdr:colOff>265080</xdr:colOff>
      <xdr:row>84</xdr:row>
      <xdr:rowOff>18600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7E898000-A581-F706-847B-0761AA99D9F7}"/>
                </a:ext>
              </a:extLst>
            </xdr14:cNvPr>
            <xdr14:cNvContentPartPr/>
          </xdr14:nvContentPartPr>
          <xdr14:nvPr macro=""/>
          <xdr14:xfrm>
            <a:off x="16535670" y="15077430"/>
            <a:ext cx="169560" cy="238320"/>
          </xdr14:xfrm>
        </xdr:contentPart>
      </mc:Choice>
      <mc:Fallback xmlns="">
        <xdr:pic>
          <xdr:nvPicPr>
            <xdr:cNvPr id="799" name="Ink 798">
              <a:extLst>
                <a:ext uri="{FF2B5EF4-FFF2-40B4-BE49-F238E27FC236}">
                  <a16:creationId xmlns:a16="http://schemas.microsoft.com/office/drawing/2014/main" id="{7E898000-A581-F706-847B-0761AA99D9F7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16529550" y="15071310"/>
              <a:ext cx="181800" cy="25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85882</xdr:colOff>
      <xdr:row>84</xdr:row>
      <xdr:rowOff>141442</xdr:rowOff>
    </xdr:from>
    <xdr:to>
      <xdr:col>26</xdr:col>
      <xdr:colOff>410100</xdr:colOff>
      <xdr:row>87</xdr:row>
      <xdr:rowOff>55357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808" name="Ink 807">
              <a:extLst>
                <a:ext uri="{FF2B5EF4-FFF2-40B4-BE49-F238E27FC236}">
                  <a16:creationId xmlns:a16="http://schemas.microsoft.com/office/drawing/2014/main" id="{29E0DC2B-6812-0ECB-9334-BFC949887846}"/>
                </a:ext>
              </a:extLst>
            </xdr14:cNvPr>
            <xdr14:cNvContentPartPr/>
          </xdr14:nvContentPartPr>
          <xdr14:nvPr macro=""/>
          <xdr14:xfrm>
            <a:off x="16526032" y="15438592"/>
            <a:ext cx="971918" cy="456840"/>
          </xdr14:xfrm>
        </xdr:contentPart>
      </mc:Choice>
      <mc:Fallback xmlns="">
        <xdr:pic>
          <xdr:nvPicPr>
            <xdr:cNvPr id="808" name="Ink 807">
              <a:extLst>
                <a:ext uri="{FF2B5EF4-FFF2-40B4-BE49-F238E27FC236}">
                  <a16:creationId xmlns:a16="http://schemas.microsoft.com/office/drawing/2014/main" id="{29E0DC2B-6812-0ECB-9334-BFC949887846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16519913" y="15432418"/>
              <a:ext cx="984157" cy="4691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621420</xdr:colOff>
      <xdr:row>85</xdr:row>
      <xdr:rowOff>87105</xdr:rowOff>
    </xdr:from>
    <xdr:to>
      <xdr:col>28</xdr:col>
      <xdr:colOff>37380</xdr:colOff>
      <xdr:row>87</xdr:row>
      <xdr:rowOff>7559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812" name="Ink 811">
              <a:extLst>
                <a:ext uri="{FF2B5EF4-FFF2-40B4-BE49-F238E27FC236}">
                  <a16:creationId xmlns:a16="http://schemas.microsoft.com/office/drawing/2014/main" id="{DD49A864-E783-C8A9-5E83-1CA992BD8AFD}"/>
                </a:ext>
              </a:extLst>
            </xdr14:cNvPr>
            <xdr14:cNvContentPartPr/>
          </xdr14:nvContentPartPr>
          <xdr14:nvPr macro=""/>
          <xdr14:xfrm>
            <a:off x="17709270" y="15565230"/>
            <a:ext cx="711360" cy="277642"/>
          </xdr14:xfrm>
        </xdr:contentPart>
      </mc:Choice>
      <mc:Fallback xmlns="">
        <xdr:pic>
          <xdr:nvPicPr>
            <xdr:cNvPr id="812" name="Ink 811">
              <a:extLst>
                <a:ext uri="{FF2B5EF4-FFF2-40B4-BE49-F238E27FC236}">
                  <a16:creationId xmlns:a16="http://schemas.microsoft.com/office/drawing/2014/main" id="{DD49A864-E783-C8A9-5E83-1CA992BD8AFD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17703153" y="15559108"/>
              <a:ext cx="723594" cy="2898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94320</xdr:colOff>
      <xdr:row>85</xdr:row>
      <xdr:rowOff>56145</xdr:rowOff>
    </xdr:from>
    <xdr:to>
      <xdr:col>30</xdr:col>
      <xdr:colOff>315442</xdr:colOff>
      <xdr:row>87</xdr:row>
      <xdr:rowOff>49875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822" name="Ink 821">
              <a:extLst>
                <a:ext uri="{FF2B5EF4-FFF2-40B4-BE49-F238E27FC236}">
                  <a16:creationId xmlns:a16="http://schemas.microsoft.com/office/drawing/2014/main" id="{203A6D05-4A6C-D9AD-36DD-F0B09F5B2D10}"/>
                </a:ext>
              </a:extLst>
            </xdr14:cNvPr>
            <xdr14:cNvContentPartPr/>
          </xdr14:nvContentPartPr>
          <xdr14:nvPr macro=""/>
          <xdr14:xfrm>
            <a:off x="19772970" y="15534270"/>
            <a:ext cx="216360" cy="355680"/>
          </xdr14:xfrm>
        </xdr:contentPart>
      </mc:Choice>
      <mc:Fallback xmlns="">
        <xdr:pic>
          <xdr:nvPicPr>
            <xdr:cNvPr id="822" name="Ink 821">
              <a:extLst>
                <a:ext uri="{FF2B5EF4-FFF2-40B4-BE49-F238E27FC236}">
                  <a16:creationId xmlns:a16="http://schemas.microsoft.com/office/drawing/2014/main" id="{203A6D05-4A6C-D9AD-36DD-F0B09F5B2D10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19766850" y="15528150"/>
              <a:ext cx="228600" cy="36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217140</xdr:colOff>
      <xdr:row>85</xdr:row>
      <xdr:rowOff>143625</xdr:rowOff>
    </xdr:from>
    <xdr:to>
      <xdr:col>29</xdr:col>
      <xdr:colOff>542662</xdr:colOff>
      <xdr:row>87</xdr:row>
      <xdr:rowOff>76957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827" name="Ink 826">
              <a:extLst>
                <a:ext uri="{FF2B5EF4-FFF2-40B4-BE49-F238E27FC236}">
                  <a16:creationId xmlns:a16="http://schemas.microsoft.com/office/drawing/2014/main" id="{6955C774-A9C5-CB0C-8EB6-05C14DA7F89B}"/>
                </a:ext>
              </a:extLst>
            </xdr14:cNvPr>
            <xdr14:cNvContentPartPr/>
          </xdr14:nvContentPartPr>
          <xdr14:nvPr macro=""/>
          <xdr14:xfrm>
            <a:off x="19248090" y="15621750"/>
            <a:ext cx="325522" cy="295282"/>
          </xdr14:xfrm>
        </xdr:contentPart>
      </mc:Choice>
      <mc:Fallback xmlns="">
        <xdr:pic>
          <xdr:nvPicPr>
            <xdr:cNvPr id="827" name="Ink 826">
              <a:extLst>
                <a:ext uri="{FF2B5EF4-FFF2-40B4-BE49-F238E27FC236}">
                  <a16:creationId xmlns:a16="http://schemas.microsoft.com/office/drawing/2014/main" id="{6955C774-A9C5-CB0C-8EB6-05C14DA7F89B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19241968" y="15615530"/>
              <a:ext cx="337765" cy="3077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105682</xdr:colOff>
      <xdr:row>88</xdr:row>
      <xdr:rowOff>94702</xdr:rowOff>
    </xdr:from>
    <xdr:to>
      <xdr:col>28</xdr:col>
      <xdr:colOff>619124</xdr:colOff>
      <xdr:row>89</xdr:row>
      <xdr:rowOff>144209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828" name="Ink 827">
              <a:extLst>
                <a:ext uri="{FF2B5EF4-FFF2-40B4-BE49-F238E27FC236}">
                  <a16:creationId xmlns:a16="http://schemas.microsoft.com/office/drawing/2014/main" id="{04CB6E58-BA68-CB30-C33D-E5BC908C4C0B}"/>
                </a:ext>
              </a:extLst>
            </xdr14:cNvPr>
            <xdr14:cNvContentPartPr/>
          </xdr14:nvContentPartPr>
          <xdr14:nvPr macro=""/>
          <xdr14:xfrm>
            <a:off x="18488932" y="16115752"/>
            <a:ext cx="508680" cy="225720"/>
          </xdr14:xfrm>
        </xdr:contentPart>
      </mc:Choice>
      <mc:Fallback xmlns="">
        <xdr:pic>
          <xdr:nvPicPr>
            <xdr:cNvPr id="828" name="Ink 827">
              <a:extLst>
                <a:ext uri="{FF2B5EF4-FFF2-40B4-BE49-F238E27FC236}">
                  <a16:creationId xmlns:a16="http://schemas.microsoft.com/office/drawing/2014/main" id="{04CB6E58-BA68-CB30-C33D-E5BC908C4C0B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18482812" y="16109632"/>
              <a:ext cx="52092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131880</xdr:colOff>
      <xdr:row>85</xdr:row>
      <xdr:rowOff>115987</xdr:rowOff>
    </xdr:from>
    <xdr:to>
      <xdr:col>29</xdr:col>
      <xdr:colOff>9780</xdr:colOff>
      <xdr:row>87</xdr:row>
      <xdr:rowOff>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829" name="Ink 828">
              <a:extLst>
                <a:ext uri="{FF2B5EF4-FFF2-40B4-BE49-F238E27FC236}">
                  <a16:creationId xmlns:a16="http://schemas.microsoft.com/office/drawing/2014/main" id="{AF2141EB-3B25-88D1-8FBF-6C05A1A0AF2D}"/>
                </a:ext>
              </a:extLst>
            </xdr14:cNvPr>
            <xdr14:cNvContentPartPr/>
          </xdr14:nvContentPartPr>
          <xdr14:nvPr macro=""/>
          <xdr14:xfrm>
            <a:off x="18515130" y="15594112"/>
            <a:ext cx="525600" cy="240840"/>
          </xdr14:xfrm>
        </xdr:contentPart>
      </mc:Choice>
      <mc:Fallback xmlns="">
        <xdr:pic>
          <xdr:nvPicPr>
            <xdr:cNvPr id="829" name="Ink 828">
              <a:extLst>
                <a:ext uri="{FF2B5EF4-FFF2-40B4-BE49-F238E27FC236}">
                  <a16:creationId xmlns:a16="http://schemas.microsoft.com/office/drawing/2014/main" id="{AF2141EB-3B25-88D1-8FBF-6C05A1A0AF2D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18509010" y="15587992"/>
              <a:ext cx="537840" cy="2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249900</xdr:colOff>
      <xdr:row>88</xdr:row>
      <xdr:rowOff>57262</xdr:rowOff>
    </xdr:from>
    <xdr:to>
      <xdr:col>30</xdr:col>
      <xdr:colOff>361440</xdr:colOff>
      <xdr:row>90</xdr:row>
      <xdr:rowOff>151432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832" name="Ink 831">
              <a:extLst>
                <a:ext uri="{FF2B5EF4-FFF2-40B4-BE49-F238E27FC236}">
                  <a16:creationId xmlns:a16="http://schemas.microsoft.com/office/drawing/2014/main" id="{35FD9F92-6765-69C3-3763-2090592BDEB4}"/>
                </a:ext>
              </a:extLst>
            </xdr14:cNvPr>
            <xdr14:cNvContentPartPr/>
          </xdr14:nvContentPartPr>
          <xdr14:nvPr macro=""/>
          <xdr14:xfrm>
            <a:off x="19280850" y="16078312"/>
            <a:ext cx="759240" cy="456120"/>
          </xdr14:xfrm>
        </xdr:contentPart>
      </mc:Choice>
      <mc:Fallback xmlns="">
        <xdr:pic>
          <xdr:nvPicPr>
            <xdr:cNvPr id="832" name="Ink 831">
              <a:extLst>
                <a:ext uri="{FF2B5EF4-FFF2-40B4-BE49-F238E27FC236}">
                  <a16:creationId xmlns:a16="http://schemas.microsoft.com/office/drawing/2014/main" id="{35FD9F92-6765-69C3-3763-2090592BDEB4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19274730" y="16072129"/>
              <a:ext cx="771480" cy="4684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361920</xdr:colOff>
      <xdr:row>88</xdr:row>
      <xdr:rowOff>86340</xdr:rowOff>
    </xdr:from>
    <xdr:to>
      <xdr:col>31</xdr:col>
      <xdr:colOff>646620</xdr:colOff>
      <xdr:row>90</xdr:row>
      <xdr:rowOff>124072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851" name="Ink 850">
              <a:extLst>
                <a:ext uri="{FF2B5EF4-FFF2-40B4-BE49-F238E27FC236}">
                  <a16:creationId xmlns:a16="http://schemas.microsoft.com/office/drawing/2014/main" id="{F46E2B5F-3001-8312-17E2-3EF77834D60D}"/>
                </a:ext>
              </a:extLst>
            </xdr14:cNvPr>
            <xdr14:cNvContentPartPr/>
          </xdr14:nvContentPartPr>
          <xdr14:nvPr macro=""/>
          <xdr14:xfrm>
            <a:off x="20040570" y="16107390"/>
            <a:ext cx="932400" cy="399682"/>
          </xdr14:xfrm>
        </xdr:contentPart>
      </mc:Choice>
      <mc:Fallback xmlns="">
        <xdr:pic>
          <xdr:nvPicPr>
            <xdr:cNvPr id="851" name="Ink 850">
              <a:extLst>
                <a:ext uri="{FF2B5EF4-FFF2-40B4-BE49-F238E27FC236}">
                  <a16:creationId xmlns:a16="http://schemas.microsoft.com/office/drawing/2014/main" id="{F46E2B5F-3001-8312-17E2-3EF77834D60D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0034452" y="16101241"/>
              <a:ext cx="944635" cy="4119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183322</xdr:colOff>
      <xdr:row>88</xdr:row>
      <xdr:rowOff>123060</xdr:rowOff>
    </xdr:from>
    <xdr:to>
      <xdr:col>34</xdr:col>
      <xdr:colOff>571724</xdr:colOff>
      <xdr:row>91</xdr:row>
      <xdr:rowOff>597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854" name="Ink 853">
              <a:extLst>
                <a:ext uri="{FF2B5EF4-FFF2-40B4-BE49-F238E27FC236}">
                  <a16:creationId xmlns:a16="http://schemas.microsoft.com/office/drawing/2014/main" id="{0F754B34-1836-B079-6015-2953BDAC1E29}"/>
                </a:ext>
              </a:extLst>
            </xdr14:cNvPr>
            <xdr14:cNvContentPartPr/>
          </xdr14:nvContentPartPr>
          <xdr14:nvPr macro=""/>
          <xdr14:xfrm>
            <a:off x="21157372" y="16144110"/>
            <a:ext cx="1679040" cy="419204"/>
          </xdr14:xfrm>
        </xdr:contentPart>
      </mc:Choice>
      <mc:Fallback xmlns="">
        <xdr:pic>
          <xdr:nvPicPr>
            <xdr:cNvPr id="854" name="Ink 853">
              <a:extLst>
                <a:ext uri="{FF2B5EF4-FFF2-40B4-BE49-F238E27FC236}">
                  <a16:creationId xmlns:a16="http://schemas.microsoft.com/office/drawing/2014/main" id="{0F754B34-1836-B079-6015-2953BDAC1E29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1151252" y="16137918"/>
              <a:ext cx="1691280" cy="4315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620340</xdr:colOff>
      <xdr:row>91</xdr:row>
      <xdr:rowOff>103297</xdr:rowOff>
    </xdr:from>
    <xdr:to>
      <xdr:col>37</xdr:col>
      <xdr:colOff>192142</xdr:colOff>
      <xdr:row>93</xdr:row>
      <xdr:rowOff>169665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870" name="Ink 869">
              <a:extLst>
                <a:ext uri="{FF2B5EF4-FFF2-40B4-BE49-F238E27FC236}">
                  <a16:creationId xmlns:a16="http://schemas.microsoft.com/office/drawing/2014/main" id="{F28DB2E4-5CAF-F9EF-F2D6-9A4FEF943714}"/>
                </a:ext>
              </a:extLst>
            </xdr14:cNvPr>
            <xdr14:cNvContentPartPr/>
          </xdr14:nvContentPartPr>
          <xdr14:nvPr macro=""/>
          <xdr14:xfrm>
            <a:off x="22242090" y="16667272"/>
            <a:ext cx="2162602" cy="428318"/>
          </xdr14:xfrm>
        </xdr:contentPart>
      </mc:Choice>
      <mc:Fallback xmlns="">
        <xdr:pic>
          <xdr:nvPicPr>
            <xdr:cNvPr id="870" name="Ink 869">
              <a:extLst>
                <a:ext uri="{FF2B5EF4-FFF2-40B4-BE49-F238E27FC236}">
                  <a16:creationId xmlns:a16="http://schemas.microsoft.com/office/drawing/2014/main" id="{F28DB2E4-5CAF-F9EF-F2D6-9A4FEF943714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2235970" y="16661158"/>
              <a:ext cx="2174842" cy="4405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245902</xdr:colOff>
      <xdr:row>94</xdr:row>
      <xdr:rowOff>113610</xdr:rowOff>
    </xdr:from>
    <xdr:to>
      <xdr:col>39</xdr:col>
      <xdr:colOff>208342</xdr:colOff>
      <xdr:row>96</xdr:row>
      <xdr:rowOff>86182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890" name="Ink 889">
              <a:extLst>
                <a:ext uri="{FF2B5EF4-FFF2-40B4-BE49-F238E27FC236}">
                  <a16:creationId xmlns:a16="http://schemas.microsoft.com/office/drawing/2014/main" id="{80D0A0A4-4BF3-692B-BE2B-77495CDA1D1E}"/>
                </a:ext>
              </a:extLst>
            </xdr14:cNvPr>
            <xdr14:cNvContentPartPr/>
          </xdr14:nvContentPartPr>
          <xdr14:nvPr macro=""/>
          <xdr14:xfrm>
            <a:off x="24458452" y="17220510"/>
            <a:ext cx="1257840" cy="334522"/>
          </xdr14:xfrm>
        </xdr:contentPart>
      </mc:Choice>
      <mc:Fallback xmlns="">
        <xdr:pic>
          <xdr:nvPicPr>
            <xdr:cNvPr id="890" name="Ink 889">
              <a:extLst>
                <a:ext uri="{FF2B5EF4-FFF2-40B4-BE49-F238E27FC236}">
                  <a16:creationId xmlns:a16="http://schemas.microsoft.com/office/drawing/2014/main" id="{80D0A0A4-4BF3-692B-BE2B-77495CDA1D1E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4452332" y="17214302"/>
              <a:ext cx="1270080" cy="3469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277522</xdr:colOff>
      <xdr:row>91</xdr:row>
      <xdr:rowOff>154695</xdr:rowOff>
    </xdr:from>
    <xdr:to>
      <xdr:col>39</xdr:col>
      <xdr:colOff>105300</xdr:colOff>
      <xdr:row>93</xdr:row>
      <xdr:rowOff>142027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891" name="Ink 890">
              <a:extLst>
                <a:ext uri="{FF2B5EF4-FFF2-40B4-BE49-F238E27FC236}">
                  <a16:creationId xmlns:a16="http://schemas.microsoft.com/office/drawing/2014/main" id="{B962DC2E-FF4A-3E91-8547-6250B85E35AF}"/>
                </a:ext>
              </a:extLst>
            </xdr14:cNvPr>
            <xdr14:cNvContentPartPr/>
          </xdr14:nvContentPartPr>
          <xdr14:nvPr macro=""/>
          <xdr14:xfrm>
            <a:off x="25137772" y="16718670"/>
            <a:ext cx="475478" cy="349282"/>
          </xdr14:xfrm>
        </xdr:contentPart>
      </mc:Choice>
      <mc:Fallback xmlns="">
        <xdr:pic>
          <xdr:nvPicPr>
            <xdr:cNvPr id="891" name="Ink 890">
              <a:extLst>
                <a:ext uri="{FF2B5EF4-FFF2-40B4-BE49-F238E27FC236}">
                  <a16:creationId xmlns:a16="http://schemas.microsoft.com/office/drawing/2014/main" id="{B962DC2E-FF4A-3E91-8547-6250B85E35AF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25131653" y="16712549"/>
              <a:ext cx="487716" cy="3615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316102</xdr:colOff>
      <xdr:row>92</xdr:row>
      <xdr:rowOff>73882</xdr:rowOff>
    </xdr:from>
    <xdr:to>
      <xdr:col>38</xdr:col>
      <xdr:colOff>86084</xdr:colOff>
      <xdr:row>93</xdr:row>
      <xdr:rowOff>95947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892" name="Ink 891">
              <a:extLst>
                <a:ext uri="{FF2B5EF4-FFF2-40B4-BE49-F238E27FC236}">
                  <a16:creationId xmlns:a16="http://schemas.microsoft.com/office/drawing/2014/main" id="{170B7AFC-06F5-0DBC-FF44-A08BAF6CFFFC}"/>
                </a:ext>
              </a:extLst>
            </xdr14:cNvPr>
            <xdr14:cNvContentPartPr/>
          </xdr14:nvContentPartPr>
          <xdr14:nvPr macro=""/>
          <xdr14:xfrm>
            <a:off x="24528652" y="16818832"/>
            <a:ext cx="412920" cy="203040"/>
          </xdr14:xfrm>
        </xdr:contentPart>
      </mc:Choice>
      <mc:Fallback xmlns="">
        <xdr:pic>
          <xdr:nvPicPr>
            <xdr:cNvPr id="892" name="Ink 891">
              <a:extLst>
                <a:ext uri="{FF2B5EF4-FFF2-40B4-BE49-F238E27FC236}">
                  <a16:creationId xmlns:a16="http://schemas.microsoft.com/office/drawing/2014/main" id="{170B7AFC-06F5-0DBC-FF44-A08BAF6CFFFC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24522532" y="16812712"/>
              <a:ext cx="425160" cy="21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84480</xdr:colOff>
      <xdr:row>95</xdr:row>
      <xdr:rowOff>65280</xdr:rowOff>
    </xdr:from>
    <xdr:to>
      <xdr:col>25</xdr:col>
      <xdr:colOff>96532</xdr:colOff>
      <xdr:row>111</xdr:row>
      <xdr:rowOff>143362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894" name="Ink 893">
              <a:extLst>
                <a:ext uri="{FF2B5EF4-FFF2-40B4-BE49-F238E27FC236}">
                  <a16:creationId xmlns:a16="http://schemas.microsoft.com/office/drawing/2014/main" id="{E8567DB6-F97F-2BE3-D8E3-4E327310BD44}"/>
                </a:ext>
              </a:extLst>
            </xdr14:cNvPr>
            <xdr14:cNvContentPartPr/>
          </xdr14:nvContentPartPr>
          <xdr14:nvPr macro=""/>
          <xdr14:xfrm>
            <a:off x="1379880" y="17353155"/>
            <a:ext cx="15152040" cy="2968920"/>
          </xdr14:xfrm>
        </xdr:contentPart>
      </mc:Choice>
      <mc:Fallback xmlns="">
        <xdr:pic>
          <xdr:nvPicPr>
            <xdr:cNvPr id="894" name="Ink 893">
              <a:extLst>
                <a:ext uri="{FF2B5EF4-FFF2-40B4-BE49-F238E27FC236}">
                  <a16:creationId xmlns:a16="http://schemas.microsoft.com/office/drawing/2014/main" id="{E8567DB6-F97F-2BE3-D8E3-4E327310BD44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1373778" y="17347073"/>
              <a:ext cx="15164245" cy="29810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817882</xdr:colOff>
      <xdr:row>96</xdr:row>
      <xdr:rowOff>39547</xdr:rowOff>
    </xdr:from>
    <xdr:to>
      <xdr:col>3</xdr:col>
      <xdr:colOff>372532</xdr:colOff>
      <xdr:row>97</xdr:row>
      <xdr:rowOff>96532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898" name="Ink 897">
              <a:extLst>
                <a:ext uri="{FF2B5EF4-FFF2-40B4-BE49-F238E27FC236}">
                  <a16:creationId xmlns:a16="http://schemas.microsoft.com/office/drawing/2014/main" id="{4FF3B5A9-CA93-1DDF-1EF2-CFB35A502E51}"/>
                </a:ext>
              </a:extLst>
            </xdr14:cNvPr>
            <xdr14:cNvContentPartPr/>
          </xdr14:nvContentPartPr>
          <xdr14:nvPr macro=""/>
          <xdr14:xfrm>
            <a:off x="2113282" y="17508397"/>
            <a:ext cx="445238" cy="237960"/>
          </xdr14:xfrm>
        </xdr:contentPart>
      </mc:Choice>
      <mc:Fallback xmlns="">
        <xdr:pic>
          <xdr:nvPicPr>
            <xdr:cNvPr id="898" name="Ink 897">
              <a:extLst>
                <a:ext uri="{FF2B5EF4-FFF2-40B4-BE49-F238E27FC236}">
                  <a16:creationId xmlns:a16="http://schemas.microsoft.com/office/drawing/2014/main" id="{4FF3B5A9-CA93-1DDF-1EF2-CFB35A502E51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2107163" y="17502154"/>
              <a:ext cx="457476" cy="2504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5550</xdr:colOff>
      <xdr:row>95</xdr:row>
      <xdr:rowOff>66720</xdr:rowOff>
    </xdr:from>
    <xdr:to>
      <xdr:col>4</xdr:col>
      <xdr:colOff>35872</xdr:colOff>
      <xdr:row>111</xdr:row>
      <xdr:rowOff>140842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900" name="Ink 899">
              <a:extLst>
                <a:ext uri="{FF2B5EF4-FFF2-40B4-BE49-F238E27FC236}">
                  <a16:creationId xmlns:a16="http://schemas.microsoft.com/office/drawing/2014/main" id="{D615CCE5-FB25-2752-9421-728E105EF76E}"/>
                </a:ext>
              </a:extLst>
            </xdr14:cNvPr>
            <xdr14:cNvContentPartPr/>
          </xdr14:nvContentPartPr>
          <xdr14:nvPr macro=""/>
          <xdr14:xfrm>
            <a:off x="2844000" y="17354595"/>
            <a:ext cx="25560" cy="2964960"/>
          </xdr14:xfrm>
        </xdr:contentPart>
      </mc:Choice>
      <mc:Fallback xmlns="">
        <xdr:pic>
          <xdr:nvPicPr>
            <xdr:cNvPr id="900" name="Ink 899">
              <a:extLst>
                <a:ext uri="{FF2B5EF4-FFF2-40B4-BE49-F238E27FC236}">
                  <a16:creationId xmlns:a16="http://schemas.microsoft.com/office/drawing/2014/main" id="{D615CCE5-FB25-2752-9421-728E105EF76E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2837880" y="17348513"/>
              <a:ext cx="37800" cy="29771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192412</xdr:colOff>
      <xdr:row>95</xdr:row>
      <xdr:rowOff>76440</xdr:rowOff>
    </xdr:from>
    <xdr:to>
      <xdr:col>6</xdr:col>
      <xdr:colOff>11354</xdr:colOff>
      <xdr:row>111</xdr:row>
      <xdr:rowOff>160282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907" name="Ink 906">
              <a:extLst>
                <a:ext uri="{FF2B5EF4-FFF2-40B4-BE49-F238E27FC236}">
                  <a16:creationId xmlns:a16="http://schemas.microsoft.com/office/drawing/2014/main" id="{4FF416F5-16B7-4DD6-E551-8CF284405A07}"/>
                </a:ext>
              </a:extLst>
            </xdr14:cNvPr>
            <xdr14:cNvContentPartPr/>
          </xdr14:nvContentPartPr>
          <xdr14:nvPr macro=""/>
          <xdr14:xfrm>
            <a:off x="3678562" y="17364315"/>
            <a:ext cx="461880" cy="2974680"/>
          </xdr14:xfrm>
        </xdr:contentPart>
      </mc:Choice>
      <mc:Fallback xmlns="">
        <xdr:pic>
          <xdr:nvPicPr>
            <xdr:cNvPr id="907" name="Ink 906">
              <a:extLst>
                <a:ext uri="{FF2B5EF4-FFF2-40B4-BE49-F238E27FC236}">
                  <a16:creationId xmlns:a16="http://schemas.microsoft.com/office/drawing/2014/main" id="{4FF416F5-16B7-4DD6-E551-8CF284405A07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3672531" y="17358233"/>
              <a:ext cx="473941" cy="29868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293872</xdr:colOff>
      <xdr:row>98</xdr:row>
      <xdr:rowOff>17797</xdr:rowOff>
    </xdr:from>
    <xdr:to>
      <xdr:col>7</xdr:col>
      <xdr:colOff>58012</xdr:colOff>
      <xdr:row>100</xdr:row>
      <xdr:rowOff>83887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910" name="Ink 909">
              <a:extLst>
                <a:ext uri="{FF2B5EF4-FFF2-40B4-BE49-F238E27FC236}">
                  <a16:creationId xmlns:a16="http://schemas.microsoft.com/office/drawing/2014/main" id="{A3C1CA59-95EC-58C6-0AE7-E1F370802121}"/>
                </a:ext>
              </a:extLst>
            </xdr14:cNvPr>
            <xdr14:cNvContentPartPr/>
          </xdr14:nvContentPartPr>
          <xdr14:nvPr macro=""/>
          <xdr14:xfrm>
            <a:off x="4427722" y="17848597"/>
            <a:ext cx="411840" cy="428040"/>
          </xdr14:xfrm>
        </xdr:contentPart>
      </mc:Choice>
      <mc:Fallback xmlns="">
        <xdr:pic>
          <xdr:nvPicPr>
            <xdr:cNvPr id="910" name="Ink 909">
              <a:extLst>
                <a:ext uri="{FF2B5EF4-FFF2-40B4-BE49-F238E27FC236}">
                  <a16:creationId xmlns:a16="http://schemas.microsoft.com/office/drawing/2014/main" id="{A3C1CA59-95EC-58C6-0AE7-E1F370802121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4421602" y="17842477"/>
              <a:ext cx="424080" cy="44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528722</xdr:colOff>
      <xdr:row>120</xdr:row>
      <xdr:rowOff>104342</xdr:rowOff>
    </xdr:from>
    <xdr:to>
      <xdr:col>11</xdr:col>
      <xdr:colOff>434397</xdr:colOff>
      <xdr:row>122</xdr:row>
      <xdr:rowOff>20649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854F9D44-199A-09EA-BB39-A90E7FFC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178154" y="22011842"/>
          <a:ext cx="6646777" cy="279989"/>
        </a:xfrm>
        <a:prstGeom prst="rect">
          <a:avLst/>
        </a:prstGeom>
      </xdr:spPr>
    </xdr:pic>
    <xdr:clientData/>
  </xdr:twoCellAnchor>
  <xdr:twoCellAnchor editAs="oneCell">
    <xdr:from>
      <xdr:col>8</xdr:col>
      <xdr:colOff>513233</xdr:colOff>
      <xdr:row>120</xdr:row>
      <xdr:rowOff>87513</xdr:rowOff>
    </xdr:from>
    <xdr:to>
      <xdr:col>11</xdr:col>
      <xdr:colOff>27618</xdr:colOff>
      <xdr:row>122</xdr:row>
      <xdr:rowOff>97233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3">
          <xdr14:nvContentPartPr>
            <xdr14:cNvPr id="917" name="Ink 916">
              <a:extLst>
                <a:ext uri="{FF2B5EF4-FFF2-40B4-BE49-F238E27FC236}">
                  <a16:creationId xmlns:a16="http://schemas.microsoft.com/office/drawing/2014/main" id="{B1527F40-9092-AEBD-848E-47ACBD558D11}"/>
                </a:ext>
              </a:extLst>
            </xdr14:cNvPr>
            <xdr14:cNvContentPartPr/>
          </xdr14:nvContentPartPr>
          <xdr14:nvPr macro=""/>
          <xdr14:xfrm>
            <a:off x="5955472" y="21995013"/>
            <a:ext cx="1462680" cy="368640"/>
          </xdr14:xfrm>
        </xdr:contentPart>
      </mc:Choice>
      <mc:Fallback xmlns="">
        <xdr:pic>
          <xdr:nvPicPr>
            <xdr:cNvPr id="917" name="Ink 916">
              <a:extLst>
                <a:ext uri="{FF2B5EF4-FFF2-40B4-BE49-F238E27FC236}">
                  <a16:creationId xmlns:a16="http://schemas.microsoft.com/office/drawing/2014/main" id="{B1527F40-9092-AEBD-848E-47ACBD558D11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5949352" y="21988893"/>
              <a:ext cx="147492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27225</xdr:colOff>
      <xdr:row>120</xdr:row>
      <xdr:rowOff>54033</xdr:rowOff>
    </xdr:from>
    <xdr:to>
      <xdr:col>11</xdr:col>
      <xdr:colOff>103660</xdr:colOff>
      <xdr:row>122</xdr:row>
      <xdr:rowOff>65111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5">
          <xdr14:nvContentPartPr>
            <xdr14:cNvPr id="919" name="Ink 918">
              <a:extLst>
                <a:ext uri="{FF2B5EF4-FFF2-40B4-BE49-F238E27FC236}">
                  <a16:creationId xmlns:a16="http://schemas.microsoft.com/office/drawing/2014/main" id="{45D9F318-0F7D-EE88-3EF1-B0A375F44CC6}"/>
                </a:ext>
              </a:extLst>
            </xdr14:cNvPr>
            <xdr14:cNvContentPartPr/>
          </xdr14:nvContentPartPr>
          <xdr14:nvPr macro=""/>
          <xdr14:xfrm>
            <a:off x="4820032" y="21961533"/>
            <a:ext cx="2669400" cy="374760"/>
          </xdr14:xfrm>
        </xdr:contentPart>
      </mc:Choice>
      <mc:Fallback xmlns="">
        <xdr:pic>
          <xdr:nvPicPr>
            <xdr:cNvPr id="919" name="Ink 918">
              <a:extLst>
                <a:ext uri="{FF2B5EF4-FFF2-40B4-BE49-F238E27FC236}">
                  <a16:creationId xmlns:a16="http://schemas.microsoft.com/office/drawing/2014/main" id="{45D9F318-0F7D-EE88-3EF1-B0A375F44CC6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4813912" y="21955413"/>
              <a:ext cx="2681640" cy="38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164009</xdr:colOff>
      <xdr:row>120</xdr:row>
      <xdr:rowOff>12993</xdr:rowOff>
    </xdr:from>
    <xdr:to>
      <xdr:col>11</xdr:col>
      <xdr:colOff>202300</xdr:colOff>
      <xdr:row>122</xdr:row>
      <xdr:rowOff>134231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7">
          <xdr14:nvContentPartPr>
            <xdr14:cNvPr id="925" name="Ink 924">
              <a:extLst>
                <a:ext uri="{FF2B5EF4-FFF2-40B4-BE49-F238E27FC236}">
                  <a16:creationId xmlns:a16="http://schemas.microsoft.com/office/drawing/2014/main" id="{8C84C576-0FB0-8247-AFE3-31F6C2B58DE1}"/>
                </a:ext>
              </a:extLst>
            </xdr14:cNvPr>
            <xdr14:cNvContentPartPr/>
          </xdr14:nvContentPartPr>
          <xdr14:nvPr macro=""/>
          <xdr14:xfrm>
            <a:off x="3657952" y="21920493"/>
            <a:ext cx="3930120" cy="484920"/>
          </xdr14:xfrm>
        </xdr:contentPart>
      </mc:Choice>
      <mc:Fallback xmlns="">
        <xdr:pic>
          <xdr:nvPicPr>
            <xdr:cNvPr id="925" name="Ink 924">
              <a:extLst>
                <a:ext uri="{FF2B5EF4-FFF2-40B4-BE49-F238E27FC236}">
                  <a16:creationId xmlns:a16="http://schemas.microsoft.com/office/drawing/2014/main" id="{8C84C576-0FB0-8247-AFE3-31F6C2B58DE1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3651832" y="21914373"/>
              <a:ext cx="3942360" cy="49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324192</xdr:colOff>
      <xdr:row>120</xdr:row>
      <xdr:rowOff>2913</xdr:rowOff>
    </xdr:from>
    <xdr:to>
      <xdr:col>11</xdr:col>
      <xdr:colOff>277180</xdr:colOff>
      <xdr:row>122</xdr:row>
      <xdr:rowOff>103713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9">
          <xdr14:nvContentPartPr>
            <xdr14:cNvPr id="927" name="Ink 926">
              <a:extLst>
                <a:ext uri="{FF2B5EF4-FFF2-40B4-BE49-F238E27FC236}">
                  <a16:creationId xmlns:a16="http://schemas.microsoft.com/office/drawing/2014/main" id="{0BE7C2EC-3805-2521-0A0C-59955EC21056}"/>
                </a:ext>
              </a:extLst>
            </xdr14:cNvPr>
            <xdr14:cNvContentPartPr/>
          </xdr14:nvContentPartPr>
          <xdr14:nvPr macro=""/>
          <xdr14:xfrm>
            <a:off x="2519272" y="21910413"/>
            <a:ext cx="5143680" cy="459720"/>
          </xdr14:xfrm>
        </xdr:contentPart>
      </mc:Choice>
      <mc:Fallback xmlns="">
        <xdr:pic>
          <xdr:nvPicPr>
            <xdr:cNvPr id="927" name="Ink 926">
              <a:extLst>
                <a:ext uri="{FF2B5EF4-FFF2-40B4-BE49-F238E27FC236}">
                  <a16:creationId xmlns:a16="http://schemas.microsoft.com/office/drawing/2014/main" id="{0BE7C2EC-3805-2521-0A0C-59955EC21056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2513152" y="21904293"/>
              <a:ext cx="5155920" cy="4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55379</xdr:colOff>
      <xdr:row>115</xdr:row>
      <xdr:rowOff>37400</xdr:rowOff>
    </xdr:from>
    <xdr:to>
      <xdr:col>7</xdr:col>
      <xdr:colOff>77707</xdr:colOff>
      <xdr:row>116</xdr:row>
      <xdr:rowOff>58681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1">
          <xdr14:nvContentPartPr>
            <xdr14:cNvPr id="933" name="Ink 932">
              <a:extLst>
                <a:ext uri="{FF2B5EF4-FFF2-40B4-BE49-F238E27FC236}">
                  <a16:creationId xmlns:a16="http://schemas.microsoft.com/office/drawing/2014/main" id="{BF4F50EA-6CA9-71A9-E8E0-8DE862EAC12F}"/>
                </a:ext>
              </a:extLst>
            </xdr14:cNvPr>
            <xdr14:cNvContentPartPr/>
          </xdr14:nvContentPartPr>
          <xdr14:nvPr macro=""/>
          <xdr14:xfrm>
            <a:off x="4198754" y="21035695"/>
            <a:ext cx="671760" cy="198360"/>
          </xdr14:xfrm>
        </xdr:contentPart>
      </mc:Choice>
      <mc:Fallback xmlns="">
        <xdr:pic>
          <xdr:nvPicPr>
            <xdr:cNvPr id="933" name="Ink 932">
              <a:extLst>
                <a:ext uri="{FF2B5EF4-FFF2-40B4-BE49-F238E27FC236}">
                  <a16:creationId xmlns:a16="http://schemas.microsoft.com/office/drawing/2014/main" id="{BF4F50EA-6CA9-71A9-E8E0-8DE862EAC12F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4192631" y="21029564"/>
              <a:ext cx="684007" cy="2106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494865</xdr:colOff>
      <xdr:row>115</xdr:row>
      <xdr:rowOff>71878</xdr:rowOff>
    </xdr:from>
    <xdr:to>
      <xdr:col>7</xdr:col>
      <xdr:colOff>542107</xdr:colOff>
      <xdr:row>115</xdr:row>
      <xdr:rowOff>113720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3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BAB3A5B0-FBBE-4B57-5AD7-27AE7F3C29EA}"/>
                </a:ext>
              </a:extLst>
            </xdr14:cNvPr>
            <xdr14:cNvContentPartPr/>
          </xdr14:nvContentPartPr>
          <xdr14:nvPr macro=""/>
          <xdr14:xfrm>
            <a:off x="5287672" y="21070173"/>
            <a:ext cx="42480" cy="37080"/>
          </xdr14:xfrm>
        </xdr:contentPart>
      </mc:Choice>
      <mc:Fallback xmlns="">
        <xdr:pic>
          <xdr:nvPicPr>
            <xdr:cNvPr id="935" name="Ink 934">
              <a:extLst>
                <a:ext uri="{FF2B5EF4-FFF2-40B4-BE49-F238E27FC236}">
                  <a16:creationId xmlns:a16="http://schemas.microsoft.com/office/drawing/2014/main" id="{BAB3A5B0-FBBE-4B57-5AD7-27AE7F3C29EA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5281552" y="21064053"/>
              <a:ext cx="5472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445987</xdr:colOff>
      <xdr:row>115</xdr:row>
      <xdr:rowOff>38840</xdr:rowOff>
    </xdr:from>
    <xdr:to>
      <xdr:col>8</xdr:col>
      <xdr:colOff>502515</xdr:colOff>
      <xdr:row>116</xdr:row>
      <xdr:rowOff>9279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5">
          <xdr14:nvContentPartPr>
            <xdr14:cNvPr id="942" name="Ink 941">
              <a:extLst>
                <a:ext uri="{FF2B5EF4-FFF2-40B4-BE49-F238E27FC236}">
                  <a16:creationId xmlns:a16="http://schemas.microsoft.com/office/drawing/2014/main" id="{91054033-E5B3-C736-31C7-3BE84D158080}"/>
                </a:ext>
              </a:extLst>
            </xdr14:cNvPr>
            <xdr14:cNvContentPartPr/>
          </xdr14:nvContentPartPr>
          <xdr14:nvPr macro=""/>
          <xdr14:xfrm>
            <a:off x="5238794" y="21037135"/>
            <a:ext cx="705960" cy="152280"/>
          </xdr14:xfrm>
        </xdr:contentPart>
      </mc:Choice>
      <mc:Fallback xmlns="">
        <xdr:pic>
          <xdr:nvPicPr>
            <xdr:cNvPr id="942" name="Ink 941">
              <a:extLst>
                <a:ext uri="{FF2B5EF4-FFF2-40B4-BE49-F238E27FC236}">
                  <a16:creationId xmlns:a16="http://schemas.microsoft.com/office/drawing/2014/main" id="{91054033-E5B3-C736-31C7-3BE84D158080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5232633" y="21031015"/>
              <a:ext cx="718282" cy="16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172272</xdr:colOff>
      <xdr:row>116</xdr:row>
      <xdr:rowOff>8837</xdr:rowOff>
    </xdr:from>
    <xdr:to>
      <xdr:col>3</xdr:col>
      <xdr:colOff>493752</xdr:colOff>
      <xdr:row>116</xdr:row>
      <xdr:rowOff>163997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7">
          <xdr14:nvContentPartPr>
            <xdr14:cNvPr id="943" name="Ink 942">
              <a:extLst>
                <a:ext uri="{FF2B5EF4-FFF2-40B4-BE49-F238E27FC236}">
                  <a16:creationId xmlns:a16="http://schemas.microsoft.com/office/drawing/2014/main" id="{0096A7E5-D48C-3768-DB55-EFCACCE3EBCB}"/>
                </a:ext>
              </a:extLst>
            </xdr14:cNvPr>
            <xdr14:cNvContentPartPr/>
          </xdr14:nvContentPartPr>
          <xdr14:nvPr macro=""/>
          <xdr14:xfrm>
            <a:off x="2367352" y="21188973"/>
            <a:ext cx="321480" cy="155160"/>
          </xdr14:xfrm>
        </xdr:contentPart>
      </mc:Choice>
      <mc:Fallback xmlns="">
        <xdr:pic>
          <xdr:nvPicPr>
            <xdr:cNvPr id="943" name="Ink 942">
              <a:extLst>
                <a:ext uri="{FF2B5EF4-FFF2-40B4-BE49-F238E27FC236}">
                  <a16:creationId xmlns:a16="http://schemas.microsoft.com/office/drawing/2014/main" id="{0096A7E5-D48C-3768-DB55-EFCACCE3EBCB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2361232" y="21182853"/>
              <a:ext cx="333720" cy="16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67177</xdr:colOff>
      <xdr:row>117</xdr:row>
      <xdr:rowOff>21118</xdr:rowOff>
    </xdr:from>
    <xdr:to>
      <xdr:col>7</xdr:col>
      <xdr:colOff>141427</xdr:colOff>
      <xdr:row>118</xdr:row>
      <xdr:rowOff>114677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9">
          <xdr14:nvContentPartPr>
            <xdr14:cNvPr id="951" name="Ink 950">
              <a:extLst>
                <a:ext uri="{FF2B5EF4-FFF2-40B4-BE49-F238E27FC236}">
                  <a16:creationId xmlns:a16="http://schemas.microsoft.com/office/drawing/2014/main" id="{6AAAC696-CE49-7BCE-4E4D-2C9E30FDE8F5}"/>
                </a:ext>
              </a:extLst>
            </xdr14:cNvPr>
            <xdr14:cNvContentPartPr/>
          </xdr14:nvContentPartPr>
          <xdr14:nvPr macro=""/>
          <xdr14:xfrm>
            <a:off x="4210552" y="21383095"/>
            <a:ext cx="723682" cy="275400"/>
          </xdr14:xfrm>
        </xdr:contentPart>
      </mc:Choice>
      <mc:Fallback xmlns="">
        <xdr:pic>
          <xdr:nvPicPr>
            <xdr:cNvPr id="951" name="Ink 950">
              <a:extLst>
                <a:ext uri="{FF2B5EF4-FFF2-40B4-BE49-F238E27FC236}">
                  <a16:creationId xmlns:a16="http://schemas.microsoft.com/office/drawing/2014/main" id="{6AAAC696-CE49-7BCE-4E4D-2C9E30FDE8F5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4204391" y="21376975"/>
              <a:ext cx="736003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456075</xdr:colOff>
      <xdr:row>116</xdr:row>
      <xdr:rowOff>77237</xdr:rowOff>
    </xdr:from>
    <xdr:to>
      <xdr:col>9</xdr:col>
      <xdr:colOff>264564</xdr:colOff>
      <xdr:row>118</xdr:row>
      <xdr:rowOff>7675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1">
          <xdr14:nvContentPartPr>
            <xdr14:cNvPr id="956" name="Ink 955">
              <a:extLst>
                <a:ext uri="{FF2B5EF4-FFF2-40B4-BE49-F238E27FC236}">
                  <a16:creationId xmlns:a16="http://schemas.microsoft.com/office/drawing/2014/main" id="{90A628B5-0721-3C1F-4D62-54B2E9CAF04E}"/>
                </a:ext>
              </a:extLst>
            </xdr14:cNvPr>
            <xdr14:cNvContentPartPr/>
          </xdr14:nvContentPartPr>
          <xdr14:nvPr macro=""/>
          <xdr14:xfrm>
            <a:off x="5898314" y="21257373"/>
            <a:ext cx="457920" cy="294120"/>
          </xdr14:xfrm>
        </xdr:contentPart>
      </mc:Choice>
      <mc:Fallback xmlns="">
        <xdr:pic>
          <xdr:nvPicPr>
            <xdr:cNvPr id="956" name="Ink 955">
              <a:extLst>
                <a:ext uri="{FF2B5EF4-FFF2-40B4-BE49-F238E27FC236}">
                  <a16:creationId xmlns:a16="http://schemas.microsoft.com/office/drawing/2014/main" id="{90A628B5-0721-3C1F-4D62-54B2E9CAF04E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5892136" y="21251253"/>
              <a:ext cx="470277" cy="30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614796</xdr:colOff>
      <xdr:row>128</xdr:row>
      <xdr:rowOff>25978</xdr:rowOff>
    </xdr:from>
    <xdr:to>
      <xdr:col>10</xdr:col>
      <xdr:colOff>605686</xdr:colOff>
      <xdr:row>130</xdr:row>
      <xdr:rowOff>5244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F1D772AA-A89C-B2E5-08E1-D03254539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64228" y="23388205"/>
          <a:ext cx="6082560" cy="3429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438780</xdr:colOff>
      <xdr:row>2</xdr:row>
      <xdr:rowOff>56602</xdr:rowOff>
    </xdr:from>
    <xdr:to>
      <xdr:col>8</xdr:col>
      <xdr:colOff>476160</xdr:colOff>
      <xdr:row>3</xdr:row>
      <xdr:rowOff>104122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D264DA47-201F-1F95-A43B-5B7D34642BB8}"/>
                </a:ext>
              </a:extLst>
            </xdr14:cNvPr>
            <xdr14:cNvContentPartPr/>
          </xdr14:nvContentPartPr>
          <xdr14:nvPr macro=""/>
          <xdr14:xfrm>
            <a:off x="4972680" y="422362"/>
            <a:ext cx="685080" cy="2304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264DA47-201F-1F95-A43B-5B7D34642BB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66563" y="416252"/>
              <a:ext cx="697314" cy="2426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297600</xdr:colOff>
      <xdr:row>3</xdr:row>
      <xdr:rowOff>39240</xdr:rowOff>
    </xdr:from>
    <xdr:to>
      <xdr:col>9</xdr:col>
      <xdr:colOff>200340</xdr:colOff>
      <xdr:row>3</xdr:row>
      <xdr:rowOff>153442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2D3751D-0921-A62A-7EC7-FD4E36C866D7}"/>
                </a:ext>
              </a:extLst>
            </xdr14:cNvPr>
            <xdr14:cNvContentPartPr/>
          </xdr14:nvContentPartPr>
          <xdr14:nvPr macro=""/>
          <xdr14:xfrm>
            <a:off x="5479200" y="587880"/>
            <a:ext cx="550440" cy="114202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2D3751D-0921-A62A-7EC7-FD4E36C866D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473080" y="581756"/>
              <a:ext cx="562680" cy="1264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332602</xdr:colOff>
      <xdr:row>4</xdr:row>
      <xdr:rowOff>84682</xdr:rowOff>
    </xdr:from>
    <xdr:to>
      <xdr:col>10</xdr:col>
      <xdr:colOff>142402</xdr:colOff>
      <xdr:row>5</xdr:row>
      <xdr:rowOff>49680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D5C24853-FB93-F7B0-12EC-FFA6F64CBE5F}"/>
                </a:ext>
              </a:extLst>
            </xdr14:cNvPr>
            <xdr14:cNvContentPartPr/>
          </xdr14:nvContentPartPr>
          <xdr14:nvPr macro=""/>
          <xdr14:xfrm>
            <a:off x="5514202" y="816202"/>
            <a:ext cx="1100438" cy="147878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D5C24853-FB93-F7B0-12EC-FFA6F64CBE5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508082" y="810085"/>
              <a:ext cx="1112677" cy="160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552172</xdr:colOff>
      <xdr:row>4</xdr:row>
      <xdr:rowOff>74160</xdr:rowOff>
    </xdr:from>
    <xdr:to>
      <xdr:col>7</xdr:col>
      <xdr:colOff>453052</xdr:colOff>
      <xdr:row>6</xdr:row>
      <xdr:rowOff>131040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3E310936-2919-C149-FA10-D0668F08C2A6}"/>
                </a:ext>
              </a:extLst>
            </xdr14:cNvPr>
            <xdr14:cNvContentPartPr/>
          </xdr14:nvContentPartPr>
          <xdr14:nvPr macro=""/>
          <xdr14:xfrm>
            <a:off x="4526002" y="805680"/>
            <a:ext cx="1196280" cy="42264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3E310936-2919-C149-FA10-D0668F08C2A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519882" y="799560"/>
              <a:ext cx="1208520" cy="4348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114921</xdr:colOff>
      <xdr:row>1</xdr:row>
      <xdr:rowOff>21195</xdr:rowOff>
    </xdr:from>
    <xdr:to>
      <xdr:col>5</xdr:col>
      <xdr:colOff>445427</xdr:colOff>
      <xdr:row>3</xdr:row>
      <xdr:rowOff>162420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79682B72-193D-8BE8-0C03-75FA333132DD}"/>
                </a:ext>
              </a:extLst>
            </xdr14:cNvPr>
            <xdr14:cNvContentPartPr/>
          </xdr14:nvContentPartPr>
          <xdr14:nvPr macro=""/>
          <xdr14:xfrm>
            <a:off x="760762" y="202402"/>
            <a:ext cx="2421360" cy="50364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79682B72-193D-8BE8-0C03-75FA333132D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54630" y="196225"/>
              <a:ext cx="2433624" cy="51599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6:15.1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94 56 3185,'0'0'10552,"-12"-7"-4277,10 33-6284,-1 0-1,-1 1 1,-10 30 0,-2 16 22,15-68-7,0 2 3,0 0 0,0 0 0,-1 0 0,0 0 1,0-1-1,0 1 0,-1-1 0,-4 8 0,6-13 210,3-4-212,0 0-1,0 0 1,0 0 0,0 0 0,0 1 0,1 0 0,0-1 0,4-2 0,-2 0-5,38-31-214,16-13-1068,-55 45 1174,-1 0 1,1 0-1,-1 0 0,1 0 0,-1-1 1,-1 0-1,1 1 0,-1-1 1,1 0-1,1-9 0,-4 41 827,6 53-1,4 51 328,-10-56-2358,0-111-7464,0 14 1210</inkml:trace>
  <inkml:trace contextRef="#ctx0" brushRef="#br0" timeOffset="413.54">348 163 5619,'0'0'9535,"-7"0"-8786,4 0-697,0 0 0,-1 0 0,1 1 0,0-1 0,0 1 0,0-1 0,0 1 0,0 0 0,1 0 1,-1 0-1,0 0 0,0 1 0,1-1 0,-1 1 0,0 0 0,1 0 0,0 0 0,-1 0 0,1 0 0,0 0 0,0 0 0,0 1 0,1-1 0,-1 1 0,0 0 0,1-1 0,0 1 0,-1 0 0,1 0 0,0 0 0,1 0 0,-1 0 0,0 0 0,1 0 0,0 3 0,0-3-49,0 0 0,0 0 1,0 0-1,1 0 0,0 0 0,-1-1 0,1 1 1,0 0-1,0 0 0,1-1 0,-1 1 0,1 0 0,-1-1 1,1 0-1,0 1 0,0-1 0,0 0 0,0 0 1,0 0-1,0 0 0,1 0 0,-1 0 0,0-1 0,1 1 1,0-1-1,-1 0 0,1 0 0,0 0 0,0 0 1,3 1-1,33 18 66,-38-19-78,-1-1 1,1 1-1,0 0 0,0 0 0,0-1 0,-1 1 0,1 0 0,-1 0 1,1 0-1,0 0 0,-1 0 0,0 0 0,1 0 0,-1 0 0,0 0 1,1 0-1,-1 0 0,0 0 0,0 0 0,0 0 0,0 0 0,0 0 1,0 0-1,0 0 0,0 0 0,0 0 0,0 0 0,-1 1 0,1-1 1,0 0-1,-1 0 0,1-1 0,-1 1 0,1 0 0,-1 0 0,0 0 1,1 0-1,-1 0 0,0 0 0,1-1 0,-2 2 0,-17 5-4912,4-7-1199</inkml:trace>
  <inkml:trace contextRef="#ctx0" brushRef="#br0" timeOffset="650.32">257 205 9620,'0'0'4234,"13"-9"-3447,65-39 150,-32 21-379,78-58-1,-120 81-959,16-15 104,-14 6-6816</inkml:trace>
  <inkml:trace contextRef="#ctx0" brushRef="#br0" timeOffset="1391.35">11 711 4578,'0'0'12331,"-4"0"-11320,4 0-1007,0 0 0,0 0 0,0 1 0,0-1 0,-1 0 0,1 0 0,0 0-1,0 0 1,0 0 0,0 0 0,-1 0 0,1 0 0,0 0 0,0 0 0,0 0 0,0 0 0,-1 0 0,1 0-1,0 0 1,0 0 0,0 0 0,0 0 0,-1 0 0,1 0 0,0 0 0,0 0 0,0 0 0,0-1 0,-1 1 0,1 0-1,0 0 1,0 0 0,0 0 0,0 0 0,0 0 0,-1 0 0,1-1 0,0 1 0,0 0 0,0 0 0,0 0-1,0 0 1,0-1 0,0 1 0,0 0 0,0 0 0,0 0 0,0 0 0,0-1 0,0 1 0,0 0 0,0 0-1,0 0 1,0-1 0,10-8 24,19-6-28,44-21 146,104-69 1,-27 12 654,-149 93-1105,-20 15-4483,-3 5-1183</inkml:trace>
  <inkml:trace contextRef="#ctx0" brushRef="#br0" timeOffset="1722.97">161 889 9925,'0'0'7699,"45"-48"-7107,-28 32-111,4 0-193,-4 1-192,1 1-64,-6 4-32,-6 2-432,-3 4-1265</inkml:trace>
  <inkml:trace contextRef="#ctx0" brushRef="#br0" timeOffset="2044.49">161 915 4770,'0'0'7107,"0"9"-6845,2 30 34,-1-38-277,-1 0 0,1 1 0,-1-1-1,1 0 1,0 1 0,-1-1 0,1 0 0,0 0 0,0 0 0,0 0-1,0 0 1,0 0 0,0 0 0,0 0 0,0 0 0,0 0 0,0-1-1,1 1 1,-1 0 0,0-1 0,3 2 0,29 6 166,-23-6-161,2 0-1,-6 0 89,1-1 1,-1 1-1,1 0 1,-1 0-1,1 1 1,6 4 0,-12-7-10,0 1 1,1 0-1,-1 0 1,0 0 0,0 0-1,0 0 1,0 1 0,-1-1-1,1 0 1,0 0-1,0 0 1,-1 1 0,1-1-1,-1 0 1,1 1 0,-1-1-1,1 1 1,-1-1-1,0 1 1,0-1 0,0 0-1,0 1 1,0-1 0,0 1-1,0-1 1,0 1-1,0-1 1,-1 0 0,1 1-1,-1-1 1,1 1 0,-1-1-1,0 0 1,1 1-1,-2 1 1,-2 1-76,1 1 0,-1-1 0,0 0 1,0 0-1,-1 0 0,1-1 0,-1 0 0,0 1 0,0-1 1,0-1-1,0 1 0,0-1 0,0 0 0,-1 0 0,1-1 0,-1 1 1,0-1-1,1-1 0,-11 1 0,15-2-393,0 0-1,0 0 1,0 0-1,0-1 1,0 1-1,0 0 1,0-1-1,1 1 1,-1-1-1,1 1 1,-1 0-1,1-1 1,-1 1-1,1-1 1,0 0-1,0 1 1,0-1-1,0 1 1,0-1-1,0 1 1,0-1-1,0 1 1,1-3-1,-1 2-333,3-19-5576</inkml:trace>
  <inkml:trace contextRef="#ctx0" brushRef="#br0" timeOffset="2398.05">412 849 7796,'0'0'11672,"0"4"-11472,-1 13-187,1-11-9,-1 0-1,1 0 1,1-1-1,-1 1 0,1 0 1,0 0-1,0 0 0,3 8 1,-3-13-25,0 1 0,1-1 0,-1 1 0,1-1-1,-1 1 1,1-1 0,-1 0 0,1 0 0,-1 1 0,1-1 0,0 0 0,0-1 0,0 1 0,0 0 0,0 0 0,-1-1 0,1 1 0,0-1 0,0 0 0,0 0 0,0 0 0,0 0 0,1 0 0,-1 0 0,0 0 0,0 0 0,0-1-1,-1 1 1,1-1 0,3-1 0,0 1-2,-1-1 0,0 0 0,0 0-1,0 0 1,0 0 0,-1-1 0,1 1-1,0-1 1,-1 0 0,0 0 0,0 0-1,0-1 1,0 1 0,0-1 0,-1 0-1,1 0 1,-1 0 0,0 0 0,0 0-1,-1 0 1,1 0 0,-1-1-1,0 1 1,0 0 0,1-8 0,-2 8 31,1 1 1,-1 0-1,0-1 1,0 1 0,0 0-1,0-1 1,0 1-1,-1-1 1,1 1 0,-1 0-1,0 0 1,0-1-1,0 1 1,-1 0 0,1 0-1,-1 0 1,1 0-1,-1 0 1,0 1-1,0-1 1,-1 0 0,1 1-1,0 0 1,-1-1-1,0 1 1,1 0 0,-1 0-1,0 0 1,0 1-1,0-1 1,0 1-1,0 0 1,0 0 0,-7-2-1,6 2-28,0 0-1,0 1 1,0-1-1,0 1 0,-1 0 1,1 0-1,0 1 1,0-1-1,0 1 0,0-1 1,0 1-1,0 1 1,0-1-1,0 1 1,0-1-1,1 1 0,-1 0 1,0 0-1,1 1 1,0-1-1,-1 1 0,1-1 1,0 1-1,0 0 1,1 1-1,-5 4 1,5-4-849,0 0 0,1 0 0,-1 0 1,1 1-1,-1-1 0,1 0 1,1 0-1,-1 1 0,1-1 1,-1 6-1,1-3-7455</inkml:trace>
  <inkml:trace contextRef="#ctx0" brushRef="#br0" timeOffset="2835.07">722 242 6035,'0'0'9980,"-2"6"-9569,-55 171 2212,51-138-11723</inkml:trace>
  <inkml:trace contextRef="#ctx0" brushRef="#br0" timeOffset="3070.95">633 286 6339,'0'0'9324,"3"2"-9134,10 6 115,-2 2 0,1-1 1,-1 1-1,0 1 0,-1 0 0,-1 0 1,11 17-1,27 29-610,-26-43-6696,-12-13-835</inkml:trace>
  <inkml:trace contextRef="#ctx0" brushRef="#br0" timeOffset="3350.55">925 236 4066,'0'0'9868,"1"5"-8667,3 15-176,-1 0 0,-2 0 0,0 33 0,4 40-552,1-83-2800,6-9-5498,-1-6-1139</inkml:trace>
  <inkml:trace contextRef="#ctx0" brushRef="#br0" timeOffset="4089.98">1062 289 7892,'0'0'4234,"-3"11"-3442,2-5-735,-2 6 373,0 0 0,0 0-1,2 0 1,-1 1 0,2-1-1,0 0 1,2 23 0,-1-33-428,-1-1 0,1 0-1,-1 0 1,1 1 0,0-1 0,-1 0 0,1 0 0,0 0 0,0 0-1,0 0 1,0 0 0,0 0 0,0 0 0,0-1 0,0 1-1,1 0 1,-1-1 0,0 1 0,0 0 0,1-1 0,-1 0 0,0 1-1,1-1 1,-1 0 0,0 0 0,1 1 0,-1-1 0,0 0 0,1 0-1,-1 0 1,0-1 0,1 1 0,-1 0 0,0-1 0,1 1 0,-1 0-1,0-1 1,2-1 0,1 1-2,-1 0 0,0 0 0,0-1 0,0 1 0,0-1 0,0 0 0,0 0 0,-1 0 0,1 0 0,0 0 0,-1-1 0,0 1 0,0-1 0,3-4 0,-3 5 1,-1-1 1,0 0-1,0 0 1,0 1-1,0-1 1,-1 0-1,1 0 1,-1 0-1,0 0 1,1 0-1,-1 0 0,-1 0 1,1 0-1,0 0 1,-1 0-1,1 0 1,-1 1-1,0-1 1,0 0-1,0 0 1,0 1-1,-1-1 1,1 0-1,-3-2 0,2 3 19,-1-1-1,0 0 1,0 1-1,0 0 1,0 0-1,0 0 0,0 0 1,-1 0-1,1 1 1,0 0-1,-1-1 1,0 1-1,1 0 0,-1 1 1,0-1-1,1 1 1,-1-1-1,-4 1 0,-30 0 598,37 0-724,26-1-950,-16-2 839,1 0-1,-1-1 0,0 0 1,0-1-1,15-10 0,-18 10 212,1 1 1,0 0-1,0 0 1,0 0-1,0 1 1,0 0-1,1 1 1,-1-1-1,1 1 0,12-1 1,-19 7 226,1-1 0,-1 1 0,0 0 1,0-1-1,0 1 0,-1 0 0,1 0 0,-1 0 0,0 4 1,0-3 95,1 0-233,-1-1 0,1 1 0,0-1-1,0 1 1,1-1 0,-1 0 0,1 1-1,0-1 1,4 6 0,-5-9-83,0 1 0,0-1 1,0 0-1,0 0 0,0 0 0,0 0 0,0 0 1,0 0-1,0-1 0,1 1 0,-1 0 0,0-1 1,1 1-1,-1-1 0,0 1 0,1-1 0,-1 1 1,1-1-1,-1 0 0,0 0 0,1 0 0,-1 0 1,1 0-1,-1 0 0,1 0 0,-1 0 1,1-1-1,-1 1 0,0 0 0,1-1 0,-1 1 1,0-1-1,1 0 0,-1 1 0,2-3 0,0 2 20,0-1-1,-1 0 0,1 0 0,-1-1 0,0 1 0,0 0 0,0-1 0,0 1 1,0-1-1,0 0 0,-1 0 0,1 0 0,-1 1 0,0-1 0,0 0 1,0-1-1,0 1 0,-1 0 0,1 0 0,-1 0 0,1 0 0,-1-1 1,0 1-1,-1 0 0,1 0 0,0 0 0,-1-1 0,0 1 0,0 0 0,0 0 1,0 0-1,0 0 0,-1 0 0,1 1 0,-1-1 0,0 0 0,1 1 1,-1-1-1,-1 1 0,1-1 0,0 1 0,0 0 0,-1 0 0,0 0 1,1 0-1,-1 1 0,0-1 0,0 1 0,0-1 0,0 1 0,-4-1 1,2 1 65,-1 0 1,0 1 0,1-1-1,-1 1 1,0 1 0,1-1 0,-1 1-1,0 0 1,1 0 0,-1 1-1,-9 3 1,-13 18-1033,25-20 160,0 1 0,1 0 0,0 0 1,0 0-1,0 0 0,-3 9 0,0-5-6963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5:48.2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656 434 2465,'4'-7'14797,"-2"2"-15443,-2 4 672,0-1 0,0 1 0,0 0 0,0-1 0,0 1 0,-1 0 0,1-1 1,0 1-1,-1 0 0,1-1 0,-1 1 0,1 0 0,-1 0 0,1 0 0,-1-1 0,0 1 0,0 0 1,0 0-1,1 0 0,-1 0 0,0 0 0,0 1 0,0-1 0,-1 0 0,1 0 0,-2 0 1,0 0-18,1 0 0,-1 0 0,0 1 1,0-1-1,0 1 0,0 0 0,0 0 1,0 0-1,0 0 0,0 1 1,-5 0-1,1 1-25,0 0 0,1 0 1,-1 1-1,0 0 0,1 0 0,0 0 1,-1 1-1,1 0 0,-10 9 1,12-6 0,0 0 1,0 0 0,1 1 0,-1 0-1,2 0 1,-1-1 0,1 2 0,0-1 0,1 0-1,0 0 1,0 1 0,1-1 0,0 0-1,1 10 1,-1-17 0,0 0 0,1 0 0,-1 0 0,0 0 0,0 0-1,1 0 1,-1 0 0,0 0 0,1-1 0,-1 1 0,1 0 0,-1 0 0,1 0 0,0 0-1,-1-1 1,1 1 0,0 0 0,0 0 0,-1-1 0,1 1 0,0-1 0,0 1-1,0-1 1,0 1 0,0-1 0,0 1 0,0-1 0,0 0 0,0 1 0,0-1 0,0 0-1,0 0 1,0 0 0,0 0 0,0 0 0,0 0 0,0 0 0,0 0 0,0 0-1,0-1 1,0 1 0,0 0 0,0-1 0,1 0 0,2 1-52,0-2-1,0 1 1,0 0-1,0-1 1,0 0-1,0 0 1,0 0 0,-1 0-1,7-5 1,-5 1 110,0 0-1,-1 0 1,0 0-1,0 0 1,-1-1 0,1 1-1,-1-1 1,-1 0 0,1 0-1,-1 0 1,0 0-1,-1 0 1,0-1 0,0 1-1,0-1 1,-2-11 0,0 116 57,-1-12-57,11 95 0,-8-176-28,1 9 52,-1 0 0,0 0-1,-1 0 1,-2 19 0,1-31-18,0 1-1,1-1 1,-1 0 0,0 0 0,0 0 0,0 0-1,0 0 1,0 0 0,0 0 0,0 0 0,0 0-1,0 0 1,0-1 0,0 1 0,-1 0-1,1-1 1,0 1 0,0-1 0,-1 1 0,1-1-1,0 0 1,-1 1 0,1-1 0,-1 0 0,-1 0-1,-41 2 421,37-2-433,5 0-94,0 0-1,0 0 1,0 0 0,0 0 0,1-1 0,-1 1 0,0 0 0,0-1 0,0 1 0,0-1 0,0 0 0,1 0 0,-1 1-1,0-1 1,1 0 0,-1-1 0,1 1 0,-1 0 0,1 0 0,-1-1 0,1 1 0,0-1 0,0 1 0,-1-1 0,1 1 0,0-1-1,-1-3 1,1 2-464,0-1 0,1 1-1,-1-1 1,1 1-1,0-1 1,0 0 0,0 1-1,1-1 1,-1 1-1,1-1 1,-1 1 0,1-1-1,1 1 1,-1 0-1,2-4 1,10-16-4705</inkml:trace>
  <inkml:trace contextRef="#ctx0" brushRef="#br0" timeOffset="425.82">752 482 5122,'0'0'10213,"-6"0"-9413,4 0-751,0 0 0,0 0-1,0 0 1,0 0 0,0 0 0,0 0-1,0 0 1,0-1 0,0 1-1,1-1 1,-5-1 0,9-1-89,0 0 1,1 0 0,-1 1-1,1-1 1,-1 1 0,1 0-1,0 0 1,0 0 0,0 0-1,6-1 1,-3 0 82,0 0-19,-2 0-15,0 0-1,1 1 0,-1-1 1,1 1-1,0 0 1,0 1-1,-1-1 0,1 1 1,0 0-1,0 1 0,0-1 1,0 1-1,7 1 1,-12 0-6,0 0 1,1 0-1,-1 0 1,0 0-1,0 1 1,0-1-1,0 0 1,0 1-1,0-1 1,-1 0-1,1 1 1,0-1-1,-1 1 1,1-1-1,-1 1 1,1 0 0,-1 2-1,6 32 270,-6-30-223,3 29 247,-4 47 0,0-48-1019,4 49-1,2-68-5253</inkml:trace>
  <inkml:trace contextRef="#ctx0" brushRef="#br0" timeOffset="667.3">824 602 10805,'0'0'4898,"53"-31"-4994,-23 18 272,-1-1-128,1 1-48,-6 1-32,-4 2-288,-2 1-1201,-6 4-448,-9 5-432</inkml:trace>
  <inkml:trace contextRef="#ctx0" brushRef="#br0" timeOffset="1324.2">406 1230 3089,'0'0'12750,"-1"0"-12698,1 0-1,-1-1 1,1 1 0,-1 0-1,0 0 1,1-1-1,-1 1 1,1 0-1,-1-1 1,1 1 0,-1 0-1,1-1 1,-1 1-1,1-1 1,-1 1 0,1-1-1,0 1 1,-1-1-1,1 1 1,0-1-1,-1 1 1,1-1 0,0 0-1,0 1 1,0-1-1,-1-1 1,15-5-3,-1-1 1,1 2-1,0-1 0,30-7 1,-1-1-28,71-28 51,-2-5 0,136-80 0,-228 109-407,-20 19 142,-1-1-1,1 1 1,-1-1-1,1 1 1,-1 0 0,1-1-1,-1 1 1,0-1 0,1 1-1,-1 0 1,1-1-1,-1 1 1,0 0 0,1 0-1,-1 0 1,0 0-1,0-1 1,1 1 0,-1 0-1,0 0 1,1 0 0,-1 0-1,0 0 1,1 1-1,-1-1 1,0 0 0,1 0-1,-1 0 1,0 1 0,1-1-1,-1 0 1,0 1-1,0-1 1,-19 6-7067</inkml:trace>
  <inkml:trace contextRef="#ctx0" brushRef="#br0" timeOffset="1731.1">616 1320 8564,'0'0'8852,"6"68"-7657,-3 109 24,-3-112-1272,4-43-2000,10-18-3143,0-7-721</inkml:trace>
  <inkml:trace contextRef="#ctx0" brushRef="#br0" timeOffset="2089.85">731 1403 4418,'0'0'11040,"-4"8"-10453,2-2-505,0 0-1,0 1 1,0-1 0,1 0 0,0 1 0,0-1 0,0 13 0,1-17-73,0 0 0,1 0 0,-1 0 0,1 0 0,-1 0 0,1-1 0,0 1 0,-1 0 1,1 0-1,0 0 0,0-1 0,0 1 0,1 0 0,-1-1 0,0 1 0,1-1 0,-1 1 0,1-1 0,-1 0 0,1 0 0,0 1 0,-1-1 1,1 0-1,0-1 0,0 1 0,0 0 0,0 0 0,0-1 0,0 1 0,0-1 0,0 0 0,0 1 0,0-1 0,0 0 0,2-1 0,-1 1-8,0 0 0,-1 0 0,1-1 0,-1 1 0,1-1 0,-1 0 0,1 0 0,-1 0 0,0 0 0,0 0 0,1-1 0,-1 1 0,0 0 0,0-1-1,0 0 1,0 0 0,0 1 0,-1-1 0,1 0 0,0 0 0,-1-1 0,0 1 0,1 0 0,-1 0 0,0-1 0,0 1 0,0-1 0,0 1-1,-1-1 1,1 1 0,-1-1 0,0 1 0,1-1 0,-1 1 0,-1-6 0,2 5 5,-1-1 0,0 1 0,0-1 0,0 1 0,-1-1 0,1 1 0,-1 0 0,0-1 0,0 1 0,0 0 0,0-1 1,0 1-1,-1 0 0,0 0 0,1 0 0,-1 0 0,0 0 0,-1 1 0,1-1 0,0 1 0,-1-1 0,1 1 0,-1 0 0,0 0 0,0 0 0,0 0 0,-6-3 0,6 5 19,0-1 1,-1 1-1,1 0 0,0 0 0,-1 0 0,1 0 0,0 1 1,-7 1-1,-2 7-1363,11-8 1118,1 0 0,0-1 0,0 1-1,0 0 1,0 0 0,0-1 0,0 1 0,0 0 0,0 0 0,1-1-1,-1 1 1,0 0 0,0-1 0,1 1 0,-1 0 0,0-1-1,1 1 1,-1 0 0,0-1 0,1 1 0,-1-1 0,1 1-1,0 0 1,7 3-4451</inkml:trace>
  <inkml:trace contextRef="#ctx0" brushRef="#br0" timeOffset="2418.55">941 1279 9973,'0'0'7037,"-8"13"-6391,-24 44-155,31-55-467,-1 1 0,1 0 0,0 0 0,0 0 0,1 0 0,-1-1 0,0 1 0,1 0 1,0 0-1,-1 0 0,1 1 0,1-1 0,-1 0 0,1 4 0,-1-5-29,1-1 0,0 1 1,-1 0-1,1-1 0,0 1 1,0-1-1,0 1 0,0-1 0,0 1 1,1-1-1,-1 0 0,0 1 1,0-1-1,1 0 0,-1 0 1,1 0-1,2 1 0,-1-1-28,-1 0-1,0 0 1,0 0-1,1-1 1,-1 1-1,0-1 1,0 0-1,1 0 1,-1 0-1,0 0 1,1 0-1,-1 0 1,0 0-1,1-1 1,-1 1-1,0-1 1,0 0-1,1 0 1,-1 0-1,0 0 1,0 0-1,0 0 1,0 0 0,0-1-1,0 1 1,-1-1-1,1 1 1,0-1-1,1-2 1,-1 1 22,1-1 0,-1 1 0,0-1 0,0 0 0,0 1 0,-1-1 0,1 0 0,-1 0 0,0 0 0,0 0 0,-1-1 0,1 1 0,-1 0 0,0 0 0,0 0 0,0 0 0,0-1 0,-1 1 0,0 0 0,1 0 0,-2 0 0,-1-4 0,2 4 15,-1 1-1,0 0 1,0 0 0,0 0 0,-1 0-1,1 1 1,-1-1 0,0 1-1,0-1 1,1 1 0,-2 0-1,1 0 1,0 0 0,0 1 0,0-1-1,-1 1 1,1-1 0,-1 1-1,1 0 1,-1 1 0,0-1-1,1 1 1,-1-1 0,-6 1 0,5 0-382,-20 1 359,16 5-5649</inkml:trace>
  <inkml:trace contextRef="#ctx0" brushRef="#br0" timeOffset="2768.11">1257 813 5170,'0'0'8426,"-2"0"-8269,1 1 1,0-1 0,-1 0-1,1 1 1,0 0 0,0-1-1,-1 1 1,1 0 0,0-1 0,0 1-1,0 0 1,0 0 0,0 0-1,0 0 1,0 0 0,0 0-1,0 1 1,-28 65 1587,22-54-1783,0 1-1,1 0 1,1 1 0,0-1 0,1 1-1,0 0 1,1 1 0,-1 22 0,5-32-1256,-1-6 1054,0 1 0,1-1 0,-1 0 0,0 0 0,0 0 0,0 1 0,1-1 0,-1 0 0,0 0 0,0 0 0,1 1 0,-1-1 0,0 0 0,0 0 0,1 0 0,-1 0 0,0 0 0,1 0 0,-1 0 0,0 0 0,1 0 1,-1 0-1,0 0 0,1 0 0,-1 0 0,0 0 0,0 0 0,1 0 0,-1 0 0,0 0 0,1 0 0,-1 0 0,0 0 0,0 0 0,1-1 0,-1 1 0,7-4-6301</inkml:trace>
  <inkml:trace contextRef="#ctx0" brushRef="#br0" timeOffset="3004.72">1147 864 8212,'0'0'6171,"5"1"-6038,8 3 132,-1 0 1,1 1-1,-1 0 0,0 1 0,-1 1 1,1 0-1,-2 0 0,1 1 1,11 10-1,28 20-792,-32-33-4472,-9-5-529</inkml:trace>
  <inkml:trace contextRef="#ctx0" brushRef="#br0" timeOffset="3283.78">1487 710 5923,'0'0'10196,"0"48"-9363,0-21-417,3-2 64,0 2-192,-3-3-128,3 1-112,-3-8-48,6 0 0,0-5-688,0-5-1185,5-7-2433,-2 0-1568</inkml:trace>
  <inkml:trace contextRef="#ctx0" brushRef="#br0" timeOffset="3957.8">1635 762 8580,'0'0'6662,"-1"11"-6030,-1 1-484,1-2-4,0 0-1,0-1 0,1 1 1,0 0-1,2 14 1,-2-22-129,0 0 1,1 0 0,-1 0-1,1 0 1,0 0 0,-1 0 0,1 0-1,0-1 1,0 1 0,0 0-1,1 0 1,-1-1 0,0 1-1,0-1 1,1 1 0,-1-1 0,1 0-1,-1 1 1,1-1 0,0 0-1,0 0 1,-1 0 0,1 0 0,0-1-1,0 1 1,0 0 0,0-1-1,0 1 1,0-1 0,0 0-1,0 1 1,0-1 0,0 0 0,0 0-1,3-1 1,-3 0-8,0 1-1,0-1 1,0 0 0,0 0-1,-1 0 1,1-1 0,0 1-1,0 0 1,-1-1 0,1 1-1,-1-1 1,1 1 0,-1-1-1,0 0 1,0 1 0,0-1-1,0 0 1,0 0 0,0 0-1,0 0 1,0 0 0,-1 0-1,1 0 1,-1 0 0,1 0-1,-1 0 1,0 0 0,0-1-1,0 1 1,0-2 0,0 0-19,0 0 0,1 0 1,-2 0-1,1 0 0,0 0 1,-1 0-1,1 0 0,-1 0 0,0 1 1,-1-1-1,1 0 0,0 1 1,-1-1-1,0 1 0,-3-6 1,1 6 4,-1 0 0,1 1 0,0 0 1,0 0-1,-1 0 0,1 0 0,-1 0 1,0 1-1,0 0 0,1 0 0,-1 1 1,0-1-1,0 1 0,0 0 0,-8 1 1,6-1-21,18 0-600,0-1 0,-1 1 0,0-2 0,1 0 0,-1 0-1,0-1 1,0 0 0,0 0 0,18-10 0,-16 7 543,-6 2 211,1 0 0,-1 1 0,1 0 1,0 0-1,0 1 0,0 0 0,1 0 0,14-1 0,-22 4 10,1-1 0,0 1 0,-1 0 0,1 0 0,-1 0 0,1-1 0,-1 1 1,1 0-1,-1 0 0,0 0 0,1 0 0,-1 0 0,0 0 0,0 0 0,0 0 1,0 0-1,1 0 0,-1 0 0,-1 0 0,1 0 0,0 1 0,0 31 1349,0-27-1162,0 1-123,-1-1-114,1 0 1,0 0-1,1 0 0,0 0 0,0-1 0,2 10 1,-2-14-91,-1 0 0,1 0 0,-1 0 0,1 0 0,0 0 0,-1 0 0,1 0 0,0-1 0,0 1 0,0 0 0,0 0 0,0-1 0,0 1 0,0-1 0,0 1 1,0-1-1,0 1 0,0-1 0,0 0 0,0 1 0,0-1 0,0 0 0,0 0 0,0 0 0,0 0 0,1 0 0,-1 0 0,0 0 0,0 0 0,0 0 0,0 0 0,0-1 1,0 1-1,0 0 0,0-1 0,0 1 0,0-1 0,0 1 0,0-1 0,0 0 0,0 1 0,1-2 0,2-1-6,-1 1-1,0 0 0,1-1 1,-1 1-1,-1-1 1,1 0-1,0 0 0,-1 0 1,1 0-1,-1-1 1,0 1-1,0 0 0,0-1 1,0 0-1,-1 1 1,0-1-1,1 0 1,-1 0-1,-1 0 0,1 0 1,0 0-1,-1 0 1,0-6-1,0 7 22,0-1 1,-1 1-1,1 0 0,-1 0 0,1 0 1,-1-1-1,0 1 0,0 0 0,-1 0 1,1 1-1,-1-1 0,1 0 1,-1 0-1,0 1 0,0-1 0,0 1 1,0-1-1,-1 1 0,1 0 0,0 0 1,-1 0-1,0 0 0,1 0 1,-1 1-1,0-1 0,0 1 0,0 0 1,0 0-1,-5-2 0,3 2 10,0 0 0,1 1-1,-1-1 1,0 1 0,0 0-1,0 0 1,0 0-1,0 1 1,1 0 0,-1 0-1,0 0 1,-5 2 0,7-1-262,0-1 1,0 1-1,0 0 1,0 0-1,0 0 1,0 1-1,1-1 1,-1 0-1,1 1 1,-4 5-1,-4 9-4515</inkml:trace>
  <inkml:trace contextRef="#ctx0" brushRef="#br0" timeOffset="6151.35">77 346 4386,'0'0'7860,"-2"-10"-5908,1 5-1559,1 8 1397,45 602-1352,-1-77 298,-39-454-586,-2-45-129,-2 0-1,-1 0 0,-4 41 1,3-68-2777,0-6 1521,1-14-1537,0-19-5387</inkml:trace>
  <inkml:trace contextRef="#ctx0" brushRef="#br0" timeOffset="8010.45">0 299 2801,'0'0'3647,"14"-8"-2339,3-1-909,0 0 1,1 2 0,0 0 0,1 0-1,28-4 1,955-128 1017,-752 112-1353,429-41-384,-601 62 3742,-66 37-3016,124 596 528,-51 8 78,-81-603-1008,22 383 2042,-27-414-1990,1 0 1,-1 0-1,1-1 0,-1 1 0,0 0 0,1 0 0,-1 0 0,0-1 0,0 1 0,0-1 0,1 1 0,-1 0 0,0-1 0,0 1 0,0-1 0,0 0 0,0 1 0,0-1 1,0 0-1,0 0 0,0 1 0,0-1 0,-2 0 0,-35 5 125,29-4-93,-923 135 42,620-74-103,4 0-174,242-54 144,1-4-1,-78-4 1,70-1-1,-94 10-1,90-5 5,75-5-9,1 1-1,-1-1 0,1 0 0,-1-1 1,1 1-1,-1 0 0,1 0 0,0-1 1,-1 1-1,1 0 0,0-1 0,0 1 1,0-1-1,0 0 0,0 1 0,1-1 1,-2-2-1,-14-33-195,16 35 183,-6-20-37,1-1 1,0 0-1,2 0 0,1-1 1,1-36-1,-3-28 77,4 86-21,0-7 8,-1 1-1,0-1 0,-1 1 1,0-1-1,0 1 0,-1 0 1,-6-16-1,5 12 341,4 5-5054</inkml:trace>
  <inkml:trace contextRef="#ctx0" brushRef="#br0" timeOffset="48821.52">994 1263 7828,'0'0'11485,"-7"8"-11234,-46 55 342,4 2 1,-43 74-1,-37 51 500,105-155-804,16-23-188,0 0-1,-1-1 0,-19 21 1,27-32-272,11-20-2302,50-67-5205,-18 25 475</inkml:trace>
  <inkml:trace contextRef="#ctx0" brushRef="#br0" timeOffset="49332.9">1881 499 3570,'0'0'11255,"-7"9"-10486,-289 395 4217,294-401-4951,-4 6 59,0 0 0,0 0 1,1 0-1,0 1 0,1-1 0,-5 14 0,20-49-6892,6-4-2155</inkml:trace>
  <inkml:trace contextRef="#ctx0" brushRef="#br0" timeOffset="49869.21">2597 519 9652,'0'0'7612,"54"1"-7252,-35-4-210,-1 0 1,1-1-1,-1-1 0,20-9 0,22-5-7451,-49 17 805</inkml:trace>
  <inkml:trace contextRef="#ctx0" brushRef="#br0" timeOffset="50075.56">2600 609 10805,'0'0'7315,"18"-16"-7315,3 1 256,2 0-256,4 0-144,-6 3-1168,-1 0-1794,-5 2-1728,-3-2-2737</inkml:trace>
  <inkml:trace contextRef="#ctx0" brushRef="#br0" timeOffset="50437.54">2665 368 9236,'0'0'9090,"-4"-1"-8581,-10-4-644,29 7-108,36 9 160,-25-4 120,69 24-38,-87-27-102,0-1 0,-1 1 0,1 0 1,-1 0-1,0 1 0,0 0 0,-1 1 0,1-1 0,5 8 0,-9-10 71,-1 0-1,-1-1 0,1 1 0,0 0 1,-1 0-1,1 0 0,-1 0 1,0 0-1,0 0 0,0 0 0,-1 1 1,1-1-1,-1 0 0,1 1 1,-1-1-1,0 0 0,-1 0 0,0 6 1,0-3 114,-1 0 0,0 0 1,-1-1-1,1 1 0,-1-1 1,0 1-1,0-1 0,-1 0 1,-5 6-1,-9 8 632,0-1 0,-1-1 0,-37 25 0,47-36-517,-2 3 638</inkml:trace>
  <inkml:trace contextRef="#ctx0" brushRef="#br0" timeOffset="51060.41">3196 405 7828,'0'0'2948,"0"-13"-446,1 8-2232,0-10 608,-1 0 1,0 1-1,-3-26 1,3 37-712,-1 0 1,0-1-1,0 1 0,0 0 1,0 0-1,0 0 0,-1 0 1,1 0-1,-1 0 0,0 1 1,-2-4-1,3 5-113,0 0 0,0 0 1,-1 0-1,1 0 0,0 0 0,-1 1 0,1-1 1,-1 0-1,1 1 0,0-1 0,-1 1 0,1 0 0,-1-1 1,1 1-1,-1 0 0,0 0 0,1 0 0,-1 0 0,1 0 1,-1 0-1,1 1 0,-1-1 0,1 0 0,-1 1 1,-1 0-1,0 1-56,0-1 0,0 1 0,0 0 0,0 0 1,0 1-1,1-1 0,-1 1 0,1-1 0,-1 1 0,1 0 1,0 0-1,0 0 0,0 0 0,1 0 0,-1 0 1,-1 4-1,-16 56-93,17-56 61,1 0 0,-1-1 0,2 1-1,-1 0 1,1 0 0,0 0-1,0 0 1,3 13 0,-2-19-32,0 1 1,0 0-1,-1 0 1,1-1-1,1 1 0,-1 0 1,0-1-1,0 1 1,1-1-1,-1 0 1,0 1-1,1-1 0,-1 0 1,1 0-1,0 0 1,-1 0-1,1 0 0,0 0 1,0 0-1,0-1 1,-1 1-1,1-1 0,0 1 1,0-1-1,0 0 1,0 0-1,0 0 1,0 0-1,0 0 0,0 0 1,0 0-1,0-1 1,0 1-1,3-2 0,-1 1-62,0 0-1,0 0 0,-1 0 0,1-1 1,0 0-1,0 0 0,-1 0 0,1 0 1,-1 0-1,0-1 0,0 1 0,0-1 1,0 0-1,0 0 0,0 0 0,-1-1 1,4-5-1,-2 3 382,-1 0-1,-1 0 1,1 0-1,-1 0 1,0-1 0,0 1-1,-1-1 1,1 1 0,-2-1-1,1-8 492,1 20-750,-1 0 0,-1 0 0,1 0 0,-1 0 0,0 0 0,0 0 1,0 0-1,-2 8 0,0 7 6,4 9 6,1-1 1,7 32 0,-5-40 4,-2 0 1,0 0-1,-1 0 1,-1 0 0,-1 0-1,-3 28 1,2-46 39,0 0 0,0 0 1,0 0-1,0 0 0,0 0 0,0 0 1,-1 0-1,1 0 0,-1-1 0,1 1 1,-1 0-1,0-1 0,0 0 0,1 1 1,-1-1-1,0 0 0,0 0 0,0 0 1,-1 0-1,1 0 0,0-1 0,0 1 1,0 0-1,-1-1 0,1 0 0,0 0 1,0 1-1,-1-1 0,1-1 0,0 1 0,0 0 1,-1 0-1,-2-2 0,0 2 7,0-1 0,-1 0 0,1 0 0,0 0 0,0-1 0,0 0 0,0 1 0,0-2-1,1 1 1,-1-1 0,0 1 0,1-1 0,-6-6 0,7 6-201,1 0 0,0-1 0,1 1 0,-1-1 1,1 1-1,-1-1 0,1 1 0,0-1 0,0 0 0,1 0 0,-1 0 0,1 1 0,0-8 0,0 7-540,0-1-1,1 0 0,0 0 0,0 1 1,0-1-1,0 1 0,1-1 1,0 1-1,0-1 0,3-5 0,15-17-6007</inkml:trace>
  <inkml:trace contextRef="#ctx0" brushRef="#br0" timeOffset="51434.07">3308 314 4466,'0'0'13926,"-1"-1"-13915,0 1 1,1 0-1,-1 0 0,0 0 0,1-1 0,-1 1 0,0 0 0,1-1 0,-1 1 0,0 0 0,1-1 0,-1 1 0,1-1 0,-1 1 0,1-1 1,-1 0-1,1 1 0,-1-1 0,0 0 0,137-46 56,-135 48-67,0 0 0,-1 0 0,1 0 0,0-1 0,-1 1 0,1 0 0,-1 0 0,1 0 0,-1 0 0,1 0 0,-1 1 0,0-1 0,1 0 0,-1 0 0,0 0 0,0 0 0,0 0 0,0 0 0,0 0 0,0 1 0,0-1 0,0 0 0,0 0 0,-1 1 0,1 1 45,-1 78 909,-22 154-1,15-172-2096,7-37-5979</inkml:trace>
  <inkml:trace contextRef="#ctx0" brushRef="#br0" timeOffset="51637.98">3320 514 13078,'0'0'5010,"47"-15"-5186,-12 8 176,4-3-384,5-1-1665,-2-4-1937,-1 0-2032</inkml:trace>
  <inkml:trace contextRef="#ctx0" brushRef="#br0" timeOffset="51868.91">3808 286 9332,'0'0'5477,"-9"12"-3993,-15 21-566,2 2-1,2 0 1,1 2 0,-25 67 0,39-91-1555,-17 58 2106,18-46-4089,2-2-4162</inkml:trace>
  <inkml:trace contextRef="#ctx0" brushRef="#br0" timeOffset="52086.48">3547 231 5218,'0'0'13367,"9"-20"-13704,9 26 305,8 13-848,1 5-1873,-3 8-2450</inkml:trace>
  <inkml:trace contextRef="#ctx0" brushRef="#br0" timeOffset="52238.87">3760 576 2753,'0'0'18681,"0"-5"-18937,0-5-1441,0 0-3778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6:30.8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381 834 2065,'0'0'12718,"1"-5"-10335,7-17-10337,4 11 2437,-12 11 5553,0-1-1,0 1 0,1 0 1,-1 0-1,0 0 0,0 0 1,0 0-1,0 0 0,1 0 0,-1-1 1,0 1-1,0 0 0,0 0 1,0 0-1,0 0 0,0 0 1,1-1-1,-1 1 0,0 0 1,0 0-1,0 0 0,0-1 0,0 1 1,0 0-1,0 0 0,0 0 1,0-1-1,0 1 0,0 0 1,0 0-1,0 0 0,0-1 0,0 1 1,0 0-1,0 0 0,0 0 1,0-1-1,0 1 0,0 0 1,0 0-1,-1 0 0,1 0 1,0-1-1,0 1 0,0 0 0,0 0 1,0 0-1,-1 0 0,1 0 1,0-1-1,0 1 0,0 0 1,0 0-1,-1 0 0,1 0 0,0 0 1,0 0-1,0 0 0,0 0 1,-1 0-1,1 0 0,0 0 1,0 0-1,0 0 0,-1 0 1,1 0-1,0 0 0,-1 0 459,0-1 226</inkml:trace>
  <inkml:trace contextRef="#ctx0" brushRef="#br0" timeOffset="537.04">461 715 4210,'0'0'5080,"-21"-2"-3010,15 8-1958,0 0 0,1 0 1,-1 1-1,1-1 0,0 1 0,-6 13 1,-5 5 360,-252 406 4449,244-398-3933,21-29-3671,14-13-11181</inkml:trace>
  <inkml:trace contextRef="#ctx0" brushRef="#br0" timeOffset="889.33">457 1163 9124,'0'0'6838,"0"3"-6611,0 52 41,-2-12 447,3 0-1,9 61 1,-10-102-1087,3 12 1458,-1-12-2741,3-9-4120,0-10-1116</inkml:trace>
  <inkml:trace contextRef="#ctx0" brushRef="#br0" timeOffset="1515.58">1109 135 2897,'0'0'7233,"-6"13"-6011,-94 184 3436,54-113-2696,-66 172 0,103-212-1764,9-44-235,1-2-1095,19-42-5860,-6 7-161</inkml:trace>
  <inkml:trace contextRef="#ctx0" brushRef="#br0" timeOffset="2069.25">1263 141 9236,'0'0'5870,"-1"-11"-4819,-4-36-491,5 43-509,0 1 0,0 0 0,1 0 0,-1 0 0,1 0 0,0 1 0,0-1 0,0 0 0,0 0 0,1 0 0,-1 1 1,1-1-1,0 1 0,-1-1 0,1 1 0,0 0 0,1-1 0,-1 1 0,0 0 0,0 0 0,1 1 0,-1-1 0,6-2 0,-3 1-37,1 0 0,0 1 1,0-1-1,0 1 0,0 1 0,0-1 0,1 1 0,11-1 1,-16 2-19,-1 0 0,1 0 0,-1 0 0,1 1 0,-1-1 0,0 1 0,1-1 0,-1 1 1,0-1-1,1 1 0,-1-1 0,0 1 0,1 0 0,-1 0 0,0 0 0,0 0 0,0 0 0,0 0 1,0 0-1,0 0 0,0 0 0,1 3 0,0 0 2,0 0 1,0 0-1,-1 1 1,0-1-1,1 1 1,-1-1 0,0 7-1,0 1 25,0-1-1,-1 1 1,-1 0 0,0-1 0,-3 18-1,-18 21 126,18-43-92,0-1 0,1 1 0,0 0 0,0 0 0,0 0 0,1 1 0,1-1-1,-1 0 1,0 10 0,33-15-144,-12-4 202,-1 0 1,1-2-1,0 0 0,-1-1 0,0 0 0,0-2 1,-1 0-1,1-1 0,27-17 0,-44 24-458,-15 2-5392,-5 0-3855</inkml:trace>
  <inkml:trace contextRef="#ctx0" brushRef="#br0" timeOffset="2768.08">3 1948 2177,'0'0'12566,"-3"1"-10902,8 0-887,8-3-592,1 0 0,-1-1 0,1 0 0,-1-1 0,0-1 0,0 0 0,23-13 0,10-3-1803,-2 6-3684,-40 15 1410</inkml:trace>
  <inkml:trace contextRef="#ctx0" brushRef="#br0" timeOffset="2999.13">61 1998 6131,'0'0'6755,"-6"5"-6643,21-5 240,2-11 881,1 1-241,3-2-608,-3 1-192,-3 0-176,2 0-16,1-1-1008,-3-2-1793,-3 1-1409,-3-1-2385</inkml:trace>
  <inkml:trace contextRef="#ctx0" brushRef="#br0" timeOffset="3437.29">67 1742 10085,'0'0'6496,"-4"0"-5973,2 1-737,11 1 112,31 4 118,60 3 81,-72-10-40,-19 0-56,-1 0 0,0 1 1,1-1-1,-1 2 0,0-1 0,1 1 1,-1 1-1,0-1 0,8 4 0,-14-4-7,0 1-1,-1 0 1,1 0-1,-1 0 1,1 0-1,-1 0 1,0 0-1,0 0 1,0 0-1,0 0 1,0 1-1,0-1 1,0 0-1,-1 1 1,0-1-1,1 0 1,-1 1-1,0-1 1,0 1-1,0 2 1,-7 48 460,-1-30 98,-1 0-1,-1-1 1,-20 34 0,16-31-360,1 0 0,-10 28 0,23-54-267,0 1 1,0 0 0,1 0 0,-1 0 0,0 0 0,0 0 0,0 0 0,1 0 0,-1 0 0,0 0 0,0 0 0,0 0 0,1 0 0,-1 0 0,0 0 0,0 0 0,1 0 0,-1 0 0,0 0 0,0 0 0,0 0 0,1 0 0,-1 0 0,0 0 0,0 0 0,0 1 0,0-1-1,1 0 1,-1 0 0,0 0 0,0 0 0,0 0 0,0 1 0,0-1 0,1 0 0,-1 0 0,0 0 0,0 0 0,0 1 0,0-1 0,0 0 0,0 0 0,0 0 0,0 1 0,0-1 0,0 0 0,0 0 0,0 0 0,0 1 0,0-1 0,0 0 0,0 0 0,0 0 0,0 1-1,0-1 1,0 0 0,0 0 0,0 0 0,0 1 0,0-1 0,0 0 0,0 0 0,-1 0 0,1 1 0,0-1 0,0 0 0,0 0 0,15-9-5822,4-9-2620</inkml:trace>
  <inkml:trace contextRef="#ctx0" brushRef="#br0" timeOffset="4130.35">669 1708 960,'0'0'13681,"0"-7"-12974,-2-2-411,0 0 1,0 0-1,-1 1 0,0-1 0,-8-13 0,10 19-184,-1 0 1,1 0-1,-1 0 1,0 0-1,0 0 0,0 0 1,0 1-1,0-1 1,0 1-1,-1-1 1,1 1-1,-1 0 0,0 0 1,0 0-1,0 0 1,0 1-1,0-1 1,0 1-1,0 0 0,0 0 1,-6-1-1,7 3-106,1 1 1,0 0-1,0 0 0,0 0 0,1 0 0,-1 0 0,0 0 0,1 0 1,-1 1-1,1-1 0,0 0 0,0 0 0,0 3 0,-1-2 18,-1 8-40,-4 49-22,6-58 20,-1 0-1,1-1 1,0 1-1,0 0 1,0 0 0,1 0-1,-1-1 1,0 1-1,0 0 1,1-1-1,-1 1 1,1 0-1,0-1 1,0 1-1,-1 0 1,1-1-1,0 1 1,0-1-1,0 0 1,0 1-1,1-1 1,-1 0-1,0 0 1,1 1-1,-1-1 1,3 1-1,-3-1-5,0-1-1,0 0 0,0 0 0,0 0 1,-1 0-1,1 0 0,0 0 0,0 0 1,0 0-1,0 0 0,0-1 0,0 1 1,-1 0-1,1-1 0,0 1 0,0 0 1,0-1-1,-1 1 0,1-1 0,0 1 1,0-1-1,-1 1 0,1-1 0,0 0 1,-1 1-1,1-1 0,-1 0 0,1 1 1,0-3-1,13-30-39,-13 30 62,0 0 0,0 0 0,0 0 0,0 0-1,0 0 1,0 1 0,1-1 0,0 1 0,-1-1-1,1 1 1,2-3 0,-2 7-40,0-1 0,-1 1 0,1 0 0,-1-1 0,1 1 0,-1 0 0,1 0 0,-1 0 0,0 0 0,0 0 0,0 0 0,0 0 0,-1 0 0,2 4 0,0 0 26,10 16 201,-1 1 0,-1 0 0,-1 0 0,-2 1 0,0 1 0,-1-1 0,-2 1 0,4 49 0,-51-77 1251,36 0-1507,1-1 1,-1 1 0,0-1 0,1 0 0,0-1 0,0 1 0,0-1-1,0-1 1,-6-6 0,10 9-141,0 1 0,1-1 0,-1 1 0,1-1 0,-1 1 0,1-1 0,0 0 1,0 0-1,0 0 0,0 0 0,-1-5 0,2 7-65,0-1 0,0 0 0,0 0 0,1 0-1,-1 1 1,0-1 0,1 0 0,0 0 0,-1 1 0,1-1 0,0 0 0,0 1 0,-1-1 0,1 1 0,1-1 0,-1 1 0,0 0 0,0-1 0,0 1 0,1 0 0,1-2 0,22-14-3414,4 1-1371</inkml:trace>
  <inkml:trace contextRef="#ctx0" brushRef="#br0" timeOffset="4499.88">888 1644 8084,'0'0'10871,"-7"-1"-10316,5 1-542,1-1 0,-1 1 0,1 0 1,-1 0-1,0 0 0,1 0 0,-1 0 0,1 0 0,-1 1 0,1-1 0,-1 1 0,0-1 0,1 1 0,0-1 0,-1 1 0,1 0 0,-1-1 0,1 1 1,0 0-1,-1 0 0,-1 2 0,1 0-12,1 1 0,-1-1 0,1 1 0,0-1 0,0 1 0,0-1 0,0 1 0,0 0 0,1-1 0,0 8 0,-1-3-20,1-1 1,0 1-1,0-1 0,1 1 1,0-1-1,0 1 0,5 12 0,-5-18 7,0 0-1,0 0 0,0 0 0,0 0 1,0 0-1,0-1 0,0 1 0,1-1 0,-1 1 1,1-1-1,-1 1 0,1-1 0,-1 0 1,1 1-1,0-1 0,0 0 0,0 0 0,0 0 1,0-1-1,0 1 0,0 0 0,0-1 0,0 1 1,0-1-1,0 0 0,0 0 0,0 0 1,0 0-1,0 0 0,0 0 0,0 0 0,0-1 1,3 0-1,-4 1 11,0-1 1,0 0-1,0 1 1,0-1 0,0 0-1,0 0 1,0 0-1,0 0 1,0 0-1,0 0 1,0 0 0,0 0-1,-1 0 1,1 0-1,0-1 1,-1 1-1,1 0 1,-1 0 0,1-1-1,-1 1 1,0 0-1,0-1 1,0 1-1,1 0 1,-1-1 0,0-1-1,0-44 148,-1 34-146,2 8 5,-2 0 1,1 0 0,0 0 0,-1 0 0,0 0 0,0 0 0,-1 0 0,1 0 0,-1 0 0,0 1 0,0-1 0,-1 1-1,-3-7 1,4 9 13,0 0-1,0 0 0,-1 0 0,1 1 0,0-1 0,-1 0 0,1 1 1,-1 0-1,1 0 0,-1-1 0,0 1 0,0 1 0,1-1 1,-1 0-1,0 1 0,0-1 0,0 1 0,0 0 0,0 0 1,0 0-1,0 1 0,1-1 0,-1 1 0,0-1 0,-4 2 0,5-1-90,1 0 0,-1-1 0,1 1-1,-1 0 1,1 0 0,0 0-1,-1 0 1,1 0 0,0 0 0,0 0-1,0 1 1,0-1 0,0 0-1,0 1 1,0-1 0,0 1-1,0-1 1,1 1 0,-1-1 0,1 1-1,-1 2 1,0-2-317,1-1 1,0 0-1,0 0 0,0 1 1,0-1-1,0 0 0,0 1 1,0-1-1,0 0 1,0 0-1,1 1 0,-1-1 1,0 0-1,1 0 0,-1 0 1,1 1-1,-1-1 0,2 1 1,8 6-6122</inkml:trace>
  <inkml:trace contextRef="#ctx0" brushRef="#br0" timeOffset="4808.64">1161 1499 8788,'0'0'7347,"-8"11"-6613,-8 15-73,1 1 0,1 0-1,1 1 1,1 0 0,-10 41-1,-5 46-1045,17-21-9247,10-116 1697</inkml:trace>
  <inkml:trace contextRef="#ctx0" brushRef="#br0" timeOffset="4994.85">959 1484 12422,'0'0'4146,"15"-7"-4403,3 21-351,-1 4-1985,1 6-1409,-3 5-4498</inkml:trace>
  <inkml:trace contextRef="#ctx0" brushRef="#br0" timeOffset="5143.82">1183 1748 9508,'0'0'9221,"0"-22"-11991,0 17-2208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6:54.74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35 2081,'0'0'176,"96"0"-256,-59-8 112,-4 3-16,3-1 64,1 2 32,-4 0 16,4 4-128,-4-3-96,-3-1-1953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09.0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1 416,'0'0'18011,"4"40"-15268,-4-29-2546,0 93 1278,0-35-3822,-1-69 2161,1 1 1,0-1 0,0 1-1,0-1 1,1 1 0,-1-1-1,0 0 1,0 1 0,0-1-1,0 1 1,0-1 0,0 0-1,0 1 1,1-1 0,-1 0-1,0 1 1,0-1 0,1 0-1,-1 1 1,0-1 0,0 0-1,1 1 1,-1-1 0,0 0 0,1 0-1,-1 0 1,0 1 0,1-1-1,-1 0 1,0 0 0,1 0-1,-1 0 1,1 1 0,-1-1-1,0 0 1,1 0 0,-1 0-1,1 0 1,-1 0 0,0 0-1,1 0 1,-1 0 0,1 0-1,0-1 1,0 2-725,15-1-8654</inkml:trace>
  <inkml:trace contextRef="#ctx0" brushRef="#br0" timeOffset="587.29">196 73 5555,'0'0'12178,"-4"7"-11399,3-6-742,-4 6 105,1 1 1,0-1-1,0 1 1,0 0 0,1 0-1,1 0 1,-1 1-1,1-1 1,-2 15-1,5-22-137,0 0-1,0 0 0,-1 0 0,1-1 0,0 1 0,0 0 0,0 0 1,0-1-1,0 1 0,0 0 0,0-1 0,0 1 0,0-1 1,0 1-1,0-1 0,0 0 0,0 1 0,0-1 0,1 0 0,-1 0 1,0 0-1,0 0 0,0 0 0,0 0 0,1 0 0,-1 0 0,0-1 1,2 1-1,38-6 12,-38 5-21,0 0 1,-1 0 0,1 0-1,-1 0 1,1 0 0,-1 0 0,0-1-1,1 1 1,-1-1 0,0 0-1,0 1 1,0-1 0,0 0 0,0 0-1,-1 0 1,1-1 0,-1 1 0,1 0-1,-1-1 1,0 1 0,0 0-1,0-1 1,0 0 0,0 1 0,0-1-1,-1 1 1,1-1 0,-1 0 0,0 0-1,0 1 1,0-1 0,0 0-1,0 1 1,-1-1 0,1 0 0,-1 1-1,0-1 1,0 0 0,0 1-1,0-1 1,0 1 0,0 0 0,-1-1-1,1 1 1,-1 0 0,0 0 0,1 0-1,-1 0 1,0 0 0,0 0-1,0 0 1,-1 1 0,1-1 0,0 1-1,-1 0 1,1-1 0,-3 0-1,4 0-1465,10 0 109,28-1-1084,43 2-1686,-70 1 3479,-4-1 768,1 1 0,0 0 0,0 1 0,-1 0 0,13 2-1,-18-2-1,-1-1 0,1 0 0,0 1 0,0-1-1,-1 0 1,1 1 0,0-1 0,-1 1 0,1-1-1,0 1 1,-1-1 0,1 1 0,-1-1 0,1 1-1,-1 0 1,1-1 0,-1 1 0,0 0 0,1 0-1,-1-1 1,1 3 0,-1-2 126,0 1 1,0-1-1,0 1 0,-1 0 1,1-1-1,0 1 1,-1-1-1,1 1 0,-1-1 1,1 1-1,-1-1 0,0 1 1,0-1-1,0 1 0,-1 1 1,1-2-184,0 0 0,0 0 0,0 1 0,0-1 0,0 0 0,0 0 0,0 1 0,1-1 1,-1 1-1,0-1 0,1 1 0,0-1 0,-1 1 0,1-1 0,0 1 0,-1-1 0,1 1 0,0 0 0,0-1 1,0 1-1,1 2 0,0-4-43,0 1 1,0 0-1,0-1 1,0 1-1,0-1 1,0 1 0,0-1-1,0 0 1,0 0-1,0 1 1,0-1-1,0 0 1,0 0-1,0 0 1,0 0-1,0 0 1,0 0-1,0 0 1,0 0-1,0-1 1,0 1 0,2-1-1,7-2 12,-1 0 0,0 0-1,0-1 1,0 0 0,13-9 0,-18 10-7,0-1 1,0 0-1,0 0 1,-1 0-1,0-1 1,0 1 0,0-1-1,0 1 1,2-6-1,-5 9 3,1 0 0,-1 0 0,1 0 0,-1 0 0,1 0 0,-1 0 0,1 0-1,-1 0 1,0 0 0,0 0 0,0-1 0,1 1 0,-1 0 0,0 0 0,0 0-1,-1 0 1,1 0 0,0 0 0,0 0 0,0 0 0,-1-1 0,1 1 0,-1 0-1,1 0 1,-1 0 0,1 0 0,-1 1 0,1-1 0,-1 0 0,0 0 0,1 0-1,-1 0 1,0 1 0,0-1 0,0 0 0,0 1 0,0-1 0,0 0 0,0 1-1,0-1 1,0 1 0,0 0 0,0-1 0,0 1 0,0 0 0,0 0 0,-2-1-1,-7 0-38,0 0 0,-1 1 0,1 0 0,0 1 0,0 0-1,0 0 1,0 1 0,0 1 0,0 0 0,0 0-1,1 1 1,-1 0 0,-11 7 0,-37 27-5537,33-19-5577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04.5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1 319 8644,'0'0'4738,"2"0"-1899,16-3-2434,-12 0-380,-1 0 0,0-1 1,-1 1-1,1-1 0,-1-1 0,1 1 0,-1 0 0,-1-1 0,1 0 0,-1 0 0,1 0 0,-2-1 0,1 1 0,0-1 0,-1 1 1,0-1-1,0 0 0,-1 0 0,0 0 0,0 0 0,0 0 0,-1 0 0,0 0 0,0-10 0,0 15-25,-3 49-402,2-32 416,0 0 0,1 0-1,0 0 1,5 25 0,-4-40-15,-1 0 0,1 0-1,-1 0 1,1 0 0,0 0 0,0-1 0,-1 1 0,1 0 0,0-1 0,0 1-1,0 0 1,0-1 0,0 1 0,0-1 0,0 1 0,0-1 0,0 0 0,0 1-1,0-1 1,0 0 0,0 0 0,0 0 0,0 0 0,0 1 0,0-2 0,0 1 0,0 0-1,1 0 1,-1 0 0,0 0 0,0-1 0,0 1 0,0 0 0,0-1 0,1 0-1,36-17-261,-33 14 225,0-1 1,1 0-1,-2 0 1,1 0-1,0-1 1,-1 1-1,0-1 1,-1 0-1,1 0 1,-1-1-1,0 1 1,-1-1-1,1 1 1,-1-1-1,-1 0 0,3-12 1,-4 18 165,0 17-85,-1 4-192,0-12 191,1-1 0,-1 0 0,2 1 1,-1-1-1,3 9 0,-3-14-102,0-1-1,1 0 1,-1 1 0,1-1-1,0 1 1,-1-1 0,1 0-1,0 0 1,0 0-1,0 1 1,-1-1 0,1 0-1,1 0 1,-1 0 0,0 0-1,0 0 1,0-1-1,0 1 1,1 0 0,-1 0-1,0-1 1,1 1 0,-1-1-1,0 1 1,1-1-1,-1 0 1,1 1 0,-1-1-1,1 0 1,-1 0 0,3 0-1,0-1-146,1 1-1,0-1 1,-1-1-1,1 1 1,-1 0 0,1-1-1,-1 0 1,0 0-1,1 0 1,-1-1-1,0 0 1,-1 1 0,1-1-1,0-1 1,-1 1-1,0 0 1,1-1-1,-2 0 1,1 1 0,0-1-1,-1-1 1,1 1-1,2-7 1,-1 3 390,0-1-1,-1 0 1,0 0 0,0 0 0,-1-1-1,0 1 1,-1-1 0,0 1 0,0-1-1,-1 1 1,-1-11 0,1 19-140,0 1 1,0-1-1,0 0 1,0 1-1,0-1 1,0 0-1,0 1 0,0-1 1,0 1-1,-1-1 1,1 0-1,0 1 1,0-1-1,-1 1 0,1-1 1,0 0-1,-1 1 1,1-1-1,0 1 0,-1-1 1,1 1-1,-1-1 1,1 1-1,-1 0 1,1-1-1,-1 1 0,1-1 1,-1 1-1,1 0 1,-1 0-1,0-1 1,1 1-1,-1 0 0,1 0 1,-1 0-1,0-1 1,1 1-1,-1 0 1,0 0-1,1 0 0,-1 0 1,0 0-1,1 0 1,-1 1-1,1-1 1,-1 0-1,0 0 0,1 0 1,-1 1-1,0-1 1,1 0-1,-1 0 1,1 1-1,-1 0 0,-2 1-207,0-1 0,0 1 0,1 1 0,-1-1 0,1 0 0,0 1 0,0-1 0,-4 5 0,-2 11-1975,6 1-1559</inkml:trace>
  <inkml:trace contextRef="#ctx0" brushRef="#br0" timeOffset="245.11">472 168 7684,'0'0'7507,"0"81"-7011,-6-52-416,-1-5-80,0-1-32,4-8-1040,0-5-2098,3-7-1488</inkml:trace>
  <inkml:trace contextRef="#ctx0" brushRef="#br0" timeOffset="418.06">545 39 11733,'0'0'5363,"0"60"-6564,4-39-3105,2 2-3905</inkml:trace>
  <inkml:trace contextRef="#ctx0" brushRef="#br0" timeOffset="1053.72">628 38 7299,'0'0'9845,"0"12"-9205,0 174 281,-8-143-2116,8-42 979,0 1-1,0-1 0,-1 0 0,1 0 1,-1 0-1,1 0 0,-1 0 1,1 1-1,-1-1 0,0 0 0,1 0 1,-1 0-1,0-1 0,0 1 1,0 0-1,0 0 0,0 0 0,0-1 1,0 1-1,0 0 0,0-1 1,0 1-1,0-1 0,0 1 0,0-1 1,0 1-1,-1-1 0,1 0 1,0 0-1,0 0 0,-2 1 1,2-3 280,0 1 1,-1 0 0,1 0 0,0 0 0,0-1 0,0 1 0,0 0 0,0-1 0,1 1 0,-1-1-1,0 1 1,1-1 0,-1 1 0,1-1 0,-1 1 0,1-1 0,0 0 0,0 1 0,0-1 0,0 0-1,0-2 1,2-38 3755,0 39-3765,-1 0 0,1 0 0,0 1 0,0-1-1,1 0 1,-1 1 0,0-1 0,1 1 0,0 0 0,-1 0 0,1 0-1,4-2 1,46-23-136,-16 8-265,-33 16 322,-1 2-131,0 0 1,0-1-1,-1 1 0,1-1 0,0 0 1,-1 0-1,1 0 0,-1 0 0,0 0 1,0 0-1,0-1 0,0 1 0,0-1 0,-1 1 1,1-1-1,-1 0 0,1 0 0,1-6 2012,-5 13-1728,0-1 0,0 0-1,0 1 1,1 0-1,-1 0 1,1-1 0,0 1-1,-1 6 1,0-1 125,-1 3-74,1 1 0,0-1 1,0 1-1,1 23 0,2-35-171,-1 0 0,1-1-1,-1 0 1,1 1-1,-1-1 1,1 1 0,-1-1-1,1 1 1,0-1-1,-1 0 1,1 0 0,0 1-1,-1-1 1,1 0-1,0 0 1,-1 0 0,1 0-1,0 1 1,-1-1 0,1 0-1,0 0 1,-1-1-1,1 1 1,0 0 0,-1 0-1,1 0 1,0 0-1,-1 0 1,1-1 0,0 1-1,-1 0 1,1-1-1,0 1 1,-1 0 0,1-1-1,-1 1 1,2-2 0,26-12 160,-14 0-118,16-14-16,-29 27-36,0 0 0,0 1 0,0-1 0,0 0 0,0 0-1,1 0 1,-1 1 0,0-1 0,0 0 0,1 1 0,-1-1 0,0 1-1,1 0 1,-1-1 0,1 1 0,-1 0 0,0 0 0,1 0 0,1 0 0,-1 1 38,0 1 1,0-1-1,0 1 1,0 0-1,-1-1 1,1 1-1,0 0 1,-1 0-1,1 0 1,-1 0-1,0 0 1,0 1-1,2 2 1,-2-2 6,0-1 0,1 1 0,-1 0 0,1-1 0,-1 1 1,1-1-1,0 0 0,0 0 0,0 1 0,1-1 0,-1 0 0,0-1 1,1 1-1,3 2 0,0-2-51,1-1 0,-1 0-1,1 0 1,-1 0 0,1-1 0,-1 1 0,1-2 0,12-1 0,-16 2-442,0-1 0,1 0 0,-1 1 0,0-2 0,0 1 0,1 0 0,-1-1 0,0 1 0,0-1 0,4-3 1,2-7-6436</inkml:trace>
  <inkml:trace contextRef="#ctx0" brushRef="#br0" timeOffset="2587.75">1391 77 8388,'0'0'7961,"-1"9"-7756,-31 163 929,28-197-550,3-22 19,4 33-605,0 1-1,1 0 0,0 0 0,1 0 0,10-17 1,-12 24-3,0 0 1,1 0 0,0 0 0,0 0-1,0 0 1,1 1 0,0 0 0,0 0-1,0 0 1,1 0 0,0 1 0,7-4-1,-12 7 1,0 1-1,-1-1 0,1 1 0,0-1 1,0 1-1,0-1 0,0 1 1,0 0-1,0-1 0,0 1 1,0 0-1,1 0 0,-1 0 0,0 0 1,0 0-1,0 0 0,0 0 1,0 0-1,0 0 0,0 1 0,0-1 1,0 0-1,0 1 0,0-1 1,0 1-1,0-1 0,0 1 1,0-1-1,0 1 0,-1 0 0,1-1 1,0 1-1,0 0 0,-1 0 1,1-1-1,0 1 0,-1 0 0,1 0 1,-1 0-1,1 0 0,-1 0 1,1 0-1,-1 0 0,0 0 1,1 0-1,-1 0 0,0 0 0,0 0 1,0 0-1,0 0 0,0 2 1,0 2 0,0 0 1,0 1-1,0-1 0,-1 0 1,0 1-1,0-1 1,0 0-1,-1 0 1,-3 9-1,-1-5-88,0 1 0,0-1 0,-1 0 0,0 0 0,-1 0 0,1-1 0,-2-1 0,1 1 0,-12 6 0,20-14-180,3-14-42,-3 14 316,0 0 0,0-1 0,0 1 0,0 0 0,0-1 0,0 1 0,0 0 0,1-1 0,-1 1 0,0 0 0,0 0 0,0-1 0,1 1 0,-1 0 0,0-1 1,0 1-1,1 0 0,-1 0 0,0 0 0,0-1 0,1 1 0,-1 0 0,0 0 0,1 0 0,-1 0 0,0 0 0,1 0 0,-1-1 0,0 1 0,1 0 0,-1 0 1,0 0-1,1 0 0,-1 0 0,0 0 0,1 0 0,-1 0 0,0 1 0,1-1 0,-1 0 0,0 0 0,1 0 0,-1 0 0,0 0 0,1 1 0,-1-1 0,0 0 0,0 0 1,1 0-1,-1 1 0,0-1 0,0 0 0,1 1 0,48 77 443,-47-75-434,1-1 0,-1 1 0,1-1 0,-1 1 0,1-1 0,0 0-1,0 0 1,-1 0 0,2-1 0,-1 1 0,0-1 0,0 1 0,4 0-1,-5-2-5,0 0 0,1 0 0,-1 0 0,1 0 0,-1 0 0,0-1 0,1 1 0,-1-1 0,0 1 0,0-1 0,1 0 0,-1 0 0,0 0 0,0 0 0,0 0 0,0-1 0,0 1 0,0-1 0,-1 1 0,3-3-1,4-2-4,-2-1-1,1 0 0,-1 0 0,0 0 1,0 0-1,-1-1 0,0 0 0,0 0 0,-1-1 1,0 1-1,0-1 0,-1 0 0,0 0 1,-1 0-1,0 0 0,1-15 0,-22 43 116,15-12-155,1 1 1,0-1-1,1 1 1,-1-1-1,2 1 1,-1 0-1,1 0 1,0 0 0,1 15-1,0-23 21,1 1 0,0 0 0,0-1 0,-1 1 0,1-1-1,0 1 1,0-1 0,0 1 0,-1-1 0,1 0 0,0 1 0,0-1 0,0 0 0,0 0 0,0 0 0,0 0 0,0 0-1,0 0 1,0 0 0,0 0 0,0 0 0,0 0 0,-1 0 0,1-1 0,0 1 0,0 0 0,1-1 0,30-6-61,-23 3 71,-3 2 11,-1-1 0,0 1 0,1 0-1,0 1 1,-1-1 0,1 1 0,0 0 0,-1 1-1,1-1 1,0 1 0,0 1 0,0-1 0,5 2-1,-10-2-3,-1 1 0,1-1 1,0 1-1,-1-1 0,1 1 0,-1 0 0,0-1 0,1 1 0,-1 0 0,1 0 0,-1-1 0,0 1 0,0 0 0,1 0 0,-1-1 0,0 1 0,0 0 0,0 0 0,0 0 0,0-1 0,0 1 0,0 0 0,0 0 0,0 0 0,0-1 0,-1 1 0,1 0 0,0 0 0,0-1 0,-1 1 0,1 0 0,0 0 0,-2 1 0,-14 23 61,13-22-44,0 0 0,0-1-1,0 1 1,0-1-1,0 0 1,-1 0 0,1 0-1,-1-1 1,1 1-1,-1-1 1,0 0-1,0 0 1,0 0 0,-6 0-1,10-1-18,-1 0-1,1 0 1,0 0 0,-1-1-1,1 1 1,0 0-1,0 0 1,-1 0-1,1-1 1,0 1 0,0 0-1,0 0 1,-1-1-1,1 1 1,0 0 0,0-1-1,0 1 1,0 0-1,-1 0 1,1-1-1,0 1 1,0 0 0,0-1-1,0 1 1,0 0-1,0-1 1,0 1 0,0 0-1,0-1 1,0 1-1,0 0 1,0-1 0,0 1-1,1 0 1,-1-1-1,0 1 1,0 0-1,0-1 1,0 1 0,0 0-1,1 0 1,-1-1-1,0 1 1,0 0 0,0 0-1,1-1 1,0 1-1,8-16-658,55-37-3419,-46 41 1914,-2-2-1,1 0 1,19-23-1,-31 30 2300,-1 1-1,1-1 1,-1 1-1,0-1 1,3-9-1,-5 9 1022,0 0-1,0 0 0,-1 0 0,1 0 1,-1-1-1,-1-10 0,-4 20 2422,-12 20-3069,6 10 147,0 0 0,-10 61 0,1 0-395,6-37-204,4-15-2955,1-14-4560</inkml:trace>
  <inkml:trace contextRef="#ctx0" brushRef="#br0" timeOffset="2813.22">1813 181 4338,'0'0'3073,"76"-8"-1728,-66 16-321,0 3-63,-10 0 207,0 3-271,0-1 127,-16 0 193,-1 2-417,-3-3-320,0-3-335,4-5-145,6 0-497,3-4-2096</inkml:trace>
  <inkml:trace contextRef="#ctx0" brushRef="#br0" timeOffset="3144.17">1995 196 4018,'0'0'11925,"13"-3"-11036,-8 2-824,53-12 653,-55 12-693,0 0 0,0 0 0,0 0 1,0 0-1,-1-1 0,1 1 0,0-1 0,-1 0 0,0 0 0,1 0 1,-1 0-1,0 0 0,0 0 0,0 0 0,0-1 0,0 1 1,-1-1-1,1 1 0,-1-1 0,0 0 0,2-3 0,-3 6-25,0-1 1,0 1-1,0-1 0,1 0 0,-1 1 0,0-1 0,0 0 0,0 1 0,0-1 0,0 1 0,0-1 0,0 0 1,-1 1-1,1-1 0,0 0 0,0 1 0,0-1 0,-1 1 0,1-1 0,0 0 0,-1 1 0,1-1 1,0 1-1,-1-1 0,1 1 0,-1-1 0,1 1 0,-1-1 0,1 1 0,-1 0 0,1-1 0,-1 1 1,1 0-1,-1-1 0,0 1 0,-28 2-67,22-1 60,1 1-1,0 1 0,0-1 0,0 1 0,1 0 1,-1 1-1,-9 7 0,11-8-75,1 0 0,0 1 0,0-1 0,0 1 1,0 0-1,0 0 0,1 0 0,0 0 0,0 0 0,0 1 0,0-1 1,1 0-1,0 1 0,0-1 0,0 1 0,0 8 0,4-12-773,0-1 0,0 1 0,1-1 0,-1 0 0,0 1 0,1-2-1,-1 1 1,1 0 0,3-1 0,9-7-3759</inkml:trace>
  <inkml:trace contextRef="#ctx0" brushRef="#br0" timeOffset="3477.57">1982 196 6451,'76'-13'2113,"-75"14"-1984,-1-1 0,1 0 0,-1 0 0,0 1 0,0-1 0,1 0 0,-1 1 0,0-1 1,0 0-1,1 1 0,-1-1 0,0 1 0,0-1 0,0 0 0,0 1 0,1-1 0,-1 1 0,0-1 0,0 0 0,0 1 0,0-1 0,0 1 0,0-1 1,0 1-1,0-1 0,0 0 0,0 1 0,-1-1 0,1 1 0,0-1 0,0 0 0,0 1 0,0-1 0,-1 1 0,1-1 0,-1 1 0,1 0-80,-1 0 0,1 0 0,-1 0 0,1-1 0,0 1 0,-1 0-1,1 0 1,0 0 0,0 0 0,0 0 0,0 0 0,0 0-1,0 0 1,0 0 0,0 0 0,0 1 0,0-1 0,0 0 0,1-1-1,-1 1 1,0 0 0,1 0 0,-1 0 0,1 0 0,-1 0-1,1 0 1,-1 0 0,1 0 0,0-1 0,-1 1 0,1 0 0,0-1-1,0 1 1,-1 0 0,1-1 0,0 1 0,0-1 0,0 1 0,0-1-1,0 1 1,2-1 0,4 1-99,0-1 0,0 0 1,0 0-1,0-1 0,0 0 0,0 0 0,0-1 0,-1 1 1,1-2-1,0 1 0,-1-1 0,1 0 0,-1 0 0,0-1 1,0 1-1,0-1 0,-1-1 0,1 1 0,-1-1 0,0 0 0,0 0 1,6-10-1,-5 6-8,0-1 0,-1 1 0,-1-1 1,1 0-1,-2 0 0,1-1 0,2-14 0,1-45 2507,-8 86-2224,-1-1 0,0 1 0,-9 28-1,6-29-36,1 1-1,1 0 1,-2 31-1,5 7-5755,0-46-853</inkml:trace>
  <inkml:trace contextRef="#ctx0" brushRef="#br0" timeOffset="3625.14">2221 126 6947,'0'0'13158,"46"-36"-13334,-13 36-560,1 0-2065,-1 0-3266</inkml:trace>
  <inkml:trace contextRef="#ctx0" brushRef="#br0" timeOffset="4231.82">2665 41 9124,'0'0'9719,"0"12"-8929,-20 202 904,20-214-1761,-1 0 0,1 0 0,0 1 0,0-1 0,-1 0-1,1 0 1,0 0 0,0 0 0,-1 0 0,1 0 0,0 0 0,-1 0 0,1 0 0,0 0-1,0 0 1,-1 0 0,1-1 0,0 1 0,-1 0 0,1 0 0,0 0 0,0 0 0,-1 0 0,1 0-1,0-1 1,0 1 0,0 0 0,-1 0 0,1 0 0,0-1 0,0 1 0,0 0 0,-1 0-1,1-1 1,0 1 0,0 0 0,0 0 0,0-1 0,0 1 0,0 0 0,0 0 0,0-1-1,0 1 1,0-1 0,-20-26-614,16 20 951,1 1-1,-1-1 1,1 1-1,0-1 1,1 0-1,-1 0 1,1-1-1,-1-8 1,4 15-276,0 0-1,-1 0 1,1 0 0,0 0-1,0 0 1,0 0 0,0 0-1,0 0 1,0 0 0,0 1 0,0-1-1,0 0 1,1 1 0,-1-1-1,0 1 1,0-1 0,1 1 0,-1-1-1,0 1 1,3 0 0,36-10-196,-35 9 117,21-4-424,-12 1 139,0 1-1,1 1 1,19-1 0,-37 5 522,0 0 0,1 0 0,-1 0 0,1 0 1,-1 0-1,1 1 0,0-1 0,-4 6 0,2-3 93,-15 23 286,22-19-463,16-9-80,-14-1 19,-1-1 0,1 0 0,-1 0 1,1-1-1,-1 1 0,0-1 0,0 0 0,0 0 1,0 0-1,-1-1 0,1 1 0,-1-1 0,0 0 0,0 0 1,4-7-1,-6 9-2,1 0 1,-1 1-1,0-1 1,0 0 0,0 0-1,0 0 1,-1 0-1,1 0 1,-1 0-1,1 0 1,-1-1-1,1 1 1,-1 0-1,0 0 1,0 0-1,0 0 1,0 0 0,-1-1-1,1 1 1,0 0-1,-1 0 1,0 0-1,1 0 1,-1 0-1,0 0 1,0 0-1,0 0 1,0 0-1,-1 1 1,1-1 0,0 0-1,-1 1 1,1-1-1,-1 1 1,1-1-1,-1 1 1,-3-2-1,3 1-43,-1 1 0,1 0-1,-1 0 1,1 0 0,-1 0 0,0 0-1,1 1 1,-1-1 0,0 1 0,0 0-1,1 0 1,-1 0 0,0 0 0,0 0-1,1 0 1,-1 1 0,0-1 0,0 1-1,1 0 1,-1 0 0,1 0 0,-1 0-1,1 1 1,-1-1 0,1 0 0,0 1-1,-1 0 1,-1 1 0,2-1-605,0 1 1,1-1-1,-1 0 1,1 0-1,-1 0 1,1 1-1,0-1 0,0 1 1,0-1-1,0 1 1,-1 4-1,1 9-9089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6:56.0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50 30 5218,'2'-1'11434,"-1"8"-10859,-1 77-312,-4 0 0,-22 119 0,23-179-1095,3-13-6910</inkml:trace>
  <inkml:trace contextRef="#ctx0" brushRef="#br0" timeOffset="290.39">0 70 4290,'0'0'4311,"15"-6"-4113,49-22-313,-62 27 102,0 0 1,0 0-1,0 0 0,1 0 1,-1 1-1,0-1 1,0 1-1,1-1 0,-1 1 1,1 0-1,-1 0 1,0 0-1,1 0 0,-1 0 1,0 1-1,1-1 0,-1 1 1,0 0-1,0-1 1,4 3-1,-5-2 44,0 1 0,1-1-1,-1 0 1,0 1 0,0 0 0,0-1 0,0 1 0,0 0 0,0-1-1,-1 1 1,1 0 0,-1 0 0,1 0 0,-1-1 0,0 1 0,1 0-1,-1 0 1,0 0 0,0 2 0,-1 4 289,0 0 0,0 1 0,0-1-1,-1 0 1,-1-1 0,1 1 0,-1 0 0,-7 12 0,-1-5 24,0-1-1,-1-1 1,-1 0 0,-23 19 0,33-30-348,3-1-376,-3 2 682</inkml:trace>
  <inkml:trace contextRef="#ctx0" brushRef="#br0" timeOffset="633.48">212 192 7379,'0'0'4723,"-8"11"-3995,-25 39-277,32-48-429,0 0-1,-1 0 1,1 0 0,0 0 0,1 0-1,-1 0 1,0 0 0,1 0 0,-1 0 0,1 0-1,0 1 1,-1-1 0,1 0 0,0 0 0,0 1-1,1-1 1,0 3 0,-1-3-49,1-1 1,-1 0-1,1 1 1,0-1-1,0 0 1,0 0-1,0 0 0,0 0 1,0 0-1,0 0 1,0 0-1,0 0 1,0 0-1,0 0 1,1-1-1,-1 1 0,0-1 1,0 1-1,1 0 1,1-1-1,-1 1-45,1 0 0,0-1-1,-1 1 1,1-1 0,0 0 0,0 0-1,-1 0 1,1 0 0,0 0 0,-1-1-1,1 1 1,0-1 0,-1 0 0,1 0-1,0 0 1,-1 0 0,1 0 0,-1-1-1,0 1 1,1-1 0,-1 1-1,3-4 1,-1 0 66,-1-1-1,1 1 1,-2-1-1,1 0 0,-1 0 1,1 0-1,-2 0 1,1-1-1,-1 1 1,0 0-1,0-1 0,0-10 1,-2 16 34,1 0 1,0 0 0,-1 0-1,1 0 1,-1 0-1,1 0 1,-1 0 0,0 0-1,1 1 1,-1-1-1,0 0 1,1 0 0,-1 1-1,0-1 1,0 1-1,0-1 1,1 1 0,-1-1-1,0 1 1,0-1-1,0 1 1,0 0 0,0-1-1,0 1 1,0 0-1,0 0 1,0 0 0,0 0-1,0 0 1,0 0-1,0 0 1,0 0 0,0 0-1,0 0 1,0 0-1,-1 1 1,-40 9 223,39-7-284,0-1 0,0 0 0,0 1 0,0-1 0,0 1 0,0 0 0,1 0 0,-1 0 0,1 0 0,0 0 0,0 1 0,-2 4 0,-4 28-3562,8-20-1680</inkml:trace>
  <inkml:trace contextRef="#ctx0" brushRef="#br0" timeOffset="1017.44">402 182 992,'0'0'9909,"-12"6"-9306,-35 22 61,45-27-638,1 0-1,-1 0 0,1 0 0,-1 0 1,1 0-1,-1 0 0,1 0 0,0 1 1,-1-1-1,1 0 0,0 1 1,0-1-1,0 1 0,0-1 0,0 1 1,0 0-1,1-1 0,-1 1 0,0 0 1,1 0-1,0-1 0,-1 1 1,1 0-1,0 0 0,0 0 0,0 0 1,0-1-1,0 1 0,0 0 1,1 0-1,-1 0 0,0-1 0,1 1 1,0 0-1,0 2 0,1-1-23,0 0 0,1-1 0,-1 1-1,0-1 1,1 1 0,-1-1 0,1 0 0,0 0 0,0 0-1,0-1 1,0 1 0,0-1 0,0 1 0,0-1 0,3 1-1,60 6-214,-96 13 3116,-48 18-2265,45-21-3739</inkml:trace>
  <inkml:trace contextRef="#ctx0" brushRef="#br0" timeOffset="1229.83">531 243 10453,'0'0'4754,"-13"68"-4466,13-47-272,-4-2 32,1-2-48,0 0-368,3-8-1409,-4-5-1328</inkml:trace>
  <inkml:trace contextRef="#ctx0" brushRef="#br0" timeOffset="1384.8">577 82 10709,'0'0'4978,"-16"53"-8371,23-38-769</inkml:trace>
  <inkml:trace contextRef="#ctx0" brushRef="#br0" timeOffset="1824.81">783 114 10325,'0'0'5738,"-3"13"-5543,1-5-174,-8 30 243,1 0 0,3 1 1,-3 44-1,9-81-267,0-1-1,0 1 1,0-1 0,0 1 0,0-1-1,0 1 1,1-1 0,-1 0 0,1 1-1,-1-1 1,1 1 0,-1-1 0,1 0-1,0 1 1,0-1 0,0 0 0,-1 0 0,1 0-1,1 0 1,-1 0 0,0 0 0,0 0-1,0 0 1,0 0 0,1 0 0,-1 0-1,0-1 1,1 1 0,-1-1 0,0 1-1,1-1 1,-1 1 0,1-1 0,-1 0-1,1 0 1,-1 0 0,1 1 0,-1-1-1,1-1 1,-1 1 0,2 0 0,2-1-102,0 1 0,-1-1 1,1 0-1,-1-1 0,1 1 1,-1-1-1,0 0 0,0 0 1,0 0-1,0 0 1,0-1-1,6-4 0,-4 1 27,0-1-1,0 1 1,0-1-1,-1 0 1,0-1-1,-1 1 0,1-1 1,-1 0-1,-1 0 1,1 0-1,-2-1 1,1 1-1,-1-1 1,0 1-1,1-18 1,-23 50 2199,16-15-2131,0 0 1,1 0 0,0 0-1,1 0 1,0 0 0,0 0-1,1 1 1,0-1 0,1 1-1,0-1 1,3 18 0,-3-26-126,0-1 1,0 1 0,0-1 0,1 1 0,-1-1 0,0 1 0,1-1 0,-1 1 0,0-1 0,1 0-1,-1 1 1,0-1 0,1 0 0,-1 1 0,1-1 0,-1 0 0,1 1 0,-1-1 0,1 0-1,-1 0 1,1 0 0,-1 1 0,1-1 0,-1 0 0,1 0 0,-1 0 0,1 0 0,-1 0-1,1 0 1,-1 0 0,1 0 0,-1 0 0,1 0 0,-1 0 0,1-1 0,4 1-988,7 0-3197</inkml:trace>
  <inkml:trace contextRef="#ctx0" brushRef="#br0" timeOffset="2128.85">687 184 8452,'0'0'1942,"14"-3"-1838,111-25-1719,-103 22 45,0-1 1,0-1-1,-1-1 1,28-15-1,-43 19-121,2-8 9271,-8 10-9040,0 10-3828</inkml:trace>
  <inkml:trace contextRef="#ctx0" brushRef="#br0" timeOffset="2574.85">1205 188 5811,'0'0'11861,"-2"-1"-11739,1 1-1,0-1 1,-1 0-1,1 1 0,0 0 1,-1-1-1,1 1 1,-1 0-1,1-1 1,-1 1-1,1 0 1,-1 0-1,1 0 1,-3 1-1,-2 3-99,1 0 1,0 1-1,0 0 0,0 0 0,1 0 1,0 0-1,0 1 0,0 0 0,0 0 1,1 0-1,0 0 0,0 0 0,1 1 1,0-1-1,0 1 0,0 0 0,1-1 0,0 1 1,0 0-1,1 8 0,0-14-31,1 0 1,-1 0-1,0-1 0,1 1 1,-1 0-1,1 0 0,0 0 1,-1 0-1,1 0 0,-1-1 1,1 1-1,0 0 1,0-1-1,-1 1 0,1 0 1,0-1-1,0 1 0,0-1 1,0 0-1,0 1 0,0-1 1,0 1-1,0-1 0,0 0 1,0 0-1,0 0 0,0 0 1,0 1-1,0-1 0,0-1 1,0 1-1,0 0 0,0 0 1,0 0-1,0 0 0,-1-1 1,1 1-1,2-1 0,1 0-48,0 1-1,0-1 0,-1 0 0,1-1 1,0 1-1,-1-1 0,1 1 0,0-1 1,5-4-1,-6 3 8,-1 0-1,1-1 1,-1 1 0,0-1-1,0 1 1,0-1 0,-1 0-1,1 0 1,-1 0 0,0 0-1,0 0 1,0 0 0,0 0-1,-1 0 1,0 0 0,0 0 0,0 0-1,-1-5 1,1 7-60,0 0 0,-1 0 0,1 0 1,-1 0-1,1 0 0,-1 0 0,0 1 0,0-1 0,0 0 1,0 0-1,0 1 0,0-1 0,0 1 0,-1-1 1,1 1-1,0-1 0,-1 1 0,0 0 0,1 0 0,-1 0 1,1 0-1,-1 0 0,0 0 0,0 0 0,0 0 0,0 1 1,1-1-1,-1 1 0,0-1 0,0 1 0,0 0 1,0 0-1,0 0 0,0 0 0,0 0 0,0 0 0,0 1 1,0-1-1,-2 1 0,-6 3-3460,3 5-1771</inkml:trace>
  <inkml:trace contextRef="#ctx0" brushRef="#br0" timeOffset="3182.5">1294 194 9716,'0'0'6009,"0"5"-5911,0 107 1308,0-112-1403,1 0 0,-1 0 1,0 1-1,0-1 0,0 0 0,0 0 0,1 0 0,-1 1 0,0-1 0,0 0 0,0 0 0,1 0 1,-1 0-1,0 0 0,0 0 0,1 1 0,-1-1 0,0 0 0,0 0 0,1 0 0,-1 0 0,0 0 1,1 0-1,-1 0 0,0 0 0,0 0 0,1 0 0,-1 0 0,0 0 0,0 0 0,1 0 1,-1-1-1,0 1 0,1 0 0,-1 0 0,0 0 0,0 0 0,0 0 0,1 0 0,-1-1 0,0 1 1,0 0-1,0 0 0,1 0 0,-1-1 0,13-7 38,-6 1-41,-1 1-1,0-1 1,0-1-1,9-13 1,-10 13-32,1 0 0,0 0 0,0 0 0,10-9 0,-13 22 32,0 0 0,-1 0 0,0 0 0,0 1 0,0-1 0,0 0 0,1 11 0,-1-9 88,-2-5-63,1 1 1,-1-1 0,1 1 0,0-1 0,0 0-1,1 1 1,-1-1 0,0 0 0,1 1 0,-1-1 0,1 0-1,0 0 1,0-1 0,-1 1 0,1 0 0,0 0-1,1-1 1,-1 1 0,0-1 0,0 0 0,1 0 0,-1 0-1,1 0 1,-1 0 0,1 0 0,-1-1 0,1 1-1,4 0 1,-4-1-233,0-1 0,-1 1 0,1-1 0,0 1 0,0-1 0,-1 0-1,1 0 1,0 0 0,-1 0 0,1 0 0,2-3 0,5-4-4622,-6 0-2951</inkml:trace>
  <inkml:trace contextRef="#ctx0" brushRef="#br0" timeOffset="4626.76">1994 205 2721,'0'0'11640,"0"65"-9794,0-64-1841,0 0 0,0 1 0,0-1 0,0 0-1,0 0 1,0 0 0,0 0 0,0 0 0,0 1 0,0-1-1,1 0 1,-1 0 0,1 0 0,-1 0 0,0 0-1,1 0 1,0 0 0,-1 0 0,1 0 0,0 0 0,-1 0-1,1 0 1,0-1 0,0 1 0,0 0 0,0 0-1,-1-1 1,1 1 0,0-1 0,0 1 0,1-1-1,-1 1 1,0-1 0,0 0 0,0 1 0,0-1 0,0 0-1,0 0 1,0 0 0,1 0 0,-1 0 0,0 0-1,0 0 1,0 0 0,2 0 0,-2-1 14,-1 0 0,1 0-1,-1 0 1,1 1 0,-1-1 0,1 0 0,-1 0 0,0 0 0,1 0 0,-1 0 0,0 0-1,0 1 1,1-1 0,-1 0 0,0 0 0,0 0 0,0 0 0,0 0 0,0 0-1,-1 0 1,1 0 0,0 0 0,-1-1 0,-7-26-21,4 25-8,-1 0 1,1 1 0,0 0 0,-1 0-1,1 0 1,-1 0 0,0 1 0,1 0-1,-1 0 1,0 0 0,0 0-1,0 1 1,0 0 0,0 0 0,1 0-1,-9 2 1,11-2 6,-1 0-1,1 0 1,-1 1-1,1-1 1,-1 1-1,1 0 1,-1-1-1,1 1 1,0 0-1,-1 0 1,1 1-1,0-1 1,0 1-1,0-1 1,0 1-1,0-1 1,0 1-1,0 0 1,1 0-1,-1 0 1,0 0-1,1 0 1,0 0-1,-1 1 1,1-1-1,0 0 1,0 1-1,1-1 1,-1 1-1,0-1 1,0 6-1,1-6-27,1 0 0,-1-1 0,0 1 0,1 0 0,-1 0 0,1 0 0,0 0 0,0-1 0,-1 1 0,1 0 0,0-1 0,1 1 0,-1 0 0,0-1 0,0 0 0,1 1 0,-1-1 0,1 0 0,-1 1 0,1-1 0,-1 0 0,1 0 0,0 0 0,-1-1 0,1 1 0,0 0 0,0-1 0,0 1 0,0-1 0,-1 1 0,1-1 0,0 0 0,0 0 0,0 0 0,0 0 0,0 0 0,0 0 0,2-1 0,2 1-83,-1-1 1,1 1 0,0-1-1,-1-1 1,1 1 0,-1-1-1,0 0 1,0 0 0,1 0 0,-1-1-1,-1 0 1,1 0 0,4-3-1,139-151-547,-144 153 640,0-1 1,-1 1 0,1-1-1,-1 0 1,0 0 0,0 0-1,-1 0 1,0-1 0,0 1-1,0-1 1,0 1 0,-1-1-1,0 0 1,0 1 0,0-9-1,-1 13 155,-1 36-97,-8 14 635,-17 50 0,-4 19 198,24-83-743,2 0-1,0 50 0,4-84-127,0 0 0,0 0 0,0 0 0,0 0 0,0-1 0,1 1 0,-1 0-1,0 0 1,0 0 0,1 0 0,-1 0 0,0-1 0,1 1 0,-1 0 0,1 0 0,-1-1 0,1 1 0,0 0 0,-1-1 0,1 1-1,-1 0 1,1-1 0,0 1 0,0-1 0,-1 1 0,1-1 0,0 1 0,0-1 0,0 0 0,0 1 0,-1-1 0,1 0-1,0 0 1,0 0 0,0 0 0,0 1 0,0-1 0,1-1 0,0 1 3,0 0-1,0 0 1,0 0-1,0-1 1,0 1-1,0-1 1,0 0-1,0 1 1,0-1-1,0 0 1,-1 0-1,1 0 1,0 0 0,-1 0-1,1-1 1,2-1-1,0-3-55,0 1 0,0-1 1,-1 0-1,1-1 0,-1 1 0,-1 0 0,1-1 0,-1 0 0,0 0 0,-1 1 1,1-1-1,-1 0 0,-1 0 0,0-14 0,0 17 19,0 0-1,-1 0 1,1 0 0,-1 1-1,0-1 1,-1 0 0,1 0-1,-1 1 1,1-1 0,-1 1-1,0-1 1,0 1 0,-1 0-1,1 0 1,-1 0 0,1 0-1,-1 0 1,0 1 0,0-1-1,0 1 1,0 0 0,-1 0-1,1 0 1,-1 0 0,1 0-1,-1 1 1,0 0 0,-3-1-1,-37-5 617,41 7-399,12 0-131,8 0-128,14 0 23,0-2 0,0-1 0,0-1 0,-1-2 1,48-15-1,-73 17-4748</inkml:trace>
  <inkml:trace contextRef="#ctx0" brushRef="#br0" timeOffset="5295.27">2655 156 4482,'0'0'10330,"-13"78"-6533,-8 34-3292,19-88-3622,1 0-3345</inkml:trace>
  <inkml:trace contextRef="#ctx0" brushRef="#br0" timeOffset="5894.22">2549 294 9396,'0'0'3943,"14"-5"-3612,41-12-362,-12 5-2119,49-22-1,-91 34 2015,1-1 0,-1 0 0,1 1 0,-1-1 0,1 0 0,-1 0 1,0 0-1,0 0 0,1 0 0,-1 0 0,0 0 0,0 0 1,0-1-1,0 1 0,0 0 0,0-1 0,-1 1 0,2-3 0,0-10 6087,-5 16-5798,1 0 1,0 0-1,0 1 1,0-1-1,0 1 0,1-1 1,-1 1-1,1 0 0,0 0 1,-1 0-1,1-1 0,0 1 1,1 0-1,-2 5 0,-7 44 426,9-49-547,-1 0 1,1 0 0,0 1-1,1-1 1,-1 0 0,0 0-1,1 0 1,1 6 0,-1-8-42,-1 0 1,1 0-1,-1-1 1,0 1 0,1 0-1,-1 0 1,1-1-1,0 1 1,-1 0 0,1-1-1,0 1 1,-1 0-1,1-1 1,0 1 0,0-1-1,-1 1 1,1-1-1,0 0 1,0 1-1,0-1 1,1 1 0,1-2-47,0 1 0,0 0 1,0-1-1,1 1 0,-1-1 1,0 0-1,0 0 0,-1 0 1,1-1-1,0 1 0,0-1 1,0 1-1,-1-1 0,1 0 1,-1 0-1,0 0 0,3-3 1,14-15-398,15-11 167,-33 31 387,-1 2-81,1 0 0,-1-1-1,1 1 1,-1 0 0,1-1 0,0 1 0,0-1 0,0 1 0,0-1 0,0 1-1,0-1 1,1 0 0,-1 1 0,0-1 0,1 0 0,-1 0 0,1 0 0,-1 0-1,1 0 1,-1 0 0,1-1 0,0 1 0,-1 0 0,1-1 0,0 0 0,-1 1-1,1-1 1,0 0 0,2 0 0,2 2-20,1-2-1,-1 1 0,0-1 1,1 0-1,-1 0 1,0 0-1,9-3 0,-11 2-48,-1-1-1,0 0 1,0 0-1,0-1 1,0 1-1,0-1 1,0 1-1,0-1 1,-1 0-1,1 0 1,-1 0-1,0 0 1,0 0-1,0-1 1,1-3-1,-2 6 56,0-1-1,0 1 1,0-1-1,-1 1 1,1-1-1,-1 1 1,1-1-1,-1 1 0,1-1 1,-1 0-1,0 1 1,0-1-1,0 0 1,0 1-1,0-1 0,0 0 1,0 1-1,0-1 1,-1 0-1,1 1 1,0-1-1,-1 1 0,0-1 1,1 1-1,-1-1 1,0 1-1,0-1 1,0 1-1,0 0 1,0-1-1,0 1 0,0 0 1,0 0-1,-1 0 1,-2-2-1,3 2 42,0 1-1,0-1 1,0 1-1,0-1 1,0 1-1,0 0 1,0 0-1,0-1 1,-1 1-1,1 0 1,0 0-1,0 0 1,0 0-1,0 0 1,-1 0-1,1 0 1,0 1-1,0-1 1,0 0-1,0 1 1,0-1-1,0 1 1,-1-1-1,1 1 1,0-1-1,0 1 1,-1 1-1,0 0-20,1 0 1,-1 0-1,0 1 1,1-1-1,-1 1 1,1-1-1,0 1 1,0-1-1,0 1 1,0 0-1,0 3 1,-1 1-55,1-1 1,0 1-1,1 0 1,0 0 0,0 0-1,0-1 1,1 1-1,0 0 1,2 10-1,-1-14-217,0 0-1,-1 0 0,1 0 1,0 0-1,1-1 0,-1 1 1,0-1-1,1 0 0,5 4 0,16 8-4300,-4-8-2146</inkml:trace>
  <inkml:trace contextRef="#ctx0" brushRef="#br0" timeOffset="6241.87">3205 188 8388,'0'0'5338,"5"10"-4321,2 10-755,-3-7-152,1 0 0,0-1 0,0 1 0,2-1 1,12 20-1,-19-32-76,1 1 0,0-1 0,-1 1 0,1-1-1,0 1 1,0-1 0,-1 1 0,1-1 0,0 0 0,0 1 0,-1-1 0,1 0 0,0 0 0,0 1 0,0-1 0,0 0 0,-1 0 0,1 0-1,0 0 1,0 0 0,0 0 0,0 0 0,0 0 0,-1-1 0,1 1 0,0 0 0,0 0 0,0-1 0,-1 1 0,1-1 0,0 1-1,0-1 1,-1 1 0,1-1 0,0 1 0,-1-1 0,1 1 0,-1-1 0,1 0 0,-1 1 0,1-1 0,-1 0 0,1 0 0,-1 1 0,1-2-1,22-40 1272,-20 36-1206,5-11 248,-1-1 0,9-35-1,-12 48-2716,8 19-13041</inkml:trace>
  <inkml:trace contextRef="#ctx0" brushRef="#br0" timeOffset="7356.55">3531 201 9076,'0'0'7745,"-12"2"-7558,9-1-181,-3-1 2,0 2 0,0-1 0,1 0 1,-1 1-1,1 0 0,-9 4 0,12-4-6,0-1 0,0 0 0,0 1 0,0 0 0,0-1 0,0 1 0,0 0 0,1 0 0,-1 0 0,1 0 0,-1 0 1,1 1-1,0-1 0,0 0 0,0 1 0,0-1 0,0 1 0,1-1 0,-1 1 0,1-1 0,-1 1 0,1-1 0,0 5 0,0-7-71,0 1 1,0 0 0,0-1-1,0 1 1,0-1 0,0 1-1,0 0 1,0-1 0,0 1-1,0 0 1,0-1 0,1 1-1,-1-1 1,0 1 0,0 0-1,1-1 1,-1 1 0,0-1-1,1 1 1,-1-1-1,0 1 1,1-1 0,-1 1-1,1-1 1,-1 0 0,1 1-1,-1-1 1,1 0 0,-1 1-1,1-1 1,0 0 0,0 1-1,21-7-1575,-18 3 1505,0 1 1,0-1-1,0 1 1,-1-1-1,1 0 1,-1-1-1,0 1 1,0-1-1,4-6 1,-2 3 2635,-5 15-1591,0 18-1125,1-26 220,-1 1-1,0 0 1,0-1 0,0 1-1,0 0 1,0-1 0,1 1-1,-1-1 1,0 1 0,0 0 0,1-1-1,-1 1 1,0-1 0,1 1-1,-1-1 1,1 1 0,-1-1-1,1 1 1,-1-1 0,1 1-1,-1-1 1,1 0 0,-1 1-1,1-1 1,0 0 0,-1 0-1,1 1 1,-1-1 0,1 0 0,0 0-1,-1 0 1,2 1 0,3-2-88,1 0 1,0 0-1,-1 0 1,1 0-1,-1-1 1,1 0-1,-1 0 1,0 0-1,1-1 1,-1 1-1,-1-1 1,1-1-1,0 1 1,-1-1-1,0 0 1,1 0-1,-2 0 1,1 0-1,0-1 1,-1 1-1,0-1 1,0 0-1,0 0 1,-1 0-1,1 0 1,-1-1-1,1-6 1,3-4 10,-2-1 0,0 1 1,-1-1-1,0 0 0,-1 0 1,-1-1-1,-1 1 0,-2-18 1,2 34 107,0 0-1,0 1 1,0-1 0,0 1-1,0-1 1,0 0 0,0 1 0,0-1-1,0 0 1,0 1 0,0-1 0,0 0-1,0 1 1,0-1 0,-1 1 0,1-1-1,0 0 1,0 1 0,-1-1-1,1 1 1,-1-1 0,1 1 0,0-1-1,-1 1 1,1-1 0,-1 1 0,1 0-1,-1-1 1,1 1 0,-1-1 0,1 1-1,-1 0 1,-1-1 0,-12 17 205,-9 34-273,14-23 108,2 1-1,0 0 0,2 1 0,1-1 1,2 1-1,0 33 0,2-60-70,0-1 0,0 1 0,0-1 0,-1 1 0,2 0 0,-1-1 0,0 1-1,0-1 1,0 1 0,1-1 0,-1 1 0,1 0 0,-1-1 0,1 1 0,0-1 0,-1 0-1,1 1 1,0-1 0,0 0 0,0 1 0,0-1 0,0 0 0,0 0 0,1 0 0,-1 0-1,0 0 1,0 0 0,1 0 0,-1 0 0,1-1 0,-1 1 0,1 0 0,-1-1 0,1 0 0,-1 1-1,1-1 1,-1 0 0,1 1 0,0-1 0,-1 0 0,1 0 0,-1 0 0,1-1 0,0 1-1,2-1 1,1 0-40,0 0-1,0-1 1,0 0-1,0 0 1,-1 0-1,1-1 1,0 1-1,-1-1 1,0 0 0,1-1-1,-1 1 1,6-8-1,-4 3-66,0 0 1,-1 0-1,0-1 0,0 0 0,-1 0 1,0 0-1,-1 0 0,4-16 0,-2-19 2931,-22 127-2454,17-83-419,0 1-1,0-1 1,0 1 0,0-1-1,0 1 1,0-1 0,0 0 0,0 1-1,0-1 1,0 1 0,0-1 0,0 1-1,0-1 1,1 1 0,-1-1 0,0 0-1,0 1 1,0-1 0,1 1 0,-1-1-1,0 0 1,0 1 0,1-1 0,-1 0-1,0 1 1,1-1 0,-1 0 0,0 1-1,1-1 1,-1 0 0,1 0 0,-1 0-1,0 1 1,1-1 0,-1 0 0,1 0-1,0 0 1,18-8-1413,15-25-564,-28 20 1243,3-5 1952,-6 18-441,-4 12-368,-8 39 609,6-36-678,0 0 0,-1 29 0,4-43-284,0 0-1,0 0 1,0 0 0,0 1-1,0-1 1,0 0 0,0 0-1,1 0 1,-1 1 0,0-1-1,1 0 1,-1 0 0,1 0-1,-1 0 1,1 0 0,0 0-1,-1 0 1,1 0 0,0 0-1,0 0 1,0 0 0,0 0-1,0-1 1,0 1-1,0 0 1,0-1 0,0 1-1,2 0 1,0 0-61,0 0 0,0-1 0,0 0 0,1 1 0,-1-1 0,0-1 0,0 1 1,0 0-1,0-1 0,0 1 0,4-2 0,4-2-345,1 0 1,-1-1-1,0 0 1,0-1-1,13-9 1,-18 11 314,0 0 1,-1 0 0,0 0 0,0-1 0,0 0-1,-1 0 1,1 0 0,-1-1 0,-1 1 0,1-1-1,-1 0 1,0 0 0,0 0 0,0 0 0,-1-1-1,0 1 1,0-1 0,-1 1 0,0-1 0,0-9-1,-1 16 123,0-1-1,0 0 0,-1 1 1,1-1-1,0 0 0,-1 1 1,1-1-1,-1 0 0,1 1 1,-1-1-1,1 1 0,-1-1 1,1 1-1,-1-1 0,1 1 1,-1-1-1,0 1 0,1-1 1,-1 1-1,0 0 0,1-1 1,-1 1-1,0 0 0,0 0 1,1 0-1,-1 0 0,0-1 1,0 1-1,1 0 0,-1 0 1,0 0-1,0 1 0,0-1 1,1 0-1,-1 0 0,0 0 1,1 0-1,-2 1 0,-1-1 61,1 1-1,0-1 0,-1 1 1,1 0-1,-1-1 0,1 1 1,0 0-1,0 0 0,-1 1 1,1-1-1,0 0 0,-2 3 1,-1 2 29,0 1 1,1 0 0,0 0-1,0 0 1,1 1 0,0 0-1,0-1 1,0 1-1,1 0 1,1 0 0,-1 0-1,1 1 1,1-1 0,-1 0-1,1 0 1,2 15-1,-1-22-175,0 1 0,0-1 0,0 1 0,-1-1 0,1 0 0,1 0-1,-1 0 1,0 1 0,0-1 0,0 0 0,1 0 0,-1-1 0,0 1 0,1 0-1,-1 0 1,1-1 0,-1 1 0,1 0 0,-1-1 0,1 0 0,-1 1-1,1-1 1,-1 0 0,1 0 0,0 0 0,-1 0 0,3 0 0,46-3-4543,-14-7-1544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30.4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53 1 9076,'0'0'9637,"0"17"-9493,-6 7 816,-4 3-320,0 3-368,0-5-175,0 0-65,3-3-32,7-3-64,0-5-481,0-3-1055,10-7-1922,7-4-2225</inkml:trace>
  <inkml:trace contextRef="#ctx0" brushRef="#br0" timeOffset="672.22">143 47 1249,'0'0'9580,"-7"12"-7806,-19 40-355,24-48-1267,0 0 0,1 0 0,0 0-1,0 1 1,0-1 0,0 0-1,1 1 1,-1-1 0,1 0 0,0 1-1,0-1 1,1 1 0,0-1-1,1 6 1,0-9-122,1 0-1,0 0 1,0-1-1,0 1 1,-1 0-1,1-1 1,0 0-1,0 0 1,0 0-1,0 0 1,0 0-1,0-1 1,0 1-1,3-2 1,-2 1-54,-1 0-1,1-1 1,-1 0-1,1 1 1,-1-1 0,0-1-1,0 1 1,1 0-1,-2-1 1,1 1 0,0-1-1,-1 0 1,1 0 0,-1 0-1,0 0 1,0 0-1,0-1 1,0 1 0,0-1-1,-1 1 1,0-1-1,0 0 1,0 1 0,0-1-1,0 0 1,-1 0-1,1-7 1,-2 10 23,1 0 0,0 0 0,-1-1 1,1 1-1,-1 0 0,0 0 0,1 0 0,-1-1 0,0 1 0,0 0 1,0 0-1,0 0 0,0 0 0,0 1 0,0-1 0,0 0 0,0 0 1,0 0-1,0 1 0,0-1 0,-1 1 0,1-1 0,0 1 0,0-1 0,-1 1 1,1 0-1,0 0 0,-1-1 0,1 1 0,0 0 0,-2 0 0,-52-1 60,44 1-29,-32 4 262,42-3-293,0-1 0,0 0 0,0 1 0,-1-1 0,1 0-1,0 1 1,0 0 0,0-1 0,0 1 0,0 0 0,0-1 0,0 1 0,0 0 0,0 0 0,0 0 0,0 0 0,0 0 0,1 0 0,-1 0 0,0 0 0,1 0 0,-1 0 0,1 0 0,-1 1-1,1-1 1,0 0 0,-1 0 0,1 1 0,0-1 0,0 1 0,2-1-162,1 0 0,-1 0-1,0 0 1,1-1 0,-1 1-1,1-1 1,-1 0 0,1 0-1,0 0 1,-1 0 0,1 0-1,2-1 1,0 1-206,30 0-2098,-1-3-1,45-7 0,-76 15 8623,1 10-3381,-2-8-2626,-1-1 0,1 1 0,1 0 1,-1-1-1,6 9 0,-6-13-139,0 0-1,1 0 1,0-1 0,-1 1 0,1-1 0,0 1 0,0-1-1,-1 0 1,1 0 0,0 0 0,0-1 0,0 1-1,0-1 1,0 1 0,0-1 0,1 0 0,-1 0 0,0-1-1,0 1 1,0-1 0,0 1 0,0-1 0,0 0-1,0 0 1,2-1 0,1 0-1,-1 0 0,0-1 0,0 1 0,0-1 0,0 0 0,0 0 0,0 0 0,-1-1 0,1 0 0,-1 0 0,0 0 0,6-8 0,-9 9-2,1 1-1,0-1 0,-1 0 1,1 0-1,-1 1 0,0-1 1,0 0-1,0-1 0,0 1 1,0 0-1,-1 0 0,0 0 1,1 0-1,-1 0 0,0-1 1,-1 1-1,1 0 0,0 0 1,-1 0-1,0 0 0,-1-5 1,0 6-2,0 0 0,0-1 1,0 1-1,0 0 0,0 0 0,-1 1 1,1-1-1,-1 0 0,1 1 1,-1-1-1,0 1 0,1 0 0,-1 0 1,0 0-1,0 0 0,0 0 1,0 1-1,0 0 0,0-1 1,0 1-1,0 0 0,-5 1 0,-1-1-51,-1 1 0,1 0 0,-1 1 0,1 0 0,-1 1 0,1 0 0,0 0 0,0 1 0,1 0 0,-14 8 0,-20 19-4699,24-14-1751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29.6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 8324,'0'0'8484,"0"-2"-8644,17 2 0,10 4-1265,2-4-1649,8 0-1632</inkml:trace>
  <inkml:trace contextRef="#ctx0" brushRef="#br0" timeOffset="175.03">408 56 7187,'0'0'7380,"23"-10"-8453,-6 6-784,3 2-1488,3 0-4163</inkml:trace>
  <inkml:trace contextRef="#ctx0" brushRef="#br0" timeOffset="293.55">694 37 6979,'0'0'1889</inkml:trace>
  <inkml:trace contextRef="#ctx0" brushRef="#br0" timeOffset="464.51">883 22 7411,'0'0'9445,"6"-6"-15688,11 4-1201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21.5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190 1 3394,'0'0'7408,"-6"6"-1869,-31 29-5625,20-18 112,1 1 0,0 1-1,2 1 1,-25 42 0,32-48 56,1 0 0,0 1 0,1-1 0,1 1 0,0 0 0,1 0 0,1 0 0,-2 31 1,4-45-76,0 0 1,0 0 0,0 0 0,0 0 0,0-1 0,0 1 0,0 0 0,0 0 0,1 0 0,-1-1 0,0 1 0,0 0 0,1 0 0,-1 0 0,0-1 0,1 1 0,-1 0 0,1-1 0,-1 1 0,1 0 0,-1-1 0,1 1 0,0-1 0,-1 1 0,1-1 0,0 1 0,-1-1 0,1 1 0,0-1 0,1 1 0,0-1 19,0 0 1,0 0-1,0 0 0,0 0 1,0 0-1,0 0 1,1 0-1,-1-1 0,0 1 1,0-1-1,3-1 1,4-2 55,-1 0 1,1-1 0,-1 1 0,11-10 0,-6 2-66,0 1 1,-1-2 0,0 1 0,14-22-1,-22 29-18,-1-1 0,0 1 0,0-1 0,-1 0 0,1 0 0,-1 1 0,0-1 0,-1-1 0,0 1 0,0 0 0,0 0 0,0-1 0,-1 1 0,0 0 0,-1 0 0,0-7 0,0 10-18,0 1 1,-1 0-1,1-1 0,0 1 0,-1 0 1,0 0-1,1 0 0,-1 0 1,0 0-1,0 0 0,0 0 0,0 1 1,-1-1-1,1 1 0,0 0 1,-1-1-1,1 1 0,-1 0 0,1 0 1,-1 1-1,1-1 0,-1 0 1,0 1-1,1 0 0,-1-1 0,0 1 1,-5 1-1,-3-2-41,-1 1 0,0 1-1,1 0 1,-1 0 0,-12 5 0,-10 7-51,33-12 31,0-1 0,0 1 1,0 0-1,-1 0 1,1 0-1,0 0 0,0 0 1,0 0-1,1 0 1,-1 0-1,0 0 0,0 0 1,1 1-1,-1-1 1,0 0-1,1 0 0,-1 1 1,1-1-1,0 0 1,-1 1-1,1-1 0,0 2 1,0-2 18,1-1 1,-1 1 0,1-1-1,-1 1 1,1-1-1,-1 1 1,1-1 0,0 1-1,-1-1 1,1 0-1,-1 1 1,1-1 0,0 0-1,0 0 1,-1 1 0,1-1-1,0 0 1,-1 0-1,1 0 1,0 0 0,0 0-1,-1 0 1,1 0-1,0 0 1,0 0 0,27 0-144,-23-1 0,16 1 38,-12-1 104,0 1-1,0 0 1,-1 1 0,1 0-1,0 0 1,14 4-1,-21-4 122,1 1 0,-1-1 0,1 0 0,-1 1 0,0 0 0,0-1 0,0 1 0,0 0 0,0 0 0,0 0 0,0 0 0,-1 0 0,1 1 0,-1-1 0,0 0 0,1 1-1,-1-1 1,0 1 0,-1 0 0,1-1 0,0 1 0,-1 0 0,1-1 0,-1 1 0,0 0 0,0 3 0,1 17 384,-2 0-1,0 0 1,-2-1 0,0 1-1,-1-1 1,-10 29-1,13-50-563,1 1 0,-1-1-1,1 1 1,-1-1 0,1 1-1,0-1 1,0 1 0,0-1-1,0 1 1,0-1 0,0 1-1,0-1 1,1 1 0,-1-1-1,0 1 1,2 1 0,-2-2-118,1 0 0,0-1 0,0 1 0,0-1 0,0 0 0,-1 1 0,1-1 0,0 0 0,0 1 0,0-1 0,0 0 0,0 0 0,0 0 1,0 0-1,0 0 0,0 0 0,0 0 0,0 0 0,0 0 0,0 0 0,0 0 0,0-1 0,0 1 0,0 0 0,-1-1 0,1 1 0,1-2 0,18-9-5345</inkml:trace>
  <inkml:trace contextRef="#ctx0" brushRef="#br0" timeOffset="342.97">273 287 3201,'0'0'10339,"11"56"-7167,-11-55-3166,1 0 1,-1 0 0,1 0 0,-1 0 0,1-1-1,0 1 1,0 0 0,-1 0 0,1 0 0,0-1-1,0 1 1,0-1 0,-1 1 0,1 0 0,0-1-1,0 0 1,0 1 0,0-1 0,0 1 0,0-1 0,0 0-1,0 0 1,0 0 0,1 0 0,-1 0 0,0 0-1,1 0 1,0 0 4,0-1-1,0 0 1,0 0-1,0 0 1,0 0-1,0-1 1,0 1 0,-1 0-1,1-1 1,-1 1-1,1-1 1,2-3-1,1-2 15,0 0-1,0-1 1,-1 0-1,0 0 1,4-12 0,-6 11-16,0 1 0,-1-1 1,0 1-1,0-1 0,-1-9 1,0 18-336,0 13-12925</inkml:trace>
  <inkml:trace contextRef="#ctx0" brushRef="#br0" timeOffset="871.79">482 236 5907,'0'0'2916,"0"-3"-291,0 5-2527,0 0 0,1 0 0,-1 0 0,0-1-1,1 1 1,-1 0 0,1-1 0,-1 1 0,1 0 0,0-1 0,0 1 0,0-1 0,0 1 0,0-1 0,0 1 0,0-1-1,0 0 1,1 1 0,-1-1 0,0 0 0,1 0 0,-1 0 0,1 0 0,-1 0 0,1 0 0,-1-1 0,1 1 0,0-1-1,0 1 1,-1-1 0,1 1 0,0-1 0,0 0 0,-1 0 0,1 0 0,0 0 0,0 0 0,2 0 0,-2 0-88,1 0 0,-1-1 0,0 1 0,1 0 0,-1-1 0,0 0 0,1 1 0,-1-1 0,0 0 0,0 0 1,0 0-1,0-1 0,0 1 0,0 0 0,0-1 0,0 1 0,0-1 0,-1 0 0,1 1 0,-1-1 0,1 0 1,-1 0-1,0 0 0,1 0 0,-1 0 0,0 0 0,0-1 0,1-3 0,-2 2-10,1 1 0,-1 0-1,0 0 1,0 0 0,0-1 0,-1 1-1,1 0 1,-1 0 0,1 0 0,-2-4-1,1 7 3,1-1-1,-1 0 0,1 0 0,-1 1 0,1-1 0,-1 0 0,0 1 0,1-1 0,-1 1 0,0-1 0,0 1 0,1-1 0,-1 1 0,0-1 0,0 1 1,0 0-1,0-1 0,0 1 0,1 0 0,-1 0 0,0 0 0,0 0 0,0 0 0,0 0 0,0 0 0,0 0 0,0 0 0,0 0 0,0 0 0,1 0 1,-1 1-1,0-1 0,0 0 0,0 1 0,0-1 0,1 1 0,-1-1 0,0 1 0,-1 0 0,-1 1-5,0 0-1,-1 1 1,1-1-1,0 1 1,1 0 0,-1-1-1,0 1 1,1 1-1,-1-1 1,1 0-1,0 0 1,0 1 0,1-1-1,-1 1 1,1 0-1,-1-1 1,1 1-1,0 0 1,0 4 0,-2 10 6,1-1 0,1 34 0,1-43-11,0-7-123,0-1 0,1 1 0,-1 0-1,1 0 1,-1-1 0,1 1-1,-1 0 1,1 0 0,-1-1 0,1 1-1,-1-1 1,1 1 0,0 0 0,-1-1-1,1 1 1,0-1 0,0 0-1,-1 1 1,1-1 0,0 1 0,0-1-1,0 0 1,-1 0 0,1 0 0,0 1-1,0-1 1,0 0 0,0 0-1,0 0 1,-1 0 0,1 0 0,0-1-1,0 1 1,0 0 0,0 0-1,-1 0 1,2-1 0,4 1-1786,7 0-3989</inkml:trace>
  <inkml:trace contextRef="#ctx0" brushRef="#br0" timeOffset="1514.28">648 222 3394,'0'0'8782,"0"32"-7074,0-31-1701,0 0 1,-1 0 0,1 0-1,0 0 1,0 0 0,0 0-1,0 1 1,0-1 0,0 0 0,1 0-1,-1 0 1,0 0 0,0 0-1,1 0 1,-1 0 0,0 0-1,1-1 1,-1 1 0,1 0-1,0 0 1,-1 0 0,1 0-1,0 0 1,-1-1 0,1 1-1,0 0 1,0-1 0,0 1-1,-1 0 1,1-1 0,0 1 0,0-1-1,0 0 1,0 1 0,0-1-1,0 0 1,0 1 0,0-1-1,0 0 1,0 0 0,0 0-1,0 0 1,0 0 0,0 0-1,2 0 1,0-1-39,1 0-1,0 0 1,-1-1-1,1 1 1,-1-1 0,1 0-1,-1 0 1,0 0-1,0 0 1,5-5 0,-3 2-48,1 0 0,-1-1-1,0 0 1,-1 0 0,0 0 0,0 0 0,0-1 0,0 1 0,-1-1 0,0 0 0,-1 0 0,1 0 0,1-14 421,-10 59 488,2-27-798,1 0 0,1 0 0,0 0 0,1 0 0,0 1 0,0 13 0,1-24-32,1-1 0,-1 1 0,0-1 0,0 1 0,0-1 0,0 1 0,0-1 0,1 1 0,-1-1 0,0 1 1,0-1-1,1 1 0,-1-1 0,1 1 0,-1-1 0,0 1 0,1-1 0,-1 0 0,1 1 0,-1-1 0,1 0 0,-1 1 0,0-1 0,1 0 0,0 0 0,-1 1 0,1-1 1,-1 0-1,1 0 0,-1 0 0,2 0 0,25 1-11,23-14-220,-39 7 156,14-7-454,44-32 0,-65 43 497,1-1 0,-1-1 1,-1 1-1,1 0 0,0-1 0,-1 0 0,0 0 1,0 0-1,0 0 0,0 0 0,-1 0 0,1-1 1,-1 0-1,0 1 0,-1-1 0,1 0 1,-1 0-1,1-6 0,-2 11 46,0 0-1,0-1 1,0 1 0,0 0 0,0 0-1,0-1 1,0 1 0,0 0 0,0-1-1,0 1 1,0 0 0,0 0 0,0-1-1,0 1 1,0 0 0,-1 0 0,1-1-1,0 1 1,0 0 0,0 0 0,0-1-1,-1 1 1,1 0 0,0 0 0,0 0-1,-1 0 1,1-1 0,0 1 0,0 0-1,-1 0 1,1 0 0,0 0 0,0 0-1,-1 0 1,1 0 0,0 0 0,-1-1-1,1 1 1,-15 5 292,-11 14-22,22-14-227,0 1 1,0 0 0,0 0-1,1 0 1,0 0-1,0 1 1,1-1 0,-1 1-1,2 0 1,-1 0-1,1 0 1,0 0 0,0 0-1,1 0 1,-1 0-1,3 12 1,-1-17-64,-1-1 1,1 1-1,0-1 1,0 1-1,0-1 1,0 1-1,0-1 1,0 0-1,0 0 1,1 1-1,-1-1 0,0 0 1,1 0-1,-1 0 1,1 0-1,-1-1 1,1 1-1,-1 0 1,1-1-1,0 1 1,-1-1-1,1 1 1,0-1-1,-1 0 0,1 1 1,0-1-1,-1 0 1,1 0-1,3-1 1,53-4-651,-46 2 405,0-1 0,-1-1-1,1 0 1,11-7-1,19-13-3565,-24 13-1490</inkml:trace>
  <inkml:trace contextRef="#ctx0" brushRef="#br0" timeOffset="2933.54">933 649 4514,'0'0'13524,"-4"-6"-12639,-14-18-370,15 79-115,15 260 1245,-12-179-3464,0-98 609,7-61-4287,-1 12 3102,8-25-4789</inkml:trace>
  <inkml:trace contextRef="#ctx0" brushRef="#br0" timeOffset="3488.55">880 678 6931,'0'0'7548,"11"-5"-7292,22-9-152,0 2 0,1 2 0,57-11 0,121-10-203,-211 31 135,-1 0-1,1 0 1,0 0-1,-1 0 1,1 0 0,-1 0-1,1 0 1,0 0-1,-1 1 1,1-1-1,-1 0 1,1 0-1,-1 0 1,1 1 0,-1-1-1,1 0 1,0 1-1,-1-1 1,0 0-1,1 1 1,-1-1-1,1 1 1,-1-1 0,1 0-1,-1 1 1,0-1-1,1 1 1,-1-1-1,0 1 1,0 0-1,1-1 1,-1 1 0,0-1-1,0 1 1,0-1-1,0 1 1,0 0-1,1-1 1,-1 1-1,0-1 1,-1 1 0,1 0-1,0-1 1,0 1-1,0-1 1,0 1-1,0 0 1,0-1-1,-1 1 1,0 0 0,-14 43 494,8-27-331,1 4-119,1 1 0,0 0 0,2 0 0,-1 44 0,13 89-26,-4-103-100,-4 98 1,-1-148 45,0 0 1,-1 0-1,1 0 1,-1 0-1,0-1 1,1 1-1,-1 0 1,0 0-1,0-1 1,0 1 0,0-1-1,0 1 1,-1-1-1,1 1 1,0-1-1,-1 0 1,1 1-1,-1-1 1,1 0-1,-1 0 1,0 0 0,1 0-1,-1 0 1,0-1-1,0 1 1,0-1-1,1 1 1,-1-1-1,-3 1 1,-7 1 22,0-1 0,0 0 0,-21-2 1,13 0-13,-20-1 15,0-2 1,-1-1 0,-46-14-1,86 19-98,-12-4-3995,18 2-2092,13 2 18</inkml:trace>
  <inkml:trace contextRef="#ctx0" brushRef="#br0" timeOffset="4674.8">1514 816 1985,'0'0'11248,"0"-18"-7281,0 82-3133,-3 0 0,-17 94 0,20-150-2200,0-12-2110,0-8-2628</inkml:trace>
  <inkml:trace contextRef="#ctx0" brushRef="#br0" timeOffset="5524.1">1813 858 5186,'0'0'8364,"6"-1"-7715,2 0-504,26-1 884,-33 3-1007,0-1 0,0 0 0,0 1 0,0-1 0,0 1 1,0-1-1,0 1 0,0 0 0,0-1 0,0 1 0,0 0 0,0 0 0,0-1 1,0 1-1,-1 0 0,1 0 0,0 0 0,-1 0 0,1 0 0,-1 0 0,1 0 1,-1 0-1,1 0 0,-1 1 0,0-1 0,0 0 0,1 0 0,-1 0 1,0 2-1,0 7-1,0 0 0,0-1 0,-1 1 0,0 0 0,-1-1-1,0 1 1,-1-1 0,0 0 0,0 0 0,-1 0 0,0 0 0,0 0 0,-1-1 0,0 0 0,-7 9 0,3-3 15,8-13-34,0 0 0,0 1 0,0-1 0,1 0 0,-1 0 0,1 1 0,-1-1 0,1 1 0,-1-1 0,1 0 0,0 1 1,0-1-1,-1 1 0,1-1 0,0 1 0,1 1 0,-1-2 14,0-1-1,0 1 1,1 0 0,-1-1 0,1 1 0,-1 0-1,1-1 1,-1 1 0,1-1 0,-1 1-1,1 0 1,-1-1 0,1 0 0,0 1 0,-1-1-1,1 1 1,0-1 0,-1 0 0,1 1-1,0-1 1,1 0 0,5 2 113,1-1 0,-1-1 0,0 0 0,1 0 0,9-1 0,1 0-96,-11 1 17,0 0 0,0-1 0,0 0 0,0 0 0,0-1 0,0 1 0,0-2-1,-1 1 1,11-6 0,-16 8-92</inkml:trace>
  <inkml:trace contextRef="#ctx0" brushRef="#br0" timeOffset="6043.96">2207 968 2225,'0'0'9041,"5"-7"-8131,-4 7-886,22-26 920,-22 25-894,0 1 1,0-1-1,0 0 1,0 0 0,0 0-1,0 1 1,0-1-1,0 0 1,0 1-1,0-1 1,1 1-1,-1-1 1,0 1-1,0 0 1,0 0 0,1-1-1,-1 1 1,0 0-1,1 0 1,-1 0-1,0 0 1,0 0-1,1 1 1,-1-1-1,0 0 1,0 1 0,1-1-1,-1 0 1,0 1-1,1 0 1,0 1-34,-1 0 1,0 0 0,0 1-1,0-1 1,0 0 0,0 0 0,-1 1-1,1-1 1,-1 0 0,1 1-1,-1-1 1,0 1 0,0-1-1,0 0 1,0 4 0,-7 38 86,-6-23-129,10-19-106,1 1 0,-1 0 1,1 0-1,0 0 0,0 0 1,0 0-1,1 0 0,-1 1 1,1-1-1,0 0 0,0 1 1,0-1-1,0 1 0,1-1 1,-1 1-1,1 6 0,23-1-882,15 6 696,-38-15 351,1 0 0,-1 1-1,1-1 1,-1 0 0,1 1 0,-1-1 0,1 1 0,-1-1 0,0 1-1,1-1 1,-1 0 0,0 1 0,1 0 0,-1-1 0,0 1 0,0-1-1,0 1 1,1-1 0,-1 1 0,0-1 0,0 1 0,0 0 0,0-1 0,0 1-1,0-1 1,0 1 0,0 0 0,0-1 0,0 1 0,0-1 0,-1 1-1,1-1 1,0 1 0,0-1 0,0 1 0,-1 0 0,1-1 0,0 1-1,-1-1 1,1 0 0,0 1 0,-1-1 0,1 1 0,-1-1 0,1 1-1,-1-1 1,1 0 0,-1 1 0,1-1 0,-1 0 0,1 0 0,-1 1-1,-4 1 78,0 1 0,0-1-1,0 0 1,0 0 0,0-1 0,0 0-1,0 0 1,0 0 0,0 0-1,-1-1 1,1 0 0,0 0-1,-7-1 1,1 1-1597</inkml:trace>
  <inkml:trace contextRef="#ctx0" brushRef="#br0" timeOffset="6570.95">2529 979 6131,'0'0'9175,"0"57"-6638,0-55-2520,0-1-1,0 1 1,0 0 0,0 0 0,0 0 0,0 0-1,0 0 1,1 0 0,-1-1 0,1 1 0,0 0-1,-1 0 1,1-1 0,0 1 0,0 0 0,0-1 0,0 1-1,0-1 1,0 1 0,0-1 0,1 1 0,-1-1-1,0 0 1,1 0 0,-1 0 0,1 0 0,0 0-1,-1 0 1,4 1 0,-2-1-29,-1-1 0,0 0 0,1 0 0,-1 0-1,0-1 1,1 1 0,-1 0 0,0-1 0,1 0 0,-1 1 0,0-1 0,0 0 0,0 0-1,0 0 1,0-1 0,0 1 0,0 0 0,0-1 0,0 1 0,0-1 0,-1 0 0,1 1-1,1-4 1,1 1-23,0-1-1,0-1 1,-1 1-1,1 0 0,-1-1 1,0 0-1,-1 1 1,1-1-1,-1 0 1,-1 0-1,2-9 0,-3 15 60,0 35 361,0-26-204,-1 0 0,-1 0 1,0 0-1,0-1 0,-7 17 0,5-16-846,1-1-1,1 0 1,-1 1-1,2 0 1,-3 16-1</inkml:trace>
  <inkml:trace contextRef="#ctx0" brushRef="#br0" timeOffset="6941.36">2914 981 4594,'0'0'7580,"-7"10"-7028,-22 33-160,28-42-343,0 0 0,1 1 0,-1-1 1,0 1-1,0-1 0,1 1 0,-1-1 0,1 1 0,-1-1 0,1 1 0,0-1 1,-1 1-1,1 0 0,0-1 0,0 1 0,0 0 0,0-1 0,1 1 0,-1-1 1,0 1-1,1-1 0,-1 1 0,1 0 0,-1-1 0,1 0 0,1 3 1,1-1 113,0 0 1,0 0 0,1 0-1,-1-1 1,1 1 0,-1-1-1,8 4 1,-9-6-123,0 1-1,1 0 1,-1 0-1,0 0 0,0 0 1,0 0-1,0 1 1,0-1-1,-1 0 1,1 1-1,0 0 1,-1-1-1,1 1 1,-1 0-1,1 0 1,-1 0-1,0 0 1,0 0-1,0 0 1,0 0-1,0 0 1,0 3-1,-1-3-2,-1 0 0,0 0 0,0 0 0,0-1-1,0 1 1,0 0 0,0-1 0,0 1 0,0-1 0,-1 1 0,1-1 0,-1 1 0,1-1 0,-1 0-1,1 0 1,-1 0 0,0 0 0,0 0 0,1 0 0,-1 0 0,-2 0 0,-2 1-501,1 1 0,-1-1 0,0-1 0,1 1 0,-1-1 0,-7 1 1,9-4-3471,3-8-3164</inkml:trace>
  <inkml:trace contextRef="#ctx0" brushRef="#br0" timeOffset="7143.56">2865 1000 6931,'0'0'6915,"76"-51"-6306,-49 37-161,-4 3-304,0 3-144,-6 3-16,-4 3-80,-6 2-849,-7 7-7811</inkml:trace>
  <inkml:trace contextRef="#ctx0" brushRef="#br0" timeOffset="7700.88">3369 964 6547,'0'0'9623,"-9"-1"-9337,6 0-243,0 1 1,0-1-1,0 1 1,-1 0-1,1 0 1,0 0-1,0 1 1,0-1-1,0 1 1,0-1-1,0 1 1,0 0 0,0 0-1,0 1 1,0-1-1,0 1 1,1-1-1,-1 1 1,1 0-1,-1 0 1,1 0-1,-1 0 1,1 0-1,-3 5 1,-48 68 968,49-68-946,0 0-1,1 0 1,0 1-1,0-1 1,1 0-1,0 1 1,0 0-1,0-1 1,0 14-1,3-19-62,-1 0 0,1 0-1,0 0 1,-1 0-1,1 0 1,0 0-1,0 0 1,0-1-1,0 1 1,1 0 0,-1-1-1,0 1 1,1-1-1,-1 1 1,1-1-1,0 0 1,-1 0-1,1 0 1,0 0 0,0 0-1,0 0 1,-1 0-1,1 0 1,0-1-1,0 1 1,0-1-1,0 1 1,0-1 0,0 0-1,4 0 1,4 1-99,-1 0 0,1 0 0,-1-1 0,1-1 0,15-2 0,-26 3 94,1 0 0,-1 0-1,1 0 1,-1 0 0,1 0-1,-1-1 1,1 1-1,-1 0 1,1 0 0,-1-1-1,1 1 1,-1 0 0,1-1-1,0 1 1,-1 0 0,1-1-1,-1 1 1,1-1 0,0 1-1,0-1 1,-1 1 0,1-1-1,0 1 1,0-1 0,-1 1-1,1-1 1,0 1 0,0-1-1,0 1 1,0-1 0,0 1-1,0-1 1,0 1 0,0-1-1,0 1 1,0-1 0,0 0-1,0 1 1,0-1-1,0 1 1,0-1 0,1 1-1,-1-1 1,0 1 0,0-1-1,1 1 1,-1-1 0,0 1-1,1 0 1,-1-1 0,0 1-1,1-1 1,-1 1 0,1 0-1,-1-1 1,1 1 0,-1 0-1,0 0 1,1-1 0,-1 1-1,1 0 1,0 0 0,-1 0-1,1 0 1,0-1-1,-15 0 114,-1 0 0,1 1-1,-24 2 1,-1 10-794,37-11 432,0 0 0,0 1 1,1-1-1,-1 0 0,0 1 0,1-1 1,-1 0-1,1 1 0,0 0 0,-1-1 1,1 1-1,0 0 0,0 0 0,0 0 1,-1 2-1,1 4-3940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55.9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62 1745,'0'0'17016,"-1"-5"-16152,1 3-843,0 1-1,-1-1 1,1 1 0,0-1 0,0 1-1,0-1 1,1 1 0,-1-1-1,0 1 1,1-1 0,-1 1 0,0 0-1,1-1 1,0 1 0,-1 0-1,1-1 1,0 1 0,0 0 0,-1 0-1,1-1 1,0 1 0,0 0-1,0 0 1,1 0 0,-1 0 0,0 0-1,0 1 1,0-1 0,1 0-1,-1 0 1,2 0 0,6-2 28,-1 0-1,0 1 1,1 0 0,-1 0-1,13 0 1,-12 1-23,-1 0 1,1 1-1,0 0 0,-1 0 0,1 1 0,9 2 1,-15-2-26,-1-1 0,0 1 0,0 0 0,0-1 0,0 1 0,0 0 0,0 1 0,0-1 0,0 0 0,-1 1 0,1-1 1,0 0-1,-1 1 0,1 0 0,-1-1 0,1 1 0,-1 0 0,0 0 0,0 0 0,0 0 0,0 0 0,0 0 1,0 0-1,-1 0 0,1 0 0,0 1 0,-1-1 0,0 0 0,0 3 0,1 2 23,-1 0-1,-1 0 0,1 0 1,-1 0-1,0 0 1,-1 0-1,0 0 1,0 0-1,0-1 1,-1 1-1,0-1 0,0 0 1,-5 7-1,-4 4 39,-2-1-1,-29 30 1,12-15 20,31-31-88,0 1 1,-1-1-1,1 0 0,0 0 0,-1 0 0,1 1 1,0-1-1,-1 0 0,1 1 0,0-1 0,0 0 1,-1 1-1,1-1 0,0 0 0,0 1 1,0-1-1,0 0 0,-1 1 0,1-1 0,0 0 1,0 1-1,0-1 0,0 1 0,0-1 0,0 0 1,0 1-1,0-1 0,0 1 0,0-1 1,0 0-1,0 1 0,0-1 0,0 1 0,1-1 1,-1 0-1,0 1 0,1 0 0,16 2-66,25-8 95,-5-6 37,0-1 0,-2-2 1,51-27-1,-22 10 160,-62 28-1920,-9 1-224,-9 2-3122,-1 6-3241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55.07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5 9380,'0'0'9863,"2"5"-9388,1 32 189,0-1-1,-3 1 0,-1 0 0,-1-1 0,-14 66 1,12-74-727,4-26-77,-1-1-1,1 1 1,0-1 0,0 1-1,-1-1 1,1 1 0,0-1-1,1 0 1,-1 1 0,0-1 0,0 1-1,1-1 1,-1 1 0,1-1-1,-1 0 1,1 1 0,-1-1 0,2 2-1,-1-2-190,0-1 0,0 1 0,0-1-1,0 1 1,0-1 0,1 0 0,-1 1-1,0-1 1,0 0 0,0 0 0,0 0-1,0 0 1,1 0 0,-1 0 0,0 0 0,0 0-1,0 0 1,0-1 0,0 1 0,1 0-1,-1-1 1,0 1 0,0-1 0,1 0-1,27-17-7666</inkml:trace>
  <inkml:trace contextRef="#ctx0" brushRef="#br0" timeOffset="241.47">289 1 10197,'0'0'7267,"-1"13"-6213,-27 338 1728,28-337-3207,-2 25 1340,-8-25-2302,-8-9-3382,8-5-3310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54.44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8 8356,'0'0'7737,"0"-1"-7641,0 1 0,0 0 0,0 0 0,0-1 0,0 1 0,0 0 0,0-1 0,0 1 0,0 0 0,0 0 0,1-1 0,-1 1 0,0 0 0,0-1 0,0 1 0,0 0 0,1 0 0,-1 0 1,0-1-1,0 1 0,1 0 0,-1 0 0,0 0 0,0-1 0,1 1 0,-1 0 0,0 0 0,1 0 0,-1 0 0,0 0 0,0 0 0,1 0 0,-1 0 0,0 0 0,1 0 0,-1 0 0,0 0 0,1 0 0,-1 0 0,1 0 1,238 22 1453,-236-22-1547,0 1 1,0-1-1,0 1 1,0 0-1,0-1 1,0 1-1,-1 1 1,1-1-1,0 0 1,-1 1-1,1-1 1,-1 1-1,1 0 1,-1 0-1,0 0 1,1 0-1,-1 0 1,0 0-1,-1 0 1,1 1-1,0-1 1,-1 1-1,1 0 1,0 2-1,-1 0 36,0-1 0,0 1-1,-1-1 1,0 1 0,0 0-1,0-1 1,0 1 0,-1 0 0,0-1-1,0 1 1,0-1 0,-1 1-1,1-1 1,-1 0 0,-3 5 0,-17 34 518,-38 52 0,33-56-774,-31 63 0,56-93 156,1-7-2443</inkml:trace>
  <inkml:trace contextRef="#ctx0" brushRef="#br0" timeOffset="215.87">114 254 9845,'0'0'9585,"19"-9"-9259,252-84 370,-241 82-632,-23 8-72,0 0 0,0 1 0,0 0 0,0 0 0,0 0 0,12 0 0,-25 9-2673,-11 8-1652,-6 3-3014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50.7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191 19 9284,'0'0'9143,"0"-19"-7985,1 36-967,-1-1 0,-1 1 0,0 0-1,-1-1 1,-1 1 0,0-1 0,-2 0 0,0 0 0,0-1 0,-12 23 0,-2-6-122,13-25-159,1 0 0,1 0 0,-1 1-1,1 0 1,1 0 0,-1 0 0,1 1-1,1-1 1,-1 1 0,-1 14 0,4-22-38,0-1 1,0 1 0,0 0 0,1-1 0,-1 1 0,0 0 0,0-1 0,0 1 0,1-1 0,-1 1 0,0-1 0,0 1-1,1 0 1,-1-1 0,1 1 0,-1-1 0,0 1 0,1-1 0,-1 0 0,1 1 0,-1-1 0,1 1 0,-1-1 0,1 0-1,-1 0 1,1 1 0,0-1 0,-1 0 0,1 0 0,-1 1 0,1-1 0,0 0 0,-1 0 0,1 0 0,0 0 0,-1 0 0,1 0-1,0 0 1,-1 0 0,1 0 0,-1-1 0,2 1 0,2 0-705,22 0-4909</inkml:trace>
  <inkml:trace contextRef="#ctx0" brushRef="#br0" timeOffset="529.79">443 88 8436,'0'0'7558,"-5"-7"-7035,-16-18-152,20 24-366,1 1-1,-1 0 1,0 0 0,1 0 0,-1-1 0,0 1-1,1 0 1,-1 0 0,1 0 0,-1 0 0,0 0-1,1 0 1,-1 1 0,1-1 0,-1 0 0,0 0-1,1 0 1,-1 0 0,1 1 0,-1-1 0,0 0-1,1 1 1,-1-1 0,1 0 0,-1 1 0,1-1-1,0 1 1,-1-1 0,1 1 0,-1-1 0,1 1-1,0-1 1,-1 1 0,1-1 0,0 1 0,-1-1-1,1 1 1,0 1 0,-15 26-26,13-23 36,-2 5-32,0-1-1,1 1 1,0 0 0,0 0-1,1 0 1,0 0 0,1 1-1,0-1 1,1 11 0,0-20 14,0-1-1,0 1 1,1 0 0,-1 0 0,0-1 0,0 1-1,1 0 1,-1-1 0,1 1 0,-1 0 0,0-1-1,1 1 1,-1 0 0,1-1 0,0 1 0,-1-1-1,1 1 1,-1-1 0,1 1 0,0-1 0,-1 1-1,1-1 1,0 0 0,0 1 0,-1-1 0,1 0-1,0 0 1,0 1 0,-1-1 0,1 0 0,0 0-1,0 0 1,0 0 0,-1 0 0,1 0 0,0 0-1,0-1 1,0 1 0,-1 0 0,1 0 0,0 0-1,0-1 1,-1 1 0,1 0 0,0-1 0,-1 1-1,2-1 1,1 0 39,1-1 0,0 1-1,0-1 1,-1 0 0,1 0 0,-1 0-1,0 0 1,5-5 0,1-10-14,-1-1-1,0 1 1,7-31 0,-8 24-320,-23 72 93,-11 52 490,-16 126 1,42-225-220,1 1 0,0-1 0,0 1 0,-1-1 0,1 1 0,-1 0-1,1-1 1,-1 0 0,1 1 0,-1-1 0,0 1 0,0-1 0,0 0 0,0 1 0,0-1 0,0 0 0,0 0 0,0 0 0,0 0 0,-1 0 0,1 0 0,0 0 0,-1 0 0,1-1 0,-1 1 0,-1 0 0,-1 0 126,0 0 0,0-1 0,0 0 0,-1 0 0,1 0-1,0-1 1,0 1 0,0-1 0,-7-2 0,-35-12 39,-8-2-1102,15 12-6730,26 5-1075</inkml:trace>
  <inkml:trace contextRef="#ctx0" brushRef="#br0" timeOffset="1364.32">55 677 6339,'0'0'9073,"8"-1"-8126,116-11 1375,-122 12-2316,-1 0 0,1 0 1,0 0-1,-1 0 0,1 1 1,-1-1-1,1 0 0,-1 1 1,1 0-1,-1-1 0,1 1 1,-1 0-1,0-1 0,1 1 1,-1 0-1,0 0 0,1 0 1,-1 0-1,0 0 0,0 0 1,0 1-1,2 1 0,-2 0 17,0 0 0,1 0 0,-1 0 0,0 0 0,-1 1 0,1-1-1,0 0 1,-1 0 0,0 1 0,0 5 0,0-1 25,-1 0 0,-1 0 0,1 0 0,-1 0 0,0 0 0,-1 0 0,0 0 0,-6 11 0,-8 6 2,-1 0-1,-1-2 0,-1 0 1,-1-1-1,0-1 0,-2-2 1,-34 24-1,57-43-47,0 0-1,0 0 1,-1 1 0,1-1 0,0 0-1,0 0 1,0 0 0,-1 0-1,1 0 1,0 0 0,0 0-1,-1 0 1,1 0 0,0 0-1,0 0 1,0 0 0,-1 0 0,1 0-1,0 0 1,0 0 0,-1 0-1,1 0 1,0 0 0,0-1-1,0 1 1,-1 0 0,1 0-1,0 0 1,0 0 0,0 0-1,0 0 1,-1-1 0,1 1 0,0 0-1,0 0 1,0 0 0,0-1-1,0 1 1,-1 0 0,1 0-1,0 0 1,0-1 0,0 1-1,0 0 1,0 0 0,0-1 0,-2-18-442,2 16 412,0 1-1,1 0 0,-1-1 1,0 1-1,1 0 0,0 0 1,-1 0-1,1-1 0,0 1 1,0 0-1,0 0 0,0 0 1,1 0-1,-1 0 0,0 1 1,1-1-1,0 0 0,1-1 1,4 0 50,0 1 1,0 0 0,1 1 0,-1-1 0,0 1-1,1 1 1,-1 0 0,1 0 0,-1 0 0,0 1-1,1 0 1,-1 0 0,0 1 0,0-1 0,0 2-1,0-1 1,0 1 0,0 0 0,0 1-1,-1-1 1,0 1 0,0 1 0,10 8 0,-2 12 171,0 1-1088,-1-17-3782,-4-8-100</inkml:trace>
  <inkml:trace contextRef="#ctx0" brushRef="#br0" timeOffset="1688.1">499 738 3073,'0'0'11702,"-8"2"-11078,6-2-589,0 0 0,-1 1 0,1-1 0,0 1 0,0 0 0,0 0 0,0 0 1,0 0-1,0 0 0,0 0 0,0 0 0,1 1 0,-1-1 0,0 1 0,1-1 0,-1 1 0,1 0 0,-1-1 0,-1 5 0,2-4-12,1 0 0,-1 0-1,1 0 1,0 0 0,0 0 0,0 1-1,0-1 1,0 0 0,0 0 0,0 0-1,1 0 1,-1 1 0,1-1 0,-1 0-1,1 0 1,0 0 0,0 0 0,0 0-1,0 0 1,0-1 0,0 1 0,1 0-1,-1 0 1,1-1 0,-1 1 0,4 2-1,3 3 81,1 0-1,0 0 1,0-1-1,0 0 1,11 5-1,34 23 1015,-53-34-1099,-1 1 0,1-1-1,0 1 1,-1-1 0,1 1 0,0 0 0,-1-1 0,1 1 0,-1 0 0,1-1-1,-1 1 1,1 0 0,-1 0 0,1-1 0,-1 1 0,0 0 0,0 0 0,1 0-1,-1-1 1,0 1 0,0 0 0,0 0 0,0 0 0,0 0 0,0 0 0,0 0-1,0-1 1,0 1 0,-1 1 0,0 0 10,0 0 1,0-1-1,0 0 0,0 1 1,-1-1-1,1 0 0,-1 1 1,1-1-1,-1 0 0,1 0 0,-1 0 1,1 0-1,-3 0 0,-4 3-204,-1-1 0,0 0-1,0-1 1,-12 2-1,19-3 17,-2-1-533,1 1-1,-1-1 0,1 0 0,0 0 0,-1 0 0,1 0 0,-1-1 0,1 1 0,-1-1 0,-3-1 1,-13-14-7834</inkml:trace>
  <inkml:trace contextRef="#ctx0" brushRef="#br0" timeOffset="1869.81">506 704 7203,'0'0'4514,"90"-30"-1712,-47 17-1266,7-3-495,-4 3-97,-3-2-383,-10 6-369,-9 1-192,-5 2-16,-2 2-481,-10 3-1135</inkml:trace>
  <inkml:trace contextRef="#ctx0" brushRef="#br0" timeOffset="2556.25">101 1292 9476,'0'0'4402,"13"-7"-2769,0 1-1225,1 0 0,0 0 1,1 1-1,25-5 0,-36 9-319,-1 1-1,1-1 1,-1 1 0,1 0-1,0 0 1,-1 0 0,1 1-1,0-1 1,-1 1 0,1 0-1,-1 0 1,1 0 0,2 2-1,-3-1-62,-1-1-1,0 1 1,0 0 0,-1 0-1,1 0 1,0-1-1,-1 2 1,1-1-1,-1 0 1,0 0-1,1 0 1,-1 1 0,0-1-1,0 0 1,-1 1-1,1-1 1,0 1-1,-1-1 1,0 1-1,1 0 1,-1 3 0,0 2 2,-1-1 0,0 1 0,0-1 0,-1 1 0,0-1 1,0 0-1,0 1 0,-1-1 0,0 0 0,-1-1 1,1 1-1,-1-1 0,-1 1 0,1-1 0,-1 0 1,0-1-1,0 1 0,-10 7 0,-6 4-11,-1 0 0,-1-1 0,-44 23-1,66-38-34,0-1 0,0 1-1,0-1 1,0 1-1,0-1 1,0 1-1,0-1 1,0 0-1,0 0 1,0 1-1,0-1 1,0 0 0,0 0-1,0 0 1,0 0-1,0 0 1,0 0-1,0 0 1,0 0-1,0-1 1,0 1 0,0 0-1,0-1 1,0 1-1,0 0 1,1-1-1,-1 1 1,0-1-1,0 0 1,0 1-1,0-1 1,0-1 0,0 1-8,0 0 1,1-1 0,-1 1 0,1 0-1,-1-1 1,1 1 0,0-1 0,0 1 0,0-1-1,-1 1 1,1 0 0,0-1 0,1 1 0,-1-1-1,0 1 1,0-1 0,1 1 0,-1 0 0,1-1-1,-1 1 1,1 0 0,-1-1 0,3-1 0,-1 1 41,-1 1 1,1 0-1,0-1 1,0 1-1,1 0 1,-1 0-1,0 0 0,0 1 1,0-1-1,1 0 1,-1 1-1,0 0 1,1-1-1,-1 1 1,0 0-1,1 0 1,2 1-1,45 3 421,-44-3-389,1 0-1,0 1 1,-1 0-1,1 0 1,-1 1-1,1-1 0,-1 2 1,0-1-1,0 1 1,0-1-1,-1 2 1,0-1-1,1 0 1,-1 1-1,-1 0 1,1 1-1,4 6 1,-6-7-285,0 0 0,-1 0 1,0 0-1,0 0 0,0 0 1,-1 1-1,1-1 1,0 9-1,0-1-3653,3-3-2019</inkml:trace>
  <inkml:trace contextRef="#ctx0" brushRef="#br0" timeOffset="2942.8">486 1332 10661,'0'0'5440,"-1"13"-5208,0-3-204,1-1 1,0 1-1,0-1 1,1 1-1,0-1 1,4 15-1,-4-21-40,0 0 0,0 0 1,1 0-1,-1 0 0,1 1 0,-1-2 0,1 1 0,0 0 0,0 0 0,1-1 0,-1 1 1,0-1-1,1 1 0,-1-1 0,1 0 0,0 0 0,0-1 0,0 1 0,0 0 0,0-1 1,0 0-1,0 1 0,0-1 0,1-1 0,-1 1 0,0 0 0,5-1 0,-3 1 0,-1-2 0,1 1 0,0-1-1,-1 1 1,1-1 0,-1 0-1,1-1 1,-1 1 0,1-1 0,-1 0-1,0 0 1,0 0 0,0-1 0,0 0-1,0 1 1,-1-1 0,1 0-1,-1-1 1,0 1 0,0-1 0,0 1-1,0-1 1,0 0 0,-1 0 0,4-8-1,-4 7 367,0 0-1,0 0 0,0-1 0,-1 1 0,0-1 1,0 1-1,0-1 0,0-7 1217,-3 41-610,-26 83-302,16-70-521,-9 59-1,20-92-237,-9 31-659,-7-18-3562,1-15-1889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48.7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196 41 3666,'0'0'11448,"0"-6"-10042,0-28 2387,0 37-3795,-1 58 47,-2 1 0,-14 73 1,10-95-10,4-14 5,-2-1-1,0 0 1,-2 0 0,-1-1-1,-19 44 1,20-63-690,4-23-16772</inkml:trace>
  <inkml:trace contextRef="#ctx0" brushRef="#br0" timeOffset="450.69">441 244 6963,'0'0'8700,"0"-1"-8623,0 0-1,-1 0 1,1 0-1,-1 1 1,1-1 0,-1 0-1,0 0 1,1 1-1,-1-1 1,1 1-1,-1-1 1,0 0-1,0 1 1,1-1 0,-1 1-1,0 0 1,0-1-1,0 1 1,0-1-1,1 1 1,-1 0-1,-1 0 1,-9 9 53,1 1 1,0 1-1,0-1 1,1 2-1,1-1 0,0 1 1,-11 24-1,17-34-121,1 0 0,0 0 0,0 0 1,0 1-1,0-1 0,0 0 0,0 1 0,1-1 0,-1 1 0,1-1 0,0 1 1,-1-1-1,1 0 0,0 1 0,1-1 0,-1 1 0,0-1 0,1 1 0,1 3 0,-1-4-15,0-1-1,0 1 0,0-1 0,0 1 0,1-1 0,-1 1 0,1-1 1,-1 0-1,1 0 0,-1 0 0,1 0 0,0 0 0,0 0 0,-1 0 0,1-1 1,0 1-1,0-1 0,0 1 0,0-1 0,0 0 0,-1 0 0,1 1 1,0-1-1,3-1 0,0 1 21,0 0 0,-1-1 0,1 0 0,0 0 0,-1 0 0,1-1 0,-1 1 0,1-1 0,-1 0 0,0 0 0,0-1 0,0 1 0,0-1 1,0 0-1,0 0 0,-1 0 0,0 0 0,7-8 0,-6 5 12,-1 1-1,1-1 1,-1 0 0,0 0 0,0 0 0,-1 0 0,1 0 0,-1-1-1,-1 1 1,1-1 0,-1 1 0,0-14 0,-1 19-15,0 0 1,0 0-1,0 0 0,0 0 1,0 0-1,0 0 1,-1 0-1,1 0 1,0 0-1,-1 1 0,1-1 1,-1 0-1,1 0 1,-1 0-1,1 0 0,-1 1 1,1-1-1,-1 0 1,0 0-1,0 1 1,1-1-1,-1 1 0,0-1 1,0 1-1,0-1 1,0 1-1,-1-1 0,-1 0 6,0 0-1,-1 0 1,1 1-1,0-1 1,-1 1-1,1 0 1,0 0-1,-6 1 0,2 0-38,0 0 0,0 0-1,0 1 1,0 0-1,0 0 1,1 1-1,-11 5 1,-17 26-2002,15-9-3161,5-4-2557</inkml:trace>
  <inkml:trace contextRef="#ctx0" brushRef="#br0" timeOffset="1148.5">225 721 11365,'0'0'7742,"0"-9"-7120,0-31-160,-1 38-446,1 0 0,0 0 0,-1 0 0,1 0 0,-1 1 1,0-1-1,0 0 0,0 0 0,0 0 0,0 1 0,0-1 1,0 0-1,-1 1 0,1-1 0,0 1 0,-1-1 1,0 1-1,1 0 0,-1 0 0,0 0 0,1 0 0,-1 0 1,0 0-1,0 0 0,0 0 0,0 1 0,0-1 0,0 1 1,0-1-1,0 1 0,-2 0 0,-5-1 38,0 0 1,0 1-1,0 0 0,0 0 0,-9 3 1,13-2-65,0 1 0,0-1 0,0 1 0,0 1 1,0-1-1,1 1 0,-1-1 0,1 1 1,0 1-1,0-1 0,0 1 0,0-1 0,1 1 1,-1 0-1,1 0 0,0 1 0,0-1 1,0 1-1,1-1 0,0 1 0,0 0 0,0 0 1,0 0-1,1 0 0,0 0 0,0 1 0,0-1 1,1 0-1,-1 7 0,2-10-16,0 0 0,0 0 0,0 0 0,0 0-1,0 0 1,0-1 0,1 1 0,-1 0 0,1-1 0,-1 1 0,1-1-1,-1 1 1,1-1 0,0 0 0,0 0 0,0 0 0,-1 0 0,1 0-1,0 0 1,0 0 0,1-1 0,-1 1 0,0-1 0,0 1 0,0-1-1,0 0 1,0 0 0,0 0 0,1 0 0,2-1 0,3 2-185,1-1 1,0-1-1,-1 0 1,1 0-1,-1-1 1,13-3-1,-15 1 140,-1 1-1,1-1 0,-1 0 0,0 0 1,0 0-1,-1-1 0,6-6 0,2 1 820,-12 35-733,1 2-5,-2 0 0,-6 46-1,6-67-2,0 0 0,-1 0 0,0 0-1,1 0 1,-2 0 0,1 0-1,-1-1 1,0 1 0,0-1 0,0 0-1,-1 0 1,1 0 0,-1 0-1,-1-1 1,1 1 0,-1-1 0,-9 6-1,11-8 62,-1 0 0,1-1-1,0 1 1,-1-1 0,1 0-1,-1 0 1,0 0 0,1-1 0,-1 1-1,0-1 1,1 0 0,-1 0-1,0 0 1,1-1 0,-1 1 0,0-1-1,1 0 1,-6-1 0,3-1-346,0 0 1,0 0 0,1 0 0,-1-1-1,1 1 1,-1-1 0,1-1 0,1 1 0,-7-8-1,5 7-4831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7:57.39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46 0 5715,'0'0'13518,"0"9"-10808,-1 41-2194,-1-1 0,-3 1 0,-2-1 0,-18 65 0,19-92-681,6-29-1807,3-24-1990,-3 5-1896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8:29.6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61 41 1761,'0'0'10501,"-3"0"-9776,17-1-595,-1-2 0,0 1 1,0-1-1,14-6 0,-11 4-133,0 0 0,0 1-1,1 1 1,25-2 0,-41 10 28,0 0-1,0 0 0,0 0 0,-1 0 1,0 0-1,0 1 0,0-1 1,-2 6-1,-4 19 393,-1 0 1,-2 0-1,-1-1 1,-27 54-1,19-42-140,-5 9-379,6-15 396,-18 57 0,31-78-1052,1-1 0,1 1 1,0-1-1,-1 22 0,6-25-2972,8-8-2529</inkml:trace>
  <inkml:trace contextRef="#ctx0" brushRef="#br0" timeOffset="255.58">82 444 8452,'0'0'6259,"131"-57"-5811,-74 39-80,-11 2 0,-7 2 129,-18 4-193,-10 4-112,-11 4 176,-22 4-1168,-2 12-2978,-1 4-896</inkml:trace>
  <inkml:trace contextRef="#ctx0" brushRef="#br0" timeOffset="911.89">156 734 9812,'0'0'6905,"-4"-10"-6187,-14-30-70,17 39-632,0 0 1,0 0-1,1 0 1,-1 0-1,0 0 0,0 0 1,0 1-1,-1-1 1,1 0-1,0 0 1,0 1-1,0-1 0,0 1 1,-1-1-1,1 1 1,0-1-1,-1 1 0,1 0 1,0 0-1,-1 0 1,1 0-1,0 0 1,-1 0-1,1 0 0,-3 0 1,-26 10 138,25-6-163,-1 0 0,1 1 0,0-1 0,0 1 1,0 0-1,1 1 0,-1-1 0,1 1 1,1 0-1,-1-1 0,1 2 0,0-1 0,0 0 1,1 1-1,0-1 0,0 1 0,0 0 0,1 0 1,0 0-1,1-1 0,-1 1 0,1 0 1,2 11-1,-1-16-6,0-1 0,0 1 0,0 0 0,0-1 0,1 1 0,-1-1 0,1 1 0,-1-1-1,1 0 1,-1 0 0,1 0 0,0 0 0,0 0 0,-1 0 0,1 0 0,0 0 0,0-1 0,0 1 0,0-1 0,0 1 0,0-1 0,0 0 0,0 0 0,0 0 0,0 0 0,0 0 0,0 0 0,2-1 0,2 1-37,-1 0 0,1-1 0,-1 0 0,1 0-1,-1 0 1,1-1 0,-1 1 0,0-1 0,6-4 0,-7 4 69,0-2-1,-1 1 0,1 0 1,-1-1-1,0 1 1,0-1-1,0 0 1,0 0-1,-1 0 1,1 0-1,-1-1 1,0 1-1,-1 0 1,1-1-1,-1 0 1,0 1-1,0-1 1,0 0-1,0-8 1,-1 12 187,0 26-507,2 33 312,-1-21 10,-3 50 1,2-77-19,-2-1 1,1 0 0,-1 0 0,0 0-1,-1 0 1,0 0 0,-1-1-1,1 1 1,-2-1 0,-7 13 0,11-20 12,0 1 1,-1 0-1,1 0 1,0 0-1,-1-1 1,1 1-1,-1-1 1,0 1 0,1-1-1,-1 1 1,0-1-1,0 0 1,0 0-1,0 0 1,0 0 0,0 0-1,0-1 1,0 1-1,0 0 1,0-1-1,-1 0 1,1 0 0,0 1-1,0-1 1,-1 0-1,1-1 1,0 1-1,0 0 1,0-1 0,0 1-1,-1-1 1,1 1-1,0-1 1,0 0-1,0 0 1,0 0-1,0 0 1,1-1 0,-4-2-1,3 2-476,-1 0-1,2-1 0,-1 1 1,0-1-1,0 0 0,1 1 1,-1-1-1,1 0 0,0 0 1,0 0-1,-1-4 1,-1-10-4064</inkml:trace>
  <inkml:trace contextRef="#ctx0" brushRef="#br0" timeOffset="1569.44">71 1231 3522,'0'0'10330,"-1"-4"-9127,-7-14-389,7 14-294,1 7-280,1 69 656,-3 93 959,1-154-1856,-1-1 0,-1 0 0,1 0 0,-2-1 0,1 1 0,-1-1 0,-1 1 0,-8 13 1,12-18-1000</inkml:trace>
  <inkml:trace contextRef="#ctx0" brushRef="#br0" timeOffset="1999.66">276 1336 8500,'0'0'6675,"-1"13"-6355,-20 49 510,17-52-648,0 0 0,0 0 1,1 0-1,0 1 0,1-1 0,0 1 0,1 0 1,0-1-1,1 20 0,1-28-178,-1-1 0,1 1 0,0-1 0,0 1 0,0-1 0,0 1 0,0-1 0,0 1-1,0-1 1,0 0 0,1 1 0,-1-1 0,0 0 0,1 0 0,-1 0 0,1 0 0,-1 0 0,1-1 0,-1 1 0,1 0 0,0-1 0,0 1 0,-1-1 0,1 1 0,0-1-1,-1 0 1,1 0 0,0 0 0,0 0 0,0 0 0,-1 0 0,1-1 0,2 1 0,0-1 9,0 1-1,1 0 1,-1-1 0,0 0 0,0 0-1,0 0 1,0-1 0,0 1 0,0-1-1,0 0 1,-1 0 0,1 0-1,3-3 1,-3 0 6,-1 0 0,1 0 0,-1-1 0,0 1 0,-1-1 0,1 1 0,-1-1 0,0 0 0,-1 0-1,1 0 1,-1 0 0,0 0 0,-1 0 0,1 0 0,-1 0 0,0 0 0,-1 0 0,0-1 0,0 1 0,-2-8 0,2 9-15,-1 1 0,1 0 0,-1 0 0,0 0 0,0 0-1,0 0 1,0 1 0,-1-1 0,1 0 0,-1 1 0,0 0 0,0 0 0,-1 0 0,1 0 0,0 0 0,-1 1 0,0-1 0,1 1 0,-1 0 0,0 0 0,0 0 0,-1 1 0,1-1 0,0 1 0,0 0 0,-1 1-1,1-1 1,-8 0 0,10 1-91,0 0-1,0 1 0,0-1 1,0 0-1,0 1 0,0-1 0,0 1 1,1 0-1,-1-1 0,0 1 1,0 0-1,1 0 0,-1 0 1,1 0-1,-1 1 0,1-1 0,-1 0 1,1 1-1,0-1 0,-1 0 1,1 1-1,-2 2 0,-10 26-5197,8-10-1550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8:32.8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77 46 3586,'0'0'9295,"0"-8"-7791,2-20 1004,-1 19-1236,0 26-724,-3 14-684,-1-1 1,-2 1 0,-12 44-1,-5 34-1174,22-107 671,-1 8-1041,4-6-2945,8-3-1722</inkml:trace>
  <inkml:trace contextRef="#ctx0" brushRef="#br0" timeOffset="330.37">251 19 5699,'0'0'8780,"0"-4"-8260,0-8-339,-2 54 489,-15 78-1,9-78-355,-4 85 0</inkml:trace>
  <inkml:trace contextRef="#ctx0" brushRef="#br0" timeOffset="2885.06">75 545 3522,'0'0'9006,"0"-4"-8165,-74 293 1805,74-289-2863,-1 5 313,16-5-9779</inkml:trace>
  <inkml:trace contextRef="#ctx0" brushRef="#br0" timeOffset="3462.96">277 593 2785,'0'0'8465,"0"-9"-7942,0-35 755,-33 45 889,26 2-2169,0 0 0,1 0 0,-1 0 0,1 1 0,0 0 1,0 0-1,0 1 0,1-1 0,-1 1 0,1 1 0,0-1 0,1 1 1,-1 0-1,1 0 0,0 0 0,1 0 0,-1 1 0,1-1 1,0 1-1,1 0 0,0 0 0,0 0 0,1 0 0,-1 0 0,1 15 1,1-21-5,0-1 0,0 1 0,0 0 0,0-1 0,0 1 0,0 0 0,1-1 0,-1 1 0,0 0 0,0-1 0,1 1 0,-1-1 0,0 1 0,1-1 0,-1 1 0,1-1 0,-1 1 0,1-1 0,-1 1 0,1-1 0,-1 1 0,1-1 0,-1 0 0,1 1 0,-1-1 0,1 0 0,0 1 0,-1-1 0,1 0 0,1 0 0,27 1-238,24-16-458,-48 13 658,-1 0-1,1-1 0,-1 1 0,0-1 1,0 0-1,0 0 0,0 0 0,0-1 1,-1 1-1,0-1 0,1 0 0,-1 0 1,-1 0-1,1 0 0,0 0 0,-1-1 0,2-4 1,-4 34-294,-4 22 510,-6 14-12,-3 24-169,11-79 95,1 1 1,-1-1-1,0 0 1,-1 0-1,0-1 1,0 1-1,0-1 1,0 1-1,-1-1 1,-4 5-1,4-7-66,0-1-1,-1 0 1,1 0-1,0-1 1,-1 1-1,1-1 1,-1 0-1,0 0 1,1-1 0,-1 1-1,0-1 1,1 0-1,-1 0 1,0-1-1,-6 0 1,-9 0-3043,5 1-1265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8:37.2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140 74 5170,'0'0'7316,"7"-7"-6743,-1 0-416,0 1 0,0 0 0,1 1-1,0 0 1,0 0 0,1 0-1,-1 1 1,1 0 0,0 0 0,0 1-1,0 0 1,1 1 0,-1-1 0,1 2-1,13-2 1,-21 3-148,-1 1 0,1-1-1,0 1 1,0 0 0,-1-1-1,1 1 1,-1 0 0,1-1 0,-1 1-1,1 0 1,-1 0 0,1 0-1,-1-1 1,1 1 0,-1 0 0,0 0-1,0 0 1,1 0 0,-1 0 0,0 0-1,0 0 1,0 0 0,0-1-1,0 1 1,0 0 0,0 0 0,-1 0-1,1 1 1,-4 29 512,0-21-419,0 0-1,-1-1 1,-1 0 0,0 0 0,0-1 0,-14 16 0,-50 43-25,60-58-88,5-3-6,0-1-1,-1 1 1,1-1-1,-1-1 1,-1 1-1,1-1 1,0 0-1,-1-1 1,0 0-1,-7 3 1,12-10-82,1 0 0,0 0 1,1-1-1,-1 1 0,1 0 0,0-1 1,0 1-1,0 0 0,0 0 1,2-7-1,-1 7 67,1 0 0,-1-1 0,1 1 0,0 0 0,0 1 1,0-1-1,1 0 0,-1 0 0,1 1 0,0 0 0,0-1 0,0 1 0,0 0 1,1 0-1,-1 1 0,1-1 0,6-3 0,-7 5 60,-1 0 1,0 0 0,0 1-1,0-1 1,1 0-1,-1 1 1,0-1-1,1 1 1,-1 0-1,0 0 1,1 0-1,-1 0 1,0 0-1,1 0 1,-1 1-1,0-1 1,1 1-1,-1 0 1,0 0-1,0-1 1,0 1-1,0 1 1,0-1-1,0 0 1,0 0-1,0 1 1,0-1-1,0 1 1,-1 0 0,1-1-1,-1 1 1,1 0-1,-1 0 1,2 2-1,3 8 109,1 1 0,-2-1 0,0 1 1,0 0-1,-1 1 0,-1-1 0,0 1 0,-1-1 0,0 17 0,5-3-1328,4-14-3559,-1-12 193</inkml:trace>
  <inkml:trace contextRef="#ctx0" brushRef="#br0" timeOffset="403.52">374 38 4770,'0'0'9599,"1"6"-9367,1 3-41,1-1-1,0 0 1,0 0-1,0 0 0,1 0 1,0 0-1,0-1 0,1 1 1,9 9-1,-12-14-183,0-1 0,0 0 0,0 0 0,0 0 0,1 0 0,-1 0 0,1-1 0,-1 1 0,1-1 0,0 1 0,0-1-1,-1 0 1,1 0 0,0 0 0,0-1 0,0 1 0,0-1 0,0 1 0,0-1 0,0 0 0,0 0 0,0-1 0,0 1 0,0 0 0,0-1 0,0 0-1,0 0 1,0 0 0,0 0 0,0 0 0,-1-1 0,1 1 0,2-3 0,1 1 20,-1-2-1,-1 1 1,1 0 0,-1-1-1,0 0 1,0 0 0,0 0-1,0-1 1,-1 1 0,0-1-1,0 0 1,-1 0 0,0 0 0,0 0-1,0 0 1,-1 0 0,0-1-1,0 1 1,0-8 1358,-2 52-1044,-31 179 1089,31-206-1872,-1 1-1,0-1 1,-1 0 0,0-1 0,-1 1-1,0 0 1,-1-1 0,-6 11 0,-6 3-5065</inkml:trace>
  <inkml:trace contextRef="#ctx0" brushRef="#br0" timeOffset="984.07">30 687 7716,'0'0'8796,"10"-5"-8583,-6 4-196,50-18 319,-53 19-329,0-1-1,1 1 0,-1 0 0,1-1 1,-1 1-1,1 0 0,0 0 0,-1 0 0,1 0 1,-1 0-1,1 0 0,-1 1 0,1-1 1,-1 0-1,0 1 0,1-1 0,-1 1 1,1 0-1,-1-1 0,0 1 0,1 0 1,-1 0-1,0 0 0,0 0 0,0 0 1,0 0-1,0 0 0,0 0 0,0 0 1,0 1-1,0-1 0,0 0 0,-1 1 1,1-1-1,0 0 0,0 4 0,0-1 16,-1 1 1,0 0-1,0 0 0,0 0 0,0 0 0,-1 0 1,1-1-1,-1 1 0,-1 0 0,1 0 0,-1-1 0,1 1 1,-1-1-1,-1 1 0,1-1 0,-1 0 0,1 0 1,-5 4-1,1 0 3,-1-1 1,0 1 0,0-2-1,-1 1 1,0-1 0,0 0 0,-17 9-1,24-14-33,0-1-1,1 1 1,-1 0-1,0-1 1,0 1-1,0-1 1,0 1-1,0-1 0,1 0 1,-1 1-1,0-1 1,0 0-1,0 0 1,0 0-1,0 1 1,0-1-1,0 0 1,0 0-1,0 0 1,0-1-1,0 1 1,0 0-1,0 0 1,0 0-1,0-1 1,0 1-1,1 0 1,-1-1-1,0 1 0,0-1 1,0 1-1,0-1 1,1 1-1,-1-1 1,0 0-1,1 1 1,-1-1-1,0 0 1,1 0-1,-1 0 1,1 1-1,-1-1 1,1 0-1,-1 0 1,1 0-1,-1-1 0,0-5-251,0 1-1,0-1 0,1 0 0,0 0 0,1-10 0,-1 4-65,1 12 315,-1 0 0,1-1 0,-1 1 0,1 0 0,-1 0-1,1 0 1,0 0 0,0 0 0,0 0 0,0 0-1,-1 1 1,1-1 0,0 0 0,0 0 0,1 1 0,-1-1-1,0 1 1,0-1 0,0 1 0,0-1 0,0 1-1,1-1 1,-1 1 0,0 0 0,0 0 0,1 0-1,-1 0 1,2 0 0,40-3-36,-41 3 50,4 0 85,0 0 0,0 0-1,-1 1 1,1 0 0,0 0-1,0 0 1,0 1-1,0-1 1,-1 1 0,1 1-1,5 2 1,-9-3-24,1 0 0,-1 0 0,1 1 0,-1-1 0,0 1 0,0-1 0,0 1 0,0-1 0,-1 1 0,1 0 0,-1 0 0,1 0 0,-1 0 0,0 0 0,0 0 0,0 0 0,-1 1 0,1-1 0,-1 0 0,0 0 0,0 7 0,-1 1-330,1 12 735,0-23-646,0 1 0,0-1-1,0 1 1,0-1 0,0 1-1,1-1 1,-1 1 0,0-1-1,0 1 1,0-1 0,1 0-1,-1 1 1,0-1 0,0 1-1,1-1 1,-1 0 0,0 1 0,1-1-1,-1 0 1,0 0 0,1 1-1,-1-1 1,1 0 0,-1 0-1,0 1 1,1-1 0,-1 0-1,1 0 1,-1 0 0,1 0-1,-1 0 1,1 1 0,-1-1-1,1 0 1,-1 0 0,1 0 0,13-2-6080</inkml:trace>
  <inkml:trace contextRef="#ctx0" brushRef="#br0" timeOffset="1276.07">469 593 5523,'0'0'12635,"-5"-2"-12459,5 1-179,-1 1 0,1-1 1,-1 1-1,1-1 1,-1 1-1,1 0 0,-1-1 1,1 1-1,-1 0 0,1-1 1,-1 1-1,1 0 1,-1 0-1,1-1 0,-1 1 1,0 0-1,1 0 0,-1 0 1,0 0-1,1 0 0,-1 0 1,1 0-1,-1 0 1,0 0-1,1 0 0,-1 0 1,1 0-1,-1 1 0,0-1 1,1 0-1,-1 0 0,1 1 1,-1-1-1,1 0 1,-1 1-1,1-1 0,-1 0 1,1 1-1,-1-1 0,1 1 1,-1-1-1,1 1 1,-1 0-1,-2 38-198,3-34 214,1-1 16,-1 1 0,1 0 0,1-1 0,-1 1 1,1 0-1,0-1 0,0 0 0,0 1 0,1-1 1,-1 0-1,6 6 0,-5-6 74,0 0 1,0 0-1,-1 0 1,0 1-1,1-1 1,-1 1-1,-1-1 0,2 6 1,-3-8-72,0 0 0,0 0 0,0 0 0,0 0 0,-1 0 0,1 0 0,0 0 0,-1 0 0,0 0 0,0 0 0,1 0 0,-1-1 0,0 1 0,0 0 0,-1 0 0,1-1 0,0 1 0,0-1 0,-1 1 0,1-1 0,-1 0 0,0 1 0,1-1 0,-3 1 0,-39 21 61,41-22-324,0 0 0,0-1 0,0 1 0,0-1 0,-1 1 0,1-1 0,0 0 0,0 0 0,-1 0 0,1 0 0,-4-1 0,-1-7-4080,3-15-2391</inkml:trace>
  <inkml:trace contextRef="#ctx0" brushRef="#br0" timeOffset="1468.31">392 590 5843,'0'0'11333,"82"-30"-10469,-43 14-159,7-1-401,0-1-224,-7 2-48,-7 4-32,-15 4-224,-3 0-849,-10 6-1248,-4-2-1953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8:27.0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352 32 2225,'0'0'5669,"-10"-31"4130,8 50-9822,0 0-1,-1 0 0,-7 20 1,-1 13 32,-24 112 68,35-164-71,0 0 0,0 0 0,0 0 0,0 0 0,0 0 0,0 1-1,0-1 1,0 0 0,0 0 0,0 0 0,0 0 0,0 0 0,0 0-1,0 1 1,0-1 0,0 0 0,0 0 0,0 0 0,0 0 0,-1 0-1,1 0 1,0 1 0,0-1 0,0 0 0,0 0 0,0 0 0,0 0-1,0 0 1,0 0 0,0 0 0,0 0 0,-1 0 0,1 1 0,0-1-1,0 0 1,0 0 0,0 0 0,0 0 0,0 0 0,-1 0 0,1 0-1,0 0 1,0 0 0,0 0 0,0 0 0,0 0 0,0 0 0,-1 0-1,1 0 1,0 0 0,0 0 0,0 0 0,0 0 0,0 0 0,-1 0-1,1 0 1,0 0 0,0-1 0,0 1 0,0 0 0,0 0 0,0 0-1,0 0 1,0 0 0,-1 0 0,1 0 0,0 0 0,0-1 0,-7-10-2640,5 8 1035,-2-7-4254</inkml:trace>
  <inkml:trace contextRef="#ctx0" brushRef="#br0" timeOffset="1124.54">133 726 2193,'0'0'10010,"-1"0"-9783,0 0 0,1 0 0,-1 0 0,0 0 0,1 0 0,-1 0 0,0-1 0,1 1 0,-1 0 0,0 0 0,1-1 0,-1 1 0,1 0 0,-1-1 0,1 1 0,-1 0 0,1-1 0,-1 1 0,1-1 0,-1 1 0,0-2 0,2-1-174,1 0-1,0 0 0,-1 0 1,1 0-1,0 0 0,0 0 1,1 0-1,-1 0 0,1 1 1,-1 0-1,1-1 0,0 1 1,0 0-1,0 0 0,0 0 1,4-1-1,-2 0-25,1 0 1,0 1-1,0-1 1,0 1-1,0 1 0,1-1 1,-1 1-1,8-1 1,-13 2-30,0 0 1,0 1-1,0-1 1,0 0 0,0 1-1,-1-1 1,1 0-1,0 1 1,0-1 0,-1 1-1,1-1 1,0 1-1,0 0 1,-1-1-1,1 1 1,-1 0 0,1-1-1,-1 1 1,1 0-1,-1 0 1,1-1 0,-1 1-1,1 0 1,-1 0-1,0 0 1,0 0 0,1 0-1,-1 0 1,0-1-1,0 1 1,0 0-1,0 2 1,0 37 55,0-27-27,-1-2-9,-1 0 0,0 0 1,0-1-1,-1 1 0,0-1 0,-1 0 0,0 0 0,-1 0 0,0 0 0,0-1 0,-1 1 0,-1-2 0,1 1 0,-11 10 0,0-1-63,-1-1 0,0 0 0,-1-2 0,-1 0-1,-28 16 1,46-30 16,1 0 0,-1 0-1,0 0 1,0 0-1,0-1 1,0 1-1,0-1 1,1 1-1,-1-1 1,0 1 0,0-1-1,0 0 1,-4 0-1,5-5-694,17-1 377,0 2 327,1 1 0,-1 0 0,1 1 0,0 1 0,30 3 0,85 15 30,-73-7 57,-43-5-156,-28-2-3879,-1-3-989</inkml:trace>
  <inkml:trace contextRef="#ctx0" brushRef="#br0" timeOffset="12912.28">551 222 6531,'-2'0'10653,"48"1"-10200,-15 0-321,1-1 1,-1-1-1,0-2 1,52-11-1,-80 12 711,-1 1-3326</inkml:trace>
  <inkml:trace contextRef="#ctx0" brushRef="#br0" timeOffset="13321.39">608 324 5747,'0'0'9932,"-3"-2"-8550,4-2-339,12 1-457,38 0-318,41-5-281,-90 7 15,8-2-16,-1 1 0,1 0-1,0 0 1,14-1-1,-24 3-388</inkml:trace>
  <inkml:trace contextRef="#ctx0" brushRef="#br0" timeOffset="13988.47">752 122 4194,'0'0'8257,"-8"-2"-6958,-17-8 691,23 8 47,20 9-1494,34 10-471,0-2 0,85 13 0,-92-19-7,-26-3-49,-15 1 98,-24 13 127,2-6-276,-28 30 58,2 2 0,2 2-1,3 2 1,-41 64 0,70-102-813,17-28-4468,0 4 755</inkml:trace>
  <inkml:trace contextRef="#ctx0" brushRef="#br0" timeOffset="15257.74">1398 173 400,'0'0'12358,"-4"-22"-6798,2 22-5566,0 1 0,0 0 0,0 0 0,1-1 0,-1 1 1,0 0-1,1 1 0,-1-1 0,1 0 0,-1 0 0,1 1 0,-1-1 1,1 1-1,0-1 0,0 1 0,-2 2 0,-22 36 34,18-27-55,2-5 17,1 1-1,0-1 1,0 1-1,0 0 1,1 0-1,1 1 1,-1-1-1,2 0 1,-1 1-1,1 0 1,1-1-1,0 1 1,0-1-1,2 12 1,-2-19 8,1 0 0,-1-1 0,1 1 0,0 0 0,0-1 0,0 1 1,0 0-1,0-1 0,0 1 0,0-1 0,0 0 0,0 1 0,1-1 1,-1 0-1,0 0 0,1 0 0,0 0 0,-1 0 0,1 0 0,-1 0 1,1 0-1,0-1 0,-1 1 0,1-1 0,0 1 0,0-1 0,0 0 0,1 1 1,0-1 7,0 0 1,0 1 0,1-1 0,-1 0 0,0-1-1,0 1 1,0-1 0,0 1 0,-1-1-1,1 0 1,0 0 0,0 0 0,0 0 0,-1 0-1,1-1 1,3-2 0,0-1 16,0 0-1,-1-1 1,0 0-1,0 0 1,0 0-1,-1 0 1,0-1-1,0 0 1,0 0 0,-1 0-1,0 0 1,-1 0-1,1-1 1,-2 1-1,1-1 1,-1 1 0,0-1-1,0 0 1,-1 0-1,0 1 1,0-1-1,-1 0 1,-3-14 0,2 20-13,1 0 0,-1 0 0,0 0 1,0 0-1,0 0 0,0 1 1,0-1-1,0 0 0,0 1 0,0 0 1,-1-1-1,1 1 0,-1 0 1,1 0-1,0 1 0,-1-1 0,0 0 1,1 1-1,-1-1 0,1 1 1,-1 0-1,-3 0 0,4 0-76,0-1-1,0 1 0,-1 0 1,1 0-1,0 0 0,-1 0 1,1 0-1,0 1 0,0-1 1,-1 1-1,1 0 0,0-1 1,0 1-1,0 0 0,0 0 1,0 0-1,0 0 0,0 1 1,0-1-1,0 1 0,1-1 1,-1 1-1,0-1 0,1 1 1,-3 3-1,4 11-7262</inkml:trace>
  <inkml:trace contextRef="#ctx0" brushRef="#br0" timeOffset="15646.24">1614 120 1793,'0'0'7470,"0"-3"-6632,0-9 1706,-2 14-1017,-4 26-512,-4 47-75,7-1-436,3-58-4491,0 0-4316,0-19 5819</inkml:trace>
  <inkml:trace contextRef="#ctx0" brushRef="#br0" timeOffset="15997.97">1575 220 2273,'0'0'5627,"-2"-4"-4435,-1 0-451,-4-7-805,5 0 7554,31 5-7653,104-30 206,-126 31-1409,-6-2-4070,-1 5 3457</inkml:trace>
  <inkml:trace contextRef="#ctx0" brushRef="#br0" timeOffset="16532.64">1769 76 2817,'0'0'11229,"-18"70"-7603,14-16-2758,5-33-629,2-22-173,1-1 0,0 1 0,-1-1 0,1 0 0,-1 0 0,1 0 0,4-4 1,1-1 10,-2 3-57,-1 0 1,0-1-1,0 0 0,0 0 0,-1-1 0,8-10 0,-12 16-38,-1 0 0,1 0 0,-1 0 0,1 0 0,-1 0 0,1 1 0,-1-1 0,1 0-1,-1 0 1,1 0 0,-1 1 0,1-1 0,-1 0 0,1 1 0,-1-1 0,0 0 0,1 1 0,-1-1 0,0 0-1,1 1 1,-1-1 0,0 1 0,1-1 0,-1 0 0,0 1 0,0-1 0,1 1 0,-1-1 0,0 1 0,0-1-1,0 1 1,0-1 0,0 2 0,13 23 155,-12-22-168,1-1 70,-1 0-1,1 0 1,0 0 0,0 0 0,0 0 0,0 0-1,0 0 1,0-1 0,0 1 0,0-1 0,1 0-1,-1 0 1,1 0 0,-1 0 0,1 0 0,-1 0-1,1 0 1,4 0 0,-6-1-110,1 0-1,-1 0 1,1 0-1,-1 0 1,1 0-1,-1 0 1,0 0-1,1 0 1,-1-1-1,1 1 1,-1 0 0,1-1-1,-1 1 1,0-1-1,1 0 1,-1 0-1,0 1 1,2-3-1,-2 3-221,0-1 0,-1 0 0,1 0 0,0 0 0,-1 0 0,1 0 0,-1 0 0,1 0 0,-1-1 0,0 1 0,1 0 0,-1 0-1,0 0 1,0 0 0,0 0 0,0-2 0,0-4-5662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8:45.9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1 144 5651,'0'0'12173,"12"0"-11866,16-2 227,-1-1-1,32-6 1,-2-1-2024,-1 5-8559,-62 5 4625</inkml:trace>
  <inkml:trace contextRef="#ctx0" brushRef="#br0" timeOffset="263.84">1 236 1361,'0'0'13160,"5"-1"-10881,14-1-2099,-1-2 0,1 0 0,32-13 1,10-2-142,-57 18-40,20-6-2701,-13 0-5749,-11 2 2829</inkml:trace>
  <inkml:trace contextRef="#ctx0" brushRef="#br0" timeOffset="614.71">154 3 3602,'0'0'10733,"-16"-3"-9981,24 10-671,0 0 0,0-1 0,1 0 0,0 0 0,0-1 1,0 0-1,0 0 0,15 4 0,-11-5-48,-1 1 0,-1 1 0,1 0 0,-1 1 0,13 9 0,-23-15-14,0 0 0,0 1 0,0-1 0,0 0 0,0 1 0,0-1 0,0 0 0,-1 1 0,1-1 0,0 1 0,-1 0 0,1-1 0,-1 1 0,0-1 0,1 1 0,-1 0 0,0-1 0,0 1 0,0 0 0,0-1 0,0 1 0,0 0 0,-1-1 0,1 1 0,-1 0 0,1-1 0,-1 1 0,1-1 0,-1 1 0,0-1 0,0 1 0,0-1 1,0 0-1,0 1 0,0-1 0,0 0 0,-2 1 0,-6 9 260,-1-1 1,0 0-1,-18 12 1,12-9-240,-47 51-177,38-35-5531,17-22-180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8:49.6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 74 5410,'0'0'11937,"0"24"-11825,-1 20 359,-2-1 0,-13 68 1,9-82-250,3-13-143,1 0 0,-2 29 0,23-59-12272</inkml:trace>
  <inkml:trace contextRef="#ctx0" brushRef="#br0" timeOffset="451.97">192 203 6915,'0'0'7790,"-28"48"-5695,24-41-1908,0 1 0,1-1 1,0 1-1,0-1 0,1 1 0,0 0 1,0 0-1,1 0 0,0 14 1,3-21-189,1-1 0,-1 1 0,1-1 1,0 0-1,-1 0 0,1 0 0,-1 0 0,1 0 1,0 0-1,-1-1 0,1 1 0,-1-1 1,4-1-1,1-1 39,-1-1 1,1 0 0,0-1-1,-1 0 1,0 0-1,0 0 1,-1 0 0,7-8-1,-10 10-20,0 1 0,0 0 0,0-1 0,0 0 0,0 1-1,-1-1 1,0 0 0,1 0 0,-1 0 0,0 0 0,0 0 0,0 0 0,-1 0-1,1 0 1,-1 0 0,0 0 0,0 0 0,0 0 0,0 0 0,0-1 0,-1 1-1,1 0 1,-3-6 0,2 7-9,-1 0 0,1 1 0,-1-1 0,0 0 0,0 0 0,0 1 0,0-1 0,0 1 0,0 0 0,0 0 0,-1 0 0,1 0 0,0 0 0,-1 0-1,1 0 1,0 1 0,-1-1 0,1 1 0,-4 0 0,-50-1-1740,47 6-1596,8 4-4005</inkml:trace>
  <inkml:trace contextRef="#ctx0" brushRef="#br0" timeOffset="838.55">356 163 5539,'0'0'6909,"-6"7"-6775,-1 1 52,1 1 1,0 0-1,0 0 1,1 1 0,0-1-1,1 1 1,0 1-1,0-1 1,1 0 0,1 1-1,0-1 1,0 1-1,1 0 1,0 12-1,1-23-184,0 1 0,0-1 0,0 1-1,0-1 1,0 1 0,0-1-1,0 1 1,0-1 0,1 1 0,-1-1-1,0 0 1,0 1 0,0-1-1,1 1 1,-1-1 0,0 1 0,0-1-1,1 0 1,-1 1 0,0-1-1,1 1 1,-1-1 0,0 0 0,1 1-1,-1-1 1,1 0 0,-1 0 0,1 1-1,-1-1 1,0 0 0,1 0-1,-1 0 1,1 0 0,0 1 0,22-5 127,-18 1-53,1 1 0,-1-1 0,0 1 1,0-2-1,0 1 0,6-6 0,-9 7-32,1 0 0,-1 0 0,0-1 0,-1 1 0,1-1 0,0 1 0,-1-1 0,1 1 0,-1-1 0,0 0 0,0 0 0,0 0 0,0 0-1,0 1 1,-1-1 0,1 0 0,-1 0 0,0 0 0,0-1 0,0 1 0,0 0 0,-1 0 0,1 0 0,-2-4 0,0 4 3,1 1 0,-1-1 0,0 1 1,0 0-1,0-1 0,0 1 0,0 0 1,0 0-1,0 1 0,-1-1 0,1 0 1,-1 1-1,1-1 0,-1 1 0,0 0 0,0 0 1,1 0-1,-1 0 0,0 1 0,0-1 1,0 1-1,0-1 0,0 1 0,0 0 1,-4 1-1,6-1-116,-1 0 1,0 0-1,1 0 0,-1 1 1,0-1-1,1 1 1,-1-1-1,1 1 0,-1-1 1,1 1-1,-1 0 1,1 0-1,-1 0 0,1 0 1,-2 2-1,-1 5-3075,7 2-3489</inkml:trace>
  <inkml:trace contextRef="#ctx0" brushRef="#br0" timeOffset="1107.36">560 55 3858,'0'0'9092,"0"10"-8676,0 10 769,0 5-385,-10 1-240,3 0-224,0-3-224,-1-3-112,1 0 0,4-4-512,3-6-2641,-4-4-769</inkml:trace>
  <inkml:trace contextRef="#ctx0" brushRef="#br0" timeOffset="1675.95">482 150 7700,'0'0'6450,"10"-5"-6305,52-14-46,26-8-197,-80 24-128,0 0 0,0 0 0,-1-1 0,1 0 0,-1-1 0,0 0 0,10-8 0,-15 10 271,-1 1-1,0 0 0,0-1 0,0 1 0,0-1 1,0 0-1,-1 1 0,1-1 0,-1 1 0,0-1 1,1 0-1,-1 1 0,0-1 0,-1 0 0,0-4 1,1-6 3324,-4 28-3262,1-5-78,0 0 0,1-1 1,0 1-1,1 0 0,0 0 1,0 1-1,1-1 0,0 0 1,3 15-1,-2-25-28,-1 1 0,1-1 0,-1 1 0,1-1-1,-1 1 1,1-1 0,-1 1 0,1-1 0,0 1 0,-1-1 0,1 0-1,-1 1 1,1-1 0,0 0 0,0 1 0,-1-1 0,1 0 0,0 0-1,-1 0 1,1 0 0,0 0 0,0 0 0,-1 0 0,1 0 0,0 0-1,0 0 1,-1 0 0,1 0 0,0-1 0,-1 1 0,1 0 0,0 0-1,0-1 1,-1 1 0,1 0 0,-1-1 0,1 1 0,0-1 0,0 0-1,24-17 81,-15 6-37,5-2-14,-15 14-24,1 0-1,-1 0 1,1 0-1,0 1 0,-1-1 1,1 0-1,-1 0 0,1 1 1,-1-1-1,1 0 0,-1 1 1,1-1-1,-1 1 0,1-1 1,-1 1-1,1-1 0,-1 1 1,0-1-1,1 1 0,-1-1 1,0 1-1,0-1 0,1 1 1,-1 0-1,0-1 0,0 1 1,0-1-1,0 1 0,0 0 1,0-1-1,0 1 0,0 0 1,0 0-1,1 3 12,0 0-1,0 0 1,0-1 0,0 1 0,1 0 0,-1-1-1,1 1 1,0-1 0,0 0 0,1 1-1,-1-1 1,0 0 0,1 0 0,0-1-1,0 1 1,0 0 0,0-1 0,0 0-1,0 0 1,1 0 0,-1 0 0,1 0-1,-1-1 1,1 1 0,0-1 0,0 0 0,-1 0-1,1-1 1,0 1 0,0-1 0,0 0-1,0 0 1,0 0 0,0 0 0,0-1-1,-1 1 1,1-1 0,0 0 0,0 0-1,-1-1 1,1 1 0,0-1 0,-1 0-1,1 0 1,4-4 0,10-9-3253,-6-1-2559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9:08.8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1 156 5170,'0'0'8855,"0"-1"-8794,0 1 0,0-1-1,0 1 1,0-1 0,0 0 0,0 1-1,0-1 1,1 0 0,-1 1 0,0-1 0,0 1-1,0-1 1,1 1 0,-1-1 0,0 1-1,1-1 1,-1 1 0,1-1 0,-1 1-1,1-1 1,-1 1 0,1 0 0,-1-1 0,1 1-1,-1 0 1,2-1 0,119 0 538,3 0-4536,-124 1 3784,1 0-1,-1 0 1,0 0-1,1-1 0,-1 1 1,1 0-1,-1 1 1,0-1-1,1 0 1,-1 0-1,0 0 0,1 0 1,-1 0-1,1 0 1,-1 0-1,0 0 1,1 1-1,-1-1 0,0 0 1,1 0-1,-1 1 1,0-1-1,0 0 1,1 0-1,-1 1 0,0-1 1,0 0-1,1 1 1,-1-1-1,0 0 1,0 1-1,0-1 0,1 0 1,-1 1-1,0-1 1,0 1-1,0-1 0,0 1 1,1 7-4377</inkml:trace>
  <inkml:trace contextRef="#ctx0" brushRef="#br0" timeOffset="213.41">22 306 4578,'0'0'6851,"71"-33"-6355,-39 25-79,0-2-273,-4 0-48,-3 6-96,-7 0-32,-4 2-513,-4 2-1151,-6 0-1362,0 0-1040</inkml:trace>
  <inkml:trace contextRef="#ctx0" brushRef="#br0" timeOffset="713.45">173 32 5106,'0'0'7124,"-4"-5"-6073,-12-17-96,11 17 848,18 6-1812,-1 0 0,1 1 0,-1 0 0,0 1-1,0 0 1,0 1 0,21 10 0,78 49-638,-58-31-1509,-52-31 2137,0-1 0,-1 1-1,1-1 1,-1 1 0,1-1-1,0 1 1,-1 0 0,0-1-1,1 1 1,-1 0 0,1-1-1,-1 1 1,0 0 0,1 0 0,-1-1-1,0 1 1,0 0 0,0 0-1,0-1 1,0 1 0,0 0-1,0 0 1,0 0 0,0-1-1,0 1 1,0 0 0,0 0-1,0 0 1,0-1 0,-1 1-1,1 0 1,0-1 0,-1 1-1,1 0 1,-1 0 0,1-1-1,-1 2 1,-22 27 247,20-25-234,-100 100 1149,73-78-916,1 2 0,2 1 0,1 2 0,-40 59 1,63-83-245,-1 0 1,1 0 0,0 0-1,1 1 1,-3 8 0,3 6-4758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39:13.97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189 99 4258,'0'0'9906,"-4"-2"-9060,2 1-901,-11-7 931,13 8-864,0 0 0,0 0 0,0-1 0,-1 1-1,1 0 1,0 0 0,0-1 0,0 1 0,0 0 0,0 0-1,0-1 1,0 1 0,0 0 0,0 0 0,0 0 0,0-1-1,0 1 1,0 0 0,0 0 0,0-1 0,0 1-1,0 0 1,0 0 0,0-1 0,0 1 0,0 0 0,0 0-1,1-1 1,-1 1 0,0 0 0,0 0 0,0 0 0,0-1-1,0 1 1,1 0 0,-1 0 0,0 0 0,0 0 0,0 0-1,1-1 1,-1 1 0,0 0 0,0 0 0,1 0 0,-1 0-1,0 0 1,0 0 0,1 0 0,-1 0 0,0 0-1,0 0 1,1 0 0,-1 0 0,0 0 0,0 0 0,0 0-1,1 0 1,-1 0 0,1 0 0,49-16 16,39-10 672,-28 20-8365,-67 10 1294,-12 4 3138</inkml:trace>
  <inkml:trace contextRef="#ctx0" brushRef="#br0" timeOffset="118.93">189 86 2289</inkml:trace>
  <inkml:trace contextRef="#ctx0" brushRef="#br0" timeOffset="388.34">176 86 2289,'-35'37'7096,"31"-31"-6730,1-1 0,-1 1-1,1 0 1,0 0 0,-3 10-1,5-12-357,0 0 0,0 0 1,0 0-1,1-1 0,-1 1 0,1 0 0,0 0 0,0 0 0,1 0 0,-1 0 0,1 0 0,0 0 0,0-1 0,0 1 1,0 0-1,1-1 0,-1 1 0,1-1 0,0 1 0,0-1 0,0 0 0,1 0 0,-1 0 0,4 4 0,13 8 47,-13-11-50,-1 0 0,0 0 0,0 1 0,0-1 0,6 9 0,-11-12 8,1 0-1,-1 0 1,1 0 0,-1 0-1,1 0 1,-1 0 0,0 0-1,1 0 1,-1 0-1,0 0 1,0 0 0,0 0-1,0 0 1,0 1 0,0-1-1,0 0 1,0 0-1,0 0 1,-1 0 0,1 0-1,0 0 1,-1 0-1,1 0 1,0 0 0,-1 0-1,0 0 1,1 0 0,-1 0-1,1 0 1,-1-1-1,0 1 1,0 0 0,1 0-1,-1-1 1,0 1 0,0 0-1,0-1 1,0 1-1,-1 0 1,-21 13-133,0-2 0,0 0 0,-2-1 0,1-1 0,-37 9 0,54-18-2313</inkml:trace>
  <inkml:trace contextRef="#ctx0" brushRef="#br0" timeOffset="771.08">392 158 5218,'0'0'7631,"0"-3"-7229,-16 20 55,-3 19 340,18-33-786,0-1 0,0 0 0,1 0 0,-1 1 0,1-1 1,-1 0-1,1 1 0,0-1 0,0 0 0,0 1 0,0-1 0,1 0 0,-1 1 0,1-1 0,1 4 0,-2-5-4,1 0 0,0 0 0,-1 0 0,1-1 0,0 1 0,-1 0 0,1-1 0,0 1 0,0 0 0,0-1 0,0 1 0,0-1 1,0 1-1,0-1 0,0 0 0,0 1 0,0-1 0,0 0 0,0 0 0,0 0 0,0 1 0,0-1 0,0 0 0,1-1 0,3 1 15,-1-1 0,0 0 0,1 0-1,-1 0 1,0-1 0,0 0 0,0 0 0,0 0 0,0 0-1,-1 0 1,1-1 0,0 0 0,-1 1 0,6-7 0,-7 7 8,0-1 0,0 1 0,1-1 1,-1 0-1,-1 0 0,1 0 1,0 0-1,-1 0 0,1 0 1,-1 0-1,0 0 0,0-1 0,-1 1 1,1 0-1,0-1 0,-1 1 1,0-5-1,-1 6-10,1 0 1,-1 1-1,0-1 1,0 0-1,0 1 1,0-1-1,0 1 1,0 0-1,0-1 1,0 1-1,-1 0 1,1-1-1,-1 1 1,1 0-1,-1 0 1,1 0-1,-1 0 1,1 1-1,-1-1 1,0 0-1,0 1 1,1-1-1,-1 1 1,0-1-1,0 1 1,0 0-1,1 0 1,-1 0-1,0 0 1,0 0-1,0 0 1,-1 1 0,-2-1-39,1 0 0,0 1 0,0-1 0,-1 1 0,1 0 0,0 0 0,-6 3 0,-6 8-1491,9 8-3417,7-12 123</inkml:trace>
  <inkml:trace contextRef="#ctx0" brushRef="#br0" timeOffset="1052.83">565 3 400,'0'0'9925,"0"-3"-9764,0 6-71,0 11 494,-3 88 1827,2-85-2875,-1-1 0,-1 1 0,-1-1 0,-6 18-1,5-17-3406</inkml:trace>
  <inkml:trace contextRef="#ctx0" brushRef="#br0" timeOffset="1576.34">487 115 800,'0'0'12227,"4"-3"-12120,6-3-84,-1 1 0,1 1 1,0 0-1,1 0 0,-1 1 0,0 0 0,13-1 1,-13 2-187,1 0 1,-1 0-1,1-1 1,-1-1 0,0 0-1,0 0 1,0-1-1,-1 0 1,1 0 0,11-10-1,-7-6 812,-20 36 1005,0 2-1586,1-1-1,1 1 1,1 0 0,0 0 0,1 0 0,0 21 0,4-38-62,-1-1 1,1 1 0,-1-1 0,1 0-1,-1 1 1,0-1 0,1 0 0,-1 0-1,0 0 1,1 0 0,-1 0 0,0 0-1,0 0 1,2-3 0,9-17 322,-9 15-290,1 0-1,0 0 0,0 0 1,0 0-1,1 1 0,5-6 1,-9 11-43,0 0-1,0-1 1,0 1 0,0 0 0,0 0 0,0 0 0,0 0 0,1 0 0,-1 0 0,0 0 0,0 0 0,0 1 0,0-1 0,0 0 0,0 1 0,0-1 0,0 1 0,0-1 0,0 1 0,0-1 0,0 1 0,0 0 0,0-1 0,0 1 0,-1 0 0,1 0 0,1 1-1,21 24 305,-2 14-488,-16-9-4242,-5-17-513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0:55.8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271 45 6963,'0'0'7753,"-33"-33"-5184,27 31-2534,-1-1 0,1 2-1,0-1 1,-1 1 0,0 0-1,1 0 1,-1 1 0,1 0-1,-1 0 1,0 1 0,1-1-1,-1 1 1,1 1 0,-1-1-1,1 1 1,-1 1 0,1-1 0,0 1-1,0 0 1,0 0 0,1 1-1,-1-1 1,1 1 0,0 1-1,0-1 1,-6 7 0,2 3 7,1-1 1,0 1-1,1 1 1,1-1-1,0 1 1,1 0-1,1 0 1,0 1-1,1-1 1,1 1-1,0 0 1,1 0-1,1 0 1,0 0-1,3 17 1,-2-30-52,-1 0 1,1 0-1,0 0 1,0 0-1,0-1 1,0 1-1,1 0 1,-1 0-1,1-1 1,-1 1-1,1-1 0,0 0 1,0 1-1,0-1 1,1 0-1,-1 0 1,0 0-1,1 0 1,-1-1-1,1 1 0,0-1 1,-1 1-1,1-1 1,0 0-1,0 0 1,0 0-1,0-1 1,0 1-1,3 0 1,0 0 23,0-1 1,1 1-1,-1-1 1,1 0 0,-1-1-1,0 1 1,1-1 0,-1-1-1,0 1 1,0-1-1,0 0 1,10-5 0,-6 2-5,-1 0 1,0-1 0,0-1-1,-1 1 1,0-1 0,0-1-1,-1 1 1,0-1 0,0-1-1,0 1 1,-1-1 0,-1 0-1,0 0 1,0-1 0,0 0-1,-1 0 1,-1 0 0,0 0-1,0 0 1,-1-1 0,0 1-1,-1-1 1,0-15 0,-1 22-12,0 0 1,0-1 0,0 1 0,-1 0-1,0 0 1,1 0 0,-1 0 0,-1 0-1,1 0 1,-1 0 0,1 0-1,-1 0 1,-5-7 0,5 9-7,-1 0 1,1 0 0,-1 0-1,0 0 1,1 0-1,-1 0 1,0 1-1,0-1 1,0 1-1,0 0 1,0 0 0,-1 0-1,1 0 1,0 1-1,0-1 1,-1 1-1,1 0 1,-5 0-1,-6 0 20,6-1 0,-1 1-1,1 0 0,0 1 1,-1-1-1,1 1 0,0 1 0,0 0 1,0 0-1,0 1 0,0-1 1,-10 6-1,8-2-620,-16 10-4104,26-16 4532,-1 1 0,1-1 0,-1 1 0,0 0 0,1 0 0,0-1-1,-1 1 1,1 0 0,-1 0 0,1-1 0,0 1 0,0 0-1,-1 0 1,1 0 0,0 0 0,0 0 0,0-1 0,0 1-1,0 0 1,0 0 0,0 0 0,0 0 0,0 0 0,1-1 0,-1 1-1,0 0 1,1 0 0,-1 0 0,0-1 0,1 1 0,0 1-1,6 4-6697</inkml:trace>
  <inkml:trace contextRef="#ctx0" brushRef="#br0" timeOffset="804.11">507 175 6163,'0'0'8927,"-6"-8"-6820,27 7-2054,1-1-1,30-7 1,-4 0-1748,2 5-4689</inkml:trace>
  <inkml:trace contextRef="#ctx0" brushRef="#br0" timeOffset="1038.06">529 297 6739,'0'0'8868,"9"0"-8372,4 0-175,10-2-81,-10-3-208,9 0 0,-4 0-32,0-1-561,-9 4-991,4-1-625,-8 1-208,-1-1-2658</inkml:trace>
  <inkml:trace contextRef="#ctx0" brushRef="#br0" timeOffset="1458.26">627 70 3714,'0'0'13094,"-7"-5"-12131,-23-19-307,23 18-234,30 7-729,2 4 135,-1 1 0,-1 1 0,1 2 0,-1 0 0,-1 1 0,31 19 1,-50-27 102,-1-1 0,1 1 0,-1-1 0,0 1 0,0 0 0,0 0 0,0 0 0,0 0 0,0 1 0,0-1 0,-1 0 0,1 1 0,-1-1 0,0 1 0,0 0 0,0-1 0,0 1 0,0 0 0,0 0 0,-1-1 0,1 1 0,-1 0 0,0 4 0,0-3 68,-1-1 0,0 1 0,0 0 0,0-1 1,0 1-1,-1-1 0,1 1 0,-1-1 1,0 0-1,0 0 0,0 0 0,0 0 0,-1 0 1,1 0-1,-1-1 0,0 1 0,-3 2 1,-74 45 1090,66-44-933,0 2 1,1 0-1,0 0 1,0 2-1,1-1 1,0 2-1,-20 21 1,23-11-791,8-16-4441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0:59.7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192 121 5587,'0'0'6997,"-4"-6"-6108,1 3-658,-1 1 0,1-1 0,-1 0 0,1 1-1,-1-1 1,0 1 0,1 0 0,-1 0 0,0 1 0,-7-3 0,9 4-171,-1-1 0,0 1 0,1-1 0,-1 1 0,0 0 0,1 0 0,-1 0 0,0 0 0,0 0 0,1 0 0,-1 1 0,0 0 0,1-1 0,-1 1 0,1 0 0,-1 0 0,1 0 0,-1 1 0,1-1 0,0 1 0,-4 2 0,-3 7-41,0 0 0,1 0 0,1 0 0,0 1 0,0 0 0,1 1 0,1-1 1,0 1-1,1 0 0,0 1 0,1-1 0,1 0 0,0 1 0,-1 18 0,3-31-55,0 0 0,0 1-1,0-1 1,1 1 0,-1-1 0,0 0 0,0 1 0,1-1 0,-1 0 0,1 1 0,-1-1 0,1 0 0,0 0-1,-1 1 1,1-1 0,0 0 0,0 0 0,0 0 0,0 0 0,0 0 0,0 0 0,0 0 0,0 0 0,2 1-1,0-1-41,0 0 0,0 0-1,-1-1 1,1 1-1,0 0 1,0-1 0,0 0-1,0 0 1,0 0-1,0 0 1,4 0 0,0-1-34,1-1 1,-1 1 0,0-1 0,1-1 0,-1 1 0,0-1 0,-1 0 0,1-1 0,6-4 0,-5 2 151,0 0-1,-1-1 1,0-1 0,0 1-1,-1-1 1,0 0-1,-1 0 1,1 0-1,-1-1 1,-1 0-1,0 0 1,0-1-1,-1 1 1,0-1-1,-1 1 1,0-1-1,0 0 1,-1 0 0,0 0-1,-1 0 1,-1-18-1,0 27 1,0-1 0,0 1 0,1 0 0,-1 0 0,0 0 0,0-1-1,0 1 1,0 0 0,0 0 0,-1 1 0,1-1 0,0 0 0,0 0 0,-1 0 0,1 1 0,0-1 0,-1 1-1,1-1 1,0 1 0,-1-1 0,1 1 0,-1 0 0,1 0 0,-1 0 0,1 0 0,-1 0 0,1 0 0,-1 0-1,-2 1 1,-2-1-18,0 0 0,0 1 0,0 0 0,0 0-1,0 1 1,-7 2 0,10-2-95,-1-1 0,1 1 0,0 0 0,0 0 1,0 1-1,0-1 0,0 1 0,0-1 0,1 1 0,-1 0 0,1 0 0,0 0 0,0 0 0,0 1 1,-3 6-1,4-5-964,-1 0 1,1 0 0,0 0 0,0 1 0,0-1-1,1 9 1,0-2-5044</inkml:trace>
  <inkml:trace contextRef="#ctx0" brushRef="#br0" timeOffset="286.63">624 87 7475,'0'0'9226,"-6"4"-9119,-24 20 208,1 0 1,1 2 0,-39 45-1,5-4 103,4-1-209,30-33-4366</inkml:trace>
  <inkml:trace contextRef="#ctx0" brushRef="#br0" timeOffset="501.5">316 1 8964,'0'0'5154,"32"10"-5218,-19 10-704,0 8-1153,1 0-1504,-5 6-4515</inkml:trace>
  <inkml:trace contextRef="#ctx0" brushRef="#br0" timeOffset="660.04">553 273 11237,'0'0'8116,"49"-61"-9877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1:03.41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95 25 1745,'0'0'13510,"0"-4"-12043,0-13-381,0 13 240,0 8-992,0 33-57,-1 1 0,-2-1 1,-1 0-1,-2 0 1,-1 0-1,-2-1 1,-2 0-1,-23 54 1,17-52-325,15-22-2462,17-18-5228,6-9 2324</inkml:trace>
  <inkml:trace contextRef="#ctx0" brushRef="#br0" timeOffset="723.25">259 166 8244,'0'0'7368,"-4"5"-6831,-5 7-265,1 1 0,0-1-1,1 1 1,0 1 0,1-1 0,1 1 0,0 0 0,1 1 0,0-1 0,1 1 0,1-1 0,-1 23 0,3-36-312,1-1 44,1 0-1,-1 0 1,1 0 0,0-1 0,-1 1 0,1 0 0,-1-1 0,1 1 0,-1-1 0,1 0 0,-1 1 0,1-1 0,-1 0-1,2-1 1,5-3-14,-1-1-1,0 0 1,-1 0-1,1 0 1,-1-1-1,0 0 1,-1-1-1,0 1 0,0-1 1,0 0-1,-1 0 1,0 0-1,-1-1 1,0 1-1,0-1 1,-1 0-1,0 0 1,-1 0-1,0 0 0,0-17 1,-1 24-2,-1 1 1,1-1-1,-1 0 0,0 1 1,1-1-1,-1 1 0,0-1 1,0 1-1,0 0 0,0-1 0,0 1 1,-1 0-1,1 0 0,0 0 1,-1 0-1,1 0 0,-1 0 1,1 0-1,-1 0 0,1 1 1,-1-1-1,1 0 0,-1 1 1,0-1-1,1 1 0,-1 0 1,0 0-1,-1-1 0,-9 0-1039,36 1-70,42-8 426,-55 6 611,1 0 0,-1 0 0,0 1 0,1 0-1,-1 1 1,1 1 0,17 2 0,-27 30 970,-3-24-668,0 0 0,0 0 1,-1-1-1,0 1 0,0 0 1,-1-1-1,-5 10 0,4-10-139,1 1 0,0-1 0,0 1-1,1 0 1,0-1 0,1 1 0,-1 11 0,2-19-86,1 0 0,0-1 0,-1 1 0,1-1 0,0 1 0,-1-1 0,1 1 0,0-1 1,0 1-1,-1-1 0,1 0 0,0 1 0,0-1 0,0 0 0,-1 0 0,1 1 0,0-1 1,0 0-1,0 0 0,0 0 0,0 0 0,0 0 0,-1 0 0,3-1 0,27-2-98,-23 0 102,1-1 0,-1 1 0,0-1 0,-1 0 0,1-1 0,-1 1 0,0-1 0,0 0 0,0-1 0,-1 0 0,1 0 0,-1 0 0,-1 0 1,1-1-1,-1 0 0,-1 0 0,1 0 0,-1 0 0,0-1 0,-1 1 0,0-1 0,0 1 0,0-1 0,-1 0 0,0-11 0,-1 17 54,0 0 0,0 0 0,-1 0 0,1 0 0,-1 0 0,1 0 0,-1 1 0,1-1 1,-1 0-1,0 0 0,0 1 0,0-1 0,0 0 0,0 1 0,-1-1 0,1 1 0,0-1 0,-1 1 0,1 0 0,-1 0 0,1 0 1,-1-1-1,0 1 0,0 1 0,1-1 0,-1 0 0,0 0 0,0 1 0,0-1 0,-2 0 0,-7-1-3,0 0-1,-1 1 1,1 0-1,-12 1 1,18 0-50,3 0-28,1 0-1,-1 0 1,1 0-1,0 1 1,-1-1-1,1 0 1,-1 1-1,1-1 1,0 0-1,-1 1 1,1 0-1,0-1 1,-1 1-1,1 0 1,0 0-1,0 0 1,0-1-1,0 1 1,0 0-1,0 1 1,0-1-1,0 0 1,0 0-1,0 0 1,0 2-1,0-1-272,0 0 0,1 0 0,-1 0-1,1 0 1,-1 0 0,1 0 0,0 1 0,0-1-1,0 0 1,0 0 0,1 4 0,6 4-4761,16-4-2825</inkml:trace>
  <inkml:trace contextRef="#ctx0" brushRef="#br0" timeOffset="1033.99">1115 68 10373,'0'0'7088,"-20"10"-6362,1-2-523,9-4-95,0 1 1,1 0 0,-1 0 0,1 0-1,0 1 1,0 1 0,1 0-1,0 0 1,0 0 0,0 1 0,-7 11-1,-52 72 867,-110 137-1427,179-242-9147,9-9 1478</inkml:trace>
  <inkml:trace contextRef="#ctx0" brushRef="#br0" timeOffset="1238.62">772 41 4562,'0'0'12166,"13"-18"-11990,1 26-128,-1 14-48,0 6-112,1 11-1025,-1 4-1888,-4 3-1265</inkml:trace>
  <inkml:trace contextRef="#ctx0" brushRef="#br0" timeOffset="1406.58">954 491 9444,'0'0'10245,"9"-15"-10725,-9 7-1777,-9 3-5139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1:01.6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139 26 7139,'0'0'8468,"0"-4"-7547,0-13-230,0 13-214,-5 18-159,-96 475 1021,91-440-1131,-7-79-6835,12 10 1040</inkml:trace>
  <inkml:trace contextRef="#ctx0" brushRef="#br0" timeOffset="468.91">446 314 4178,'0'0'13262,"0"0"-13244,0 0-1,0 0 1,0 0 0,-1-1 0,1 1-1,0 0 1,0 0 0,0 0 0,0 0-1,0-1 1,0 1 0,0 0 0,0 0 0,0 0-1,0-1 1,0 1 0,-1 0 0,1 0-1,0 0 1,0-1 0,0 1 0,0 0-1,1 0 1,-1 0 0,0 0 0,0-1-1,0 1 1,0 0 0,0 0 0,0 0-1,0-1 1,0 1 0,0 0 0,0 0-1,0 0 1,1 0 0,-1-1 0,0 1-1,0 0 1,0 0 0,0 0 0,1 0-1,-1 0 1,0 0 0,0 0 0,0-1-1,0 1 1,1 0 0,-1 0 0,0 0-1,0 0 1,38-12-6,54-11 0,-37 18-8280</inkml:trace>
  <inkml:trace contextRef="#ctx0" brushRef="#br0" timeOffset="661.32">460 352 3906,'0'0'12053,"-18"10"-10468,27-10-1569,8 0 208,10 0-224,0-7 0,4-6-1248,0-5-1714,-4 0-1600,-9 0-4450</inkml:trace>
  <inkml:trace contextRef="#ctx0" brushRef="#br0" timeOffset="1014.83">540 92 9989,'0'0'9809,"-10"0"-9488,-28 0-295,38 0-29,0 0 0,0 0 0,0 0 0,1 0 0,-1 0 0,0 1 0,0-1 0,0 0 0,0 0 0,0 0 0,0 0 0,0 1 0,0-1 0,0 0 0,0 0 0,1 0 0,-1 1 0,0-1 0,0 0 0,0 0 0,0 0 0,0 1 0,0-1 0,0 0 0,-1 0 0,1 0 0,0 1 0,0-1 0,0 0 0,0 0 0,0 0 0,0 0 0,0 1 0,0-1 0,0 0 0,0 0 0,-1 0 0,1 0 0,0 1 0,0-1 0,0 0 0,0 0 0,-1 0 0,1 0 0,0 0 0,0 0 1,0 0-1,0 0 0,-1 1 0,1-1 0,0 0 0,0 0 0,0 0 0,-1 0 0,1 0 0,0 0 0,0 0 0,0 0 0,-1 0 0,16 8-90,7 0 34,1-2 0,-1 0 0,1-1 0,37 2 0,-30-4-378,51 13 1,-78-16 406,-1 1 1,1 0 0,-1-1 0,1 1 0,-1 0 0,0 0 0,1 0 0,-1 1 0,0-1-1,0 0 1,0 1 0,0 0 0,0-1 0,0 1 0,-1 0 0,1 0 0,-1 0 0,1 0 0,1 4-1,-2-4 40,-1 0 0,1 0 0,-1 0-1,0 0 1,0 1 0,0-1-1,0 0 1,0 0 0,-1 0 0,1 1-1,-1-1 1,1 0 0,-1 0-1,0 0 1,0 0 0,0 0 0,-2 3-1,-4 6 209,-1 0-1,-1-1 0,0 0 0,0 0 1,-19 14-1,-64 45 488,58-46-781,1 1 1,2 3-1,-35 35 1,63-59-526,0 0 0,0 1 0,1-1 0,-1 1 0,1 0 0,0 0 0,-3 6 0,1 1-5471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1:09.1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100 128 9316,'0'0'8431,"-15"-1"-7839,-48-1-146,61 2-435,1 0 1,0 1 0,0-1-1,0 0 1,0 1 0,1-1 0,-1 1-1,0-1 1,0 1 0,0-1-1,0 1 1,0 0 0,0-1 0,1 1-1,-1 0 1,0 0 0,1-1-1,-1 1 1,0 0 0,1 0-1,-1 0 1,1 0 0,0 0 0,-1 0-1,1 0 1,0 0 0,-1 0-1,1 0 1,0 2 0,0 33 48,1-25-45,0-3 7,0 1-1,1-1 1,0 1-1,0-1 0,1 0 1,0 0-1,0 0 0,1 0 1,0 0-1,1-1 1,5 7-1,-5-6 15,0-1-1,-1 1 1,1 0-1,-1 0 1,-1 1-1,0-1 1,0 1-1,-1 0 1,1-1-1,-2 1 1,1 10-1,-2-17-88,0-1-1,0 0 0,-1 0 0,1 0 0,0 0 0,-1 0 0,1 0 0,-1 0 0,1 0 1,-1 0-1,0 0 0,1 0 0,-1 0 0,0 0 0,0 0 0,0 0 0,0-1 0,0 1 1,0 0-1,0-1 0,0 1 0,0-1 0,0 1 0,0-1 0,0 1 0,0-1 0,0 0 1,0 1-1,0-1 0,-2 0 0,-24-3-5906,17-5 403</inkml:trace>
  <inkml:trace contextRef="#ctx0" brushRef="#br0" timeOffset="167.08">46 176 2225,'0'0'13382,"121"-56"-12309,-81 46-481,-9 5-368,-9 0-224,-4 5-208,-9 0-865,-9 10-1888,0 10-897,0 1-2929</inkml:trace>
  <inkml:trace contextRef="#ctx0" brushRef="#br0" timeOffset="495.91">349 240 2673,'0'0'17414,"-14"7"-17030,-45 26-53,55-30-310,1 0 0,-1 0 0,1 0 0,0 0 0,0 1 0,0-1 0,0 1 0,1 0 0,-1 0 0,1 0 1,0 0-1,0 0 0,0 0 0,1 1 0,0-1 0,-2 9 0,3-11-44,-1 0-1,1 0 1,0 0-1,0 0 0,0 0 1,0-1-1,0 1 1,0 0-1,0 0 1,1 0-1,-1 0 1,1 0-1,-1 0 1,1-1-1,0 1 1,0 0-1,0 0 1,0-1-1,0 1 1,0-1-1,0 1 1,0-1-1,1 1 1,-1-1-1,0 0 1,1 1-1,0-1 0,-1 0 1,1 0-1,-1 0 1,1 0-1,0-1 1,0 1-1,0 0 1,1 0-1,1 0-2,-1-1-1,1 1 0,-1 0 0,1-1 1,-1 0-1,1 0 0,-1 0 1,1 0-1,-1-1 0,1 1 0,-1-1 1,1 0-1,-1 0 0,1 0 1,-1 0-1,0-1 0,0 1 0,0-1 1,0 0-1,0 0 0,0 0 1,0 0-1,-1-1 0,5-4 0,-4 2 50,0 0 0,0 0-1,-1 0 1,0-1 0,0 1-1,0-1 1,-1 1 0,0-1-1,0 0 1,0 1 0,-1-1-1,1 0 1,-2 0 0,0-9-1,1 12 10,-1 1 0,0-1 1,1 1-1,-1-1 0,0 1 0,0 0 0,-1 0 0,1-1 1,0 1-1,-1 0 0,1 0 0,-1 0 0,0 0 0,1 0 0,-1 1 1,0-1-1,0 1 0,0-1 0,0 1 0,-1-1 0,1 1 0,0 0 1,-1 0-1,-2-1 0,-3 0-46,0-1 0,-1 1-1,1 1 1,-1-1 0,1 1 0,-11 1-1,18 0-107,0 0-1,0 1 1,0-1-1,0 0 1,0 1-1,0-1 1,0 1-1,0 0 1,0-1 0,0 1-1,0 0 1,0 0-1,0-1 1,0 1-1,0 0 1,1 0-1,-1 0 1,0 0-1,0 1 1,1-1-127,0-1 0,-1 1 1,1-1-1,0 1 1,0-1-1,0 1 1,0-1-1,0 1 0,0-1 1,0 1-1,0-1 1,0 1-1,0-1 1,0 1-1,0-1 1,0 1-1,0-1 0,0 1 1,1-1-1,-1 1 1,0-1-1,0 1 1,0-1-1,1 0 1,-1 1-1,0-1 0,1 1 1,-1-1-1,0 0 1,1 1-1,-1-1 1,1 0-1,-1 1 0,15 4-7890</inkml:trace>
  <inkml:trace contextRef="#ctx0" brushRef="#br0" timeOffset="754.59">715 151 11269,'0'0'10368,"-9"5"-10107,-6 6-113,0 1 0,1 0 0,0 1 0,1 1 1,0 0-1,1 0 0,-10 17 0,7-8-262,1 0 0,1 0 1,1 2-1,-16 45 0,24-42-1757,3-16-2754</inkml:trace>
  <inkml:trace contextRef="#ctx0" brushRef="#br0" timeOffset="913.53">528 0 13014,'0'0'7427,"17"5"-8259,6 29-1169,-5 9-2545,-1-2-2753</inkml:trace>
  <inkml:trace contextRef="#ctx0" brushRef="#br0" timeOffset="1092.02">666 364 6611,'0'0'15159,"9"0"-15159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1:08.3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1 154 3554,'0'0'10628,"98"-30"-10195,-72 30-289,1 0-144,-9 0-80,4 7-1265,-13 4-1072,-4-1-1777,-5 3-2529</inkml:trace>
  <inkml:trace contextRef="#ctx0" brushRef="#br0" timeOffset="157.66">49 264 3298,'0'0'11429,"40"-3"-11605,-8-5-16,8-2-1953,-5-5-417,-3-3-2048</inkml:trace>
  <inkml:trace contextRef="#ctx0" brushRef="#br0" timeOffset="412.79">152 2 9124,'0'0'8193,"-3"-2"-7977,7 8-202,68 58 236,-52-49-239,-1 1 0,-1 1-1,0 0 1,-1 1 0,17 25 0,-32-40-8,-1-1 1,1 1-1,0-1 1,-1 1-1,0-1 1,0 1-1,1 0 1,-1 0-1,-1-1 1,1 1 0,0 0-1,-1 0 1,0 0-1,1 0 1,-1 0-1,0 0 1,-1 0-1,1 0 1,0 0 0,-1 0-1,0-1 1,1 1-1,-1 0 1,0 0-1,-1-1 1,0 4-1,-4 0 121,1 0 0,-1-1 0,0 1-1,0-1 1,0-1 0,-1 1-1,-11 6 1,9-6-391,0 0 1,1 1-1,0 0 0,-14 12 0,21-15-3113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1:05.7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923 194 6787,'0'0'9613,"0"-9"-8258,3-27-197,-3 35-1114,0 0 0,0 0 1,0 0-1,0 0 1,0 1-1,0-1 0,-1 0 1,1 0-1,0 0 0,-1 1 1,1-1-1,-1 0 1,1 0-1,0 1 0,-1-1 1,0 0-1,1 1 1,-1-1-1,1 0 0,-1 1 1,0-1-1,0 1 0,1-1 1,-1 1-1,0 0 1,0-1-1,1 1 0,-1 0 1,0-1-1,0 1 1,0 0-1,0 0 0,1 0 1,-1 0-1,0 0 0,-1 0 1,-37 1 25,33 0 85,1 0-148,0 0-1,0 0 0,0 1 0,0 0 1,1 0-1,-1 0 0,0 0 1,1 1-1,0-1 0,0 1 1,0 1-1,0-1 0,0 0 1,0 1-1,1 0 0,0 0 1,0 0-1,0 0 0,0 0 1,1 0-1,-1 1 0,1 0 1,0-1-1,1 1 0,-1 0 1,1 0-1,0 0 0,0 0 1,0 0-1,1 0 0,0 0 1,0 0-1,0 0 0,2 9 1,1-8-10,1 0 0,0 0 0,1-1 0,-1 0 0,1 0 0,0 0 0,0 0 0,1-1 0,-1 0 0,1 0 0,0-1 0,11 6 1,13 10-72,-30-19 74,8 6-11,0-1-1,-1 2 1,0-1-1,0 1 1,8 11-1,-14-17 6,0 0 0,0 0-1,-1 0 1,1 1 0,0-1 0,-1 0 0,1 1-1,-1-1 1,0 0 0,1 1 0,-1-1 0,0 1-1,0-1 1,0 0 0,0 1 0,0-1-1,0 1 1,-1 1 0,0-1-1,0-1 1,0 1-1,0 0 0,0-1 1,0 1-1,0-1 0,-1 1 1,1-1-1,0 0 0,-1 1 1,1-1-1,-1 0 0,0 0 0,1 0 1,-1 0-1,0 0 0,-2 0 1,-7 4-73,1-1 1,-1-1-1,-21 4 1,29-6-395,-1-1-1,1 0 1,-1 1-1,1-1 1,-1-1 0,1 1-1,-1 0 1,1-1 0,-7-2-1,4-6-4488,2-13-2362</inkml:trace>
  <inkml:trace contextRef="#ctx0" brushRef="#br0" timeOffset="234.53">820 159 8292,'0'0'7091,"125"-36"-5794,-85 28-545,5 1 32,-1-1-159,-8 3-321,-9 0-96,-14 0-96,-9 5-64,-8 0-592,-23 5-1953,-17 13-945,-10 5-480,-4 5-3873</inkml:trace>
  <inkml:trace contextRef="#ctx0" brushRef="#br0" timeOffset="647.92">472 380 9364,'0'0'11040,"18"-19"-10093,-14 16-920,0-1 1,-1 1-1,0-1 0,0 0 1,0 0-1,0 0 1,0-1-1,-1 1 0,0-1 1,0 1-1,0-1 0,0 0 1,-1 1-1,0-1 0,1-7 1,-2 12-418,0 20-9689,0-5 4810</inkml:trace>
  <inkml:trace contextRef="#ctx0" brushRef="#br0" timeOffset="1247.06">1252 293 4434,'0'0'11477,"-5"-20"-6432,3 20-5021,0 0 0,-1 1 0,1-1 0,0 1 0,-1-1 0,1 1 0,0 0-1,0 0 1,0 0 0,0 0 0,0 0 0,0 1 0,0-1 0,0 0 0,0 1 0,0 0 0,1-1-1,-1 1 1,1 0 0,-1 0 0,1 0 0,0 0 0,0 0 0,0 0 0,0 0 0,-1 4 0,-1 1-45,1 1 1,0 0 0,0 0 0,1 0 0,0 0 0,0 13-1,1-20 6,0-1 0,1 1 0,-1 0 0,0 0 0,1 0 0,-1 0 0,1-1 0,0 1 0,-1 0-1,1-1 1,0 1 0,-1 0 0,1-1 0,0 1 0,-1-1 0,1 1 0,0-1 0,0 1-1,0-1 1,0 1 0,0-1 0,-1 0 0,1 0 0,0 1 0,0-1 0,0 0 0,0 0 0,0 0-1,0 0 1,1 0 0,37 1-272,-30-2 199,-5 1 79,0-1 0,0 1 0,-1-1 0,1 0-1,0 0 1,-1-1 0,1 1 0,0-1-1,-1 0 1,0 0 0,1 0 0,-1 0-1,0 0 1,0-1 0,0 0 0,-1 1 0,1-1-1,-1 0 1,1 0 0,-1-1 0,0 1-1,0 0 1,0-1 0,-1 1 0,1-1-1,-1 0 1,0 1 0,0-1 0,0 0-1,0 0 1,-1 0 0,1 1 0,-1-1 0,0 0-1,-1-5 1,1 5 2,0 1-1,-1-1 1,1 0-1,-1 0 1,0 1-1,0-1 1,0 0 0,0 1-1,0-1 1,-1 1-1,0 0 1,0-1-1,0 1 1,0 0-1,-4-5 1,4 7-56,-1-1 0,1 0 0,0 1 0,-1-1 1,1 1-1,-1 0 0,1 0 0,-1 0 0,1 0 0,-1 0 0,0 1 0,1-1 0,-1 1 0,0 0 1,0 0-1,1 0 0,-1 0 0,0 0 0,0 0 0,1 1 0,-1-1 0,0 1 0,-4 2 1,-19 16-4253,19-14 2880,-14 15-3116</inkml:trace>
  <inkml:trace contextRef="#ctx0" brushRef="#br0" timeOffset="1997.07">81 110 304,'0'0'12352,"0"0"-12286,0-1 0,0 1 0,0-1-1,0 1 1,0-1 0,0 1 0,0-1 0,-1 1-1,1-1 1,0 1 0,0 0 0,0-1-1,0 1 1,-1-1 0,1 1 0,0 0-1,0-1 1,-1 1 0,1-1 0,0 1-1,-1 0 1,1-1 0,0 1 0,-1 0-1,1 0 1,0-1 0,-1 1 0,1 0-1,-1 0 1,1-1 0,-1 1 0,1 0-1,-1 0 1,-8 13 212,0 1-1,1 0 1,1 0-1,0 1 0,1 0 1,1 0-1,0 1 1,-4 25-1,7-28-144,0 0 0,1 0 0,0 0 1,1 0-1,0 0 0,5 25 0,-4-34-131,-1-1 1,1 1-1,0-1 1,0 1 0,1-1-1,-1 1 1,1-1-1,0 0 1,0 0-1,0 0 1,0 0-1,0 0 1,1 0 0,-1-1-1,1 1 1,0-1-1,-1 0 1,1 0-1,0 0 1,1 0 0,-1 0-1,0 0 1,0-1-1,1 0 1,-1 1-1,1-1 1,-1-1-1,7 2 1,-2-1-22,0-1 0,0 1 0,0-2-1,-1 1 1,1-1 0,0 0 0,0 0 0,-1-1-1,1 0 1,-1-1 0,0 0 0,1 0 0,-1 0 0,-1-1-1,1 0 1,0 0 0,-1-1 0,0 0 0,0 0 0,0 0-1,-1-1 1,0 0 0,0 0 0,0 0 0,6-12-1,-4 5 23,-1 0-1,0-1 0,-1 0 0,-1 0 1,0 0-1,-1 0 0,0-1 0,-1 0 1,-1 1-1,0-1 0,-1 0 0,-4-27 1,3 34 27,-1 0 0,0 0 0,-1 0 0,0 1 1,0-1-1,-1 1 0,0 0 0,0 0 0,0 0 0,-1 0 1,-11-11-1,13 14-1,-1 1 0,1-1 1,-1 1-1,1 0 0,-1 1 0,0-1 1,0 1-1,-1-1 0,1 1 0,0 0 1,-1 1-1,1-1 0,-1 1 0,0 0 1,1 0-1,-1 0 0,0 1 0,0 0 1,1 0-1,-1 0 0,-9 1 0,11 0-68,1 1 0,-1-1-1,0 1 1,0-1-1,1 1 1,-1 0 0,1 0-1,-1 0 1,1 0-1,0 0 1,0 1 0,0-1-1,0 1 1,0-1-1,0 1 1,1 0 0,-1-1-1,1 1 1,0 0-1,-1 5 1,-2 5-947,0-1 1,1 1-1,-1 21 0,2 12-3763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2:12.5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134 47 2353,'0'0'8724,"0"-6"-7966,1-21 1956,-1 14-1136,-3 16-881,-25 147-194,-13 213-1,37-330-436,0 0-1,-2 0 1,-2-1-1,-1 0 0,-22 52 1,30-82-502,1-13-8482</inkml:trace>
  <inkml:trace contextRef="#ctx0" brushRef="#br0" timeOffset="1003.52">98 488 3089,'0'0'11240,"4"-2"-10946,24-5-83,-1 1 1,1 2 0,0 0 0,0 2 0,45 2 0,3-1-67,1147 6 157,-919 4-203,379 16 67,336 5 783,-797-30-755,1688-25 2162,-1794 23-2224,-37 1 352,84-11-1,-152 11-295,-9 1-152,0 0-1,0-1 1,1 1 0,-1 0-1,0-1 1,0 1 0,0-1-1,0 0 1,0 0 0,0 0-1,3-1 1,-5 1-31,1 0 0,-1 0 0,1 0 0,-1-1 0,0 1 0,1 0 1,-1 0-1,0 0 0,0 0 0,0-1 0,0 1 0,0 0 0,0 0 0,0 0 0,0 0 0,0-1 0,-1 1 0,1 0 0,-1 0 0,1 0 1,0 0-1,-1 0 0,0 0 0,1 0 0,-1 0 0,0 0 0,0-1 0,-4-9-59,1 1 0,1-1-1,0 0 1,0-1 0,1 1-1,-1-15 1,0-70-68,3 95 285,-5 37-459,1-8 308,-10 70 376,-43 152-1,55-243-527,-7 14-330,-3-15-4669,-1-6-2054</inkml:trace>
  <inkml:trace contextRef="#ctx0" brushRef="#br0" timeOffset="6837.86">1114 340 4946,'0'0'6614,"-3"-12"-6160,0-1-210,-2-1 436,2-1 0,0 1 0,-2-27 1216,-5 54-2027,-58 167 653,4-7 421,18-51-132,42-115-373,1-3-1615</inkml:trace>
  <inkml:trace contextRef="#ctx0" brushRef="#br0" timeOffset="7328.4">2068 414 656,'0'0'11462,"0"-7"-10305,-2-13-516,2 20-629,0 0-1,0 1 1,0-1 0,0 0 0,0 0 0,0 0 0,0 0 0,0 0-1,0 0 1,0 0 0,0 0 0,0 0 0,0 0 0,0 0 0,0 1-1,0-1 1,0 0 0,0 0 0,0 0 0,0 0 0,0 0 0,-1 0-1,1 0 1,0 0 0,0 0 0,0 0 0,0 0 0,0 0 0,0 0-1,0 0 1,0 0 0,0 0 0,0 0 0,0 0 0,-1 0 0,1 0-1,0 0 1,0 0 0,0 0 0,0 0 0,0 0 0,0 0 0,0 0-1,0 0 1,0 0 0,0 0 0,-1 0 0,1 0 0,0 0 0,0 0-1,0 0 1,0 0 0,0 0 0,0 0 0,0 0 0,0 0 0,0 0-1,0 0 1,0-1 0,0 1 0,0 0 0,0 0 0,-1 0 0,1 0-1,-12 38 1373,-2 6-1078,-14 23 93,11-30-183,3 0 1,0 1-1,-11 57 0,16-64-176,5-20-5125</inkml:trace>
  <inkml:trace contextRef="#ctx0" brushRef="#br0" timeOffset="7739.3">2816 450 7716,'0'0'6032,"2"-7"-5216,4-20-242,-3 23 228,-2 10-635,-2 12-91,-52 126 1236,5-20-316,38-101-1040,-6 18 81,17-17-4085,3-20-559</inkml:trace>
  <inkml:trace contextRef="#ctx0" brushRef="#br0" timeOffset="8120.87">4068 490 11157,'0'0'5608,"-1"8"-5258,-7 18 305,0-1 1,-22 46 0,18-46-574,1 1 0,1 1-1,-12 54 1,20-73-384,-3 30-1110,10-18-3939,10-13-1102</inkml:trace>
  <inkml:trace contextRef="#ctx0" brushRef="#br0" timeOffset="8456.76">4772 409 8948,'0'0'6030,"0"3"-5270,-1 16-519,-2 0 1,0 0-1,-1 0 0,-1 0 0,-1-1 1,-1 0-1,0 0 0,-20 33 1,-21 56 35,40-70-1062,7-11-3323,1-17-846</inkml:trace>
  <inkml:trace contextRef="#ctx0" brushRef="#br0" timeOffset="8768.22">5481 409 8900,'0'0'6902,"-3"5"-6507,-12 28-210,2 0 1,1 1-1,1 1 1,2 0 0,2 0-1,1 1 1,1-1-1,1 45 1,4-61-862,1 4-1555,-3-2-3610,-2-12-2590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2:39.7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80 46 6115,'0'0'9812,"-1"-4"-9177,1 4-629,0 0-1,0 0 0,0-1 1,0 1-1,0 0 0,0-1 1,0 1-1,0 0 0,0-1 1,0 1-1,0 0 0,0 0 1,0-1-1,0 1 0,0 0 1,0-1-1,0 1 1,0 0-1,-1-1 0,1 1 1,0 0-1,0 0 0,0-1 1,0 1-1,-1 0 0,1 0 1,0 0-1,0-1 0,-1 1 1,1 0-1,0 0 0,0 0 1,-1 0-1,1-1 0,0 1 1,-1 0-1,1 0 0,0 0 1,0 0-1,-1 0 0,1 0 1,0 0-1,-1 0 1,1 0-1,0 0 0,-1 0 1,1 0-1,-1 0 0,-5 19 383,0 4 91,-3 4 99,-2 2-349,2 0 0,0 0 0,3 0 0,0 1 1,-2 37-1,10-66-930,0 0 1,0 0 0,0-1-1,0 1 1,0-1 0,0 0-1,0 0 1,0 0-1,0 0 1,1 0 0,-1 0-1,0 0 1,3-1 0,-5 1 353,26-4-7688</inkml:trace>
  <inkml:trace contextRef="#ctx0" brushRef="#br0" timeOffset="304.62">298 255 7555,'0'0'9423,"4"0"-9164,18-1 91,0-2 0,0 0 0,0-2 0,35-11 1,-32 9 283,-22 6 209</inkml:trace>
  <inkml:trace contextRef="#ctx0" brushRef="#br0" timeOffset="692.79">833 115 5731,'0'0'10869,"-2"-8"-10170,-9-25-107,11 33-575,0-1 0,0 1-1,0-1 1,0 1 0,-1-1 0,1 1 0,0-1-1,-1 1 1,1-1 0,0 1 0,-1-1 0,1 1 0,0-1-1,-1 1 1,1 0 0,-1-1 0,1 1 0,-1 0 0,1-1-1,-1 1 1,1 0 0,-1-1 0,1 1 0,-1 0-1,1 0 1,-1 0 0,0 0 0,1 0 0,-1 0 0,1 0-1,-1 0 1,0 0 0,1 0 0,-1 0 0,1 0 0,-1 0-1,1 0 1,-1 0 0,0 0 0,1 1 0,-1-1-1,1 0 1,-1 0 0,1 1 0,-1 0 0,-14 18 156,13-13-152,0 0-1,1 1 1,-1-1 0,1 1 0,1 0-1,-1-1 1,1 1 0,0 0-1,1-1 1,0 1 0,0 0 0,0-1-1,1 1 1,-1-1 0,2 1-1,-1-1 1,1 0 0,0 0 0,0 0-1,1-1 1,-1 1 0,1-1 0,1 1-1,-1-1 1,1-1 0,0 1-1,0-1 1,0 1 0,10 5 0,-12-9-5,-1 1 1,1-1-1,-1 1 1,0 0-1,1 0 1,-1 0 0,0 1-1,0-1 1,0 0-1,0 1 1,1 2 0,-3-4-9,0 0 1,0 0 0,0 0 0,0 0 0,0 0 0,0 0 0,0 1 0,0-1 0,0 0 0,0 0-1,-1 0 1,1 0 0,0 0 0,-1 0 0,1-1 0,-1 1 0,1 0 0,-1 0 0,0 0 0,1 0-1,-1 0 1,0-1 0,1 1 0,-1 0 0,0-1 0,0 1 0,0 0 0,0-1 0,0 1 0,0-1-1,1 1 1,-1-1 0,0 0 0,0 1 0,-1-1 0,0 0 0,-43 16-718,12-15-6026,24-5-126</inkml:trace>
  <inkml:trace contextRef="#ctx0" brushRef="#br0" timeOffset="912.43">771 128 1569,'0'0'13390,"18"-13"-12032,6-5-795,2 2 0,0 1 0,53-22 0,-60 29-249,-9 4-217,-1 0 1,1 1-1,-1 0 1,1 1-1,16-3 1,-25 5-379,-1 12-3376,-6 32-3416,-6-21-872</inkml:trace>
  <inkml:trace contextRef="#ctx0" brushRef="#br0" timeOffset="1292.43">1074 158 8196,'0'0'9324,"-1"16"-8828,-6 27 740,3-23-1007,2 1 0,-2 24 1,5-44-226,-1-1 0,1 1 0,-1 0 0,1 0 0,-1 0 0,1 0 0,0-1 0,-1 1 0,1 0 0,0 0 0,0-1 0,0 1 0,-1-1 0,1 1 0,0-1 0,0 1 0,0-1 0,0 1 0,0-1 0,0 0 0,0 0 0,0 1 0,0-1 0,0 0 0,0 0 0,0 0 0,0 0 0,0 0 0,0 0 0,0-1 0,0 1 0,0 0 0,0 0 0,0-1 0,1 0 0,2 1 14,-1 0 0,0-1 0,0 0 0,0 0 1,1 0-1,-1 0 0,0 0 0,0-1 1,0 1-1,5-4 0,-6 0 22,1 1 0,0-1-1,-1 0 1,0 0 0,0 0 0,0 0-1,-1 0 1,0 0 0,0-1 0,0 1 0,-1 0-1,1-1 1,-2-9 0,1 12-26,0 1 1,0 0-1,0-1 1,0 1-1,-1 0 0,1-1 1,-1 1-1,0 0 1,1-1-1,-1 1 0,0 0 1,0 0-1,-1 0 1,1 0-1,0 0 0,-1 0 1,1 0-1,-1 0 1,0 1-1,1-1 1,-1 1-1,0-1 0,0 1 1,0 0-1,0-1 1,0 1-1,0 0 0,-1 0 1,1 1-1,0-1 1,0 0-1,-3 0 0,1 1-29,0-1-1,0 1 0,0 0 0,0 1 1,0-1-1,0 0 0,0 1 0,0 0 0,0 0 1,0 0-1,1 1 0,-1-1 0,1 1 1,-1 0-1,-4 3 0,1 1-485,1 0 1,0 1-1,0-1 1,0 1-1,-6 11 1,4-6-801,-5 6-2728,4-5-1323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2:36.8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98 32 1969,'0'0'9119,"0"-10"-8433,0-3 6813,-2 30-7471,0-1 0,-1 1 1,-1-1-1,-1 0 0,-10 24 0,-11 46 62,20-49-18,4-24 75,1 0 1,-2 0-1,0 0 1,0 0-1,-2-1 1,-5 14-1,10-26-154,0 1 0,0-1 0,0 0 0,0 0 0,0 0 0,-1 0 0,1 1 0,0-1 0,0 0 0,0 0 0,0 0 0,0 0 0,0 0 0,0 0 0,-1 1 0,1-1 0,0 0 0,0 0 0,0 0 0,0 0 0,-1 0 0,1 0 0,0 0 0,0 0 0,0 0 0,0 0 0,-1 0 0,1 0 0,0 0 0,0 0 0,0 0 0,0 0 1,-1 0-1,1 0 0,0 0 0,0 0 0,0 0 0,-1 0 0,1 0 0,0 0 0,0 0 0,0 0 0,0 0 0,0 0 0,-1-1 0,1 1 0,0 0 0,0 0 0,0 0 0,0 0 0,0 0 0,0 0 0,-1-1 0,1 1 0,0 0 0,0-8-4820</inkml:trace>
  <inkml:trace contextRef="#ctx0" brushRef="#br0" timeOffset="484.81">272 189 7059,'0'0'7758,"-13"2"-4487,15 0-3199,0-1 0,1 0-1,-1 1 1,0-1 0,1-1-1,-1 1 1,0 0 0,1 0-1,-1-1 1,1 0 0,-1 1 0,1-1-1,-1 0 1,1 0 0,2 0-1,0 0 28,113-2 937,-73 0-2572,0 1-3919,-32 1-48</inkml:trace>
  <inkml:trace contextRef="#ctx0" brushRef="#br0" timeOffset="736.55">704 111 8996,'0'0'9108,"-9"18"-9140,0 10 80,0 2-48,-4-2 64,9-2-64,4-1-48,0-5-752,0-2-1217,4-8-1665,9-10-1232</inkml:trace>
  <inkml:trace contextRef="#ctx0" brushRef="#br0" timeOffset="948.14">891 80 6787,'0'0'10917,"-13"7"-10901,-5 22 160,0 6-96,5-2-32,4 5-48,0-7-400,9-6-881,0-4-1536,5-11-816,12-7-2674</inkml:trace>
  <inkml:trace contextRef="#ctx0" brushRef="#br0" timeOffset="1415.87">1025 65 7411,'0'0'8652,"-3"-3"-8134,2 2-494,0 1 0,0-1 0,0 0 0,0 1 0,0-1 1,0 0-1,0 1 0,0-1 0,0 1 0,0-1 0,0 1 0,0 0 0,0-1 0,0 1 0,0 0 1,0 0-1,0 0 0,-1 0 0,1 0 0,0 0 0,0 0 0,0 0 0,0 0 0,0 1 1,-2-1-1,1 2 26,0-1 1,-1 1-1,1 0 1,0-1-1,0 1 1,0 0-1,0 0 1,1 0-1,-1 1 1,0-1-1,1 0 1,-2 3-1,1-1-14,0 0 1,0 1-1,1-1 0,-1 0 0,1 1 1,0-1-1,0 1 0,0 0 0,0-1 1,1 1-1,0 6 0,0-10 242,1-2-262,-1 1 1,1 0 0,-1-1 0,1 1 0,-1 0 0,1 0 0,-1-1 0,1 1 0,-1 0 0,1 0 0,0 0 0,-1 0 0,1-1 0,-1 1 0,1 0 0,0 0-1,-1 0 1,1 0 0,-1 1 0,1-1 0,0 0 0,-1 0 0,1 0 0,0 1 0,0-1-103,-1 0-1,1 0 1,-1 1 0,1-1 0,-1 0-1,1 0 1,0 0 0,-1 0 0,1 0-1,-1 0 1,1 0 0,0 0-1,-1 0 1,1 0 0,-1 0 0,1-1-1,0 1 1,-1 0 0,1 0 0,-1 0-1,1-1 1,-1 1 0,1 0 0,-1-1-1,1 1 1,-1 0 0,1-1-1,-1 1 1,1-1 0,-1 1 0,0-1-1,1 1 1,-1-1 0,1 0 0,19-34-9996,-11 15 4375</inkml:trace>
  <inkml:trace contextRef="#ctx0" brushRef="#br0" timeOffset="1562.81">1025 52 3874</inkml:trace>
  <inkml:trace contextRef="#ctx0" brushRef="#br0" timeOffset="1849.86">1012 65 3874,'33'-45'3073,"-29"32"3750,-12 7-4513,-18 6-2540,23 0 809,-3 1-491,1 0 0,-1 0 0,1 1 0,0 0 0,-1 0 0,1 0 0,0 0-1,0 1 1,0 0 0,1 0 0,-9 6 0,-45 44 778,53-48-831,1-1 0,0 1 1,0 0-1,1 0 0,0 1 1,-1-1-1,2 1 0,-1 0 0,1-1 1,0 1-1,-3 10 0,3 0 2,0 1 0,1 33 0,1-39-16,0-10-21,1 0 0,0 0 0,-1 0 0,1 0 1,0 0-1,-1 0 0,1 0 0,0 0 1,0 0-1,0 0 0,0-1 0,0 1 0,0 0 1,0-1-1,0 1 0,0-1 0,0 1 0,1-1 1,-1 1-1,0-1 0,0 0 0,0 0 0,1 1 1,-1-1-1,0 0 0,0 0 0,1 0 0,-1 0 1,2-1-1,41-1-6,-35 0-47,0 0 0,0-1 1,0 0-1,0 0 0,-1-1 0,1 0 1,-1-1-1,0 0 0,-1 0 1,1 0-1,8-9 0,-11 9 28,0 1 1,0-1-1,-1 0 0,0 0 0,0 0 1,0-1-1,0 0 0,-1 1 0,0-1 0,0 0 1,-1-1-1,0 1 0,0 0 0,0-1 0,-1 1 1,1-10-1,-1 13 31,-1 1-1,0-1 1,0 0 0,-1 1 0,1-1-1,-1 0 1,1 1 0,-1-1-1,0 1 1,0-1 0,0 1 0,0-1-1,0 1 1,0-1 0,-1 1 0,1 0-1,-1 0 1,-2-3 0,1 3 2,0 0 0,0 1 0,0-1 1,0 1-1,-1 0 0,1-1 0,0 1 0,-1 1 1,1-1-1,0 0 0,-1 1 0,1 0 1,-1 0-1,-3 0 0,4 0-25,-1 0 0,1 1 0,0-1 0,0 1 0,0-1 0,-1 1 0,1 0 0,0 0 1,0 1-1,-5 2 0,7-3-176,0-1 0,0 1 0,0 0 1,1 0-1,-1-1 0,0 1 0,0 0 0,1 0 1,-1 0-1,0 0 0,1 0 0,-1 0 0,1 0 1,-1 0-1,1 0 0,-1 0 0,1 0 0,0 0 1,0 1-1,0-1 0,-1 0 0,1 0 1,0 0-1,0 0 0,1 0 0,-1 1 0,0-1 1,0 0-1,0 0 0,1 0 0,-1 0 0,1 0 1,-1 0-1,2 2 0,7 5-4174,7 2-1134</inkml:trace>
  <inkml:trace contextRef="#ctx0" brushRef="#br0" timeOffset="2198.27">1257 103 8308,'0'0'9327,"-9"31"-9255,8-30-70,0 1 0,1-1 0,-1 1 0,1-1 0,0 1 0,-1-1 0,1 1 0,0 0 0,0-1 0,0 1 0,0 0 0,0-1 0,0 1 0,1-1 0,-1 1 0,0 0 0,1-1 0,0 1 0,-1-1 0,1 1 0,0-1 0,-1 0 0,1 1 0,0-1 0,0 0 0,0 1 0,0-1 0,1 0 0,-1 0 0,0 0 0,2 1 0,-1-1 4,0 0 0,0-1 0,0 0 0,1 1 1,-1-1-1,0 0 0,0 0 0,1 0 0,-1 0 0,0 0 0,0-1 0,1 1 0,-1-1 0,0 1 1,0-1-1,0 0 0,0 0 0,0 0 0,0 0 0,0 0 0,0 0 0,0 0 0,2-3 1,-1 2 49,1-1 1,-1 0-1,0 0 1,0 0-1,0 0 1,-1 0 0,1-1-1,-1 1 1,1-1-1,-1 0 1,-1 0-1,1 0 1,0 1 0,-1-2-1,0 1 1,0 0-1,0 0 1,0 0-1,-1 0 1,1-1 0,-1 1-1,0 0 1,-1 0-1,1-1 1,-1 1-1,1 0 1,-3-6 0,1 6-39,1 1 0,-1 0 1,1 0-1,-1 0 0,0 1 0,0-1 1,-1 0-1,1 1 0,-1-1 1,1 1-1,-1 0 0,0-1 1,1 2-1,-1-1 0,0 0 0,0 0 1,-1 1-1,1 0 0,0-1 1,0 1-1,-1 1 0,1-1 1,-1 0-1,1 1 0,0-1 0,-1 1 1,1 0-1,-1 1 0,1-1 1,-1 0-1,1 1 0,-1 0 1,-5 2-1,3-1-392,-1 1 0,0 0 0,1 1 0,0-1 0,0 1 0,0 1 0,0-1 0,1 1 1,-8 8-1,-5 3-2247,-17 16-4276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7:41.2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49 130 3858,'0'0'13489,"0"-11"-11822,-2 52-957,-9 53 0,5-53 49,-2 56-1,8-93-748,0 0 0,-1 0-1,0 0 1,0-1-1,0 1 1,-1 0-1,1-1 1,-3 6-1,-6-2-8789</inkml:trace>
  <inkml:trace contextRef="#ctx0" brushRef="#br0" timeOffset="410.21">143 8 688,'0'0'5107,"0"-8"-5107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7:34.9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332 172 6051,'0'0'8774,"0"-6"-4940,0-24-3410,0 22-429,-1 1 0,0-1 0,-1 0 0,1 0 0,-2 1-1,1-1 1,-1 1 0,0 0 0,0 0 0,-1 0-1,0 0 1,0 0 0,-1 1 0,0 0 0,0 0 0,-7-6-1,6 10-19,-1 0-1,0 0 0,0 1 1,1 0-1,-1 0 0,0 1 1,0 0-1,0 0 0,0 1 1,0-1-1,0 2 0,1-1 1,-1 1-1,0 0 0,-10 4 1,12-1-25,-1 0 1,1 0-1,-1 1 1,1 0-1,1-1 1,-1 2-1,1-1 1,0 0-1,1 1 1,0 0-1,0 0 1,0 0-1,1 0 1,0 0-1,0 0 1,0 1 0,1-1-1,1 1 1,-1-1-1,1 1 1,0-1-1,1 1 1,1 9-1,-1-15 15,0 0 0,0 1 0,0-1 0,0 0 0,0 0 1,0 1-1,1-1 0,-1 0 0,1 0 0,0-1 0,-1 1 0,1 0 0,0 0 0,0-1 0,0 1 0,0-1 0,0 0 0,1 0 0,-1 0 0,5 2 0,57 18-299,-39-15 100,-23-5 208,1 0 0,-1 0 0,0 1 0,0-1 0,0 0 0,0 1 0,0-1 0,0 1 0,0 0 0,-1 0 0,1 0 0,-1 0 0,1 0 0,-1 0 0,0 0 0,1 0 0,-1 0 0,0 1 0,0-1 0,-1 0 0,1 1 0,-1-1 0,1 0 0,-1 1 0,1-1 0,-1 1 0,0-1 0,0 1 0,-1-1 0,1 1 0,0-1 0,-1 1-1,0-1 1,1 0 0,-1 1 0,0-1 0,0 0 0,0 1 0,0-1 0,-1 0 0,1 0 0,-1 0 0,1 0 0,-4 3 0,-11 4 132,0-1 0,-1 0 0,1-1-1,-2-1 1,1-1 0,0 0 0,-1-1 0,0-1 0,0-1-1,0 0 1,-19-1 0,36-2-141,1 1-1,-1 0 0,1 0 1,-1 0-1,0-1 1,1 1-1,-1 0 0,1-1 1,-1 1-1,1-1 1,-1 1-1,1-1 1,-1 1-1,1 0 0,0-1 1,-1 0-1,1 1 1,0-1-1,-1 1 1,1-1-1,0 1 0,-1-1 1,1 0-1,0 1 1,0-1-1,0 0 1,0 1-1,0-1 0,0 1 1,0-1-1,0 0 1,0 1-1,0-1 1,0 0-1,0 0 0,0-1-281,1 0-1,-1 0 0,0 0 1,1 0-1,-1 0 0,1 0 1,-1 0-1,1 0 0,0 0 1,0 0-1,0 1 0,2-4 1,20-11-3616,3 2-1125</inkml:trace>
  <inkml:trace contextRef="#ctx0" brushRef="#br0" timeOffset="540.66">386 246 3185,'0'0'9938,"0"0"-9924,0 0 1,0 0-1,0 1 0,0-1 0,0 0 0,0 0 0,0 0 0,0 0 1,0 0-1,0 0 0,0 0 0,0 1 0,0-1 0,0 0 0,0 0 1,0 0-1,0 0 0,0 0 0,0 0 0,0 0 0,0 0 0,0 0 0,1 1 1,-1-1-1,0 0 0,0 0 0,0 0 0,0 0 0,0 0 0,0 0 1,0 0-1,0 0 0,0 0 0,0 0 0,1 0 0,-1 0 0,0 0 1,0 0-1,0 0 0,0 0 0,0 0 0,0 0 0,0 0 0,1 0 0,-1 0 1,0 0-1,0 0 0,0 0 0,0 0 0,0 0 0,0 0 0,0 0 1,0 0-1,0 0 0,1 0 0,-1 0 0,0 0 0,0 0 0,0 0 1,0 0-1,0-1 0,0 1 0,0 0 0,0 0 0,0 0 0,0 0 0,1 26 108,0-17-47,-1 1-1,1 0 0,-2 0 0,0-1 0,0 1 0,0 0 0,-1-1 0,-1 1 0,0-1 0,-5 14 0,3-20 720,5-16-465,10-22-265,-8 30-79,0 0 0,0 1-1,1-1 1,0 1 0,0 0-1,0 0 1,0 0 0,1 0 0,-1 0-1,1 1 1,0 0 0,0-1-1,0 1 1,1 1 0,-1-1 0,1 1-1,-1 0 1,1 0 0,0 0-1,0 0 1,10-1 0,-14 4 8,1 0 0,-1 0 0,0 0 0,0 0 1,0 0-1,0 0 0,0 0 0,0 0 0,0 1 0,0-1 0,0 0 1,0 0-1,0 1 0,-1-1 0,1 1 0,-1-1 0,1 1 0,0 1 1,8 32 160,-9 1 232,0-28-340,-1-1-1,2 0 0,-1 1 0,1-1 0,0 0 0,0 1 0,1-1 0,2 8 0,-3-14-98,0 0 0,0 0-1,0 0 1,0 0 0,0 0-1,0 0 1,0-1-1,0 1 1,0 0 0,0-1-1,0 1 1,1-1 0,-1 1-1,0-1 1,0 1 0,1-1-1,-1 0 1,0 0 0,1 0-1,1 0 1,33 0-2302,-21-1 860,20-1-1968,0-9-1304</inkml:trace>
  <inkml:trace contextRef="#ctx0" brushRef="#br0" timeOffset="763.33">764 315 4018,'0'0'9519,"-6"-9"-8660,-23-25-139,27 33-697,0 0-1,1 0 0,-1 0 0,0 0 1,0 0-1,0 0 0,0 0 0,0 0 1,0 1-1,0-1 0,0 1 0,0-1 1,0 1-1,-1 0 0,1 0 1,0 0-1,0 0 0,0 0 0,0 1 1,0-1-1,-4 2 0,5-2-34,-1 0 0,1 1-1,-1-1 1,1 1 0,0-1 0,-1 1 0,1-1-1,0 1 1,-1 0 0,1 0 0,0 0-1,0 0 1,0 0 0,0 0 0,0 0-1,0 0 1,0 0 0,0 0 0,0 1 0,0-1-1,1 0 1,-1 1 0,0-1 0,0 3-1,19-4-7075,0 0 1197</inkml:trace>
  <inkml:trace contextRef="#ctx0" brushRef="#br0" timeOffset="1213.33">537 346 5186,'0'0'6806,"-12"-13"-3938,16 10-2859,-1 0 0,1 0 1,0 1-1,0-1 0,0 1 0,1 0 0,-1 0 0,0 1 1,1-1-1,-1 1 0,8-2 0,61-6-102,-53 7 111,29-1-117,-49 37 689,-11-2-350,-1 5-2335,14-13-3699,2-19 2787,4-2-42</inkml:trace>
  <inkml:trace contextRef="#ctx0" brushRef="#br0" timeOffset="2114.96">876 330 5651,'0'0'7841,"0"-3"-6924,0 2-877,0 0 0,0 0 0,0 1 0,0-1 1,0 0-1,0 0 0,0 0 0,0 1 0,0-1 0,0 0 0,-1 0 0,1 1 0,0-1 0,-1 0 0,1 1 0,0-1 0,-1 0 0,1 1 0,-1-1 0,1 0 0,-1 1 0,1-1 0,-1 1 0,0-1 1,1 1-1,-1-1 0,1 1 0,-2-1 0,-26-1 985,17 2-957,9 0-75,-1 1 1,1-1 0,-1 1 0,1-1-1,0 1 1,-1 0 0,1 0 0,0 0 0,-1 0-1,1 0 1,0 1 0,0-1 0,0 1-1,0-1 1,1 1 0,-1 0 0,0 0-1,1-1 1,-4 5 0,3-2-13,0-1 0,0 1 1,0 0-1,0-1 0,1 1 1,-1 0-1,1 0 0,0 0 0,0 0 1,1 0-1,-1 6 0,4-9-38,1-1 0,0 1 1,0-1-1,-1 1 0,1-1 0,0-1 0,0 1 0,-1 0 1,1-1-1,0 0 0,-1 0 0,5-1 0,-3-2 54,-1-1 0,0 1 0,0 0 0,-1-1 0,0 0 1,1 0-1,-2 0 0,1 0 0,2-6 0,-5 11 382,0 7-393,-1 13-3,0-12 14,0-1 0,1 1 0,0-1 0,1 1 0,2 13 1,0-20 11,0 1-1,0-1 1,0 0 0,0-1 0,1 1 0,-1 0 0,0-1 0,1 0 0,-1 0 0,0 0 0,1 0 0,-1 0 0,0-1 0,1 0 0,-1 1 0,3-2 0,2-3-9,0 1 1,0-1 0,-1-1-1,1 1 1,-1-1 0,-1-1-1,1 1 1,-1-1 0,0 0-1,-1-1 1,0 1-1,0-1 1,0 0 0,6-17-1,-2 3-31,0-1 0,-2 0 0,0-1-1,4-36 1,-11 59 57,1 1 0,-1-1 0,0 0 0,1 0 0,-1 1 0,0-1 0,0 0 1,0 0-1,0 0 0,0 1 0,1-1 0,-2 0 0,1 0 0,0 0 0,0 1 0,0-1 0,0 0 0,0 0 0,-1 1 1,1-1-1,0 0 0,-1 0 0,1 1 0,0-1 0,-2-1 0,-10 17 88,-13 36-186,19-34 61,0 1-1,2 0 1,0 0 0,1 1-1,1-1 1,0 36-1,2-53 4,0 0 1,0 1-1,0-1 0,0 1 0,0-1 1,0 1-1,1-1 0,-1 0 0,0 1 0,1-1 1,-1 0-1,1 1 0,0-1 0,-1 0 0,1 1 1,0-1-1,0 0 0,0 0 0,0 0 1,0 0-1,0 0 0,0 0 0,0 0 0,0 0 1,0-1-1,2 2 0,0-1-16,-1 0 1,1-1-1,0 1 0,0-1 0,0 1 1,0-1-1,0 0 0,0 0 1,0 0-1,0-1 0,0 1 0,3-2 1,3 0-13,0-1 0,0 0 1,0-1-1,0 0 0,-1 0 1,17-11-1,-20 11 36,-1-1 0,1 1 0,-1-1 0,0 0 0,0-1 0,0 1 1,0-1-1,-1 1 0,0-1 0,-1 0 0,1 0 0,-1-1 0,3-11 0,-2-3 194,-1 0 0,0-40 1,-2 56-125,0 4 138,-1 2-206,-1-1 0,1 1 0,-1 0 0,1 0 0,0 0 0,0 0 1,-1 0-1,1 0 0,0 0 0,0 1 0,0-1 0,0 0 0,0 1 1,1-1-1,-1 0 0,0 1 0,0-1 0,1 1 0,-1-1 0,1 3 1,-15 41-115,12-34 117,-1 1-184,1 1-1,1-1 1,0 0-1,1 0 0,0 16 1,0-24-176,1-1-1,0 1 1,1 0-1,-1 0 1,1 0 0,-1 0-1,1-1 1,0 1 0,0 0-1,1 0 1,-1-1 0,1 1-1,0-1 1,0 0 0,0 1-1,0-1 1,1 0-1,-1 0 1,1-1 0,3 4-1,19 6-4697</inkml:trace>
  <inkml:trace contextRef="#ctx0" brushRef="#br0" timeOffset="2365.19">1437 295 6163,'0'0'7571,"-2"-1"-7304,-7-2-120,7 2-155,7 2 21,0 0 1,0 0-1,0-1 1,0 0 0,0 1-1,9-2 1,9 0-69,25 4-1121,-15-3-2492,-25 0 1989,5 0-2777</inkml:trace>
  <inkml:trace contextRef="#ctx0" brushRef="#br0" timeOffset="2570.14">1473 325 3009,'0'0'10949,"-22"13"-10212,22-11-721,0 1-16,13-1-64,14-2-96,4 0-1137,0 0-816,1 0-1441,-6-10-2224</inkml:trace>
  <inkml:trace contextRef="#ctx0" brushRef="#br0" timeOffset="2834.2">1536 203 5234,'0'0'8770,"-8"-3"-8293,-16-4-676,48 17 160,67 25 153,-82-32-102,2 1-23,1 1 0,-1 0 0,0 1 0,-1 0 0,13 9-1,-22-14 30,1 0-1,-1 0 1,0 0-1,0 0 0,1 0 1,-1 0-1,0 1 1,0-1-1,0 0 0,-1 1 1,1-1-1,0 0 1,0 1-1,-1-1 0,1 1 1,-1-1-1,1 1 1,-1 0-1,0-1 0,0 1 1,1-1-1,-1 1 1,0 0-1,0-1 0,-1 1 1,1-1-1,0 1 1,0-1-1,-1 1 0,1 0 1,-1-1-1,0 1 1,1-1-1,-1 0 0,0 1 1,0-1-1,0 0 1,0 1-1,0-1 0,0 0 1,0 0-1,0 0 1,0 0-1,0 0 0,-1 0 1,1 0-1,-1 0 0,1 0 1,-2 0-1,-52 35 616,-65 32 0,41-25-7018,57-32 286</inkml:trace>
  <inkml:trace contextRef="#ctx0" brushRef="#br0" timeOffset="3684.87">2182 313 2465,'0'0'13732,"0"0"-13681,0 0 0,-1 0 0,1 0 0,0 0 0,0 0 0,0 0 0,0 0 0,0 0 0,0 0 0,0 0 0,0 0 0,0 0 0,0-1 0,-1 1 0,1 0 0,0 0 0,-6 14-17,-1 0 0,0 0 0,-1-1 0,-16 21 0,-6 9 47,20-26-62,-2 2 32,0-1-1,-17 21 0,35-81-1264,7-1 1013,1 1 0,3 1-1,22-40 1,-39 81 229,0-1 0,0 0 0,1 0 0,-1 0 0,1 0 0,-1 0 0,1 0 0,-1 0 0,1 1 0,-1-1 0,1 0 0,-1 0 0,1 1 0,0-1 0,0 0 0,-1 1 0,1-1 0,0 1 0,0-1 0,0 1 1,0-1-1,-1 1 0,1-1 0,0 1 0,0 0 0,0 0 0,0-1 0,0 1 0,0 0 0,0 0 0,0 0 0,0 0 0,0 0 0,0 0 0,0 1 0,0-1 0,0 0 0,0 0 0,0 1 0,0-1 0,0 0 0,-1 1 0,1-1 0,0 1 0,0-1 0,0 1 0,-1 0 0,1-1 1,0 1-1,0 0 0,-1-1 0,1 1 0,-1 0 0,1 0 0,-1 0 0,1-1 0,-1 1 0,1 0 0,0 2 0,6 9 114,-1 1 0,0 0 0,6 16 0,-8-17 137,12 31-248,9 22 135,-3-31-6953</inkml:trace>
  <inkml:trace contextRef="#ctx0" brushRef="#br0" timeOffset="3875.06">2083 430 7123,'0'0'9477,"-4"-10"-9445,22 7-32,4-2 96,14 5-96,-5-5-577,4 0-1504,1 2-1984,-5-2-3555</inkml:trace>
  <inkml:trace contextRef="#ctx0" brushRef="#br0" timeOffset="4287.92">2533 277 5122,'0'0'10344,"-6"-3"-9800,4 2-529,0 0-1,0 0 1,0 0 0,0 0 0,0 0-1,-1 0 1,1 1 0,0-1 0,-1 1-1,1 0 1,0 0 0,-1-1 0,1 1-1,0 1 1,-1-1 0,1 0 0,-1 1-1,1-1 1,0 1 0,0 0 0,-1-1-1,1 1 1,0 0 0,0 1 0,0-1-1,0 0 1,0 0 0,0 1 0,0-1-1,1 1 1,-1 0 0,0 0 0,1-1-1,0 1 1,-1 0 0,1 0 0,-1 3-1,0-3-8,0 0-1,1 0 0,-1 0 1,1 0-1,-1 0 0,1 0 0,0 1 1,0-1-1,0 0 0,0 1 1,1-1-1,-1 1 0,1-1 1,-1 1-1,1-1 0,0 1 1,0 0-1,0-1 0,0 1 1,0-1-1,1 1 0,-1-1 1,1 1-1,0-1 0,0 1 0,0-1 1,1 4-1,1-2-28,0 0 0,1 0 0,-1 0 0,1-1 0,0 1 0,0-1 1,0 0-1,0 0 0,0 0 0,1-1 0,0 1 0,6 1 0,8 6-175,-18-3 136,-33 2 255,31-9-188,-27 6-77,-21 3 341,16-6-3245</inkml:trace>
  <inkml:trace contextRef="#ctx0" brushRef="#br0" timeOffset="5569.86">2694 313 5955,'0'0'6854,"-13"4"-6305,-44 15 97,53-17-539,0 0 0,1 0 0,-1 1 0,0-1 0,1 1 0,0 0 0,-1 0 1,1 0-1,0 0 0,0 0 0,1 1 0,-1-1 0,1 1 0,0 0 0,0 0 0,0 0 0,0 0 0,1 0 1,-1 0-1,1 0 0,0 1 0,0-1 0,1 0 0,-1 1 0,1-1 0,0 0 0,1 6 0,-1-9-105,1 1-1,-1-1 0,1 1 0,-1-1 0,1 0 0,0 1 1,-1-1-1,1 0 0,0 1 0,0-1 0,0 0 0,0 0 1,0 0-1,0 0 0,0 0 0,1 0 0,-1 0 0,0 0 1,0-1-1,1 1 0,-1 0 0,1-1 0,-1 1 0,0-1 1,1 1-1,-1-1 0,1 0 0,-1 0 0,1 0 0,-1 0 0,3 0 1,57 1 31,-51-1-32,-2-1-14,1 0-1,-1 0 0,1-1 0,-1 0 1,0-1-1,0 1 0,0-2 0,0 1 1,0-1-1,-1 0 0,1-1 0,9-7 1,-12 8 7,-1 0 0,1 0 0,-1 0 0,0-1 0,0 1 0,-1-1-1,0 0 1,1 0 0,-2 0 0,1-1 0,0 1 0,-1-1 0,0 1 0,-1-1 0,1 0 0,-1 0 0,0 0 0,0-9 0,-1 14 24,-1 0 1,1 0-1,-1 1 0,0-1 1,1 0-1,-1 0 0,0 0 1,0 1-1,1-1 1,-1 0-1,0 1 0,0-1 1,0 1-1,0-1 0,0 1 1,0-1-1,0 1 0,0 0 1,0-1-1,0 1 0,0 0 1,0 0-1,0 0 0,0 0 1,0 0-1,0 0 0,0 0 1,0 0-1,0 0 1,0 0-1,0 1 0,-1-1 1,-3 1 48,0-1 1,1 1 0,-1 0-1,1 0 1,-1 0 0,1 1 0,-5 1-1,4 1-79,1 0 0,0 0-1,0 0 1,0 1 0,1-1-1,-1 1 1,1 0 0,0 0-1,0 0 1,-2 7 0,4-11 4,0 1 1,0-1-1,1 0 1,-1 1-1,0 0 1,1-1-1,-1 1 1,1-1-1,0 1 1,-1-1-1,1 1 1,0 0-1,0-1 1,0 1 0,0 0-1,1-1 1,-1 1-1,0-1 1,0 1-1,1 0 1,-1-1-1,1 1 1,0-1-1,-1 1 1,1-1-1,0 0 1,0 1-1,0-1 1,0 0-1,0 1 1,0-1-1,0 0 1,1 0-1,-1 0 1,0 0-1,1 0 1,-1 0-1,0-1 1,3 2-1,2 0-114,1 0-1,0-1 0,0 0 1,0 0-1,1 0 1,-1-1-1,0 0 0,0-1 1,0 1-1,0-1 0,0-1 1,0 1-1,0-1 1,0-1-1,-1 1 0,1-1 1,-1 0-1,1 0 0,-1-1 1,0 0-1,-1 0 1,1-1-1,-1 1 0,1-1 1,-2 0-1,8-9 2188,-13 18-1996,0 0 1,0 1-1,0-1 0,0 0 0,-1-1 0,1 1 0,-1 0 1,-4 6-1,4-8-70,0 1 0,0-1 0,1 1 0,0-1 0,-1 1 0,1 0-1,0 0 1,0-1 0,0 1 0,1 0 0,-1 0 0,1 0 0,-1 0 0,1 0 0,0 0 0,0 0 0,0 0 0,1 4 0,2-6-52,0 0-1,-1-1 0,1 1 1,0 0-1,-1-1 1,1 0-1,0 1 0,0-1 1,0 0-1,-1 0 1,1-1-1,4 0 0,-2 1-81,2-1 58,1-1 0,-1 1 0,1-2 1,-1 1-1,0-1 0,0 1 0,0-2 0,0 1 1,-1-1-1,1 0 0,-1-1 0,0 1 0,9-11 1,-14 15 324,26 22-750,-23-21 282,-1 0-1,1 0 1,0 0-1,0 0 1,0 0-1,0-1 1,0 0-1,0 1 1,0-2-1,0 1 1,0 0-1,0-1 1,0 0-1,0 0 1,-1 0-1,7-3 1,-7 3 243,-1 0 0,0-1 0,0 1 0,1-1 1,-1 1-1,0-1 0,0 0 0,-1 0 0,1 0 0,0 0 0,-1-1 1,1 1-1,-1 0 0,0-1 0,1 1 0,-1 0 0,0-1 1,-1 0-1,1 1 0,0-1 0,-1 1 0,0-1 0,1 0 1,-1-4-1,-1 6 174,0 1 1,0-1 0,0 0 0,-1 0 0,1 1-1,0-1 1,0 1 0,0-1 0,-1 1-1,1-1 1,0 1 0,-1 0 0,1 0-1,0-1 1,-1 1 0,1 0 0,0 0 0,-1 0-1,1 1 1,0-1 0,-3 1 0,-32 5 13,34-4-204,0 1-1,0-1 1,0 1 0,0-1 0,1 1 0,-1 0-1,1-1 1,0 1 0,0 0 0,0 0 0,-1 5-1,1-7-19,1-1-1,0 1 0,-1 0 0,1 0 0,0 0 0,-1 0 0,1 0 1,0 0-1,0-1 0,0 1 0,0 0 0,0 0 0,0 0 1,0 0-1,0 0 0,0 0 0,0 0 0,1 0 0,-1-1 0,0 1 1,1 0-1,-1 0 0,0 0 0,1 0 0,-1-1 0,1 1 1,0 0-1,-1 0 0,1-1 0,-1 1 0,1-1 0,0 1 0,0 0 1,-1-1-1,1 1 0,0-1 0,0 0 0,0 1 0,1 0 1,5-1-8,1 0 0,-1 0 1,0-1-1,1 0 0,-1 0 1,0-1-1,0 0 0,0 0 1,0 0-1,0-1 1,0 0-1,-1-1 0,0 1 1,1-1-1,-1 0 0,-1-1 1,1 0-1,0 0 0,-1 0 1,0 0-1,-1-1 1,1 0-1,-1 0 0,0 0 1,3-7-1,1-2 216,0-1 0,-2-1-1,0 1 1,-1-1 0,0 0 0,-1-1 0,-1 1-1,-1 0 1,0-28 0,-3 62-212,-1-1 1,-1 0 0,0 0-1,-8 23 1,6-23 23,1 1-1,0-1 1,1 1 0,-1 25 0,3-40-9,1 0 0,0 1 0,0-1 1,0 0-1,0 0 0,1 0 0,-1 1 0,0-1 0,1 0 1,-1 0-1,1 0 0,0 0 0,0 0 0,0 0 0,0 0 1,0 0-1,3 3 0,-1-3-7,-1-1 0,1 0 1,0 0-1,0 0 0,0 0 0,0 0 1,0-1-1,0 0 0,0 1 0,0-1 1,0 0-1,5-1 0,-2 1 16,0-1 0,1 1 0,-1-1 0,0-1 0,0 1 1,0-1-1,0 0 0,-1-1 0,1 1 0,0-1 0,-1 0 0,0-1 0,0 1 0,0-1 0,0 0 0,0 0 0,-1-1 1,0 1-1,0-1 0,0 0 0,0 0 0,-1 0 0,0-1 0,0 1 0,3-10 0,-3 10 115,-1 0 0,0-1 0,0 1 0,0-1 0,-1 0 0,0 1 0,0-1 0,0 0-1,-1-7 1,0 12 484,-2 3-570,-1 0-1,0 1 1,1-1-1,-1 1 1,1-1 0,0 1-1,0 0 1,0 0-1,0-1 1,0 2 0,1-1-1,-1 0 1,1 0 0,-1 4-1,-2 2 55,0-1-82,0 0 0,1 0 0,0 0-1,0 1 1,1-1 0,0 1 0,1 0 0,0-1-1,0 1 1,1 0 0,0 0 0,2 13 0,-1-21-88,-1-1-1,1 1 1,0 0 0,0 0 0,-1-1 0,1 1 0,0 0 0,0-1-1,0 1 1,0-1 0,0 1 0,-1-1 0,1 1 0,0-1 0,0 0-1,0 0 1,0 1 0,0-1 0,1 0 0,-1 0 0,0 0 0,0 0-1,0 0 1,0 0 0,0 0 0,0 0 0,0-1 0,1 0 0,5 1-1091,11 0-3237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7:47.6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0 162 11669,'0'0'6339,"41"-11"-6499,-10 6-96,0 0-704,0 0-625,0 0-1777,-4 0-800</inkml:trace>
  <inkml:trace contextRef="#ctx0" brushRef="#br0" timeOffset="167.27">0 228 8996,'0'0'5875,"23"5"-5987,17-8 32,4-12-384,5 0-2130,-13-3-2272</inkml:trace>
  <inkml:trace contextRef="#ctx0" brushRef="#br0" timeOffset="430.2">117 1 9925,'0'0'6256,"9"4"-6574,203 79-1245,-203-80 1498,0 1 0,-1 0 0,0 1-1,1-1 1,-2 2 0,11 7 0,-16-12 65,-1 1 1,1-1-1,-1 1 0,1 0 1,-1-1-1,1 1 0,-1 0 1,0 0-1,0 0 0,0 0 0,0 0 1,0 0-1,-1 0 0,1 0 1,0 0-1,-1 0 0,0 0 1,1 1-1,-1-1 0,0 0 0,0 0 1,0 1-1,-1-1 0,1 0 1,0 0-1,-1 0 0,1 0 1,-1 0-1,0 1 0,0-1 0,0 0 1,0-1-1,-2 4 0,-2 2 81,-1 0-1,0 0 0,0-1 0,-1 0 0,1-1 1,-1 1-1,-11 6 0,-61 31-209,59-33-186,-24 12-3007,7-5-3806</inkml:trace>
  <inkml:trace contextRef="#ctx0" brushRef="#br0" timeOffset="1313.99">830 128 992,'0'0'10397,"3"-1"-9180,11-2-7878,-10 2 6292,1 1-2054</inkml:trace>
  <inkml:trace contextRef="#ctx0" brushRef="#br0" timeOffset="1496.44">830 128 5170</inkml:trace>
  <inkml:trace contextRef="#ctx0" brushRef="#br0" timeOffset="2075.52">843 128 5170,'-9'-75'14186,"9"111"-14247,1-9 84,-2 1 1,-3 30 0,2-50-26,1 1 0,-1-1 0,-1 0 0,0 0 0,0 0 0,0 0 0,-1 0 0,0 0 0,-1-1 0,0 0 0,-5 7 0,9-13 7,0 0 0,1 0 0,-1-1-1,0 1 1,1 0 0,-1 0 0,0-1-1,0 1 1,0-1 0,1 1 0,-1-1 0,0 1-1,0-1 1,0 1 0,0-1 0,0 0-1,0 1 1,0-1 0,0 0 0,0 0 0,0 0-1,0 0 1,0 0 0,0 0 0,0 0-1,0 0 1,0 0 0,0-1 0,0 1 0,0 0-1,0-1 1,0 1 0,0 0 0,0-1-1,0 1 1,0-1 0,0 0 0,0 1 0,1-1-1,-1 0 1,0 1 0,0-1 0,1 0-1,-2-2 1,0 1 21,0-1-1,0 0 1,0 0-1,1 0 0,-1 0 1,1 0-1,0 0 1,0-1-1,0 1 1,0 0-1,0-5 0,1 8 45,0-1-1,0 0-56,0 0-117,4 5 29,0 0 0,1 0 0,-1 0 0,1-1 0,0 0 0,7 3-1,3 4 69,-4-4-7,0 0 0,0-1 0,1 0 0,0-1 0,0 0 0,0-1 0,0 0 1,0-1-1,1-1 0,-1 0 0,0 0 0,1-1 0,23-3 0,-32 2 14,0 0 0,0 0-1,1-1 1,-1 1 0,0-1 0,0 0-1,-1 0 1,1 0 0,0-1-1,-1 1 1,1-1 0,-1 0 0,0 0-1,0 0 1,0-1 0,0 1 0,-1 0-1,1-1 1,-1 0 0,0 0-1,0 1 1,0-1 0,1-6 0,2-5 20,0 1 1,-1-1 0,-1 0-1,0 0 1,1-21 0,-4 27-16,1 0 1,-1 0 0,0-1-1,-1 1 1,0 0 0,-1 0 0,-4-17-1,4 23-6,1 0-1,-1 0 0,1 0 1,-1 1-1,0-1 0,0 1 1,0-1-1,0 1 0,-1 0 0,1 0 1,0 0-1,-1 0 0,0 0 1,1 1-1,-1-1 0,0 1 0,0-1 1,0 1-1,0 0 0,0 0 1,0 1-1,0-1 0,0 1 1,0-1-1,-1 1 0,-3 0 1,-4 0-44,0 1 0,1 0 0,-1 0 1,1 1-1,0 0 0,0 1 1,0 0-1,0 1 0,0 0 0,0 1 1,1 0-1,0 0 0,0 1 1,0 0-1,-10 9 0,13-8-444,-1-1 0,1 1 0,1 0 0,-9 13 0,10-13-468,0 0-1,1 0 1,0 0-1,0 1 1,-2 13-1,2 10-5466</inkml:trace>
  <inkml:trace contextRef="#ctx0" brushRef="#br0" timeOffset="2804.06">1083 248 1985,'0'0'7302,"27"-10"-5459,-23 8-1611,41-29 248,-44 31-418,0-1-1,0 0 1,0 0-1,1 0 1,-1 0-1,0-1 0,-1 1 1,1 0-1,0 0 1,0 0-1,0-1 1,-1 1-1,1 0 1,0-1-1,-1 1 1,0-1-1,1 1 1,-1-1-1,0 1 1,1-1-1,-1 1 0,0-1 1,0 1-1,0-1 1,-1 1-1,1-1 1,0 1-1,0-1 1,-1 1-1,0-3 1,-1 3-55,1 0 0,0 0 0,-1 0 1,1 0-1,0 1 0,-1-1 1,1 0-1,-1 1 0,1-1 0,-1 1 1,0-1-1,1 1 0,-1 0 1,1 0-1,-1 0 0,0 0 0,1 0 1,-1 0-1,0 0 0,1 0 0,-1 1 1,1-1-1,-1 1 0,-1 0 1,-1 0-4,0 0 1,0 0 0,0 0-1,0 1 1,0 0 0,1 0-1,-1 0 1,-4 3 0,2 2 22,0-1 0,0 2 0,1-1 0,0 0 0,1 1 1,0 0-1,0 0 0,0 0 0,1 1 0,0-1 0,1 1 1,0 0-1,0 0 0,1 0 0,0 0 0,1 13 0,0-20-54,1-1-1,0 1 0,0 0 0,-1-1 1,1 1-1,0-1 0,0 0 1,0 1-1,1-1 0,-1 0 1,0 0-1,0 1 0,1-1 1,-1 0-1,1 0 0,-1 0 0,1-1 1,-1 1-1,1 0 0,-1-1 1,1 1-1,0-1 0,-1 1 1,1-1-1,0 0 0,-1 1 1,4-1-1,55 1-3297,-44-1 1511,24 0-4288</inkml:trace>
  <inkml:trace contextRef="#ctx0" brushRef="#br0" timeOffset="3129.2">1409 182 3714,'0'0'9903,"-3"-5"-8740,2 3-1122,-1 1 0,1-1 0,-1 0 0,0 1 0,1-1 0,-1 1 0,0-1 0,0 1 0,0 0 0,0-1 0,0 1 0,0 0 0,0 1 0,0-1 0,0 0 0,-1 1 0,1-1 0,0 1 0,0-1 0,-1 1 0,1 0-1,0 0 1,0 0 0,-1 0 0,1 1 0,0-1 0,-1 1 0,1-1 0,0 1 0,0 0 0,0 0 0,0 0 0,0 0 0,0 0 0,0 0 0,0 1 0,0-1 0,0 0 0,1 1 0,-1 0 0,-2 2 0,0 2-39,-1 0 0,1 1 0,0 0 0,1 0 0,0 0 0,0 0 0,0 1 0,1-1 1,0 1-1,0-1 0,1 1 0,0 0 0,0-1 0,1 1 0,0 0 0,1 0 0,1 10 0,-2-16-5,1-1-1,0 1 1,0 0-1,0-1 1,0 1-1,0 0 1,0-1-1,0 1 1,0-1 0,1 0-1,-1 1 1,0-1-1,1 0 1,-1 0-1,1 0 1,0 0-1,-1 0 1,1 0-1,0-1 1,0 1-1,-1 0 1,1-1-1,0 1 1,0-1-1,0 0 1,0 0 0,-1 0-1,1 0 1,0 0-1,0 0 1,0 0-1,0 0 1,0-1-1,2 0 1,34-9-1619,-12-7-3958,-17 7 575</inkml:trace>
  <inkml:trace contextRef="#ctx0" brushRef="#br0" timeOffset="3609.58">1377 317 3522,'0'0'10103,"2"26"-9946,0-20-63,0 0 0,0 1 0,-1-1 0,0 1 0,0-1 0,0 1 0,-1-1 0,0 1 0,-1-1 0,0 8 0,0-12-22,0 1 0,0-1 0,0 1 0,0-1 0,0 0 0,-1 1 0,1-1 0,-1 0 0,1 0 0,-1 0 0,0 0 0,0 0 0,0 0 0,0 0 0,0-1 0,-1 1 0,1-1 0,0 0 0,-1 1 0,1-1 0,-1 0 0,1-1 0,-1 1 0,1 0 0,-1-1 0,0 1 0,-4-1 0,4 1-78,0 0 0,0-1 0,0 1 0,-1-1 0,1 0 0,0 0 0,0 0 0,-1-1 0,1 1 0,0-1 0,-4 0 0,6 0-300,0-1 1,0 1-1,0 0 1,0 0 0,0 0-1,0 0 1,1-1-1,-1 1 1,0 0 0,1-1-1,-1 1 1,1-1-1,-1 1 1,1-1-1,0 1 1,-1-1 0,1 1-1,0-1 1,0 1-1,0-1 1,0 1 0,1-4-1,-1-15-7140</inkml:trace>
  <inkml:trace contextRef="#ctx0" brushRef="#br0" timeOffset="4405.49">1596 241 6035,'0'0'5325,"-7"1"-5146,3 1-103,-1 0-1,1 0 1,0 0 0,-1 1 0,1 0 0,0 0 0,1 0 0,-1 0 0,0 0 0,1 1 0,0-1 0,0 1 0,0 0 0,0 0 0,1 0 0,-1 0 0,1 1 0,0-1-1,0 1 1,1-1 0,0 1 0,-1 0 0,1 0 0,1-1 0,-1 1 0,1 0 0,0 6 0,0-10-63,-1 1 1,1 0-1,0 0 1,0 0-1,0-1 0,1 1 1,-1 0-1,0 0 1,1 0-1,-1-1 1,1 1-1,0 0 0,-1-1 1,1 1-1,0 0 1,0-1-1,0 1 1,0-1-1,0 1 0,1-1 1,1 2-1,0-2 15,0 1-1,0-1 1,1 0-1,-1 0 1,0-1-1,1 1 1,-1-1-1,1 1 1,-1-1-1,7-1 1,-4 1-13,-1 0 0,1 0 0,-1-1 0,1 0 0,-1 0 0,1 0 0,-1-1 0,0 0 0,0 0 0,0 0 0,0 0 0,0-1 0,0 0 0,0 0 0,-1 0 0,0-1 0,0 0 0,0 0 0,0 0 0,0 0 0,-1 0 0,1-1 0,-1 1 0,0-1 0,-1 0 0,1 0 0,-1 0 0,0 0 0,2-11 0,-1 3 0,0 1-1,-1-2 1,-1 1-1,0-20 0,-2 33 35,0-1 0,0 1 0,0-1-1,0 1 1,0 0 0,0-1-1,0 1 1,0 0 0,0 0 0,0 0-1,0 0 1,0 0 0,0 0-1,0 0 1,0 0 0,0 0 0,0 0-1,0 0 1,0 1 0,0-1-1,0 0 1,0 1 0,0-1 0,0 1-1,0-1 1,-1 2 0,-4 3-33,1 0 0,0 0 0,1 1 0,-1-1 1,1 1-1,0 0 0,-6 13 0,9-15-28,-1-1-1,0 1 1,1 0 0,-1 0-1,1 0 1,0-1 0,1 1-1,-1 0 1,1 0 0,-1 0 0,1 0-1,0 0 1,1 0 0,-1 0-1,1 0 1,1 6 0,-1-9-23,0 0 1,1 1 0,-1-1 0,0 0-1,1 0 1,-1-1 0,1 1 0,-1 0-1,1 0 1,-1-1 0,1 1 0,-1-1-1,1 1 1,0-1 0,-1 0 0,1 1-1,0-1 1,-1 0 0,1 0 0,2-1-1,36-2-339,-32 0 360,-1 1 0,0-2 1,0 1-1,-1-1 0,1 0 0,-1 0 1,0-1-1,8-6 0,24-17 207,-37 27 669,3 42-355,-3-41-504,-1 1 1,1 0-1,0-1 0,-1 1 1,1-1-1,0 1 1,-1-1-1,1 1 0,0-1 1,0 0-1,0 1 1,0-1-1,-1 0 0,1 1 1,0-1-1,0 0 0,0 0 1,0 0-1,0 0 1,0 0-1,0 0 0,-1 0 1,1 0-1,0 0 1,0-1-1,0 1 0,0 0 1,0 0-1,-1-1 1,1 1-1,0 0 0,0-1 1,0 1-1,1-2 1,32-18-288,-30 17 182,67-44-1077,-70 47 1203,0 0 1,0 0 0,-1 1-1,1-1 1,0 1 0,0-1-1,0 1 1,0-1-1,-1 1 1,1-1 0,0 1-1,-1 0 1,1-1 0,0 1-1,-1 0 1,1 0-1,-1-1 1,1 1 0,-1 0-1,1 0 1,-1 0 0,0 0-1,1 0 1,-1-1-1,0 1 1,0 0 0,0 2-1,13 37 960,-11-33-872,-1-5-164,-1-1 0,1 1 0,0 0 0,-1-1 0,1 1 0,0-1 1,0 0-1,0 1 0,0-1 0,0 0 0,0 1 0,1-1 0,1 1 0,12 3-5171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7:45.91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138 11 8308,'0'0'8174,"0"-10"-4543,-3 26-3638,0 0 0,-1 0-1,-1 0 1,0 0 0,-1 0-1,-1-1 1,-12 21 0,-1 5 9,-36 106-2,46-120 0,13-26 21,0 0 0,0 0 0,0 0 0,0-1 1,1 0-1,-1 1 0,0-1 0,0 0 0,6-1 0,-3 0-11,4 1 93,0 0 1,1-1 0,-1-1 0,0 0 0,0 0-1,13-5 1,-12-7-205,-2 1-8151,0 9-589</inkml:trace>
  <inkml:trace contextRef="#ctx0" brushRef="#br0" timeOffset="1544.15">410 260 7283,'0'0'4912,"2"-10"-4845,-1 7 58,1-2 29,0-1 1,0 0 0,0 0 0,-1 0-1,0 0 1,0 0 0,-1 0 0,0 0 0,0 0-1,0 0 1,-2-8 0,1 13-130,-1 0 0,0 0 0,0 0 0,0 0 0,0 1 0,0-1 0,0 0 0,0 1 0,0 0 1,0-1-1,0 1 0,0 0 0,0 0 0,0 0 0,0 0 0,0 0 0,0 1 0,-3 0 0,0-1-29,1 1 0,-1 0 0,1 0-1,-1 0 1,1 1 0,0-1 0,-7 4 0,5 0-5,-1 1 0,1 0 0,1 0 0,-1 1 0,1-1 1,0 1-1,1 0 0,-1 1 0,2-1 0,-1 1 0,1-1 1,0 1-1,0 0 0,1 1 0,0-1 0,1 0 0,0 0 0,-1 12 1,3-19 12,-1 0 0,1-1 0,-1 1 1,1-1-1,-1 1 0,1-1 0,-1 1 1,1-1-1,-1 0 0,1 1 1,0-1-1,-1 0 0,1 1 0,0-1 1,-1 0-1,1 0 0,0 0 0,-1 0 1,1 1-1,0-1 0,0 0 0,-1 0 1,1 0-1,0-1 0,-1 1 0,1 0 1,0 0-1,-1 0 0,2-1 0,23-4 165,-17 1-200,0-1-1,0 0 1,-1 0 0,0-1 0,0 0-1,0 0 1,7-9 0,-10 10 23,-1 1 1,0 0-1,0-1 0,0 1 1,-1-1-1,1 0 0,-1 0 0,0 0 1,0 0-1,-1 0 0,0-1 1,0 1-1,1-10 729,-3 43-1028,-11 68 414,11-95-107,2-1 1,-1 1 0,0 0-1,0 0 1,0 0 0,0-1-1,0 1 1,1 0 0,-1 0-1,0-1 1,1 1 0,-1 0-1,0-1 1,1 1 0,-1 0-1,1-1 1,-1 1 0,1-1 0,-1 1-1,1-1 1,0 1 0,-1-1-1,1 1 1,0-1 0,-1 0-1,1 1 1,1 0 0,27 1 163,-25-3-129,0 1 1,1-1-1,-1 0 0,0 0 1,0-1-1,0 1 1,0-1-1,0 0 1,0 0-1,-1 0 0,5-3 1,-2-2 21,-1-1 1,0 1-1,-1-1 1,0 0-1,0 0 1,-1 0-1,1-1 1,-2 0 0,1 1-1,-2-1 1,1 0-1,-1 0 1,0 0-1,-1 0 1,0-13-1,-2 22-87,0 0 0,0 1 0,0-1 0,0 1 0,1-1 0,-1 1-1,0-1 1,1 1 0,-1 0 0,0 0 0,1 0 0,-1 0 0,-1 2 0,2-2-26,0-1 1,0 1 0,0 0 0,0 0-1,1 0 1,-1 0 0,0 1 0,1-1-1,-1 0 1,1 0 0,-1 0-1,1 0 1,-1 1 0,1-1 0,0 0-1,0 0 1,0 1 0,0-1 0,0 0-1,0 1 1,0-1 0,0 0 0,0 0-1,0 1 1,1 1 0,0-2-14,1 0 0,-1 0-1,0 0 1,0 0 0,1 0 0,-1 0 0,0 0 0,1 0 0,-1-1 0,1 1-1,-1 0 1,1-1 0,0 0 0,-1 1 0,1-1 0,2 1 0,11-1-150,0 1 1,-1-2-1,20-2 0,-30 3 264,12-3-197,-16 2 174,0 1 0,1-1 0,-1 1 0,1 0 0,-1 0 0,1-1 0,0 1 0,-1 0 0,1 0 0,-1 0 0,1-1 0,-1 1 0,1 0 0,0 0 0,-1 0 0,1 0 0,-1 0 0,1 0 0,0 0 0,-1 0 0,1 1 0,-1-1 0,1 0 0,-1 0 0,1 0 0,-1 1 0,1-1 0,-1 0 0,1 0 0,-1 1 0,1-1 0,-1 1 0,1-1 0,-1 0 0,1 1 0,-1-1 0,0 1 0,1-1 0,-1 1 0,0-1 0,1 1 0,-1-1 0,0 1 0,0-1 0,0 1 1,1-1-1,-1 1 0,0 0 0,0-1 0,0 1 0,0-1 0,0 1 0,0 0 0,0-1 0,0 1 0,0-1 0,0 1 0,-1-1 0,1 2 0,0 10 325,2 43 398,-2-54-738,0 1 1,1-1-1,-1 0 0,0 1 0,0-1 0,1 0 0,-1 1 0,1-1 0,0 0 0,-1 1 0,1-1 0,0 0 0,-1 0 0,1 0 0,0 0 0,0 0 0,0 0 0,0 0 0,0 0 0,0 0 0,0 0 0,1 0 0,-1-1 0,0 1 0,0-1 0,1 1 0,-1-1 0,0 1 1,1-1-1,-1 1 0,3-1 0,8 0 58,-1 0 1,1-1 0,-1-1 0,0 0 0,1 0 0,-1-1 0,19-8-1,-26 9-51,-1 1 0,1-1 0,-1 0 0,1-1 0,-1 1 0,0 0 0,0-1 0,0 0 0,0 0 1,0 0-1,0 0 0,-1 0 0,0-1 0,1 1 0,-1-1 0,-1 1 0,1-1 0,0 0 0,-1 0 0,0 0 0,0 0 0,0 0 0,0 0 0,-1 0 0,1-6 0,-1 1-61,-4-20 695,3 28-628,1 0 0,-1 0 1,0 0-1,0 0 0,0 1 0,0-1 0,0 0 1,0 1-1,0-1 0,0 1 0,0-1 0,0 1 0,0-1 1,0 1-1,0-1 0,-1 1 0,1 0 0,0 0 1,0 0-1,0 0 0,0 0 0,-1 0 0,-1 0 1,2 1-32,0-1 0,0 1 0,0-1 0,0 1 1,0 0-1,0-1 0,0 1 0,0 0 1,1 0-1,-1-1 0,0 1 0,0 0 1,1 0-1,-1 0 0,0 0 0,1 0 1,-1 0-1,1 0 0,0 0 0,-1 0 1,1 1-1,0-1 0,0 0 0,-1 2 1,-4 30-212,5 79-203,1-77 32,-4 59-1,1-87 389,1 0-1,-1 1 0,0-2 0,-1 1 0,1 0 1,-1 0-1,-1-1 0,1 1 0,-1-1 1,0 0-1,-1 0 0,1-1 0,-9 9 0,-2-1 33,0-1 0,0-1 0,-32 19 0,45-29 69,5-39 339,1 28-477,1 1 1,0 0-1,0 1 1,1-1-1,0 1 1,0 0-1,13-12 1,61-54-730,-58 56 449,44-36-302,-39 33 572,0 0 0,-2-2 0,42-48 0,-48 29 210,-18 41-113,-1 1 1,0-1 0,1 0-1,-1 0 1,0 0-1,0 0 1,1 1 0,-1-1-1,0 0 1,0 0-1,0 0 1,0 0-1,0 0 1,0 0 0,0 1-1,0-1 1,0 0-1,-1 0 1,1 0 0,0 0-1,-1 0 1,1 1-1,0-1 1,-1 0 0,1 0-1,-1 1 1,1-1-1,-1 0 1,1 1 0,-1-1-1,0 0 1,1 1-1,-1-1 1,0 1 0,0-1-1,1 1 1,-1-1-1,0 1 1,0 0-1,0-1 1,1 1 0,-3-1-1,-1 1 11,0-1 0,0 1 0,-1 0-1,1 0 1,0 1 0,0-1 0,0 1-1,0 0 1,0 0 0,-1 0 0,2 0 0,-1 1-1,0 0 1,0-1 0,0 1 0,1 1-1,-4 2 1,4-2-51,0 1-1,0 0 1,0-1-1,0 1 0,1 1 1,0-1-1,0 0 1,0 1-1,0-1 1,1 1-1,0-1 1,0 1-1,0-1 1,0 1-1,1 5 0,-1-7-12,1 0-1,-1 0 0,1 0 0,0 0 1,0 0-1,0 0 0,1 0 0,-1 0 1,1 0-1,-1 0 0,1 0 0,0 0 1,0 0-1,1-1 0,-1 1 1,0 0-1,1-1 0,0 1 0,-1-1 1,1 1-1,0-1 0,0 0 0,4 3 1,-1-2-418,0 0 1,1-1-1,-1 0 1,1 0 0,-1 0-1,1-1 1,-1 0-1,1 0 1,0 0 0,0-1-1,6 0 1,28 1-5997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7:55.1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0 3298,'0'0'10164,"0"15"-9812,-2 16 945,-9 56 0,5-56-425,-2 57 0,8-88-349,0-13-409,0 0 0,1 0-1,1 0 1,0 0 0,1 1 0,0-1-1,0 1 1,2-1 0,10-20-1,13-49-164,-23 74-410,0 22 167,0 25 123,3 134 422,-8-171-118,6-5 190,-1-3-286,0 0 0,0 0 0,-1-1 0,1 0 0,-2 0 0,6-12-1,7-12-40,63-102-813,-76 132 474,1 9 159,2 26 184,0 43 685,-6 74 390,0-118-4467,0-1-3690</inkml:trace>
  <inkml:trace contextRef="#ctx0" brushRef="#br0" timeOffset="182.15">294 234 3057,'0'0'10101,"5"13"-9717,-5 2 433,0 1-529,0-4-208,0-1-48,0-1-32,0-5-1217</inkml:trace>
  <inkml:trace contextRef="#ctx0" brushRef="#br0" timeOffset="371.21">433 5 3666,'0'0'12806,"0"28"-13543,0 5-1856,0 0-1793,0 3-3650</inkml:trace>
  <inkml:trace contextRef="#ctx0" brushRef="#br0" timeOffset="736.12">486 232 5170,'0'0'13249,"0"6"-13153,4 119 1043,-4-124-1085,6-2 25,1-1 0,-1 0 0,0 0 0,0 0 0,0-1-1,0 0 1,-1 0 0,1 0 0,-1-1 0,0 0 0,0 0 0,0 0 0,0 0 0,4-6 0,-1 2-48,0 1-1,0 0 0,1 0 1,12-6-1,-21 13-34,1 0 0,0-1 0,-1 1 0,1 0 0,-1 0 0,1 0-1,-1 0 1,1 0 0,-1 0 0,1 1 0,-1-1 0,1 0 0,-1 0 0,1 0-1,0 0 1,-1 1 0,0-1 0,1 0 0,-1 0 0,1 1 0,-1-1 0,1 0 0,-1 1-1,1-1 1,-1 1 0,0-1 0,1 0 0,-1 1 0,1 0 0,15 23 0,-15-20 20,0-1 0,1 0 0,-1 0 0,1 0 0,0 0 0,0 0 0,0 0 0,1-1 0,-1 1 0,1-1 0,-1 1 0,1-1 0,0 0 0,0 0 0,0 0 0,0 0 0,0-1-1,0 1 1,4 0 0,0-1-366,21-4-291,-28 2 359,1 1 1,0 0-1,-1-1 1,1 1-1,-1 0 1,1-1-1,-1 1 1,1-1-1,-1 1 1,0-1-1,1 1 1,-1-1-1,0 1 1,1-1-1,-1 0 1,0 1-1,1-1 1,-1 1-1,0-1 1,0 0-1,0 1 1,0-1-1,0 0 1,0 1-1,0-2 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7:53.97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81 127 5683,'0'0'12619,"4"-7"-9304,10-21-3263,-15 14 298,-2 30-446,-2 15 23,-2-8 82,1 0 1,-4 28-1,6-27-140,-13 45-1,16-68 116,0 0 0,0-1-1,0 1 1,1 0 0,-1-1 0,-1 1-1,1-1 1,0 1 0,0-1 0,0 1-1,0-1 1,0 0 0,0 0 0,0 1 0,-1-1-1,1 0 1,0 0 0,0 0 0,0 0-1,0-1 1,-1 1 0,1 0 0,0 0-1,0-1 1,-2 0 0,-12-3 218,15 4-194,0-1 0,0 1-1,0 0 1,0 0 0,0 0-1,0 0 1,0 0 0,0 0-1,0 0 1,0 0 0,0 0-1,0 0 1,0 0-1,0 0 1,1-1 0,-1 1-1,0 0 1,0 0 0,0 0-1,0 0 1,0 0 0,0 0-1,0 0 1,-1 0 0,1 0-1,0 0 1,0 0 0,0-1-1,0 1 1,0 0 0,0 0-1,0 0 1,0 0 0,0 0-1,0 0 1,0 0-1,0 0 1,0 0 0,0 0-1,0 0 1,0 0 0,0 0-1,0 0 1,0 0 0,-1 0-1,1-1 1,0 1 0,0 0-1,0 0 1,59-7-88,38-3 227,-96 10-97,-1-31-8296,4 19-89</inkml:trace>
  <inkml:trace contextRef="#ctx0" brushRef="#br0" timeOffset="2713.7">286 66 5426,'0'0'12441,"14"35"-11950,-13-29-424,3 15 344,0 0-1,0 33 1,9-60 200,0-14-439,-2 0 1,11-27 0,-15 29-185,1 1 0,1 0 0,1 1 1,18-26-1,-15 94-591,-9-22 658,1 58-1,-5-88-32,2-1 9,-1 1 1,1-1 0,0 1 0,0-1-1,-1 0 1,1 0 0,0 0 0,-1 0 0,1 0-1,-1 0 1,1-1 0,-1 1 0,0 0-1,1-1 1,-1 1 0,1-3 0,24-34-13,-13 18-7,-1 5-12,20-23 0,-31 40-8,0 0 0,0-1 0,0 1 1,-1 0-1,1 0 0,-1-1 1,1 1-1,-1 0 0,0 0 1,1 0-1,-1 0 0,0 0 1,0 0-1,-1-1 0,1 5 1,0-4 20,0 127 156,0-74-3379,0-54 3031,0-1 0,0 1 0,0-1 0,0 1 0,0-1 0,0 1 0,0 0 0,1-1 0,-1 1 0,0-1 0,0 0 0,1 1 0,-1-1 0,0 1 0,1-1 0,-1 1 0,0-1 0,1 0 0,-1 1 0,1-1 0,-1 0 0,0 1 0,1-1 0,-1 0 0,1 1 0,-1-1 0,1 0 0,-1 0 0,1 0 0,-1 0 0,1 0 0,0 1 0,-1-1 0,1 0 0,-1 0 0,1 0 0,-1 0 0,1 0 0,-1-1 0,1 1 0,-1 0 0,1 0 0,0-1 0,5 1-1165,20 0-5638</inkml:trace>
  <inkml:trace contextRef="#ctx0" brushRef="#br0" timeOffset="3255.76">789 135 6035,'0'0'12045,"-7"-5"-11282,5 3-742,0 1 0,0-1-1,0 1 1,0 0 0,0 0-1,-1 0 1,1 0-1,0 1 1,0-1 0,-1 1-1,1-1 1,-1 1 0,1 0-1,0 0 1,-1 0 0,1 0-1,-1 0 1,1 0 0,0 1-1,-3 0 1,2 0-8,-1 1 0,1 0 1,0 0-1,0 0 0,1 0 0,-1 1 1,0-1-1,1 1 0,-1 0 0,1-1 1,0 1-1,0 0 0,0 0 0,0 1 1,1-1-1,-3 6 0,3-7-19,0-1 1,1 0-1,-1 0 0,0 1 0,1-1 0,-1 0 0,1 1 0,0-1 1,-1 0-1,1 1 0,0-1 0,0 0 0,0 1 0,0-1 0,0 1 1,0-1-1,1 0 0,-1 1 0,0-1 0,1 0 0,0 3 0,0-4 10,-1 1-1,1 0 1,0-1-1,0 1 0,0-1 1,0 0-1,0 1 0,-1-1 1,1 0-1,0 1 0,0-1 1,0 0-1,0 0 0,0 0 1,0 0-1,0 0 1,0 0-1,0 0 0,0 0 1,0 0-1,0 0 0,1-1 1,3 0 34,0 0 1,0-1 0,0 0 0,0 0 0,0 0-1,-1-1 1,1 1 0,-1-1 0,8-7-1,14-30 113,-15 21 33,-11 20-172,0-1 0,0 0 0,0 0-1,0 0 1,0 0 0,0 0 0,0 0 0,0 0-1,0 0 1,0 1 0,0-1 0,0 0 0,0 0-1,0 0 1,0 0 0,0 0 0,0 0 0,1 0-1,-1 0 1,0 0 0,0 0 0,0 0 0,0 0-1,0 0 1,0 1 0,0-1 0,0 0 0,1 0-1,-1 0 1,0 0 0,0 0 0,0 0 0,0 0-1,0 0 1,0 0 0,0 0 0,1 0 0,-1 0-1,0-1 1,0 1 0,0 0 0,0 0-1,0 0 1,0 0 0,0 0 0,0 0 0,0 0-1,1 0 1,-1 0 0,0 0 0,-1 28-45,3 36-622,-2-63 482,1 0 0,0 1 1,0-1-1,0 0 1,0-1-1,1 1 1,-1 0-1,0 0 1,0 0-1,0-1 1,1 1-1,-1 0 0,0-1 1,1 0-1,-1 1 1,0-1-1,1 0 1,-1 1-1,1-1 1,-1 0-1,1 0 0,-1 0 1,0 0-1,3-1 1,39-2-3948,-33 0 3480,-1 0-1,1-1 1,-1 0 0,0 0-1,0-1 1,0-1-1,0 1 1,-1-1-1,0-1 1,-1 1-1,1-1 1,9-12-1,12-23 1865,-13 0 3672,-18 34 4458,-7 14-7602,-11 16-2784,19-21 1280,-12 15-338,0 0-1,1 1 1,0 0 0,2 1-1,0 0 1,1 0-1,-8 23 1,17-38-253</inkml:trace>
  <inkml:trace contextRef="#ctx0" brushRef="#br0" timeOffset="3437">923 106 2273,'0'-34'5518,"0"10"6172,1 28-11250,2 5-428,0 0-1,1 0 1,0 0 0,0-1-1,1 1 1,1-1 0,-1 0-1,9 9 1,1 1 203,1-1 0,26 22 0,-27-26-208,0 0 1,1-1 0,1-1-1,0-1 1,0-1 0,1 0-1,25 9 1,-43-18-69,9 1-1054,-5-4-4096,-3-7-5660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9:08.11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143 90 6275,'0'0'10848,"1"-15"-6521,7 79-3938,-3 0-1,-4 108 1,-3-78-181,1-71-248,-2 0 0,-1 0 0,-1-1 0,-9 29 0,11-47-304</inkml:trace>
  <inkml:trace contextRef="#ctx0" brushRef="#br0" timeOffset="402.18">156 271 4082,'0'0'12643,"6"-12"-12267,-4 8-343,0-1 1,0 1-1,0 0 0,1 0 0,0 0 1,0 0-1,0 0 0,0 1 0,0-1 1,1 1-1,-1 0 0,1 0 0,0 0 0,0 0 1,0 1-1,0-1 0,0 1 0,1 0 1,-1 1-1,1-1 0,0 1 0,-1 0 1,9-1-1,-2 0 6,0 1 1,0 0-1,0 1 0,1 0 1,-1 1-1,21 3 0,-29-3-39,0 0-1,0 0 1,0 0-1,0 0 1,0 0-1,0 0 1,-1 1-1,1 0 1,0-1 0,-1 1-1,1 0 1,-1 0-1,1 0 1,-1 1-1,0-1 1,0 0-1,0 1 1,0 0-1,-1-1 1,1 1-1,-1 0 1,0 0-1,1 0 1,-1 0-1,0 0 1,-1 0-1,1 0 1,0 4-1,0-2 29,-1 0-1,1 0 0,-1-1 0,0 1 0,-1 0 1,1 0-1,-1-1 0,0 1 0,0 0 0,0-1 1,-1 1-1,1-1 0,-1 1 0,0-1 0,-1 0 1,1 0-1,-4 5 0,0-3 102,0-2 1,0 1-1,0 0 0,0-1 1,-1 0-1,0-1 1,1 1-1,-1-1 0,-1-1 1,-8 3-1,6-1-106,-1-1 1,0 0-1,0-1 0,-1 0 0,1-1 1,-12 0-1,37-6-7672,3 0 312</inkml:trace>
  <inkml:trace contextRef="#ctx0" brushRef="#br0" timeOffset="1209.86">481 462 688,'0'0'17080,"8"0"-16690,1 0-224,1-1 0,0 0-1,-1 0 1,1-1 0,-1 0 0,0-1 0,12-5 0,-18 7-129,1 0 0,-1-1 0,0 1-1,0-1 1,-1 0 0,1 0 0,0 0-1,0-1 1,-1 1 0,0-1 0,1 1 0,-1-1-1,0 0 1,0 0 0,0 1 0,-1-2-1,1 1 1,-1 0 0,0 0 0,1 0-1,-1-1 1,-1 1 0,1 0 0,0-1 0,-1-6-1,0 9-30,1-1 0,-1 1 0,0-1-1,0 1 1,0-1 0,0 1 0,-1-1-1,1 1 1,0-1 0,-1 1 0,1 0-1,-1-1 1,1 1 0,-1-1 0,0 1 0,1 0-1,-1-1 1,0 1 0,0 0 0,0 0-1,0 0 1,0 0 0,-2-2 0,-1 2 6,1 0 0,0 0 1,-1 0-1,1 1 1,0-1-1,-1 1 1,1 0-1,-7 1 1,-1-1-8,7 0-6,0 1 0,0-1 0,0 1 0,1 0 0,-1 0 0,1 0 0,-1 1 0,0-1 0,1 1 0,0 0 0,0 0 0,-1 0 0,1 1 0,0-1 0,1 1-1,-1-1 1,0 1 0,1 0 0,-1 0 0,1 0 0,0 0 0,0 1 0,0-1 0,1 0 0,-1 1 0,-1 6 0,-2 3-4,2 0 0,-1 0 1,2 1-1,0-1 0,0 1 1,1 16-1,1-28 6,0-1 0,0 1 0,0-1 1,1 1-1,-1-1 0,0 1 0,1 0 0,-1-1 0,1 0 0,0 1 0,0-1 1,-1 1-1,1-1 0,0 0 0,0 1 0,0-1 0,0 0 0,0 0 0,1 0 0,-1 0 1,0 0-1,2 1 0,1 0 3,0 0 0,1 0 0,-1 0 0,1-1 0,-1 1 0,1-1 0,7 1-1,6-1 32,0 0-1,0-1 1,19-3-1,-29 2-22,0 0 1,0-1-1,0 0 1,-1 0-1,1-1 1,-1 1-1,1-2 1,-1 1 0,0-1-1,0 0 1,0-1-1,-1 0 1,0 0-1,0 0 1,0-1-1,0 1 1,5-9-1,-5 5 16,0 0 0,-1 0 0,0 0 0,-1-1 0,0 0 0,0 0 0,-1 0 0,0 0 0,-1 0 0,0-1 0,-1 1 0,1-20 0,-3 29-23,1 0-1,-1 0 0,1 0 0,-1 0 0,1 1 0,-1-1 1,0 0-1,1 0 0,-1 0 0,0 1 0,0-1 0,1 0 1,-1 1-1,0-1 0,0 0 0,0 1 0,0-1 0,0 1 0,0 0 1,0-1-1,0 1 0,0 0 0,0 0 0,0-1 0,0 1 1,0 0-1,0 0 0,0 0 0,0 0 0,0 0 0,0 1 1,-1-1-1,1 0 0,-1 1 0,1-1-13,0 0 0,-1 0-1,1 0 1,0 0 0,0 0-1,-1 1 1,1-1 0,0 0 0,0 1-1,-1-1 1,1 1 0,0-1 0,0 1-1,0 0 1,0 0 0,0-1 0,0 1-1,0 0 1,0 0 0,0 0 0,0 0-1,0 0 1,1 0 0,-1 0 0,0 0-1,1 1 1,-1-1 0,1 0 0,-1 0-1,0 3 1,1-3-38,1 0 0,-1 1 0,1-1 0,-1 0 0,1 0 0,-1 0 0,1 0 0,-1 1-1,1-1 1,0 0 0,0 0 0,0 0 0,-1-1 0,1 1 0,0 0 0,0 0 0,0 0 0,0-1 0,0 1 0,1 0 0,-1-1 0,0 1-1,0-1 1,0 1 0,1-1 0,-1 0 0,0 0 0,0 1 0,1-1 0,-1 0 0,0 0 0,2 0 0,56 0-306,-38-1 149,48 1-199,-67 25 395,-4-1 341,1-18-249,1 0 0,-1 0 0,1 0 0,0 0 0,1 0 1,0 0-1,2 10 0,-2-15-77,0 0 0,0-1 1,0 1-1,0 0 0,0 0 1,0-1-1,0 1 1,1 0-1,-1-1 0,0 0 1,0 1-1,1-1 0,-1 0 1,0 1-1,1-1 0,-1 0 1,0 0-1,3 0 0,34-1 44,-26 0-73,0 1-375,0-1 0,0-1 1,0 0-1,0-1 0,-1 0 1,13-5-1,34-18-7268,-29 10-1505</inkml:trace>
  <inkml:trace contextRef="#ctx0" brushRef="#br0" timeOffset="2557.38">1221 324 3378,'0'0'12800,"-9"1"-12173,5-1-522,0 0-1,-1 0 1,1 1 0,0 0-1,-1 0 1,1 0 0,0 0-1,0 1 1,0 0-1,0-1 1,0 1 0,0 1-1,1-1 1,-1 1 0,1-1-1,0 1 1,-5 4 0,-5 9 495,-1 0 0,-16 27 0,27-37-547,-1 1 1,1 0 0,0 0 0,1 0 0,0 0 0,0 1 0,0-1 0,1 1 0,0-1 0,0 11 0,2-18-51,-1 1 0,0-1 0,1 1 0,-1 0 0,1-1 0,-1 1 0,1-1 0,-1 1 0,1-1 0,-1 1 0,1-1 0,-1 0 0,1 1 0,0-1 0,-1 0 0,1 1 0,0-1 0,-1 0 0,1 0 0,0 0 0,-1 1 0,1-1 0,0 0 0,0 0 0,-1 0 0,1 0 0,1 0 0,26 0 40,-23 0-29,23 0-8,-1-1 0,1-2 0,27-6 0,-42 6-70,0-1 1,0 0-1,0-1 0,0 0 0,-1-1 1,0 0-1,0-1 0,14-10 0,-23 14 79,0 0 0,0 0 0,0-1 0,-1 1-1,1-1 1,-1 1 0,0-1 0,0 0-1,0 1 1,-1-1 0,1 0 0,-1 0 0,1-9-1,3-54 97,-5 67-102,-1-1 1,0 0-1,0 0 1,0 1-1,0-1 0,0 1 1,0-1-1,0 1 1,-1 0-1,1-1 0,0 1 1,0 0-1,0-1 1,0 1-1,0 0 1,-1 0-1,1 0 0,0 0 1,0 0-1,0 1 1,0-1-1,0 0 0,-2 1 1,-33 6 49,32-5-59,0 0 0,-1 1 0,1 0-1,1 0 1,-1 0 0,0 0-1,1 1 1,-1 0 0,1-1 0,0 1-1,0 0 1,1 0 0,-1 1-1,1-1 1,0 1 0,0-1 0,0 1-1,1-1 1,0 1 0,0 0-1,0 0 1,0 0 0,1 0 0,0 0-1,0 0 1,0-1 0,1 9-1,0-13-2,0 1 0,0 0 0,-1 0-1,1 0 1,0 0 0,0-1-1,0 1 1,0 0 0,0-1-1,0 1 1,0-1 0,0 1-1,0-1 1,0 1 0,1-1 0,-1 0-1,0 0 1,0 1 0,0-1-1,0 0 1,1 0 0,1 0 0,35-1-84,-27 1 55,0-1-35,0 0 1,-1-1 0,1 0-1,-1 0 1,0-1-1,0-1 1,0 0 0,0 0-1,0-1 1,-1 0 0,0-1-1,0 0 1,0 0 0,-1-1-1,15-14 1,-20 29 1708,-4-6-1643,1 0-1,0-1 0,0 1 1,0 0-1,0 0 0,0-1 1,0 1-1,1 0 0,-1 0 1,0-1-1,1 1 0,0 0 0,-1-1 1,1 1-1,0-1 0,0 1 1,-1-1-1,1 1 0,1-1 1,-1 0-1,0 1 0,0-1 1,0 0-1,1 0 0,-1 0 1,0 0-1,1 0 0,-1 0 1,1 0-1,0 0 0,-1-1 1,1 1-1,-1 0 0,1-1 1,2 1-1,5-2-59,1 0 1,-1-1-1,0 0 0,0-1 0,0 1 1,-1-2-1,1 1 0,-1-1 1,0-1-1,0 1 0,13-10 1,12-7-55,-32 21 168,-2 40 315,-12 21-194,17-60-167,0 0-1,0 0 1,1-1 0,-1 0 0,0 1 0,0-1 0,0-1-1,6 0 1,-2 0-4,1 0 0,-1-1 0,0 0 0,1-1 0,-1 0 0,0 0 0,0-1 0,-1 0 0,1 0 0,-1 0 0,0-1 0,0-1 0,-1 1 0,1-1 0,-1 0 0,0 0 0,-1-1 0,8-10 0,-5 4-10,-1 1 1,0-2-1,-1 1 1,0-1-1,-1 0 1,0 0-1,-1 0 1,-1 0 0,3-30-1,-5-28 207,-1 72-37,-9 5-174,0 9 18,2-1-1,-1 1 0,2 1 0,0 0 1,1-1-1,0 2 0,1-1 1,1 0-1,1 1 0,0 0 0,1-1 1,0 1-1,2 18 0,0-30-6,-1-1-1,1 1 1,0-1-1,0 1 1,0-1-1,1 0 0,-1 1 1,1-1-1,0 0 1,-1 0-1,1 0 1,1 0-1,-1 0 0,0-1 1,1 1-1,-1-1 1,1 0-1,0 1 1,0-1-1,0 0 0,0-1 1,0 1-1,0 0 1,1-1-1,-1 0 1,0 0-1,1 0 0,-1 0 1,5 0-1,-3 0 0,0 0 1,1 0-1,-1-1 0,0 0 0,1 0 0,-1-1 0,0 1 0,1-1 0,-1 0 0,0-1 1,0 1-1,0-1 0,0 0 0,0 0 0,0-1 0,-1 1 0,1-1 0,-1 0 1,5-4-1,-3 2-1,1-1 1,-1 0 0,-1-1 0,1 1-1,-1-1 1,0 0 0,-1 0 0,1-1-1,-2 1 1,1-1 0,-1 0 0,0 0-1,0 0 1,-1-1 0,-1 1 0,2-13-1,-3 20 48,0 18-180,-1 4 148,0-13-1,0 0-1,1-1 1,0 1-1,0 0 1,1 0-1,2 11 1,-1-18-121,1-1 1,0 1-1,-1 0 1,1-1 0,0 1-1,-1-1 1,1 0-1,0 0 1,-1 0-1,1 0 1,0 0 0,-1-1-1,1 1 1,4-2-1,-5 0-262,0 1 0,0 0 0,-1 0 0,1-1 0,0 1 0,-1-1 0,1 1 0,0-1 0,-1 0 0,0 1 0,1-1 0,-1 0 0,0 0 0,0 0-1,0 0 1,1-4 0,3-16-5969</inkml:trace>
  <inkml:trace contextRef="#ctx0" brushRef="#br0" timeOffset="2760.8">1845 212 8852,'0'0'8084,"84"0"-8164,-44 0-1633,-4-7-2897</inkml:trace>
  <inkml:trace contextRef="#ctx0" brushRef="#br0" timeOffset="2914.68">2161 113 1809,'0'0'21194,"0"-36"-21226,9 36-1841,5 6-785,-1 4-1023,0 5-3090</inkml:trace>
  <inkml:trace contextRef="#ctx0" brushRef="#br0" timeOffset="3147.09">2420 57 12534,'0'0'11461,"-5"3"-11445,-4 30 32,-8 13 624,-1-1-288,4 1-47,-3-5-241,-1-3-80,0-2-16,5-3-545,-1 0-1231,10-13-786,4-15-3696</inkml:trace>
  <inkml:trace contextRef="#ctx0" brushRef="#br0" timeOffset="3469.21">2464 284 4994,'0'0'14924,"15"-2"-14659,0 1-199,63-6 185,-71 6-225,-1 0-1,0 0 1,0 0 0,0-1 0,-1 0-1,1 0 1,0-1 0,-1 0-1,1 0 1,8-6 0,-13 9-16,-1-1-1,1 1 1,0 0 0,-1-1 0,1 1-1,-1-1 1,1 1 0,-1-1 0,0 1-1,1-1 1,-1 1 0,1-1-1,-1 1 1,0-1 0,0 0 0,1 1-1,-1-1 1,0 1 0,0-1 0,0 0-1,1 1 1,-1-1 0,0 0 0,0 1-1,0-1 1,0 0 0,0 1 0,0-1-1,0 0 1,-1 1 0,1-1 0,0 1-1,0-1 1,0 0 0,-1 1 0,1-1-1,0 1 1,-1-1 0,1 0 0,0 1-1,-1-1 1,1 1 0,-1-1-1,1 1 1,-1 0 0,1-1 0,-1 1-1,1-1 1,-1 1 0,0 0 0,1-1-1,-1 1 1,1 0 0,-1 0 0,0 0-1,0-1 1,-39-6 241,30 7-221,0 0 0,0 1 1,0 0-1,0 1 1,0 0-1,0 0 1,1 1-1,-1 1 1,1-1-1,0 1 1,0 1-1,-11 7 0,15-9-28,1 0 0,0 1-1,-1 0 1,1-1-1,0 2 1,1-1-1,-1 0 1,1 1-1,0-1 1,0 1-1,0 0 1,1 0-1,0 0 1,0 1-1,0-1 1,0 0-1,1 1 1,0-1-1,0 1 1,0 0-1,1-1 1,0 1-1,1 9 1,-1-13-73,1 0 1,0 0-1,0 0 1,0 0 0,0 0-1,0 0 1,0 0-1,1 0 1,-1 0-1,1-1 1,-1 1-1,1 0 1,0-1 0,-1 1-1,1-1 1,0 0-1,0 0 1,0 0-1,0 0 1,0 0 0,0 0-1,0 0 1,0 0-1,1-1 1,-1 1-1,4-1 1,65 7-6013,-65-7 5120,47 1-8524</inkml:trace>
  <inkml:trace contextRef="#ctx0" brushRef="#br0" timeOffset="4013.69">2888 429 2193,'0'0'23499,"-9"0"-23179,22-6-4370,9-9-752,1 0-7940</inkml:trace>
  <inkml:trace contextRef="#ctx0" brushRef="#br0" timeOffset="4286.14">3177 133 12630,'0'0'7619,"4"112"-6866,-4-81-1,-8 2-240,-6-3-160,5 1-224,-4-8-32,4-3-96,0-4-48,5-9-736,4-4-737,0-13-10068</inkml:trace>
  <inkml:trace contextRef="#ctx0" brushRef="#br0" timeOffset="4450.29">3226 1 8148,'0'0'9348,"23"56"-19977</inkml:trace>
  <inkml:trace contextRef="#ctx0" brushRef="#br0" timeOffset="4787.08">3320 233 8724,'0'0'10415,"-5"15"-9662,-1 9-510,1 2 352,-3 1 0,-9 25-1,27-61-519,0 0-1,1 1 1,16-9 0,-4 2-69,-8 4-22,-10 7 7,0 0 0,0 0 0,0 0 0,0 1 0,0 0 0,1 0 0,0 0 0,-1 1 0,1-1 0,11-1 0,-16 4 27,0 1 0,-1 0 0,1 0 0,0-1 0,-1 1 0,1 0 0,-1 0 1,1 0-1,-1 0 0,1 0 0,-1 0 0,0 0 0,1 0 0,-1 0 0,0 0 0,0 0 0,0 0 1,0 0-1,0 0 0,0 0 0,0 0 0,0 1 0,0 34 334,0-30-266,0 92-1058,0-95 462,1 1-1492,6-3-2190,12-1-4532</inkml:trace>
  <inkml:trace contextRef="#ctx0" brushRef="#br0" timeOffset="5004.87">3659 235 10373,'0'0'9652,"-103"69"-9092,90-41-239,13 3-17,0-6-192,0-2-16,0-5-80,9-5-16,13-6-192,14-7-881,-1 0-1280,10 0-4354</inkml:trace>
  <inkml:trace contextRef="#ctx0" brushRef="#br0" timeOffset="5273.04">4059 345 12118,'0'0'10372,"-13"0"-10180,17 0-96,23 0-64,4 0-32,9 0 0,-4 0-144,0 0-784,-14 0-465,-9 5-1408,-8 0-3490</inkml:trace>
  <inkml:trace contextRef="#ctx0" brushRef="#br0" timeOffset="5474.92">4015 492 10981,'0'0'8692,"58"3"-8564,-18-3-128,0-10-544,-5-3-1121,1 3-2785,-14-8-1921</inkml:trace>
  <inkml:trace contextRef="#ctx0" brushRef="#br0" timeOffset="5767.28">4135 266 1072,'0'0'19132,"0"0"-19121,-1-1 1,1 1 0,-1 0-1,1 0 1,-1 0-1,1 0 1,-1-1-1,1 1 1,-1 0 0,1 0-1,-1 0 1,1 0-1,-1 0 1,1 0-1,-1 0 1,1 0-1,-1 1 1,1-1 0,-1 0-1,1 0 1,-1 0-1,1 1 1,-1-1-1,1 0 1,-1 0-1,0 1 1,7 5-5,-1 0 0,1-1 0,1 0 0,-1 0 0,1-1 1,-1 0-1,1 0 0,8 3 0,9 7 12,-11-6-10,7 5-10,0 1 0,25 21 0,-41-31-1,0-1 0,0 1 0,-1 0 0,1 0 0,-1 0 0,0 1 1,0-1-1,0 1 0,-1-1 0,1 1 0,-1 0 0,-1 0 0,1 0 0,-1 0 0,1 1 0,0 8 0,-3-11 16,1 0 1,-1 0-1,0 1 0,0-1 0,0-1 1,0 1-1,-1 0 0,1 0 0,-1 0 0,1-1 1,-1 1-1,0-1 0,0 1 0,0-1 1,-1 0-1,1 1 0,-1-1 0,1-1 1,-1 1-1,-4 3 0,-11 5 101,0-1 0,-23 8 1,11-4-75,-3 4-123,-22 10-411,19-14-3879,22-11-3503</inkml:trace>
  <inkml:trace contextRef="#ctx0" brushRef="#br0" timeOffset="7511.39">4955 210 80,'0'0'18662,"-3"-1"-15907,-22 0-2279,15 2-446,0 1 0,0 0 0,1 1 0,-1 0-1,1 1 1,0-1 0,0 2 0,0 0 0,0 0 0,1 0 0,0 1 0,0 0 0,0 1 0,-13 14 0,16-16-32,0 1 0,0 0 1,0 0-1,1 0 0,0 1 0,0 0 0,1 0 1,-1 0-1,1 0 0,1 0 0,0 0 1,0 1-1,0-1 0,1 1 0,0 0 0,0-1 1,1 1-1,0 0 0,2 14 0,-1-20 0,-1 0-1,1-1 0,0 1 1,0-1-1,0 1 0,0-1 1,0 0-1,0 1 0,0-1 1,0 0-1,0 0 0,1 1 1,-1-1-1,0 0 1,1 0-1,-1-1 0,1 1 1,-1 0-1,1 0 0,0-1 1,-1 1-1,1-1 0,0 1 1,-1-1-1,3 1 0,49 1-9,-39-2 3,-3-1-25,0 0 0,0 0 0,1-1 0,-1 0 0,-1-1 0,1 0 0,0-1 0,-1 0 0,19-11 0,-24 13 22,0-1 1,-1 0-1,1 0 0,-1-1 0,0 1 0,0-1 1,0 0-1,0 0 0,-1 0 0,0-1 0,0 1 1,0-1-1,0 0 0,-1 0 0,0 0 0,0 0 0,0 0 1,0 0-1,-1 0 0,0-1 0,0 1 0,0-8 1,-1 10 25,1 0 1,-1 0-1,0 0 1,-1-1-1,1 1 1,-1 0 0,1 0-1,-1 0 1,0 0-1,0 0 1,0 0-1,0 0 1,-1 0 0,1 0-1,-1 1 1,0-1-1,0 0 1,0 1-1,0 0 1,0-1 0,0 1-1,-1 0 1,1 0-1,-1 0 1,0 0-1,1 1 1,-1-1 0,0 1-1,0 0 1,0-1-1,0 1 1,0 1-1,0-1 1,0 0 0,-1 1-1,1-1 1,0 1-1,-6 1 1,9-1-85,-1 0-1,0 0 1,0 0-1,1 0 1,-1 1 0,0-1-1,0 0 1,1 1 0,-1-1-1,0 1 1,1-1 0,-1 1-1,0-1 1,1 1 0,-1-1-1,1 1 1,-1 0 0,1-1-1,-1 1 1,1 0 0,0-1-1,-1 1 1,1 0-1,0-1 1,-1 1 0,1 0-1,0 0 1,0 0 0,0-1-1,0 1 1,0 0 0,0 0-1,0 0 1,0-1 0,0 1-1,0 1 1,0 0-264,0-1 0,0 1 0,1 0 0,-1 0-1,0-1 1,1 1 0,-1-1 0,1 1 0,-1 0 0,1-1 0,0 1 0,0-1 0,0 0 0,0 1-1,0-1 1,0 0 0,0 1 0,1 0 0,26 9-5461</inkml:trace>
  <inkml:trace contextRef="#ctx0" brushRef="#br0" timeOffset="8055.72">5276 197 6131,'0'0'12510,"0"13"-12044,-1 0-460,0 0-1,0 0 0,-1 0 1,-1-1-1,0 1 0,0-1 1,-2 1-1,1-1 0,-8 13 1,12-24-21,-1-1 0,1 1 1,0 0-1,0-1 0,-1 1 0,1 0 1,-1-1-1,1 1 0,0-1 1,-1 1-1,1 0 0,-1-1 0,1 1 1,-1-1-1,0 0 0,1 1 0,-1-1 1,1 1-1,-1-1 0,0 0 1,1 0-1,-1 1 0,0-1 0,0 0 1,1 0-1,-1 0 0,0 0 0,1 1 1,-1-1-1,0 0 0,0 0 1,1-1-1,-1 1 0,0 0 0,1 0 1,-1 0-1,0 0 0,0-1 0,1 1 1,-1 0-1,1-1 0,-1 1 1,0 0-1,1-1 0,-1 1 0,1-1 1,-1 1-1,1-1 0,-1 1 0,1-1 1,-1 1-1,1-1 0,-1 0 1,1 0-1,-1-1 25,0 0 0,0 1 0,0-1 0,0 0 0,1 0 1,-1 0-1,1 0 0,-1 0 0,1 0 0,0 0 0,0 0 0,0 0 0,0 0 0,0 0 1,0 0-1,1 0 0,-1 1 0,1-1 0,-1 0 0,2-4 0,1 2-62,0 1 0,0-1-1,1 1 1,-1-1 0,1 1-1,0 0 1,0 0 0,0 1-1,0-1 1,4-1 0,53-23-673,-31 15 251,66-38-342,-93 49 3126,-6 11-1651,-20 31-514,18-33-122,0 0 1,0 1 0,0-1-1,1 1 1,1 0 0,-1 0 0,2 1-1,-1-1 1,1 1 0,-1 14 0,29-25-78,-20-2 71,0-1 0,0 1 0,0-1 1,0 0-1,-1 0 0,7-7 0,-9 7 47,1 1 1,-1-1-1,1 1 1,0 0 0,0 0-1,0 1 1,1-1-1,-1 1 1,0 0-1,1 0 1,0 0-1,-1 1 1,1-1 0,0 1-1,7 0 1,-10 1-97,0 1 0,-1 0 0,1 0 1,-1 0-1,1 0 0,-1 0 0,1 0 0,-1 0 1,0 0-1,1 1 0,-1-1 0,0 1 1,0-1-1,0 1 0,0-1 0,0 1 0,0-1 1,-1 1-1,1 0 0,-1 0 0,1-1 0,-1 1 1,1 0-1,-1 2 0,11 54-3868,-10-53 3027,3 28-4562</inkml:trace>
  <inkml:trace contextRef="#ctx0" brushRef="#br0" timeOffset="8289.34">5784 574 14535,'0'0'7715,"-14"23"-7715,-8 0 64,-5-3-16,-4 3-48,4-5-544,1-6-913,8-7-976,9-5-2865</inkml:trace>
  <inkml:trace contextRef="#ctx0" brushRef="#br0" timeOffset="8539.5">6047 291 13542,'0'0'7940,"4"28"-7860,-4 0 400,0 5-144,-9 3-160,1 2-112,-6-5-64,5 0 0,0-7-784,9-9-769,0-6-1984</inkml:trace>
  <inkml:trace contextRef="#ctx0" brushRef="#br0" timeOffset="8870.67">6265 411 3602,'0'0'13953,"-6"15"-13012,-1-2-765,1-1-24,0 0 0,0 1-1,1 0 1,1 0 0,0 0 0,1 0 0,-3 24-1,6-36-148,0 0 0,1-1 0,-1 1-1,0-1 1,1 1 0,-1 0-1,0-1 1,1 1 0,-1-1 0,1 1-1,-1-1 1,1 0 0,-1 1-1,1-1 1,0 1 0,-1-1-1,1 0 1,-1 0 0,1 1 0,0-1-1,-1 0 1,1 0 0,0 0-1,-1 0 1,1 0 0,0 1 0,-1-1-1,1 0 1,0-1 0,-1 1-1,1 0 1,1 0 0,25-3 62,-20 1-68,0-1 0,0 0 0,-1 0 0,1 0 0,0-1 0,-1 0 0,0 0 0,0 0 0,0-1 0,-1 0 0,0 0 0,0-1 0,0 1-1,0-1 1,-1 0 0,0-1 0,0 1 0,-1 0 0,0-1 0,0 0 0,0 0 0,-1 0 0,0 0 0,0 0 0,-1-1 0,0 1 0,0-9 0,-1 14 18,-1 0 1,1 0-1,0 0 1,-1 0-1,0 1 0,0-1 1,1 0-1,-1 0 1,0 0-1,0 1 1,-1-1-1,1 1 0,0-1 1,0 1-1,-1-1 1,1 1-1,-1-1 1,0 1-1,1 0 0,-1 0 1,0 0-1,1 0 1,-1 0-1,0 1 1,0-1-1,0 0 0,0 1 1,0-1-1,0 1 1,0 0-1,0 0 1,0-1-1,-3 2 0,2-2-127,0 1 0,0 0-1,0 0 1,0 0 0,0 0-1,0 1 1,0-1-1,0 1 1,0 0 0,0 0-1,0 0 1,0 0 0,0 0-1,0 0 1,1 1-1,-1 0 1,0-1 0,1 1-1,0 0 1,-1 0 0,-2 4-1,-3 13-3368,6-3-1922</inkml:trace>
  <inkml:trace contextRef="#ctx0" brushRef="#br0" timeOffset="9181.94">6595 418 9829,'0'0'9564,"-9"11"-9431,-27 31-61,35-41-72,0 0 0,0 1 0,0-1 0,0 0 0,1 0 0,-1 0 0,0 1 0,1-1 0,-1 0 0,0 1 0,1-1 0,0 0 0,-1 1 0,1-1 0,0 1-1,0-1 1,0 0 0,0 1 0,0-1 0,0 3 0,1-4-4,-1 1 0,1 0 0,-1-1-1,1 1 1,-1-1 0,1 1 0,0-1 0,-1 1-1,1-1 1,0 1 0,0-1 0,-1 0 0,1 1-1,0-1 1,0 0 0,0 0 0,-1 1 0,1-1 0,0 0-1,0 0 1,0 0 0,0 0 0,1 0 0,2 0 0,1-1 1,0 1-1,-1-1 1,1 0-1,-1 0 1,0 0 0,1-1-1,-1 0 1,5-2-1,-6 2 26,-1 0-1,0 0 1,1 0-1,-1-1 1,0 1 0,0-1-1,0 1 1,-1-1-1,1 0 1,0 0-1,-1 0 1,0 0-1,0 0 1,0 0-1,0 0 1,0 0 0,-1 0-1,1 0 1,-1-1-1,0 1 1,0-4-1,0 5-6,-1 0-1,1 1 1,-1-1 0,0 0-1,1 0 1,-1 0 0,0 0-1,0 1 1,0-1-1,0 0 1,-1 1 0,1-1-1,0 1 1,-1-1 0,1 1-1,-1-1 1,1 1-1,-1 0 1,0 0 0,0 0-1,1 0 1,-1 0 0,0 0-1,0 1 1,0-1-1,0 1 1,0-1 0,0 1-1,0 0 1,0 0-1,0-1 1,0 1 0,-3 1-1,-44 4-194,30 7-1690,18-11 1474,0 1 0,0-1 0,0 0-1,1 1 1,-1-1 0,0 0 0,1 1 0,-1-1-1,1 0 1,0 1 0,-1-1 0,1 1 0,0-1 0,0 3-1,0 7-6713</inkml:trace>
  <inkml:trace contextRef="#ctx0" brushRef="#br0" timeOffset="9414.86">6809 261 4306,'0'0'15719,"-9"38"-15719,-4-3 208,4 1-176,-5-3 16,10-2-48,-1-3-80,1-11-832,-1-4-1425,5-8-2674</inkml:trace>
  <inkml:trace contextRef="#ctx0" brushRef="#br0" timeOffset="9832.29">6742 337 11221,'0'0'5192,"18"-4"-6259,9-1 491,19-4-2779,54-18 0,-87 23 3920,-4 8 5322,-7 10-582,-4 0-5773,2-9-563,-8 83 3493,34-91-1907,18-26 750,-43 28-1036,17 47-143,-16-41-111,0 0 1,-1 0 0,2 0 0,-1 0-1,0-1 1,1 1 0,0-1 0,0 1 0,0-1-1,5 4 1,-6-6-115,0-1 0,0 0 0,0 0-1,0 0 1,0 0 0,0 0 0,0 0-1,0 0 1,1-1 0,-1 1 0,0-1 0,0 0-1,1 0 1,-1 1 0,0-1 0,1-1 0,-1 1-1,0 0 1,0-1 0,1 1 0,-1-1-1,0 1 1,0-1 0,0 0 0,0 0 0,3-2-1,16-14-4414,-6-6-5370</inkml:trace>
  <inkml:trace contextRef="#ctx0" brushRef="#br0" timeOffset="10777.17">89 938 7075,'0'0'13743,"0"10"-13189,-1 13-293,-2 1-1,-1-1 0,-1 1 0,-1-1 0,-1-1 0,-15 34 0,9-21-1989,-14 53-1,26-81-1797</inkml:trace>
  <inkml:trace contextRef="#ctx0" brushRef="#br0" timeOffset="11075.78">45 1001 5715,'0'0'11485,"10"-8"-11261,-1 0-169,-7 4-34,2 1 1,-1 0-1,0 0 0,0 0 1,1 1-1,0-1 1,0 1-1,-1 0 0,1 0 1,0 0-1,1 0 1,-1 1-1,0-1 1,0 1-1,1 1 0,-1-1 1,6 0-1,-2 1 54,0 0-1,-1 1 1,1 0-1,0 0 1,-1 1-1,0 0 1,9 3-1,-14-5-39,-1 1 0,1 0-1,-1 0 1,1-1 0,-1 1-1,0 0 1,1 0 0,-1 1 0,0-1-1,0 0 1,0 0 0,1 0 0,-1 1-1,-1-1 1,1 1 0,0-1-1,0 1 1,0-1 0,-1 1 0,1-1-1,-1 1 1,1-1 0,-1 1-1,0 0 1,0-1 0,0 1 0,1 0-1,-1-1 1,-1 1 0,1 0 0,0-1-1,0 1 1,-1 0 0,1-1-1,-1 1 1,1-1 0,-1 1 0,0-1-1,0 1 1,1-1 0,-2 2-1,-5 5 96,1-1 0,-1 0-1,0-1 1,0 0-1,-1 0 1,0 0-1,0-1 1,0 0-1,-1-1 1,-8 4-1,-9 6-121,-21 10-2916</inkml:trace>
  <inkml:trace contextRef="#ctx0" brushRef="#br0" timeOffset="11699.23">316 1190 5795,'0'0'13208,"19"-3"-12359,59-12-364,-74 15-475,0-1-1,1-1 1,-1 1-1,0 0 1,0-1-1,0 0 0,0 0 1,0 0-1,-1-1 1,1 1-1,-1-1 1,1 0-1,-1 0 1,0 0-1,0 0 0,0-1 1,-1 1-1,1-1 1,-1 0-1,0 1 1,0-1-1,0 0 1,0 0-1,-1-1 0,0 1 1,0 0-1,0 0 1,0-1-1,0 1 1,-1 0-1,0-1 1,0 1-1,0-1 0,-1 1 1,1 0-1,-2-5 1,2 8-16,-1 0 1,1-1 0,0 1-1,0 0 1,-1 0-1,1 0 1,-1 0-1,1 0 1,-1 0 0,1 1-1,-1-1 1,1 0-1,-1 0 1,0 0 0,0 0-1,1 1 1,-1-1-1,0 0 1,0 1-1,0-1 1,0 1 0,0-1-1,0 1 1,-2-1-1,0 0-5,0 0-1,0 1 1,0 0-1,1-1 1,-1 1-1,0 0 1,0 1-1,0-1 1,-4 1-1,0 1-4,1-1 0,0 1 0,-1 1 0,1-1 0,0 1 0,0 0 0,-11 8 0,10-5 15,1 0-1,-1 1 1,1 0 0,0 0-1,1 1 1,0 0 0,0-1-1,1 2 1,0-1 0,0 0-1,0 1 1,1 0 0,1 0-1,0 0 1,0 0 0,1 0-1,0 0 1,0 1 0,1 15-1,0-24 5,0 1-1,1-1 1,-1 1-1,0-1 1,0 1-1,1-1 1,-1 1-1,1-1 1,-1 1-1,1-1 1,-1 1-1,1-1 1,0 0-1,0 1 1,0-1-1,0 0 1,0 0-1,0 0 1,0 0 0,0 0-1,0 0 1,2 1-1,0 0 18,1 0-1,-1-1 1,0 0-1,1 0 1,-1 0-1,0 0 1,1 0-1,-1-1 1,7 1-1,-2-1 21,0-1 0,0 1 0,0-1 0,0-1 1,0 1-1,0-1 0,0-1 0,10-4 0,-12 4-45,0 0 0,0-1 0,0 0-1,0 0 1,-1-1 0,1 1 0,-1-1 0,0-1 0,-1 1 0,1-1 0,-1 1 0,0-1-1,0 0 1,-1-1 0,0 1 0,0-1 0,0 1 0,-1-1 0,0 0 0,-1 0 0,1 0-1,-1 0 1,0-12 0,1 19-87,0 0 0,1 0 1,-1 1-1,0-1 0,0 0 0,0 1 0,0 0 0,0-1 1,0 1-1,0 0 0,0 0 0,0 0 0,3 2 0,25 16-602,-21-15 706,0 1 1,-1 0-1,0 0 0,0 1 1,0 0-1,-1 0 1,1 1-1,-2 0 0,1 0 1,-1 1-1,0 0 0,6 11 1,-4 2 731,-6-15-511,0 0-1,0-1 1,0 1-1,1-1 1,6 10-1,-7-14-398,0 0 0,-1 0 0,1 0 0,0-1 0,1 1 0,-1 0 0,0-1 0,0 0 0,0 1 0,0-1 0,0 0 0,0 0 0,1 0 0,-1 0 0,0-1 0,0 1 0,0 0 0,0-1-1,0 0 1,4-1 0,22-11-4596,4-7-2078</inkml:trace>
  <inkml:trace contextRef="#ctx0" brushRef="#br0" timeOffset="12875.34">985 1121 7267,'0'0'10114,"-18"6"-8897,-55 19-435,69-24-720,1 0 1,0 1 0,0 0 0,0 0 0,0 0 0,0 0-1,0 0 1,0 1 0,1-1 0,-1 1 0,1 0 0,0-1 0,0 1-1,0 0 1,0 0 0,0 1 0,0-1 0,-1 6 0,1-2 29,0 1 1,1 0 0,0 0-1,1 0 1,0 14-1,0-11-49,1-10-38,-1 0 0,1 1 0,0-1 0,0 0 0,-1 0 0,1 0 0,0 0 0,0 0 0,0 0 0,0 0 0,0 0 0,1-1 0,-1 1 0,0 0 0,0 0 0,0-1 0,1 1 0,-1-1 0,0 1 0,1-1 0,-1 0-1,0 0 1,1 1 0,-1-1 0,1 0 0,-1 0 0,0 0 0,1-1 0,-1 1 0,2 0 0,51-4 36,-22-4-242,1-2-1,-1-1 1,-1-2-1,0-1 1,52-32 0,-79 44 216,0-1 1,-1 1-1,1-1 1,-1 0-1,0 0 1,0 0-1,0 0 1,-1 0 0,1 0-1,-1-1 1,1 1-1,-1-1 1,0 0-1,-1 0 1,1 0 0,-1 0-1,1 0 1,-1 0-1,0 0 1,-1 0-1,1-1 1,-1 1-1,0-8 1,-44 14 270,37 1-270,1 0 0,0 1 1,0 0-1,0 0 0,0 1 1,1-1-1,-1 1 0,1 1 1,0-1-1,1 1 1,-6 8-1,7-11-16,1 0 0,0 1 0,0-1 1,0 1-1,0-1 0,0 1 0,1 0 0,0 0 0,0 0 1,0 0-1,0 0 0,0 0 0,1 0 0,0 0 0,0 0 0,0 0 1,0 0-1,1 0 0,-1 0 0,1 0 0,0 0 0,2 4 1,-2-7-9,0 1 1,0-1 0,1 1 0,-1-1-1,1 0 1,-1 0 0,1 0-1,-1 0 1,1 0 0,0 0 0,-1 0-1,1 0 1,0 0 0,0-1-1,0 1 1,-1-1 0,1 1 0,0-1-1,3 0 1,44 1-244,-32-2 103,-2 1-192,0-2 0,0 0 0,0-1-1,-1 0 1,1-1 0,20-9 0,-26 10 56,-1-1 0,1 0 0,0-1 0,-1 0 0,0 0 0,0-1 0,-1 0 0,1 0 0,-1-1 0,-1 0 0,7-8 0,-17 20 783,-1-1 0,1 1 0,0 0 0,0 0 0,1 0-1,0 1 1,0-1 0,0 1 0,0 0 0,1 0 0,-2 8 0,4-14-502,0 1 0,0-1 0,1 0 0,-1 1 0,0-1 1,0 0-1,1 1 0,-1-1 0,0 0 0,1 1 0,-1-1 0,1 0 1,-1 0-1,0 1 0,1-1 0,-1 0 0,1 0 0,-1 0 0,0 0 1,1 1-1,-1-1 0,1 0 0,-1 0 0,1 0 0,-1 0 0,1 0 1,-1 0-1,0 0 0,1 0 0,-1 0 0,1-1 0,-1 1 0,1 0 1,-1 0-1,0 0 0,1 0 0,0-1 0,16-4-254,-6-1 39,0 0 0,-1-1 0,1 1 0,10-11 0,25-16-583,-45 36 896,0 1 0,0-1 0,0 0 0,-1 0 0,1 1 0,-1-1 0,1 1 0,-1-1 0,-1 7 0,2 0-2,-1-9-88,0 1 0,0-1 0,0 0 0,1 0 0,-1 0 0,1 1 0,-1-1 0,1 0 0,-1 0 0,1 0 0,0 0 0,-1 0 0,1 0 0,0 0 0,0 0 0,0 0 1,0 0-1,0 0 0,0-1 0,0 1 0,0 0 0,0-1 0,0 1 0,2 0 0,0 0 5,0 0 0,1-1 1,-1 1-1,0-1 0,0 0 0,0 0 1,1 0-1,-1 0 0,5-2 1,0 1-4,0-1 1,0 0 0,0-1-1,-1 0 1,1 0 0,12-9 0,-3-2-190,-1-1 1,0 0-1,-1-2 0,0 1 1,-2-2-1,0 0 1,-1-1-1,-1 0 1,0 0-1,-2-2 0,0 1 1,-1-1-1,-2 0 1,0 0-1,-1-1 1,-1 0-1,2-34 1,-6 55 212,0 1 1,0 0 0,0-1 0,0 1 0,0 0 0,0-1 0,0 1 0,0 0 0,-1 0 0,1-1 0,0 1 0,0 0 0,0-1 0,0 1 0,-1 0 0,1 0 0,0-1 0,0 1 0,0 0 0,-1 0-1,1 0 1,0-1 0,-1 1 0,1 0 0,0 0 0,0 0 0,-1 0 0,1 0 0,0-1 0,-1 1 0,1 0 0,0 0 0,-1 0 0,1 0 0,0 0 0,-1 0 0,1 0 0,0 0 0,-1 0 0,1 0-1,0 0 1,-1 1 0,1-1 0,0 0 0,0 0 0,-1 0 0,1 0 0,0 0 0,-1 1 0,1-1 0,0 0 0,0 0 0,-1 0 0,1 1 0,0-1 0,-18 14 222,11-5-202,1 1 1,-1 0-1,2 0 0,0 1 1,0-1-1,1 1 0,0 0 1,1 1-1,0-1 0,-2 16 1,2 4-25,1 0-1,4 53 1,-2-79-21,0 0 1,1-1-1,0 1 1,0 0-1,0-1 0,1 1 1,-1-1-1,1 1 0,0-1 1,0 0-1,1 1 1,-1-1-1,1 0 0,0-1 1,0 1-1,0 0 1,1-1-1,5 5 0,-3-4-17,0 0 0,1-1-1,-1 1 1,1-1 0,0-1 0,0 1-1,0-1 1,1-1 0,-1 1 0,0-1-1,9 0 1,-3 0-177,0-1 0,0 0-1,0-1 1,0-1 0,-1 0 0,1-1 0,0 0-1,-1-1 1,0 0 0,0-1 0,0 0 0,0-1-1,15-10 1,-22 12 118,-1 0 0,1-1 0,-1 1 0,1-1 0,-1 0 0,0 0 0,-1 0 0,1 0 0,-1-1 0,0 1 0,-1-1 0,1 0 0,-1 0 0,0 0 0,-1 0 1,1 0-1,-1 0 0,0 0 0,-1 0 0,0-10 0,0 16 103,0-1 1,0 1 0,-1-1 0,1 1-1,0 0 1,-1-1 0,1 1-1,0-1 1,-1 1 0,1 0 0,-1-1-1,1 1 1,0 0 0,-1-1 0,1 1-1,-1 0 1,1 0 0,-1 0 0,1-1-1,-1 1 1,1 0 0,-1 0-1,1 0 1,-1 0 0,1 0 0,-1 0-1,1 0 1,-1 0 0,1 0 0,-1 0-1,1 0 1,-1 0 0,1 0 0,-1 1-1,1-1 1,-1 0 0,1 0-1,-1 0 1,1 1 0,-1-1 0,1 0-1,-1 1 1,1-1 0,0 0 0,-1 1-1,1 0 1,-24 13 616,17-6-567,1 0 1,1 1-1,-1-1 0,1 1 0,1 0 0,0 1 0,0-1 0,1 1 0,0 0 0,1-1 1,0 1-1,0 0 0,1 0 0,0 1 0,1-1 0,1 14 0,-1-24-149,0 1 0,0-1 1,0 0-1,0 1 0,0-1 0,0 1 0,0-1 0,0 0 0,0 1 0,0-1 0,0 1 0,0-1 1,0 1-1,1-1 0,-1 0 0,0 1 0,0-1 0,0 0 0,1 1 0,-1-1 0,0 0 0,0 1 1,1-1-1,-1 0 0,0 1 0,1-1 0,-1 0 0,0 0 0,1 1 0,-1-1 0,1 0 0,-1 0 1,0 0-1,1 0 0,-1 1 0,1-1 0,-1 0 0,0 0 0,1 0 0,-1 0 0,1 0 0,-1 0 0,0 0 1,1 0-1,-1 0 0,1 0 0,-1-1 0,1 1 0,-1 0 0,1 0 0,4 0-1616,7 0-3599</inkml:trace>
  <inkml:trace contextRef="#ctx0" brushRef="#br0" timeOffset="13081.66">1725 1027 1697,'0'0'9396,"93"-10"-12805</inkml:trace>
  <inkml:trace contextRef="#ctx0" brushRef="#br0" timeOffset="13212.87">2166 864 13942,'0'0'5331,"-31"33"-11830,31-15-2801</inkml:trace>
  <inkml:trace contextRef="#ctx0" brushRef="#br0" timeOffset="13446.01">2166 864 12102,'134'36'9476,"-134"-24"-9316,0 21 64,-9 11 865,-5 2-353,1-1-128,0 1-320,-1-3-208,1-4-80,4-6 0,0-5-720,9-10-929,0-8-1152</inkml:trace>
  <inkml:trace contextRef="#ctx0" brushRef="#br0" timeOffset="13697.2">2406 1195 6835,'0'0'11822,"11"-9"-11662,-4 3-197,39-31 35,-43 34-117,0 0-1,1-1 0,-1 1 0,0-1 1,-1 0-1,1 0 0,0 0 0,-1 0 1,0 0-1,0 0 0,1-7 0,-2 11 108,-1-1-1,0 1 0,0-1 1,0 1-1,0-1 0,0 0 1,0 1-1,-1-1 0,1 1 1,0-1-1,0 1 0,0-1 1,0 1-1,-1-1 0,1 1 1,0-1-1,0 1 0,-1-1 1,1 1-1,0-1 0,-1 1 1,1 0-1,-1-1 0,1 1 1,-1-1-1,1 1 0,0 0 1,-1 0-1,1-1 0,-1 1 1,1 0-1,-1 0 0,1-1 1,-2 1-1,-27-2 36,21 3 75,1 0 1,-1 1-1,0-1 1,1 1-1,-13 6 1,14-5-34,0 1 0,1 0 0,-1 0 0,1 0 0,0 1 0,0 0 0,0 0 0,1 0 0,-1 0 0,1 1 0,1 0 0,-1 0 0,1 0 0,0 0 0,0 0 0,-2 12 0,-3 37-1965,8-38-3004</inkml:trace>
  <inkml:trace contextRef="#ctx0" brushRef="#br0" timeOffset="13886.03">2629 1253 1072,'0'0'21658,"-18"-17"-24027</inkml:trace>
  <inkml:trace contextRef="#ctx0" brushRef="#br0" timeOffset="14237.46">3003 1075 6371,'0'0'13785,"-1"0"-13691,1 0 0,-1-1 1,0 1-1,0 0 0,0 0 0,0 0 0,1 0 1,-1-1-1,0 1 0,0 0 0,0 1 1,0-1-1,1 0 0,-1 0 0,0 0 1,0 0-1,0 1 0,0-1 0,1 0 0,-1 1 1,-1 0-1,-9 8 46,1 0-1,0 1 1,0 1 0,1-1 0,1 1 0,-8 13 0,11-16-42,0 0 1,1 0 0,0 1 0,0 0-1,1-1 1,0 1 0,1 0 0,0 1-1,0-1 1,0 11 0,2-18-110,0-1 0,0 0 0,0 1 0,0-1 0,1 1 0,-1-1 0,0 0 0,1 1 0,-1-1 1,1 0-1,0 0 0,-1 1 0,1-1 0,0 0 0,0 0 0,-1 0 0,1 0 0,0 0 0,0 0 0,0 0 0,0 0 0,1 0 1,-1-1-1,0 1 0,1 0 0,2 1-38,-1-1-1,0 0 1,0 0 0,0-1 0,1 1 0,-1-1 0,0 1-1,1-1 1,-1 0 0,6-1 0,-4 0-383,1 0 0,-1 0-1,0 0 1,0-1 0,0 0 0,9-4 0,-12 5-84,0 0 0,0 0 1,0 0-1,0-1 0,0 1 0,-1-1 0,1 1 1,0-1-1,-1 0 0,1 0 0,-1 0 0,1 0 1,-1 0-1,1-3 0,1-15-8077</inkml:trace>
  <inkml:trace contextRef="#ctx0" brushRef="#br0" timeOffset="14394.1">2852 1182 3121,'0'0'15415,"13"0"-15382,14 0-66,9 0-1807,-9 0-3235,4 0-4721</inkml:trace>
  <inkml:trace contextRef="#ctx0" brushRef="#br0" timeOffset="14563.99">3128 1106 12470,'0'0'9412,"-85"102"-9284,76-79-128,0-1-16,5-6-976,0-4-1409</inkml:trace>
  <inkml:trace contextRef="#ctx0" brushRef="#br0" timeOffset="14747.48">3034 1081 13910,'0'0'7524,"27"101"-7476,-14-73-48,1 0-528,4-10-1473,4-8-3602,0-10-3937</inkml:trace>
  <inkml:trace contextRef="#ctx0" brushRef="#br0" timeOffset="14986.33">3400 1070 6755,'0'0'10293,"-107"34"-8180,80-9-769,5 6-463,8 2-257,6-3-208,8-2-208,0-5-128,0-8-64,26-4-16,5-11-96,10 0-528,3-6-801,-4-14-1696,-9 2-5155</inkml:trace>
  <inkml:trace contextRef="#ctx0" brushRef="#br0" timeOffset="15331">4024 1205 2065,'0'0'21834,"-27"-8"-21834,54 8 16,13 0-16,5 0 0,-1 0-768,-4 0-321,-13 0-336,-9 0-1360,-9 0-3346</inkml:trace>
  <inkml:trace contextRef="#ctx0" brushRef="#br0" timeOffset="15484.9">3943 1335 11237,'0'0'7444,"107"3"-7637,-62-3-1199,-9-13-2402,-1 0-2161</inkml:trace>
  <inkml:trace contextRef="#ctx0" brushRef="#br0" timeOffset="15794.08">4046 1050 12134,'0'0'6912,"12"10"-6832,22 15-33,59 50 34,-83-67-68,-1 1 0,0 1 0,-1-1 0,1 1 0,-2 1 0,0-1 0,7 14 0,-12-20 18,0 1 0,-1-1-1,1 0 1,-1 1 0,0 0 0,-1-1-1,1 1 1,-1 0 0,1-1 0,-2 1-1,1 0 1,0-1 0,-1 1 0,0 0-1,0-1 1,0 1 0,-1-1-1,1 1 1,-1-1 0,0 0 0,0 0-1,-1 0 1,1 0 0,-1 0 0,0 0-1,0-1 1,0 1 0,0-1 0,-7 5-1,-9 7 213,-1-2-1,0 0 0,-1-1 1,-37 14-1,22-9-145,-60 32-1185,33-15-2693,26-15-6296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9:39.5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 13 3602,'0'0'10268,"-5"0"-8899,-25 0 2993,45 0-4213,129-10 212,-165 9-235,8 0-131,1 1 0,-1 0 0,0 0 0,0 1 0,0 1 0,0 0 1,0 1-1,1 1 0,0-1 0,-16 9 0,27-12-22,20 0-219,88 0-998,-62 0-5024,-38 0 401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9:34.8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89 92 5426,'0'0'13324,"0"-13"-11950,3-28-431,-3 31 458,-4 45-973,-2-3-203,-1-1 0,-2 0 0,-14 35 0,11-32-105,1 0 1,-8 44 0,19-78-214,-1 1 0,1 0 0,0 0 0,0 0 0,0 0 0,0-1 0,0 1 0,0 0 0,0 0 0,1 0 0,-1 0 0,0-1 0,0 1 0,1 0 0,-1 0 1,0-1-1,1 1 0,-1 0 0,0 0 0,1-1 0,-1 1 0,1 0 0,0-1 0,-1 1 0,1-1 0,-1 1 0,1-1 0,0 1 0,0-1 0,-1 1 0,1-1 0,0 0 0,0 1 0,-1-1 0,1 0 1,0 1-1,0-1 0,0 0 0,-1 0 0,1 0 0,0 0 0,0 0 0,0 0 0,0 0 0,0 0 0,-1 0 0,1-1 0,0 1 0,0 0 0,0 0 0,-1-1 0,1 1 0,1-1 0,49-18-5825,-50 19 5656,51-27-7814</inkml:trace>
  <inkml:trace contextRef="#ctx0" brushRef="#br0" timeOffset="261.95">423 1 2049,'0'0'15695,"-4"7"-14959,-9 15-290,2 0-1,0 1 1,2 1-1,0 0 1,2 0-1,-9 47 1,10-21-5061,3-2-5080</inkml:trace>
  <inkml:trace contextRef="#ctx0" brushRef="#br0" timeOffset="664.7">316 181 4274,'0'0'13956,"0"-8"-13551,-1 6-402,1 0 0,0 1-1,0-1 1,0 0 0,0 0 0,0 1-1,0-1 1,0 0 0,0 0 0,1 1-1,-1-1 1,1 0 0,-1 0 0,1 1 0,0-1-1,0 1 1,-1-1 0,1 1 0,0-1-1,0 1 1,1-1 0,-1 1 0,2-2-1,3 0-4,0 0 1,1 0-1,-1 0 0,1 1 0,0 0 0,8-1 1,3-2-174,-1 0 1,30-13 0,-42 16 194,0-1-1,-1 0 1,1 1 0,-1-1 0,0-1-1,0 1 1,0-1 0,0 1-1,-1-1 1,1 0 0,-1 0 0,0-1-1,0 1 1,2-6 0,-17 39 3131,-24 78-2695,31-86-400,6-20-55,-1-1-1,1 1 1,-1-1 0,1 1-1,-1-1 1,1 0 0,0 1 0,-1-1-1,1 1 1,-1-1 0,1 0 0,0 0-1,-1 1 1,1-1 0,0 0 0,-1 0-1,1 0 1,0 0 0,-1 1 0,1-1-1,0 0 1,0 0 0,-1-1 0,1 1-1,0 0 1,-1 0 0,1 0 0,1-1-1,19-2 32,-10-2-4,0-1 1,0 0-1,16-11 0,-18 10-13,1 0 0,1 1 0,21-10 1,-30 16 13,-1 0 0,1 0 0,-1 0-1,1 0 1,0 0 0,-1 1 0,1-1 0,-1 0 0,1 1 0,-1-1 0,1 1 0,-1-1 0,1 1 0,-1 0 0,1 0 0,-1 0 0,0 0 0,0 0 0,1 0 0,-1 0 0,0 0 0,0 0 0,0 0 0,0 1 0,0-1 0,0 0 0,-1 1 0,1-1 0,0 2 0,22 48-766,-21-47 506,7 36-4147,-8-20-1283</inkml:trace>
  <inkml:trace contextRef="#ctx0" brushRef="#br0" timeOffset="1118.34">985 347 11301,'0'0'10773,"0"46"-10053,-5-21-159,-17 3-273,-5 3-160,-8-3-48,4 0-80,-1-3-528,10-4-1009,4-9-1632</inkml:trace>
  <inkml:trace contextRef="#ctx0" brushRef="#br0" timeOffset="2099.61">1533 154 8564,'0'0'11280,"0"-17"-9880,-2 28-1264,0 0 0,-1 0 0,-1 0 0,0 0-1,0-1 1,-1 1 0,-1-1 0,-12 18 0,-5 12 365,5-10-205,14-24-216,-1 0 0,1 1 0,1 0-1,-1 0 1,1 0 0,0 0 0,1 0-1,-1 0 1,2 1 0,-2 10 0,3-18 26,-1-1-1939,0-1 1592,0 0 1,1 1-1,-1-1 0,1 0 1,-1 0-1,1 0 0,0 1 1,0-1-1,0 0 1,0 0-1,0-3 0,10-9-6315,2 6-460</inkml:trace>
  <inkml:trace contextRef="#ctx0" brushRef="#br0" timeOffset="2735.89">1569 92 4338,'0'0'14713,"-13"-7"-14216,6 4-453,-2-2 2,0 1 0,-1 0 0,-19-6 0,25 9-30,0 0-1,-1 0 0,1 1 1,0 0-1,-1 0 0,1 0 1,0 0-1,-1 1 1,1-1-1,0 1 0,-1 0 1,1 0-1,0 1 1,0-1-1,-6 4 0,-5 4 61,1 0 0,0 1-1,-21 19 1,31-25-53,0-1 0,1 1 0,-1 0 0,1 0 1,0 0-1,0 1 0,0-1 0,1 1 0,-1 0 0,1-1 0,0 1 0,0 0 0,1 0 1,0 0-1,-2 10 0,7-13-19,0-2 0,0 1 0,1 0 0,-1-1 1,0 0-1,0 0 0,8 0 0,-7-1-3,64-2-2565,-55 2 1174,0-1 0,0-1 1,0 0-1,-1-1 0,20-8 0,-14 2-6339</inkml:trace>
  <inkml:trace contextRef="#ctx0" brushRef="#br0" timeOffset="3174.29">1840 70 2961,'0'0'11267,"-17"-4"-9349,-59-11-933,72 14-938,1 0 1,-1 1 0,0 0 0,0 0 0,1 0 0,-1 0 0,0 1 0,1-1 0,-1 1 0,1 0 0,-1 0 0,0 1 0,1-1 0,0 0 0,-1 1 0,1 0-1,0 0 1,0 0 0,0 0 0,0 1 0,1-1 0,-1 1 0,0 0 0,1-1 0,0 1 0,-3 5 0,1-2-29,1 0 0,-1 1-1,1 0 1,1 0 0,-1 0 0,1 0 0,1 0 0,-1 0 0,1 1 0,0 10 0,1-17-35,1 0 1,0 0 0,-1 0 0,1 0 0,0 0 0,-1 0 0,1 0 0,0 0 0,0-1 0,0 1 0,0 0 0,0 0 0,0-1 0,0 1 0,0 0 0,0-1 0,0 0 0,0 1 0,0-1 0,1 1-1,-1-1 1,0 0 0,0 0 0,0 0 0,1 0 0,-1 0 0,0 0 0,0 0 0,0 0 0,2 0 0,41-4-671,-38 2 625,0-1-1,-1 1 1,0-1-1,1 0 1,-1 0-1,0 0 1,5-5-1,17-12 1309,-27 24-930,-1 10-142,0 0-1,-1-1 1,-1 1-1,-1-1 1,0 0-1,0 0 0,-1 0 1,-11 18-1,-63 100 657,61-105-828,18-26-75,0 0-1,1 0 1,-1 0 0,0 0-1,0 0 1,0 0-1,0 0 1,1 0 0,-1 0-1,0 0 1,0 0-1,0 0 1,1 0 0,-1 0-1,0 0 1,0 0-1,0 0 1,1 0 0,-1 0-1,0 0 1,0 0-1,0 0 1,0 0 0,1 0-1,-1 0 1,0 1-1,0-1 1,0 0 0,0 0-1,0 0 1,1 0-1,-1 0 1,0 1 0,0-1-1,0 0 1,0 0-1,0 0 1,0 0 0,0 1-1,0-1 1,0 0-1,0 0 1,0 0 0,1 0-1,-1 1 1,0-1-1,0 0 1,0 0 0,0 0-1,-1 1 1,1-1-1,0 0 1,0 0 0,0 0-1,0 1 1,0-1-1,0 0 1,0 0 0,0 0-1,0 0 1,0 1-1,0-1 1,-1 0 0,1 0-1,0 0 1,19-6-3847,14-11-1553</inkml:trace>
  <inkml:trace contextRef="#ctx0" brushRef="#br0" timeOffset="3381.24">1996 21 3810,'0'0'16535,"-22"120"-16070,9-80-193,8-4-240,5-5-32,0-6-112,0-5-1057,0-9-1200</inkml:trace>
  <inkml:trace contextRef="#ctx0" brushRef="#br0" timeOffset="3709.13">1930 258 1905,'0'0'17080,"-6"-11"-16509,-12-32-494,19 42-79,-1-1 0,0 1 0,0 0 0,1 0 0,-1 0 0,0 0 0,1 0 0,-1 0 0,1 0 0,-1 0 0,1 0 0,0 0 0,-1 0 0,1 0 0,0 0 0,0 1 0,0-1 0,-1 0 0,1 1 0,0-1 0,0 0 0,0 1-1,0-1 1,0 1 0,0-1 0,2 1 0,32-14-25,-27 11 10,12-6-88,0-1 0,20-13 0,-9 5 290,-30 17 508,-1 10-271,-18 106 365,22-114-765,0 0 0,0 0 0,0-1 0,0 1 0,0-1 0,0 0 0,8-1 0,-7 1 23,128-3-1165,-132 3 1011,-1 1-23,1-1 0,-1 0 0,0 0 0,1 0-1,-1 0 1,1 0 0,-1 0 0,1 0 0,-1 0-1,1 0 1,-1 0 0,0 0 0,1-1 0,-1 1 0,1 0-1,-1 0 1,0 0 0,1-1 0,-1 1 0,1 0 0,-1 0-1,0-1 1,1 1 0,-1 0 0,0-1 0,1 1 0,-1 0-1,0-1 1,0 1 0,0 0 0,1-1 0,0-9-4620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49:31.2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193 55 3890,'0'0'9796,"0"-5"-8865,0 2-922,0 1 100,0 1-1,1 0 1,-1-1-1,0 1 1,0-1-1,0 1 1,0-1-1,0 1 0,0-1 1,-1 1-1,1-1 1,0 1-1,-1 0 1,1-1-1,-1 1 1,0 0-1,1-1 0,-1 1 1,0 0-1,0 0 1,0 0-1,1-1 1,-1 1-1,0 0 1,-1 0-1,1 0 0,0 0 1,0 1-1,0-1 1,-1 0-1,1 0 1,0 1-1,0-1 1,-1 1-1,1-1 0,-1 1 1,1 0-1,-1-1 1,1 1-1,-2 0 1,-3-1-83,1 0 0,-1 0 0,1 1 0,-1 0 1,0 0-1,1 0 0,-1 1 0,1-1 0,-1 1 0,1 1 1,-1-1-1,1 1 0,0 0 0,0 0 0,0 1 0,0-1 1,0 1-1,0 0 0,1 0 0,-5 5 0,-9 0 362,18-8-391,0 0 0,-1 0 0,1 0-1,0 0 1,0 0 0,0 0-1,0 0 1,0-1 0,-1 1-1,1 0 1,0 0 0,0 0 0,0 0-1,0 0 1,0 0 0,0-1-1,-1 1 1,1 0 0,0 0 0,0 0-1,0 0 1,0-1 0,0 1-1,0 0 1,0 0 0,0 0-1,0 0 1,0-1 0,0 1 0,0 0-1,0 0 1,0 0 0,0 0-1,0-1 1,0 1 0,0 0-1,0 0 1,0 0 0,0 0 0,0-1-1,1 1 1,-1 0 0,0 0-1,0 0 1,0 0 0,0-1 0,1-1-267,0 1 0,1-1 0,-1 0 0,0 1 0,0-1 0,1 1 0,-1-1 0,1 1 0,0-1 0,-1 1 0,1 0 0,0 0 0,0 0 0,0 0 0,-1 0 0,3 0 0,40-7-8110,-30 5 3895</inkml:trace>
  <inkml:trace contextRef="#ctx0" brushRef="#br0" timeOffset="919.94">210 16 1889,'0'0'9049,"-3"-2"-5906</inkml:trace>
  <inkml:trace contextRef="#ctx0" brushRef="#br0" timeOffset="1081.58">210 29 5218</inkml:trace>
  <inkml:trace contextRef="#ctx0" brushRef="#br0" timeOffset="1525.29">210 29 5218,'-111'35'2060,"110"-34"-1898,1-1 0,-1 0 0,1 1 1,-1-1-1,0 0 0,1 1 0,-1-1 0,1 0 0,-1 0 0,0 0 0,1 0 1,-1 0-1,0 0 0,0 0 0,1 0 0,-1 0 0,0 0 0,1 0 0,-1 0 1,0 0-1,1 0 0,-1-1 0,1 1 0,-1 0 0,0-1 0,1 1 1,-1 0-1,1-1 0,-1 1 0,1 0 0,-1-1 0,1 1 0,-1-1 0,1 1 1,-1-1-1,1 0 0,-1 1 0,1-1 0,0 1 0,0-1 0,-1 0 0,1 1 1,0-1-1,0 1 0,-1-1 0,1 0 0,0 0 0,1-6 4443,-4 17-2564,-18 74-1714,12-45-38,-2 0 1,-15 39-1,23-75-249,2-3 107,1-13 122,0-1-273,1 0-1,0 0 0,1 0 0,1 0 1,0 0-1,1 0 0,1 1 0,7-17 0,-10 25-5,1 0 0,-1 0 0,1 0 0,0 1 0,1-1 0,-1 1 0,1 0-1,0 0 1,0 0 0,0 0 0,0 1 0,1 0 0,-1 0 0,1 0 0,0 0-1,0 1 1,0 0 0,0 0 0,1 0 0,-1 0 0,0 1 0,1 0-1,-1 0 1,10 0 0,-5 1 1,-3 0-1,-1 0 1,0 0-1,0 0 0,1 1 1,-1 0-1,0 0 0,8 3 1,-12-3 18,0 0 0,0 1 1,0-1-1,0 1 1,0-1-1,0 1 0,-1-1 1,1 1-1,-1 0 1,1 0-1,-1 0 0,0 0 1,0 0-1,0 0 0,0 0 1,0 0-1,0 1 1,0-1-1,-1 0 0,1 1 1,-1-1-1,0 0 1,0 5-1,2 6 6,-2-1-1,0 1 1,0 0-1,-1 0 1,0 0-1,-2 0 1,1-1-1,-1 1 1,-1-1-1,-9 21 1,12-31-213,-1 1-1,1 0 1,0-1 0,0 1 0,0 0-1,1 0 1,-1-1 0,1 1 0,0 0-1,-1 0 1,1 0 0,0 0-1,1 0 1,0 4 0,-1-5-145,1-1 0,0 0 0,0 0 1,0 0-1,0 0 0,0 1 0,0-1 1,0-1-1,1 1 0,-1 0 0,0 0 0,0 0 1,1-1-1,-1 1 0,1 0 0,-1-1 0,0 1 1,1-1-1,-1 0 0,1 1 0,-1-1 0,1 0 1,-1 0-1,1 0 0,-1 0 0,1 0 0,-1 0 1,2-1-1,32-1-6788</inkml:trace>
  <inkml:trace contextRef="#ctx0" brushRef="#br0" timeOffset="1855.33">446 172 2817,'0'0'15295,"-3"-2"-14244,2 1-1009,0 1 0,1-1-1,-1 1 1,0 0 0,0 0-1,0-1 1,0 1 0,0 0-1,0 0 1,0 0 0,0 0-1,0 0 1,0 0 0,0 1-1,0-1 1,0 0 0,0 0-1,1 1 1,-1-1-1,0 0 1,0 1 0,0-1-1,0 1 1,1-1 0,-1 1-1,0-1 1,0 1 0,0 1-1,-29 33 675,25-27-648,0-1 0,1 1 0,0 0 1,1 0-1,-1 0 0,2 1 0,-1-1 0,-1 14 1,3-22-65,1 1 0,0 0 1,0 0-1,0 0 0,0 0 1,0 0-1,0 0 0,0-1 1,0 1-1,1 0 0,-1 0 1,0 0-1,0 0 1,1-1-1,-1 1 0,1 0 1,-1 0-1,0-1 0,1 1 1,-1 0-1,1 0 0,0-1 1,-1 1-1,1-1 0,0 1 1,-1 0-1,1-1 0,0 0 1,-1 1-1,1-1 1,0 1-1,0-1 0,1 1 1,0-1 4,0 0 0,1-1 0,-1 1 0,1 0 0,-1-1 0,0 1 0,1-1 0,-1 0 0,0 0 1,0 0-1,0 0 0,3-2 0,4-2 22,1-2 0,-2 1 0,1-1 0,14-15 0,-18 16-14,-1 1 0,0-1 0,0 0 0,0 0 0,-1-1 0,0 1-1,0-1 1,0 0 0,-1 0 0,0 0 0,-1 0 0,1 0 0,-1 0 0,0-12 0,-4 18-150,1 0 0,0 0 0,-1 1 0,1-1 0,0 1 0,-1-1 1,1 1-1,-1 0 0,1 0 0,-1 0 0,1 0 0,0 1 0,-1-1 1,-3 2-1,-5 14-3958,8-2-4606</inkml:trace>
  <inkml:trace contextRef="#ctx0" brushRef="#br0" timeOffset="2078.06">665 29 8084,'0'0'11672,"-44"97"-10437,30-66-1075,0 1 0,-13 51 0,19-19-7094</inkml:trace>
  <inkml:trace contextRef="#ctx0" brushRef="#br0" timeOffset="3130.56">126 141 9092,'0'0'7510,"-11"-3"-7278,-34-9-189,138 9-112,-67 3 128,141-5 46,-140 3-66,-1-2 0,0-1 0,0-1 1,32-12-1,-56 18 22,-1 0 1,0-1 0,1 1-1,-1 0 1,0-1 0,1 0-1,-1 1 1,0-1 0,0 1-1,0-1 1,1 0-1,-1 0 1,0 0 0,0 0-1,0 0 1,0 0 0,0 0-1,-1 0 1,2-1-1,-3 1 20,1 0-1,-1 1 1,1-1-1,-1 1 0,1-1 1,-1 0-1,1 1 0,-1-1 1,0 1-1,1 0 0,-1-1 1,0 1-1,1-1 0,-1 1 1,0 0-1,0 0 0,0-1 1,1 1-1,-1 0 0,0 0 1,0 0-1,-1 0 0,-57-5 951,27 5-998,0 2 1,0 1-1,0 1 0,0 2 1,1 1-1,0 2 1,0 1-1,1 1 0,-30 16 1,52-22-34,1-1 1,0 1-1,0 0 1,0 1-1,1 0 1,-10 12-1,14-17-4,1 1-1,-1-1 1,1 1-1,0 0 1,0-1 0,0 1-1,0 0 1,0 0-1,0 0 1,0 0-1,0 0 1,1 0 0,-1 0-1,1 0 1,0 0-1,-1 0 1,1 0 0,0 0-1,0 1 1,1-1-1,-1 0 1,0 0-1,1 0 1,-1 0 0,1 0-1,-1 0 1,1 0-1,0 0 1,0 0 0,0 0-1,0-1 1,0 1-1,3 2 1,-2-2-7,1 1 0,0-1 1,0 0-1,1 0 0,-1-1 1,0 1-1,1-1 0,-1 0 1,0 1-1,1-2 0,0 1 0,-1 0 1,6 0-1,54 0-175,-42-1 124,4-1-17,0 0 0,0-2 0,47-11-1,-59 11 65,-1-1-1,0 0 1,0-1-1,0-1 1,0 1-1,-1-2 1,0 0-1,0 0 1,13-12-1,-22 16 48,1 1 0,-1-1-1,0 0 1,0 0 0,0 1-1,0-1 1,-1-1 0,1 1 0,-1 0-1,1 0 1,-1 0 0,0-1 0,-1 1-1,1-1 1,0 1 0,-1 0 0,0-1-1,0-4 1,0 8-42,-1-1 0,1 0 0,-1 1 0,1-1 0,0 0 0,-1 1 0,0-1 0,1 1 0,-1-1 0,1 1 0,-1-1 0,0 1 0,1-1 0,-1 1 0,0-1 0,1 1 0,-1 0 0,0 0 0,0-1 0,1 1 0,-1 0 0,0 0 0,0 0 0,0 0 0,1 0 0,-1 0 0,0 0-1,0 0 1,0 0 0,1 0 0,-1 0 0,0 1 0,0-1 0,0 0 0,-35 9-2136,-3 15-2264,-9 10-2647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51:02.3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263 222 9492,'0'0'7991,"-7"-7"-7525,7 7-466,0 0 1,0 0-1,0 0 0,0 0 0,0-1 0,0 1 0,0 0 1,0 0-1,0 0 0,0 0 0,0 0 0,0 0 0,0 0 1,-1-1-1,1 1 0,0 0 0,0 0 0,0 0 0,0 0 1,0 0-1,0 0 0,0 0 0,-1 0 0,1 0 0,0 0 1,0 0-1,0 0 0,0 0 0,0-1 0,-1 1 0,1 0 1,0 0-1,0 0 0,0 0 0,0 0 0,0 1 0,-1-1 1,1 0-1,0 0 0,0 0 0,0 0 0,0 0 0,0 0 1,-1 0-1,1 0 0,0 0 0,0 0 0,0 0 0,0 0 1,0 0-1,0 1 0,0-1 0,-1 0 0,1 0 0,0 0 1,0 0-1,0 0 0,0 0 0,0 1 0,0-1 0,0 0 1,0 0-1,0 0 0,0 0 0,0 1 0,0 153 770,-7 0 0,-31 183 1,28-280-639,-58 286 964,-28-10-254,96-333-854,0 3-62,-1 0 0,0 1 0,0-1 0,-1 0 0,1-1 0,0 1 0,-1 0 0,0 0 0,0-1 0,0 1 0,0-1 0,0 1 0,0-1 1,-1 0-1,-3 3 0,5-26-6324,1-14-2299</inkml:trace>
  <inkml:trace contextRef="#ctx0" brushRef="#br0" timeOffset="1879.82">268 278 1745,'0'0'8326,"-9"-5"-6781,-40-26 3967,49 31-5469,-1 0 0,1 0 0,0 0 0,0 0 0,0 0 0,0 0 0,0-1 0,0 1 1,0 0-1,0 0 0,0 0 0,0 0 0,0 0 0,0-1 0,0 1 0,0 0 0,0 0 0,0 0 0,0 0 0,0 0 1,0-1-1,0 1 0,0 0 0,0 0 0,0 0 0,0 0 0,0 0 0,0-1 0,0 1 0,0 0 0,0 0 0,0 0 1,1 0-1,-1 0 0,0 0 0,0-1 0,0 1 0,0 0 0,0 0 0,0 0 0,0 0 0,1 0 0,-1 0 0,0 0 0,0 0 1,0 0-1,0 0 0,0 0 0,1 0 0,-1 0 0,0 0 0,0 0 0,0 0 0,0 0 0,0 0 0,1 0 0,-1 0 1,0 0-1,0 0 0,0 0 0,34-9 97,1 1-1,64-5 1,-34 5-92,468-45-7,-228 27-29,-18-1 49,337-37-111,-563 56 134,169-12 757,-229 20-753,8 46-85,-4 88 155,-6 1 0,-25 176 0,-1 19 32,22-234 317,-34 187 0,38-280-479,0 0 0,0-1 0,-1 1 0,1-1 0,-1 1 0,1-1 0,-1 1 0,0-1 0,1 0 0,-1 0 0,-1 0 0,1 0 0,0 0 0,0-1 0,-1 1 0,1-1 0,-1 1 0,1-1 0,-1 0 0,1 0-1,-1 0 1,0 0 0,0 0 0,1-1 0,-1 1 0,-4-1 0,-12 2 3,-1-1-1,-37-2 1,25 0-13,-638-13-395,-6 0 279,529 11 118,-160 6 40,249 7 155,-17 0 119,-72-7 958,146-3-1507,1-1 1,0 1 0,-1 0-1,1-1 1,-1 1 0,1 0-1,0-1 1,-1 1 0,1-1 0,0 1-1,0-1 1,-1 1 0,1-1-1,0 1 1,0-1 0,-1 1-1,1-1 1,0 1 0,0-1 0,0 1-1,0-1 1,0 1 0,0-1-1,0 1 1,0-1 0,0 0-1,0 1 1,0-1 0,1 1 0,-1-1-1,0 0 1,0-4-2322,0-5-4814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51:10.1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107 92 7043,'0'0'7542,"1"-7"-6080,-1 7-1427,-1 0 0,1 0 1,0 0-1,0 0 0,0 0 1,0 0-1,0 0 0,0 0 0,0 0 1,0 0-1,0 0 0,0 0 1,0 0-1,0 0 0,-1 0 1,1 0-1,0 0 0,0 0 0,0 0 1,0 0-1,0 0 0,0 0 1,0 0-1,0 0 0,0 0 0,0 0 1,-5 13 140,-1 0 0,0-1 0,-1 0 0,-13 18 0,14-22-104,0 0-1,0 1 1,1-1-1,0 1 0,1 0 1,0 0-1,0 1 1,1-1-1,0 1 0,1 0 1,0 0-1,-1 14 1,3-23-78,0 0 0,0 0 1,1-1-1,-1 1 0,0 0 1,0 0-1,1 0 1,-1 0-1,0 0 0,1 0 1,-1 0-1,1 0 0,-1-1 1,1 1-1,0 0 0,-1 0 1,1-1-1,0 1 1,-1 0-1,1-1 0,0 1 1,0 0-1,0-1 0,0 0 1,-1 1-1,1-1 0,1 1 1,35 4-130,-29-5-179,0-1 0,-1 0 0,1 0-1,-1-1 1,1 0 0,-1 0-1,10-5 1,-14 6-177,-1-1-1,0 1 1,1-1 0,-1 0-1,0 0 1,0 0 0,-1 0 0,1 0-1,0 0 1,-1 0 0,1-1-1,1-3 1,-1-5-4834</inkml:trace>
  <inkml:trace contextRef="#ctx0" brushRef="#br0" timeOffset="202.36">0 232 3105,'0'0'11398,"9"-13"-11046,13 3-32,10 0-112,3-3-128,1 3-64,-9 0-16,-1 0-1232,-12 4-1314,-5-1-223,-9-1-2705</inkml:trace>
  <inkml:trace contextRef="#ctx0" brushRef="#br0" timeOffset="406.67">80 59 7283,'0'0'8500,"94"-54"-8324,-67 49-160,-9 5-16,-1 0-400,-8 3-1249,0 15-1120,-9-1-1153,0 4-3313</inkml:trace>
  <inkml:trace contextRef="#ctx0" brushRef="#br0" timeOffset="629.19">348 156 9300,'0'0'9269,"-67"25"-9189,40-5-32,1 3 0,-1 0-16,9-2-32,0-4 0,5 1-32,4-8-481,0 1-1327</inkml:trace>
  <inkml:trace contextRef="#ctx0" brushRef="#br0" timeOffset="817.01">157 186 4274,'0'0'14086,"31"5"-13797,-18 11-129,1 1-128,-1-1-32,0 4-449,5-5-1632,4-2-2897,1-3-3506</inkml:trace>
  <inkml:trace contextRef="#ctx0" brushRef="#br0" timeOffset="1047.81">575 163 7860,'0'0'9988,"-107"46"-9636,89-23-48,5 5 49,4-5-161,5-2-112,4-4-48,0-4-32,0-3-32,4-2 0,14-6-320,9-2-673,-1 0-992,1-2-2897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58:14.40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91 111 4530,'0'0'10082,"-3"-4"-9332,2 0-556,1 3-127,0-1 1,0 1 0,-1-1 0,1 1 0,-1 0 0,1-1 0,-1 1-1,0 0 1,1 0 0,-1 0 0,0-1 0,0 1 0,0 0-1,0 0 1,0 0 0,-1-1 0,1 2 281,-19 59 1751,4 46-2008,11-67 122,-1-1 0,-13 40 0,18-69-354,-4 9 1031,4-14-1675,0-9-1896,3-9-2963,4-3-2740</inkml:trace>
  <inkml:trace contextRef="#ctx0" brushRef="#br0" timeOffset="575.41">87 105 4402,'0'0'9556,"5"-9"-8894,-3 3-569,1 1 0,0 0 0,1-1 0,-1 1-1,1 1 1,0-1 0,0 1 0,0-1 0,0 1 0,1 0 0,0 1 0,0-1-1,0 1 1,0 0 0,8-3 0,-3 1 166,0 1 1,1 1-1,-1 0 0,1 0 0,0 1 1,12-1-1,-21 3-244,0-1 0,1 1 0,-1 0 0,0 0 0,0 0 0,0 1 0,0-1-1,0 1 1,0-1 0,1 1 0,-1 0 0,0-1 0,-1 1 0,1 0 0,0 0 0,0 0 0,0 1 0,0-1 0,-1 0 0,1 1 0,-1-1 0,1 1-1,-1 0 1,0-1 0,1 1 0,-1 0 0,0 0 0,0 0 0,0 0 0,0-1 0,-1 2 0,1-1 0,0 0 0,-1 0 0,0 0 0,1 0 0,-1 3-1,1 2 2,-1 0 0,0 0 0,0-1 0,0 1-1,-1 0 1,0 0 0,0 0 0,-1-1-1,0 1 1,0-1 0,0 1 0,-1-1-1,-6 10 1,3-7-28,0-1 0,-1 0 0,0-1 0,-1 0 0,0 0 0,0 0 0,0-1 0,-14 8 0,11-8-87,-1 0 1,1 0 0,-19 6 0,25-10 74,1-1-1,-1 0 1,0 0-1,0 0 0,1-1 1,-1 1-1,0-1 1,0 0-1,0 0 1,1-1-1,-1 1 0,0-1 1,-5-2-1,4 0 28,5 2 5,8 2-112,0 0 98,1 1 0,-1 0 1,0 0-1,0 0 1,0 1-1,0 0 1,0 1-1,-1 0 1,9 5-1,59 49 1070,-72-56-996,0 0-1,0-1 0,0 1 0,0 0 1,-1 0-1,1 0 0,0 1 0,-1-1 1,0 0-1,1 1 0,-1-1 0,0 1 1,0-1-1,1 6 0,-1 1-3116,-1 3-3464</inkml:trace>
  <inkml:trace contextRef="#ctx0" brushRef="#br0" timeOffset="1826.29">485 312 2289,'0'0'11101,"5"-12"-9975,2-3-709,-4 10-215,-1 0 0,1 1 0,-2-1 1,1 0-1,0 0 0,-1 0 1,0 0-1,0 0 0,0 0 0,-1-1 1,0-8-1,-1 13-144,1 0-1,-1 0 1,0-1-1,0 1 1,0 0 0,0 0-1,0 1 1,0-1-1,0 0 1,0 0 0,0 0-1,0 1 1,0-1-1,-1 0 1,1 1 0,0-1-1,0 1 1,-1 0-1,1-1 1,0 1 0,-1 0-1,1 0 1,0 0-1,-1 0 1,1 0 0,0 0-1,-3 0 1,-40 3-44,39-1-4,0 0-1,0 1 1,1 0-1,-1 0 1,1 0-1,-1 0 1,1 1-1,0-1 1,0 1-1,1 0 1,-1 0-1,1 1 1,0-1-1,-4 7 1,5-7 3,0 0 0,0 0 0,0 0 1,0 0-1,1 0 0,-1 0 1,1 0-1,0 0 0,0 0 1,1 1-1,-1-1 0,1 0 0,0 1 1,0-1-1,1 0 0,-1 1 1,1-1-1,2 7 0,-2-10-10,0 0 0,0 0 0,0 0-1,0 0 1,0-1 0,0 1 0,1 0 0,-1-1 0,0 1-1,1 0 1,-1-1 0,0 0 0,1 1 0,-1-1 0,0 0-1,1 0 1,-1 1 0,1-1 0,-1 0 0,1 0-1,-1-1 1,0 1 0,1 0 0,-1 0 0,1-1 0,1 0-1,37-15 0,-35 12 13,0-1 1,0-1 0,0 1 0,-1-1-1,0 0 1,0 0 0,0 0 0,-1 0-1,3-8 1,-6 25-13,0-6-3,-1-1 1,1 1-1,1-1 1,-1 0-1,1 1 1,-1-1-1,1 1 1,3 6-1,-3-9 1,0-1-1,0 1 0,1-1 0,-1 0 1,1 1-1,-1-1 0,1 0 0,-1 0 1,1 0-1,-1 0 0,1 0 0,0 0 1,0-1-1,0 1 0,-1 0 0,1-1 0,0 1 1,0-1-1,0 0 0,0 0 0,0 0 1,0 0-1,0 0 0,2 0 0,0 0 3,0 0 0,0-1 0,0 1-1,0-1 1,0 1 0,0-1 0,0 0-1,0-1 1,0 1 0,-1-1 0,1 1 0,-1-1-1,1 0 1,-1-1 0,5-3 0,-3 2-5,-1-1 0,0 0 0,-1 0 0,1 0 0,-1-1-1,0 1 1,0-1 0,0 0 0,2-9 0,5-3 0,-10 18 3,0 0 1,0 0-1,0 0 0,1 0 0,-1 0 0,0 0 1,0 0-1,1 0 0,-1 0 0,0 0 1,0 0-1,0 0 0,1 0 0,-1 0 0,0 0 1,0 1-1,0-1 0,1 0 0,-1 0 1,0 0-1,0 0 0,0 0 0,1 0 0,-1 1 1,0-1-1,0 0 0,0 0 0,0 0 0,0 0 1,1 1-1,-1-1 0,0 0 0,0 0 1,0 0-1,0 1 0,0-1 0,0 0 0,0 0 1,0 1-1,0-1 0,0 0 0,9 46 265,-2-9 196,-6-36-455,-1-1 1,1 1-1,-1-1 1,1 1-1,-1-1 1,1 1-1,0-1 1,-1 1 0,1-1-1,0 0 1,-1 1-1,1-1 1,0 0-1,0 0 1,-1 1-1,1-1 1,0 0-1,0 0 1,0 0-1,-1 0 1,1 0-1,0 0 1,0 0 0,-1 0-1,1 0 1,0-1-1,0 1 1,-1 0-1,1 0 1,0-1-1,0 1 1,-1 0-1,1-1 1,0 1-1,-1-1 1,2 0 0,27-21 94,-23 17-80,29-20 11,-24 18-28,-1 0 0,0 0 0,14-15 0,-19 71 163,-6-44-129,1 0 0,1 0 0,-1 0 1,0 0-1,1-1 0,0 1 0,0 0 0,3 7 0,-3-11-34,0 0 0,0 0-1,0 0 1,0 0 0,0 0 0,0 0-1,0-1 1,0 1 0,0 0-1,0 0 1,1-1 0,-1 1-1,0-1 1,1 1 0,-1-1-1,0 0 1,1 1 0,-1-1-1,0 0 1,1 0 0,-1 0-1,0 0 1,1 0 0,-1 0-1,1 0 1,-1 0 0,0-1-1,1 1 1,-1-1 0,0 1-1,0-1 1,1 1 0,-1-1 0,0 0-1,0 1 1,2-2 0,2-2 6,0 1 0,0-1 1,0 1-1,-1-1 1,0-1-1,1 1 0,-2-1 1,1 1-1,0-1 1,-1 0-1,0-1 0,0 1 1,3-9-1,-1 2-22,0 1 0,-1-1 0,-1 0 0,0 0 0,3-23 0,-6-45-141,-4 120 339,-1 0 0,-3 0-1,-1-1 1,-2-1 0,-19 48 0,24-70-353,5-13-835</inkml:trace>
  <inkml:trace contextRef="#ctx0" brushRef="#br0" timeOffset="2184.66">1019 177 5475,'0'0'10783,"0"1"-10653,1-1-1,0 1 1,0 0 0,-1 0-1,1 0 1,-1 0-1,1-1 1,-1 1 0,1 0-1,-1 0 1,0 0-1,1 0 1,-1 0 0,0 0-1,0 0 1,0 0-1,0 0 1,0 2 0,-1 1-27,-1 1 0,1-1 0,-1 1 0,0-1 0,-1 0 0,1 1 0,-1-1 0,1 0 0,-1-1 0,-1 1 0,1-1 1,0 1-1,-1-1 0,-6 5 0,3-3-87,0 0 0,1-1 0,-1 0 0,-1 0 1,1 0-1,-1-1 0,-14 4 0,21-7-13,1 1 0,0-1 0,0 0 0,0 0 0,0 0 0,0 0 0,-1 0 0,1 0 0,0 1 0,0-1 0,0 0 1,-1 0-1,1 0 0,0 0 0,0 0 0,0 0 0,-1 0 0,1 0 0,0 0 0,0 0 0,0 0 0,-1 0 0,1 0 0,0 0 0,0 0 0,0 0 0,-1 0 0,1 0 0,0 0 0,0 0 0,-1 0 0,1 0 0,0 0 0,0-1 1,0 1-1,0 0 0,-1 0 0,1 0 0,0 0 0,0 0 0,0-1 0,0 1 0,0 0 0,-1 0 0,1 0 0,0-1 0,0 1 0,0 0 0,0 0 0,0 0 0,0-1 0,0 1 0,0 0 0,0 0 0,0 0 0,0-1 0,0 1 1,0 0-1,0 0 0,0 0 0,0-1 0,0 1 0,0 0 0,0 0 0,0-1 0,12-7 1,-4 6-9,0 1-1,1 0 1,-1 1-1,0 0 1,0 0-1,1 1 0,-1 0 1,0 0-1,11 4 1,-1 2-109,1 0 0,25 15 0,-16-7-462,-8-7-1748,0-2-3327,1-5-3905</inkml:trace>
  <inkml:trace contextRef="#ctx0" brushRef="#br0" timeOffset="2530.49">1437 243 8388,'0'0'12680,"10"-2"-9954,46-6-3011,7-6-1348,-42 8-1657,0 1-4056</inkml:trace>
  <inkml:trace contextRef="#ctx0" brushRef="#br0" timeOffset="2811.94">1380 339 9380,'0'0'10688,"54"1"-9079,75-30-3378</inkml:trace>
  <inkml:trace contextRef="#ctx0" brushRef="#br0" timeOffset="3407.95">1524 111 5026,'0'0'12187,"-5"-6"-10888,-14-17 27,14 17 2111,27 6-3683,-1 2 248,-1 0-1,1 1 1,33 11 0,33 5 13,-58-14 1,-29-5 192,-6 24 85,-108 148 162,37-62-408,3 5-218,67-108-1560,-2-6-5838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58:37.3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161 165 3169,'0'0'9848,"0"-29"-8821,1 1-809,1 20-71,-1 0 0,-1-1-1,0 1 1,0 0 0,-1 0 0,1 0 0,-2 0-1,-3-15 1,4 22-115,0 0 1,0 0-1,0 0 1,0 0-1,0 0 0,0 0 1,0 0-1,-1 0 0,1 0 1,0 1-1,-1-1 0,1 0 1,0 1-1,-1-1 1,1 1-1,-1 0 0,1-1 1,-1 1-1,1 0 0,-1 0 1,1 0-1,0 0 0,-1 0 1,1 0-1,-1 0 1,1 1-1,-1-1 0,1 0 1,-1 1-1,1-1 0,0 1 1,-1 0-1,1-1 0,0 1 1,-1 0-1,0 1 1,-4 2-47,0-1-1,0 1 1,1 1 0,-1-1 0,1 1 0,-6 7 0,4-3 6,0 0 0,0 1-1,2 0 1,-1 0 0,1 0-1,0 0 1,1 1 0,1 0-1,-1 0 1,2 0 0,-1 0-1,2 1 1,0-1 0,0 1-1,1 12 1,0-23 9,1-1 0,-1 1 0,1 0 0,0 0 0,-1 0 0,1-1 0,0 1 0,0 0 1,-1-1-1,1 1 0,0-1 0,0 1 0,0-1 0,0 1 0,-1-1 0,1 1 0,0-1 0,0 0 0,0 0 0,0 1 0,0-1 0,0 0 0,0 0 1,0 0-1,0 0 0,0 0 0,1-1 0,37 2-795,-32-1 51,45 0-7864,-35 0 3917</inkml:trace>
  <inkml:trace contextRef="#ctx0" brushRef="#br0" timeOffset="2068.43">210 187 1521,'0'0'9100,"-5"7"-6531,-11 19-2267,16-25-301,0 0 1,0-1-1,0 1 1,0 0-1,1-1 1,-1 1-1,0 0 1,0-1-1,1 1 1,-1 0-1,0-1 1,1 1-1,-1-1 1,0 1-1,1-1 1,-1 1-1,1-1 1,-1 1-1,1-1 1,-1 1-1,1-1 1,-1 0-1,1 1 1,-1-1-1,1 0 1,0 1-1,-1-1 1,1 0-1,0 0 1,-1 0-1,1 0 1,0 1-1,-1-1 1,1 0-1,0 0 1,-1 0-1,1 0 1,0-1-1,-1 1 1,1 0-1,0 0 1,-1 0-1,1 0 1,-1-1-1,1 1 1,0 0-1,-1-1 1,2 1-1,-1-1-6,1 1 0,-1-1-1,0 0 1,1 1-1,-1-1 1,0 0 0,0 0-1,1 0 1,-1 0-1,0 0 1,0 0-1,0 0 1,0 0 0,0 0-1,0-1 1,0 1-1,-1 0 1,1-1 0,0 1-1,-1 0 1,1-1-1,-1 1 1,1-1 0,-1-1 629,12 2-822,-1 0 0,0-1-1,1 0 1,-1 0 0,0-1 0,0-1 0,16-7 0,-22 8 258,0 0 0,0 0 0,0 0 0,-1-1 0,0 0 0,1 0 0,-1 0 0,-1 0 0,1 0 0,-1-1 0,1 0 0,-1 0 0,-1 0 0,1 0 0,-1 0-1,0 0 1,0-1 0,0 1 0,-1-1 0,2-9 870,-12 41-1319,-2-2 410,1 1 1,1 0-1,1 0 1,1 1 0,2 0-1,0 1 1,2-1 0,0 40-1,3-65-21,0 0 0,0 0 1,0 0-1,0-1 0,1 1 0,-1 0 0,0 0 0,0-1 0,1 1 0,-1 0 0,0 0 1,1-1-1,-1 1 0,1 0 0,-1-1 0,1 1 0,-1-1 0,1 1 0,-1 0 0,1-1 0,0 1 1,-1-1-1,1 0 0,0 1 0,-1-1 0,1 1 0,0-1 0,0 0 0,-1 0 0,1 1 1,0-1-1,0 0 0,-1 0 0,1 0 0,0 0 0,0 0 0,0 0 0,-1 0 0,1 0 0,0 0 1,0 0-1,0-1 0,-1 1 0,1 0 0,0-1 0,0 1 0,-1 0 0,2-1 0,1 0-10,0 0-1,-1 0 0,1 0 1,0-1-1,-1 1 0,1-1 1,-1 1-1,0-1 1,1 0-1,-1 0 0,0 0 1,0 0-1,2-3 0,-1 0-33,-1 0 1,0 0-1,0 0 0,0 0 0,-1 0 0,0 0 0,0-1 1,0 1-1,0-1 0,-1 1 0,0 0 0,0-1 0,0 1 1,-1-1-1,0 1 0,-1-6 0,0 8-25,1 0 0,0 0 0,-1 1 0,0-1 1,1 0-1,-1 1 0,0-1 0,0 1 0,-1 0 0,1-1 0,0 1 0,-1 0 1,1 1-1,-1-1 0,0 0 0,1 1 0,-1-1 0,0 1 0,0 0 0,0 0 1,0 0-1,0 0 0,0 1 0,-1-1 0,1 1 0,0 0 0,0 0 0,-4 0 1,18 0-105,0 0-1,1-1 1,-1-1 0,0 1 0,0-2 0,0 0 0,0 0 0,13-6 0,-18 6 197,0-1 1,0 0 0,0 0-1,0 0 1,-1 0-1,0-1 1,0 0-1,0 0 1,0 0-1,-1-1 1,0 1-1,0-1 1,0 0-1,4-11 1,-1-9 3190,-6-14-3487,-1 23 1211,-8 46-1241,-7 11 407,3 1 0,1 0-1,2 1 1,1 0 0,3 0 0,-1 71 0,6-113-101,0-1 0,1 1 0,-1 0 0,0 0 1,0 0-1,0 0 0,0 0 0,1 0 0,-1 0 0,0-1 0,0 1 1,0 0-1,0 0 0,1 0 0,-1 0 0,0 0 0,0 0 1,0 0-1,1 0 0,-1 0 0,0 0 0,0 0 0,0 0 1,1 0-1,-1 0 0,0 0 0,0 0 0,0 0 0,1 1 1,-1-1-1,0 0 0,0 0 0,0 0 0,0 0 0,1 0 1,-1 0-1,0 0 0,0 1 0,0-1 0,0 0 0,0 0 0,0 0 1,1 0-1,-1 1 0,0-1 0,0 0 0,0 0 0,0 0 1,0 0-1,0 1 0,0-1 0,0 0 0,0 0 0,0 0 1,0 1-1,0-1 0,0 0 0,0 0 0,0 0 0,0 1 1,0-1-1,0 0 0,9-14 318,-3-6-689,-2-1-1,0 1 1,-1-1 0,-1 1 0,-1-25-1,-1 44 360,0 0 0,0 0 0,0 0-1,0 0 1,0 0 0,0-1 0,-1 1-1,1 0 1,0 0 0,-1 0 0,1 0 0,-1 0-1,1 0 1,-1 0 0,1 0 0,-1 0-1,0 0 1,1 0 0,-1 0 0,0 1-1,0-1 1,0 0 0,0 0 0,0 1-1,0-1 1,0 1 0,0-1 0,0 1 0,0-1-1,0 1 1,0-1 0,0 1 0,0 0-1,-2 0 1,3 0 144,30 0-453,-13-1 279,0 0 0,1-1 0,19-5 0,-30 6 12,0-1-1,-1 0 1,1 0 0,-1 0 0,0-1-1,0 0 1,0-1 0,0 1 0,0-1-1,-1 0 1,8-7 0,-12 11 36,-1-1 0,1 1-1,0-1 1,0 1 0,-1-1 0,1 0 0,-1 1 0,1-1 0,0 0-1,-1 1 1,1-1 0,-1 0 0,0 0 0,1 1 0,-1-1-1,1 0 1,-1 0 0,0 0 0,0 1 0,0-1 0,1 0 0,-1 0-1,0 0 1,0 0 0,0 0 0,0 0 0,0 1 0,0-1 0,-1 0-1,1 0 1,0 0 0,0 0 0,-1 1 0,1-1 0,0 0-1,-1 0 1,1 0 0,-1 1 0,1-1 0,-1 0 0,1 1 0,-1-1-1,0 0 1,1 1 0,-1-1 0,0 1 0,1-1 0,-1 1-1,0-1 1,0 1 0,1 0 0,-1-1 0,0 1 0,0 0 0,0 0-1,0-1 1,1 1 0,-1 0 0,0 0 0,-2 0 0,2 0-11,-1 0 1,0 0-1,0 0 1,0 0 0,0 1-1,0-1 1,1 1-1,-1-1 1,0 1 0,0-1-1,1 1 1,-1 0-1,0 0 1,1 0 0,-1 0-1,1 0 1,-1 0-1,1 1 1,0-1 0,-1 0-1,1 1 1,0-1-1,0 1 1,0-1-1,0 1 1,0-1 0,0 1-1,1 0 1,-1 0-1,0-1 1,1 1 0,-1 0-1,1 2 1,-1 0-2,0 0-1,0 0 1,1 0 0,0 0 0,0 0-1,0 0 1,0-1 0,0 1 0,1 0-1,0 0 1,0 0 0,2 6 0,-2-9 6,1 1 0,0 0 1,0-1-1,0 0 0,0 1 0,0-1 1,0 0-1,0 0 0,0 0 1,1 0-1,-1-1 0,0 1 1,0 0-1,1-1 0,-1 0 1,0 1-1,1-1 0,-1 0 1,1 0-1,3-1 0,2 0-30,0 1-1,0-2 1,-1 1-1,1-1 1,-1 0-1,1 0 1,-1-1-1,0 0 1,0 0-1,0-1 1,9-6-1,-12 8 48,0-1-1,-1 0 1,1 0 0,-1 0 0,0 0-1,1-1 1,-2 1 0,1-1 0,0 0-1,-1 1 1,1-1 0,-1-1 0,0 1-1,-1 0 1,1 0 0,-1-1 0,1 1-1,-2-1 1,1 1 0,0-6 0,-4 10 15,0-1 0,1 1 0,-1 1 1,0-1-1,0 0 0,0 1 1,0 0-1,0-1 0,-4 3 0,2 0-24,1 1-1,0 0 1,0-1-1,0 1 1,0 1 0,1-1-1,0 0 1,0 1-1,0 0 1,0-1-1,1 1 1,-1 0-1,1 1 1,1-1-1,-1 0 1,1 0-1,0 1 1,0-1-1,0 1 1,1-1-1,0 1 1,0-1-1,0 1 1,2 6 0,-2-11-31,1-1 0,-1 1 1,1 0-1,0-1 1,-1 1-1,1 0 1,0-1-1,-1 1 1,1-1-1,0 1 1,0-1-1,-1 1 1,1-1-1,0 0 0,0 1 1,0-1-1,0 0 1,0 0-1,-1 1 1,1-1-1,0 0 1,0 0-1,1 0 1,27 1-1136,-23-2 597,25 1-2071</inkml:trace>
  <inkml:trace contextRef="#ctx0" brushRef="#br0" timeOffset="2736.87">1060 113 5090,'0'0'6257,"-1"16"-5991,1-5-216,-2 30 1124,-8 51 1,6-85 1698,3-24-1987,3-29-870,21-25-389,-22 67 339,1 0-1,-1 1 0,1-1 0,0 1 0,0-1 0,0 1 0,1 0 0,-1 0 0,1 0 0,0 0 0,0 0 0,0 1 0,0-1 1,0 1-1,7-4 0,-10 6 17,1 0 1,0 0-1,-1 0 0,1 0 1,0 0-1,0 0 1,-1 0-1,1 0 1,0 0-1,-1 0 1,1 0-1,0 0 0,-1 1 1,1-1-1,-1 0 1,1 0-1,0 1 1,-1-1-1,1 1 1,-1-1-1,1 0 0,-1 1 1,1-1-1,-1 1 1,1-1-1,-1 1 1,1-1-1,-1 1 1,1 0-1,9 26-118,-4 28 217,-6-29 18,0-18 132,0-15 616,2-2-948,0-1 1,0 1 0,1 0 0,0 0 0,1 1-1,0-1 1,1 1 0,-1-1 0,2 1 0,-1 1 0,1-1-1,0 1 1,0 0 0,1 0 0,0 1 0,1 0-1,10-7 1,-18 12 92,0 1-1,1 0 0,-1 0 1,0 0-1,1 0 0,-1-1 1,0 1-1,1 0 0,-1 0 1,1 0-1,-1 0 1,0 0-1,1 0 0,-1 0 1,1 0-1,-1 0 0,0 0 1,1 0-1,-1 0 0,0 0 1,1 0-1,-1 0 0,1 0 1,-1 1-1,0-1 1,1 0-1,-1 0 0,0 0 1,1 1-1,-1-1 0,0 0 1,0 0-1,1 1 0,-1-1 1,1 1-1,5 17 176,-4 29 706,-2-42-740,0 6-13,1 0 1,-2 1-1,0-1 1,0 0-1,-1 0 1,-1 1-1,0-1 1,0-1-1,-1 1 1,0 0-1,-11 18 1,3-5-15,11-11-2412,25-7-12745</inkml:trace>
  <inkml:trace contextRef="#ctx0" brushRef="#br0" timeOffset="3180.6">1409 197 1889,'0'0'10378,"2"-7"-8695,9-22-245,-11 29-1412,0 0-1,0 0 0,0-1 0,0 1 1,0 0-1,0-1 0,0 1 0,0 0 1,0-1-1,0 1 0,0 0 0,0 0 1,-1-1-1,1 1 0,0 0 0,0-1 1,0 1-1,0 0 0,-1 0 0,1-1 1,0 1-1,0 0 0,-1 0 0,1 0 1,0 0-1,0-1 0,-1 1 0,1 0 1,0 0-1,0 0 0,-1 0 0,1 0 1,0 0-1,-1 0 0,1 0 0,0-1 1,-1 1-1,1 0 0,0 0 0,-1 1 1,1-1-1,0 0 0,0 0 0,-1 0 1,1 0-1,-1 0 0,-16 2 74,10 1-92,-1 1 0,1 0 0,0 0 0,1 0-1,-1 1 1,-11 10 0,15-13-22,0 1-1,0 0 1,1 0-1,-1 0 1,1 1-1,-1-1 1,1 0-1,0 1 1,0 0-1,1-1 1,-1 1-1,1 0 1,0 0-1,0 0 1,-1 7-1,2-10-96,29-6 131,-21 1-85,-1-1 0,0 0 1,-1-1-1,1 1 0,-1-2 1,0 1-1,-1 0 0,0-1 1,0 0-1,0 0 0,-1-1 1,7-14-1,-16 33 1083,1-3-910,0-1 0,0 1 0,1 0 0,0 0 0,1 1-1,-1-1 1,2 0 0,-1 1 0,1 0 0,0-1 0,2 16 0,0-23-204,0 0 0,0 1 0,1-1 0,-1 0 0,1-1 0,-1 1 0,1 0-1,-1 0 1,1-1 0,0 1 0,-1 0 0,1-1 0,0 0 0,0 1 0,-1-1 0,1 0 0,0 0 0,-1 0 0,1 0 0,0 0 0,2-1 0,40-2-3974,-11-8-85,0-4-1452</inkml:trace>
  <inkml:trace contextRef="#ctx0" brushRef="#br0" timeOffset="3935.58">1568 147 1969,'0'0'10818,"-5"4"-10039,0 0-570,1 0 0,-1 1 0,1 0 0,0 0 0,0 0 0,1 0 0,-1 1 0,1-1 0,0 1 0,1 0 0,0 0 0,-1 0 0,2 0 0,-1 0 0,1 0 0,0 0 0,0 13 0,1-18-213,0-1 1,0 1-1,1 0 0,-1-1 1,1 1-1,-1-1 0,1 1 1,-1-1-1,1 1 1,-1-1-1,1 1 0,-1-1 1,1 1-1,0-1 0,-1 1 1,1-1-1,0 0 1,-1 1-1,1-1 0,0 0 1,-1 0-1,1 0 0,0 0 1,0 1-1,-1-1 0,1 0 1,0 0-1,0 0 1,-1-1-1,2 1 0,30 0-41,-25-1-16,-2 1-242,1-1 1,0 0-1,-1 0 0,1-1 1,-1 1-1,0-1 0,1-1 0,-1 1 1,0-1-1,0 1 0,0-2 1,-1 1-1,1 0 0,-1-1 0,0 0 1,0 0-1,0 0 0,0 0 1,-1-1-1,1 0 0,-1 1 0,-1-1 1,1 0-1,3-9 0,-1 1-163,0-1 1,-1 0-1,0 1 0,3-24 1,-3-21 3868,-4 57-3163,0 1 1,0-1-1,0 1 1,0-1-1,0 1 1,0-1 0,0 1-1,0-1 1,0 0-1,0 1 1,0-1 0,0 1-1,0-1 1,0 1-1,0-1 1,-1 1-1,1-1 1,0 1 0,0-1-1,-1 1 1,1-1-1,0 1 1,-1-1-1,1 1 1,-1-1 0,0 0-1,-9 10 1031,-8 25-1458,12-16 362,1 1 0,1 0 0,0 0 0,1 0 0,1 1 0,1 33 0,2-52-170,-1 0 1,1 0-1,-1 0 1,1-1-1,-1 1 1,1 0-1,0-1 1,-1 1-1,1 0 1,0-1-1,0 1 1,0-1-1,-1 1 1,1-1-1,0 1 1,0-1-1,0 0 1,0 1-1,0-1 1,0 0-1,0 0 1,-1 0-1,1 0 1,0 0-1,0 0 1,0 0-1,0 0 1,0 0-1,0 0 1,0 0-1,1-1 1,32-5 186,-22-2-250,1 0 1,-2-1-1,1 0 1,-1-1-1,-1 0 0,11-14 1,-15 25-3,-4 11-72,-1 15-65,-1-26 199,0 9 41,0-6-38,0 0 0,0-1 0,0 1 0,0 0 0,0-1 0,1 1 0,0 0 0,0-1 0,1 6 0,0-8-2,-1 0 0,0 1 0,0-1 0,1 0 0,-1 0 0,1 0 0,-1 0-1,1 0 1,-1-1 0,1 1 0,0 0 0,-1-1 0,1 1 0,0-1 0,0 1 0,-1-1 0,1 0 0,0 0-1,0 0 1,-1 0 0,1 0 0,3 0 0,-2-1-3,0 0-1,0 1 1,1-1-1,-1 0 1,0 0 0,0-1-1,0 1 1,0-1-1,0 0 1,0 1 0,-1-1-1,1-1 1,-1 1-1,1 0 1,-1 0 0,0-1-1,0 0 1,0 1-1,0-1 1,0 0 0,0 0-1,-1 0 1,0 0-1,1 0 1,-1 0 0,0 0-1,-1-1 1,1 1-1,0 0 1,-1 0 0,0-1-1,0-5 1,0 9 96,0 28-435,0-26 341,0 0-1,1-1 1,-1 1 0,1 0 0,-1 0-1,1-1 1,-1 1 0,1 0-1,0-1 1,0 1 0,0-1-1,0 1 1,0-1 0,0 0 0,0 1-1,1-1 1,-1 0 0,0 0-1,1 0 1,-1 0 0,1 0 0,-1 0-1,1 0 1,-1 0 0,1 0-1,0-1 1,2 1 0,-1 0-292,-1 0 1,0-1 0,1 1-1,-1-1 1,1 0-1,-1 0 1,1 0 0,-1 0-1,1 0 1,-1 0 0,0-1-1,1 1 1,-1-1-1,0 1 1,1-1 0,-1 0-1,0 0 1,0 0-1,1-1 1,3-2 0,7-13-4324</inkml:trace>
  <inkml:trace contextRef="#ctx0" brushRef="#br0" timeOffset="4072.92">2040 1 7059,'0'0'801</inkml:trace>
  <inkml:trace contextRef="#ctx0" brushRef="#br0" timeOffset="4603.46">2057 151 5651,'0'0'11295,"-3"13"-10203,-1 3-759,1-9-151,2-1-1,-1 1 0,1 0 1,0 0-1,0 0 1,1 12-1,0-19-72,17-4 38,22-22-138,-35 22-60,1 0 1,-1 1-1,1 0 1,-1 0-1,1 0 1,0 0-1,0 1 0,1 0 1,-1 0-1,0 0 1,1 0-1,9-1 1,-13 36-1,-2-31 74,0 0 0,0 0 0,1-1 0,-1 1 0,0 0 0,1 0 0,0 0 0,-1 0 0,1-1 0,0 1 0,0 0 0,0-1 0,0 1 0,0-1 0,1 1 0,-1-1 0,0 0 0,1 1 0,-1-1 0,1 0 1,-1 0-1,3 2 0,1-2 1,0 0 1,0 0 0,-1 0 0,1-1 0,0 1 0,0-1 0,6 0 0,-2 0 33,-3-1-49,0 0 1,0-1-1,0 1 0,0-1 0,-1 0 0,1-1 1,0 1-1,-1-1 0,0 0 0,0 0 0,0-1 1,0 0-1,0 0 0,-1 0 0,1 0 0,-1-1 1,0 1-1,-1-1 0,1 0 0,-1 0 0,0-1 1,0 1-1,0-1 0,-1 1 0,0-1 0,0 0 1,-1 0-1,2-9 0,-6 15-26,0 0-1,0 0 1,0 1 0,0-1-1,0 1 1,1-1 0,-1 1-1,0 0 1,-4 2 0,0 2 19,1 0 0,-1 0 0,1 1 0,1 0 0,-1 1 0,1-1 0,0 1 0,0 0 0,1 0 1,0 1-1,0-1 0,0 1 0,1 0 0,1 0 0,-1 0 0,1 0 0,1 0 0,-2 10 1,3-17-21,0 0 0,0-1 0,0 1 1,0 0-1,0 0 0,0-1 1,1 1-1,-1 0 0,0 0 1,0-1-1,0 1 0,1 0 0,-1-1 1,1 1-1,-1 0 0,0-1 1,1 1-1,-1-1 0,1 1 1,-1-1-1,1 1 0,-1-1 0,1 1 1,0-1-1,-1 1 0,1-1 1,0 0-1,-1 1 0,1-1 1,1 1-1,24 0-2936,-16-2 857,15 1-5443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59:07.2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9 214 1553,'0'0'10562,"-8"-29"-3970,8 26-6580,1-1-1,-1 1 1,1 0-1,0 0 1,1-1-1,-1 1 1,0 0-1,1 0 1,0 0-1,0 0 1,0 1-1,0-1 0,0 0 1,0 1-1,1 0 1,-1-1-1,1 1 1,3-2-1,-2 1-44,0 0-1,0 0 0,0 1 0,1-1 1,-1 1-1,1 0 0,-1 0 0,1 1 1,0 0-1,0-1 0,9 0 0,-13 3 25,0-1-1,-1 1 1,1-1-1,0 1 0,0-1 1,-1 1-1,1-1 0,0 1 1,-1-1-1,1 1 0,-1 0 1,1-1-1,0 1 1,-1 0-1,0 0 0,1 0 1,-1-1-1,1 1 0,-1 0 1,0 0-1,0 0 0,0 0 1,1-1-1,-1 1 0,0 0 1,0 1-1,4 30-55,-4-25 57,4 103 744,-3-119-754,0 0-1,1 1 1,0-1-1,1 0 1,-1 1-1,2 0 1,-1 0-1,1 0 1,1 0-1,-1 0 1,1 1-1,1 0 0,-1 0 1,1 0-1,0 1 1,1 0-1,8-7 1,-14 13 0,0-1 0,0 1 0,0-1 0,0 1 0,1-1 0,-1 1 0,0 0 0,0-1 0,0 1-1,0 0 1,1 0 0,-1 0 0,0 0 0,0 0 0,0 0 0,1 1 0,-1-1 0,0 0 0,0 1 0,0-1 0,0 0 0,0 1 0,1-1 0,-1 1 0,0 0 0,1 0 0,1 2 11,-1-1 0,1 1 1,0 0-1,-1 0 0,1 0 1,-1 0-1,0 1 0,3 4 1,-2 0-3,1 0 0,-1 1 0,0-1 1,0 1-1,-1 0 0,2 16 1,-5-21 10,1 0 0,0 0 1,0 0-1,1-1 1,-1 1-1,1 0 1,0 0-1,0 0 1,0-1-1,0 1 0,1 0 1,1 3-1,-1-6-9,0 1 0,-1-1 1,1 1-1,0-1 0,0 0 0,0 0 0,0 0 0,0 0 0,0 0 0,0-1 0,0 1 0,1-1 0,-1 1 0,0-1 0,0 0 0,0 0 0,1 0 0,-1 0 0,0 0 0,0 0 0,1 0 0,2-2 1,-3 1 8,0 0 0,1 0 0,-1 0 1,0-1-1,1 1 0,-1-1 1,0 1-1,0-1 0,0 0 1,0 0-1,-1 0 0,1 0 1,2-4-1,19-31 40,-18 28-9,-1-1-1,-1 1 1,1-1-1,-1-1 1,2-19-1,-4 28-19,2 1-2,-3 1-22,0 36-728,0-28 743,3 37 45,-3-43-57,1 0 1,-1 0 0,1 0 0,-1 0 0,1 0-1,0 0 1,0 0 0,0 0 0,0 0 0,0 0-1,1-1 1,-1 1 0,0 0 0,1-1 0,-1 1-1,1-1 1,3 3 0,-3-4-18,0 1-1,0-1 1,1 1 0,-1-1 0,0 0-1,0 0 1,1 0 0,-1 0 0,0-1-1,0 1 1,0 0 0,1-1 0,-1 0-1,0 1 1,0-1 0,0 0 0,0 0-1,0 0 1,0 0 0,-1-1 0,1 1-1,0 0 1,0-1 0,-1 0 0,1 1-1,-1-1 1,1 0 0,0-2 0,3-2-56,0 1 1,0-1-1,-1-1 0,0 1 1,0-1-1,-1 1 1,3-9-1,3-9 114,3-15 49,-12 38-63,0 27-593,-1-2 646,0-18-53,0 0-1,0 0 1,1 0-1,0 0 1,0 0-1,1 0 0,0 0 1,0 0-1,0-1 1,1 1-1,3 10 1,-3-15-15,0 1 1,0-1-1,0 0 0,0 0 1,0 0-1,0 0 1,1 0-1,-1-1 1,0 1-1,0 0 1,1-1-1,-1 0 1,0 1-1,1-1 1,-1 0-1,0 0 1,1-1-1,-1 1 1,0 0-1,3-2 1,0 2-5,-1-1 1,1 0-1,-1-1 1,1 1-1,-1-1 1,0 0-1,1 0 1,5-5-1,35-39-520,-42 43 512,0 0 1,-1-1-1,1 1 0,-1-1 0,0 0 0,0 0 1,0 0-1,-1 0 0,0 0 0,1 0 0,-1 0 0,0-7 1,-1 10 151,1 4-373,0 0 233,0 0-1,0 1 1,-1-1-1,1 0 1,-1 0-1,0 0 1,0 1-1,-1 4 1,1-5-2,0 95 2223,2-100-2141,0 0 0,0 0 0,-1 0 0,1 0 0,-1 0 0,1-1 0,-1 1 0,0 0 1,0-1-1,1-3 0,2-3-51,0 3-53,0 0-1,0 0 1,1 1 0,-1-1 0,1 1-1,8-6 1,-11 9 3,0 0-1,1 1 1,-1-1 0,0 1 0,1-1-1,-1 1 1,1 0 0,-1 0-1,1 0 1,0 0 0,-1 1-1,1-1 1,0 1 0,-1-1-1,1 1 1,0 0 0,0 0-1,0 0 1,3 1 0,-5 0 4,0 0 1,0 0 0,0 0 0,0-1-1,0 1 1,0 0 0,0 1 0,-1-1-1,1 0 1,0 0 0,-1 0 0,1 0 0,-1 0-1,1 1 1,-1-1 0,0 0 0,1 0-1,-1 1 1,0-1 0,0 0 0,0 1-1,0 1 1,0 38 112,0-30 52,21-38-189,-18 21-113,0 0 0,1 0-1,0 1 1,0-1 0,1 1 0,0 0 0,0 0 0,0 0-1,0 1 1,1 0 0,-1 0 0,1 0 0,11-5 0,-15 17 238,-1-1 0,0 1 0,0 0 1,-1-1-1,-1 12 0,1-16 42,-1 16 287,1-15-340,-1 1 0,1 0 1,0-1-1,1 1 0,-1 0 1,1-1-1,1 7 0,-1-10-67,-1 0 0,1 0 0,0 0-1,-1 0 1,1 0 0,0 0 0,0 0 0,0-1-1,-1 1 1,1 0 0,0 0 0,0-1 0,0 1 0,0-1-1,0 1 1,1-1 0,-1 1 0,0-1 0,0 0 0,0 1-1,0-1 1,0 0 0,1 0 0,-1 0 0,0 0-1,0 0 1,0 0 0,0 0 0,1 0 0,-1 0 0,0-1-1,0 1 1,0 0 0,1-1 0,4-1 18,-1-1 1,0 1-1,1-1 0,-1 0 1,-1 0-1,1 0 1,0-1-1,-1 0 0,0 0 1,1 0-1,-2 0 1,1-1-1,0 1 0,-1-1 1,0 0-1,0 0 1,-1 0-1,4-10 0,5-11-191,-1 0 0,8-39 1,-15 47 200,0-1 0,-1 0 0,-1-33 0,-1 51 247,-4 43-688,2-34 415,-9 43 140,3 0 1,-4 68 0,12-118-7,5-2-95,0-1-1,0 0 1,-1 0-1,1 0 1,-1 0-1,1-1 0,-1 0 1,5-4-1,10-5-23,-15 10-40,0 1 0,0-1 0,0 1 0,0-1 0,0 1 0,0 1 1,1-1-1,-1 0 0,0 1 0,5 0 0,-7 0 4,-1 0 0,0 1 0,0-1-1,0 1 1,1-1 0,-1 0 0,0 1 0,0 0-1,0-1 1,0 1 0,0 0 0,0-1 0,0 1 0,0 0-1,0 0 1,0 0 0,-1 0 0,1 0 0,0 0-1,0 0 1,-1 0 0,1 0 0,-1 0 0,1 1-1,-1-1 1,0 0 0,1 0 0,-1 0 0,0 1 0,0-1-1,0 0 1,0 0 0,0 1 0,0-1 0,0 2-1,0 0 20,-1 0 0,1 1 0,-1-1 0,0 0 0,1 0 0,-2 1 0,1-1 0,0 0 0,-1 0 0,1 0 0,-1 0 0,0 0 0,0-1 0,0 1 0,0-1 0,0 1 0,-1-1 0,1 0 0,-1 1 0,0-1 0,0-1 0,1 1 0,-1 0 0,0-1 0,-5 3 0,-2-1 46,0 1 0,0-1 0,0-1 0,0 0 0,-1 0 0,1-1 0,-14 0-1,23-2-203,0 0-1,1-1 0,-1 1 0,0-1 0,1 1 0,-1 0 0,1-1 0,-1 1 0,1-1 0,0 0 0,0 1 0,0-1 0,0 1 0,0-1 0,0 1 0,0-1 1,0-1-1,3-18-6132,3 9-1704</inkml:trace>
  <inkml:trace contextRef="#ctx0" brushRef="#br0" timeOffset="741.84">1375 255 6131,'0'0'6285,"13"0"-5583,41-1-102,-50 0-536,0 1-1,-1-1 1,1 0-1,0 0 1,-1 0 0,0-1-1,1 1 1,-1-1-1,0 1 1,0-1-1,1-1 1,-2 1-1,1 0 1,0-1-1,0 1 1,-1-1 0,1 0-1,-1 1 1,0-1-1,0-1 1,0 1-1,0 0 1,-1 0-1,1-1 1,-1 1-1,0-1 1,0 1 0,0-1-1,0 1 1,-1-1-1,1 0 1,-1-3-1,-1 6-35,0 0 0,0 0-1,0 0 1,-1 0-1,1 0 1,0 0 0,-1 1-1,1-1 1,0 1 0,-1-1-1,1 1 1,-1-1-1,1 1 1,-1 0 0,1 0-1,-1 0 1,1 0 0,-1 0-1,1 0 1,-1 0 0,-2 1-1,-36 4-93,37-4 55,1 1 1,-1 0-1,1 0 1,0 0-1,0 0 0,0 0 1,0 1-1,0-1 1,0 1-1,1-1 1,-1 1-1,1 0 1,-1-1-1,1 1 0,0 0 1,0 0-1,0 0 1,0 6-1,-4 55 111,5-62-90,1-1 1,-1 1-1,1-1 1,-1 1-1,1-1 1,0 0-1,-1 1 1,1-1 0,0 0-1,0 0 1,0 1-1,0-1 1,0 0-1,0 0 1,0 0 0,0 0-1,1 0 1,-1-1-1,0 1 1,1 0-1,-1 0 1,0-1-1,1 1 1,-1-1 0,1 1-1,-1-1 1,1 0-1,-1 0 1,1 1-1,-1-1 1,1 0-1,1-1 1,1 2 56,-1-1 0,0 0-1,0 0 1,0 0 0,1 0 0,-1 0-1,0-1 1,0 0 0,0 1 0,1-1-1,-1-1 1,0 1 0,-1 0 0,7-4-1,24-37 250,4-4-300,-35 44-43,0 0 0,1 0-1,0 0 1,0 0-1,-1 0 1,1 1-1,0-1 1,0 1 0,1 0-1,-1 0 1,0 0-1,0 0 1,0 1 0,1-1-1,4 1 1,-7 37-277,-1 66 941,0-102-557,42-5 873,-31-1-949,-1 1 1,0-1 0,0-1 0,0 0-1,-1-1 1,0 1 0,0-2 0,13-13-1,-16 7-1759,-11 11-3706,-15 3-2900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4:59:11.2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109 82 2385,'0'0'7033,"0"-23"2763,-2 52-9632,-1-1 0,-1 2 0,-2-1-1,-11 38 1,15-45 459,2-13-884,2-12-2254,13-32-4643,-2 13 1574</inkml:trace>
  <inkml:trace contextRef="#ctx0" brushRef="#br0" timeOffset="2934.45">137 77 2001,'0'0'8961,"1"-2"-8758,-1-1 0,0 0 0,1 1 0,-1 0 0,1 0 0,0 0 0,-1 0 0,1 0 0,0 0 0,2-3 0,6-2-109,1 1 1,-1 1-1,1 0 0,1-1 0,0 2 0,-1 0 0,1 0 0,0 2 0,-1-1 0,21-1 1,-30 7-74,0 0 0,-1 1 0,1-1 0,-1 0 0,1 0 0,-1 1 0,0 0 1,0-1-1,-1 1 0,1-1 0,-1 0 0,-1 5 0,-4 0 10,0 0-1,-1-1 1,0 1-1,0-2 1,-1 0 0,0 0-1,0 0 1,-1-1-1,1 0 1,-16 6-1,-2 4-179,26-15 147,0-1 1,0 1-1,0 0 0,0 0 1,0 0-1,0 0 0,0-1 1,0 1-1,0 0 0,0 0 1,0 0-1,0-1 0,0 1 0,0 0 1,0 0-1,0 0 0,0 0 1,0-1-1,0 1 0,0 0 1,0 0-1,-1 0 0,1 0 1,0-1-1,0 1 0,0 0 1,0 0-1,0 0 0,0 0 1,0 0-1,-1-1 0,1 1 0,0 0 1,0 0-1,0 0 0,0 0 1,0 0-1,-1 0 0,1 0 1,0 0-1,0 0 0,0 0 1,-1 0-1,1 0 0,0 0 1,0 0-1,0 0 0,0 0 0,-1 0 1,1 0-1,0 0 0,0 0 1,0 0-1,0 0 0,-1 0 1,1 0-1,0 0 0,0 0 1,0 0-1,0 0 0,-1 0 1,1 0-1,0 1 0,0-1 1,11-14-23,-8 13 51,0 0 0,0 0 0,1 0 1,-1 1-1,1-1 0,-1 1 0,1 0 1,-1 0-1,0 0 0,2 0 0,-2 1 1,1 0-1,-1-1 0,0 1 0,1 0 1,-1 2-1,0-2 0,0 1 0,0-1 1,5 5-1,2 1 205,-1 2 1,0-1 0,0 1-1,10 17 1,1-2 350,-11-13-410,-8-9-160,1 1 0,0-1-1,0-1 1,-1 1 0,1 0-1,0 0 1,0-1-1,0 1 1,0-1 0,0 1-1,0-1 1,0 0-1,1 0 1,-1 0 0,0 0-1,1 0 1,-1 0 0,1-1-1,-1 1 1,0-1-1,1 0 1,-1 0 0,1 0-1,-1 0 1,4 0 0,1-1-97,0 0 0,0 0 0,-1-1 0,1 0 0,0 0 0,-1 0 0,1-1 0,-1 0 0,0 0 0,0-1 0,1 1 0,-2-1 0,1-2 0,-1 2 0,0-1 0,0 0 0,0 0 0,-1 0 0,0-1 0,0 0 0,0 1 0,-1-2 0,0 0 0,0 1 0,0 0 0,-1-1 0,0 1 0,0-1 0,-1 0 0,1-1 0,-2 1 0,1-12 0,-2 19 158,0 0-76,-1 0-1,1 0 0,-1 1 0,0-1 0,1 1 1,-1-1-1,1 1 0,-1-1 0,1 1 1,-1 0-1,1 0 0,-1 0 0,1 0 0,0 0 1,-1 0-1,1 0 0,0 0 0,0 1 0,0-1 1,0 0-1,0 1 0,0-1 0,0 0 1,1 1-1,-1-1 0,0 1 0,1 0 0,-1-1 1,1 1-1,-1 4 0,-3 54-62,4-52 16,1-6 50,-1 0-1,1 0 1,0-1-1,-1 1 1,1 0-1,0-1 1,0 1-1,0-1 1,0 1 0,1-1-1,-1 1 1,0-1-1,1 0 1,-1 0-1,0 2 1,1-2-1,0 0 1,-1 0-1,1-1 1,0 1-1,-1 0 1,1 0-1,0-1 1,0 1-1,-1-1 1,1 0-1,0 1 1,0-1-1,0 0 1,0 0-1,3-1 1,3 2-15,0-1 0,1 0 1,-1 0-1,0-1 0,1 0 0,9-3 0,-11 2-111,-1-2-1,1 2 1,-1-1 0,0-1-1,0 1 1,0-1-1,0 0 1,-1-1-1,1 1 1,-1-1 0,0 0-1,-1 0 1,1-2-1,-1 1 1,4-6 0,-4 4 228,0-1 1,0-2 0,0 2 0,-1 0 0,0-1 0,-1 0-1,0 0 1,-1 0 0,0 0 0,-1-10 0,0 19 680,-9 38-1493,-5-4 656,-26 62 860,-32 122-1,68-196-767,0-2 0,2 2 0,1 35 0,1-51-56,1-5 13,-1 1 0,0 0 1,0-1-1,1 1 0,-1-1 0,0 1 0,0 0 1,1-1-1,-1 1 0,1-1 0,-1 1 0,1-1 1,-1 0-1,0 1 0,2-1 0,-2 1 0,1-1 1,0 0-1,-1 1 0,1-1 0,-1 0 0,1 0 1,0 1-1,-1-1 0,1 0 0,-1 0 0,1 0 1,0 0-1,-1 0 0,1 0 0,0 0 0,-1 0 1,1 0-1,-1 0 0,1 0 0,0 0 0,-1-1 1,1 1-1,0 0 0,-1 0 0,1-1 0,-1 1 1,1 0-1,-1-1 0,2 0 0,27-13 291,-23 8-305,0 1 0,0-3 0,-1 2 0,1 0-1,-1-1 1,-1 0 0,1 0 0,-1-1 0,-1 0 0,1 0 0,-1 0-1,3-11 1,-5 15-52,0-1-1,-1 0 0,1 1 1,-1-1-1,0 1 0,0-1 1,-1 1-1,1 0 0,-1 0 1,0-1-1,0 1 0,0 0 1,-1-1-1,1 1 0,-1 0 1,0 0-1,0 0 0,-1 0 1,1 1-1,-1-1 0,0 1 1,0 0-1,0 0 0,0 0 1,-5-5-1,-44-19-297,117 25-859,-57 2 1234,24 0 26,0-1-1,34-5 1,-56 4-15,0-1-1,0 1 1,1-1-1,-1-2 1,0 1 0,-1-1-1,0 1 1,0-2-1,0 1 1,11-10 0,-19 14-11,0 1 0,-1-1 0,1 1 1,0 0-1,0-1 0,-1 1 0,1-1 1,0 0-1,0 1 0,-1-2 0,1 1 1,-1 1-1,1-1 0,0 0 0,-1 0 1,0 1-1,1-1 0,-1 0 1,1 0-1,-1 0 0,0 0 0,0 0 1,1 1-1,-1-1 0,0 0 0,0 0 1,0 0-1,0 0 0,0 0 0,0 0 1,0 0-1,0 0 0,-1 0 0,1 1 1,0-1-1,-1-2 0,-1 2-17,1 0 0,-1 0 0,0 0 0,0 0 0,1 1 0,-1-1 0,0 0 0,0 1-1,0-1 1,0 1 0,0 0 0,0 0 0,0-1 0,-3 2 0,1-1-5,0 0 0,-1 0 0,1 1 1,0 0-1,0-1 0,1 2 0,-1-1 0,0 0 1,0 1-1,0 0 0,1-1 0,-1 2 0,1-1 1,0 0-1,-1 1 0,0-1 0,1 1 0,0 0 1,1 0-1,-1 1 0,1-1 0,-3 4 0,1 0 80,1 0 0,-1 0 0,2 0 0,-1 2 0,1-2 0,0 0 0,0 1 0,1 0 0,0 0 0,0 14-1,1-21-51,0 1-1,0-1 1,0 1 0,1 0-1,-1-1 1,0 1-1,1-1 1,-1 1-1,1-1 1,0 1-1,-1-1 1,1 0-1,0 1 1,0-1-1,0 0 1,0 1-1,0-1 1,0 0-1,0 0 1,1 0-1,-1 0 1,2 1 0,0 0 42,1 1 1,0-2-1,-1 1 1,1-1 0,0 0-1,1 0 1,-2 0 0,1-1-1,5 1 1,-2-1 52,-1 1 0,1-2 0,0 1 0,0-1 0,0 0 0,-1 0 0,1-1 0,-1 0 0,1 0 0,10-6 0,-12 4-86,1 1-1,-1-1 0,0 0 0,0 0 0,1 0 1,-1-1-1,-1 0 0,1 0 0,-1-1 1,-1 0-1,1 1 0,-1-1 0,0 0 0,0 0 1,-1 0-1,1 0 0,-1-1 0,-1 1 1,1-1-1,-1 1 0,1-13 0,-2 19-184,5-2-2822,1 1 2455,0 0-1,0 1 0,1-1 1,-1 1-1,0 0 0,0 1 0,11 2 1,-15-3 550,0 0 1,0 1 0,0 0-1,-1-1 1,1 1 0,0 0 0,1 0-1,-2 0 1,1 0 0,-1 0-1,1 0 1,-1 0 0,1 0-1,-1 1 1,0-1 0,1 1-1,-1-1 1,0 1 0,0-1-1,0 1 1,0 0 0,0-1-1,-1 1 1,1 0 0,-1 0-1,1 0 1,-1-1 0,1 1-1,-1 0 1,0 4 0,0 90 4893,0-96-4907,0 0 0,1 1 0,-1-1 1,0 0-1,0 1 0,0-1 0,1 0 0,-1 1 0,0-1 0,0 0 0,1 0 0,-1 1 1,0-1-1,1 0 0,-1 0 0,0 1 0,1-1 0,-1 0 0,0 0 0,1 0 0,-1 0 1,0 0-1,1 0 0,-1 1 0,1-1 0,-1 0 0,0 0 0,1 0 0,-1 0 1,0 0-1,1 0 0,-1-1 0,1 1 0,-1 0 0,0 0 0,1 0 0,-1 0 0,0 0 1,1 0-1,-1-1 0,1 1 0,15-7 390,4-9-441,0-1 0,0-1-1,17-20 1,-8 7-523,-21 18-751,-8 12 1157,0 1-1,-1 0 0,1 0 0,0-1 0,0 1 1,-1 0-1,1 0 0,0 0 0,0 0 0,-1 0 1,1-1-1,0 1 0,-1 0 0,1 0 1,0 0-1,-1 0 0,1 0 0,0 0 0,-1 0 1,1 0-1,0 0 0,0 0 0,-1 0 0,1 0 1,0 0-1,-1 0 0,1 1 0,0-1 0,-1 0 1,1 0-1,0 0 0,0 0 0,-1 0 0,1 1 1,0-1-1,0 0 0,-1 0 0,1 1 0,0-1 1,0 0-1,-1 1 0,-6 2-2674</inkml:trace>
  <inkml:trace contextRef="#ctx0" brushRef="#br0" timeOffset="3881.94">1263 200 1697,'0'-2'11342,"4"-9"-7242,-6 23-3887,0 0 0,-1 0 1,0 0-1,0 0 1,-1-1-1,-1 1 1,0-1-1,-11 16 1,-4 15 279,20-49-215,1 0 1,0 1-1,1-1 0,0 0 1,5-11-1,0 4-411,2 2 0,-1-2-1,16-16 1,-22 27 96,0 1 0,1-1-1,-1 0 1,1 0 0,0 1 0,-1 0-1,1 0 1,0 0 0,0 1 0,0-1-1,1 1 1,-1-1 0,0 1-1,0 0 1,1 0 0,-1 1 0,1-1-1,-1 1 1,1-1 0,-1 1 0,5 0-1,-7 1 30,-1 0 0,1 0 0,0-1-1,-1 1 1,1 0 0,0 0 0,-1 0-1,1 0 1,-1 0 0,1 0 0,-1 0-1,0 0 1,1 0 0,-1 0-1,0 0 1,0 0 0,0 0 0,0 0-1,0 0 1,0 2 0,1 28 226,-1-27-105,-1 0-21,1 1-1,0-1 1,0 1 0,1-1 0,-1 1 0,1-1-1,0 0 1,0 0 0,0 0 0,4 8 0,-2-10-341,-1-1 0,-1 1 1,1-1-1,0 2 0,0-2 1,0 0-1,0 0 0,0 0 0,0 0 1,0 0-1,0 0 0,1 0 1,-1-1-1,0 1 0,0-1 1,1 0-1,-1 0 0,0 0 1,1 0-1,3 0 0,15-3-5559,3-9-3703</inkml:trace>
  <inkml:trace contextRef="#ctx0" brushRef="#br0" timeOffset="4414.54">1568 178 2801,'0'0'8914,"-7"3"-8074,3-2-634,0 1-1,1-1 0,-1 1 1,0 0-1,1 1 1,0-1-1,-1 1 1,1-1-1,0 1 0,0 0 1,1 0-1,-1 0 1,1 0-1,-1 2 0,1-2 1,0 1-1,0-1 1,0 1-1,-1 5 1,-1 1 99,1 0 1,1 2 0,0-2-1,0 1 1,0 0 0,1 16-1,2-27-307,-1 1-1,0 0 1,0-1-1,1 1 1,-1-1-1,1 1 1,-1-1-1,0 1 1,1-1-1,-1 1 1,1-1-1,0 1 1,-1-1-1,1 1 1,-1-1-1,1 0 1,-1 1-1,1-1 1,0 0 0,-1 0-1,1 1 1,0-1-1,-1 0 1,1 0-1,0 0 1,-1 0-1,1 0 1,0 0-1,0 0 1,0 0-1,31 0 50,-23-1-6,6-1-15,-1-1 0,1 0 0,-1-1 0,1-1 0,-1 0 1,0-2-1,-1 1 0,0-1 0,0-1 0,0 0 0,-1-1 0,-1-1 0,13-10 0,-22 17-15,0 1 0,0-1-1,0 0 1,-1 0-1,1 0 1,-1 1 0,1-1-1,-1-1 1,0 0-1,0 1 1,-1 0 0,1 0-1,-1 0 1,1-1-1,-1 1 1,0 0 0,-1-7-1,1 8-14,0 1-1,0 0 0,-1 1-1,1-1 1,-1 0 0,1 0 0,-1 1-1,1-1 1,-1 1 0,0-1 0,1 1-1,-1-1 1,1 1 0,-1-1-1,0 1 1,0-1 0,1 1 0,-1 0-1,0-2 1,0 2 0,0 0 0,1 0-1,-1-1 1,0 1 0,0 0 0,0 0-1,1 0 1,-1 0 0,0 0-1,-1 0 1,1 1 0,-1-1 0,-29 6-102,25-2 96,1-1 0,-1 1 0,1 0 0,-1 1 0,1-1-1,0 1 1,1 0 0,-1 0 0,1 1 0,0 0-1,1 0 1,-1 0 0,1 0 0,0 0 0,0 0 0,1 0-1,0 2 1,0-2 0,1 1 0,-2 13 0,3-19 4,0 0 0,1 1 0,-1-1 0,1 0 0,-1 0 0,1 0 0,0 1 0,-1-1 1,1 1-1,0-1 0,0 0 0,0 0 0,0 0 0,0 0 0,0 0 0,0-1 0,0 1 1,0 0-1,0-1 0,0 1 0,0 0 0,1-1 0,-1 1 0,0-1 0,0 0 0,1 1 0,-1-1 1,0 0-1,1 0 0,-1 0 0,3 0 0,52 1 25,-42-2-13,2 1-97,-1-1 0,0 0 0,28-7 0,-36 6-657,0-1 0,0 0 0,0 0-1,0 0 1,10-7 0,-1-6-4963</inkml:trace>
  <inkml:trace contextRef="#ctx0" brushRef="#br0" timeOffset="6923.8">100 623 5603,'0'0'11013,"0"-4"-9880,0-13-87,0 13 1014,-9 8-2033,2 2-40,0-1 1,0 1 0,0-1 0,0 2 0,1-1 0,1 0 0,-1 1 0,1 1 0,1-1 0,-1 1 0,1-1 0,0 1 0,1 0-1,0 1 1,0-1 0,1 1 0,0-1 0,-2 14 0,5-21 2,0 0 1,0 1-1,1-1 1,-1 0-1,0 0 0,0 0 1,0-1-1,1 1 0,-1 0 1,1 0-1,-1-1 0,0 1 1,1-1-1,-1 1 1,1-1-1,-1 0 0,1 1 1,0-1-1,-1 0 0,1 0 1,-1 0-1,1 0 0,2-1 1,43-2-5,-43 1 7,0 0 0,1-1 0,-1 1 0,0-2 0,-1 1 0,1 0 0,0 0 0,-1-1 0,0 1 0,1-1 1,-1 0-1,-1 0 0,1 0 0,-1 0 0,1-1 0,-1 1 0,-1-2 0,1 2 0,-1-1 0,1 1 0,-1-1 0,0 0 1,-1 0-1,1 0 0,-1 0 0,0 1 0,0-2 0,-1 1 0,0 0 0,1 0 0,-3-6 0,2 9 2,0 1 0,0-1 0,0 1 0,0-1 0,-1 1 0,1 0 0,0-1 0,0 1 0,-1 0 0,1 0 0,-1 0 0,1 0 0,-1 0 0,1 1 0,-1-2 0,0 1 0,1 1 0,-1-1 0,0 1 0,0-1 0,1 1 0,-1 0 0,0 0 0,0 0 0,1 0 0,-1 0 0,0 0 0,0 1 0,1-1 0,-1 0 0,-3 2 0,1 0-285,1-1 0,-1 0 1,1 1-1,-1-1 0,1 1 1,0 0-1,-2-1 0,2 2 0,0-1 1,0 0-1,1 0 0,-1 1 1,0 0-1,-2 3 0,-3 20-6918,8-18 1010</inkml:trace>
  <inkml:trace contextRef="#ctx0" brushRef="#br0" timeOffset="7341.34">244 626 6531,'0'0'8535,"1"0"-8533,-1 0 1,1-1 0,-1 1 0,0 0 0,1 0 0,-1-1 0,1 1-1,-1 0 1,1 0 0,-1 0 0,0 0 0,1 0 0,-1 0 0,1 0-1,-1 0 1,1 0 0,-1 0 0,1 0 0,-1 0 0,1 0 0,-1 0-1,1 0 1,-1 0 0,0 0 0,1 1 0,-1-1 0,1 0 0,4 5 15,-1-1 1,0 0-1,0 1 1,0 0-1,-1 0 1,0 1-1,0-1 1,0 0 0,-1 1-1,1-1 1,-1 1-1,-1 0 1,1-1-1,-1 2 1,0-1-1,0 0 1,0 0 0,-1 0-1,0 0 1,-1 0-1,-1 12 1,2-16 1,-1-1 0,1 1 1,-1-1-1,1 1 0,-1-1 0,0 0 1,1 1-1,-1-1 0,0 0 0,0 0 1,0 0-1,0 1 0,0-1 0,0 0 1,-1 0-1,1 0 0,0-1 0,0 1 1,-1 0-1,1 0 0,-1-1 0,1 1 1,-1-1-1,1 1 0,0-1 0,-4 1 1,4-1 819,1-5-722,0 0 0,0 0-1,1 0 1,-1 0 0,1 0 0,0-1 0,1 1-1,-1 0 1,1 1 0,0-1 0,0 0-1,1 1 1,-1 0 0,1-1 0,0 1 0,0 0-1,0-1 1,6-3 0,-5 3-206,1 1 1,-1 0-1,2 1 0,-1-1 1,0 1-1,0 0 0,0 0 1,1 0-1,-1 1 0,1 0 0,0-1 1,0 1-1,0 1 0,0 0 1,8-1-1,-13 2-145,0 0-1,0 1 1,0-1-1,0 0 1,0 0-1,-1 0 1,1 1-1,0-1 1,0 0-1,0 1 1,-1-1-1,1 1 1,0-1-1,0 1 1,-1-1-1,1 1 1,-1 1-1,1-2 1,0 1-1,-1 0 1,1-1 0,-1 1-1,1 0 1,-1 0-1,0-1 1,1 1-1,-1 0 1,0 0-1,0 0 1,1 0-1,-1 1 1,2 3-900,5 11-4870</inkml:trace>
  <inkml:trace contextRef="#ctx0" brushRef="#br0" timeOffset="8451.08">575 750 4706,'0'0'11966,"0"-7"-11046,0-23-90,0 23-241,-29 8-26,24 0-573,-1 1 0,1 0 0,0 1 0,0-1-1,1 1 1,-1 0 0,0 0 0,1 1 0,0-1 0,0 1 0,-8 8-1,10-8-11,-1-2 0,1 1 0,0 0 0,0 0 0,0 0 0,0 0 0,0 1 0,1-1 0,-1 0 0,1 1 0,0-1 0,0 1 0,0-1 0,0 1 0,1 1 0,0-2 0,0 1-1,0 0 1,0 3 0,2-5-10,0-1-1,0 0 1,0 0-1,0 0 1,0 0-1,0 0 1,0-1-1,0 1 1,0-1-1,0 1 1,1-1-1,-1 0 1,0 0-1,0 0 1,0 0-1,1 0 1,-1 0-1,3-1 1,2 1-79,5-2-71,0 1-1,0-1 1,0-1-1,0 0 1,0-1-1,0 0 1,-1-1-1,0 0 1,0-2-1,0 1 1,-1-1-1,0 0 1,15-14-1,-10 7-31,-1 0-1,1 0 0,-2-2 1,0 0-1,-1 0 1,-1-2-1,14-29 1,-23 43 262,2-3 123,0-1 1,-1 0 0,0 0 0,-1-1-1,1 1 1,-1-1 0,1-13 0,-3 21 775,-1 4-953,0 0 1,0 1-1,0-1 1,0 0-1,0 0 1,-1 0-1,0 0 1,-3 4-1,3-3 13,-11 23 113,1-1 0,-10 34 0,19-48 1,-1-1 0,2 1 0,-1 2-1,2-2 1,0 0 0,0 0-1,2 24 1,0-34-110,-1-1 1,1 1-1,0 0 1,0 0-1,0 0 1,0 0-1,0-1 0,0 2 1,0-1-1,0-1 1,1 1-1,-1-1 0,0 1 1,1-1-1,0 0 1,-1 0-1,1 0 0,0 1 1,-1-2-1,1 1 1,0 0-1,0 0 0,0 0 1,0-1-1,0 1 1,0-1-1,0 0 0,2 1 1,9 0 102,1 0 0,-1 0 1,17-2-1,-13 1-8,-13 0-86,1 0 1,-1 0 0,0-1-1,0 1 1,0-1-1,0 0 1,0 0 0,0 0-1,0 0 1,0-1-1,-1 0 1,1 0 0,0 0-1,-1 0 1,0 0-1,1-1 1,-1 1 0,0-2-1,0 1 1,0 0-1,-1 0 1,1 0 0,-1-1-1,1 1 1,2-5-1,-1-2-61,-1-1 0,1 1 0,-2 0 0,1-1 0,-2 1 0,1-2-1,-1 1 1,-1-15 0,-30 28-103,26 0 131,0 0 0,0 0 0,0 1 0,0 0 0,0 0 0,1 0 0,-1 0 0,1 1 0,0-1 0,0 1 0,0 0 0,1 0 0,-1 1-1,1-1 1,-2 4 0,1 0-23,-1-1-1,2 1 1,-1 0-1,1 1 0,0-1 1,1 0-1,-2 14 1,4-20 31,-1-1 0,0 1 0,1-1 1,-1 1-1,1-1 0,-1 0 1,1 0-1,0 0 0,-1 0 0,1 0 1,0 0-1,0 0 0,0 0 1,0 0-1,0 0 0,0 0 0,0 0 1,0-1-1,0 1 0,0 0 1,0-1-1,0 1 0,1-1 0,-1 1 1,0-1-1,1 0 0,-1 1 0,0-1 1,0 0-1,1 0 0,1 0 1,50 2 167,-43-2-119,-6-1-24,0 1 1,0 0-1,0-1 1,0 0-1,0 0 1,0 0-1,0-1 1,-1 1-1,1-1 1,0 0 0,-1 0-1,0 0 1,1 0-1,-1-1 1,0 1-1,0-2 1,0 1-1,0 0 1,-1 0-1,1 0 1,-1 0-1,0-1 1,0 1-1,0-1 1,0 1 0,0-1-1,-1 0 1,0 0-1,0-1 1,0 2-1,0-1 1,0-7-1,-1 10-54,1-1-1,-1 1 0,0-1 0,1 1 1,-1 0-1,1-1 0,0 1 0,-1 0 1,1 0-1,0-1 0,0 1 1,0 0-1,0 0 0,0 0 0,0 0 1,0 0-1,0 0 0,1 0 1,-1 1-1,0-1 0,0 0 0,1 1 1,-1-1-1,0 1 0,1-1 0,-1 1 1,2-1-1,-2 1 0,1 0 1,-1 0-1,1 0 0,-1 0 0,2 0 1,57 1-1567,-54 0 1605,-5-1-6,1 1 0,0 0 1,0-1-1,-1 1 0,1 0 0,0 0 0,-1 0 0,1 0 1,-1 0-1,1 0 0,-1 0 0,0 0 0,1 1 1,-1-1-1,0 0 0,0 1 0,0-1 0,0 1 0,0 0 1,0-1-1,0 1 0,-1 0 0,1-1 0,-1 1 1,1 0-1,-1 0 0,1 0 0,-1-1 0,0 5 0,0 68 1969,-1-51-379,12-23-1406,0-1-106,-1 0 0,0-1 0,0 0 0,-1 0 0,1-1 0,-1 0 0,17-8 0,-21 8-504,1 0-1,-1 0 0,0 0 1,-1-1-1,1 1 0,0-2 1,-1 0-1,8-7 0,-7 2-4768</inkml:trace>
  <inkml:trace contextRef="#ctx0" brushRef="#br0" timeOffset="9596.21">1596 720 1153,'0'0'13998,"5"-1"-10386,26-1-3284,96 4 635,222-11 990,-334 8-1863,-10 1-71,1-1 1,0 1-1,-1-1 1,0 0-1,1-1 1,-1 1-1,5-4 1,-9 5-74,-27 0-3518,-4 0-712,-5 0-1415</inkml:trace>
  <inkml:trace contextRef="#ctx0" brushRef="#br0" timeOffset="10510.92">1596 749 2225,'0'0'8487,"0"-17"-3178,-12 241-4032,0 2 1898,12-225-3044,4 0-112,0 0-1,1 0 0,-1 1 1,1-1-1,-1-1 1,0 1-1,1-1 0,-1 0 1,9-2-1,-5 2 1,374 3 1045,-381-3-1242,-1-12-11401,0 1 4346</inkml:trace>
  <inkml:trace contextRef="#ctx0" brushRef="#br0" timeOffset="10785.72">1965 1059 5090,'0'0'12699,"-15"-8"-12512,45 41-160,-25-29-9,-1 1 1,1 0-1,-1-1 0,1 1 1,-1 0-1,0 0 0,-1 0 1,0 1-1,0-1 1,0 2-1,0-2 0,-1 1 1,0 0-1,-1 0 0,1 0 1,0 13-1,-2-17 34,-1 0 0,0 0 0,0-1 0,0 1 0,-1 0 0,1-1 0,0 1 0,-1-1 0,1 1 0,-1-1 0,1 0 0,-1 0 0,0 1 0,0-1 0,1 0 0,-1-1 0,0 1 1,-3 1-1,-45 19 543,43-19-493,-6 3-107,-35 9-1209,48-23-6032,0-9-800</inkml:trace>
  <inkml:trace contextRef="#ctx0" brushRef="#br0" timeOffset="11522.95">2465 669 6035,'0'0'9231,"-20"-17"-5920,16 17-3226,0 0 1,0 0 0,1 1-1,-1-1 1,0 2 0,1-1 0,-1 0-1,0 0 1,1 1 0,0-1-1,-1 1 1,1 0 0,0 0 0,0 0-1,-1 0 1,1 1 0,0-1-1,-4 5 1,4-2-73,-1 0 0,1 0-1,0 1 1,0 0 0,1-1 0,-1 1 0,1 0-1,1-1 1,-1 1 0,1 0 0,-1 9 0,2-12-16,-1 0 0,1 0-1,1 0 1,-1 0 0,0 0 0,1 0 0,-1 0 0,1 0 0,0 0 0,0 0 0,0-1 0,0 1 0,0 1 0,1-1 0,-1-1 0,1 1 0,0-1 0,0 0 0,0 1 0,0-1-1,0 0 1,0 0 0,1 0 0,-1-1 0,1 1 0,-1 0 0,1-1 0,0 0 0,-1 1 0,2-1 0,4 1 0,-5-1 4,0 0 0,1-1 0,-1 1 0,0-1 0,1 1 0,-1-1 0,0 0 0,1 0 0,-1-1 0,0 1 0,1-1 0,-1 1 0,0-1 0,0 0 0,0-1 0,0 1 0,0 0 0,0-1-1,0 0 1,0 1 0,0-1 0,-1 0 0,1-1 0,-1 1 0,1 0 0,-1-1 0,0 1 0,3-6 0,-1-2 20,0 1-1,-1-1 1,-1 0-1,1 0 1,-2-1-1,1 1 0,-1 0 1,-1 0-1,0 0 1,0-1-1,-3-15 1,2 24-22,1 0 0,-1 0 1,1 0-1,-1 1 0,0-1 1,1-1-1,-1 1 1,0 1-1,0-1 0,0 0 1,-1 1-1,1-1 0,0 1 1,-1-1-1,1 1 0,-1 0 1,1 0-1,-1 0 0,1-1 1,-1 1-1,0 1 0,0-1 1,1 0-1,-1 0 0,0 1 1,0-1-1,0 1 0,0 0 1,-2-1-1,1 1-40,0-1 0,0 1 0,0 0-1,1 0 1,-1 0 0,0 0 0,0 1 0,0-1 0,1 1-1,-1 0 1,0-1 0,1 1 0,-1 1 0,0-1 0,1 0-1,-1 1 1,1-1 0,0 1 0,-4 2 0,-1 6-1443,0 1 0,0-1 0,1 0 0,-7 20 0,4-10-2259,-4 7-3778</inkml:trace>
  <inkml:trace contextRef="#ctx0" brushRef="#br0" timeOffset="11982.21">2342 1165 6563,'0'0'12785,"0"-5"-10442,0 8-1624,-2 36-626,-2 0 0,-10 44 0,0-6 410,7-58-1586,7-20 674,-1 0 0,1 1 1,-1-1-1,1 0 0,-1 1 1,1-1-1,0 0 0,-1 0 1,1 1-1,0-1 1,-1 0-1,1 0 0,0 0 1,0 0-1,0 1 0,0-1 1,0 0-1,0 0 0,0 0 1,0 0-1,0 0 0,1-1 1,-1-25-10205</inkml:trace>
  <inkml:trace contextRef="#ctx0" brushRef="#br0" timeOffset="13036.02">2888 639 5683,'0'0'9970,"0"-17"-3026,1 47-6967,0-10 32,0-1 0,-1 0 1,-3 19-1,3-34-2,-1-1 0,1 0 0,-1 0 0,1 0 0,-1 0 0,0 0 0,0 0-1,0 0 1,-1 0 0,1 0 0,-1-1 0,1 1 0,-1-1 0,0 1 0,0-1 0,0 0 0,0 2-1,-1-2 1,1 0 0,-1-1 0,1 1 0,-1 0 0,1-1 0,-7 3 0,9-4 1,-1-1 1,0 0 0,0 1-1,0-1 1,1 1 0,-1-1-1,0 0 1,1 0-1,-1 1 1,0-1 0,1 0-1,-1 0 1,1 0 0,-1 0-1,1 0 1,0 1 0,-1-1-1,1 0 1,0-1-1,0 1 1,-1 0 0,1 0-1,0 0 1,0 0 0,0 0-1,0 0 1,0 0 0,1 0-1,-1-1 1,-1-44-445,1 41 333,0 4 44,18 21-520,-15-15 563,4 3 16,0 0 1,0-1-1,0 0 1,1 0-1,0 0 1,1-1-1,0 0 0,0-1 1,10 5-1,-15-9-3,-1 1-1,1-1 0,0 0 0,0 0 0,-1 0 0,1 0 1,0-1-1,0 0 0,0 0 0,0 0 0,0 0 1,0 0-1,0-1 0,0 0 0,0 0 0,-1 0 0,1 0 1,0-1-1,0 1 0,-1-1 0,1 0 0,-1 0 1,0 0-1,0 0 0,2-1 0,2-3 0,-1-1-16,0-1 0,0 1-1,-1 0 1,1 0 0,-1-1-1,-1 0 1,0 0 0,0-1-1,-1 0 1,1 1 0,-2-1-1,1 0 1,-1-1 0,-1 1-1,0 0 1,0 0 0,-1-16-1,0 20 13,-1 1 0,0-1 0,0 0 0,0 0 0,-1 1 0,1-1 0,-1 0 0,0 0 0,-1 1 0,1-1 0,-1 1 0,0 0 0,1 0 0,-2 1 0,1-1 1,0 1-1,-1-1 0,0 1 0,0 0 0,0 0 0,0 0 0,0 0 0,0 1 0,-1 0 0,1 0 0,-2 0 0,1 1 0,1 0 0,-1 0 0,0 0 0,0 0 0,0 1 0,-6 0 0,3-1 9,0 1 1,1 0 0,-1 0 0,0 1 0,0 0 0,1 0-1,-1 1 1,0 0 0,1 0 0,0 1 0,-1 0-1,-8 6 1,11-6-288,1 0 0,0 1 0,0-1 0,0 1 0,0 0 0,1 0 0,-1 0 0,1 1 0,0-1 0,0 2 0,1-2 0,-1 1 0,1 0 0,0 0 0,0 0 0,1 1 0,0-1 0,-2 10 0,2 12-4964,1-4-3282</inkml:trace>
  <inkml:trace contextRef="#ctx0" brushRef="#br0" timeOffset="13737.81">3214 722 7507,'0'0'8823,"25"0"-7710,-16 0-931,0 0 1,-1-1-1,1 0 1,0 0 0,0-1-1,0 0 1,0-1 0,8-3-1,-14 4-153,0 1 1,0-2-1,0 1 0,-1 1 0,1-1 1,-1 0-1,0-1 0,1 1 0,-1 0 1,0-1-1,0 1 0,0-1 0,-1 1 1,1-1-1,0 0 0,-1 0 0,0 0 0,0 0 1,0 0-1,0 0 0,0-1 0,-1 1 1,1 0-1,-1-1 0,0-3 0,-1 6-29,-1 0-1,1 0 0,-1 0 1,1 1-1,-1-1 0,1 1 1,-1-1-1,1 1 0,-1 0 1,0-1-1,1 1 0,-1 0 1,0 0-1,1 0 0,-1 0 1,-2 1-1,-33 1-92,31-1 83,-1 1-1,1 0 0,1 0 1,-1 0-1,1 1 0,-1 0 1,1 0-1,0 0 0,0 2 1,0-2-1,1 1 0,-1 1 1,1-1-1,0 0 0,0 1 1,1 0-1,-1 0 0,1 0 1,0 0-1,0 2 0,1-2 1,0 1-1,0 0 0,0 0 1,0-1-1,1 1 0,0 0 1,0 1-1,1-1 0,0 0 1,0 8-1,1-13 7,0 0 0,-1 0 1,1 0-1,0 0 0,0 0 1,-1 0-1,1 0 0,0 0 1,0 0-1,0 0 0,0 0 1,0-1-1,0 1 0,1 0 0,-1-1 1,0 1-1,0-1 0,0 0 1,1 1-1,-1-1 0,0 0 1,0 1-1,1-1 0,-1 0 1,2 0-1,40 0 7,-33 0-11,-2 0-49,55-2-1599,-22-7-5278,-17 1-1046</inkml:trace>
  <inkml:trace contextRef="#ctx0" brushRef="#br0" timeOffset="14529.93">3544 675 2321,'0'0'11136,"-32"6"-8226,27-3-2764,1 0 0,0 0 0,1 1-1,-1-1 1,0 1 0,1 1 0,0-1-1,0 0 1,0 0 0,1 1 0,-1-1-1,1 1 1,-3 7 0,2 0 22,1-1-1,0-1 1,1 1 0,0 1-1,0 14 1,39-26 139,-16-1-304,-14 0-4,0 1-1,-1 0 1,1 0-1,0 0 1,9 3 0,-16-3 1,-1 0 0,1 0 0,0 0 0,-1 1 0,1-1 0,-1 0 0,1 1 0,-1-1 0,1 0 1,-1 1-1,1-1 0,-1 1 0,1-1 0,-1 1 0,1-1 0,-1 1 0,0-1 0,1 1 0,-1 0 0,0-1 0,0 1 1,1-1-1,-1 1 0,0 0 0,0-1 0,0 1 0,0 0 0,0-1 0,0 1 0,0 0 0,0-1 0,0 1 1,0 0-1,0-1 0,0 1 0,0-1 0,0 1 0,-1 0 0,1-1 0,0 2 0,-1-2 0,1 1 0,0 0 0,-1-1 1,1 1-1,0-1 0,-1 1 0,1-1 0,-1 0 0,1 1 0,-1-1 0,1 1 0,-2-1 0,-27 25 524,14-18-427,0-2-1,0 1 1,0-2-1,-1 0 1,1-1 0,-23 1-1,31-3-640,0-1 0,0 0 0,0-1 0,0 0 0,-9-2 0,11-2-3484,5-9-1660</inkml:trace>
  <inkml:trace contextRef="#ctx0" brushRef="#br0" timeOffset="16153.67">3765 674 4802,'0'0'10792,"-4"-1"-10184,0 1-497,0 0 1,0 0-1,0 0 0,0 0 1,0 1-1,1 0 0,-1 0 1,0 0-1,0 0 1,1 0-1,-1 1 0,1 0 1,-1 0-1,1 0 0,0 0 1,0 0-1,0 1 0,0-1 1,0 1-1,0 1 0,-3 3 1,2-4-25,1 0 0,0 1 1,1-1-1,-1 1 1,1-1-1,-1 1 0,1 0 1,0 0-1,1 0 0,-1 0 1,1 1-1,-1 0 1,1-1-1,1 0 0,-1 1 1,1-1-1,-1 0 1,1 1-1,0-1 0,1 7 1,0-10-86,0 0 1,0-1 0,0 1-1,-1 0 1,1 0-1,0 0 1,0-1 0,0 1-1,0 0 1,0-1-1,0 1 1,0-1 0,1 1-1,-1-1 1,0 1-1,0-1 1,0 0 0,0 0-1,1 0 1,-1 0-1,2 0 1,33 1 61,-31-1-47,15-1 21,0 0-1,-1-2 0,1 0 0,0-1 0,-1-2 0,30-12 0,-38 14-42,1-1-1,-1-1 0,0 0 0,-1-1 0,1 0 0,-1 0 0,0-1 0,-1 0 1,0-1-1,0-1 0,12-15 0,-20 23-4,1 0 0,-1 0 0,0 0 0,0 0 0,0 0 0,0 0 0,0 0 0,0-1 0,0 0 0,-1 1 0,1 0 0,-1-1 1,0 1-1,0 0 0,0-1 0,0 1 0,0 0 0,0-1 0,0 1 0,-1 0 0,1-1 0,-1 1 0,0 0 0,-1-4 0,0 4-7,1 0 0,-1 1 0,0-1 0,0 0 0,0 0-1,0 0 1,0 1 0,0 0 0,0-1 0,0 1 0,-1 0 0,1 0 0,0 1-1,-1-1 1,1 0 0,-1 1 0,1 0 0,-1-1 0,1 1 0,-5 0 0,2 0 8,1 1 0,0-1 1,0 1-1,0-1 0,0 1 1,0 1-1,0-1 1,-1 0-1,1 1 0,0 0 1,0 1-1,1-1 0,-1 0 1,1 1-1,0-1 0,-4 5 1,1-1-6,1 0-1,0 1 1,0-1-1,0 2 1,1 0 0,0-1-1,-4 11 1,7-15 11,0-1-1,0 1 1,0 0-1,0 1 1,0-1-1,1 0 1,-1 0-1,1 0 1,0 0-1,0 0 1,0 0-1,0 0 1,0 0-1,1 0 1,1 5-1,-2-7 2,1 1 0,0-1 0,0 1 0,0-1 0,1 0 0,-1 2 0,0-2-1,0 0 1,1 0 0,-1 0 0,1 0 0,-1 0 0,1 0 0,-1 0 0,1-1 0,0 1 0,-1-1 0,1 1 0,0-1 0,0 1 0,-1-1-1,1 0 1,0 0 0,0 0 0,-1 0 0,3 0 0,12-1-104,-1 0 0,1 0 0,-1-2 0,0 0 0,0-2 0,-1 1 0,1-1 0,-1-1 0,0 0 1,0-1-1,0 0 0,-1-1 0,20-17 0,-11 7-516,-15 11 453,1 0-1,0 1 0,0 0 1,0 1-1,1 0 1,12-5-1,-20 11 237,0 0-1,0 0 1,-1 0 0,1 0 0,0 0 0,-1 0-1,1 0 1,0 0 0,-1 0 0,1 0-1,-1 0 1,1 0 0,-1 0 0,0 0 0,0 1-1,1-1 1,-1 0 0,0 0 0,0 0-1,0 1 1,0-1 0,0 0 0,-1 0 0,1 2-1,-2 39 1042,-13 5 37,44-52-1164,5-13-41,-28 14 28,0 0 0,0-1 0,1 2 0,0 0-1,-1 0 1,1 1 0,0 0 0,2 0 0,7-1 0,-16 3 16,-1 22 72,1-18-14,-1 1-1,1-1 0,0 1 0,1-1 1,-1 0-1,1 1 0,1 7 0,-1-11-40,0 0 0,-1 1 0,1 0 0,0-1 0,0 1 0,0-1 0,1 0 0,-1 0-1,0 0 1,0 0 0,1 0 0,-1 0 0,0 0 0,1-1 0,-1 1 0,1 0 0,-1-1-1,1 1 1,-1-1 0,1 1 0,-1-1 0,1 0 0,0 0 0,-1 0 0,1 0-1,1 0 1,24 1-1115,1-1 0,0-1 0,32-6 0,-48 5 702,-1-1 1,1 0-1,-1-1 1,2 0-1,-2-1 1,-1 0-1,1 0 1,-1-1-1,20-14 0,-26 15 499,-1 1 0,1 0 0,-1 0 0,0 0 0,0 0 0,-1-1 0,1 1 0,-1-1 0,0 0 0,0-1 0,0 1 0,-1 0 0,0 0 0,0 0 0,0 0 0,0 0 0,-1-7 0,0 11 4,0 1 0,0-1-1,0 1 1,0 0 0,0-1-1,0 1 1,0-1 0,-1 1-1,1 0 1,0-1 0,0 1-1,0 0 1,0-2 0,-1 2-1,1 0 1,0-1 0,0 1-1,-1 0 1,1-1 0,0 1-1,-1 0 1,1 0 0,0-1-1,-1 1 1,1 0 0,0 0-1,-1 0 1,1 0 0,-1 0-1,1-1 1,0 1 0,-1 0-1,1 0 1,-1 0 0,-21 3 887,-17 14-701,28-10-110,1 1 1,0 1-1,1 0 0,-16 17 0,22-22-123,-1 1 0,1 0 0,0-1-1,1 2 1,-1-1 0,1 1 0,0-1-1,0 0 1,0 0 0,1 1 0,0-1-1,0 1 1,0 8 0,3-13-51,0 0 0,0 0 0,0 0 0,1-1 0,-1 1-1,0 0 1,0-1 0,1 1 0,-1-1 0,0 0 0,1 0 0,-1 0 0,0 0 0,1 0 0,2-2 0,1 2 16,7-1-55,-1 0 1,0-1 0,0-1-1,-1 0 1,1-2-1,-1 1 1,0 0 0,0-2-1,0 1 1,0-1 0,-1-1-1,17-13 1,-9 5-331,-1 0 0,0-2 1,-1 0-1,-1-1 0,23-33 1,-36 48 445,0-1 1,0 0 0,0 0-1,0 1 1,-1-1-1,1 0 1,-1 1 0,0-1-1,0 0 1,0 0-1,-1 0 1,1-6 0,-1 8 825,-3 4-833,0-1 1,1 0-1,-1 1 1,1-1-1,0 0 1,-1 1-1,1 0 0,0-1 1,0 1-1,0 0 1,0 0-1,0 0 1,0 0-1,-2 3 1,-24 39-16,24-38 62,-2 4-73,0 1 1,1-1-1,0 1 0,1 0 1,0-1-1,0 2 0,1 0 1,1-1-1,0 0 0,0 2 1,1-1-1,0-1 0,1 1 1,2 14-1,-1-23-39,0-1-1,0 0 1,0 1-1,1-1 1,-1 0 0,1 0-1,-1 0 1,1 0-1,0 0 1,0 0 0,-1-1-1,1 1 1,1 0-1,-1 0 1,0 0 0,0-1-1,0 0 1,1 0-1,-1 0 1,1 0 0,-1 0-1,1-1 1,-1 1-1,1-1 1,-1 1 0,1-1-1,3 0 1,10 1-40,1-1 0,-1 0 0,16-3 0,-29 2 32,4 0-5,-1 0-1,0-1 1,0 1 0,0-1 0,0-2 0,-1 2 0,1-1 0,-1 0 0,1-1-1,0 1 1,-1-1 0,0 0 0,-1 0 0,1 0 0,-1-1 0,0 0 0,0-1 0,0 1-1,-1 0 1,0-1 0,0 1 0,0-1 0,0 1 0,-1-1 0,0 0 0,-1-1-1,1 1 1,-1-1 0,0 1 0,0 0 0,-1 0 0,0-10 0,0 16 27,-1-1 1,1 1-1,0 0 0,0-1 1,0 1-1,0 0 1,-1 0-1,1-1 0,0 1 1,0 0-1,-1 0 1,1-1-1,0 1 0,0 0 1,-1 0-1,1 0 1,0 0-1,-1-1 0,1 1 1,0 0-1,0 0 1,-1 0-1,1 0 0,0 0 1,-1 0-1,1 0 1,0 0-1,-1 0 0,1 0 1,0 0-1,-1 0 1,1 0-1,0 0 0,-1 0 1,1 0-1,0 0 1,-1 1-1,1-1 1,0 0-1,-1 0 0,1 0 1,0 0-1,0 1 1,-1-1-1,1 0 0,0 1 1,-17 10-17,12-5 17,1 0 1,0 1-1,0-1 1,0 1-1,1 0 1,-1 2-1,2-2 1,-2 0-1,2 1 1,0-1-1,1 1 1,0 1-1,0-1 1,1-1-1,0 10 1,0-16-23,1 0 0,-1-1 0,1 1-1,-1 0 1,1 0 0,0-1 0,-1 1 0,1 0 0,0-1 0,0 1 0,-1-1 0,2 1 0,-1-1 0,0 1 0,0-1 0,0 0-1,0 1 1,-1-1 0,1 0 0,0 0 0,0 1 0,0-1 0,0 0 0,0 0 0,0 0 0,0 0 0,0 0 0,0 0-1,1-1 1,36-3-2074,-4-13-2410,-4-5-2731</inkml:trace>
  <inkml:trace contextRef="#ctx0" brushRef="#br0" timeOffset="16311.55">5270 507 12054,'0'0'3377,"-54"66"-13814</inkml:trace>
  <inkml:trace contextRef="#ctx0" brushRef="#br0" timeOffset="16908">5246 644 3810,'0'0'14161,"-10"17"-12865,-7 8-815,9-13-114,0 1 0,1-1 0,0 1 0,-10 26 0,17-38-366,0-1-1,0 1 0,-1-1 0,1 1 1,0-1-1,0 0 0,-1 1 1,1-1-1,0 1 0,0-1 1,0 1-1,0-1 0,0 1 0,0-1 1,0 1-1,0-1 0,0 1 1,0-1-1,0 1 0,0-1 1,0 1-1,0-1 0,0 1 0,0-1 1,1 1-1,-1-1 0,0 1 1,0-1-1,1 1 0,-1-1 1,0 0-1,1 1 0,-1-1 1,0 1-1,1-1 0,-1 0 0,0 0 1,1 1-1,0-1 0,23-2-99,25-18-382,-12-10-412,-31 24 718,1 0 0,0 1 1,0 0-1,0 0 0,14-6 0,-15 8 140,0 2 0,2 0 0,-2 0 0,0 1 0,0 0 0,1 0 0,-1 0 0,8 2 0,-6-1 23,-1 0 0,1-1 1,-1 0-1,1 0 0,0-1 0,10-2 0,-11 1-145,0-1 0,1 1-1,-2-2 1,1 1 0,-1-1 0,10-7-1,-14 10 254,0 0-1,0-1 1,-1 1-1,1-1 1,0 0-1,-1 1 1,1-1-1,-1-1 1,0 1-1,1 0 1,-1 0-1,0 0 1,0 0-1,0 0 1,-1-1-1,1 1 1,0 0-1,-1 0 1,1-1-1,-1 1 1,0 0-1,0-1 1,0 1-1,0 0 1,-1-5-1,1 6-68,0 1-1,-1-1 1,1 1 0,0-1-1,0 1 1,-1-1 0,1 1-1,0-1 1,-1 1-1,1-2 1,0 2 0,-1-1-1,1 1 1,-1 0 0,1-1-1,-1 1 1,1 0-1,-1-1 1,1 1 0,-1 0-1,1-1 1,-1 1-1,0 0 1,1 0 0,-1 0-1,1 0 1,-1 0 0,1-1-1,-1 1 1,0 0-1,1 0 1,-1 1 0,1-1-1,-1 0 1,0 0 0,1 0-1,-1 0 1,0 1-1,-1-1-33,0 1 0,1 0 0,-1-1 0,1 1 0,0 1 0,-1-1-1,1 0 1,-1 0 0,1 0 0,0 0 0,0 1 0,0-1 0,0 0-1,-1 3 1,-5 9-34,1 1-1,1 1 1,-1-1-1,2 1 1,1 0-1,0 0 1,-1 23-1,2 114-70,4-87 68,-2-12 28,1-4 12,-9 88 0,6-123 6,0 0 1,-1-1 0,0 0-1,-2 0 1,1 1 0,-1-2 0,-1 0-1,0 0 1,-1 1 0,-1-2-1,-9 13 1,15-20 34,0-1 0,-1-1 0,1 1 0,-1 0 0,0-1 0,0 0 0,0 1 0,0-1 0,0 0 0,0-1 0,-1 1 0,1-1 0,-1 1 0,0-1 0,1 0 0,-1 0 0,-7 0 0,8-1 91,0 0 0,0-1 0,0 1 1,1-1-1,-1 0 0,0 0 0,0 0 0,1-1 0,-1 1 1,0 0-1,1-1 0,0 0 0,-1 0 0,1 0 0,0 0 0,0 0 1,-3-4-1,-1-3 150,0 0-1,1 1 1,0-1 0,0-1 0,1 1 0,1-2 0,-1 2 0,2-1-1,-1 0 1,1-1 0,-1-15 0,3 17-351,-1-1 0,1 0 0,1 0 0,0 0 0,0 1 0,1 0 0,0-2 0,0 2 0,1 0 0,0 0 0,1 0 0,0-1 0,1 2 0,-1 0 0,1 0 0,1 0 0,0 0 0,0 0 0,1 1 0,-1 0 0,1 1 0,1 0 0,-1 0 0,12-7 0,-1 2-938,0 1 1,0 1-1,24-9 0,24-4-5199,-22 8-4669</inkml:trace>
  <inkml:trace contextRef="#ctx0" brushRef="#br0" timeOffset="17922.43">3069 1130 4034,'0'0'9962,"-8"13"-9141,-182 246 2805,268-392-3348,-65 114-293,-3 5-21,0-1 0,1 2 0,19-20-1,-27 30 38,-1 1-1,1-1 1,0 1 0,1 0-1,0 0 1,-1 0-1,0 0 1,1 1-1,-1-1 1,1 1 0,-1 0-1,1 0 1,0 0-1,-1 1 1,1-1-1,0 1 1,0 0 0,-1 0-1,1 0 1,0 0-1,6 2 1,-7 0 42,0-1 0,0 1-1,0 0 1,0 0 0,-1 0 0,1 0 0,-1 0 0,0 0 0,1 1 0,-1-1-1,0 1 1,-1-1 0,1 1 0,0 0 0,-1 1 0,1-1 0,-1 0-1,0 0 1,0 0 0,1 5 0,11 70 897,-11-73-891,-1 2-258,2 17 543,-2 1 0,-1 39 0,-13-11-2236,11-48 991,0 0 0,-1 1 0,1-1 0,-1-1 0,-1 0 0,1 1 0,0-1-1,-5 4 1,-8 5-9283</inkml:trace>
  <inkml:trace contextRef="#ctx0" brushRef="#br0" timeOffset="18095.21">3032 1360 3986,'0'0'15559,"42"-43"-15559,-13 43-64,-4 0-496,3 0-1377,6 5-2417,-5 4-1041</inkml:trace>
  <inkml:trace contextRef="#ctx0" brushRef="#br0" timeOffset="18457.37">3475 1283 8020,'0'0'11514,"-5"-4"-10807,3 3-679,1 0-1,-1 0 1,0-1 0,0 1-1,0 1 1,0-1-1,0 0 1,0 0 0,0 1-1,0-1 1,0 1-1,0 0 1,0 0 0,0-1-1,0 1 1,0 0 0,0 1-1,0-1 1,0 0-1,0 1 1,-3 0 0,1 0-7,1 0 1,0 1 0,1 0 0,-1-1 0,0 1 0,1 0 0,-1 1 0,1-1-1,-1 0 1,1 1 0,0-1 0,0 1 0,0-1 0,0 1 0,1 0 0,-3 5-1,2-5-24,1-1 0,0 1 0,0-1 0,0 1 0,0 0 0,1-1-1,-1 2 1,1-1 0,-1 0 0,1-1 0,0 1 0,0 0 0,0 0-1,0-1 1,1 1 0,-1 0 0,1 0 0,0-1 0,0 1 0,1 4 0,1-4-1,-1 2 1,1-2-1,0 0 1,0 0 0,0 0-1,0 0 1,1 0-1,-1-1 1,1 1-1,0-1 1,8 3 0,61 26-29,-73-30 34,0-1 0,0 0 0,0 1 0,1-1 0,-1 1 0,0-1 0,0 1 1,0-1-1,0 0 0,0 1 0,0-1 0,-1 1 0,1-1 0,0 1 0,0-1 1,0 0-1,0 1 0,0-1 0,-1 1 0,1-1 0,0 0 0,0 1 0,-1-1 0,1 0 1,0 1-1,0-1 0,-1 0 0,1 1 0,0-1 0,-1 0 0,1 0 0,0 1 1,-1-1-1,1 0 0,-1 0 0,1 0 0,0 0 0,-1 0 0,1 1 0,-1-1 0,1 0 1,-1 0-1,1 0 0,0 0 0,-2 0 0,-19 9 151,5-5-529,1-1-1,-2 1 0,1-2 1,-26 1-1,45-21-15006</inkml:trace>
  <inkml:trace contextRef="#ctx0" brushRef="#br0" timeOffset="19741.82">3699 1261 2017,'0'0'15658,"-5"2"-15127,-1 0-437,2 0 1,-2 1 0,1 0 0,0 0-1,1 1 1,0-1 0,0 2 0,0-1-1,0 0 1,0 0 0,1 1 0,0-1 0,0 1-1,0 0 1,0-1 0,1 1 0,0 2-1,0-2 1,0 0 0,1 0 0,-1 1-1,1-1 1,1 1 0,-1-1 0,1 1-1,0 6 1,0-11-93,1 0 0,-1 0 0,1 0 0,-1 0 0,1-1 0,-1 1 0,1 0 0,-1 0 0,1-1 0,0 1 0,-1 0 0,1-1 0,0 1 0,0-1 0,-1 1 0,1-1 0,0 1 0,0-1 0,0 0 0,0 1 0,0-1 0,0 0 0,0 0 0,-1 1 0,1-1 0,0 0 0,0 0 0,0 0 0,0 0 0,1-1 0,42 2 45,-32-2-14,9 1-40,-1-2 1,0 0 0,0-2 0,0 0-1,1-1 1,30-13 0,-39 13-49,0-1 0,0 0 0,-1 0 1,0-1-1,0-1 0,1 0 0,-2 0 0,0-1 0,-1 0 1,0-1-1,12-16 0,-20 24 60,0 1 1,0-1-1,0 1 1,0-1-1,0 1 1,0-1-1,0 0 1,-1 1-1,1-1 1,-1 0-1,1 0 0,-1 1 1,1-1-1,-1 0 1,0-1-1,0 1 1,0 1-1,-1-5 1,1 5 3,-1 0 0,0 0 0,0 1 0,0-1 0,0 0 0,0 0 0,0 0 0,0 1-1,0-1 1,0 0 0,-1 1 0,1-1 0,0 1 0,0-1 0,-1 1 0,1 0 0,0 0 0,0-1 0,-1 1 0,1 0 0,0 0 0,-1 0 0,1 0 0,-2 1 0,-1-1-8,-1 1-1,1-1 1,-1 1-1,1 0 1,0 1-1,0-1 1,0 1-1,0-1 1,0 1 0,0 1-1,-1-1 1,1 0-1,1 1 1,-1 1-1,1-1 1,0 0-1,0 0 1,0 0-1,0 1 1,-2 3 0,1-1-1,0 1 1,1-1 0,-1 1 0,2 0 0,-1-1-1,0 1 1,1 0 0,1 0 0,-1 0 0,1 1 0,-1 10-1,3-17-1,-1 0 0,0 0-1,1 0 1,-1 0 0,1 0-1,-1 0 1,1 0 0,-1 0 0,1 0-1,0 0 1,-1 0 0,1-1-1,0 1 1,0 0 0,-1 0-1,1-1 1,0 1 0,0 0-1,0-1 1,0 1 0,0-1-1,0 1 1,0-1 0,0 0-1,0 1 1,0-1 0,0 0-1,1 0 1,-1 0 0,0 1-1,2-2 1,45 3-5,-36-3-23,8 0-283,-1 0 0,1-2 0,-1 0-1,0-1 1,1-1 0,-1-1 0,-1-1 0,0 0 0,0-3 0,0 1-1,-1 0 1,0-2 0,-1 0 0,0-2 0,15-14 0,-28 27 4002,-4 8-2886,-5 11-499,-2-9 42,5-8-303,1 1 1,0-1-1,0 1 1,0-1-1,0 1 1,0 0-1,1 0 1,-1-1-1,1 1 1,0 1-1,0-1 1,0 0-1,0 0 1,-1 7-1,29-16-372,22-18-369,-38 18 440,1 0 0,-1 1 0,1-1 0,19-5 0,-30 12 272,0 0 0,0 1 0,0-1 0,0 0 0,0 0 0,0 0 0,0 1 0,-1-1 0,1 0 0,0 2 0,-1-2 0,1 1 0,-1-1 0,1 3 0,8 15 45,-5-16-124,-1-1 0,1 0 0,0-1 0,-1 1 0,1-1 0,0 1 0,0-1 0,0 0 0,0-1 0,0 1 0,0-1-1,1 1 1,5-2 0,53-4-3729,-56 4 3035,0-1-1,0 1 1,0-1 0,0-1 0,-1 1-1,1-1 1,12-7 0,4-15-1304,-21 22 2187,-1 1 0,0-1 0,0 0 1,0 1-1,0-1 0,0 0 0,-1 1 0,1-1 0,-1 0 0,0-4 0,-1 6 185,0-1 1,0 1 0,0-1-1,0 0 1,-1 1 0,1 0-1,-1 0 1,1 0 0,0 0-1,-1 1 1,0-1 0,1 0 0,-1 0-1,0 1 1,1-1 0,-1 1-1,0 0 1,1-1 0,-1 1-1,0 0 1,0 0 0,1 0-1,-1 0 1,0 1 0,-2-1 0,-53 2 2885,53-1-3096,0 0 0,1 0 0,-1 0 0,0 1-1,1-1 1,-1 1 0,1 1 0,0-1 0,0 0 0,-1 0 0,1 1-1,-4 4 1,6-6-91,-1 0-1,1 0 0,0 1 1,0-1-1,-1 1 1,1-1-1,0 1 0,0-1 1,1 1-1,-1 0 1,0-1-1,1 1 0,-1 0 1,1 0-1,-1-1 1,1 1-1,0 0 0,-1 0 1,1 1-1,0-1 1,0-1-1,1 1 0,-1 0 1,0 0-1,1 0 1,-1-1-1,1 1 0,-1 0 1,2 1-1,1-1-6,0-1 0,1 0 0,-1 0 0,0 0 0,1 0-1,-1 0 1,1-1 0,-1 0 0,1 1 0,-1-1 0,1-1 0,-1 1 0,6-1 0,2 0-10,-1 0-118,0 1-1,0-2 1,0 0 0,1 0 0,-2 0-1,1-1 1,-1-1 0,1 0 0,-1 0-1,0-2 1,-1 1 0,16-11 0,-18 12 156,-1-1 0,0 0 0,0 0 0,0 0 0,0-1 0,-1 0 0,0 0 0,1 0 0,-1 0 0,-1 0 0,0 0 1,0-2-1,-1 1 0,0 1 0,0-1 0,0 0 0,-1 0 0,1-14 0,-26 42 413,18-15-444,1 1 1,1 1-1,0-1 1,0 2-1,1-2 1,0 1 0,1 0-1,-1 0 1,1 1-1,1 0 1,0-1-1,0 1 1,1-1-1,-1 0 1,2 1-1,1 12 1,0-19-4,-1 0 1,1 0-1,-1 0 1,1-1-1,0 1 1,0-1-1,0 1 1,0-1-1,0 0 1,0 0-1,0 1 1,1-1-1,-1-1 1,0 1-1,1 0 1,0-1-1,-1 1 1,1-1-1,-1 0 0,1 1 1,-1-1-1,1 0 1,-1-1-1,0 1 1,5-1-1,2 0-152,1 0 0,-1 0 1,0-1-1,0 0 0,14-6 0,-19 7 92,0-1 0,-1 0 0,1 0 0,-1-1 0,1 1 0,-1-1 0,0 1-1,0-1 1,1 0 0,-1-1 0,-1 0 0,1 1 0,-1 0 0,0-1 0,0 0 0,0 1 0,-1-1 0,1 0 0,-1 0 0,0 0 0,0 0 0,0 0 0,0-1 0,-1 1 0,1 0 0,-2-5 0,1 9 102,0-1 0,0 1 0,0-1 0,0 1 1,0-1-1,-1 1 0,1 0 0,0-1 0,0 1 0,-1 0 0,1-1 1,0 1-1,-1 0 0,1-1 0,0 1 0,-1 0 0,1-1 0,-1 1 0,1 0 1,0 0-1,-1 0 0,1-1 0,-1 1 0,1 0 0,0 0 0,-1 0 1,1 0-1,-1 0 0,1 0 0,-1 0 0,1 0 0,-1 0 0,1 0 0,0 0 1,-1 0-1,1 0 0,-1 0 0,1 1 0,-1-1 0,1 0 0,0 0 1,-1 0-1,1 1 0,-1-1 0,-20 13-23,18-9-59,0 1-1,1 1 0,0-1 0,0 0 0,1 1 0,-1-1 1,1 0-1,0 1 0,1-1 0,-1 1 0,1 0 1,0 0-1,0-1 0,2 7 0,11-9-5893,-10-3 4166,14 0-6296</inkml:trace>
  <inkml:trace contextRef="#ctx0" brushRef="#br0" timeOffset="19866.97">4926 1054 5330,'0'0'8308</inkml:trace>
  <inkml:trace contextRef="#ctx0" brushRef="#br0" timeOffset="20422.64">5001 1250 9973,'0'0'11973,"-7"6"-11141,-25 16-386,49-19-801,10-4-61,34 0-1082,-49 2 1185,-1-1-1,1 0 1,-1 0-1,20-5 1,-30 5 393,0-1 1,0 0 0,0 1 0,-1-1 0,1 0 0,0 1 0,-1-1 0,1 0 0,0 0 0,-1 0 0,1 0-1,-1 0 1,1 0 0,-1 0 0,0 1 0,1-1 0,-1 0 0,0 0 0,0-1 0,0 1 0,0 0 0,1 0-1,-2 0 1,1 0 0,0 0 0,0 0 0,0 0 0,-1-1 0,1 2-47,0-1 0,0 1 0,0-1 0,0 1 0,0-1-1,0 1 1,0-1 0,-1 1 0,1-1 0,0 1 0,0-1 0,-1 1 0,1 0 0,0-1 0,-1 1 0,1 0 0,0-1 0,-1 1-1,1 0 1,0-1 0,-1 1 0,1 0 0,-1 0 0,1-1 0,-1 1 0,1 0 0,0 0 0,-1 0 0,1 0 0,-1-1 0,1 1 0,-1 0-1,1 0 1,-1 0 0,1 0 0,-1 0 0,1 0 0,-1 0 0,1 0 0,-1 1 0,1-1 0,-1 0 0,1 0 0,-1 0 0,1 1-1,0-1 1,-1 0 0,1 0 0,-1 1 0,1-1 0,0 0 0,-1 1 0,1-1 0,-1 0 0,1 1 0,0-1 0,0 0 0,-1 1-1,1-1 1,0 1 0,0-1 0,0 1 0,-1-1 0,1 1 0,-9 11-79,1-1 0,0 1-1,0 2 1,1-2 0,1 1 0,-6 20 0,-23 93-10,21-72-17,1-7-48,-37 83 1,41-110 35,0-1 1,-2-1-1,0 0 0,-1-1 1,-1 1-1,-27 25 1,37-40 88,1 0 1,-1-1 0,0 0-1,-2 0 1,2 0-1,0 0 1,0 0 0,-1-1-1,1 0 1,-1 1 0,1-1-1,-1-1 1,-6 2-1,9-2 14,-1 0-1,1 0 1,-1 0-1,0-1 0,1 1 1,-1 0-1,1-1 1,-1 1-1,1-1 0,0 0 1,-1 1-1,1-1 1,0 0-1,-1 0 0,1 0 1,0 1-1,0-1 1,0-1-1,-1 1 0,1 0 1,1 0-1,-1 0 1,0-1-1,0 1 0,0 0 1,0-1-1,1 1 1,-1-1-1,1 0 0,-1 1 1,1-1-1,0 1 1,-1-4-1,0 0 15,1 0-1,-1-1 1,1 1-1,0 0 1,0-1 0,1 0-1,-1 1 1,1 0 0,1 0-1,-1-1 1,1 1-1,-1 0 1,2 1 0,2-7-1,0 2-37,0 1-1,1 1 1,0-1 0,0 2-1,0-1 1,1 0-1,12-8 1,4 0-280,1 1 1,-1 0-1,2 2 1,43-15 0,-25 13-636,49-7 0,3-3-6650,-88 22 3080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7:20:18.3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92 7123,'0'0'8516,"12"1"-4030,41 3-4431,10-4 21,218-9-56,-224 6-30,60 4 0,-36 0 35,-56 3-65,-7-2 325,-19-3-280,1 0 0,0 0 1,0 0-1,-1 0 1,1 0-1,0 1 0,-1-1 1,1 0-1,-1 0 0,1 0 1,-1 1-1,1-1 1,-1 0-1,1 1 0,-1-1 1,0 0-1,1 1 1,-1-1-1,0 1 0,0-1 1,1 1-1,-3-1 0,-2-3-23,1 1 0,-1-1 0,-1 1 0,1 0 0,-11-4 0,-13-7 17,-36-23 68,65 36-41,41 39 6,11 1-32,-21-18 0,8 20 0,-39-40 7,1-1-1,-1 1 0,0 0 0,0-1 1,0 1-1,0 0 0,0 0 0,0-1 0,0 1 1,0 0-1,0 0 0,0-1 0,0 1 0,-1 0 1,1 0-1,0-1 0,0 1 0,-1 0 0,1-1 1,-1 1-1,1 0 0,0-1 0,-1 1 1,1-1-1,-1 1 0,0-1 0,1 1 0,-1-1 1,1 1-1,-1-1 0,0 1 0,1-1 0,-1 0 1,-1 1-1,-35 23-74,17-12 65,-88 68 33,98-72-2396,21-17-2488,9-6-1181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7:20:24.1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55 2161,'0'0'8113,"-1"-1"-7692,1-1 0,-1 1 0,1 0 1,-1-1-1,1 1 0,0-1 0,-1 1 0,1-1 0,0 0 0,0 1 1,0-1-1,0 1 0,1-3 0,310 11-698,-311 19-132,-2-9 413,-1-1-1,-1 1 0,0-1 0,-1 0 0,-1 0 0,0-1 0,-1 1 0,-9 13 0,-17 44 33,-8 41 501,40-102-289,-1-2-832</inkml:trace>
  <inkml:trace contextRef="#ctx0" brushRef="#br0" timeOffset="484.77">106 262 3666,'0'0'6872,"-2"0"-5825,4 0-963,178 0 1597,-155-12-5136,-17 10-901</inkml:trace>
  <inkml:trace contextRef="#ctx0" brushRef="#br0" timeOffset="1406.02">541 176 1393,'0'0'8163,"-1"-5"-7440,-1-7-198,0 3-194,1 0-1,0 0 1,0-1-1,1 1 0,0 0 1,2-14-1,-1 20-326,0 0 0,0 0 0,0 1 0,0-1 0,1 1 0,-1-1 0,1 1 0,-1-1 0,1 1 0,0 0 0,0 0 0,0 0 0,0 0 0,0 0 0,0 0 0,1 1 0,-1-1 0,1 1 0,-1-1 0,1 1 0,-1 0 0,1 0 0,0 0 0,-1 0 0,1 1 0,5-1 0,-5 0-16,-1 0 1,1 1 0,-1-1 0,1 1 0,0 0-1,-1 0 1,1 0 0,-1 0 0,1 0-1,0 0 1,-1 1 0,1-1 0,-1 1-1,1 0 1,-1 0 0,1 0 0,-1 0-1,0 0 1,1 0 0,-1 1 0,0-1-1,0 1 1,0-1 0,0 1 0,0 0 0,0 0-1,-1 0 1,4 4 0,-2 1 19,0 0-1,-1 0 1,0 0 0,0 0 0,-1 0-1,0 1 1,0-1 0,0 0 0,-2 12 0,1-13-3,0 1 0,-1 0 0,0-1 0,-1 1 0,1-1 0,-1 0 1,0 1-1,-1-1 0,0 0 0,0 0 0,0 0 0,-7 8 0,-3 3 37,-2-1-1,-24 23 0,-10 9 179,55-47-139,0 1 0,-1-1 0,1 0 0,0-1-1,0 1 1,8-2 0,20 2 76,-20 0 206,0 0 0,1-2 0,-1 1 0,25-6 0,-38 6-219,0 0-27,2-1-58,-3 0-73,0 0-428,8-2-8557,-3-3 2977</inkml:trace>
  <inkml:trace contextRef="#ctx0" brushRef="#br0" timeOffset="2430.43">877 42 2801,'0'0'6139,"0"-8"-5248,0-21 656,0 24 549,0 24-1521,0 15-423,-3-1-1,0 0 0,-15 56 1,18-88-143,-1 0 0,1 0 0,0 0 0,-1 0-1,1 0 1,0 0 0,-1 0 0,1 1 0,0-1 0,0 0 0,0 0 0,0 0 0,0 0 0,0 0 0,1 1 0,-1-1 0,0 0 0,0 0 0,1 0 0,-1 0 0,1 0 0,-1 0 0,1 0 0,-1 0 0,1 0-1,0 0 1,1 1 0,0-1-3,1 0-1,-1 0 0,1-1 0,-1 1 0,1-1 1,0 0-1,-1 0 0,1 0 0,0 0 0,2-1 0,12 1 64,-12 0-76,-1 0 0,1 1 0,-1-2 0,0 1 0,1 0 0,-1-1 0,1 0 0,-1 0 0,0-1 0,1 1 0,-1-1 0,0 0 1,0 0-1,0 0 0,0 0 0,-1-1 0,1 1 0,-1-1 0,1 0 0,-1 0 0,0-1 0,0 1 0,0-1 0,-1 1 0,1-1 0,-1 0 0,0 0 0,0 0 0,0 0 0,-1 0 0,1 0 0,-1-1 1,0 1-1,0 0 0,-1-1 0,1 1 0,-1-10 0,-3-13 284,-4 60-70,0 1-230,-33 176 1235,39-207-2169,-1 9 2972,3-9-4677,13-11-12174</inkml:trace>
  <inkml:trace contextRef="#ctx0" brushRef="#br0" timeOffset="2863.48">1148 67 3025,'0'0'8215,"0"-7"-6836,-3 77 911,-13 73-1,7-80-1332,7-41-692,2-15-231,-1-1-1,0 0 0,0 0 1,0 0-1,0 0 0,-4 8 1,4-7-615</inkml:trace>
  <inkml:trace contextRef="#ctx0" brushRef="#br0" timeOffset="3416.64">1312 82 6115,'0'0'8246,"-3"-2"-7312,-7-6-440,13 1-111,24-2-37,-11 4-424,3-1 71,-10 2 10,0 1 0,0 1 0,0-1-1,1 2 1,-1-1 0,11 0 0,-19 36-209,-1-2 600,0-1 0,-2 0 0,-1 1 0,-2-1 0,-10 36 0,1-23 22,-12 64 0,21-42-4273</inkml:trace>
  <inkml:trace contextRef="#ctx0" brushRef="#br0" timeOffset="3757.31">1329 324 7764,'0'0'7683,"0"-1"-7670,-1 0 0,1 1 0,0-1 0,0 0-1,0 1 1,0-1 0,0 0 0,0 0 0,0 1 0,0-1 0,0 0 0,0 1-1,1-1 1,-1 0 0,0 0 0,0 1 0,1-1 0,-1 1 0,0-1 0,1 0-1,-1 1 1,1-2 0,4-1-9,0 1 0,1-1 0,-1 1 0,1 0 0,-1 0 0,1 0 0,0 1 0,-1-1 0,13 1 0,-3-2-4,43-13 106,-44 11-96,1 1 0,0 0 0,0 1 0,1 0 0,15 1 0</inkml:trace>
  <inkml:trace contextRef="#ctx0" brushRef="#br0" timeOffset="6285.31">1329 47 1505,'0'0'5933,"-21"-14"-1467,-44 19 78,102 8-4731,-24-10 218,1-1 1,-1 0 0,1-1-1,0 0 1,22-3 0,19 1-41,-54 1 17,-1 185 403,-2-174-366,1 1 1,-2-1-1,1 0 0,-2 1 0,-5 14 0,-7 22 172,3 2-157,8-35 54,1 0 0,0 0 0,1 0 0,-1 22 0,3-36-74,-2-1-35,3 0-217,0 0 1,-1 0-1,1 0 0,0 0 0,-1-1 0,1 1 0,-1 0 0,1 0 1,0 0-1,-1 0 0,1-1 0,0 1 0,-1 0 0,1 0 1,0-1-1,-1 1 0,1 0 0,0 0 0,0-1 0,-1 1 0,1 0 1,0-1-1,0 1 0,0 0 0,0-1 0,-1 1 0,1-1 1,0 1-1,0 0 0,0-1 0,0 1 0,0 0 0,0-1 0,0 0 1,0 0-157,-5-19-8577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7:20:37.8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62 123 6243,'0'0'6077,"0"-8"-5191,-1-1-701,-1-11 343,1 43-353,5 258 791,-8-535 1086,4 245-2064,0 1 1,1 0-1,0 0 0,0 0 1,0 0-1,1 1 1,0-1-1,1 0 0,6-12 1,-7 17 5,0-1 0,0 1 0,0 1 0,1-1 1,-1 0-1,1 1 0,0-1 0,0 1 0,0 0 0,0 0 1,0 0-1,0 0 0,1 0 0,-1 1 0,1-1 0,-1 1 1,1 0-1,-1 0 0,1 1 0,0-1 0,-1 1 0,1-1 1,5 1-1,-8 0-5,0 0 0,0 0 0,-1 0 0,1 0 0,0 0 0,0 0 1,-1 0-1,1 0 0,0 0 0,0 0 0,-1 1 0,1-1 0,0 0 0,0 0 1,-1 1-1,1-1 0,0 0 0,-1 1 0,1-1 0,0 1 0,-1-1 0,1 1 0,-1-1 1,1 1-1,-1 0 0,1-1 0,-1 1 0,1-1 0,-1 1 0,0 0 0,1-1 1,-1 1-1,0 0 0,0 0 0,1-1 0,-1 1 0,0 0 0,0 0 0,0-1 0,0 1 1,0 0-1,0 0 0,0-1 0,0 1 0,0 0 0,0 0 0,0-1 0,-1 1 1,1 0-1,-1 1 0,1 3 5,0-1-54,-1 0 0,0 1-1,0-2 1,0 1 0,0 0-1,0 0 1,-1 0-1,0 0 1,0-1 0,0 1-1,0-1 1,-1 0 0,1 1-1,-5 3 1,-51 45-939,27-26 268,10-8 115,15-14 392,1 0 0,0 0 0,0 1-1,0 0 1,-7 9 0,12-12 197,0-1 40,2 1-22,1 0 0,0 1-1,0-1 1,0 0 0,0-1-1,0 1 1,1 0 0,6 1-1,18 11 36,42 46 711,-12-10-1208,-18-20-4045,-28-23-92</inkml:trace>
  <inkml:trace contextRef="#ctx0" brushRef="#br0" timeOffset="1042.66">406 278 4626,'0'0'6206,"-2"-14"-5347,-10-45-206,12 58-589,0-1-1,-1 1 0,1 0 1,0 0-1,-1-1 0,1 1 1,-1 0-1,1 0 0,-1-1 1,1 1-1,-1 0 0,0 0 1,0 0-1,0 0 0,0 0 1,1 0-1,-1 0 0,0 0 1,-1 1-1,1-1 0,0 0 1,0 0-1,0 1 0,0-1 1,-1 1-1,1-1 0,0 1 1,0 0-1,-1-1 0,1 1 0,0 0 1,-1 0-1,1 0 0,0 0 1,-1 0-1,1 0 0,-2 0 1,0 1-62,0 0 0,0 0 0,0 0 0,-1 0-1,1 0 1,1 1 0,-1-1 0,0 1 0,0 0 0,-2 2 0,-2 2-7,1 1-1,1 1 1,-1-1-1,1 1 1,-7 14-1,10-18 6,0-1-1,1 1 0,-1-1 0,1 1 1,0 0-1,0-1 0,1 1 0,-1 0 1,1 0-1,-1-1 0,1 1 0,1 0 1,-1 0-1,0 0 0,1-1 0,2 8 1,-2-10-12,0 0 0,1 0 0,-1 0 0,1 0 0,-1 0 0,1 0 0,-1-1 0,1 1 0,0 0 0,-1-1 0,1 0 0,0 1 1,0-1-1,-1 0 0,1 0 0,0 0 0,0 0 0,-1 0 0,4 0 0,-2 0-19,1-1 0,0 1 0,-1 0 0,1-1 0,0 0 0,-1 0 0,1 0 0,5-2 0,-4-2 29,0-1 0,-1 1 0,1-1 1,-1 1-1,-1-1 0,1 0 0,-1-1 0,0 1 0,0-1 0,-1 1 0,1-1 0,-2 0 0,3-13 0,-4 19 643,5 28-969,-5-22 326,0-1 0,1 1 1,0-1-1,0 0 1,0 1-1,1-1 1,3 7-1,-4-10-8,0 1 0,0-1 0,1 1 0,-1-1 0,1 0 0,-1 1 0,1-1 0,-1 0 0,1 0 0,0 0 0,0-1 0,-1 1 0,1 0 0,0 0 0,0-1 0,0 0 0,0 1 0,0-1 0,0 0 0,0 0 0,0 0 0,3 0 0,1 0-108,1 0-1,-1 0 1,1-1 0,-1 0 0,1 0-1,-1-1 1,9-2 0,-13 3 150,0 0 1,0 0-1,-1 0 0,1-1 1,0 1-1,-1 0 1,1-1-1,0 1 0,-1-1 1,1 1-1,-1-1 0,0 0 1,0 1-1,0-1 0,0 0 1,0 0-1,0 0 1,0 0-1,0 0 0,-1 0 1,1 0-1,-1 0 0,1 0 1,-1-1-1,0 1 0,0-4 1492,0 32-1855,0 21 483,1-47-164,0 0-1,0 0 1,0-1-1,0 1 1,0 0-1,-1 0 1,1-1-1,0 1 1,0 0-1,0-1 1,0 1-1,0-1 1,0 1-1,-1-1 1,1 0-1,0 1 1,-1-1-1,2 0 1,42-67-71,-44 67 63,1 1 0,-1 0 0,1 0 0,-1 0 0,1 0 0,-1 0 0,1 0 0,-1 0 0,1 0 1,-1 0-1,0 0 0,1 1 0,-1-1 0,1 0 0,-1 0 0,1 0 0,-1 0 0,1 1 0,-1-1 0,0 0 0,1 1 0,-1-1 0,1 0 0,-1 1 0,0-1 0,0 0 0,1 1 0,-1-1 0,0 0 0,1 1 0,-1-1 0,0 1 0,16 20 64,-12-14-40,-1-5-2,-1 0 0,1 0-1,0 0 1,0 0 0,-1 0-1,1-1 1,1 0 0,-1 1-1,0-1 1,0 0 0,0 0-1,0-1 1,5 1 0,-6 0-69,0-1 1,0 0 0,-1 0 0,1 0-1,0 0 1,0 0 0,0 0 0,-1 0-1,1 0 1,0-1 0,0 1 0,-1-1-1,1 1 1,0-1 0,-1 0 0,1 0-1,0 0 1,-1 0 0,1 0-1,-1 0 1,0 0 0,1 0 0,-1 0-1,0-1 1,2-2 0,3-9-164,-1 0 1,0-1 0,-1 0-1,-1 0 1,0 0-1,1-20 1,-1-48 4143,-3 117-3741,-12 155 179,12-189-542,0 0 0,0 0 0,0-1 0,0 1-1,0 0 1,0 0 0,0 0 0,1 0 0,-1-1 0,0 1 0,0 0-1,1 0 1,-1 0 0,0-1 0,1 1 0,-1 0 0,1 0 0,-1-1-1,1 1 1,0-1 0,-1 1 0,1 0 0,0-1 0,-1 1-1,1-1 1,0 1 0,-1-1 0,1 0 0,0 1 0,0-1 0,0 0-1,-1 1 1,1-1 0,0 0 0,0 0 0,0 0 0,0 0 0,-1 0-1,1 0 1,0 0 0,0 0 0,0 0 0,1-1 0,10 1-4946</inkml:trace>
  <inkml:trace contextRef="#ctx0" brushRef="#br0" timeOffset="1366.67">907 121 4434,'0'0'9140,"0"0"-9117,0 0 0,0 0 0,0-1 0,1 1 0,-1 0 0,0 0 0,0 0-1,0 0 1,0-1 0,0 1 0,0 0 0,0 0 0,0 0 0,0-1 0,0 1 0,0 0 0,0 0 0,0 0-1,0-1 1,0 1 0,0 0 0,0 0 0,0 0 0,0 0 0,-1-1 0,1 1 0,0 0 0,0 0 0,0 0-1,0 0 1,0-1 0,0 1 0,0 0 0,-1 0 0,1 0 0,0 0 0,0 0 0,0 0 0,0-1 0,-1 1 0,1 0-1,0 0 1,0 0 0,0 0 0,-1 0 0,-9 6 74,0 1 1,0 0-1,0 1 0,1 0 1,-14 14-1,8-7-86,2-2-26,-23 18-656,36-31 514,49 10-62,-3 17 387,4 3-290,-14-17-3147,-16-8-1842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7:20:40.77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1 354 2465,'0'0'8103,"8"14"-5249,-3-14-2787,0 0-1,0 0 0,1 0 1,-1-1-1,0 1 1,0-1-1,0 0 1,0-1-1,0 1 0,0-1 1,-1 0-1,1 0 1,0-1-1,-1 1 1,1-1-1,-1 0 0,0 0 1,0-1-1,0 1 1,-1-1-1,1 0 1,-1 1-1,0-2 0,0 1 1,0 0-1,-1-1 1,1 1-1,-1-1 1,3-8-1,-3 5 114,0 1 1,0 0-1,0 0 0,-1-1 0,0-8 1,-1 12 418,0 6-123,-1 29-403,1-27-80,0-1 0,0 1-1,0 0 1,1 0 0,-1 0-1,1-1 1,0 1 0,0 0-1,0-1 1,0 1 0,1-1-1,0 1 1,-1-1 0,1 0-1,1 1 1,-1-1 0,4 4-1,-2-4-54,-1-1 0,1 1 0,0-1 0,0 0 0,0-1-1,0 1 1,1-1 0,-1 1 0,0-1 0,1 0 0,-1-1-1,0 1 1,1-1 0,8 0 0,-8 0 38,-1 0-1,1-1 1,0 0 0,-1 1-1,1-1 1,0-1 0,-1 1 0,1-1-1,-1 0 1,0 0 0,0 0-1,0 0 1,0-1 0,0 0 0,0 0-1,5-5 1,-3 2 12,-1-1 0,1 0 0,-1-1 0,0 1 1,-1-1-1,0 0 0,0 0 0,3-11 0,0-5 55,-1-1-1,-1 0 1,-1 0 0,-2 0-1,1-32 1,-44 309 488,35-190-496,2 0 1,7 91-1,-2-145-38,0-1 0,0-1 0,1 1 0,0 0-1,1 0 1,0-1 0,0 1 0,0-1 0,0 0-1,1 0 1,0 0 0,1 0 0,-1-1 0,8 7-1,-12-11 10,0-1-1,1 0 0,-1 0 0,0 0 0,0 0 0,1 0 0,-1 0 0,0 1 0,0-1 0,1 0 0,-1 0 1,0 0-1,0 0 0,1 0 0,-1 0 0,0 0 0,0 0 0,1 0 0,-1 0 0,0 0 0,0-1 0,1 1 1,-1 0-1,0 0 0,0 0 0,1 0 0,-1 0 0,0 0 0,0 0 0,0-1 0,1 1 0,-1 0 0,0 0 1,0 0-1,0-1 0,1 1 0,-1 0 0,0 0 0,0-1 0,4-15 71,-4-26-86,0 33 21,0 6-22,-1-1 1,1 1-1,-1 0 1,1 0-1,-1-1 1,0 1-1,-1 0 1,1 0-1,0 0 1,-1 0 0,0 1-1,1-1 1,-1 0-1,0 1 1,-1-1-1,1 1 1,0-1-1,-1 1 1,1 0-1,-5-3 1,-7-3-18,0 0-1,-1 0 1,-17-5 0,-12-8 569,44 21-536,0-1 0,0 0 0,0 1 0,0-1 0,1 0 0,-1 1 0,0-1 0,0 0 0,1 1 0,-1-1 0,0 1 0,1-1 0,-1 1 0,1-1 0,-1 1 0,1-1 0,-1 1 0,1-1 0,-1 1 0,1-1 0,-1 1 0,1 0 0,0-1 0,-1 1 0,1 0 0,-1 0 0,1-1 0,0 1 0,-1 0 0,2 0 0,22-12-40,28-8-97,-33 13-223,0 0 1,0 0 0,0-2-1,-1-1 1,-1 0 0,1-1-1,23-20 1,-39 29 109,-1 1 0,0 0 0,0-1 0,0 1 1,0 0-1,0-1 0,0 1 0,0-1 0,0 0 0,-1 1 0,1-1 0,0 0 1,-1 1-1,0-1 0,1 0 0,-1 0 0,0 1 0,0-4 0,0-12-3343</inkml:trace>
  <inkml:trace contextRef="#ctx0" brushRef="#br0" timeOffset="216.52">222 29 896,'0'0'15752,"-8"-28"-15752,8 39-12070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7:20:41.7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117 220 6019,'0'0'5632,"4"-4"-4621,1-2-854,0 0 0,-1-1 0,0 0 0,0 1 0,-1-1 0,0-1 0,0 1 0,-1 0 0,0-1 0,0 0 0,0 1 0,-1-1 0,-1 0 0,1 0 0,-1 0 0,0 1 0,-1-1 0,-2-14-1,2 21-151,0-1-1,1 1 0,-1 0 0,0-1 0,1 1 1,-1 0-1,0 0 0,0 0 0,0 0 0,0 0 1,0 0-1,0 0 0,-1 0 0,1 0 0,0 0 1,0 0-1,-1 1 0,1-1 0,0 0 0,-1 1 1,1-1-1,-1 1 0,1 0 0,-1 0 0,1-1 1,-1 1-1,1 0 0,-1 0 0,1 0 0,0 0 1,-1 1-1,1-1 0,-1 0 0,1 1 0,-1-1 1,-1 2-1,-3-1-14,1 0 1,0 0-1,0 1 0,0 0 1,0 0-1,1 1 0,-1-1 1,0 1-1,-5 5 0,4-2-2,1 0 1,0 0-1,0 1 0,1 0 1,0 0-1,0 0 0,1 0 0,-1 1 1,2-1-1,-1 1 0,-1 11 0,1-2 5,1 0 0,1 0 0,1 1 0,2 22 0,-1-36-24,0 0 0,0 0 0,0 0 0,1 0 0,0 0 0,-1 0 0,1-1-1,1 1 1,-1-1 0,0 1 0,1-1 0,0 0 0,0 0 0,0 0 0,0 0 0,0-1 0,0 1 0,1-1 0,-1 0 0,1 0-1,0 0 1,0-1 0,0 1 0,-1-1 0,1 0 0,8 2 0,0-1-757,-1 1 0,1-2 0,19 2 0,27-9-5900,-35-3 4284,-1-3 456</inkml:trace>
  <inkml:trace contextRef="#ctx0" brushRef="#br0" timeOffset="289.49">298 274 1601,'0'0'10314,"0"-4"-8935,0-11-531,0 11-415,0 23-167,-1-10-213,-1-2-7,1-1 1,1 1-1,-1 0 1,1 0 0,1-1-1,-1 1 1,2 7-1,-1-12-36,0 0-1,-1-1 0,1 1 0,0 0 1,0-1-1,0 1 0,0-1 1,1 1-1,-1-1 0,0 0 0,1 1 1,-1-1-1,1 0 0,-1 0 0,1 0 1,-1 0-1,1 0 0,0-1 1,0 1-1,-1 0 0,1-1 0,0 1 1,0-1-1,0 0 0,-1 1 0,1-1 1,0 0-1,0 0 0,0 0 1,2-1-1,-1 1 26,1 0 1,-1 0-1,0 0 1,0 0 0,0-1-1,0 0 1,0 1-1,0-1 1,0 0-1,0 0 1,0-1 0,-1 1-1,1-1 1,0 1-1,-1-1 1,1 0-1,-1 0 1,1 0-1,2-4 1,-2 3 129,-1-1-1,0 0 1,0 0-1,0 0 1,-1 0-1,0-1 1,1 1-1,-1 0 1,-1-1-1,1 1 1,0-1-1,-1 1 1,0-6-1,-1 9-152,1 0-1,0 0 1,0 0-1,-1 0 0,1 0 1,0 0-1,-1 0 0,1 0 1,-1 1-1,0-1 1,1 0-1,-1 0 0,0 0 1,1 1-1,-1-1 0,0 0 1,0 1-1,1-1 0,-1 0 1,0 1-1,0-1 1,0 1-1,0-1 0,0 1 1,0 0-1,0-1 0,0 1 1,0 0-1,0 0 1,0 0-1,0 0 0,0 0 1,0 0-1,0 0 0,-2 0 1,0 0-158,0 0 1,0 1 0,0-1-1,0 0 1,0 1-1,0 0 1,0 0 0,0 0-1,0 0 1,0 0 0,1 1-1,-4 1 1,3 0-492,0 0 1,0-1 0,1 2-1,-1-1 1,1 0-1,0 0 1,0 1-1,-2 4 1,-1 7-4273</inkml:trace>
  <inkml:trace contextRef="#ctx0" brushRef="#br0" timeOffset="1825">499 221 7924,'0'0'6136,"0"18"-5923,-1 7 256,0-17-355,0 0 0,1 0 0,0 0-1,1 0 1,-1 1 0,2-1 0,1 9 0,-2-17-99,-1 1 1,0-1 0,1 0 0,-1 1 0,1-1 0,-1 1 0,1-1 0,-1 0 0,1 0 0,-1 1 0,1-1 0,-1 0-1,1 0 1,-1 0 0,1 1 0,-1-1 0,1 0 0,-1 0 0,1 0 0,-1 0 0,1 0 0,-1 0 0,1 0 0,0 0-1,-1 0 1,1 0 0,-1-1 0,1 1 0,-1 0 0,1 0 0,-1 0 0,1-1 0,-1 1 0,1 0 0,-1-1 0,1 1-1,-1 0 1,0-1 0,1 1 0,-1-1 0,1 1 0,-1 0 0,0-1 0,1 0 0,22-23 266,-21 22-240,-1 0 38,1-1-8,1 0 0,-1 0 0,0 0 0,1 0 0,0 1 0,0-1 0,0 1 0,0 0 0,0 0 0,0 0 0,6-3 0,3 46 171,-11-35-271,1 0 1,0-1-1,0 1 0,1 0 0,-1 0 0,1-1 0,1 0 1,6 10-1,-7-13-253,-1 0 0,1 0 0,0 0 0,1 0 0,-1-1 0,0 1 0,0-1 0,1 0 0,-1 0 0,0 0 1,1 0-1,-1-1 0,1 1 0,0-1 0,-1 0 0,7 0 0,-6 0-179,1 0 0,0 0 0,-1 0 0,1-1 0,-1 0 0,1 0 0,-1 0 0,0 0 0,1-1 0,-1 1 0,0-1 0,0 0 0,0 0 0,4-4 0,-6 4 348,0 0 0,0 0 0,0 0 0,0 0 0,-1 0 0,1-1 0,-1 1 1,1-1-1,1-4 0,3-33 3307,-6 39-2997,1 1 0,-1-1 1,0 0-1,0 1 0,0-1 0,0 0 0,0 1 0,0-1 0,0 0 0,0 0 0,0 1 0,-1-1 0,1 0 0,0 1 0,0-1 0,0 0 0,-1 1 0,1-1 1,0 1-1,-1-1 0,1 0 0,-1 1 0,1-1 0,-1 1 0,1-1 0,-1 1 0,1-1 0,-1 1 0,0-1 0,-16 11 1922,-11 30-1989,25-35-130,2 1 0,-1-1 0,1 1 0,0 0 0,0 0 0,0-1-1,1 1 1,0 0 0,0 7 0,1 2-90,-1-14 73,1-1-1,-1 1 1,1 0-1,-1-1 1,1 1-1,-1 0 1,1-1-1,0 1 1,-1-1-1,1 1 0,0-1 1,-1 1-1,1-1 1,0 0-1,0 1 1,0-1-1,-1 0 1,1 0-1,0 1 1,0-1-1,0 0 1,0 0-1,-1 0 1,1 0-1,0 0 0,0 0 1,0 0-1,0 0 1,-1-1-1,1 1 1,0 0-1,0 0 1,0-1-1,0 1 1,34-12-206,-26 5 175,-1 0 0,0-1 1,0 0-1,-1 0 0,0-1 0,-1 0 1,0 0-1,0-1 0,-1 1 0,8-22 1,-2 3-68,-2-2 1,10-50 0,-14 45 474,-2 0 0,-1-41 763,-7 88-1630,-3 31 568,1 1 1,2 1 0,2-1-1,2 1 1,6 45 0,-5-86-57,1-1 1,0 1 0,0 0-1,1 0 1,-1-1-1,1 1 1,0-1 0,0 1-1,0-1 1,0 0-1,1 0 1,-1 0 0,1 0-1,0 0 1,-1 0-1,8 4 1,-9-6 6,1 0 0,-1 0-1,1 0 1,-1 0 0,1 0 0,0 0 0,-1-1 0,1 1-1,0 0 1,0-1 0,-1 1 0,1-1 0,0 0 0,0 0-1,0 0 1,0 0 0,-1 0 0,1 0 0,0 0 0,0 0-1,0-1 1,0 1 0,-1-1 0,1 1 0,0-1 0,0 0-1,-1 0 1,1 0 0,-1 0 0,1 0 0,-1 0 0,1 0-1,-1 0 1,1-1 0,-1 1 0,2-2 0,-1 0 7,3-3 8,-1 1 0,1-1 1,-1 0-1,-1 0 0,1-1 1,-1 1-1,0-1 0,0 0 1,-1 1-1,0-1 0,3-14 1,-5 21 8,0 26-389,-1-18 353,2-1 1,-1 1-1,1-1 0,0 1 1,0-1-1,1 1 0,0-1 0,1 0 1,3 8-1,-5-12 4,1-1 0,-1 0 0,1 0 0,0 0 0,0 0 0,-1 0 0,1 0 0,1 0 0,-1-1 0,0 1 0,0-1 0,0 1 0,1-1 0,-1 0 0,1 0 0,-1 0 0,1 0 0,-1-1 0,1 1 0,0-1 0,-1 1 0,1-1 0,0 0 0,-1 0 0,1 0 0,0 0 0,-1-1 0,1 1 0,0-1 0,2 0 0,-1-1 3,-1 1-1,1-1 1,0 0-1,-1 0 1,0 0-1,1 0 1,-1-1-1,0 1 1,0-1 0,0 0-1,-1 0 1,1 0-1,-1 0 1,0-1-1,4-5 1,27-59 89,-32 64-96,10-23-27,-2-1 1,-1-1-1,-1 1 0,-2-1 1,-1 0-1,-1-1 0,-1-30 0,-2 59 125,0 16-544,-2 71 192,1 54 290,2-135-36,-1 0 1,1 0 0,1 0 0,-1 0 0,1 0-1,0 0 1,0 0 0,0-1 0,0 1 0,1-1-1,0 1 1,0-1 0,0 0 0,1 0 0,6 6-1,-9-9-7,2 1 0,-1 0-1,0-1 1,0 1-1,0-1 1,1 0-1,-1 0 1,0 0-1,1 0 1,-1 0-1,1 0 1,0-1 0,-1 1-1,1-1 1,-1 0-1,1 0 1,0 0-1,-1 0 1,1 0-1,-1 0 1,1-1-1,0 1 1,-1-1 0,1 0-1,-1 0 1,1 0-1,-1 0 1,0 0-1,1 0 1,-1-1-1,0 1 1,2-3-1,7-7 20,0 0-1,-2-1 1,1 0-1,-1 0 1,-1-1-1,0 0 1,-1-1-1,-1 0 1,0 0-1,-1 0 0,7-30 1,-15 75 105,2 61-1,2-51-13,-1-38-88,-1 1 0,1-1 0,0 1 0,1-1 0,-1 1 0,1-1 0,-1 1 0,1-1 1,0 1-1,0-1 0,1 0 0,2 6 0,-2-7-89,0-1 0,0 0 1,0 1-1,0-1 0,0 0 0,0 0 0,0 0 1,1 0-1,-1 0 0,0 0 0,1-1 0,-1 1 1,0-1-1,1 0 0,-1 1 0,1-1 0,-1 0 1,5-1-1,-6 1-86,-1 0 1,1 0-1,0 0 0,0-1 1,0 1-1,0 0 0,0 0 1,0-1-1,-1 1 0,1 0 1,0-1-1,0 1 0,0-1 1,-1 1-1,1-1 0,0 0 1,-1 1-1,1-1 1,0 0-1,-1 1 0,1-1 1,-1 0-1,1 0 0,-1 1 1,0-1-1,1 0 0,-1-1 1,6-18-3991</inkml:trace>
  <inkml:trace contextRef="#ctx0" brushRef="#br0" timeOffset="2009.45">1238 181 2305,'0'0'7523,"69"-37"-7523,-28 23-816,-4-3-1873,0 1-2513</inkml:trace>
  <inkml:trace contextRef="#ctx0" brushRef="#br0" timeOffset="2169.71">1582 20 9204,'0'0'4850,"-32"-5"-7347,11 5-1152</inkml:trace>
  <inkml:trace contextRef="#ctx0" brushRef="#br0" timeOffset="2357.75">1102 13 9172,'0'0'2033,"-20"-12"-9924</inkml:trace>
  <inkml:trace contextRef="#ctx0" brushRef="#br0" timeOffset="2846.03">1751 332 3362,'0'0'12250,"0"-8"-10526,0-22-518,-1 30-1151,1-1 0,0 1 0,-1-1 0,1 0 0,-1 1 0,1-1 0,-1 1 0,1-1 1,-1 1-1,1-1 0,-1 1 0,1 0 0,-1-1 0,0 1 0,1 0 0,-1-1 0,1 1 0,-1 0 0,0 0 0,1 0 1,-1-1-1,0 1 0,0 0 0,1 0 0,-1 0 0,0 0 0,1 0 0,-1 0 0,0 1 0,0-1 0,-21 3 145,19-2-204,0 1-1,0 0 0,0 0 0,0 0 0,0 0 0,1 0 1,-1 1-1,0-1 0,1 1 0,0 0 0,0 0 1,0 0-1,0 0 0,0 0 0,0 0 0,1 0 1,0 0-1,-2 4 0,1 0-9,0-1 1,1 1-1,0-1 1,0 1-1,0-1 1,1 1-1,-1 0 0,3 11 1,-2-16 11,0-1-1,1 0 1,0 1 0,-1-1-1,1 0 1,0 0 0,-1 1 0,1-1-1,0 0 1,0 0 0,0 0-1,0 0 1,0 0 0,0 0-1,0-1 1,0 1 0,1 0-1,-1 0 1,0-1 0,0 1 0,1-1-1,-1 1 1,0-1 0,1 0-1,-1 1 1,1-1 0,-1 0-1,0 0 1,1 0 0,1 0 0,0 0 10,0 0 1,-1 0 0,1 0 0,-1 0 0,1-1-1,-1 1 1,1-1 0,-1 0 0,0 0-1,1 1 1,-1-2 0,0 1 0,1 0 0,-1 0-1,4-4 1,-2 0 21,-1 0-1,0 0 0,0-1 1,0 1-1,0-1 0,-1 0 1,0 1-1,0-1 0,-1 0 1,1-1-1,-1 1 0,-1 0 1,1 0-1,-1 0 1,0 0-1,-1-8 0,1 13-63,0 1 1,0-1-1,0 1 0,-1-1 1,1 1-1,0-1 0,0 1 1,0-1-1,0 1 0,0-1 0,-1 1 1,1 0-1,0-1 0,-1 1 1,1-1-1,0 1 0,0-1 0,-1 1 1,1 0-1,-1-1 0,1 1 1,0 0-1,-1 0 0,1-1 1,-1 1-1,1 0 0,-1 0 0,1-1 1,-1 1-1,1 0 0,-1 0 1,1 0-1,-1 0 0,1 0 0,-1 0 1,1 0-1,-1 0 0,1 0 1,-1 0-1,1 0 0,-1 0 1,1 0-1,-1 0 0,1 0 0,-1 1 1,1-1-1,-1 0 0,0 1 1,0-1-369,-1 1 0,1-1 0,-1 1 0,1 0 0,-1 0 0,1 0 0,-1-1 0,1 1 0,0 0 0,0 1 0,-1-1 0,1 0 0,0 0 0,0 0-1,-1 2 1,-2 14-3994</inkml:trace>
  <inkml:trace contextRef="#ctx0" brushRef="#br0" timeOffset="2953.48">1738 332 1905</inkml:trace>
  <inkml:trace contextRef="#ctx0" brushRef="#br0" timeOffset="3232.14">1738 345 1905,'103'-13'6755,"-102"13"-6333,0 0 0,0 0 0,0 0 0,0 0 0,0 0 0,0 0 0,0 0 0,0 0 0,-1 0 0,1 0 0,0 1 0,0-1 0,0 0 0,0 1 0,0-1 0,0 1 0,0-1 0,-1 1 0,1-1 0,1 1 0,-1 1-457,0-1 0,-1 1-1,1-1 1,0 1 0,0-1-1,-1 1 1,1 0 0,-1-1-1,1 1 1,-1 0 0,0-1 0,1 4-1,0 4 795,0-7-736,0-1 1,-1 1 0,1 0 0,0-1 0,0 1 0,0-1 0,0 1 0,0-1 0,0 0 0,0 1 0,0-1 0,1 0 0,-1 0 0,0 0 0,1 0 0,-1 0 0,1 0 0,0 0 0,-1 0 0,1-1 0,-1 1-1,1 0 1,0-1 0,0 0 0,-1 1 0,1-1 0,0 0 0,0 0 0,-1 0 0,1 0 0,0 0 0,0 0 0,0-1 0,-1 1 0,1-1 0,3 0 0,0-2 24,0 0 0,0 0 0,0 0 0,0 0 0,0-1 0,-1 0 0,1 0 0,-1 0-1,6-8 1,-10 12-48,0-1 0,0 1-1,0 0 1,1 0 0,-1 0-1,0-1 1,0 1 0,0 0-1,0 0 1,0 0 0,1 0-1,-1-1 1,0 1 0,0 0-1,0 0 1,1 0 0,-1 0-1,0 0 1,0 0 0,0 0-1,1-1 1,-1 1 0,0 0-1,0 0 1,0 0 0,1 0-1,-1 0 1,0 0 0,0 0-1,1 0 1,-1 0 0,0 0-1,0 0 1,0 1 0,1-1-1,-1 0 1,0 0 0,0 0-1,0 0 1,1 0 0,-1 0-1,0 0 1,0 0-1,0 1 1,0-1 0,1 0-1,-1 0 1,7 17-17,1 33 204,-7-37 38,1 2-47,0-3-35,0 1-1,0-1 1,1 1 0,1-1-1,7 19 1,-10-29-130,0 0-1,1 0 1,-1 0-1,0 0 1,1 0-1,-1 0 1,1-1-1,0 1 1,-1 0-1,1-1 1,0 1-1,0-1 1,0 0 0,0 0-1,0 0 1,0 0-1,0 0 1,1 0-1,-1 0 1,0 0-1,1-1 1,-1 0-1,0 1 1,1-1-1,-1 0 1,0 0-1,1 0 1,-1 0 0,0-1-1,1 1 1,-1-1-1,0 1 1,1-1-1,-1 0 1,0 0-1,0 0 1,2-1-1,2-1-78,-1 0-1,1 0 0,-1-1 1,0 0-1,0 0 0,-1 0 1,1-1-1,-1 1 0,0-1 0,7-10 1,13-35-5099,-14 1-6699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27.8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150 1 2785,'-2'3'13764,"-10"19"-13724,-96 269 1646,81-214-1585,34-88 241,48-70-7721,-34 53 2283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28.2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24 2449,'0'0'9797,"0"-5"-8253,4-13-198,5 31-244,8 41 87,-11-11-701,-2 0 0,-1 1 0,-5 57-1,1-22-3052,-9-79-3345,8 0 4886,-13 0-5429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28.5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62 5651,'0'0'9244,"6"-3"-8633,12-3-325,0 1-1,1 1 1,-1 1 0,34-2 0,-24 2-154,-1 0 1,32-9 0,-45 5-603,-8 1-3208,-3 2-927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29.0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1 4370,'0'0'14142,"0"77"-13371,-3-30-464,1-29-18,1-14 57,1-7 199,2-3-549,-1-1 1,1 1 0,0-1 0,1 1 0,0-1 0,0 1 0,0 0 0,0 0 0,1 1 0,0-1 0,1 1 0,-1 0-1,1 0 1,7-6 0,-8 7-31,1 0 0,-1 1 0,1 0 0,0-1-1,0 2 1,1-1 0,-1 1 0,0-1 0,1 2-1,0-1 1,-1 0 0,1 1 0,0 0 0,0 1-1,0-1 1,-1 1 0,8 1 0,-12-1 38,0 1 0,1-1 1,-1 1-1,0 0 0,0 0 0,0 0 1,0-1-1,0 1 0,0 0 0,0 0 1,0 0-1,-1 1 0,1-1 0,0 0 1,-1 0-1,1 0 0,-1 1 0,1-1 1,-1 0-1,1 0 0,-1 1 0,0-1 1,0 0-1,0 1 0,0-1 0,0 2 1,2 42 420,-2-37-319,-1 10 177,1-13-458,0 0 0,0-1 1,0 1-1,0 0 0,1-1 0,-1 1 0,3 6 1,-2-9-150,0-1 0,-1 0 0,1 1 0,0-1 0,0 0 0,0 1 0,1-1 0,-1 0 0,0 0 0,0 0 0,1 0 0,-1 0-1,0-1 1,1 1 0,-1 0 0,1-1 0,-1 1 0,1-1 0,-1 1 0,1-1 0,0 1 0,-1-1 0,1 0 0,-1 0 0,1 0 0,1 0 0,20 0-5316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29.58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119 314 5843,'0'0'10602,"-12"-2"-9855,-39-8-480,49 11-261,0-1 1,0 0 0,0 1 0,1-1-1,-1 1 1,0-1 0,0 1 0,0 0-1,0 0 1,1 0 0,-1 0 0,0 0-1,1 0 1,-1 0 0,1 1 0,-1-1-1,1 0 1,0 1 0,-1-1 0,1 1-1,0 0 1,0-1 0,0 1 0,0 0-1,1 0 1,-2 2 0,-10 44 69,11-47-62,1 5-31,-1-1-1,1 0 1,0 0 0,0 0 0,0 0-1,2 9 1,-1-14 7,-1 1 0,0 0 0,0-1 0,1 1-1,-1 0 1,0-1 0,1 1 0,-1 0 0,1-1 0,-1 1 0,1-1 0,-1 1 0,1-1 0,-1 1 0,1-1-1,0 1 1,-1-1 0,1 0 0,0 1 0,-1-1 0,2 1 0,0-1-3,-1 0 0,1 0 0,-1 0 0,1 0 0,0 0 1,-1 0-1,1-1 0,-1 1 0,1-1 0,0 1 0,-1-1 0,1 1 0,-1-1 0,2-1 1,5-3 25,-1 0 1,1 0 0,-1-1 0,-1 0 0,1 0 0,-1 0 0,0-1 0,9-14 0,37-66-193,-44 72 96,5-8-311,-1-2-1,-1 1 0,-1-2 0,-1 1 0,7-32 1,-13 38 980,-1-1 0,1-27 0,-23 393 934,20-344-1516,1 0 0,-1 0-1,1 0 1,-1 0 0,1 0 0,0 0-1,0 0 1,0 0 0,0 0 0,0 0-1,0 0 1,1 0 0,-1-1 0,1 1-1,-1-1 1,1 1 0,0-1 0,-1 1-1,1-1 1,0 0 0,0 0 0,0 0-1,0 0 1,0 0 0,0 0-1,0-1 1,0 1 0,0-1 0,1 1-1,-1-1 1,0 0 0,4 0 0,-3 0-67,1 1 1,-1-1 0,1 0 0,-1 0 0,0 0 0,1-1 0,-1 1-1,0-1 1,1 0 0,-1 0 0,0 0 0,0 0 0,0 0-1,0-1 1,0 1 0,0-1 0,0 0 0,0 0 0,0 0 0,4-5-1,-7 7-146,0-1-1,1 1 1,-1-1-1,0 1 1,0-1-1,1 0 0,-1 1 1,0-1-1,0 1 1,0-1-1,0 1 1,0-1-1,0 1 1,0-1-1,0 0 0,0 1 1,0-1-1,0 1 1,0-1-1,0 1 1,0-1-1,0 1 1,-1-1-1,1 0 0,0 1 1,0-1-1,-1 1 1,1 0-1,0-1 1,-1 0-1,-16-5-7519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30.2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90 1 7347,'0'0'10010,"-1"0"-9911,0 0 0,1 0 1,-1 0-1,0 0 0,0 0 0,0 0 0,1 0 0,-1 1 0,0-1 0,0 0 0,0 0 0,1 1 0,-1-1 0,0 1 0,0-1 0,1 0 1,-1 1-1,0-1 0,1 1 0,-1 0 0,0 0 0,-8 10 21,0 1 0,1 0 0,1 0 1,-1 1-1,-8 24 0,13-30-97,0 0-1,1 1 1,0 0-1,0-1 1,1 1-1,0 0 1,0 0-1,1 0 1,0 0-1,0 0 1,1 0-1,2 11 1,-2-18-32,-1 0 1,1 0-1,0 1 1,0-1-1,0 0 1,0 0-1,0 0 1,0 0-1,0 0 1,0 0 0,0 0-1,0 0 1,1 0-1,-1-1 1,0 1-1,1 0 1,-1-1-1,0 1 1,1-1-1,-1 0 1,1 1-1,-1-1 1,1 0-1,-1 0 1,1 0-1,-1 0 1,1 0-1,-1 0 1,3-1-1,1 1 12,-1-1 1,1 1-1,-1-1 0,0-1 0,1 1 0,-1 0 0,0-1 0,7-4 0,-4 2 25,-1 0 1,0-1-1,0 0 1,0 0-1,-1-1 1,1 1-1,-1-1 1,0 0-1,-1-1 1,0 1-1,0-1 1,0 0-1,-1 0 1,0 0-1,0 0 1,-1-1-1,0 1 1,0-1-1,-1 1 1,0-1-1,0-15 1,-1 21-9,0-1-1,-1 1 1,0 0 0,1 0 0,-1 0 0,0 0-1,0 0 1,0 0 0,-1 0 0,1 0-1,0 0 1,-1 0 0,1 1 0,-1-1-1,0 0 1,1 1 0,-1 0 0,0-1 0,0 1-1,0 0 1,0 0 0,0 0 0,0 0-1,0 0 1,0 0 0,-1 1 0,1-1-1,0 1 1,0 0 0,0-1 0,-1 1-1,1 0 1,0 0 0,-3 1 0,3-1-91,-1 0 0,1 0 0,-1 0 1,1 1-1,0-1 0,-1 1 0,1 0 1,0 0-1,-1 0 0,1 0 0,0 0 0,0 0 1,0 0-1,-3 3 0,4-3-180,0 0 0,0 0 0,0 0 0,0 1 0,0-1 0,0 0 1,1 1-1,-1-1 0,0 1 0,1-1 0,-1 1 0,1-1 0,0 1 0,-1 0 0,1-1 0,0 1 0,0-1 0,0 1 0,0-1 0,0 1 0,0 0 1,1-1-1,0 4 0,4 0-4845,9-2-2894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30.9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73 1 11797,'0'0'6916,"-1"7"-6644,-67 228 1542,64-325-1329,5 83-498,-1-1 0,1 1 0,0 0 0,1 0-1,0 0 1,0 0 0,0 0 0,1 0 0,0 0-1,1 1 1,-1-1 0,9-10 0,-9 13 1,-1 1 1,1 0-1,0 0 0,0 1 1,0-1-1,0 0 1,1 1-1,-1 0 0,1 0 1,-1 0-1,1 0 1,0 0-1,-1 1 0,1 0 1,0 0-1,0 0 1,0 0-1,0 0 0,0 1 1,0 0-1,1 0 1,-1 0-1,0 0 0,7 2 1,-10-2 1,0 1 0,0 0 0,0 0 0,0 0 0,0-1 0,0 1 0,0 0 0,0 0 0,-1 0 0,1 0 0,0 1 0,-1-1 0,1 0 0,0 0 0,-1 0 0,1 1 0,-1-1 0,0 0 0,1 0 0,-1 1 0,0-1 0,0 0 0,0 1 0,0-1 0,0 0 0,0 1 0,0-1 0,0 0 0,-1 2 0,1 0-24,-1 1 1,1-1 0,-1 1 0,1-1 0,-1 1-1,0-1 1,-1 0 0,1 1 0,-4 4 0,1-2 5,-1-1 0,0 0 1,0-1-1,-1 0 1,0 1-1,1-2 1,-1 1-1,0-1 0,-1 1 1,1-2-1,-1 1 1,1-1-1,-1 0 1,-13 2-1,20-4-12,42 5-1046,-30 0 1178,0 1 1,-1 0-1,20 13 0,-24-13 42,1-1 1,1 0-1,-1 0 1,1-1-1,-1 0 1,1 0 0,0-1-1,14 3 1,-9-4 23,0-1 0,0-1 0,20-1 0,-34 1-183,1 0 0,-1 0 0,0 0-1,1 0 1,-1 0 0,0 0 0,1 0 0,-1 0 0,0 0 0,1 0 0,-1 0 0,0 0-1,1 0 1,-1 0 0,0 0 0,1 0 0,-1 0 0,0 0 0,1-1 0,-1 1 0,0 0 0,1 0-1,-1 0 1,0-1 0,0 1 0,1 0 0,-1-1 0,0 1 0,0 0 0,1 0 0,-1-1-1,0 1 1,0 0 0,0-1 0,0 1 0,0 0 0,1-1 0,-1 1 0,0 0 0,0-1 0,0 1-1,0 0 1,0-1 0,0 1 0,0-1 0,0 1 0,0 0 0,0-1 0,-1 0 0,1 1-316,-1-1 1,1 0-1,-1 1 1,0-1 0,1 0-1,-1 1 1,0-1-1,1 1 1,-1-1-1,0 1 1,0-1 0,0 1-1,1-1 1,-1 1-1,0 0 1,0-1 0,0 1-1,0 0 1,0 0-1,-1 0 1,-23-1-9766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31.5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190 51 1024,'0'0'11854,"0"-3"-10315,-30 231 4187,27-151-5622,19-88-4482,-3-36-2036,-9 18 449</inkml:trace>
  <inkml:trace contextRef="#ctx0" brushRef="#br0" timeOffset="236.78">163 80 2177,'0'0'13526,"2"2"-13078,38 35 1819,57 71 0,-53-57-1982,-43-49-443,1 0 0,0 0 0,0 0 0,0-1 0,1 1 0,-1-1 1,0 1-1,1-1 0,-1 0 0,0 0 0,1 0 0,-1 0 1,1 0-1,5 0 0,-7-1-245,0 0 1,1 0 0,-1 0-1,1 0 1,-1 0 0,0-1-1,1 1 1,-1 0-1,1-1 1,-1 1 0,0-1-1,0 1 1,1-1-1,-1 0 1,0 1 0,0-1-1,0 0 1,0 0 0,2-1-1,7-14-5461</inkml:trace>
  <inkml:trace contextRef="#ctx0" brushRef="#br0" timeOffset="452.75">435 1 4482,'0'0'12390,"-3"58"-11670,0-24 641,-4 3-625,-3-3-272,3-4-336,4-2 64,0-3-192,3-6-288,0-6-992,6-5-1314,8-8-2912,2 0-1729</inkml:trace>
  <inkml:trace contextRef="#ctx0" brushRef="#br0" timeOffset="793.07">508 177 8404,'0'0'7809,"-6"11"-7342,-18 37-259,24-48-213,0 1 0,-1 0 0,1 0 0,0 0 0,-1 0 1,1-1-1,0 1 0,0 0 0,0 0 0,0 0 0,0 0 0,0 0 1,0 0-1,0-1 0,0 1 0,0 0 0,1 0 0,-1 0 1,0 0-1,1 0 0,-1-1 0,0 1 0,1 0 0,-1 0 0,1-1 1,-1 1-1,1 0 0,-1-1 0,1 1 0,0 0 0,-1-1 0,1 1 1,0-1-1,0 1 0,-1-1 0,1 1 0,0-1 0,0 0 0,0 1 1,-1-1-1,1 0 0,0 0 0,0 1 0,0-1 0,1 0 0,41 2-425,-38-2 355,-3 0 67,0 0 0,0 0 1,0-1-1,0 1 0,0 0 0,0-1 0,-1 1 0,1-1 0,0 0 0,0 0 0,-1 0 0,1 1 0,0-1 0,-1-1 0,1 1 0,-1 0 0,1 0 0,-1-1 0,0 1 0,0-1 0,1 1 0,-1-1 0,0 1 0,0-1 0,0 0 1,-1 1-1,2-3 0,-1 0 29,0 0 0,0-1 0,0 1 1,0 0-1,-1 0 0,1-1 0,-1 1 0,0 0 1,-1 0-1,1-1 0,-2-4 0,2 7 10,-1 0 1,0 1-1,0-1 0,0 1 0,0 0 0,0-1 0,0 1 0,0 0 0,0-1 0,0 1 0,0 0 0,-1 0 0,1 0 1,-1 0-1,1 0 0,-1 0 0,1 1 0,-1-1 0,1 0 0,-1 1 0,1-1 0,-1 1 0,0-1 0,0 1 0,1 0 0,-1 0 1,0 0-1,1 0 0,-1 0 0,0 0 0,-2 1 0,2-1-49,1 0 1,-1 0-1,0 1 0,1-1 1,-1 0-1,0 1 0,1 0 0,-1-1 1,0 1-1,1 0 0,-1 0 1,1-1-1,-1 1 0,1 0 1,0 1-1,-1-1 0,1 0 1,0 0-1,0 0 0,0 1 1,0-1-1,0 1 0,0-1 0,0 1 1,0-1-1,1 1 0,-1-1 1,1 1-1,-1 0 0,1-1 1,-1 1-1,1 2 0,0-3-175,0-1-1,0 1 0,0 0 1,0 0-1,0 0 0,0 0 1,0 0-1,0-1 1,1 1-1,-1 0 0,0 0 1,1 0-1,-1-1 0,0 1 1,1 0-1,-1 0 0,1-1 1,-1 1-1,1 0 0,-1-1 1,1 1-1,0 0 1,-1-1-1,1 1 0,0-1 1,-1 1-1,1-1 0,0 1 1,0-1-1,0 0 0,-1 0 1,1 1-1,0-1 1,0 0-1,0 0 0,0 0 1,0 0-1,-1 1 0,1-1 1,0-1-1,0 1 0,1 0 1,20 1-6978</inkml:trace>
  <inkml:trace contextRef="#ctx0" brushRef="#br0" timeOffset="1133.09">744 31 6467,'0'0'11250,"-8"12"-10521,0 22-221,2 0 0,2 1 0,1 0 0,2 47 0,1-80-555,0-1 0,0 1 0,0-1 1,0 1-1,0-1 0,0 1 1,1-1-1,-1 0 0,1 1 1,-1-1-1,1 1 0,-1-1 0,1 0 1,0 0-1,-1 1 0,1-1 1,0 0-1,0 0 0,0 0 0,0 0 1,0 0-1,0 0 0,0 0 1,1 0-1,-1 0 0,0-1 1,0 1-1,1 0 0,-1-1 0,0 1 1,2 0-1,-1-1-280,-1 0 0,0 0 0,1 0 0,-1-1 0,0 1 0,1 0 0,-1 0 0,0-1 0,1 1 0,-1 0 0,0-1 0,0 0 0,1 1 0,-1-1 0,0 0-1,0 1 1,0-1 0,0 0 0,0 0 0,0 0 0,0 0 0,0 0 0,0 0 0,-1 0 0,1 0 0,0 0 0,-1-1 0,1 1 0,-1 0 0,1 0 0,-1-1 0,1 1 0,-1-2 0,4-15-7021</inkml:trace>
  <inkml:trace contextRef="#ctx0" brushRef="#br0" timeOffset="1294.65">634 177 5202,'0'0'11254,"80"-21"-11351,-30 8 338,3 1-241,-7 1-993,-6 1-1584,-13 8 64,-17 2-2401</inkml:trace>
  <inkml:trace contextRef="#ctx0" brushRef="#br0" timeOffset="5006.12">229 516 4802,'0'0'6593,"1"-8"-5318,-1 8-1202,0 0 0,0 0 0,0 1 0,-1-1-1,1 0 1,0 0 0,0 0 0,0 0 0,0 0 0,0 0 0,0 0 0,0 0-1,0 0 1,-1 0 0,1 0 0,0 0 0,0 0 0,0 0 0,0 0 0,0-1-1,0 1 1,0 0 0,0 0 0,0 0 0,-1 0 0,1 0 0,0 0 0,0 0-1,0 0 1,0 0 0,0 0 0,0 0 0,0 0 0,0 0 0,0 0 0,0-1-1,0 1 1,0 0 0,0 0 0,0 0 0,0 0 0,0 0 0,0 0 0,0 0-1,0 0 1,0 0 0,0-1 0,0 1 0,0 0 0,0 0 0,0 0 0,0 0-1,0 0 1,0 0 0,0 0 0,0 0 0,0 0 0,0-1 0,0 1 0,0 0-1,0 0 1,0 0 0,-219 317 3219,218-316-3111,-4 5-1547,3-12-4222,2-13 1220</inkml:trace>
  <inkml:trace contextRef="#ctx0" brushRef="#br0" timeOffset="5240.33">27 584 8980,'0'0'8596,"7"7"-8126,11 14 102,0 1 0,-2 0 0,-1 1 0,20 39 0,-35-61-577,24 38-1396,-23-38 886,1 1-1,0-1 1,0 0 0,-1 0 0,1 0-1,0 1 1,0-2 0,0 1 0,0 0 0,1 0-1,-1-1 1,0 1 0,0-1 0,0 1 0,0-1-1,1 0 1,2 0 0,12 0-7822</inkml:trace>
  <inkml:trace contextRef="#ctx0" brushRef="#br0" timeOffset="5603.55">355 624 960,'0'0'18452,"-9"3"-17972,-30 13-200,38-15-265,-1 1 0,0-1 0,1 1-1,-1 0 1,1 0 0,0-1 0,0 1 0,0 0 0,0 0 0,0 0 0,0 0-1,0 1 1,0-1 0,1 0 0,-1 0 0,1 0 0,0 1 0,0-1 0,-1 0-1,2 0 1,-1 1 0,1 3 0,-1-2-21,0 0 1,1-1-1,-1 1 1,1 0-1,0-1 0,0 1 1,1-1-1,-1 1 1,1-1-1,-1 1 0,5 4 1,-5-6 1,1-1 1,0 0-1,0 1 0,-1-1 1,1 0-1,0 0 1,0 0-1,1 0 1,-1 0-1,0-1 1,0 1-1,0 0 0,0-1 1,1 0-1,-1 0 1,0 1-1,0-1 1,1-1-1,-1 1 0,0 0 1,0 0-1,0-1 1,1 1-1,-1-1 1,0 0-1,0 0 1,0 0-1,0 0 0,0 0 1,0 0-1,0 0 1,0-1-1,2-1 1,-1 0 16,0 0 1,0 0-1,0 0 1,0 0-1,0-1 1,-1 1-1,1-1 1,-1 1 0,0-1-1,0 0 1,-1 0-1,1 0 1,-1 0-1,0 0 1,0 0 0,1-9-1,-2 10-1,-1 0-1,0 0 1,0-1-1,0 1 1,-1 0-1,1 0 1,-1 0-1,1 0 1,-1 1-1,0-1 1,0 0-1,0 1 1,0-1-1,-1 1 1,1-1-1,-1 1 1,0 0-1,1 0 1,-1 1-1,0-1 1,0 0-1,0 1 1,0 0-1,0 0 1,-1 0-1,1 0 1,0 0-1,0 0 1,-1 1-1,1 0 1,0 0-1,-1 0 1,1 0-1,-5 1 1,7-1-158,1 1 1,-1 0-1,0-1 1,1 1-1,-1 0 1,1-1-1,-1 1 1,1 0-1,-1 0 1,1 0-1,0-1 1,-1 1-1,1 0 1,0 0-1,0 0 1,-1 0-1,1 0 0,0 0 1,0 0-1,0-1 1,0 1-1,0 0 1,0 0-1,0 0 1,1 0-1,-1 0 1,0 0-1,0 0 1,1-1-1,-1 1 1,1 0-1,-1 0 1,1 0-1,-1-1 0,1 1 1,-1 0-1,1 0 1,-1-1-1,1 1 1,0-1-1,1 2 1,16 1-4705,5-3-2858</inkml:trace>
  <inkml:trace contextRef="#ctx0" brushRef="#br0" timeOffset="6127.19">508 603 6067,'0'0'11034,"-5"12"-10279,-5 13-316,0 0-1,2 1 0,1 0 1,1 0-1,-4 44 1,10-69-341,7-108 209,1 75-420,22-58 1,-27 82 73,0 1 0,1-1-1,0 0 1,1 1 0,0 0 0,0 0 0,0 0 0,1 1 0,0 0 0,0 0 0,0 0 0,12-7 0,-17 12 32,0 0 1,0 0 0,0 0 0,0 1 0,0-1-1,1 0 1,-1 1 0,0-1 0,0 0-1,0 1 1,1 0 0,-1-1 0,0 1 0,0 0-1,1 0 1,-1-1 0,0 1 0,1 0 0,-1 0-1,0 1 1,1-1 0,-1 0 0,0 0 0,0 0-1,1 1 1,-1-1 0,0 1 0,0-1 0,1 1-1,-1 0 1,0-1 0,0 1 0,0 0-1,0 0 1,0 0 0,0-1 0,0 1 0,0 0-1,-1 1 1,1-1 0,0 0 0,0 0 0,-1 0-1,1 0 1,-1 0 0,1 2 0,0 0-9,0 0 1,-1 1 0,0-1-1,1 0 1,-1 0-1,-1 1 1,1-1-1,0 0 1,-1 0 0,1 0-1,-1 1 1,0-1-1,0 0 1,0 0 0,-1 0-1,1 0 1,-1-1-1,-2 5 1,-11 9-182,-1 0-1,0 0 1,-1-2 0,-1 0 0,0-1-1,-31 16 1,59-25-232,-1-1-1,1 0 1,-1 0-1,21 2 1,-21-4 496,10 2 240,0 0-1,-1 2 1,1 0 0,-1 0 0,26 13 0,-44-18-332,1 0 0,-1 1 0,1-1 0,-1 0 0,1 0 0,-1 1 0,0-1 0,1 0 0,-1 1 0,1-1 0,-1 1 0,0-1-1,1 0 1,-1 1 0,0-1 0,0 1 0,1-1 0,-1 1 0,0-1 0,0 1 0,0-1 0,1 1 0,-1-1 0,0 1 0,0-1 0,0 1 0,0-1 0,0 1 0,0-1-1,0 1 1,0-1 0,0 1 0,0-1 0,-1 1 0,1-1 0,0 1 0,0-1 0,0 1 0,-1-1 0,1 1 0,0-1 0,0 1 0,-1-1 0,1 0 0,0 1-1,-1-1 1,1 1 0,-1-1 0,-22 17-4565,0-6 145</inkml:trace>
  <inkml:trace contextRef="#ctx0" brushRef="#br0" timeOffset="6720.95">90 1036 6675,'0'0'11811,"0"13"-11526,-2 28 177,-2 0-1,-2-1 1,-14 53-1,17-82-1855,7-19-1982,7-18-4481,-4-3 635</inkml:trace>
  <inkml:trace contextRef="#ctx0" brushRef="#br0" timeOffset="6934.65">110 1009 5747,'0'0'11202,"12"9"-10148,-11-8-1047,11 8 357,-1 0 0,-1 1 0,1 0 1,-1 1-1,-1 0 0,0 0 0,-1 1 0,12 20 0,14 54-532,-34-85 47,0-1 1,0 1-1,0-1 1,0 1-1,0-1 1,1 0-1,-1 1 0,0-1 1,0 1-1,1-1 1,-1 0-1,0 1 1,1-1-1,-1 0 0,0 1 1,1-1-1,-1 0 1,0 0-1,1 1 1,-1-1-1,1 0 0,-1 0 1,0 0-1,1 1 1,-1-1-1,1 0 1,-1 0-1,1 0 0,-1 0 1,1 0-1,-1 0 1,0 0-1,1 0 1,-1 0-1,1 0 0,-1 0 1,1 0-1,-1 0 1,1 0-1,0-1 1,10-14-6414,-1-7 606</inkml:trace>
  <inkml:trace contextRef="#ctx0" brushRef="#br0" timeOffset="7167.5">319 1001 3858,'0'0'16015,"0"-11"-14748,0 48-979,-2-1 163,-1 0-1,-10 42 0,2-12-344,11-52-1352,0-13 1032,1-1 1,-1 0-1,0 1 1,1-1 0,-1 0-1,0 1 1,0-1-1,1 0 1,-1 1 0,1-1-1,-1 0 1,0 0-1,1 0 1,-1 1-1,1-1 1,-1 0 0,0 0-1,1 0 1,-1 0-1,1 0 1,-1 0 0,1 0-1,-1 0 1,1 0-1,-1 0 1,1 0-1,-1 0 1,0 0 0,1 0-1,-1 0 1,1 0-1,-1 0 1,1-1-1,-1 1 1,0 0 0,1 0-1,-1 0 1,1-1-1,9-5-5193</inkml:trace>
  <inkml:trace contextRef="#ctx0" brushRef="#br0" timeOffset="8524.21">568 1138 6131,'0'0'10559,"-5"-9"-9870,2 4-663,2 1 43,-1 1 0,1 0 0,-1 0 0,1-1 0,-1 1 0,0 0-1,-1 1 1,1-1 0,0 0 0,-1 1 0,1-1 0,-1 1 0,0 0 0,0 0 0,0 0 0,0 0 0,0 0 0,-1 1 0,1-1 0,0 1 0,-1 0 0,1 0-1,-8-1 1,8 2-65,0 1-1,0-1 0,0 1 0,0 0 0,1 0 0,-1 0 1,0 0-1,0 0 0,0 1 0,1-1 0,-1 1 0,1 0 0,-1 0 1,1 0-1,0 0 0,0 0 0,0 0 0,0 1 0,0-1 1,0 0-1,0 1 0,1 0 0,-1-1 0,1 1 0,0 0 1,0 0-1,0 0 0,0 0 0,0 3 0,-1 3-14,0 1 0,0-1 0,1 1 0,1-1 0,-1 1-1,1 0 1,1-1 0,2 13 0,-3-20-12,1 0-1,-1 0 1,1-1 0,0 1-1,0 0 1,-1-1 0,1 1-1,0-1 1,0 1 0,1-1-1,-1 1 1,0-1 0,0 0 0,1 0-1,-1 1 1,0-1 0,1 0-1,0 0 1,-1 0 0,1-1-1,-1 1 1,1 0 0,0-1-1,0 1 1,-1-1 0,1 1-1,0-1 1,0 0 0,0 0-1,-1 0 1,1 0 0,0 0-1,2 0 1,-1 0-23,1-1 0,0 1 0,-1-1 0,1 0 0,-1 0 0,0 0 0,1 0 0,-1-1 0,0 1 0,0-1 0,1 0 0,-1 0 0,-1 0 0,1 0 0,5-6 0,-3 2 86,-1-1 0,0-1 0,0 1 0,0 0-1,-1-1 1,0 0 0,-1 0 0,0 0 0,0 0 0,-1 0-1,0 0 1,0-1 0,-1-8 1305,-3 25-908,1 2-397,-1 1 0,2-1 0,0 1 0,0-1 0,1 1 0,0-1 0,2 15 0,-2-24-65,0-1-1,1 1 1,-1 0 0,0-1-1,1 1 1,-1 0-1,0-1 1,1 1 0,-1-1-1,1 1 1,-1 0 0,1-1-1,-1 1 1,1-1-1,-1 0 1,1 1 0,0-1-1,-1 1 1,1-1-1,0 0 1,-1 1 0,1-1-1,0 0 1,-1 0-1,1 0 1,0 0 0,0 1-1,-1-1 1,1 0-1,0 0 1,-1 0 0,1 0-1,0-1 1,0 1 0,-1 0-1,1 0 1,0 0-1,-1-1 1,1 1 0,1-1-1,26-14-811,-21 4 711,1 0 0,-1-1 0,7-14 0,3-6 323,-16 74 2745,1-1-2618,-1-40-342,-1-1 1,1 0 0,0 1 0,0-1-1,-1 0 1,1 0 0,0 0-1,0 1 1,0-1 0,-1 0 0,1 0-1,0 0 1,0 0 0,0 0-1,0-1 1,-1 1 0,1 0 0,0 0-1,0-1 1,-1 1 0,1 0-1,0-1 1,0 1 0,0-1 0,40-38-321,-35 32 357,0 1 0,0-1 0,0 1 0,1 1 0,10-8 826,-17 34-324,-1-14-375,0-1 0,1 1 1,0-1-1,1 1 0,2 11 0,-3-16-178,1-1-1,-1 0 1,1 1-1,0-1 1,-1 0-1,1 1 0,0-1 1,0 0-1,0 0 1,0 0-1,0 0 1,0 0-1,0 0 1,0 0-1,0 0 1,1 0-1,-1 0 1,0-1-1,1 1 1,-1 0-1,0-1 1,1 1-1,-1-1 1,1 0-1,-1 1 1,0-1-1,1 0 1,-1 0-1,1 0 1,2 0-1,10-1-1283,1 0 0,0-1 0,-1 0 0,1-1 0,26-10-1,-33 10 263,0 0 0,0-1 0,0 1-1,-1-2 1,1 1 0,-1-1-1,-1 0 1,1-1 0,0 1-1,-1-1 1,9-12 0,-14 17 1103,0-1-1,0 1 1,0-1-1,0 0 1,0 1 0,-1-1-1,1 0 1,0 1-1,-1-1 1,1 0 0,-1 0-1,0 0 1,0 0 0,1 1-1,-1-1 1,-1-3-1,1 4 315,0 0 1,-1 0-1,1 0 0,0 0 0,-1 0 0,1 0 0,-1 0 0,0 1 0,1-1 0,-1 0 0,0 0 0,1 0 1,-1 1-1,0-1 0,0 1 0,0-1 0,1 0 0,-1 1 0,0-1 0,0 1 0,0 0 0,-1-1 0,0 0 257,0 1-1,-1 0 0,1-1 0,0 1 0,0 0 0,-1 0 1,1 0-1,0 0 0,0 1 0,0-1 0,-1 0 1,1 1-1,0 0 0,-3 1 0,-17 14-932,17-10 395,1 0 0,0 0 0,0 0 0,1 0 0,-1 0 0,1 1 0,1 0 0,-1-1 0,1 1 0,0 0 0,1 0 0,0 1 0,0-1 0,0 12 0,1-19-90,0 1 0,1-1 0,-1 1-1,0 0 1,0-1 0,1 1 0,-1-1 0,0 1 0,0-1-1,1 0 1,-1 1 0,1-1 0,-1 1 0,0-1 0,1 0-1,-1 1 1,1-1 0,-1 0 0,1 1 0,-1-1 0,1 0-1,-1 0 1,1 1 0,-1-1 0,1 0 0,-1 0 0,1 0-1,-1 0 1,1 0 0,0 0 0,-1 0 0,1 0 0,-1 0-1,1 0 1,-1 0 0,1 0 0,0 0 0,-1 0 0,1-1-1,-1 1 1,1 0 0,-1 0 0,1-1 0,-1 1 0,1 0-1,-1-1 1,0 1 0,1-1 0,28-15 117,-18 5-112,-1 1 0,-1-1 0,1-1 0,-2 0 0,0 0 0,0-1 0,-1 0 0,-1 0 0,10-27 0,-10 17-88,0-1 1,-1 1-1,-1-1 1,-2-1-1,0-30 1,-2 60 68,-1 0 0,-1 0 1,1-1-1,-1 1 0,0 0 1,-4 8-1,-3 8 22,2 0 159,1 1 0,1-1 0,1 1-1,1 0 1,-1 39 0,5-48-420,0 1-1,1-1 1,0 0 0,6 18-1,-5-22-792,0 1 1,1-1-1,1 1 1,0-1-1,0-1 0,8 12 1,-6-14-3747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55.6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1 104 6211,'0'0'14684,"15"8"-14759,2-2 136,0-2 0,0 0 0,0-1-1,1-1 1,0-1 0,18 0 0,-11-1 46,0 2 0,39 7 0,-21 5-48,-33-10-32,-1-1 0,1 0 1,0 0-1,0-1 0,17 2 0,-27-4 111,-13-33-583,7 25 415,-1 0 1,1 0 0,-1 1-1,-1 0 1,0 0 0,1 1-1,-2 0 1,-8-5 0,170 80-652,-151-68 666,-1-1-1,0 1 1,0 0-1,0 0 1,0 0-1,1 0 1,-1 0-1,-1 0 1,1 0-1,0 0 0,0 1 1,0-1-1,-1 0 1,1 1-1,0-1 1,-1 0-1,1 1 1,-1-1-1,0 0 1,1 1-1,-1-1 0,0 1 1,0-1-1,0 1 1,0-1-1,0 1 1,0-1-1,0 0 1,-1 1-1,1-1 1,0 1-1,-1-1 0,1 0 1,-1 1-1,0-1 1,1 0-1,-1 1 1,0-1-1,0 0 1,0 0-1,0 0 1,0 0-1,-2 2 0,-3 5 66,-1-1-1,-1 0 0,1 0 1,-14 9-1,-13 12 409,28-22-4103</inkml:trace>
  <inkml:trace contextRef="#ctx0" brushRef="#br0" timeOffset="474.62">704 59 7587,'0'0'8722,"-7"-2"-7938,-22-4-85,22 4-144,31-4-550,40 4 177,-1-3 1,0-2-1,81-21 0,-157 27-14429</inkml:trace>
  <inkml:trace contextRef="#ctx0" brushRef="#br0" timeOffset="836.87">880 49 416,'0'0'14847,"0"0"-14742,0 0 1,-1 0-1,1-1 1,0 1-1,-1 0 0,1 0 1,0 0-1,-1 0 0,1 0 1,0 0-1,-1 0 1,1 0-1,-1 0 0,1 0 1,0 0-1,-1 0 0,1 0 1,0 0-1,-1 0 1,1 0-1,0 0 0,-1 0 1,1 0-1,0 1 1,-1-1-1,1 0 0,0 0 1,-1 0-1,1 1 0,-29 181 1514,25-99-3635,11-93-6823</inkml:trace>
  <inkml:trace contextRef="#ctx0" brushRef="#br0" timeOffset="1378.61">973 148 8932,'0'0'9167,"5"-12"-8407,-3 13-723,1 0 1,-1-1-1,1 1 0,-1 0 0,0 0 0,1 0 0,-1 1 0,0-1 0,0 1 0,0-1 1,0 1-1,0-1 0,0 1 0,0 0 0,0 0 0,-1 0 0,1 0 0,-1 0 0,1 1 1,-1-1-1,0 0 0,0 1 0,0-1 0,1 5 0,1 2-17,0 0-1,-1 0 1,0 0 0,0 1-1,0 15 1,-1-20-17,-1 0 1,-1-1-1,1 1 0,-1-1 1,0 1-1,0-1 0,-3 8 1,4-10-1,-1-1 1,0 0 0,0 1 0,0-1 0,0 0 0,0 0 0,0 1-1,0-1 1,0 0 0,0 0 0,-1 0 0,1 0 0,0-1 0,-1 1-1,1 0 1,0 0 0,-1-1 0,1 1 0,-1-1 0,1 1 0,-1-1 0,0 0-1,1 0 1,-1 1 0,1-1 0,-3-1 0,3-4-42,0 0 0,0 0 1,1 0-1,-1-1 0,1 1 1,0 0-1,2-8 0,-1 8 15,1-1 0,0 1 0,0 0-1,0 0 1,1 0 0,0 0 0,0 0-1,0 0 1,1 1 0,-1 0-1,1-1 1,0 1 0,6-3 0,-2-1 45,0 1 0,1 0 0,1 1 1,-1 0-1,19-9 0,-25 15 0,-2 0-441,-1 7-8025,0 1 1073</inkml:trace>
  <inkml:trace contextRef="#ctx0" brushRef="#br0" timeOffset="2397.39">1199 154 4130,'0'0'11490,"0"-18"-8966,-5 69-1769,3-41-581,1 1 0,0 0 1,0 0-1,1 0 0,1 0 0,2 14 1,-2-24-173,0 0 0,0 0 1,0 0-1,0 0 1,0 0-1,0 0 0,0 0 1,1 0-1,-1 0 1,0-1-1,1 1 1,-1-1-1,0 1 0,1-1 1,-1 1-1,1-1 1,-1 0-1,1 1 1,-1-1-1,1 0 0,-1 0 1,1 0-1,-1 0 1,3-1-1,-1 1 11,1 0 0,-1 0 0,1-1 0,-1 1 0,1-1-1,-1 0 1,0 0 0,1 0 0,5-3 0,2-7 7,-1 0 1,0-1-1,-1 0 1,0-1-1,-1 0 1,-1 0-1,0-1 1,8-21-1,-18 61 3,1 0 0,1 33 0,1-57-23,0 0 0,-1-1-1,1 1 1,0 0-1,1 0 1,-1 0 0,0-1-1,0 1 1,1 0-1,-1-1 1,1 1 0,0 0-1,-1-1 1,1 1-1,0 0 1,0-1 0,0 1-1,0-1 1,0 0-1,0 1 1,1-1-1,-1 0 1,3 2 0,-1-1 1,1-1 0,-1-1 0,1 1 1,-1 0-1,1-1 0,0 0 0,-1 1 1,1-2-1,0 1 0,-1 0 1,8-2-1,-4 0-6,-1 0 1,1 0-1,-1-1 1,1 0-1,-1 0 1,0-1 0,0 1-1,0-1 1,-1 0-1,1-1 1,-1 0-1,0 1 1,0-2-1,-1 1 1,0 0-1,6-10 1,-4 6 8,-1 1 0,0-1 0,-1 0 0,0-1 0,0 1 0,-1-1 0,0 1 0,-1-1 0,0 0 0,1-18 0,-3 27-47,-2 2-221,-1 0 247,1-1 1,0 1-1,-1 0 1,1 0-1,0 0 1,0 1 0,0-1-1,-1 0 1,2 1-1,-1-1 1,0 1-1,0 0 1,0 0 0,1-1-1,-1 1 1,1 0-1,-1 0 1,1 1-1,0-1 1,0 0 0,0 0-1,-1 3 1,-1 2 21,0 0 1,0 0 0,1 0-1,-1 0 1,2 0-1,-3 14 1,4-16-27,0 1 0,0-1 0,0 0 0,1 0 0,-1 1 0,1-1 0,1 0 0,-1 0 0,1 0 0,2 5-1,-2-7 8,0-1-1,0 0 0,0 0 0,0 0 1,0 0-1,0 0 0,1-1 0,-1 1 1,1-1-1,-1 1 0,1-1 0,0 0 1,-1 0-1,1 0 0,0 0 0,0 0 1,0-1-1,-1 1 0,1-1 0,4 0 1,11 2-205,-1-1 1,1-1 0,0-1-1,-1 0 1,1-1 0,-1-1 0,0-1-1,1 0 1,-1-1 0,28-13-1,-30 4-1173,-17 2-2567,-6 8-689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2:59.0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13 140 6947,'0'0'8153,"-13"-11"-7312,313 18 2043,-219-6-3271,-81-2 356,0 0-1,-1 0 1,1 0 0,0 0 0,0 0-1,0 0 1,-1 0 0,1 0 0,-1 0 0,1 0-1,0 0 1,-1 0 0,0 0 0,1 0 0,-1 1-1,1-1 1,-1 0 0,0 0 0,-1 0-1,-5-4 66,-1 0-1,0 0 1,0 1-1,0 1 0,0-1 1,0 1-1,-1 1 0,0 0 1,1 0-1,-1 0 0,0 1 1,0 1-1,-15 0 0,23 0-49,4 0-202,0 0 120,0 1 0,0 0 0,-1-1-1,1 1 1,0 0 0,-1 0 0,1 1 0,2 1 0,120 59-492,-124-62 586,0 0-1,-1 1 1,1-1-1,-1 0 1,1 1 0,0-1-1,-1 1 1,1-1 0,-1 1-1,1-1 1,-1 1 0,1-1-1,-1 1 1,0 0 0,1-1-1,-1 1 1,0 0-1,1-1 1,-1 1 0,0 0-1,0-1 1,0 1 0,0 0-1,1-1 1,-1 1 0,0 0-1,0 0 1,0-1 0,0 1-1,-1 0 1,1-1-1,0 1 1,0 0 0,0 0-1,-1-1 1,1 1 0,0 0-1,0-1 1,-1 1 0,1-1-1,-1 1 1,1 0 0,-1-1-1,1 1 1,-1-1-1,1 1 1,-1-1 0,1 1-1,-1-1 1,1 0 0,-1 1-1,0-1 1,1 0 0,-2 1-1,-35 19 891,-29 10-1764</inkml:trace>
  <inkml:trace contextRef="#ctx0" brushRef="#br0" timeOffset="338.89">666 93 9060,'0'0'9399,"0"-4"-8548,0 1-257,0 8-165,-3 21 56,-9 72 37,7-76-1309,-7 47 2517,9-47-5045,2-3-4520,1-27 896</inkml:trace>
  <inkml:trace contextRef="#ctx0" brushRef="#br0" timeOffset="649.89">653 76 2817,'0'0'13284,"-4"-4"-12380,-14-10-546,18 14-361,0 0 0,0 0 0,0 0 0,-1-1 0,1 1 0,0 0-1,0 0 1,0 0 0,0-1 0,0 1 0,0 0 0,0 0 0,0 0 0,0-1 0,0 1 0,1 0 0,-1 0 0,0 0 0,0-1 0,0 1 0,0 0 0,0 0 0,0 0 0,0 0 0,0-1 0,0 1 0,1 0 0,-1 0 0,0 0 0,0 0 0,0 0 0,0 0 0,0-1 0,1 1 0,-1 0 0,0 0 0,0 0 0,0 0 0,1 0 0,-1 0 0,0 0 0,0 0 0,0 0 0,0 0 0,1 0 0,-1 0 0,0 0 0,0 0 0,0 0 0,1 0 0,-1 0 0,0 0 0,0 0 0,1 0 0,16-3-38,-14 2 74,78-16 304,68-14 361,-148 31-850,-1 0 0,1 0-1,-1 1 1,0-1 0,1 0-1,-1 0 1,1 0 0,-1 0-1,0 0 1,1 0-1,-1 1 1,0-1 0,1 0-1,-1 0 1,0 1 0,1-1-1,-1 0 1,0 0 0,0 1-1,1-1 1,-1 0 0,0 1-1,0-1 1,1 0 0,-1 1-1,0-1 1,0 0 0,0 1-1,0-1 1,0 1-1,0-1 1,0 0 0,0 1-1,1-1 1,-1 1 0,0-1-1,-1 0 1,1 1 0,0-1-1,0 1 1,0-1 0,0 0-1,0 1 1,0-1 0,0 0-1,-1 1 1,1-1 0,0 0-1,0 1 1,0-1-1,-1 0 1,1 1 0,0-1-1,0 0 1,-1 1 0,0-1-1,-12 13-5385</inkml:trace>
  <inkml:trace contextRef="#ctx0" brushRef="#br0" timeOffset="909.04">607 261 8628,'0'0'7844,"43"-15"-7092,-23 6-320,6-3-144,-2 3 128,-5-4-207,-5 5-113,-4 1-96,-4 3-48,-2 4-961</inkml:trace>
  <inkml:trace contextRef="#ctx0" brushRef="#br0" timeOffset="2201.61">991 218 7043,'0'0'8567,"2"-9"-8084,3-42 1427,-6 50-1861,0 0 0,0 0 0,0 1 0,0-1 0,0 0 0,0 1 1,0-1-1,0 1 0,0-1 0,0 1 0,0 0 0,-1-1 0,1 1 0,0 0 0,0 0 0,0 0 0,0 0 0,-1 0 1,1 0-1,-2 1 0,-28 0 0,27 0-48,1 1 0,-1-1 0,1 1 0,0 0 0,0 0 0,0 0 0,0 0 0,0 1 0,0-1 0,1 1 0,-1-1 0,1 1 0,0 0 0,0 0 0,0 0 0,0 1 0,0-1 0,1 0 0,-2 5 0,-1 0-8,0 1 1,1-1-1,1 1 1,0 0-1,0 0 0,-1 16 1,2-24-3,1 0-1,0 0 1,0-1 0,0 1 0,0 0 0,0 0 0,0-1-1,0 1 1,0 0 0,1 0 0,-1-1 0,0 1 0,0 0-1,1-1 1,-1 1 0,0 0 0,1-1 0,-1 1 0,1 0 0,-1-1-1,0 1 1,1-1 0,0 1 0,-1-1 0,1 1 0,-1-1-1,1 1 1,0-1 0,0 1 0,1-1 7,-1 0 0,1 0-1,-1 0 1,0 0 0,1-1 0,-1 1 0,1 0-1,-1-1 1,0 1 0,1-1 0,-1 1 0,0-1-1,1 0 1,-1 0 0,0 1 0,1-2 0,4-2-19,-1 0 0,0 0 1,0-1-1,0 1 0,0-1 1,-1 0-1,0-1 0,0 1 1,0-1-1,-1 1 1,1-1-1,-2 0 0,1-1 1,0 1-1,-1 0 0,-1-1 1,1 1-1,0-10 0,-2 16 189,0 9-269,-9 51 291,7-52-139,0 0-1,0 1 1,0-1 0,1 1 0,1-1 0,0 1 0,0-1 0,0 1 0,3 12 0,-3-20-47,1 1 1,-1-1-1,0 0 0,1 0 0,-1 0 1,1 1-1,-1-1 0,1 0 1,0 0-1,0 0 0,-1 0 0,1 0 1,0 0-1,0 0 0,0 0 1,0-1-1,0 1 0,0 0 0,0 0 1,0-1-1,1 1 0,-1-1 1,0 1-1,0-1 0,0 1 0,1-1 1,-1 0-1,0 0 0,0 1 0,1-1 1,-1 0-1,0 0 0,1 0 1,-1-1-1,0 1 0,0 0 0,1 0 1,-1-1-1,0 1 0,0-1 1,1 1-1,-1-1 0,0 1 0,0-1 1,0 0-1,0 1 0,0-1 0,0 0 1,1-1-1,7-4 9,-1-1-1,0 0 1,0 0 0,11-13 0,-6 4-80,0 0 1,-1-1 0,-1 0-1,-1-1 1,0 0 0,-1-1-1,-1 0 1,-1 0 0,-1-1-1,0 0 1,-2 0 0,0-1-1,1-26 1,-5 46 173,-10 31-302,1 9 558,2 1 0,1 0-1,3 0 1,2 69 0,1-107-355,0-1-4,0 0-1,0 0 1,0 0-1,0 0 1,0 0-1,1 0 1,-1 1-1,1-1 1,-1 0-1,0 0 1,1 0-1,0 0 1,-1 0-1,1 0 1,0 0-1,-1-1 1,1 1-1,0 0 1,0 0-1,0 0 1,0-1-1,0 1 1,-1 0-1,1-1 1,1 1-1,-1-1 1,0 1-1,0-1 1,0 0-1,0 1 1,0-1-1,0 0 1,0 0-1,0 0 1,1 0-1,-1 0 1,0 0-1,0 0 1,0 0-1,0 0 1,0 0-1,1-1 1,-1 1-1,0 0 1,0-1-1,0 1 1,1-2-1,4 1-9,1-1 0,-1-1 0,0 1 0,0-1 0,0 0 0,10-8 0,-7 4-23,-1-1 1,0-1-1,0 1 1,0-1-1,-1-1 1,0 1-1,-1-1 1,0 0 0,-1-1-1,0 1 1,-1-1-1,0 0 1,0 0-1,-1-1 1,-1 1-1,0-1 1,1-19-1,-3 31 38,0-1-1,0 0 0,0 0 0,0 1 0,0-1 0,0 0 0,-1 1 0,1-1 0,0 0 0,0 1 0,-1-1 1,1 1-1,0-1 0,-1 0 0,1 1 0,-1-1 0,1 1 0,-1-1 0,1 1 0,-1-1 0,1 1 1,-1 0-1,1-1 0,-1 1 0,0-1 0,1 1 0,-1 0 0,1 0 0,-1-1 0,0 1 0,0 0 1,1 0-1,-1 0 0,0 0 0,1 0 0,-1 0 0,0 0 0,1 0 0,-1 0 0,-1 0 0,1 0-16,0 1 0,0-1 0,0 0 0,0 0 0,0 1 0,-1-1 0,1 1 0,0-1 0,1 1 0,-1-1 0,0 1 0,0 0 0,0 0 0,0-1 0,0 1 0,1 0 0,-1 0 0,0 0 0,1 0 0,-1-1-1,0 1 1,1 0 0,-1 0 0,1 0 0,0 1 0,-1-1 0,1 0 0,0 1 0,-1 5-42,0 0 0,1 0-1,0 0 1,1 0 0,0 1 0,0-1-1,0-1 1,1 1 0,0 0 0,5 11 0,0-4-175,1 0 0,0-1 0,17 20 1,-25-32 233,1-1 1,-1 0 0,0 1-1,1-1 1,-1 0 0,0 1-1,1-1 1,-1 0 0,0 1-1,0-1 1,0 1 0,1-1-1,-1 1 1,0-1 0,0 0-1,0 1 1,0-1 0,0 1-1,0-1 1,0 1 0,0-1-1,0 1 1,0-1 0,0 1-1,0-1 1,0 0 0,0 1-1,0-1 1,0 1 0,-1-1-1,1 1 1,0-1 0,0 0-1,-1 1 1,1-1 0,0 1-1,0-1 1,-1 0 0,0 1-1,-22 6 676,-29-8-897,52 1 24,-1-1 0,1 1 1,-1 0-1,0-1 0,1 1 1,-1-1-1,1 1 0,-1-1 1,1 1-1,0-1 0,-1 1 1,1-1-1,-1 1 0,1-1 0,0 0 1,0 1-1,-1-1 0,1 0 1,0 1-1,0-1 0,0 0 1,0 1-1,-1-1 0,1 0 0,0 1 1,0-1-1,0 0 0,1 1 1,-1-1-1,0 0 0,0 1 1,0-1-1,1-1 0,-1-4-2765,0-12-5032</inkml:trace>
  <inkml:trace contextRef="#ctx0" brushRef="#br0" timeOffset="2666.85">1466 176 7075,'0'0'7537,"5"0"-6534,2 0-866,-1 0 0,0-1 0,0 0 0,1 0 0,-1-1 0,0 1 0,0-2 0,0 1-1,0 0 1,-1-1 0,1 0 0,5-4 0,-8 4-88,0 1 0,-1 0 0,1 0 0,-1-1 1,1 0-1,-1 1 0,0-1 0,0 0 0,0 0 0,0 0 0,-1 0 0,1-1 0,-1 1 0,0 0 0,0-1 0,0 1 0,0 0 0,-1-1 0,1 1 1,-1-1-1,0 1 0,0-1 0,0 1 0,-2-7 0,2 9-46,0 0-1,-1 0 1,0 0 0,1-1 0,-1 1-1,1 0 1,-1 0 0,0 0 0,0 1-1,0-1 1,0 0 0,0 0-1,0 0 1,0 1 0,0-1 0,0 0-1,0 1 1,0-1 0,0 1 0,0-1-1,0 1 1,0-1 0,-1 1 0,1 0-1,0 0 1,0 0 0,-1 0 0,1 0-1,0 0 1,0 0 0,0 0-1,-1 0 1,1 0 0,0 1 0,0-1-1,0 0 1,-1 1 0,0 0 0,-2 0-5,-1 0-1,1 1 1,-1-1 0,1 1 0,0 0 0,0 0 0,0 1 0,-7 4 0,5 1-9,1 0-1,0 0 1,0 0 0,0 1 0,1 0-1,0 0 1,1 0 0,0 0 0,1 0-1,-1 1 1,2-1 0,-1 1-1,2-1 1,-1 1 0,1 0 0,1-1-1,1 12 1,-1-19 23,0 1 1,0-1-1,0 1 0,0-1 0,0 0 1,1 0-1,-1 0 0,1 0 0,0 0 1,-1 0-1,1 0 0,0 0 0,0-1 1,0 1-1,0-1 0,1 1 1,-1-1-1,0 0 0,1 0 0,-1 0 1,1 0-1,-1 0 0,1-1 0,-1 1 1,1-1-1,4 1 0,-4 0-38,0-1 0,0 1-1,0-1 1,0 0 0,0 1 0,0-1 0,0-1-1,-1 1 1,1 0 0,0-1 0,0 1-1,0-1 1,0 0 0,0 0 0,0 0 0,-1-1-1,1 1 1,-1 0 0,1-1 0,-1 0-1,1 0 1,3-4 0,-5-5-6502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3:08.2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167 564 3922,'0'0'7555,"0"-5"-6576,0-19 5336,-14 8-5218,10 14-1075,-1 1 0,1-1 0,-1 1 0,0 0 0,1 0 0,-1 0 0,0 1 0,0 0 0,1 0 0,-1 0 0,0 1 0,0-1 0,1 1 0,-7 2 0,8-2-15,-1 1 0,1-1 0,0 1 0,0 0 0,0 0 0,0 0 0,0 1 0,1-1 0,-1 1 0,1-1 0,-1 1 0,1 0 0,0 0-1,0 0 1,0 0 0,1 0 0,-1 1 0,1-1 0,-2 4 0,-3 16 109,0 1 0,1-1 0,1 1 0,1 0 0,1 0-1,2 31 1,0-53-112,0-1-1,1 1 0,-1-1 1,1 1-1,-1-1 0,1 1 1,-1-1-1,1 0 0,0 1 1,0-1-1,0 0 0,0 0 1,0 1-1,0-1 0,0 0 1,0 0-1,0 0 0,0 0 1,1 0-1,-1-1 0,0 1 1,1 0-1,-1-1 0,0 1 1,1 0-1,-1-1 0,1 0 1,-1 1-1,1-1 0,-1 0 1,1 0-1,-1 0 0,1 0 1,-1 0-1,1 0 0,-1 0 1,3-1-1,0 1 22,1 0 0,-1-1-1,1 0 1,-1 1 0,1-1 0,-1-1 0,0 1-1,0-1 1,0 0 0,0 0 0,8-4 0,-4-2-8,-1 1 1,0-1 0,0 0 0,0 0 0,-1-1 0,0 0 0,-1 0 0,0-1-1,0 1 1,-1-1 0,0 0 0,-1 0 0,0 0 0,-1-1 0,0 1 0,-1-1-1,0 1 1,0-1 0,-2-19 0,1 28-19,0 0 0,0 0 1,0 1-1,0-1 0,0 0 0,0 0 0,0 1 0,-1-1 1,1 0-1,-1 1 0,1-1 0,-1 0 0,0 1 0,1-1 1,-1 1-1,0-1 0,0 1 0,0-1 0,0 1 0,-1 0 0,1-1 1,0 1-1,0 0 0,-1 0 0,1 0 0,-2-1 0,-2 0-11,0 1 0,0 0 0,0 0 0,-1 0 0,1 1 0,0 0 0,-8 0 0,5 0 40,-2-8-898,7-1-5983</inkml:trace>
  <inkml:trace contextRef="#ctx0" brushRef="#br0" timeOffset="971.99">164 20 3906,'0'0'7787,"0"-4"-6922,0-11 3007,-1 17-1708,0 33-1098,-1 29-554,-7 25 105,-1 62 711,9-145-2896,5-21-1709,6-8-2662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3:18.0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171 25 7043,'0'0'9477,"-3"-3"-8765,2 1-665,0 1 0,0-1 0,0 1 0,-1 0 0,1-1 0,-1 1 0,1 0 0,-1 0 0,1 0 0,-1 0 0,0 0 0,1 0 0,-1 1 0,0-1 0,0 1 0,1-1 0,-1 1 0,0-1 0,0 1 0,0 0 0,0 0 0,0 0 0,0 0 0,1 0 0,-1 1 0,-2-1 0,-1 2 4,0 0 1,1 0-1,-1 0 1,1 1-1,0-1 1,0 1-1,0 0 1,0 0 0,0 0-1,-4 5 1,0 1 24,0 0-1,1 0 1,0 1 0,0 0 0,1 0 0,0 1 0,1 0 0,-6 18-1,10-26-79,0 0 0,0 0 0,0 1 0,0-1 0,1 1 0,-1-1-1,1 0 1,0 1 0,0-1 0,1 1 0,-1-1 0,1 0 0,-1 1-1,1-1 1,0 0 0,1 1 0,-1-1 0,0 0 0,1 0-1,0 0 1,-1 0 0,1 0 0,0-1 0,3 4 0,0-3-8,-1 0 1,1-1 0,0 1-1,0-1 1,0 0-1,0-1 1,0 1-1,0-1 1,0 0 0,1 0-1,-1-1 1,0 1-1,0-1 1,10-1 0,-9 0 16,-1-1 0,1 1 0,-1-1 0,0 0 0,0 0 0,0 0 0,0-1 0,0 0 0,0 0 0,-1 0 0,1 0 0,-1-1 0,0 0 0,0 1 0,-1-2 0,1 1 0,-1 0 1,6-10-1,-6 10 5,0 0 1,-1-1 0,1 0 0,-1 1 0,0-1-1,0 0 1,-1 0 0,1 0 0,-1 0 0,0 0-1,0 0 1,-1-1 0,0 1 0,0 0 0,0 0-1,0 0 1,-1-1 0,0 1 0,0 0 0,-2-6-1,1 9-10,1 0-1,-1 0 1,0 0-1,1 1 1,-1-1-1,0 0 0,0 1 1,0 0-1,0-1 1,-1 1-1,1 0 1,0 0-1,0 0 1,-1 1-1,1-1 0,0 1 1,-1-1-1,1 1 1,-1 0-1,1-1 1,-1 1-1,1 1 1,-1-1-1,1 0 0,0 0 1,-1 1-1,-3 1 1,-3 0-11,1 0 1,0 0 0,0 1-1,0 0 1,0 0 0,-12 8-1,17-9-293,-19 17-354,17-2-8141</inkml:trace>
  <inkml:trace contextRef="#ctx0" brushRef="#br0" timeOffset="540.48">330 61 8468,'0'0'10551,"0"-7"-9977,-1 55-47,-3 0 1,-15 79-1,13-154-264,-4-50 0,10 73-289,0-1 1,0 0-1,0 0 1,1 1 0,0-1-1,0 0 1,0 0-1,0 1 1,1-1 0,0 1-1,-1-1 1,2 1 0,3-6-1,-2 5 5,0 1 0,1 0 0,-1 1 0,1-1 0,0 1 0,0 0 0,0 0 0,0 0 0,1 1-1,-1 0 1,7-2 0,12-5-16,-16 5-53,1 0 1,0 1 0,0 0-1,0 1 1,18-3 0,-27 10-5065,0 5 1920,0 1-1774</inkml:trace>
  <inkml:trace contextRef="#ctx0" brushRef="#br0" timeOffset="818.71">291 196 9284,'0'0'10533,"9"-4"-10469,11-3 0,7-1 0,3 1 32,3-1-48,-3 2-48,-4 1-64,-2 1-688,-4 2-1185,-4-2-704,-3 2-1457,1 0-1969</inkml:trace>
  <inkml:trace contextRef="#ctx0" brushRef="#br0" timeOffset="1091.57">629 73 7395,'0'0'11392,"1"16"-10279,2 17-103,-2 50 0,-1-68-1605,-2-1 0,0 0 0,-5 19 0,6-30-2459</inkml:trace>
  <inkml:trace contextRef="#ctx0" brushRef="#br0" timeOffset="1350.81">665 124 8772,'0'0'9151,"1"-11"-7948,3-33-637,-3 41-534,0 0 1,1 0 0,0 0-1,-1 0 1,1 0 0,0 1-1,1-1 1,-1 1 0,0 0-1,1-1 1,-1 1 0,1 0-1,0 0 1,-1 1 0,1-1 0,0 0-1,0 1 1,0 0 0,1 0-1,-1 0 1,0 0 0,0 0-1,6 0 1,1-2-25,5-1-320,0 0 1,0 1-1,0 0 1,27 0-1,-41 3 173,-1 0 1,0 0-1,1 0 0,-1 0 0,1 0 1,-1 1-1,0-1 0,1 0 0,-1 0 1,0 0-1,1 1 0,-1-1 0,0 0 1,1 0-1,-1 1 0,0-1 0,1 0 1,-1 1-1,0-1 0,0 0 0,0 1 1,1-1-1,-1 0 0,0 1 0,0-1 1,0 1-1,0-1 0,0 0 0,1 1 1,-1-1-1,0 1 0,0-1 0,0 0 1,0 1-1,0-1 0,0 1 0,-1-1 1,1 0-1,0 1 0,0-1 0,0 1 1,0 0-1,-9 19-5492,-6-5 287</inkml:trace>
  <inkml:trace contextRef="#ctx0" brushRef="#br0" timeOffset="1597.64">639 206 8980,'0'0'7017,"6"0"-6324,25-4-411,0-1-1,0-1 0,0-2 0,41-15 0,-70 21-461,1 1-624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3:16.2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158 27 6771,'0'0'8244,"-38"-13"-4504,35 14-3742,0 0-1,-1 0 0,1 0 1,0 0-1,0 1 1,0-1-1,0 1 0,0 0 1,0 0-1,1 0 1,-1 0-1,1 1 0,-1-1 1,-3 6-1,-33 42 40,37-47-32,-2 2-17,1-1 1,0 1-1,0 0 1,0-1-1,1 1 1,-1 0-1,1 1 1,0-1-1,1 0 1,-1 1-1,1-1 1,0 1-1,0-1 1,1 1-1,0-1 1,0 1-1,0 0 1,2 7-1,-1-11 10,0 0 0,0 0 0,0 0 0,0-1 0,0 1 0,1 0 0,-1-1 0,1 1 0,-1-1 0,1 0 0,0 1 0,0-1 0,-1 0 0,1 0 0,0 0 0,0 0 0,0-1 0,0 1 0,0 0 0,0-1 0,0 1 0,0-1-1,1 0 1,-1 0 0,3 0 0,5 1 70,0-1 0,-1 0-1,1 0 1,13-3 0,-18 1-53,0-1 1,1 0 0,-1 0 0,-1-1-1,1 1 1,0-1 0,-1 0 0,0 0-1,1-1 1,-2 1 0,1-1-1,-1 0 1,1 0 0,-1 0 0,-1 0-1,1-1 1,-1 1 0,0-1 0,3-9-1,5-92 284,-10 106-278,-1 0 0,0 0-1,1 0 1,-1 0 0,0 0 0,1 0-1,-1 0 1,0 0 0,0 0-1,0 1 1,0-1 0,0 0 0,0 1-1,0-1 1,0 0 0,0 1-1,0-1 1,-1 1 0,1 0 0,0-1-1,0 1 1,0 0 0,0 0 0,-1 0-1,1 0 1,0 0 0,0 0-1,0 0 1,-3 1 0,-36 1 536,34-1-912,0 0-1,0 1 1,0-1-1,0 1 1,1 1-1,-1-1 0,-9 7 1,12-7 145,1-1 0,0 0 0,0 1 0,0 0 0,0-1 0,0 1 0,0 0 0,1 0 0,-1 0 0,1 0 0,-1 1 0,1-1 0,0 0 0,0 1 0,0-1 0,0 0 0,0 1 0,0-1 0,1 1 0,-1 4 0,3 0-3559,6-3-2319</inkml:trace>
  <inkml:trace contextRef="#ctx0" brushRef="#br0" timeOffset="441.15">364 54 7876,'0'0'8473,"-23"39"-5474,-30 77-2052,53-105-994</inkml:trace>
  <inkml:trace contextRef="#ctx0" brushRef="#br0" timeOffset="760.6">374 91 8004,'0'0'9343,"1"0"-9300,-1-1 1,1 1-1,-1 0 1,1-1-1,0 1 1,-1 0 0,1-1-1,0 1 1,-1 0-1,1 0 1,0 0 0,-1-1-1,1 1 1,0 0-1,-1 0 1,1 0-1,0 0 1,-1 0 0,1 1-1,0-1 1,0 0-1,-1 0 1,2 1-1,4 3 164,-1 1-1,1 1 0,-1-1 0,-1 1 0,1-1 0,-1 2 0,0-1 0,5 9 0,-6-8-173,0-1 0,0 0 0,1-1-1,0 1 1,1-1 0,-1 1 0,1-1-1,0-1 1,10 9 0,-9-11-1675,1-4-5942,-3-6 2238</inkml:trace>
  <inkml:trace contextRef="#ctx0" brushRef="#br0" timeOffset="1069.55">586 1 8036,'0'0'6813,"-4"16"-5487,-33 90 1890,-4 16-2123,40-119-519,1-1-3441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3:26.5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135 18 6051,'0'0'10194,"0"-4"-9266,-1-9 288,0 22 382,6 31-890,4-18-615,1-1-1,1 0 1,1-1 0,15 20 0,-21-37-2829,5-6-6008,-4-5 57</inkml:trace>
  <inkml:trace contextRef="#ctx0" brushRef="#br0" timeOffset="386.25">363 12 6947,'0'0'9887,"1"0"-9833,-1-1 0,0 1 1,0 0-1,0-1 0,0 1 0,0 0 0,0-1 0,0 1 0,0 0 0,-1 0 0,1-1 0,0 1 0,0 0 0,0-1 0,0 1 0,0 0 0,0-1 0,-1 1 0,1 0 0,0 0 0,0-1 0,0 1 0,-1 0 0,1 0 1,0 0-1,0-1 0,-1 1 0,1 0 0,0 0 0,-1-1 0,-6 6 38,0 0 1,0 1 0,1 0-1,0 0 1,0 0-1,0 1 1,1-1 0,-6 10-1,-6 7 147,-149 169 2165,156-178-2255,23-11-13080</inkml:trace>
  <inkml:trace contextRef="#ctx0" brushRef="#br0" timeOffset="1507.12">357 230 7860,'0'0'9689,"37"-3"-8555,-31 2-1061,1-1 0,-1 0 0,0 0 1,0 0-1,0-1 0,0 0 0,0 0 0,-1-1 0,11-8 0,-13 10-50,0-1 1,0 1-1,0-1 0,-1 0 0,1 0 1,-1 0-1,0 0 0,0-1 1,0 1-1,0-1 0,0 1 0,-1-1 1,0 0-1,1 0 0,-2 1 1,1-1-1,1-7 0,-52 9-10,44 3 29,1 0-1,0 0 1,0 1-1,0-1 1,0 1-1,0 0 0,0 0 1,0 1-1,0-1 1,1 1-1,-1 0 1,-7 7-1,-45 48 805,54-55-769,1 0-1,-1 1 1,1-1 0,0 0-1,0 1 1,0 0-1,0 0 1,1-1 0,-1 1-1,1 0 1,-1 8 0,2-11-72,0 0 0,0 0 0,0 0 0,0 1 0,0-1 0,0 0 0,1 0 0,-1 0 0,0 0 0,1 0 0,-1 1 0,1-1 0,-1 0 0,1 0 0,0 0 0,-1 0 0,1 0 0,0 0 0,0 0 0,0-1 0,-1 1 0,1 0 0,0 0 1,0-1-1,0 1 0,0 0 0,0-1 0,1 1 0,-1-1 0,0 0 0,0 1 0,0-1 0,0 0 0,0 1 0,1-1 0,-1 0 0,0 0 0,0 0 0,0 0 0,1 0 0,1-1 0,14 1-417,0 0 1,0-1-1,0-1 0,0-1 0,22-7 0,-29 7-316,0-2-1,0 1 0,0-1 0,-1-1 0,0 1 0,0-2 1,0 1-1,-1-1 0,13-15 0,-6 7 315,36-43-724,-48 54 1653,0 0 1,0-1 0,0 1 0,-1-1-1,0 0 1,0 1 0,0-1 0,0 0 0,-1 0-1,0 0 1,1-11 0,-3 15-461,0 0-1,0 1 1,0-1 0,0 0-1,-1 0 1,1 1 0,0-1-1,0 1 1,-1-1 0,1 1 0,0 0-1,-1-1 1,1 1 0,0 0-1,-1 0 1,1 0 0,-1 0-1,1 0 1,-2 0 0,-29 2 123,30-1-180,0 0-1,1 0 1,-1 0-1,1 0 1,-1 0-1,0 0 1,1 1-1,0-1 0,-1 0 1,1 1-1,0-1 1,0 1-1,0 0 1,0-1-1,0 1 1,0 0-1,0-1 0,0 1 1,1 0-1,-1 0 1,1 0-1,-1 0 1,1 0-1,0 0 0,0 0 1,0 0-1,0 0 1,0-1-1,0 1 1,1 0-1,-1 0 1,0 0-1,1 0 0,0 0 1,-1 0-1,1-1 1,0 1-1,0 0 1,0-1-1,0 1 0,0 0 1,0-1-1,1 1 1,-1-1-1,1 0 1,-1 1-1,1-1 1,-1 0-1,4 2 0,30 6 196,-29-8-203,0-1-1,-1 1 0,1 0 0,-1 1 0,0 0 0,1-1 0,-1 2 0,0-1 0,0 1 0,0-1 0,0 1 0,-1 1 0,8 6 0,-11-9 5,-1 0 0,1 0 0,-1 0-1,1 0 1,-1 0 0,0 0-1,1 0 1,-1 0 0,0 0 0,0 0-1,0 0 1,0 0 0,0 0-1,0 0 1,0 1 0,0-1 0,0 0-1,0 0 1,-1 0 0,1 0-1,0 0 1,-1 0 0,1 0-1,-1 0 1,1 0 0,-1 0 0,-1 1-1,0 1 59,-1 0-1,0-1 0,0 1 1,0-1-1,0 0 1,-1 1-1,1-2 0,-5 3 1,-8 3 166,0-1 1,-26 6-1,-43 1-875,49-12-5620,26-1 1641</inkml:trace>
  <inkml:trace contextRef="#ctx0" brushRef="#br0" timeOffset="3707.06">177 499 5939,'0'0'8361,"-2"-6"-7435,-7-18-158,7 18-186,1 7-540,0-1 1,-1 1 0,1 0-1,0-1 1,0 1 0,-1 0 0,1 0-1,0 0 1,0 0 0,0-1-1,0 2 1,0-1 0,1 0 0,-1 0-1,0 0 1,0 0 0,1 1-1,-1-1 1,0 1 0,-15 36 656,8-21-131,-15 35 6,2 1 0,2 1 0,-15 68 0,32-113-515,-13 24 936,10-22-3106</inkml:trace>
  <inkml:trace contextRef="#ctx0" brushRef="#br0" timeOffset="4048.86">62 577 10613,'0'0'7673,"1"-3"-7356,0 2-309,-1 0-1,0 0 0,1 1 1,-1-1-1,1 0 0,-1 1 0,1-1 1,-1 0-1,1 1 0,0-1 1,-1 1-1,1-1 0,0 1 1,-1-1-1,1 1 0,0-1 1,0 1-1,-1 0 0,1 0 1,0-1-1,0 1 0,0 0 1,-1 0-1,1 0 0,0 0 1,0 0-1,0 0 0,0 0 1,-1 0-1,1 0 0,1 0 1,1 1 44,0 1 0,1-1 0,-1 1 0,0-1 0,0 1 0,0 0 0,-1 0 1,5 3-1,50 57 883,-53-57-874,16 19 260,-7-9-213,0 0 0,-1 0 0,-1 1 0,-1 1-1,16 32 1,-25-39-622,-1-5-2256</inkml:trace>
  <inkml:trace contextRef="#ctx0" brushRef="#br0" timeOffset="4328.55">413 539 4290,'0'0'13262,"0"-4"-12200,0-12 102,-2 32-697,-4 38 423,-27 37 201,22-65-1154,1 0 1,1 1-1,-9 46 0,18-72-308,-1 10-205,18-7-11344</inkml:trace>
  <inkml:trace contextRef="#ctx0" brushRef="#br0" timeOffset="4743.92">489 687 7043,'0'0'11293,"-10"67"-8659,10-50-2461,0-13-159,-1 0 1,1 1-1,0-1 1,1 1-1,-1-1 1,1 1-1,0-1 1,2 6-1,-2-8-6,0-1 0,0 0 0,0 1-1,0-1 1,0 0 0,1 0 0,-1 0 0,0 0 0,1 0-1,-1 0 1,0 0 0,1-1 0,-1 1 0,1 0 0,0-1-1,-1 1 1,1-1 0,-1 0 0,1 0 0,0 1 0,-1-1-1,1 0 1,0 0 0,-1 0 0,1-1 0,0 1 0,1-1 0,-1 1 9,1-1 1,0 0 0,-1 0 0,1 0 0,-1-1-1,1 1 1,-1 0 0,0-1 0,0 0 0,0 1-1,0-1 1,0 0 0,0 0 0,0 0 0,0-1-1,-1 1 1,1 0 0,-1-1 0,0 1 0,1-1-1,-1 1 1,0-1 0,-1 1 0,2-4 0,1-4 7,0 0 1,-1-1 0,0 1 0,-1 0 0,1-12 0,-2 19-17,0 1 0,0 0-1,0-1 1,0 1 0,0-1 0,-1 1 0,1 0 0,-1-1 0,1 1 0,-1 0 0,0 0 0,0-1 0,0 1-1,0 0 1,0 0 0,-1 0 0,1 0 0,-1 0 0,-1-2 0,-1 2 9,0 0 1,1 0-1,-1 1 1,0-1-1,0 1 1,0 0-1,0 0 1,0 0-1,0 1 1,-7-1-1,1 0 11,1 1 0,-1 0 0,0 0-1,1 1 1,-1 0 0,1 0 0,-10 4-1,15-4-207,1 0-1,0 1 1,-1-1-1,1 1 1,0 0-1,0 0 1,0 0-1,0 0 1,-2 3-1,2-2-357,1-1 0,0 1 0,0 0 0,0 0 0,1 0 0,-1 0 0,1 0 0,0 0 0,-1 0 0,1 0 0,0 4 0,-3 10-4388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4:44.84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177 154 1521,'0'-2'15645,"1"-3"-12283,1-28-3382,-1 11 35,1-27-68,-2 47 39,0 0-1,0-1 1,-1 1-1,1 0 1,0-1-1,-1 1 1,0 0-1,1 0 1,-1-1-1,0 1 1,0 0 0,0 0-1,-1 0 1,1 0-1,-2-2 1,2 3-29,-1 1 1,1-1 0,-1 0 0,1 1 0,-1-1-1,0 1 1,1-1 0,-1 1 0,0 0 0,1-1-1,-1 1 1,0 0 0,0 0 0,1 0 0,-1 1-1,0-1 1,1 0 0,-1 1 0,0-1 0,1 1-1,-1-1 1,1 1 0,-1 0 0,1 0 0,-1-1-1,-1 3 1,-34 28-139,26-16 104,0 1 1,2 0-1,0 1 0,0 0 1,2 0-1,0 1 0,1 0 1,1 0-1,1 1 0,0-1 1,1 1-1,1 0 0,1 0 1,2 34-1,0-50 57,-1 0 1,0-1-1,1 1 0,-1 0 0,1 0 0,0-1 1,0 1-1,0 0 0,0-1 0,0 1 1,1-1-1,-1 0 0,1 1 0,-1-1 0,1 0 1,0 0-1,0 0 0,0 0 0,0 0 0,1 0 1,1 1-1,1-1 93,-1 0 0,0-1 0,1 1 1,-1-1-1,1 0 0,0 0 0,-1 0 0,1-1 1,0 0-1,-1 0 0,9-1 0,-1 0-278,0-1 0,0-1 1,-1 0-1,1 0 0,12-6 0,17-14-4281,-21 7-3101,-13 5 3382</inkml:trace>
  <inkml:trace contextRef="#ctx0" brushRef="#br0" timeOffset="451.56">276 241 3922,'0'0'8604,"-4"-8"-5571,2 10-2969,-1 1 0,0-1 0,1 1-1,-1 0 1,1 0 0,0 0 0,0 0 0,0 0 0,1 0 0,-1 1-1,1-1 1,-1 1 0,1-1 0,-1 6 0,-7 53 416,9-60-478,0 0-1,0 1 1,0-1-1,0 0 1,0 0-1,0 0 1,1 0-1,-1 1 1,1-1-1,0 0 1,-1 0-1,1 0 1,0 0-1,0 0 1,0 0-1,1 0 1,-1-1 0,0 1-1,1 0 1,-1-1-1,4 3 1,-2-2 27,0-1 0,1 0 0,-1 0 1,0 0-1,1 0 0,-1 0 0,1-1 1,-1 0-1,1 0 0,-1 0 0,1 0 1,-1 0-1,7-2 0,-7 1-10,1 0 0,-1 0 0,0-1 1,0 1-1,0-1 0,0 1 0,0-1 0,-1 0 0,1 0 0,0-1 1,-1 1-1,0 0 0,1-1 0,-1 0 0,0 1 0,0-1 0,-1 0 0,1 0 1,0 0-1,-1 0 0,0 0 0,0 0 0,1-5 0,2-4 38,-1 0 0,-1 0 0,0 0 0,0 0 0,-1-15-1,-1 26-40,0-1-1,0 0 0,0 1 1,0-1-1,0 0 0,-1 1 1,1-1-1,0 1 0,-1-1 0,1 0 1,-1 1-1,0-1 0,1 1 1,-1-1-1,0 1 0,0 0 1,0-1-1,0 1 0,0 0 0,0 0 1,-1 0-1,-1-2 0,0 2-31,1 0 0,0 0 0,0 1 0,-1-1 0,1 1-1,0-1 1,-1 1 0,1 0 0,-1 0 0,1 0 0,0 0 0,-1 1-1,1-1 1,-1 0 0,1 1 0,-4 1 0,3-1-123,0 1 1,0-1 0,0 0 0,0 1-1,1 0 1,-1-1 0,1 1-1,-1 0 1,1 0 0,-1 1 0,1-1-1,0 0 1,0 1 0,-2 4 0,2-5-600,1 1 1,0-1-1,0 1 1,0 0-1,0 0 1,0-1-1,1 1 1,-1 0 0,1 0-1,-1 3 1,1 3-4898</inkml:trace>
  <inkml:trace contextRef="#ctx0" brushRef="#br0" timeOffset="2161.92">449 247 512,'0'0'13697,"0"-4"-12758,3-7-450,0 12-93,2 26 192,0 43 298,-5-68-887,1 19 518,3-27 303,11-22-820,-7 17-38,0 1-1,0-1 1,16-13 0,-21 21 53,1 0 0,-1 0 0,1 0 0,0 0 0,0 1 0,0 0 0,0 0-1,0 0 1,0 0 0,0 1 0,1-1 0,-1 1 0,9-1 0,-12 2 177,-1 21 1262,-2 22-426,1 31-1034,2-72-77,0-1 0,0 1-1,1 0 1,-1-1-1,0 0 1,0 1 0,1-1-1,-1 1 1,1-1 0,0 0-1,-1 0 1,1 0 0,0 0-1,-1 0 1,1-1 0,0 1-1,0 0 1,0-1 0,0 1-1,0-1 1,0 0 0,0 1-1,0-1 1,0 0-1,0 0 1,2-1 0,58-2-1842,-56 0 1841,0 1-1,0-1 1,0 1-1,0-1 1,-1-1 0,1 1-1,-1-1 1,0 0-1,0-1 1,-1 1 0,1-1-1,5-7 1,-7 8 169,0 1 0,0-1 1,-1 1-1,1-1 0,-1 0 1,0 0-1,0 0 0,0 0 0,-1-1 1,1 1-1,-1 0 0,0-1 0,-1 1 1,1-1-1,-1 1 0,1-1 0,-1 1 1,-2-9-1,2 12-40,-1 0 0,0 0-1,0 0 1,0 0 0,0 0 0,0 0 0,0 1-1,0-1 1,0 0 0,0 1 0,-1-1 0,1 1 0,0-1-1,0 1 1,-1 0 0,1-1 0,0 1 0,0 0-1,-1 0 1,1 0 0,0 0 0,-1 0 0,1 0 0,0 0-1,0 0 1,-1 1 0,-1 0 0,-1-1-37,0 1 0,1-1 0,-1 1-1,0 0 1,1 0 0,-1 1 0,1-1 0,-7 4 0,5 1 5,-1 0 0,1 0 0,0 0 1,0 1-1,0-1 0,1 1 0,0 0 1,1 1-1,-1-1 0,1 0 0,1 1 0,-1 0 1,1 0-1,1 0 0,0 0 0,0 0 0,0 0 1,1 0-1,0 0 0,2 11 0,-2-18-10,1 0 0,-1 0 0,1-1-1,-1 1 1,1 0 0,-1 0 0,1-1-1,0 1 1,-1 0 0,1-1 0,0 1 0,0-1-1,-1 1 1,1-1 0,0 1 0,0-1-1,0 0 1,0 1 0,0-1 0,0 0 0,-1 0-1,1 1 1,0-1 0,0 0 0,0 0-1,0 0 1,0 0 0,0 0 0,0 0 0,0-1-1,0 1 1,0 0 0,0 0 0,1-1-1,32-13 80,-23 4-89,1 0 1,-2-1-1,1 0 0,-2-1 1,0 0-1,0-1 1,-1 0-1,8-16 0,-4 3-109,-1 0-1,-1 0 1,10-43-1,-16 26 173,-4 43 43,-10 29-392,-1-2 403,2 0 0,0 1 1,2 0-1,1 1 1,2 0-1,0-1 0,1 42 1,4-67-111,-1-1 0,0 0 1,1 0-1,-1 1 0,1-1 1,-1 0-1,1 0 0,0 0 1,0 0-1,0 0 0,0 0 1,1 0-1,-1 0 0,0-1 1,1 1-1,-1 0 0,1-1 1,0 1-1,0-1 0,-1 1 1,1-1-1,0 0 0,0 0 1,0 0-1,0 0 0,0 0 1,0 0-1,1-1 0,-1 1 1,0-1-1,0 1 0,4-1 1,-2 0-5,0 0 1,0 0 0,-1 0 0,1-1 0,-1 1 0,1-1 0,0 0 0,-1 0 0,1 0 0,-1 0 0,0-1 0,1 0 0,-1 1 0,0-1-1,0 0 1,0-1 0,0 1 0,0 0 0,3-5 0,3-9-17,0-1 0,-2 0 0,0 0 0,0-1 0,6-35 0,-12 51-31,-10 42 104,6-30-55,0 0 1,1 0-1,0 0 0,1 0 1,0 0-1,1 1 0,0-1 0,2 21 1,-1-31 1,-1 1 1,1 0 0,0 0 0,-1-1-1,1 1 1,0 0 0,-1-1-1,1 1 1,0-1 0,0 1 0,0-1-1,-1 0 1,1 1 0,0-1 0,0 0-1,0 1 1,0-1 0,0 0-1,0 0 1,0 0 0,0 0 0,-1 0-1,1 0 1,0 0 0,0 0-1,0 0 1,0 0 0,0 0 0,0-1-1,0 1 1,0 0 0,-1-1 0,1 1-1,1-1 1,31-16 3,-15-2-55,-1-1-1,0 0 1,-2-1 0,0-1-1,-1-1 1,-2 0 0,0-1-1,-2 0 1,0 0-1,-2-1 1,9-40 0,-15 35 84,-8 35 26,-13 49 33,16-44-92,-3 10 1,1-1 0,0 1 0,1 1-1,1-1 1,1 0 0,1 1 0,1-1 0,4 34 0,-3-52-6,-1 0 0,1 0 0,-1-1 0,1 1-1,0 0 1,0 0 0,0 0 0,0-1 0,0 1 0,0 0 0,1-1 0,-1 1 0,0-1 0,1 0 0,-1 1 0,1-1-1,0 0 1,-1 0 0,1 0 0,0 0 0,0 0 0,-1 0 0,1-1 0,0 1 0,0-1 0,0 1 0,0-1 0,0 1-1,3-1 1,-2 0 11,0 0-1,0 0 0,0 0 0,0 0 0,1-1 1,-1 1-1,0-1 0,0 0 0,0 0 1,0 0-1,0 0 0,-1 0 0,1-1 0,0 0 1,0 1-1,-1-1 0,1 0 0,1-2 0,10-12 24,-1-1 0,0 0-1,10-21 1,-18 30-13,0-1 0,-1 0 1,0 0-1,-1 0 0,0 0 1,0 0-1,-1-1 0,0 1 1,0-11-1,-2 18-19,-4 22-215,-2 10 250,1 1 1,1-1 0,0 42-1,4-70-26,0-1 0,0 1-1,0 0 1,0-1 0,0 1 0,0-1-1,0 1 1,1 0 0,-1-1-1,1 1 1,-1-1 0,1 1 0,0-1-1,-1 1 1,1-1 0,0 0-1,0 1 1,0-1 0,0 0 0,0 0-1,1 0 1,-1 0 0,0 0-1,0 0 1,1 0 0,-1 0 0,0 0-1,1 0 1,-1-1 0,1 1-1,-1-1 1,1 1 0,-1-1 0,1 1-1,0-1 1,-1 0 0,1 0-1,-1 0 1,1 0 0,0 0 0,-1 0-1,1 0 1,0-1 0,1 0-1,0 1-134,0-1 0,-1 0 0,1 0 0,0 0 0,0-1 0,-1 1 0,1 0 0,-1-1 0,1 0 0,3-3 0,-4 3-238,0 0 0,-1 0 0,1 1 1,-1-1-1,1 0 0,-1-1 0,0 1 0,0 0 1,0 0-1,0 0 0,0-1 0,-1 1 0,1 0 1,0-4-1,-1-15-4369,0 2-3334</inkml:trace>
  <inkml:trace contextRef="#ctx0" brushRef="#br0" timeOffset="2375.01">1135 241 9044,'0'0'5923,"83"-40"-8724,-56 33 31,3-3-4145</inkml:trace>
  <inkml:trace contextRef="#ctx0" brushRef="#br0" timeOffset="2519.44">1405 118 9428,'0'0'7556,"-10"-15"-9541,-17 15-5122</inkml:trace>
  <inkml:trace contextRef="#ctx0" brushRef="#br0" timeOffset="2688.23">999 48 9941,'0'0'464</inkml:trace>
  <inkml:trace contextRef="#ctx0" brushRef="#br0" timeOffset="3290.32">1637 236 1056,'0'0'11358,"0"-7"-10275,0-33 2860,0 39-3867,-1 1 1,1 0 0,0-1-1,-1 1 1,1-1-1,-1 1 1,1 0-1,0-1 1,-1 1-1,1 0 1,-1-1-1,1 1 1,-1 0-1,1 0 1,-1 0-1,1-1 1,-1 1-1,1 0 1,-1 0-1,0 0 1,1 0-1,-1 0 1,1 0-1,-1 0 1,1 0-1,-1 0 1,1 0-1,-1 0 1,1 0-1,-1 1 1,1-1-1,-2 0 1,-18 6 15,14-2-85,1 0 0,-1 0 0,1 1-1,0 0 1,1 0 0,-1 1 0,1-1-1,0 1 1,1 0 0,-1 0 0,1 0 0,0 0-1,0 0 1,1 1 0,0-1 0,0 1-1,1 0 1,0 0 0,0 0 0,0-1 0,1 1-1,0 0 1,1 9 0,-1-14-30,1-1 1,-1 1-1,1 0 0,-1-1 0,1 1 1,0-1-1,-1 1 0,1-1 1,0 0-1,0 1 0,0-1 0,0 0 1,0 1-1,0-1 0,0 0 1,1 0-1,-1 0 0,0 0 1,1 0-1,-1 0 0,1-1 0,-1 1 1,1 0-1,-1-1 0,1 1 1,-1-1-1,1 1 0,-1-1 0,1 0 1,0 0-1,-1 0 0,1 0 1,0 0-1,-1 0 0,1 0 1,0 0-1,-1-1 0,1 1 0,2-1 1,1 0 4,0 0 0,0-1 0,-1 1 0,1-1 0,0 0 0,-1 0 0,1 0 0,-1-1 0,0 1 0,0-1 0,0 0 0,5-5 0,-4 2 62,0-1 1,-1-1-1,1 1 0,-2 0 1,1-1-1,-1 0 1,0 0-1,-1 0 0,0 0 1,0 0-1,-1-1 0,0 1 1,0 0-1,-1-1 0,-1-14 1,0 21-78,1 1 1,-1 0 0,0 0 0,1 0 0,-1 0-1,0 0 1,0-1 0,0 2 0,0-1-1,0 0 1,0 0 0,0 0 0,-1 0-1,1 1 1,0-1 0,0 0 0,0 1-1,-1-1 1,1 1 0,0 0 0,-1-1-1,1 1 1,0 0 0,-1 0 0,1 0-1,-1 0 1,1 0 0,0 0 0,-1 0-1,1 0 1,0 1 0,-1-1 0,1 0 0,0 1-1,-1-1 1,1 1 0,0 0 0,0-1-1,-1 1 1,1 0 0,0 0 0,0-1-1,0 1 1,0 0 0,0 0 0,-1 3-1,-8 32-8536,9-17 915</inkml:trace>
  <inkml:trace contextRef="#ctx0" brushRef="#br0" timeOffset="3716.14">1802 194 9444,'0'0'8524,"6"9"-7878,-4 8-321,-1 0 1,0 1 0,-3 22-1,1 0 14,18-47-273,-8-1-37,-1-1 0,0 0 0,-1-1 0,0 0-1,7-13 1,-8 13-29,0 0 0,1 1-1,0-1 1,0 1 0,1 0-1,10-8 1,-18 17-2,0 0-1,1 0 1,-1 0 0,0 0-1,0 0 1,0 0 0,1-1-1,-1 1 1,0 0 0,0 0-1,1 0 1,-1 0 0,0 0-1,0 0 1,0 0 0,1 1-1,-1-1 1,0 0 0,0 0-1,1 0 1,-1 0 0,0 0-1,0 0 1,0 0 0,1 0-1,-1 1 1,0-1 0,0 0-1,0 0 1,0 0 0,1 0-1,-1 0 1,0 1 0,0-1-1,0 0 1,0 0 0,0 0-1,0 1 1,0-1 0,1 0-1,-1 0 1,0 1 0,0-1-1,0 0 1,0 0 0,0 0-1,0 1 1,0-1 0,0 0-1,0 0 1,0 1 0,0-1-1,0 0 1,-1 0 0,1 0-1,0 1 1,0-1 0,0 21-16,0-16 38,0 163 1049,0-167-1070,0 1-1,0-1 1,0 1-1,0-1 1,0 1-1,1-1 1,-1 0-1,0 1 0,1-1 1,-1 1-1,1-1 1,-1 0-1,1 1 1,0-1-1,0 0 1,-1 0-1,1 0 0,0 0 1,0 0-1,0 0 1,0 0-1,1 0 1,-1 0-1,1 1 0,1-1-2,-1 0 0,0 0 0,1-1 0,0 1 0,-1-1 0,1 1 0,-1-1 0,1 0 0,0 0 0,-1 0 0,1 0 0,3-1 0,1 0-509,-1-1 1,0 1-1,0-1 1,1-1 0,-1 1-1,-1-1 1,1 0 0,0 0-1,-1-1 1,8-5 0,7-14-6625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4:53.41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73 46 9236,'0'0'9154,"3"-15"-7684,-4 31-1390,-2 0-1,0 0 1,-1 0 0,0-1 0,-2 0 0,-7 16 0,-12 39 102,21-51-161,0-1-1,0 1 0,2 0 1,1 0-1,0 0 0,1 0 1,4 24-1,-4-41-17,1 0-1,0 0 1,0-1-1,-1 1 1,1 0-1,1 0 1,-1 0-1,0-1 1,0 1-1,1-1 1,-1 1-1,1-1 1,-1 1-1,1-1 1,0 0-1,-1 0 1,1 0-1,0 0 1,0 0-1,0 0 1,0-1-1,0 1 1,0 0-1,0-1 1,0 0-1,0 1 1,0-1-1,0 0 1,0 0-1,0 0 1,0 0-1,0 0 1,0-1-1,4 0 1,2 0-6,0-1 1,0 0-1,-1 0 0,1 0 1,-1-1-1,1 0 1,12-8-1,-11 5-309,-1 0 1,0-1 0,0 0-1,-1-1 1,1 0-1,5-8 1,-10 11-526,0 1 0,-1-1 1,1 1-1,-1-1 0,0 0 0,0 0 0,-1 0 1,2-8-1,-2-12-5337</inkml:trace>
  <inkml:trace contextRef="#ctx0" brushRef="#br0" timeOffset="171.14">30 231 7027,'0'0'8180,"80"-17"-7812,-47 8-240,-3-1-128,-4 3-480,-2-1-1457,-8-1-1072,-9-1-2802</inkml:trace>
  <inkml:trace contextRef="#ctx0" brushRef="#br0" timeOffset="390.59">83 44 9060,'0'0'6131,"93"-40"-5523,-66 36 17,-4 4-305,-3 0-240,-7 0-80,-3 2-256,0 12-1521,0 5-1201,-3 1-1328,-7 7-3121</inkml:trace>
  <inkml:trace contextRef="#ctx0" brushRef="#br0" timeOffset="711.84">611 239 6243,'0'0'12496,"-1"-8"-11543,-2-25-244,3 32-664,-1 0 0,1 0 0,-1 1 0,1-1 1,0 0-1,-1 1 0,1-1 0,-1 1 0,1-1 0,-1 1 0,0-1 0,1 1 0,-1-1 0,0 1 0,1-1 0,-1 1 0,0 0 0,1-1 0,-1 1 0,0 0 0,0-1 0,1 1 0,-1 0 0,0 0 0,0 0 0,1 0 0,-1 0 0,0 0 0,0 0 1,0 0-1,1 0 0,-1 0 0,0 0 0,0 1 0,0-1 0,-25 8 204,12-1-161,1 0 1,0 1-1,1 0 1,0 1 0,0 0-1,0 1 1,-19 22 0,14-12-85,2 0 0,0 1 0,-22 42 0,35-59-181,0 1 0,0-1-1,1 0 1,-1 1 0,1 0 0,1-1-1,-1 6 1,0 7-4389</inkml:trace>
  <inkml:trace contextRef="#ctx0" brushRef="#br0" timeOffset="945.13">395 211 9764,'0'0'9029,"17"15"-8805,-4 8 688,0 1-608,0-1-48,1-2-64,-4 0-144,0-2-48,-4-4-144,-2 0-992,-1-3-1233,3-7-2625</inkml:trace>
  <inkml:trace contextRef="#ctx0" brushRef="#br0" timeOffset="1565.76">800 137 5523,'0'0'10698,"-2"-10"-9057,2 4-1243,0 3-263,0 0 0,0 0 0,0 0 0,0 1 0,-1-1 0,1 0 0,-1 0 0,0 0 0,0 1 0,0-1 0,0 0 0,0 1 1,-3-4-1,4 5 451,-8 29-272,-101 386 1061,96-375-1963,-3 7-2169,12-15-4679,4-22 977</inkml:trace>
  <inkml:trace contextRef="#ctx0" brushRef="#br0" timeOffset="1861.63">667 372 8980,'0'0'2148,"1"-15"-150,3-46-352,-3 59-1595,-1-1-1,1 0 1,-1 1-1,1-1 1,0 1 0,0-1-1,0 1 1,1-1-1,-1 1 1,0 0 0,1-1-1,-1 1 1,1 0-1,0 0 1,0 0 0,0 1-1,0-1 1,0 0-1,0 1 1,1-1 0,-1 1-1,0 0 1,1-1-1,-1 1 1,3 0 0,4-1 4,-1 0 1,1 1 0,-1 0 0,1 0 0,13 1 0,-11 0 89,-10 0-113,1 0 1,0 1-1,-1-1 1,1 0 0,-1 0-1,1 1 1,0-1 0,-1 1-1,1-1 1,-1 1-1,0 0 1,1-1 0,-1 1-1,1 0 1,-1 0 0,0 0-1,0 0 1,1 0-1,-1 0 1,0 1 0,0-1-1,0 0 1,0 0 0,-1 1-1,1-1 1,0 1-1,0-1 1,-1 1 0,1-1-1,-1 1 1,1-1 0,-1 1-1,0-1 1,0 1-1,0 0 1,0-1 0,0 1-1,0-1 1,0 1 0,0 0-1,0-1 1,-1 1-1,0 2 1,0 2 154,0-1 0,-1 1 1,0 0-1,0-1 0,0 0 0,0 1 0,-1-1 1,0 0-1,0 0 0,0 0 0,-5 4 0,-1-1 103,-1-1 0,0 0 0,-18 9 1,-14 8-1648,20-4-4255</inkml:trace>
  <inkml:trace contextRef="#ctx0" brushRef="#br0" timeOffset="3403.73">774 450 6771,'0'0'9327,"8"-1"-8110,-2 1-1098,1 0 0,-1-1 0,0 0 0,0 0 0,0-1 1,-1 1-1,1-1 0,0-1 0,-1 1 0,1-1 0,-1 0 1,0 0-1,1 0 0,-2-1 0,1 0 0,0 0 0,-1 0 1,0-1-1,0 1 0,7-11 0,-6 5-94,0 0-1,0 0 1,-1-1 0,0 0-1,0 0 1,-2 0 0,1 0 0,-1 0-1,-1-1 1,0 1 0,-1-16-1,0 27-34,0-1 0,0 1-1,0 0 1,0-1 0,0 1 0,0-1-1,0 1 1,0 0 0,0-1 0,0 1-1,0 0 1,0-1 0,-1 1 0,1 0-1,0-1 1,0 1 0,0 0 0,0-1-1,-1 1 1,1 0 0,0-1 0,0 1-1,-1 0 1,1 0 0,0 0 0,-1-1-1,1 1 1,0 0 0,-1 0 0,1 0-1,0-1 1,-1 1 0,1 0 0,0 0-1,-1 0 1,1 0 0,0 0 0,-1 0-1,1 0 1,-1 0 0,1 0 0,0 0-1,-1 0 1,1 0 0,0 0 0,-1 0-1,1 0 1,-1 1 0,1-1 0,0 0-1,-1 0 1,1 0 0,0 0 0,0 1-1,-1-1 1,1 0 0,-1 1-1,-16 13-170,15-13 148,1 1 1,0 0-1,0-1 0,0 1 1,0 0-1,0 0 1,0-1-1,0 1 0,0 0 1,1 0-1,-1 0 1,1 0-1,0 0 1,-1 0-1,1 0 0,0 0 1,0 0-1,0 0 1,1 0-1,-1 0 0,0 0 1,1 0-1,-1 0 1,2 2-1,-1-2-3,1-1 1,0 1-1,0-1 0,-1 0 0,1 0 1,0 1-1,0-1 0,0 0 1,1-1-1,-1 1 0,0 0 1,0 0-1,0-1 0,1 0 1,-1 1-1,0-1 0,0 0 1,1 0-1,2-1 0,1 1 49,-1 0 0,0-1 1,0 0-1,1 0 0,-1-1 0,0 1 0,0-1 1,0 0-1,-1-1 0,1 1 0,0-1 0,-1 0 0,0 0 1,0 0-1,6-6 0,-20 63 1446,6-38-1342,0-1 0,1 1 0,1 0 0,-1 28 0,4-43-115,-1 0 1,1-1 0,0 1-1,-1-1 1,1 1 0,0-1-1,0 1 1,0-1 0,0 1-1,0-1 1,-1 0 0,1 1-1,0-1 1,0 0 0,0 0-1,0 0 1,0 0 0,0 0-1,0 0 1,0 0 0,0 0-1,2 0 1,25-3 74,-22 2-80,0-1-1,0-1 0,0 1 0,0-1 1,0 0-1,-1-1 0,0 1 0,1-1 1,-1 0-1,-1 0 0,1-1 0,-1 1 1,1-1-1,-1 0 0,-1 0 0,1-1 1,-1 1-1,4-9 0,-2 2-97,0 0 0,-1 0 0,-1-1-1,0 1 1,0-1 0,-2 0 0,1 0 0,-2-14-1,0 27 82,0-1-1,0 1 0,-1-1 0,1 1 1,0 0-1,0 0 0,-1-1 0,1 1 0,0 0 1,-1 0-1,1-1 0,0 1 0,-1 0 0,1 0 1,-1 0-1,1-1 0,0 1 0,-1 0 0,1 0 1,-1 0-1,1 0 0,-1 0 0,1 0 1,0 0-1,-1 0 0,1 0 0,-1 0 0,1 0 1,0 0-1,-1 0 0,1 0 0,-1 1 0,1-1 1,0 0-1,-1 0 0,1 0 0,-1 1 1,1-1-1,0 0 0,-1 1 0,-17 8-63,11 0 96,0 0-1,0 0 1,1 1-1,0 0 1,1 0-1,-5 12 1,7-15 8,0-1 1,1 1-1,0 0 1,0 0-1,1 0 1,0 0 0,0 0-1,0 0 1,1 1-1,2 13 1,-2-20-15,1-1 1,0 1 0,0 0-1,-1 0 1,1 0-1,0 0 1,0-1-1,0 1 1,0 0 0,0-1-1,0 1 1,0 0-1,0-1 1,1 0 0,-1 1-1,0-1 1,0 0-1,0 1 1,0-1-1,1 0 1,-1 0 0,0 0-1,0 0 1,0 0-1,0 0 1,3-1-1,32-6 206,-31 4-196,-1 0 0,0 0 0,0 0 0,0 0-1,0-1 1,0 1 0,-1-1 0,0 0-1,0 0 1,0-1 0,0 1 0,0 0 0,-1-1-1,0 0 1,2-5 0,-1-1 37,0 0-1,0 0 1,-1-1-1,0 1 1,-1-22 0,-1 33-60,0 0 1,0 0-1,1 1 0,-1-1 1,0 0-1,0 0 1,0 1-1,0-1 1,0 0-1,1 0 1,-1 1-1,0-1 1,0 0-1,0 0 1,1 1-1,-1-1 0,0 0 1,0 0-1,1 0 1,-1 0-1,0 0 1,0 1-1,1-1 1,-1 0-1,0 0 1,0 0-1,1 0 0,-1 0 1,0 0-1,1 0 1,-1 0-1,0 0 1,1 0-1,-1 0 1,0 0-1,0 0 1,1 0-1,-1 0 1,0 0-1,1 0 0,-1-1 1,0 1-1,0 0 1,1 0-1,-1 0 1,0 0-1,0-1 1,1 1-1,-1 0 1,0 0-1,0 0 1,0-1-1,0 1 0,1 0 1,-1 0-1,0-1 1,0 1-1,0 0 1,0 0-1,0-1 1,0 1-1,1 0 1,-1-1-1,0 1 0,0 0 1,0 0-1,0-1 1,0 1-1,0-1 1,17 21-142,-10-11 144,-1 1 0,0-1 0,0 2 0,-1-1 0,0 0 0,-1 1 0,0 0 0,-1 0 0,0 0 0,0 0 0,0 20 0,-3-29 31,-1 0 1,0-1-1,0 1 0,0 0 1,0-1-1,0 1 0,-1-1 1,1 1-1,0-1 0,-1 0 1,1 1-1,-1-1 0,1 0 1,-1 0-1,0 0 1,1 0-1,-1 0 0,0-1 1,0 1-1,0 0 0,1-1 1,-1 0-1,0 1 0,0-1 1,0 0-1,0 0 0,-3 0 1,10-27-247,2 15 34,1 0-1,1 0 1,0 1 0,1 1 0,0-1-1,0 1 1,24-16 0,-21 16 95,0-1 1,0 0-1,-1-1 0,-1 0 1,12-16-1,-22 27 130,0 0 0,-1 1 0,1-1 0,0 0-1,-1 0 1,1 1 0,-1-1 0,1 0 0,0 0-1,-1 0 1,0 0 0,1 0 0,-1 0 0,0 0-1,1 0 1,-1 0 0,0 0 0,0 0 0,0 0-1,0 0 1,0 0 0,0 0 0,0 0 0,0 0 0,0 0-1,-1 0 1,1 1 0,0-1 0,0 0 0,-1 0-1,1 0 1,-1 0 0,1 0 0,-1 0 0,1 0-1,-1 1 1,0-1 0,1 0 0,-1 0 0,0 1-1,0-1 1,1 1 0,-1-1 0,0 0 0,0 1 0,0 0-1,0-1 1,0 1 0,0-1 0,0 1 0,0 0-1,0 0 1,0 0 0,0-1 0,0 1 0,0 0-1,0 0 1,-1 1 0,0-2-31,0 1-1,0 0 1,0 1-1,0-1 1,-1 0 0,1 1-1,0-1 1,0 1 0,0-1-1,0 1 1,0 0-1,0 0 1,0 0 0,1 0-1,-1 0 1,0 1-1,1-1 1,-1 0 0,0 1-1,1-1 1,0 1 0,-1 0-1,1-1 1,0 1-1,0 0 1,0 0 0,0 0-1,-1 3 1,1 0-35,0-1 1,1 0-1,0 1 0,0-1 1,0 1-1,1-1 0,-1 0 1,1 1-1,0-1 0,0 0 1,1 1-1,-1-1 1,1 0-1,0 0 0,0 0 1,1-1-1,-1 1 0,1 0 1,-1-1-1,1 0 0,0 1 1,0-1-1,1 0 0,3 3 1,30 35-340,-37-40 360,1 0 0,-1 0 0,0-1 0,1 1 0,-1 0 0,0 0 0,1 0-1,-1-1 1,0 1 0,0 0 0,0 0 0,1 0 0,-1 0 0,0 0 0,0 0 0,-1-1 0,1 1 0,0 0 0,0 0 0,0 0-1,0 0 1,-1 0 0,1-1 0,0 1 0,-1 0 0,1 0 0,-1-1 0,1 1 0,-1 0 0,1-1 0,-1 1 0,1 0 0,-1-1-1,0 1 1,1-1 0,-1 1 0,0-1 0,0 1 0,1-1 0,-1 1 0,0-1 0,0 0 0,-1 1 0,-44 13 287,38-13-210,2 0-27,11-3-249,-1 0-1,0-1 1,0 1-1,0-1 1,0 0-1,0 0 1,3-3-1,3-3-427,9-4-664,56-45-1590,-67 51 2986,0-1 1,-1 1-1,0-1 1,0-1-1,0 0 1,7-15-1,-13 33 4428,-2 41-3037,-2-29-1236,1-13-373,0 1 0,1 0-1,0 0 1,1 0 0,0 0 0,0 0-1,3 16 1,-3-24-85,1-1-1,-1 0 1,1 1 0,-1-1-1,0 0 1,1 0-1,-1 0 1,1 1-1,-1-1 1,1 0 0,-1 0-1,0 0 1,1 0-1,-1 0 1,1 0-1,-1 0 1,1 0 0,-1 0-1,1 0 1,-1 0-1,1 0 1,-1 0-1,1 0 1,-1 0 0,1 0-1,-1 0 1,1-1-1,9-4-4835</inkml:trace>
  <inkml:trace contextRef="#ctx0" brushRef="#br0" timeOffset="3547.5">1722 105 13222,'0'0'6339,"-23"47"-11461,20-24-2658</inkml:trace>
  <inkml:trace contextRef="#ctx0" brushRef="#br0" timeOffset="3893.91">1759 270 8004,'0'0'10079,"-14"8"-9153,11-5-890,-9 5 149,1 0 1,-1 1 0,1 0-1,-9 11 1,16-16-161,1 0 1,0 0 0,0 0-1,0 0 1,0 0 0,1 1-1,0-1 1,0 1 0,0 0-1,1-1 1,-1 1 0,1 0-1,0 0 1,0 0-1,1 0 1,0 0 0,-1 0-1,2 8 1,0-12-24,0 0-1,0 0 1,0 0-1,0 0 1,0 0-1,0 0 1,1 0-1,-1 0 1,0 0-1,1-1 1,-1 1-1,0 0 1,1-1-1,-1 1 1,1-1 0,-1 0-1,0 1 1,1-1-1,-1 0 1,1 0-1,-1 0 1,1 0-1,-1 0 1,1 0-1,2-1 1,42-4 142,-41 3-129,1 0-1,0-1 0,-1 0 1,1 0-1,-1 0 1,0 0-1,0-1 1,0 0-1,-1 0 0,1 0 1,-1 0-1,0-1 1,0 0-1,0 0 1,-1 0-1,0 0 0,5-10 1,-4 4 86,0-1 1,0 1 0,-1-1-1,-1 0 1,0 0-1,0 0 1,-1-23 0,-1 35-103,0-1 0,0 0 0,0 0 0,0 1 1,0-1-1,0 0 0,0 0 0,0 0 1,0 1-1,-1-1 0,1 0 0,0 0 0,0 1 1,-1-1-1,1 0 0,-1 1 0,1-1 0,0 0 1,-1 1-1,1-1 0,-1 1 0,0-1 1,1 1-1,-1-1 0,1 1 0,-1-1 0,0 1 1,1-1-1,-1 1 0,0 0 0,0-1 0,1 1 1,-1 0-1,0 0 0,0 0 0,1 0 0,-1-1 1,0 1-1,0 0 0,0 0 0,1 0 1,-1 1-1,0-1 0,0 0 0,1 0 0,-1 0 1,-1 1-1,-1 0-195,1-1 0,-1 1 0,1 0 0,-1 1 0,1-1 0,-1 0 0,1 1 0,0-1 0,0 1 0,-1 0 0,1-1 0,-3 5 0,-6 14-3765,1 1-3029</inkml:trace>
  <inkml:trace contextRef="#ctx0" brushRef="#br0" timeOffset="4259.65">1888 275 7828,'0'0'11413,"1"5"-11296,1 16 255,-2-8-142,1 0 0,1 0 1,0 0-1,5 16 1,-7-28-230,1 0 1,-1 0-1,1-1 1,0 1 0,-1-1-1,1 1 1,0 0 0,0-1-1,-1 1 1,1-1-1,0 0 1,0 1 0,-1-1-1,1 0 1,0 1 0,0-1-1,0 0 1,0 0-1,0 0 1,0 0 0,-1 0-1,1 0 1,0 0 0,0 0-1,0 0 1,0 0-1,0 0 1,0 0 0,-1-1-1,1 1 1,0 0 0,0-1-1,0 1 1,-1-1-1,2 0 1,29-17 102,63-77-48,-90 129-24,-5-3 196,0-20-162,0 0 0,1 0 0,1 0 0,0 0 0,3 18 1,-3-27-73,0 1 1,0-1-1,0 0 1,0 0-1,0 1 1,0-1 0,0 0-1,1 0 1,-1 0-1,1-1 1,0 1 0,-1 0-1,1 0 1,0-1-1,0 1 1,0-1-1,0 0 1,0 0 0,1 1-1,-1-1 1,0-1-1,0 1 1,1 0-1,-1 0 1,0-1 0,1 0-1,-1 1 1,1-1-1,-1 0 1,5 0 0,-3 0-289,0 0 0,1 0 0,-1-1 1,0 1-1,1-1 0,-1 0 1,0 0-1,0 0 0,0-1 1,1 1-1,5-4 0,8-15-6757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4:49.9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177 20 6915,'0'0'9802,"-7"-19"-6881,3 28-2855,1 0 0,0 0-1,0 1 1,1-1 0,0 1-1,-1 11 1,-4 20 168,-77 367 1282,49-230-764,33-167-650,-1-1-1,0 0 1,-10 20 0,10-26-453,3-7-460,12-30-2754,4 0-2838</inkml:trace>
  <inkml:trace contextRef="#ctx0" brushRef="#br0" timeOffset="577.94">522 115 8852,'0'0'9084,"-1"-4"-7971,1 2-1024,-1 1-1,1 0 1,0 0 0,-1 0 0,1 0 0,0 0-1,-1 0 1,1 1 0,-1-1 0,0 0 0,1 0 0,-1 0-1,0 0 1,1 1 0,-1-1 0,0 0 0,0 1 0,0-1-1,-1 0 1,1 1-67,0 1 1,0-1-1,0 1 0,-1-1 0,1 1 1,0 0-1,0-1 0,0 1 0,0 0 1,0 0-1,0 0 0,1 0 0,-1 0 1,0 0-1,0 0 0,1 0 0,-1 0 1,0 0-1,1 1 0,-1 1 0,-16 25 17,2 2 0,1 0-1,1 0 1,2 1 0,1 1 0,2 0-1,1 0 1,1 1 0,-2 60-1,10-92-18,1 0 1,0 0-1,0 0 0,0 0 0,0-1 0,0 0 0,0 1 0,0-1 0,0 0 1,0 0-1,4-1 0,-2 0 72,22 0 254,0-1 0,-1-2 1,1-1-1,47-15 0,-18 18-9275,-42 2 2758</inkml:trace>
  <inkml:trace contextRef="#ctx0" brushRef="#br0" timeOffset="987.48">864 289 6627,'0'0'11125,"-2"-8"-10284,-4-23-228,6 30-607,-1 1 0,1 0 0,0-1 0,0 1 0,0 0 0,0 0 0,0-1 0,0 1 0,-1 0 0,1-1 0,0 1 0,0 0 0,0 0 0,-1 0 0,1-1 0,0 1 0,0 0 0,-1 0 0,1 0 0,0-1 0,-1 1 0,1 0 0,0 0 0,0 0 0,-1 0 0,1 0 0,0 0 0,-1 0 0,1 0 0,0 0 0,-1 0 0,1 0 0,0 0 0,-1 0 0,1 0 0,0 0 0,0 0 0,-1 0 0,1 0 0,0 0 0,-1 0 0,1 1 0,0-1 0,-1 0 0,1 0 0,0 0 0,0 0 0,0 1 0,-1-1 0,1 0 0,0 0 0,0 1 0,-1-1 0,1 0 0,0 0 0,0 1 0,0-1 0,0 0 0,0 1 0,-1-1 1,-13 18 65,14-18-31,-5 10-9,0-1 0,0 1 0,1 0 0,1 1 0,0-1 0,0 1 0,1-1 0,0 1 0,1 0 0,0 0 1,1-1-1,1 16 0,-1-25-34,0 0 1,1 0-1,-1 0 1,0 0-1,0 0 1,1 0-1,-1 0 1,0 0-1,1 0 1,-1 0-1,1-1 1,-1 1-1,1 0 1,0 0-1,-1 0 1,1-1-1,0 1 1,-1 0 0,1-1-1,0 1 1,0-1-1,0 1 1,0-1-1,0 1 1,-1-1-1,1 1 1,0-1-1,0 0 1,0 0-1,0 1 1,0-1-1,0 0 1,0 0-1,0 0 1,0 0-1,0 0 1,0 0 0,0 0-1,0-1 1,0 1-1,0 0 1,0-1-1,0 1 1,0 0-1,1-2 1,3 1 12,0 0 0,0-1 0,-1 0 0,1 0 0,-1 0 0,1-1 0,-1 1 0,4-4 1,0-2 4,-1 0 0,0-1 1,-1 0-1,1 0 0,6-16 1,-10 21 35,-1 0 1,-1 0-1,1-1 0,-1 1 1,1-1-1,-1 1 1,0-1-1,-1 0 0,1 1 1,-1-1-1,0 0 0,0 1 1,-1-1-1,1 0 1,-3-8-1,3 12-48,-1 0 0,1 0 0,-1 0 0,1 0 0,-1 0 0,0-1-1,1 1 1,-1 0 0,0 0 0,0 1 0,1-1 0,-1 0 0,0 0 0,0 0 0,0 0 0,0 1 0,0-1 0,0 1 0,-1-1 0,1 0-1,0 1 1,0 0 0,0-1 0,0 1 0,-1 0 0,1 0 0,0-1 0,0 1 0,-1 0 0,1 0 0,0 0 0,0 1 0,-1-1 0,-1 1-1,2-1-195,-1 0-1,1 1 0,-1 0 1,1-1-1,-1 1 1,1 0-1,-1 0 0,1 0 1,0 0-1,-1 0 0,1 0 1,0 0-1,0 1 0,0-1 1,0 0-1,0 1 0,0-1 1,0 1-1,0-1 0,1 1 1,-1-1-1,0 1 0,1-1 1,0 1-1,-1 2 0,1 26-8712,6-19 2203</inkml:trace>
  <inkml:trace contextRef="#ctx0" brushRef="#br0" timeOffset="1561.29">1140 297 4690,'0'0'11742,"-2"-11"-10635,-6-34-203,8 44-882,0 0 0,-1 0 1,1 1-1,-1-1 0,1 0 0,0 0 0,-1 1 0,0-1 0,1 0 0,-1 0 1,1 1-1,-1-1 0,0 1 0,1-1 0,-1 0 0,0 1 0,0-1 1,0 1-1,1 0 0,-1-1 0,0 1 0,0 0 0,0-1 0,0 1 1,0 0-1,0 0 0,1 0 0,-1 0 0,0 0 0,0 0 0,0 0 0,0 0 1,0 0-1,0 0 0,0 1 0,0-1 0,0 1 0,-28 10 146,23-8-155,1 0 1,0 1-1,0 0 1,1 0-1,-1 0 1,1 0 0,0 1-1,0-1 1,0 1-1,1 0 1,-1 1-1,1-1 1,1 0-1,-1 1 1,1 0 0,0-1-1,0 1 1,0 0-1,1 0 1,0 0-1,0 0 1,1 0 0,0 11-1,0-16-15,1 0 0,-1 0 0,1 1 0,-1-1 0,1 0 0,-1 0-1,1 0 1,0 0 0,0 0 0,0 0 0,-1-1 0,1 1 0,0 0 0,0 0 0,0 0 0,0-1 0,0 1-1,1-1 1,-1 1 0,0-1 0,0 1 0,0-1 0,0 0 0,1 1 0,-1-1 0,0 0 0,0 0 0,0 0-1,1 0 1,-1 0 0,0 0 0,0 0 0,1 0 0,0-1 0,2 1 8,-1-1 0,0 1 0,0-1 0,0 0 0,0 0 0,0 0 0,0 0 0,0 0 0,0 0 0,0-1 0,-1 0 0,5-2 0,1-10 188,0 1 0,-1-1-1,-1 0 1,6-16 0,-12 51-194,1 17-3,-2 1-1,-2-1 0,-13 67 0,15-96 0,-1 0-1,-1 0 1,0-1 0,0 0-1,-1 1 1,1-1 0,-2 0-1,1-1 1,-1 1 0,-1-1-1,1 0 1,-1 0 0,0-1-1,-1 0 1,1 0 0,-1 0-1,0-1 1,-1 0-1,0 0 1,1-1 0,-1 0-1,-11 4 1,18-7 14,-1-1-1,1 0 1,0 1-1,0-1 1,0 0-1,0 0 1,0 0-1,0 0 1,-1 0-1,1 0 1,0 0 0,0 0-1,0 0 1,0-1-1,0 1 1,0 0-1,0-1 1,0 1-1,0-1 1,0 1-1,0-1 1,0 0-1,0 1 1,0-1-1,0 0 1,0 1 0,0-1-1,1 0 1,-1 0-1,0 0 1,1 0-1,-1 0 1,1 0-1,-1 0 1,1 0-1,-1 0 1,1 0-1,-1 0 1,1 0-1,0 0 1,0 0-1,0-1 1,0 1 0,0 0-1,0 0 1,0 0-1,0 0 1,0 0-1,1-2 1,-1-2-9,0-1-1,0 1 1,1 0 0,0 0 0,0 0 0,1-1-1,-1 1 1,1 1 0,0-1 0,3-5 0,10-7-514,1 0 1,1 2 0,0 0-1,1 0 1,0 2 0,38-21-1,4-4-7663,-39 22 2499</inkml:trace>
  <inkml:trace contextRef="#ctx0" brushRef="#br0" timeOffset="1767.95">1246 335 4722,'0'0'12246,"0"-31"-10774,0 43-1456,0 7 48,-7 5 337,0 1-305,1 0-96,-1-3-272,-3 1-849,4-4-1616,2-2-2209,-6-6-4915</inkml:trace>
  <inkml:trace contextRef="#ctx0" brushRef="#br0" timeOffset="1926.92">1328 175 10789,'0'0'5715,"14"12"-8117,-11 9-847,-3 1-2322</inkml:trace>
  <inkml:trace contextRef="#ctx0" brushRef="#br0" timeOffset="2189.57">1435 280 7924,'0'0'10231,"-9"-3"-9471,7 2-715,-1-1-1,0 2 0,1-1 0,-1 0 1,0 0-1,1 1 0,-1 0 1,0-1-1,0 1 0,1 0 0,-1 0 1,0 1-1,-4 0 0,4 0 16,1 1 0,-1 0 0,1-1-1,-1 1 1,1 0 0,0 1-1,-1-1 1,1 0 0,0 1 0,1-1-1,-1 1 1,0-1 0,1 1 0,-1 0-1,1 0 1,-1 3 0,-2 3 57,1-1 1,1 1 0,-1-1-1,2 1 1,-1 0-1,1 0 1,0 0 0,1 16-1,0-23-167,0 1-1,0-1 0,1 1 0,-1 0 1,0-1-1,1 1 0,0-1 0,-1 1 1,1-1-1,0 1 0,0-1 0,1 1 1,-1-1-1,0 0 0,1 0 0,0 0 1,-1 0-1,1 0 0,0 0 0,0 0 1,0 0-1,0-1 0,0 1 0,0-1 1,1 1-1,-1-1 0,0 0 0,1 0 1,-1 0-1,1 0 0,-1-1 0,1 1 1,2 0-1,7 0-1665,-1-1 0,1 0 0,0-1 0,-1 0 0,23-5 0,3-8-4510</inkml:trace>
  <inkml:trace contextRef="#ctx0" brushRef="#br0" timeOffset="2801.82">1677 312 4018,'0'0'9399,"-9"-2"-8481,5 1-838,0 0 0,0 1 0,0-1 0,0 1 1,0 0-1,0 0 0,0 0 0,0 1 0,0-1 1,0 1-1,0 0 0,0 0 0,0 1 1,1-1-1,-1 1 0,0 0 0,1 0 0,-1 0 1,1 0-1,0 0 0,0 1 0,0 0 0,0-1 1,0 1-1,0 0 0,1 1 0,-1-1 1,1 0-1,-2 5 0,0-3-36,1 0-1,0 0 1,0 0-1,1 0 1,-1 0-1,1 1 1,0-1 0,1 1-1,-1-1 1,1 1-1,-1 11 1,4-16-61,0 0 1,0-1-1,0 1 1,0-1 0,0 1-1,0-1 1,0 1-1,0-1 1,0 0-1,0 0 1,0 0-1,0 0 1,0 0-1,0-1 1,0 1-1,3-2 1,2 0-177,0-1 1,-1 0-1,1 0 1,-1-1-1,0 0 1,0 0 0,0 0-1,0-1 1,8-8-1,-10 9 191,-1 1-1,1-1 1,-1 0-1,0 0 1,0 0 0,0 0-1,-1-1 1,1 1-1,-1-1 1,0 0 0,-1 0-1,1 1 1,-1-1-1,1-9 913,-5 18-816,0 0-1,1 1 1,-1-1-1,1 1 1,0 0-1,0 0 1,0-1 0,0 1-1,1 0 1,0 1-1,0-1 1,1 0-1,-1 6 1,1-10-92,-1 1 0,1 0 0,0 0 0,0 0 0,0 0 0,0-1 0,0 1 0,0 0 0,1 0 0,-1 0 0,0 0 0,1-1 0,0 1 0,-1 0 0,1-1 0,0 1 0,0 0 0,0-1 0,0 1 0,0-1 0,0 1 0,1-1 0,-1 0 0,0 1 0,1-1 0,-1 0 0,1 0 0,-1 0 0,1 0 0,-1 0 0,1 0 0,0-1 0,-1 1 0,1-1 0,0 1 0,0-1 0,0 1 0,2-1 0,2 0 13,1-1 0,-1 0 1,1-1-1,-1 1 0,1-1 0,-1 0 1,0-1-1,0 1 0,0-1 1,0 0-1,-1-1 0,1 0 1,-1 0-1,0 0 0,0 0 1,0-1-1,-1 1 0,1-1 1,-1-1-1,0 1 0,-1 0 1,1-1-1,-1 0 0,3-8 1,2-3 19,-2 1 1,0 0 0,-1-1-1,-1 0 1,0-1 0,-2 1-1,1 0 1,-2-19 0,-7-10 196,6 46-222,0-1-1,0 1 1,0 0-1,0-1 1,0 1 0,-1 0-1,1-1 1,0 1-1,0 0 1,0-1 0,-1 1-1,1 0 1,0-1 0,0 1-1,-1 0 1,1-1-1,0 1 1,-1 0 0,1 0-1,0-1 1,-1 1-1,1 0 1,0 0 0,-1 0-1,1 0 1,-1-1-1,1 1 1,0 0 0,-1 0-1,1 0 1,-1 0-1,1 0 1,-1 0 0,-1 1-4,1 0 0,-1 0 1,1 0-1,0 1 1,0-1-1,-1 0 0,1 0 1,0 1-1,0-1 1,0 1-1,0-1 0,0 1 1,0 2-1,-8 14 110,1 0-1,1 0 1,0 1-1,2 0 0,-6 35 1,6-9 206,1 65 0,4-107-324,0 1 0,0-1 0,0 0 0,0 1 1,1-1-1,0 0 0,0 0 0,0 0 0,0 1 0,0-1 0,0 0 1,1 0-1,0-1 0,-1 1 0,1 0 0,0 0 0,1-1 0,-1 0 1,0 1-1,1-1 0,-1 0 0,1 0 0,-1 0 0,1 0 0,0 0 1,0-1-1,0 0 0,6 3 0,43 6-2039,0-10-3678,-15-4-2381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00.1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1568 19 5250,'0'0'10154,"0"-19"-4186,-19 137-5511,15 358 2251,-39-476-2250,29 1-485,0 1-1,1 0 1,0 1 0,-1 0-1,1 1 1,0 0-1,-23 12 1,-89 56-14,87-48 19,-113 77 56,-187 162 0,262-200-17,68-57-16,-6 7 25,-2-1 0,1-1 0,-1 0 0,-30 14 0,45-24-16,1-1-1,-1 0 1,1 0 0,-1 0 0,1 0 0,-1 0-1,1 0 1,-1 0 0,1 0 0,0 0-1,-1 0 1,1 0 0,-1 0 0,1-1 0,-1 1-1,1 0 1,0 0 0,-1 0 0,1-1 0,-1 1-1,1 0 1,0 0 0,-1-1 0,1 1 0,0 0-1,-1-1 1,1 1 0,0 0 0,-1-1 0,1 1-1,0-1 1,0 1 0,0 0 0,-1-1 0,1 1-1,0-1 1,0 1 0,0-1 0,0 0 0,-5-31 13,9-43-349,-4 68 303,0 4 2,0-2 16,1-1-1,-1 1 1,1 0 0,0-1-1,0 1 1,0 0 0,1 0-1,2-6 1,-2 11 10,-1 0-29,-1 28-437,-10 156 477,10-183-24,1 0 0,-1 0 0,1 1 0,-1-1 0,1 0 0,-1 0 0,1 0 0,0 0 0,-1 0 0,1 0 0,0 0 0,0-1 1,0 1-1,-1 0 0,1 0 0,0-1 0,0 1 0,0 0 0,0-1 0,1 1 0,-1-1 0,0 1 0,0-1 0,0 0 0,0 1 0,0-1 0,1 0 0,-1 0 0,0 0 0,0 0 0,2 0 0,50 1-70,-39-2 61,5 1-113,0-1 0,-1-1 0,1-1 0,-1-1-1,1 0 1,-1-1 0,-1-1 0,1-1 0,21-11-1,-26 3-7501,-9 5 250</inkml:trace>
  <inkml:trace contextRef="#ctx0" brushRef="#br0" timeOffset="1496.38">1521 537 5507,'0'0'9641,"-9"2"-3667,28 19-5664,-2 0 0,16 26 0,28 34 86,58 57 52,109 117-43,-186-209-333,3-3 0,2-1 0,1-2 0,63 38 1,-92-64 234,-17-10 292,-13-9-377,-118-49-551,40 19 282,76 31 16,-14-6 178,24 7-207,14 3-228,1 3 287,-1 1 1,0 0-1,0 1 0,0 0 1,-1 1-1,0 0 1,0 1-1,0 0 0,14 15 1,10 4 27,-31-24-19,0 1-1,1-1 1,-1 0 0,0 0-1,1 0 1,-1 0-1,1-1 1,0 1 0,-1-1-1,1 0 1,0 0-1,0 0 1,0-1 0,4 1-1,-5-2 10,-1 0-1,1 0 0,-1 0 1,1 0-1,-1 0 1,0-1-1,1 1 0,-1-1 1,0 0-1,0 0 1,0 1-1,-1-1 0,1 0 1,0-1-1,-1 1 1,1 0-1,-1 0 0,0-1 1,1 1-1,-1-1 1,1-3-1,24-52 18,-12 24-392,1 2 0,1-1 0,2 2 0,38-51 0,-53 79 922,0 2-3279,-19 20-12501</inkml:trace>
  <inkml:trace contextRef="#ctx0" brushRef="#br0" timeOffset="2924.09">28 1588 2353,'0'0'15175,"-6"-2"-13809,-16-9-358,34 5 1798,9 0-2994,268-49 684,-287 57-2167,-8 3-82,-22 15-2015,-38 21-4930,36-25 2997</inkml:trace>
  <inkml:trace contextRef="#ctx0" brushRef="#br0" timeOffset="3221.72">137 1602 6419,'0'0'11733,"0"-6"-10585,0-19-377,0 19-315,0 15-221,0 4-161,-5 222 1451,1-189-1234,-2-1 0,-1 1 0,-17 51 0,20-72 25,5-11-2059,15-9-12463</inkml:trace>
  <inkml:trace contextRef="#ctx0" brushRef="#br0" timeOffset="3645.46">187 1854 8228,'0'0'10196,"6"-7"-9534,-4 4-623,0 1 1,0-1-1,0 1 0,0 0 0,0-1 1,1 1-1,-1 0 0,1 1 0,-1-1 1,1 0-1,0 1 0,0-1 1,0 1-1,0 0 0,0 0 0,0 0 1,0 0-1,0 1 0,0-1 0,0 1 1,0 0-1,0 0 0,0 0 0,1 0 1,-1 1-1,0-1 0,0 1 1,0 0-1,0 0 0,0 0 0,0 0 1,0 0-1,0 1 0,-1-1 0,1 1 1,0 0-1,-1 0 0,5 4 0,-4-2-17,1 1 0,-1 0-1,0 0 1,-1 0-1,1 0 1,-1 0-1,0 0 1,0 1-1,-1-1 1,0 1-1,0-1 1,0 1 0,0 0-1,-1-1 1,0 1-1,0 0 1,-2 10-1,1-12-11,1 1 0,-1 0-1,0-1 1,-1 0 0,1 1-1,-1-1 1,0 0 0,0 1 0,0-1-1,0 0 1,-1-1 0,0 1-1,0 0 1,0-1 0,0 1-1,0-1 1,-1 0 0,1 0 0,-1-1-1,0 1 1,0-1 0,-5 3-1,8-7 22,1 0-1,-1 0 0,1 0 0,-1 0 1,1-1-1,0 1 0,-1 0 0,1 0 1,0 0-1,0-1 0,1 1 0,-1 0 0,0 0 1,2-3-1,3-10-38,2 0 0,0 0 0,1 0 0,0 1 0,1 0 0,1 0 0,0 1 0,1 1 0,0 0 0,1 0 0,26-19 0,-16 22-1759,-14 9-1902</inkml:trace>
  <inkml:trace contextRef="#ctx0" brushRef="#br0" timeOffset="4323.02">471 1844 3506,'0'0'12741,"2"-5"-11033,5-11-318,-11 32-143,-13 40-309,15-49-918,0-1 0,0 1 0,1 0-1,0-1 1,0 1 0,0 0 0,1 0 0,0-1 0,1 1 0,2 12 0,-2-18-18,0 0 1,-1 0 0,2 0-1,-1 0 1,0 0 0,0 0-1,0 0 1,0-1 0,1 1-1,-1 0 1,0-1 0,0 1-1,1-1 1,-1 1 0,1-1-1,-1 0 1,0 1 0,1-1-1,-1 0 1,1 0 0,-1 0-1,0 0 1,1-1 0,-1 1-1,3-1 1,36-9 50,-32 4-71,0 0-1,0-1 0,0-1 0,-1 1 0,0-1 1,0 0-1,-1-1 0,0 0 0,-1 0 0,0 0 0,0 0 1,-1-1-1,0 0 0,-1 0 0,0 0 0,0 0 1,-1 0-1,-1-1 0,1-11 0,-3 38 1,0 0 0,-8 29-1,5-29 70,1 0 1,-2 33-1,5-48-50,0 0-1,1-1 1,-1 1 0,0 0 0,0-1 0,0 1-1,1-1 1,-1 1 0,0-1 0,0 1 0,1-1-1,-1 1 1,1 0 0,-1-1 0,0 0 0,1 1-1,-1-1 1,1 1 0,-1-1 0,1 0 0,0 1-1,-1-1 1,1 0 0,-1 1 0,1-1 0,-1 0-1,1 0 1,0 0 0,0 1 0,30 1 46,25-13 21,-44 7-59,0-2-1,0 0 1,-1 0 0,0-1 0,0-1 0,0 0 0,-1 0 0,11-12 0,-16 15 5,0-1 0,0 0 0,0 0 0,-1-1 0,0 1 0,-1-1 0,1 0 0,-1 0 0,-1 0 0,1 0 0,-1 0 0,0-1 0,-1 1 0,0-1 0,1-11 0,-2 18-16,0 1-1,0-1 1,0 1 0,0-1-1,0 1 1,0-1 0,-1 0 0,1 1-1,0-1 1,0 1 0,0-1 0,-1 1-1,1-1 1,0 0 0,-1 1 0,1 0-1,0-1 1,-1 1 0,1-1 0,0 1-1,-1-1 1,1 1 0,-1 0 0,1-1-1,-1 1 1,1 0 0,-1-1 0,1 1-1,-1 0 1,1 0 0,-2-1 0,-22 3-168,18-1 139,1 1 0,0 0 0,0 0 0,0 0-1,1 1 1,-1 0 0,-4 3 0,4-1 17,0 1 1,0 0-1,1 0 0,0 0 1,0 1-1,1-1 1,-1 1-1,1 0 1,1 0-1,0 0 0,0 0 1,0 1-1,0-1 1,1 1-1,1-1 0,-1 1 1,1-1-1,0 1 1,1-1-1,2 11 0,-2-15 17,0-1 0,0 0-1,1 1 1,-1-1 0,1 0-1,0 0 1,-1 0 0,1 0-1,0-1 1,0 1 0,1 0-1,-1-1 1,0 1 0,0-1-1,1 0 1,-1 0 0,0 0-1,1 0 1,-1 0-1,1 0 1,0-1 0,-1 1-1,1-1 1,0 0 0,-1 0-1,5 0 1,6 0-127,0 0 1,0-1-1,-1 0 0,16-5 0,-14 2-1169,-1 0-1,0-1 0,16-9 0,2-3-5680</inkml:trace>
  <inkml:trace contextRef="#ctx0" brushRef="#br0" timeOffset="5010.28">2247 1667 9300,'0'0'7636,"0"5"-7217,-3 30 602,0 0 1,-17 66 0,11-65-1059,2 0 1,2 0-1,-1 38 0,20-74-6131,2-7 819</inkml:trace>
  <inkml:trace contextRef="#ctx0" brushRef="#br0" timeOffset="5273.19">2204 1760 9588,'0'0'8732,"8"-10"-8406,3-1-260,1 0 0,0 0 0,1 1 0,0 1 0,0 0 1,1 1-1,0 0 0,19-6 0,151-55 1260,-184 70-1498,1-1 1,-1 0-1,0 1 1,1-1-1,-1 0 1,0 1-1,0-1 1,1 1-1,-1-1 1,0 0-1,0 1 1,0-1 0,1 1-1,-1-1 1,0 0-1,0 1 1,0-1-1,0 1 1,0-1-1,0 1 1,0-1-1,0 1 1,0-1-1,0 1 1,0-1-1,0 0 1,0 1-1,0-1 1,-1 1-1,1-1 1,0 1-1,0-1 1,0 0 0,-1 1-1,1-1 1,0 0-1,0 1 1,-1-1-1,1 0 1,-1 1-1,-9 23-4389,-9 2-3326</inkml:trace>
  <inkml:trace contextRef="#ctx0" brushRef="#br0" timeOffset="5476.15">2300 1879 1905,'0'0'17416,"86"-56"-16904,-56 43-176,-1 1-224,-9 3-112,-3 7 0,-7 2-576,-4 0-1089,-2 2-1408,6 11-577,0 1-1328</inkml:trace>
  <inkml:trace contextRef="#ctx0" brushRef="#br0" timeOffset="6496.73">2710 1869 7059,'0'0'8044,"1"-12"-6153,0-39-474,-1 50-1364,0-1-1,0 1 1,0-1 0,0 1-1,0-1 1,0 1 0,0-1-1,-1 0 1,1 1-1,-1-1 1,1 1 0,-1-1-1,1 1 1,-1 0 0,0-1-1,0 1 1,1 0-1,-1-1 1,0 1 0,0 0-1,0 0 1,-1 0 0,1 0-1,0 0 1,0 0-1,-1 0 1,1 0 0,0 1-1,-1-1 1,1 0 0,-1 1-1,1-1 1,-1 1-1,1-1 1,-1 1 0,1 0-1,-1 0 1,1 0 0,-1 0-1,1 0 1,-1 0 0,-2 1-1,-1-1-25,0 2 0,0-1 0,0 1 0,0-1 0,0 1-1,0 1 1,1-1 0,-1 1 0,-6 5 0,5-3-29,0 0-1,0 0 1,1 1-1,0 0 1,0 1 0,0-1-1,1 1 1,0 0-1,0 0 1,1 0 0,0 0-1,0 1 1,0-1 0,1 1-1,0 0 1,1-1-1,0 1 1,0 12 0,0-19-2,1 0 1,0-1 0,1 1 0,-1-1 0,0 1 0,0 0 0,0-1-1,0 1 1,0-1 0,1 1 0,-1-1 0,0 1 0,0-1 0,1 1-1,-1-1 1,0 1 0,1-1 0,-1 1 0,0-1 0,1 1 0,-1-1-1,1 0 1,-1 1 0,1-1 0,-1 0 0,1 1 0,-1-1 0,1 0-1,-1 0 1,1 1 0,0-1 0,0 0 0,24-2-73,21-16 37,-40 12 60,0 1 1,0-1 0,0 0-1,-1-1 1,0 0 0,0 1-1,-1-1 1,6-12 0,-14 52-3,2-28-13,1 0 0,0 0 0,1 1 0,-1-1 0,1 0 0,0 0 0,0 1 0,0-1 0,1 0 0,2 9 0,-2-13-9,0 0 0,0 0 0,0 0 0,1 0 0,-1 0 0,0-1 0,1 1 0,-1 0 0,0-1 0,1 1 1,-1-1-1,1 1 0,-1-1 0,1 0 0,-1 0 0,1 0 0,-1 0 0,1 0 0,-1 0 0,3 0 0,34-6-44,-24 1-5,-2 0 1,1-2 0,0 1 0,-1-2 0,0 1-1,-1-2 1,0 0 0,0 0 0,-1-1 0,0 0 0,-1 0-1,0-2 1,0 1 0,11-22 0,-8 13-136,-2 0 0,0 0 0,-2-1 1,0 0-1,-1 0 0,-1-1 0,-1 0 0,3-38 0,-7 56 106,-1-32 368,-4 25 20,-6 20-139,4 4-146,0 0 1,0 0 0,2 0-1,-1 0 1,2 1 0,-3 18-1,-6 86 545,11-116-556,0 37 200,3 50 0,-2-87-210,0-1 0,0 1 1,0-1-1,1 1 0,-1-1 1,0 1-1,1-1 1,-1 0-1,1 1 0,0-1 1,0 1-1,-1-1 0,1 0 1,0 0-1,0 0 0,0 1 1,0-1-1,0 0 1,1 0-1,-1 0 0,0-1 1,0 1-1,2 1 0,0-1 8,0 0 0,0 0 0,0-1 0,0 1 0,0-1 0,0 0 0,0 1-1,0-2 1,0 1 0,0 0 0,4-1 0,2-1 15,-1 0-1,1-1 1,0 0-1,-1 0 1,0-1 0,0 0-1,9-6 1,-8 4 11,0 0 1,0 0-1,-1-1 1,0-1-1,0 0 1,-1 0-1,0 0 1,-1-1 0,1 0-1,-2 0 1,1 0-1,-1-1 1,-1 0-1,0 0 1,0 0-1,-1-1 1,0 1-1,-1-1 1,0 0-1,0 1 1,-1-16-1,-1 26-24,0 0-1,0-1 0,0 1 0,0 0 0,0-1 1,0 1-1,0 0 0,0-1 0,0 1 0,0 0 1,0 0-1,0-1 0,-1 1 0,1 0 0,0-1 1,0 1-1,0 0 0,0 0 0,0-1 0,-1 1 1,1 0-1,0 0 0,0 0 0,-1-1 0,1 1 1,0 0-1,0 0 0,-1 0 0,1 0 0,0-1 1,0 1-1,-1 0 0,1 0 0,0 0 0,-1 0 1,1 0-1,0 0 0,0 0 0,-1 0 0,1 0 1,0 0-1,-1 0 0,1 0 0,0 0 0,-1 0 1,1 0-1,0 0 0,0 0 0,-1 0 0,1 1 1,0-1-1,0 0 0,-1 0 0,1 0 0,0 0 1,-1 1-1,-14 13-191,11-5 154,0-1 0,1 1 1,0 0-1,0 0 0,1 1 1,0-1-1,1 0 0,0 1 1,0 10-1,2-16-9,-1 1 1,0-1-1,1 0 1,0 1-1,0-1 0,0 0 1,1 0-1,-1 0 0,1 0 1,0 0-1,0 0 1,0-1-1,1 1 0,-1-1 1,1 1-1,0-1 1,0 0-1,0 0 0,0 0 1,0-1-1,1 1 0,3 2 1,20 12-85,-27-17 274,-15 1 639,-44 7-127,-16 1-4320,95-27-7389</inkml:trace>
  <inkml:trace contextRef="#ctx0" brushRef="#br0" timeOffset="6854.81">3346 1775 9829,'0'0'10081,"9"-5"-9670,7-5-244,-2 3-39,-1 0 0,-1-1 1,22-18-1,-32 24-108,1 0-1,0-1 1,-1 0 0,1 1 0,-1-1-1,0 0 1,0 0 0,0 0 0,-1 0-1,1-1 1,0 1 0,-1 0 0,0-1-1,0 1 1,0-1 0,-1 1 0,1-1-1,-1 0 1,1 1 0,-1-1 0,0 1-1,-1-7 1,0 9-16,0 0-1,1 0 1,-1 0 0,0 1-1,0-1 1,0 1-1,0-1 1,1 0 0,-1 1-1,0-1 1,0 1-1,0 0 1,0-1 0,0 1-1,0 0 1,0 0-1,0-1 1,0 1 0,0 0-1,0 0 1,0 0-1,0 0 1,0 0 0,0 1-1,0-1 1,0 0-1,0 0 1,0 1 0,0-1-1,0 0 1,-1 1-1,-33 13-3,27-8 13,-1 2 0,1-1 1,1 1-1,-1 1 0,2-1 0,-1 1 0,1 0 1,0 1-1,1-1 0,0 1 0,0 0 0,1 1 1,1-1-1,-1 1 0,2 0 0,-1 0 1,2 0-1,-1 0 0,2 0 0,0 12 0,0-22-14,0 1 0,0-1 0,1 0-1,-1 0 1,1 1 0,0-1 0,-1 0 0,1 0-1,0 0 1,-1 0 0,1 0 0,0 0-1,0 0 1,0 0 0,0 0 0,0 0-1,0 0 1,0 0 0,0-1 0,1 1 0,-1-1-1,0 1 1,0-1 0,1 1 0,-1-1-1,0 1 1,0-1 0,1 0 0,-1 0 0,0 0-1,3 0 1,52 1 26,-46-2-35,3 1-149,-1-2 0,0 1 0,1-2 0,19-5 0,-26 6-1055,0-1 0,0 0-1,0 0 1,0 0 0,10-7-1,-4-5-10862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23.9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20 575 4274,'0'0'6131,"-2"-3"-5128,1 0-247,-6-6-736,-2 6 9801,15 1-9352,354-144 1304,-144 54-1585,83-43 380,-288 133-3521,-17 12 963,-19 15-2004,-7-1-2211</inkml:trace>
  <inkml:trace contextRef="#ctx0" brushRef="#br0" timeOffset="502.97">24 544 5186,'0'0'12222,"47"-5"-10197,-36 7-1971,-1 0 0,0 1 0,0 0 0,0 1 0,0 0 0,-1 1-1,0 0 1,0 0 0,0 1 0,0 0 0,-1 0 0,14 14 0,1 3 101,-2 1 0,37 51 0,29 62 141,-52-79-171,2-1-1,2-2 1,48 50 0,-87-104-251,1-1 1,-1 0-1,0 1 1,1-1 0,-1 1-1,1-1 1,-1 1-1,1-1 1,-1 0-1,1 0 1,-1 1-1,1-1 1,-1 0 0,1 0-1,0 1 1,-1-1-1,1 0 1,-1 0-1,1 0 1,0 0-1,-1 0 1,1 0-1,-1 0 1,1 0 0,0 0-1,-1 0 1,1 0-1,-1 0 1,1-1-1,-1 1 1,1 0-1,0 0 1,-1-1 0,1 1-1,-1 0 1,1 0-1,-1-1 1,1 1-1,-1-1 1,0 1-1,1-1 1,-1 1-1,1 0 1,-1-1 0,1 0-1,9-16-5973</inkml:trace>
  <inkml:trace contextRef="#ctx0" brushRef="#br0" timeOffset="1046.47">1211 55 7780,'0'0'12387,"0"-8"-11176,2-12-589,2 16-25,13 31-12,-6-8-754,16 38 232,-22-45-212,0 0 1,0 1-1,2-2 0,-1 1 1,2-1-1,-1 0 1,13 13-1,-18-22-220,1-1 0,0 1 0,-1 0 0,1-1-1,0 0 1,0 1 0,0-1 0,0 0 0,0-1 0,0 1-1,5 0 1,-4-1-425,-1 1-1,1-1 1,0 0 0,-1-1-1,1 1 1,-1 0-1,1-1 1,-1 0-1,0 0 1,5-2 0,15-14-5428</inkml:trace>
  <inkml:trace contextRef="#ctx0" brushRef="#br0" timeOffset="1220.71">1461 59 848,'0'0'15832,"-3"-4"-14560,3 4-1255,0-1-1,0 1 0,0 0 0,0 0 1,-1-1-1,1 1 0,0 0 1,0 0-1,0-1 0,0 1 1,-1 0-1,1 0 0,0 0 0,0 0 1,-1-1-1,1 1 0,0 0 1,-1 0-1,1 0 0,0 0 1,0 0-1,-1 0 0,1 0 0,0-1 1,-1 1-1,1 0 0,0 0 1,0 0-1,-1 0 0,1 0 1,0 1-1,-1-1 0,1 0 0,0 0 1,-1 0-1,1 0 0,0 0 1,0 0-1,-1 0 0,1 1 1,0-1-1,0 0 0,-1 0 0,1 0 1,0 0-1,-1 1 0,-13 20 706,-17 49 476,18-38-749,2-8-189,0-4-175,2 1 0,0 0-1,2 0 1,0 0 0,1 1 0,-4 33 0,10-53-224,0 1 1,0-1 0,0 1 0,0-1-1,0 1 1,1-1 0,-1 0 0,1 1-1,-1-1 1,1 1 0,0-1 0,0 0-1,0 1 1,3 3 0,-2-4-315,-1-1 0,1 1 0,0-1-1,0 1 1,0-1 0,0 0 0,0 0 0,0 0 0,1 0-1,-1 0 1,0 0 0,0 0 0,1-1 0,-1 1 0,5-1-1,34 2-9265</inkml:trace>
  <inkml:trace contextRef="#ctx0" brushRef="#br0" timeOffset="1799.99">1696 184 10981,'0'0'10114,"2"-4"-9711,0 2-396,1 0-1,-1 0 1,1 0 0,-1 0 0,1 0 0,0 1 0,0-1-1,0 1 1,0 0 0,0 0 0,0 0 0,0 0-1,0 1 1,0-1 0,0 1 0,0-1 0,7 2 0,-7-1-6,1 0 1,0-1 0,-1 1 0,1 0 0,0-1-1,-1 0 1,1 0 0,-1 0 0,1 0 0,-1-1 0,1 1-1,-1-1 1,0 0 0,0 0 0,0 0 0,0 0 0,0-1-1,4-4 1,-6 6-1,0 1-1,-1-1 1,1 0 0,-1 0-1,1 0 1,0 0-1,-1 0 1,0 0-1,1 0 1,-1 0 0,0 0-1,1 0 1,-1 0-1,0-1 1,0 1-1,0 0 1,0 0 0,0 0-1,0 0 1,0 0-1,0 0 1,-1 0-1,1 0 1,0 0 0,-1 0-1,1 0 1,-1 0-1,1 0 1,-1 0-1,1 0 1,-1 0-1,0 0 1,1 0 0,-1 0-1,0 0 1,0 1-1,0-1 1,1 0-1,-1 1 1,0-1 0,0 1-1,0-1 1,0 1-1,0-1 1,0 1-1,0 0 1,0-1 0,-1 1-1,1 0 1,0 0-1,0 0 1,0 0-1,0 0 1,-2 0 0,-2-1 2,0 1-1,0-1 1,0 1 0,0 1 0,0-1 0,1 1 0,-1-1 0,0 1 0,0 1 0,1-1 0,-9 4 0,8-1 2,0 0 1,0 1 0,0-1-1,0 1 1,1 0-1,0 1 1,0-1-1,0 1 1,1 0-1,-1 0 1,1 0-1,-3 11 1,2-5 6,1 1 0,0-1 0,0 1 0,2 0 0,-1 22 0,2-33-16,0-1 1,0 1-1,0-1 1,0 1-1,1-1 1,-1 1-1,0-1 1,1 0-1,0 1 0,-1-1 1,1 1-1,0-1 1,-1 0-1,1 0 1,0 1-1,0-1 0,0 0 1,0 0-1,0 0 1,1 0-1,-1 0 1,0 0-1,0 0 1,3 1-1,0 0-21,1-1 0,-1 1 1,1-1-1,-1 0 0,1 0 0,0-1 0,-1 1 1,7-1-1,2 0-73,-1-1 1,0 0 0,0-1-1,0-1 1,22-6 0,-24 4 85,0-1 1,0 0 0,0 0 0,-1-1 0,0 0 0,-1-1 0,1 0 0,-1 0-1,-1-1 1,1 0 0,-2 0 0,1-1 0,-1 0 0,-1 0 0,0 0 0,0-1-1,-1 0 1,0 0 0,-1 0 0,0 0 0,-1 0 0,0-1 0,-1 1-1,-1-1 1,1 1 0,-2-1 0,1 1 0,-5-21 0,3 27 134,3 44-393,2-29 252,0-1 0,1 0-1,0 0 1,1 0 0,0 0 0,0 0 0,1-1-1,10 12 1,64 62-328,-55-58 218,-13-12 92,25 25-52,-35-35 89,-1 0 1,0-1-1,1 1 1,-1 0-1,0 0 1,0 0-1,0 0 1,0 0-1,0 0 1,-1 0-1,1 0 1,-1 1-1,1-1 1,-1 0-1,0 0 1,0 0-1,0 1 1,0 2-1,-1-4 26,1 1-1,-1-1 0,0 1 0,0-1 0,0 1 0,0-1 0,-1 0 0,1 0 1,0 1-1,0-1 0,-1 0 0,1 0 0,-1 0 0,1 0 0,-1-1 0,1 1 1,-1 0-1,-2 0 0,-37 11 293,28-9-273,-135 38-2234,95-26-2838</inkml:trace>
  <inkml:trace contextRef="#ctx0" brushRef="#br0" timeOffset="2239.17">1208 1115 8788,'0'0'12038,"-20"81"-11174,14-43-528,-4-2-224,3-3-16,4-5-96,0-5-48,3-6-368,0-6-721,0-5-1120,10-6-7507,-4-19 4001</inkml:trace>
  <inkml:trace contextRef="#ctx0" brushRef="#br0" timeOffset="2401.85">1215 1173 5923,'0'0'12389,"79"8"-11380,-49 20-161,3 3-288,-3-1-239,0-1-145,-7-5-160,-3-3-16,-6-4-16,-5-4-577,1-7-783,-6-6-1409,6 0-2546,3-15-2785</inkml:trace>
  <inkml:trace contextRef="#ctx0" brushRef="#br0" timeOffset="2605.45">1636 1020 3410,'0'0'18600,"-30"15"-18440,14 25 352,-1 8-31,4 3-193,6-4-224,7-3-64,0-6-32,0-8-737,3-7-607,14-8-1217,3-9-3442,3-6-3073</inkml:trace>
  <inkml:trace contextRef="#ctx0" brushRef="#br0" timeOffset="2905.64">1822 1177 3522,'0'0'17474,"-9"13"-16825,-29 44-236,36-54-396,0 0 0,1 0 0,-1 0 0,1 0 0,0 0 0,0 1 0,0-1 0,0 0 0,0 1 0,1-1 0,-1 0 0,1 1 0,0-1 0,0 0 0,0 1 0,1-1 0,-1 1 0,1-1 0,0 0 0,0 0 0,0 1 0,3 5 0,-2-7-17,0 1-1,0 0 1,1-1-1,-1 0 1,1 1-1,0-1 1,0 0-1,0 0 1,0-1-1,0 1 1,0-1-1,0 1 1,1-1-1,-1 0 0,0 0 1,1-1-1,-1 1 1,4 0-1,-1-1-9,0 1 1,-1-1-1,1 0 0,0-1 0,-1 0 0,1 1 0,-1-2 1,1 1-1,-1-1 0,1 0 0,7-4 0,-10 5 13,0-1 0,-1 1 1,1-1-1,-1 0 0,1 0 0,-1 0 0,0 0 0,0 0 0,0-1 0,0 1 0,0 0 0,0-1 0,-1 0 0,1 1 0,-1-1 0,0 0 1,0 0-1,0 0 0,0 0 0,0 0 0,0-5 0,-1 4 20,0 1-1,0-1 1,0 0 0,-1 1 0,0-1-1,0 1 1,0-1 0,0 1 0,0-1-1,-1 1 1,1-1 0,-1 1-1,0 0 1,0 0 0,0 0 0,0 0-1,-1 0 1,1 1 0,-1-1 0,0 1-1,0 0 1,0-1 0,0 1-1,0 0 1,-6-2 0,3 1-30,0 0 0,-1 1 1,1 0-1,-1 0 0,1 1 0,-1-1 1,1 1-1,-1 1 0,0-1 0,0 1 0,1 0 1,-1 1-1,-11 2 0,15-2-102,1 0 1,-1 0-1,1 0 0,-1 0 1,1 1-1,-1-1 0,1 1 1,0-1-1,0 1 1,0 0-1,0 0 0,0 0 1,0 0-1,0 0 0,-2 5 1,-11 23-3834,14-28 3475,-13 27-7275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20.5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40 20 3025,'0'0'14218,"3"14"-13485,-3 23-60,-1 1-1,-1 0 0,-3 0 0,-1-1 1,-19 65-1,21-79-1634,6-17-5791,10-6 45</inkml:trace>
  <inkml:trace contextRef="#ctx0" brushRef="#br0" timeOffset="167.13">27 211 11685,'0'0'9525,"30"-49"-9477,6 43-48,1 3 16,2-1-48,1 2-80,-10-2-369,0 0-159,-13 1-1121,-7-1-1936</inkml:trace>
  <inkml:trace contextRef="#ctx0" brushRef="#br0" timeOffset="428.18">256 1 9989,'0'0'10636,"-1"7"-10470,-8 69 958,4-31-469,-13 58-1,16-93-704,-2 4-343,0 0 0,2 0 0,-3 27 0,5-41 254,0 1 0,0-1 0,0 1 0,0-1 1,0 1-1,0-1 0,1 1 0,-1-1 0,0 1 0,0 0 1,0-1-1,0 1 0,1-1 0,-1 1 0,0-1 0,1 1 0,-1-1 1,0 0-1,1 1 0,-1-1 0,0 1 0,1-1 0,-1 0 1,1 1-1,-1-1 0,1 0 0,-1 0 0,1 1 0,-1-1 0,1 0 1,-1 0-1,1 0 0,-1 1 0,1-1 0,-1 0 0,1 0 0,0 0 1,-1 0-1,1 0 0,-1 0 0,1 0 0,-1 0 0,1 0 1,0-1-1,19 1-6555</inkml:trace>
  <inkml:trace contextRef="#ctx0" brushRef="#br0" timeOffset="713.29">365 202 3522,'0'0'17776,"0"-10"-16829,0-19-608,0 27-266,0 24-53,0-14-6,0 1 7,0 0 0,0-1 0,1 1 0,0 0 0,4 13 0,-4-20-22,-1 0 0,1 0 0,0 0 0,0 0 0,0-1 0,0 1 0,1 0 0,-1 0 0,0-1 0,1 1 0,-1-1 0,1 0 0,-1 1 0,1-1 0,0 0 0,0 0 0,0 0 0,-1 0 0,1 0 0,0 0 0,0 0 0,0-1 0,0 1 0,0-1 0,0 0-1,0 1 1,1-1 0,-1 0 0,2 0 0,0 0-4,0 0 0,0 0 0,0-1 0,0 1 0,0-1 0,-1 0 0,1 0 0,0 0 0,0 0-1,-1-1 1,1 0 0,-1 0 0,1 0 0,-1 0 0,0 0 0,0 0 0,0-1 0,4-3 0,-4 2 18,0-1 0,-1 1 0,1 0 0,-1-1 0,0 0 0,0 1 0,0-1 0,-1 0 0,0 0 0,0 0 0,0 0 0,0 0 0,-1 0 0,0-7 0,0 6-61,-3-38 261,3 43-254,0 0 0,-1 0 0,1 0 0,0-1 0,-1 1 0,1 0-1,-1 0 1,1 0 0,-1 0 0,1 0 0,-1 0 0,0 0 0,0 0 0,1 0-1,-1 0 1,0 0 0,0 0 0,0 1 0,0-1 0,0 0 0,0 0-1,0 1 1,0-1 0,0 1 0,-1-1 0,1 1 0,0 0 0,0-1 0,0 1-1,-3 0 1,4 0-116,-1 0 0,1 0 0,0 0 0,-1 0 1,1 0-1,0 0 0,-1 0 0,1 0 0,-1 0 0,1 0 0,0 0 0,-1 0 0,1 0 0,0 0 0,-1 1 0,1-1 0,0 0 0,-1 0 0,1 0 0,0 1 0,0-1 0,-1 0 0,1 0 0,0 1 0,0-1 0,-1 0 0,1 0 0,0 1 0,0-1 1,0 0-1,0 1 0,-1-1 0,1 0 0,0 1 0,0 0 0,-3 11-6700</inkml:trace>
  <inkml:trace contextRef="#ctx0" brushRef="#br0" timeOffset="1083.43">638 160 9396,'0'0'10237,"0"7"-9930,0 84 1125,0-91-1431,0 1 0,0-1 0,0 0-1,0 1 1,0-1 0,0 0 0,0 0-1,0 1 1,0-1 0,0 0-1,1 0 1,-1 1 0,0-1 0,0 0-1,0 0 1,0 1 0,1-1 0,-1 0-1,0 0 1,0 0 0,1 0-1,-1 1 1,0-1 0,0 0 0,1 0-1,-1 0 1,0 0 0,0 0 0,1 0-1,-1 0 1,0 0 0,1 0-1,-1 1 1,0-1 0,0 0 0,1 0-1,-1-1 1,0 1 0,1 0 0,-1 0-1,0 0 1,0 0 0,1 0 0,-1 0-1,12-4 9,-12 4-8,15-10-16,-1 0 1,0-1-1,0 0 0,-1-1 0,20-24 0,5-3 120,-38 39-51,1 0-1,-1 1 0,1-1 1,-1 0-1,1 1 0,-1-1 1,1 1-1,-1-1 0,0 1 1,1-1-1,-1 1 1,1-1-1,-1 1 0,0 0 1,0-1-1,1 1 0,-1-1 1,0 1-1,0 0 0,0-1 1,0 1-1,0 0 1,0-1-1,0 1 0,0-1 1,0 1-1,0 0 0,0-1 1,0 1-1,0 0 1,0-1-1,-1 2 0,2 32 13,-1-32 47,0 5-124,0-1-1,0 0 1,1 0 0,-1 0 0,1 0 0,1 0-1,-1 0 1,6 11 0,-6-15-163,0 0 1,0 0-1,1 0 0,-1 0 1,1-1-1,-1 1 1,1-1-1,-1 1 0,1-1 1,0 1-1,2 0 1,-1 0-384,0-1 0,0 0 1,0 0-1,0 0 1,0 0-1,0-1 0,0 1 1,0-1-1,5 0 0,18 0-6659</inkml:trace>
  <inkml:trace contextRef="#ctx0" brushRef="#br0" timeOffset="1427.23">1029 84 6531,'0'0'12953,"-9"0"-12623,7 0-323,0 0 1,-1 0-1,1 0 0,-1 0 0,1 1 0,0-1 0,-1 1 0,1-1 0,0 1 0,-1 0 0,1 0 0,0 0 0,0 0 1,-4 2-1,4 0 1,0-1 0,0 1 0,1 0 0,-1-1 1,1 1-1,-1 0 0,1 0 0,0 0 0,0 0 1,0 0-1,0 0 0,1 0 0,-1 0 0,1 0 1,0 4-1,-2 156 80,4-110-91,-7 70 1,5-122 3,0 0 1,0 0 0,-1 0 0,1-1 0,0 1-1,0 0 1,-1 0 0,1 0 0,0-1 0,-1 1 0,1 0-1,-1-1 1,1 1 0,-1 0 0,1-1 0,-1 1-1,0-1 1,1 1 0,-1-1 0,0 1 0,1-1-1,-1 1 1,0-1 0,1 0 0,-1 1 0,0-1 0,-1 1-1,-28-2 120,23-1 60,1 0 1,-1 0 0,1 0 0,-1-1-1,1 0 1,-8-5 0,10 5-37,1 0-1,-1 0 1,1-1-1,-1 0 1,1 1 0,0-1-1,1 0 1,-1-1 0,1 1-1,-1 0 1,1-1-1,1 1 1,-1-1 0,1 0-1,-1 1 1,1-1 0,0-5-1,1 6-176,0 1 0,0 0 0,1-1 0,-1 1 0,1 0 0,0-1 0,-1 1 0,2 0 0,-1 0 0,0 0 0,1 0 0,-1 0 0,1 0 0,0 0 0,0 0 0,0 1 0,0-1 0,0 1 0,1-1 0,-1 1 0,1 0 0,0 0 0,-1 0 0,7-3 0,10-3-1229,0 0 0,0 1-1,33-7 1,-15 4-4034,-12 2-1855</inkml:trace>
  <inkml:trace contextRef="#ctx0" brushRef="#br0" timeOffset="2276.36">1145 131 8180,'0'0'11610,"6"-4"-10788,-3 2-723,0 0 0,0 0 0,0 0 0,0 0 0,0 0 0,0 1 0,1-1 0,-1 1 0,5-1 0,-7 2-82,1 0 1,0 0-1,-1 0 1,1 1-1,0-1 1,-1 0-1,1 1 0,0 0 1,-1-1-1,1 1 1,-1 0-1,1-1 1,-1 1-1,1 0 1,-1 0-1,0 0 0,1 1 1,-1-1-1,0 0 1,0 0-1,0 1 1,0-1-1,0 0 1,0 1-1,1 2 0,0-1-8,0 1 0,0-1-1,-1 0 1,1 0 0,-1 1 0,0-1-1,0 1 1,0-1 0,-1 1-1,1-1 1,-1 1 0,0-1-1,0 1 1,0 0 0,0-1-1,-1 1 1,1-1 0,-1 1-1,0-1 1,0 1 0,0-1 0,-1 1-1,1-1 1,-1 0 0,0 0-1,0 0 1,0 0 0,0 0-1,0 0 1,0 0 0,-1-1-1,0 1 1,1-1 0,-1 0-1,0 0 1,0 0 0,0 0-1,-1 0 1,1-1 0,0 1 0,-1-1-1,1 0 1,0 0 0,-1 0-1,0-1 1,-5 1 0,14-25 129,-1 16-353,1 0 0,0 1 0,1-1-1,0 1 1,0 0 0,1 1 0,-1-1-1,1 1 1,8-5 0,77-45-5517,-69 43 3449,-24 14 2753,-1 0 0,1 0 0,-1 0 1,1 1-1,0-1 0,-1 0 0,1 1 0,0 0 0,0-1 0,0 1 0,0-1 1,0 1-1,1 0 0,-1 0 0,0 2 0,0-2-498,0 1 0,1-1 1,0 0-1,-1 0 0,1 0 0,0 1 1,0-1-1,0 0 0,0 0 0,1 1 0,-1-1 1,1 0-1,-1 0 0,1 0 0,0 0 0,0 0 1,-1 0-1,2 0 0,-1 0 0,0 0 1,0 0-1,1 0 0,-1 0 0,1-1 0,-1 1 1,1-1-1,0 1 0,-1-1 0,1 0 0,0 0 1,0 1-1,0-1 0,0 0 0,0-1 0,0 1 1,0 0-1,1-1 0,-1 1 0,0-1 1,0 0-1,4 1 0,-1-1-14,1 0 1,-1 0-1,0 0 0,0 0 1,0-1-1,0 0 1,0 0-1,0-1 0,0 1 1,0-1-1,0 0 1,-1 0-1,1-1 0,-1 1 1,0-1-1,1 0 0,-1 0 1,0 0-1,6-8 1,-5 5 367,-1 1 1,0-1 0,0 0-1,-1 0 1,0 0 0,0-1-1,0 1 1,3-14 0,-8 38-140,0 0 1,2 0 0,2 35-1,0 0-177,-1-17-45,-1 11-94,-1-1-1,-8 48 1,8-84 104,-1 1 1,0 0-1,-1-1 0,0 1 1,-1-1-1,0 0 0,0 0 1,-1-1-1,-1 1 1,1-1-1,-2 0 0,1 0 1,-1-1-1,-11 10 1,15-15 57,1-1 0,-1 0 0,0 0 1,0 0-1,0 0 0,-1-1 1,1 0-1,0 1 0,-1-1 1,1 0-1,-1 0 0,1-1 0,-1 1 1,1-1-1,-1 0 0,1 0 1,-1 0-1,1 0 0,-1 0 1,-5-2-1,7 1 11,0 0-1,-1 0 1,1 0 0,1 0-1,-1-1 1,0 1 0,0 0-1,0-1 1,1 0 0,-1 1-1,1-1 1,-1 0 0,1 0-1,0 0 1,-1 0 0,1 0-1,0 0 1,0 0 0,1 0-1,-1 0 1,0 0 0,1 0-1,-1-1 1,1 1 0,0 0-1,-1-1 1,1 1 0,1 0-1,-1 0 1,0-1 0,1-3 0,1-3-63,1 0 0,-1 0 0,2 0 0,-1 0 0,1 1 0,0 0 0,1-1 0,0 2 0,0-1 0,10-10 0,10-10-765,35-30 1,-52 50 547,16-13-1534,2 2 1,31-20-1,-8 9-3563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19.57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53 7187,'0'0'11288,"0"-9"-8086,-2 19-3195,-1 3 35,1 0 1,0 0-1,1 1 0,2 23 0,0-35-49,0-1 0,0 1 0,0 0 0,0-1 0,0 0 0,0 1-1,1-1 1,-1 0 0,1 0 0,-1 1 0,1-1 0,-1 0 0,1-1-1,0 1 1,-1 0 0,1 0 0,0-1 0,0 1 0,-1-1 0,1 1-1,0-1 1,0 0 0,0 0 0,0 0 0,-1 0 0,1 0 0,0 0-1,2-1 1,57-5-695,-57 5 641,0-1 1,0 1-1,0-1 1,0 0-1,0 0 1,0 0 0,0 0-1,0-1 1,-1 0-1,0 1 1,1-1-1,-1-1 1,0 1-1,0 0 1,-1-1 0,1 1-1,-1-1 1,1 0-1,-1 0 1,2-6-1,-1-1 559,0-1-1,0 1 0,-2-1 0,1 1 1,-1-1-1,-1-15 0,-14 184-579,1-46 2,12-97 78,-7 63-24,7-70 24,0-1 0,-1 0 0,0 0 0,0 0 0,0 0 0,-1-1 0,1 1 0,-1-1 0,-7 10 0,9-14 8,-1 1 1,1-1-1,-1 0 1,1 1-1,-1-1 1,0 0 0,0 0-1,1 0 1,-1 0-1,0 0 1,0-1 0,0 1-1,0-1 1,0 1-1,0-1 1,0 1 0,0-1-1,0 0 1,0 0-1,0 0 1,0 0 0,0-1-1,0 1 1,0 0-1,0-1 1,0 1-1,0-1 1,0 0 0,0 0-1,1 0 1,-1 0-1,0 0 1,-2-2 0,-1 0 15,1 0 1,0 0 0,0-1-1,1 0 1,-1 1 0,1-1-1,0 0 1,0-1 0,0 1-1,0 0 1,-4-10 0,6 10-73,-1-1 1,1 1-1,-1 0 0,1-1 1,0 1-1,1-1 1,-1 1-1,1-1 0,0 1 1,0-1-1,0 1 1,1-1-1,0 1 0,-1-1 1,2 1-1,-1-1 1,0 1-1,1 0 1,0 0-1,0 0 0,0 0 1,0 0-1,1 0 1,0 0-1,-1 1 0,1 0 1,1-1-1,-1 1 1,0 0-1,1 0 0,0 1 1,-1-1-1,8-3 1,44-17-1440,32-5-4958,-51 18 2968,-1-2-1,48-22 1,-66 21 4465,-16 12-604,-1 0-1,1 1 1,0-1-1,-1 0 1,1 0 0,-1 0-1,1 0 1,-1 1 0,1-1-1,-1 0 1,0 0-1,0 0 1,1 0 0,-1 0-1,0 0 1,0 0 0,0 0-1,0 0 1,0-2-1,0 2-35,-1 0-1,1 1 0,0-1 0,-1 0 0,1 0 0,-1 0 0,1 1 0,-1-1 0,1 0 0,-1 1 0,1-1 0,-1 0 0,0 1 0,0-1 0,1 1 0,-1-1 0,0 1 0,0-1 0,1 1 0,-1 0 0,-1-1 0,-18-2 566,16 3-843,0 1 0,0-1 0,0 1 0,0 1 0,0-1 0,0 0 0,0 1 0,0 0 0,0 0 0,1 0 0,-1 0 0,1 1 0,-1-1 0,1 1 0,0 0 0,0 0 0,1 0 1,-1 0-1,-4 7 0,4-5-50,-1 0 1,1 0-1,1 1 0,-1-1 1,1 1-1,0-1 1,0 1-1,1 0 1,-1 0-1,1 0 1,1 0-1,-1 0 1,1 9-1,1-13-30,-1-1 0,1 1 0,0 0 1,0-1-1,0 1 0,0-1 0,0 0 0,0 1 0,1-1 0,-1 0 0,0 1 0,1-1 0,-1 0 0,1 0 1,-1 0-1,1 0 0,-1-1 0,1 1 0,0 0 0,-1-1 0,1 1 0,0-1 0,0 1 0,0-1 0,-1 0 0,1 0 1,0 0-1,0 0 0,3 0 0,5 0-145,1 0 1,-1-1 0,0 0-1,11-3 1,-15 2 110,-1 0 1,0 0-1,0 0 0,0-1 1,0 0-1,-1 0 1,1-1-1,-1 1 0,0-1 1,1 0-1,-2 0 0,1 0 1,0 0-1,-1-1 0,4-6 1,-6 9 69,1 0 1,-1 0 0,0-1-1,0 1 1,0 0 0,0 0-1,0-1 1,-1 1 0,1-1-1,-1 1 1,1-1-1,-1 1 1,0 0 0,0-1-1,0 1 1,0-1 0,-1 1-1,1-1 1,-1 1 0,1-1-1,-1 1 1,0 0-1,0-1 1,0 1 0,0 0-1,0 0 1,-1 0 0,1 0-1,-1 0 1,1 0 0,-1 0-1,0 0 1,0 1-1,0-1 1,1 0 0,-4-1-1,2 2-10,1 0 0,-1 0 0,0 0 0,1 0 0,-1 0 0,0 0-1,0 1 1,1 0 0,-1-1 0,-4 1 0,-9 4-1645,10 8-3942,6-4-2321</inkml:trace>
  <inkml:trace contextRef="#ctx0" brushRef="#br0" timeOffset="305.88">511 74 5378,'0'0'13938,"0"22"-13474,0 86 293,0-107-756,0-1-1,0 1 1,0 0-1,0-1 1,0 1-1,0-1 1,0 1 0,0-1-1,0 1 1,0 0-1,0-1 1,0 1-1,1-1 1,-1 1-1,0-1 1,0 1-1,1-1 1,-1 1-1,0-1 1,1 1-1,-1-1 1,0 1-1,1-1 1,-1 0-1,1 1 1,-1-1-1,1 0 1,-1 1-1,1-1 1,-1 0-1,1 1 1,18-7 38,13-20 49,-25 18-256,-1-1-1,-1 1 0,1-1 0,-1 0 0,-1-1 0,0 1 0,0-1 0,-1 0 0,0 0 0,-1 0 1,0 0-1,1-20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17.8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106 62 7652,'0'0'10820,"1"-7"-9827,2-14-376,-2 26-11,-10 45-244,-69 167 620,55-156-831,65-175-903,-16 23 364,-20 64 271,2-1-1,1 1 0,19-39 0,-28 65 119,0 0 1,1 0-1,-1 1 0,0-1 0,1 0 1,-1 1-1,1-1 0,-1 0 0,1 1 1,-1-1-1,1 1 0,-1-1 0,1 1 1,0-1-1,-1 1 0,1-1 0,0 1 1,-1 0-1,1-1 0,0 1 0,-1 0 1,1-1-1,0 1 0,0 0 0,0 0 0,-1 0 1,1 0-1,0 0 0,1 0 0,-1 0-1,1 1 0,0 0 0,-1 0 0,1-1 0,-1 1 0,0 0-1,1 0 1,-1 0 0,0 1 0,0-1 0,1 0 0,-1 0 0,1 2-1,25 46 142,-22-26-47,0-1 0,-1 1 0,-2 0 0,0 0-1,-1 0 1,-2 0 0,-3 32 0,0 28-3948,4-82 3200</inkml:trace>
  <inkml:trace contextRef="#ctx0" brushRef="#br0" timeOffset="181.07">11 217 6371,'0'0'13446,"73"-34"-13398,-27 25-48,0 3-32,-2 2-608,-8 4-1393,-3 0-2497,-13 0-2962</inkml:trace>
  <inkml:trace contextRef="#ctx0" brushRef="#br0" timeOffset="488.87">299 153 9156,'0'0'6040,"13"2"-5605,-12-2-433,7 1 56,1 0 0,-1 1-1,0 0 1,0 0 0,0 1-1,10 5 1,-15-6-45,0 0 1,1 0-1,-2 0 0,1 0 1,0 1-1,0-1 0,-1 1 1,1 0-1,-1 0 0,0 0 1,0 0-1,0 0 0,0 0 1,-1 1-1,1-1 0,-1 1 0,0-1 1,0 1-1,0-1 0,-1 1 1,1-1-1,-1 5 0,1-4 25,-1-1-1,0 1 0,-1 0 1,1 0-1,-1-1 0,1 1 0,-1 0 1,0-1-1,-3 7 0,3-8 98,0-1-1,1 1 0,-1-1 1,0 0-1,0 1 1,0-1-1,0 0 0,-1 0 1,1 0-1,0 1 1,0-1-1,-1 0 0,1-1 1,0 1-1,-1 0 0,1 0 1,-1-1-1,1 1 1,-1 0-1,0-1 0,1 0 1,-1 1-1,1-1 0,-4 0 1,4-2 19,0-1 0,0 1 0,1-1 0,-1 0 0,1 1 0,0-1 0,0 1 0,-1-1 0,2 0 0,-1-4 0,1 2-58,-1-2-79,1 0 0,0 1 0,1-1 0,-1 1-1,1-1 1,1 1 0,-1 0 0,1 0 0,0 0 0,1 0 0,-1 0 0,1 1 0,0 0 0,1 0-1,-1 0 1,1 0 0,10-8 0,-7 7-408,0 0 0,0 1-1,1 0 1,18-8 0,-20 10-757,0 0-1,0 1 1,0 0 0,1 1 0,-1 0-1,13-1 1,-3 2-5329</inkml:trace>
  <inkml:trace contextRef="#ctx0" brushRef="#br0" timeOffset="801">584 219 5955,'0'0'6998,"13"1"-5515,2 0-1116,-1-1-1,1-1 1,0 0 0,24-6 0,-32 6-299,-1 0 0,0-1 0,0 0 0,0 0 0,-1 0 0,1-1 0,0 0 0,-1 0 0,0 0 0,1-1 0,-1 0 0,-1 0 0,1 0 0,0 0 1,-1-1-1,6-7 0,-10 11-56,1 0 1,0 0-1,0 0 1,-1 0-1,1 0 1,-1 0 0,1 0-1,-1 0 1,1 0-1,-1 0 1,0 0 0,1 0-1,-1 0 1,0-1-1,0 1 1,0 0-1,0 0 1,0 0 0,0 0-1,0 0 1,0-1-1,0 1 1,-1 0-1,1 0 1,0 0 0,-1 0-1,1 0 1,-1 0-1,1 0 1,-1 0-1,0 0 1,1 0 0,-1 0-1,0 0 1,0 0-1,1 1 1,-1-1-1,0 0 1,0 0 0,0 1-1,0-1 1,0 1-1,0-1 1,0 1-1,0-1 1,0 1 0,-1 0-1,1-1 1,0 1-1,0 0 1,0 0-1,0 0 1,0 0 0,-3 0-1,-2 0 22,0 0 0,0 0 0,-1 0 1,1 1-1,0 0 0,0 0 0,0 1 0,0-1 0,-8 4 0,7 0 41,-1 0 1,1 0-1,0 1 0,0 0 0,0 0 0,1 1 1,0-1-1,0 1 0,-9 15 0,12-18-58,1 1 1,-1-1-1,1 1 0,0-1 0,0 1 0,0 0 0,0 0 0,1 0 0,0 0 0,0 0 0,0 1 0,1-1 0,0 0 0,0 0 1,0 0-1,1 1 0,-1-1 0,1 0 0,2 5 0,-1-7-15,0 0 0,0 0-1,0 0 1,0-1 0,1 1 0,-1-1 0,1 1-1,-1-1 1,1 0 0,0 0 0,0 0 0,0 0-1,0-1 1,1 1 0,-1-1 0,0 0 0,1 0-1,-1 0 1,1 0 0,6 0 0,10 2-254,0-1 0,28-2 0,-35 0-63,48-1-2464,-20-3-2002,6-4-4658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15.6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27 11941,'0'0'6441,"0"3"-6306,-1 0 1,0 0 0,1 0-1,-1 0 1,1 0-1,0 0 1,0 0 0,0 0-1,1 0 1,-1 0 0,2 5-1,7-2-33,0 0 0,0-1 0,0 0 1,1 0-1,0-1 0,0 0 0,0-1 0,0 0 0,1 0 0,20 1 0,-8 1-22,127 19 240,2-7-1,250-2 0,-388-14-343,5 0 1075,-18-4-970,-10-3-866,9 6 206</inkml:trace>
  <inkml:trace contextRef="#ctx0" brushRef="#br0" timeOffset="1173.33">899 20 5891,'0'0'8782,"-7"-3"-7226,1-1-1130,4 2-197,-1 1 1,1 0-1,0-1 1,0 1-1,-1 0 1,1 0-1,0 1 1,-1-1-1,1 0 1,-1 1-1,-4-1 1,15 28-67,-3-17-115,1-1 1,0 0 0,0-1 0,1 1 0,0-1 0,1 0 0,15 11 0,68 43 17,-17-13-51,-73-48-13,0 0 1,0-1 0,1 1-1,-1 0 1,0 1 0,0-1-1,0 0 1,0 0-1,0 0 1,0 1 0,0-1-1,-1 0 1,1 1-1,0-1 1,-1 1 0,1-1-1,-1 1 1,1-1-1,-1 1 1,0-1 0,0 1-1,1-1 1,-1 1-1,0-1 1,0 1 0,-1 0-1,1-1 1,0 1 0,-1-1-1,1 1 1,0-1-1,-1 1 1,0-1 0,1 0-1,-1 1 1,0-1-1,0 1 1,0-1 0,0 0-1,0 0 1,0 0-1,0 0 1,0 0 0,0 0-1,-1 0 1,0 1 0,-10 7 192,0 0 1,0 0-1,-28 12 1,24-12 174,-4 2-132,-45 28 305,61-37-601,0 1 0,1 0 0,-1 0 0,1 1 0,-1-1 0,1 1 0,0 0 0,0-1 0,1 1 0,-1 1 0,1-1 0,-3 6 0,4 4-1804,17-8-16261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34.6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 1 6451,'0'0'12462,"-15"3"-9661,44 19-2560,0 0 0,2-2 1,0-1-1,2-1 0,0-2 0,57 19 1,-75-29-348,-1-1 0,0-1 0,1 0 0,0-1 1,21 2-1,-36-8 85,-1 0 0,1 0 0,-1 0 1,0 0-1,0 0 0,0 1 0,-1-1 0,1 0 0,-3-3 1,-1-1 0,0-1-2,-1 1 0,0-1 0,0 1 0,0 0 0,-1 0 0,0 1 0,0 0 0,-1 0 0,0 0 0,-14-6 0,22 12 16,-1 0 0,1 0 0,-1 0 0,1 0 0,0 0 0,-1 1 0,1-1 0,-1 0 0,1 0 0,0 1 0,-1-1 0,1 0 0,0 0 0,-1 1-1,1-1 1,0 0 0,0 1 0,-1-1 0,1 1 0,0-1 0,0 0 0,-1 1 0,1-1 0,0 1 0,0-1 0,0 1 0,0-1 0,0 0 0,0 1 0,0-1 0,0 1 0,0-1 0,0 1 0,0-1-1,0 1 1,0-1 0,0 0 0,0 1 0,0-1 0,0 1 0,1-1 0,-1 1 0,0-1 0,1 1 0,6 24-82,-2-18 11,0-1 0,0 1-1,1-1 1,10 9 0,-12-13 32,-1 1 0,1-1 0,-1 1 1,0 0-1,0 1 0,0-1 0,-1 0 0,1 1 0,-1 0 0,1-1 0,-1 1 1,0 0-1,-1 0 0,1 0 0,-1 0 0,0 1 0,0-1 0,0 0 1,0 7-1,-1-8 46,-1-1-1,0 0 1,0 0 0,0 1 0,0-1 0,0 0 0,0 0 0,-1 0-1,1 0 1,-1 0 0,1-1 0,-1 1 0,0 0 0,1-1-1,-1 1 1,0-1 0,0 0 0,0 1 0,0-1 0,-1 0-1,-2 1 1,-59 23 36,48-20-34,-5 2-1111,-1 0-1,0-2 0,0 0 0,-23 1 1,24-5-6058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37.47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53 217 8772,'0'0'12494,"-7"97"-10568,-37 107 186,43-199-2111,10-8-6592,4-9 2054,4-10-6310</inkml:trace>
  <inkml:trace contextRef="#ctx0" brushRef="#br0" timeOffset="251.94">36 238 10069,'0'0'9711,"18"-11"-9487,-3 1-178,-3 1 6,1 1 0,0 1 1,1 0-1,0 1 0,0 0 1,0 1-1,20-4 0,45-12 296,-38 9-147,42-6 0,-83 19-355,0 0 1,0-1-1,0 1 1,0 0-1,0-1 1,0 1-1,0 0 0,0 0 1,0-1-1,0 1 1,0 0-1,-1-1 1,1 1-1,0 0 1,-1-1-1,1 1 1,0 0-1,-1-1 1,1 1-1,-1-1 1,1 1-1,-1-1 0,1 1 1,-1-1-1,1 1 1,-2 0-1,-16 21-4013,-8 0-2783</inkml:trace>
  <inkml:trace contextRef="#ctx0" brushRef="#br0" timeOffset="464.8">60 420 10501,'0'0'12293,"93"-55"-12020,-57 38-97,1 5-176,-8 1-16,-9 7-321,-3 0-511,0 4-384,-8 0-513,5 6-1665,-4 4-1232,0-3-784</inkml:trace>
  <inkml:trace contextRef="#ctx0" brushRef="#br0" timeOffset="1679.9">507 353 4114,'0'0'14161,"4"-10"-12742,9-31-538,-13 40-854,0 0 1,0 1-1,1-1 1,-1 0-1,0 1 0,0-1 1,0 0-1,0 0 1,-1 1-1,1-1 1,0 0-1,0 0 0,0 1 1,0-1-1,-1 0 1,1 1-1,0-1 1,-1 0-1,1 1 1,-1-1-1,1 0 0,-1 1 1,1-1-1,-1 1 1,1-1-1,-1 1 1,1-1-1,-1 1 1,0-1-1,1 1 0,-1 0 1,1-1-1,-1 1 1,0 0-1,0 0 1,1-1-1,-1 1 0,0 0 1,0 0-1,1 0 1,-1 0-1,0 0 1,1 0-1,-1 0 1,-1 0-1,-31 3 15,27 0-41,0 0-1,0 1 1,0 0 0,0 0-1,0 0 1,1 0-1,-1 1 1,1 0-1,1 0 1,-8 10 0,2-2 13,1 0 1,0 1-1,-10 22 0,18-33-16,-1-1 0,1 1 0,0-1-1,0 1 1,1 0 0,-1-1 0,1 1 0,-1 0-1,1 0 1,0-1 0,0 1 0,0 0-1,1 4 1,-1-5-1,1-1-1,0 0 1,-1 0-1,1 0 1,0 0-1,0 0 1,0 0-1,-1-1 1,1 1-1,0 0 1,0 0-1,1-1 1,-1 1-1,0 0 1,0-1-1,0 1 1,0-1-1,0 0 1,1 1-1,-1-1 1,0 0-1,0 0 1,1 0-1,-1 1 1,0-1-1,0-1 1,1 1-1,-1 0 1,2 0-1,3-2-13,1 1-1,-1-1 1,1 0-1,-1 0 1,0-1-1,0 1 1,0-1-1,-1-1 1,1 1-1,-1-1 1,1 0-1,-1 0 1,0-1-1,7-9 1,-7 9 34,0 0 1,-1-1-1,1 0 1,-1 1-1,-1-2 0,1 1 1,-1 0-1,0-1 1,0 1-1,-1-1 0,0 0 1,0 0-1,1-13 1,-3 19 192,1 5-204,-1 0 1,1 0-1,-1 1 0,0-1 0,0 0 0,0 0 0,-1 0 0,0 0 0,1 0 0,-1 0 0,-1 0 0,-1 5 0,-4 18 6,7-24-12,-1-1-1,1 0 0,0 1 1,0-1-1,0 0 1,0 1-1,0-1 1,0 0-1,1 0 1,-1 1-1,1-1 1,-1 0-1,1 0 0,0 1 1,0-1-1,0 0 1,0 0-1,0 0 1,1 0-1,-1 0 1,1-1-1,-1 1 1,4 3-1,-2-4 0,0-1 0,0 1 0,0 0 0,0-1 0,0 1 0,0-1 0,0 0 0,0 0 0,1 0 0,-1-1 0,0 1 0,0-1 0,0 1 0,0-1 0,0 0 0,0 0 0,-1-1 0,6-2 0,7-4-29,-1 0 0,0-1 0,-1 0 0,0-1 0,0-1 0,-1 0 0,0-1 0,-1 0 0,-1 0 0,0-2 0,0 1 0,8-19 0,-5 8-93,-1 0 1,-1-1-1,-1 0 0,-2-1 1,0 0-1,6-44 1,-10 5 298,-8 61 194,-5 12-304,-5 13-89,2 5 65,1 1 1,1 1-1,1 0 0,1 0 1,2 0-1,-4 40 0,0 77 625,10-144-662,0 0 0,0 1 0,0-1 0,1 0 0,-1 0 0,0 0-1,1 0 1,-1 0 0,1 0 0,-1 0 0,1 0 0,-1 0 0,1 0 0,0 0 0,-1 0-1,1 0 1,0 0 0,0 0 0,0 0 0,0-1 0,-1 1 0,1 0 0,0-1 0,0 1 0,0-1-1,1 1 1,-1-1 0,0 1 0,0-1 0,0 0 0,0 0 0,0 1 0,0-1 0,1 0-1,-1 0 1,0 0 0,0 0 0,0 0 0,0-1 0,1 1 0,-1 0 0,1-1 0,4 0 19,0 0 0,0-1 0,0 1 0,0-1 0,0 0 0,9-6 0,6-4-11,-1-2 0,0 0 0,27-27 0,-41 36 43,-1 0 0,0-1 0,0 0-1,-1 0 1,1 0 0,-1 0 0,-1-1-1,1 1 1,-1-1 0,-1 0 0,1 0 0,-1 0-1,0-1 1,0 1 0,-1 0 0,0-9 0,-17 24 226,13-4-299,1 2-1,-1-1 0,1 0 0,0 0 0,0 1 0,1-1 1,0 1-1,0-1 0,0 1 0,0-1 0,1 1 1,0 0-1,0-1 0,1 1 0,0 0 0,1 7 1,3 7-20,1 0 1,0-1-1,10 22 1,-15-40 38,0 0-1,-1 0 1,1 0 0,-1 0-1,0 0 1,1 0 0,-1 1-1,0-1 1,0 0 0,0 0-1,0 0 1,0 0 0,0 1-1,0-1 1,0 0-1,0 0 1,0 0 0,0 0-1,-1 1 1,1-1 0,-1 0-1,1 0 1,-1 0 0,1 0-1,-1 0 1,0 0 0,1 0-1,-1 0 1,0 0 0,0-1-1,1 1 1,-1 0-1,0 0 1,0-1 0,0 1-1,0 0 1,0-1 0,0 1-1,0-1 1,0 1 0,-1-1-1,1 0 1,0 1 0,0-1-1,0 0 1,0 0 0,-1 0-1,1 0 1,-2 0-1,-10 1 41,0-1 0,0 0 0,-21-3 0,26 2-20,6 1-16,1 0-1,0 0 0,0 0 0,-1 0 1,1 0-1,0 0 0,0 0 0,0-1 1,-1 1-1,1-1 0,0 1 0,0 0 1,0-1-1,0 0 0,0 1 0,0-1 1,0 0-1,0 1 0,0-1 0,-2-2 1,3 3-9,1-1 1,-1 0 0,0 0 0,0 0-1,0 1 1,1-1 0,-1 0-1,0 1 1,1-1 0,-1 0 0,1 1-1,-1-1 1,1 0 0,-1 1 0,1-1-1,-1 1 1,1-1 0,0 1-1,-1-1 1,1 1 0,0-1 0,1 0-1,49-24-380,-18 13-57,92-41-760,-112 47 1165,-1-1 0,0 0 0,0-1 1,-1 0-1,0 0 0,0-2 0,11-12 1,-21 21 47,0 1 1,0-1 0,0 0-1,0 0 1,0-1 0,0 1-1,-1 0 1,1 0 0,0 0-1,0 0 1,-1-1 0,1 1-1,-1 0 1,1-1 0,-1 1-1,0 0 1,1-1 0,-1 1 0,0-1-1,0 1 1,0 0 0,0-1-1,0 1 1,0-1 0,-1 1-1,1 0 1,0-1 0,-1 1-1,1 0 1,-1-1 0,1 1-1,-1 0 1,0 0 0,0-1-1,1 1 1,-1 0 0,0 0-1,0 0 1,0 0 0,0 0-1,0 0 1,0 0 0,0 1 0,-1-1-1,1 0 1,0 0 0,0 1-1,-1-1 1,-1 0 0,-1 0-6,0-1 0,0 1 0,0 0 1,0 0-1,0 1 0,0-1 0,0 1 1,0 0-1,0 0 0,0 0 0,-1 1 1,1-1-1,0 1 0,0 0 0,0 0 1,-4 2-1,2 1-1,0 0 0,1 0 0,0 1 0,0-1 0,0 1 0,1 0 0,-1 0-1,1 1 1,0-1 0,1 1 0,-1 0 0,1 0 0,1 0 0,-1 0 0,1 1 0,0-1 0,0 1 0,1 0 0,-2 10 0,3-13-7,-1 0 1,1 0-1,0 1 1,0-1 0,0 0-1,1 0 1,-1 0-1,1 0 1,0 0-1,0 0 1,0 0 0,1 0-1,0 0 1,-1-1-1,1 1 1,1 0-1,-1-1 1,0 0-1,1 1 1,0-1 0,-1 0-1,1 0 1,1-1-1,-1 1 1,0-1-1,1 1 1,-1-1 0,1 0-1,-1 0 1,1-1-1,0 1 1,7 1-1,5 0-106,-1 0 0,1-1 0,0-1-1,-1 0 1,1-2 0,0 1 0,25-6-1,-25 3-607,0-1 0,0-1 0,-1 0 0,17-8 0,6-8-4950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33.7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3 376 7411,'0'0'8276,"0"0"-8100,0 0 0,-1-1 1,1 1-1,0-1 0,0 1 0,-1-1 0,1 1 0,0-1 1,0 1-1,0-1 0,0 1 0,0-1 0,-1 1 0,1-1 1,0 1-1,0-1 0,0 1 0,0-1 0,1 1 0,-1-1 0,0 1 1,0-1-1,0 1 0,0-1 0,0 1 0,1-1 0,-1 1 1,0 0-1,0-1 0,1 1 0,-1-1 0,0 1 0,1-1 0,-1 1 1,1-1-1,242-44 47,35-10-78,-277 55-164,-1 0-1,0 0 1,1 0 0,-1 0-1,0 0 1,1-1 0,-1 1 0,0 0-1,0 0 1,1 0 0,-1 0-1,0 0 1,1-1 0,-1 1 0,0 0-1,0 0 1,0 0 0,1-1-1,-1 1 1,0 0 0,0 0-1,0-1 1,1 1 0,-1 0 0,0-1-1,0 1 1,0 0 0,0-1-1,0 1 1,0 0 0,0 0-1,0-1 1,0 1 0,0 0 0,0-1-1,0 1 1,0 0 0,0-1-1,0 1 1,0 0 0,0-1 0,0 1-1,0 0 1,0 0 0,-1-1-1,-14-17-358,-33-18 242,40 31 57,-4-4 80,4 3 42,0 0 0,0 1 0,0 0 0,-10-4 0,18 9-37,0 0-1,0 0 1,0 0-1,0 0 1,1-1 0,-1 1-1,0 0 1,0 0-1,0 0 1,0 0-1,0 0 1,0 0-1,0 0 1,0 0-1,1-1 1,-1 1 0,0 0-1,0 0 1,0 0-1,0 0 1,0 0-1,0-1 1,0 1-1,0 0 1,0 0-1,0 0 1,0 0-1,0 0 1,0-1 0,0 1-1,0 0 1,0 0-1,0 0 1,0 0-1,0 0 1,0-1-1,0 1 1,0 0-1,0 0 1,-1 0 0,1 0-1,0 0 1,0 0-1,0-1 1,0 1-1,0 0 1,0 0-1,0 0 1,0 0-1,-1 0 1,1 0-1,0 0 1,0 0 0,0 0-1,0-1 1,0 1-1,0 0 1,-1 0-1,1 0 1,0 0-1,0 0 1,0 0-1,-1 0 1,13-3-65,3 3 79,-4 0-117,1 0 0,0 0 0,0 1 0,0 1 0,23 5 0,-33-6 82,1 0 1,0 1-1,0-1 1,-1 1-1,1-1 0,-1 1 1,1 0-1,-1 0 1,0 0-1,0 0 1,0 0-1,0 1 1,0-1-1,0 0 1,0 1-1,-1 0 1,0-1-1,1 1 0,-1 0 1,0 0-1,0 0 1,0 0-1,-1 0 1,1 0-1,-1 0 1,0 0-1,0 0 1,0 5-1,0-1 5,0 0 1,0 0-1,-1 0 1,1 0-1,-2 0 0,1 0 1,-1 0-1,0 0 1,-1-1-1,1 1 0,-1-1 1,0 0-1,-1 1 0,-7 9 1,-28 24-4006,16-21-1673</inkml:trace>
  <inkml:trace contextRef="#ctx0" brushRef="#br0" timeOffset="1731.83">956 58 8660,'0'0'8438,"23"-5"-6159,29 9-1807,0-2 0,-1-2 1,1-3-1,-1-2 0,65-14 0,20-12-597,-215 36-11801,46 4 6537</inkml:trace>
  <inkml:trace contextRef="#ctx0" brushRef="#br0" timeOffset="2024.7">1228 37 4290,'0'0'12344,"0"0"-12292,0 0-1,-1 0 1,1 0-1,0 0 1,0 0 0,-1 0-1,1 0 1,0 0-1,0 0 1,0 0-1,-1 0 1,1 0-1,0 0 1,0 0-1,-1 0 1,1 0-1,0 0 1,0 0-1,-1 0 1,1 0 0,0 0-1,0 0 1,0 0-1,-1 1 1,1-1-1,0 0 1,0 0-1,0 0 1,0 0-1,-1 0 1,1 1-1,0-1 1,0 0 0,0 0-1,0 0 1,0 1-1,-1-1 1,1 0-1,0 0 1,0 0-1,0 1 1,0-1-1,0 0 1,0 0-1,0 1 1,0-1 0,0 0-1,0 0 1,0 1-1,0-1 1,0 0-1,0 0 1,0 0-1,0 1 1,0-1-1,0 0 1,1 0-1,-1 1 1,0-1 0,0 0-1,0 0 1,0 1-1,-2 62 637,-3 0 1,-3 0-1,-2-1 0,-20 66 1,30-127-823,0-1 1,0 0-1,0 1 1,0-1-1,0 0 1,0 1 0,0-1-1,0 0 1,0 1-1,0-1 1,1 0-1,-1 0 1,0 1-1,0-1 1,0 0-1,1 0 1,-1 1 0,0-1-1,0 0 1,0 0-1,1 0 1,-1 1-1,0-1 1,1 0-1,-1 0 1,0 0 0,0 0-1,1 0 1,-1 0-1,0 1 1,1-1-1,-1 0 1,0 0-1,1 0 1,-1 0-1,0 0 1,1 0 0,-1 0-1,0 0 1,1 0-1,-1-1 1,0 1-1,1 0 1,-1 0-1,0 0 1,0 0-1,1 0 1,-1 0 0,0-1-1,1 1 1,-1 0-1,1-1 1,18-6-5088,1-5-2911</inkml:trace>
  <inkml:trace contextRef="#ctx0" brushRef="#br0" timeOffset="2451.19">1430 261 7171,'0'0'12249,"-6"-16"-11828,7 16-414,0-1-1,-1 1 1,1-1 0,0 1 0,0 0-1,-1-1 1,1 1 0,0 0-1,0 0 1,0-1 0,-1 1-1,1 0 1,0 0 0,0 0-1,0 0 1,-1 0 0,1 0 0,0 0-1,0 0 1,0 1 0,0-1-1,-1 0 1,1 0 0,0 1-1,0-1 1,-1 0 0,2 1-1,24 9 285,-21-7-232,0 0 0,0 0 0,-1 1 0,1 0 0,-1-1 1,0 2-1,0-1 0,0 0 0,-1 1 0,1 0 0,-1-1 1,0 1-1,0 1 0,-1-1 0,0 0 0,0 1 0,2 8 1,-3-10-48,0-1 0,-1 0 1,1 1-1,-1-1 0,0 1 1,0-1-1,0 1 0,-1-1 1,1 1-1,-1-1 0,0 0 1,0 1-1,0-1 0,0 0 1,-1 0-1,1 1 0,-1-1 1,0 0-1,0-1 1,0 1-1,0 0 0,-1-1 1,1 1-1,-1-1 0,1 1 1,-1-1-1,0 0 0,0 0 1,-4 2-1,2-2 25,0 1-1,-1-1 1,1 1 0,-1-2-1,1 1 1,-1-1-1,0 1 1,0-1 0,-10 0-1,15-1-23,0 0-1,0-1 0,0 1 0,0 0 0,0 0 1,-1-1-1,1 1 0,0 0 0,0-1 0,0 1 1,0-1-1,0 1 0,0-1 0,1 0 1,-1 1-1,0-1 0,0 0 0,0 0 0,1 0 1,-1 0-1,-1-1 0,2 0-5,-1 0 1,0 0-1,1 0 0,0 0 1,-1 0-1,1 0 0,0 0 1,0-1-1,0 1 0,0 0 1,0 0-1,1 0 0,-1 0 1,1 0-1,0-3 0,1-1-15,1 1-1,-1 0 1,1 0 0,0-1-1,0 2 1,1-1-1,-1 0 1,1 1-1,0-1 1,0 1-1,1 0 1,-1 1 0,6-5-1,73-40-304,-47 29-667,-21 13-4123,-10 4 193</inkml:trace>
  <inkml:trace contextRef="#ctx0" brushRef="#br0" timeOffset="3129.34">1672 217 5378,'0'0'13996,"0"-15"-12299,-10 186 160,10-171-1855,0 1 0,0 0 0,0-1 0,1 1 0,-1-1 0,0 1 0,0 0-1,0-1 1,0 1 0,1-1 0,-1 1 0,0 0 0,1-1 0,-1 1 0,0-1 0,1 1 0,-1-1 0,1 1 0,-1-1 0,0 1 0,1-1 0,-1 0 0,1 1 0,0-1 0,-1 0 0,1 1 0,-1-1 0,1 0 0,-1 0 0,2 1-1,26-1 54,23-18 62,-34 9-156,0-2 1,-1 0-1,27-23 0,-38 30 38,-1 0-1,1-1 1,-1 1 0,0-1-1,0 0 1,-1 0-1,0 0 1,0-1 0,0 1-1,0-1 1,-1 0-1,0 0 1,0 1-1,0-1 1,-1 0 0,1-9-1,-2 14 461,-1 21-587,-8 25 133,7-36 50,-1 1 0,1 0 0,1 0 0,-1 11 0,2-20-49,0 0 0,0-1 0,1 1 0,-1 0-1,0 0 1,0-1 0,1 1 0,-1 0 0,0-1 0,1 1 0,-1 0-1,1-1 1,-1 1 0,1 0 0,-1-1 0,1 1 0,0-1 0,-1 1-1,1-1 1,-1 0 0,1 1 0,0-1 0,-1 1 0,1-1 0,0 0-1,0 0 1,0 1 0,32 4 127,30-11 16,-52 2-184,1-1 1,0 0 0,-1-1 0,0 0-1,0-1 1,-1 0 0,0 0 0,0-1 0,-1-1-1,0 1 1,0-2 0,-1 1 0,0-1-1,-1 0 1,0-1 0,0 0 0,5-14-1,-11 24 32,0 0-1,-1-1 1,1 1-1,-1 0 0,0 0 1,1-1-1,-1 1 0,0 0 1,0 0-1,0-1 1,0 1-1,0 0 0,0-1 1,0 1-1,0 0 0,-1-1 1,1 1-1,0 0 1,-1 0-1,1-1 0,-1 1 1,1 0-1,-1 0 0,0 0 1,1 0-1,-1 0 1,0 0-1,0 0 0,0 0 1,0 0-1,0 0 0,0 0 1,0 0-1,-2-1 1,0 2 0,0-1 0,0 0 0,0 1 1,0-1-1,0 1 0,0 0 0,0 0 1,0 0-1,-1 0 0,1 1 0,0-1 1,0 1-1,0 0 0,-3 1 0,1 0-7,0 1 1,0-1-1,0 1 0,0 0 0,1 1 0,0-1 0,-1 1 0,1 0 1,0 0-1,1 0 0,-1 0 0,1 1 0,0-1 0,0 1 0,0 0 1,1 0-1,-4 8 0,3-5 9,0 0 0,1 1 0,0-1 0,0 1 1,1-1-1,0 1 0,0 0 0,1 0 0,0-1 0,3 14 1,-2-18 1,1 0 0,-1 0 0,1 0 0,0 0 0,0-1 1,0 1-1,1-1 0,-1 0 0,1 0 0,0 0 1,0 0-1,0 0 0,0 0 0,1-1 0,-1 1 0,1-1 1,-1 0-1,1 0 0,0-1 0,0 1 0,0-1 1,0 0-1,0 0 0,0 0 0,5 1 0,15 2-390,-1-2-1,1 0 0,24-1 0,-41-1 72,25 0-2243,-9 0-2940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5:55.8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63 1 5635,'0'0'8441,"7"35"-5699,-9 1-1700,-2 0 0,-17 71-1,-1 10-663,8 63 868,13-173-1270,-2-9-1206,0-14-4242,3-2-6087</inkml:trace>
  <inkml:trace contextRef="#ctx0" brushRef="#br0" timeOffset="561.94">388 298 2849,'0'0'15266,"-18"-11"-11696,94 14-3411,-51-1-101,-1 0 1,0-2-1,0-1 0,0-1 1,35-8-1,-38 4-65,35-7-381,-56 13-289,-6 1-2946,-12 5-694,-4 6-1454</inkml:trace>
  <inkml:trace contextRef="#ctx0" brushRef="#br0" timeOffset="919.24">388 431 9716,'0'0'9061,"12"2"-8362,36-2-210,-1-2 1,1-1-1,82-19 1,-119 19-8707,-5 1 2555</inkml:trace>
  <inkml:trace contextRef="#ctx0" brushRef="#br0" timeOffset="1792.99">1005 200 3458,'0'0'11322,"-2"-25"-3445,2 9-7243,12-83 347,-12 232-974,-26 188 0,21-291 16,0 0 75,-2 49 0,7-79-48,0-22-1186,0-17-5726,0 18-4172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6:01.8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88 3650,'0'0'15447,"32"0"-14706,44-5 1,98-45-392,-72 18-1754,-107 32-4912,-3 3 4618,1 0 161,-22 8-4068</inkml:trace>
  <inkml:trace contextRef="#ctx0" brushRef="#br0" timeOffset="231.88">206 77 6371,'0'0'11218,"-1"11"-9945,-44 269 1608,45-279-3301,-1 14-336,2-10-2112,15-3-13182</inkml:trace>
  <inkml:trace contextRef="#ctx0" brushRef="#br0" timeOffset="577.57">329 230 4786,'0'0'15202,"7"-2"-14631,-3 1-562,0 0 0,0 1 0,0-1 0,0 1 0,1 0 0,-1 0 0,0 1 0,0-1 0,0 1 0,0 0 0,0 0 0,-1 0 0,1 1 0,0-1 0,0 1 0,-1 0 0,1 0 0,-1 0 0,0 0 0,1 1 0,-1 0 0,0-1 0,0 1 0,-1 0 0,1 0 0,-1 1 0,1-1 0,2 6 0,-2-4-5,-1 0 0,1 1 0,-1-1 1,0 1-1,-1-1 0,1 1 0,-1 0 0,0 0 0,-1 0 0,1 0 0,-2 9 0,1-13 6,0 1-1,0-1 0,0 0 0,0 1 0,-1-1 0,1 0 0,-1 0 0,0 1 1,0-1-1,0 0 0,0 0 0,0 0 0,0 0 0,0 0 0,-1 0 1,1-1-1,-1 1 0,1 0 0,-1-1 0,0 1 0,0-1 0,1 1 0,-1-1 1,0 0-1,0 0 0,0 0 0,-1 0 0,1 0 0,0 0 0,0-1 1,-5 2-1,6-3 44,0 0-1,0 1 1,0-1 0,0 0 0,1 0 0,-1 0-1,0 0 1,0 0 0,1 0 0,-1 0 0,0 0 0,1 0-1,-1 0 1,1 0 0,-1 0 0,1 0 0,0 0-1,0-1 1,-1 1 0,1 0 0,0 0 0,0 0 0,0-1-1,0 1 1,0 0 0,1 0 0,-1 0 0,0-2 0,4-41 63,-1 34-37,1 0 1,0 1-1,0-1 0,1 1 0,0 0 0,0 1 0,1-1 0,1 1 0,-1 0 0,11-10 0,-11 13-325,-1 1 0,1-1 0,0 1 1,0 1-1,0-1 0,0 1 0,8-3 0,-10 4-696,1 1 0,0 0 0,0 0 0,-1 0 1,1 0-1,0 1 0,0 0 0,0 0 0,0 0 0,9 2 0,0 3-8057</inkml:trace>
  <inkml:trace contextRef="#ctx0" brushRef="#br0" timeOffset="1424.02">664 202 7251,'0'0'8474,"-7"-5"-9335,4 0-4097,3-10 1384,0-10 9859,0 16 1451,0 29-5660,-17 147-307,17-166-1770,1 1 0,-1-1 1,0 0-1,1 0 0,-1 0 1,1 0-1,-1 0 0,1 0 1,0 0-1,-1 0 0,1 0 1,0 0-1,-1 0 0,1-1 1,0 1-1,0 0 0,0 0 1,0-1-1,0 1 0,0 0 1,0-1-1,0 1 0,0-1 1,0 0-1,0 1 0,1-1 1,-1 0-1,0 0 0,0 1 1,0-1-1,0 0 0,1 0 1,-1 0-1,0-1 1,0 1-1,0 0 0,0 0 1,2-1-1,3 0-23,0 0 0,0 0-1,0 0 1,0-1 0,0 0 0,8-4 0,-7 2-5,1-1 0,-1-1 0,0 1 0,-1-1 0,1 0 0,-1 0 0,-1-1 0,1 0 0,-1 0 0,0 0 0,-1-1 0,1 0 0,-1 0 0,-1 0 0,0 0 0,0 0 0,-1-1 0,1 1 0,-2-1 0,0 0 0,1-9 0,-2 17 96,0 21-214,-13 89 614,13-108-466,1 0 0,0 1 0,-1-1 0,1 0 0,0 0 0,0 0-1,0 0 1,0 0 0,0 0 0,0 0 0,0 0 0,0 0 0,0-1 0,0 1-1,1 0 1,-1-1 0,0 1 0,0 0 0,1-1 0,-1 0 0,0 1 0,1-1 0,-1 0-1,1 0 1,-1 0 0,0 0 0,1 0 0,-1 0 0,1 0 0,1 0 0,46-4 22,-31-2-86,0 0 0,-1-2 0,0 0 0,0-1 0,-1-1 0,0 0-1,-1-1 1,0-1 0,0 0 0,18-22 0,-28 29 25,-1-1-1,0 0 0,-1 0 1,0 0-1,5-12 0,-7 17 35,-1 0-1,1 0 0,-1 1 0,1-1 0,-1 0 1,1 0-1,-1 0 0,0 0 0,0 0 0,1 0 0,-1 0 1,0-1-1,0 1 0,0 0 0,0 0 0,0 0 1,0 0-1,-1 0 0,1 0 0,0 0 0,0 0 0,-1 0 1,1 0-1,-1 0 0,1 0 0,-1 0 0,1 1 0,-1-1 1,1 0-1,-1 0 0,0 0 0,1 0 0,-1 1 1,0-1-1,0 0 0,0 1 0,0-1 0,1 1 0,-1-1 1,0 1-1,0-1 0,0 1 0,0 0 0,0-1 1,-2 1-1,-2-1-7,1 1 0,-1 0 0,0 0 0,1 0 1,-1 1-1,1-1 0,-1 1 0,0 0 0,1 1 1,0-1-1,-1 1 0,1-1 0,0 2 0,0-1 1,0 0-1,0 1 0,0-1 0,0 1 0,1 0 1,0 0-1,-1 1 0,1-1 0,0 1 0,-3 6 1,1-2 6,0 0 0,1 1 0,0 0 0,1 0 0,0 0 0,0 0 0,1 0 0,1 1 0,-1-1 0,1 1 0,1 10 0,0-18 3,0 1 0,0 0 0,1-1 1,-1 1-1,1-1 0,-1 0 0,1 1 0,0-1 0,0 1 1,0-1-1,1 0 0,-1 0 0,0 0 0,1 0 0,0 0 1,-1 0-1,1 0 0,0 0 0,0-1 0,0 1 0,0 0 0,0-1 1,0 0-1,0 0 0,1 1 0,-1-1 0,0-1 0,1 1 1,-1 0-1,1 0 0,4 0 0,8 1-191,1 0 0,0-1-1,0-1 1,16-1 0,-14 0-378,-11 1-378,0 0-1,1-1 0,-1 0 0,0 0 1,0-1-1,14-4 0,1-7-7921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6:04.1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34 0 9861,'0'0'9398,"0"10"-8741,0 0-481,1 35 618,-3 0-1,-1 0 1,-13 65 0,12-88-810,0 0 0,1 1 0,1 36 0,14-61-3439,13-10-1073,7-6-3953</inkml:trace>
  <inkml:trace contextRef="#ctx0" brushRef="#br0" timeOffset="463.46">448 197 5923,'0'0'12979,"-8"-1"-11995,-25-2-258,25 2 2211,36-1-2091,298-47-1526,-327 50-336,1-1 938,0 0 0,0 0-1,0 0 1,0 0 0,0 0 0,0 0 0,0 0 0,0 1 0,0-1-1,0 0 1,0 0 0,0 0 0,0 0 0,-7 9-4866,-17 8-2155,7-8-846</inkml:trace>
  <inkml:trace contextRef="#ctx0" brushRef="#br0" timeOffset="788.59">455 315 8228,'0'0'12093,"-4"1"-11191,3 1-78,12 0-257,34 1 8,60-3-137,-76-4-73,-1-2 1,30-9-1,-57 15-301,6-2-6368,-1 2-125</inkml:trace>
  <inkml:trace contextRef="#ctx0" brushRef="#br0" timeOffset="1364.56">927 205 8388,'0'0'11085,"0"-12"-10229,1-39-343,0 48-448,-1 1 0,1 0 1,0 0-1,-1-1 1,1 1-1,0 0 1,1 0-1,-1 0 1,0 0-1,0 0 1,1 0-1,-1 0 1,1 0-1,0 1 1,0-1-1,-1 1 1,1-1-1,0 1 0,0 0 1,0 0-1,4-2 1,42-11 545,-44 13-607,1 0 1,-1 1-1,1-1 0,-1 1 0,1 0 1,0 0-1,-1 0 0,1 1 0,-1 0 1,1-1-1,0 2 0,-1-1 1,0 0-1,1 1 0,-1 0 0,0 0 1,0 0-1,0 1 0,4 3 0,-5-3-10,-1 0 0,1 0 1,-1 1-1,1 0 0,-1-1 0,-1 1 0,1 0 0,0 0 0,-1 0 0,0 0 0,0 0 0,0 0 0,0 0 0,-1 0 0,1 1 0,-1-1 0,0 0 1,-1 0-1,1 1 0,-1-1 0,-1 6 0,1-4 10,-1-1-1,0 1 1,0-1 0,0 1 0,0-1 0,-1 0-1,0 0 1,0 0 0,-1 0 0,1-1-1,-6 6 1,-52 43 9,49-44 80,0 0 0,0 1 0,1 1 0,-16 19 0,27-30-83,0 0 0,0 1 0,0-1 0,0 0 0,0 0 0,0 1 0,-1-1 1,1 0-1,0 0 0,0 1 0,0-1 0,0 0 0,0 0 0,0 1 0,1-1 1,-1 0-1,0 0 0,0 0 0,0 1 0,0-1 0,0 0 0,0 0 0,0 1 0,0-1 1,0 0-1,1 0 0,-1 0 0,0 1 0,0-1 0,0 0 0,0 0 0,1 0 0,-1 0 1,0 0-1,0 1 0,1-1 0,-1 0 0,0 0 0,0 0 0,0 0 0,1 0 0,-1 0 1,0 0-1,0 0 0,1 0 0,-1 0 0,0 0 0,0 0 0,1 0 0,23 4 141,27-5-65,-51 1-84,65-7 52,-1-3-1,80-23 1,-123 28-52,24-9-2972,-30 9-201,-36 10-642,-1 2-6397</inkml:trace>
  <inkml:trace contextRef="#ctx0" brushRef="#br0" timeOffset="3545.05">1680 664 9412,'0'0'7606,"3"12"-7123,0 36 563,-1-1 0,-2 1 0,-12 80 0,7-111-1296,-1 6 1112,7-20-3677,7-11-4339,4-13-484</inkml:trace>
  <inkml:trace contextRef="#ctx0" brushRef="#br0" timeOffset="3842.85">1726 681 7764,'0'0'12016,"0"0"-11996,-1 0 1,1 0 0,0 0 0,0-1-1,-1 1 1,1 0 0,0 0 0,-1 0-1,1-1 1,0 1 0,0 0 0,0 0-1,-1-1 1,1 1 0,0 0-1,0-1 1,0 1 0,0 0 0,0 0-1,-1-1 1,1 1 0,0 0 0,0-1-1,0 1 1,0 0 0,0-1 0,0 1-1,0 0 1,0-1 0,0 1-1,0 0 1,0-1 0,0 1 0,1-1-1,34-5 167,-18 5-117,274-48-262,-283 47 119,-7 2-831,-10 2-3909,-2 6 2716,4-2 155,-19 10-4061</inkml:trace>
  <inkml:trace contextRef="#ctx0" brushRef="#br0" timeOffset="4046.05">1723 884 5010,'0'0'14471,"39"-6"-13511,1-7-287,3-4-385,4 0-176,-11 3-112,1 3-32,-11 5-448,-2 4-641,-4 2-1424,-1 0-2513,-2 8-2322</inkml:trace>
  <inkml:trace contextRef="#ctx0" brushRef="#br0" timeOffset="5350.31">2257 842 9893,'0'0'9457,"-8"-9"-8990,-25-29-173,32 37-281,-1-1 0,1 1 0,-1 0 0,1 0 1,-1 0-1,0 1 0,1-1 0,-1 0 0,0 0 0,0 1 1,1-1-1,-1 1 0,0 0 0,0-1 0,0 1 1,0 0-1,0 0 0,1 0 0,-1 1 0,0-1 1,0 0-1,0 1 0,0-1 0,-2 2 0,-32 18 34,29-15-40,0 1 1,0 0 0,0 0 0,1 1-1,0-1 1,0 1 0,1 0-1,0 1 1,0 0 0,1-1 0,-1 1-1,2 1 1,-1-1 0,1 1 0,1-1-1,-1 1 1,2 0 0,-2 10-1,3-18-8,0 0 0,0 0 0,0-1 0,0 1 0,0 0 0,0 0 0,0 0 0,1 0-1,-1-1 1,0 1 0,1 0 0,-1 0 0,0-1 0,1 1 0,-1 0 0,1-1-1,-1 1 1,1 0 0,-1-1 0,1 1 0,0-1 0,-1 1 0,1-1 0,0 1 0,-1-1-1,1 0 1,0 1 0,-1-1 0,2 1 0,29-1-121,-24-1 65,1-1-1,-1 0 1,0-1-1,0 0 1,0 0-1,8-5 1,-7 2-15,0-1 0,0 0 0,0 0 0,6-10 0,-11 14 94,0 0 1,-1-1-1,0 1 0,0-1 0,0 0 0,0 1 0,0-1 0,-1 0 0,1 0 0,-1 0 1,0-1-1,0-7 0,-1 12 701,-4 12-526,1-1-179,0 0-1,1 0 1,0 1-1,1-1 1,0 1-1,1 13 1,0-24-18,0 0 1,0 0-1,0 0 0,0 0 0,1 0 1,-1 0-1,0 0 0,0 0 1,1-1-1,-1 1 0,1 0 1,-1 0-1,1 0 0,-1-1 1,1 1-1,-1 0 0,1 0 0,0-1 1,-1 1-1,1-1 0,0 1 1,0-1-1,0 1 0,-1-1 1,3 1-1,29 5 3,-25-6-20,1 0 1,0-1 0,0 0-1,-1 0 1,1-1-1,9-3 1,-9 1-37,0 0 1,0-1-1,-1 0 1,0 0-1,0 0 1,0-1-1,-1 0 1,0-1-1,0 1 1,-1-1-1,6-9 0,-2 2-12,-1 0 0,-1-1 0,0 0-1,-2 0 1,6-19 0,-4 4 26,-1-1-1,-1 0 1,0-57 0,-5 99 33,1 24 127,-2 1-1,-1 0 1,-12 58 0,8-73 18,-1 6-3,1-1 0,1 1 0,-1 35 0,6-61-133,1-1-1,-1 1 0,0 0 1,1-1-1,-1 1 1,1 0-1,-1-1 0,1 1 1,0-1-1,-1 1 0,1-1 1,0 1-1,-1-1 1,1 1-1,0-1 0,0 0 1,-1 1-1,1-1 0,0 0 1,0 0-1,-1 1 1,1-1-1,0 0 0,0 0 1,0 0-1,0 0 1,-1 0-1,1 0 0,0 0 1,0-1-1,0 1 0,-1 0 1,1 0-1,0-1 1,1 1-1,32-10 35,-23 4-39,0-1-1,0 0 1,-1-1 0,0 0-1,0 0 1,-1-1-1,0-1 1,-1 1 0,0-1-1,0-1 1,-1 1 0,6-14-1,-5 9 90,-2 0 0,0-1 0,0 1 0,-2-1 0,0 0-1,0-1 1,-2 1 0,0 0 0,0-18 0,-3 34-72,1 0-1,0 0 1,-1-1 0,1 1 0,0 0 0,-1 0 0,1 0 0,0 0-1,-1 0 1,1 0 0,-1 0 0,1 0 0,0 0 0,-1 0 0,1 0-1,-1 0 1,1 0 0,0 0 0,-1 0 0,1 0 0,0 0 0,-1 0-1,1 1 1,0-1 0,-1 0 0,1 0 0,0 0 0,-1 1 0,1-1-1,0 0 1,-1 0 0,1 1 0,0-1 0,0 0 0,-1 1 0,1-1-1,0 1 1,-13 9-56,9-6 34,1 1 0,0 0 0,1 0 0,-1 0 0,1 0 0,0 0 0,0 1 1,0-1-1,1 1 0,0-1 0,0 1 0,1-1 0,-1 7 0,1-8-1,0 0 0,0-1 0,1 1 0,-1 0 0,1 0 0,0-1 0,0 1 0,0 0 0,0-1 0,1 1 0,-1-1 0,1 0 0,0 1 0,0-1 0,0 0 0,0 0 0,1 0 0,-1-1 0,1 1 0,4 3 0,28 13-33,-29-16 34,1 0 0,0 0 0,-1 1 0,0 0 1,0 0-1,0 1 0,9 8 0,-14-12 8,0 0 0,-1 0-1,1 0 1,0 0 0,-1 0-1,1 0 1,-1 0-1,1 0 1,-1 0 0,0 0-1,1 0 1,-1 1-1,0-1 1,0 0 0,1 0-1,-1 0 1,0 0 0,0 1-1,0-1 1,-1 0-1,1 0 1,0 0 0,0 0-1,-1 1 1,1-1 0,-1 1-1,-1 0 5,1 1-1,-1-1 1,0 0 0,0 0-1,1-1 1,-1 1 0,-1 0-1,1-1 1,0 1 0,0-1-1,-4 2 1,-1 0 15,-1 1 0,0-2-1,1 1 1,-1-1 0,0 0-1,-15 1 1,22-3-17,1 0 0,0 0 0,0 0 0,-1 0 0,1 0 0,0 0 0,0 1 0,-1-1 0,1 0 0,0 0 0,-1 0 0,1 0 0,0 0 0,0 0 0,-1 0 0,1 0 0,0 0 0,-1 0 0,1 0 0,0-1 0,0 1 0,-1 0 0,1 0 0,0 0 0,0 0 0,-1 0 0,1 0 0,0-1 0,0 1-1,-1 0 1,1 0 0,0 0 0,0-1 0,0 1 0,0 0 0,-1 0 0,1-1 0,0 1 0,0 0 0,0 0 0,0-1 0,0 1 0,0 0 0,0 0 0,-1-1 0,1 1 0,0 0 0,0-1 0,0 1 0,0 0 0,0 0 0,0-1 0,1 1 0,14-16-89,31-14-229,13-1-98,-37 21 300,-1-1-1,-1 0 1,0-2 0,0 0 0,-1-1-1,31-32 1,-48 44 118,0 0-1,0-1 0,-1 0 1,1 1-1,-1-1 1,0 0-1,1 1 0,-1-1 1,-1 0-1,1 0 1,0 0-1,-1 0 0,1-5 1,-1 7 3,0 0 1,0 0-1,0 0 1,-1 0-1,1 0 1,0 0-1,-1 0 1,1 0-1,0 0 1,-1 0-1,1 0 1,-1 0-1,1 0 0,-1 0 1,0 0-1,1 0 1,-1 1-1,0-1 1,0 0-1,0 0 1,0 1-1,1-1 1,-1 1-1,0-1 1,0 1-1,0-1 1,0 1-1,0-1 1,0 1-1,0 0 1,-1-1-1,1 1 1,0 0-1,0 0 0,0 0 1,0 0-1,0 0 1,-1 0-1,-3 0-2,0 0 0,1 1-1,-1-1 1,1 1-1,-1 0 1,1 0 0,0 0-1,-1 1 1,1-1 0,0 1-1,0 0 1,0 0-1,0 1 1,0-1 0,1 1-1,-1 0 1,1 0-1,-1 0 1,1 0 0,0 1-1,0-1 1,1 1 0,-1 0-1,1 0 1,0 0-1,0 0 1,0 0 0,0 0-1,1 1 1,-1-1-1,1 0 1,0 1 0,1-1-1,-1 1 1,1-1 0,0 1-1,1 8 1,-2-9-7,1 1 0,0-1 1,1 1-1,-1-1 0,1 1 0,0-1 1,0 1-1,0-1 0,1 0 1,-1 1-1,1-1 0,0 0 0,0 0 1,4 4-1,-3-5-6,-1 0 1,1-1-1,0 0 1,1 0-1,-1 0 1,0 0-1,1 0 1,-1-1-1,1 1 1,-1-1-1,1 0 1,0 0-1,-1-1 1,1 1-1,0-1 1,0 1-1,6-2 1,9 2-179,0-1 1,29-5-1,-7-7-2055,-5-11-5096,-24 8-2944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6:10.2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 5 6995,'0'0'11235,"0"-4"-10120,-12 158 2623,-7 124-1804,15-255-2778,11-39-8954,7-6-2112</inkml:trace>
  <inkml:trace contextRef="#ctx0" brushRef="#br0" timeOffset="572.17">284 94 6051,'0'0'13961,"-7"-5"-11659,7 5-2282,0 0-1,-1 0 1,1 0-1,0 0 1,0 0-1,0 0 1,0 1-1,0-1 1,0 0-1,0 0 1,0 0-1,0 0 1,0 0-1,0 0 1,0 0-1,0 0 1,-1 0-1,1 0 1,0 0-1,0 0 1,0 0-1,0 0 1,0 0-1,0 0 1,0 0-1,0 0 1,0 0-1,-1 0 1,1 0-1,0 0 1,0 0-1,0 0 1,0 0-1,0 0 1,0 0-1,0 0 1,0 0 0,-1 0-1,1 0 1,0 0-1,0 0 1,0 0-1,0 0 1,0 0-1,0 0 1,0 0-1,0 0 1,4 6-17,1 0 0,0 0 0,1 0 0,0-1 1,0 1-1,0-1 0,0-1 0,1 1 0,-1-1 1,10 4-1,76 31 49,-85-36-51,45 13-63,-36-12 29,0 0 0,-1 1-1,24 12 1,-39-16 33,1-1-1,-1 0 1,0 1 0,1-1 0,-1 0-1,0 1 1,1-1 0,-1 1 0,0-1 0,1 0-1,-1 1 1,0-1 0,0 1 0,0-1-1,0 1 1,1-1 0,-1 1 0,0-1-1,0 1 1,0-1 0,0 1 0,0-1-1,0 1 1,0-1 0,0 1 0,0-1-1,0 1 1,0-1 0,-1 1 0,1-1-1,0 1 1,0-1 0,0 0 0,-1 1-1,1-1 1,0 1 0,0-1 0,-1 1 0,-13 16 49,-55 42 345,31-28 45,-47 50 1,3 10 363,77-87-827,4-3-382,16-7-2534,8-10-381,9-9-3371</inkml:trace>
  <inkml:trace contextRef="#ctx0" brushRef="#br0" timeOffset="1105.66">883 195 6467,'0'0'13390,"-4"-9"-12755,3 7-601,0 0 1,0 0-1,0 0 0,0-1 0,0 1 1,0 0-1,1 0 0,-1-1 0,1 1 1,-1 0-1,1-1 0,0 1 0,0-1 1,0 1-1,0 0 0,1-1 0,-1 1 1,1 0-1,-1-1 0,1 1 0,0 0 1,0 0-1,0-1 0,0 1 0,0 0 1,0 0-1,1 0 0,-1 0 0,1 0 1,-1 1-1,1-1 0,0 0 0,-1 1 1,1-1-1,0 1 0,0 0 0,0-1 1,0 1-1,0 0 0,1 0 0,-1 1 1,4-2-1,-2 0-28,0 0 1,0 1 0,0-1-1,0 1 1,0 0 0,1 0-1,-1 1 1,0-1-1,1 1 1,-1 0 0,0 0-1,1 0 1,-1 1 0,0-1-1,1 1 1,-1 0 0,5 3-1,-6-2-11,0 0 0,0 0 1,0 0-1,-1 1 0,1-1 0,-1 1 0,1 0 1,-1 0-1,0 0 0,0 0 0,-1 0 0,1 0 0,-1 0 1,1 1-1,-1-1 0,0 1 0,0-1 0,0 1 1,-1-1-1,1 1 0,-1 4 0,0-1 11,1-1 0,-1 1 0,-1 0 1,1-1-1,-1 1 0,-1-1 0,1 1 0,-1-1 0,0 1 0,0-1 0,-1 0 1,0 0-1,0 0 0,0-1 0,-1 1 0,0-1 0,0 0 0,-5 6 0,-10 7 49,-1 0-1,0-1 0,-31 19 0,31-22 313,-1 1-1,-28 27 1,49-42-357,0 0 1,-1 1-1,1-1 1,0 0-1,-1 0 1,1 0-1,0 1 1,-1-1-1,1 0 1,0 0-1,0 1 1,0-1-1,-1 0 1,1 1-1,0-1 1,0 0-1,0 1 1,-1-1-1,1 0 1,0 1-1,0-1 1,0 0-1,0 1 1,0-1-1,0 0 1,0 1-1,0-1 1,0 0-1,0 1 1,0-1-1,0 1 1,0-1-1,0 0 1,0 1-1,0-1 1,1 0-1,-1 1 1,0-1 0,0 0-1,0 1 1,0-1-1,1 0 1,-1 0-1,0 1 1,0-1-1,1 0 1,-1 0-1,0 1 1,1-1-1,-1 0 1,29 4 145,37-12-85,17-10-178,147-55 0,-214 65-1195,-28 6-6560,-7 4-931</inkml:trace>
  <inkml:trace contextRef="#ctx0" brushRef="#br0" timeOffset="3853.73">1475 814 5378,'0'0'10328,"-1"-6"-9200,0-17-234,0 13 383,1 23 1109,-21 345 23,30-364-12221,2-21 4012,-4-4-1091</inkml:trace>
  <inkml:trace contextRef="#ctx0" brushRef="#br0" timeOffset="4074.35">1498 873 6627,'0'0'12579,"7"-11"-11685,-2 2-740,-3 6-120,-1-1-1,1 0 1,1 1-1,-1 0 1,0-1-1,1 1 1,-1 0-1,1 0 1,0 1-1,0-1 1,0 0-1,1 1 1,-1 0-1,1 0 1,-1 0 0,1 0-1,7-2 1,24-4-198,0 1 1,0 2 0,1 2-1,41 1 1,-76 2-42,0-1 0,-1 1 1,1 0-1,-1 0 0,1 1 0,-1-1 0,1 0 0,0 0 0,-1 0 0,1 0 0,-1 0 1,1 1-1,-1-1 0,1 0 0,-1 0 0,1 1 0,-1-1 0,1 0 0,-1 1 1,1-1-1,-1 1 0,1-1 0,-1 1 0,0-1 0,1 1 0,-1-1 0,0 1 0,1-1 1,-1 1-1,0-1 0,0 1 0,0-1 0,1 1 0,-1-1 0,0 1 0,0 0 1,0-1-1,0 1 0,0-1 0,0 1 0,0 0 0,0-1 0,0 1 0,0-1 0,-1 1 1,1 0-1,0-1 0,-1 2 0,-1 13-7572</inkml:trace>
  <inkml:trace contextRef="#ctx0" brushRef="#br0" timeOffset="4262.68">1481 1013 8820,'0'0'12102,"78"-10"-11942,-38 4-160,7 2 0,-3-2-497,0 4-719,-1 2-1633,-9 0-2402,0 0-2624</inkml:trace>
  <inkml:trace contextRef="#ctx0" brushRef="#br0" timeOffset="5257.72">1939 993 1953,'0'0'15957,"-9"-8"-14741,-30-23-325,36 30-849,1 0-1,0-1 1,-1 2 0,1-1-1,-1 0 1,1 0-1,-1 1 1,1-1 0,-1 1-1,1 0 1,-1 0-1,0 0 1,1 0 0,-1 0-1,1 1 1,-1-1-1,1 1 1,-1 0 0,1-1-1,-1 1 1,1 0-1,0 1 1,-1-1 0,1 0-1,0 1 1,0-1-1,0 1 1,-3 2 0,0 1 3,0 0 0,0 0 1,0 1-1,0 0 0,1 0 0,0 0 1,-6 13-1,8-16-53,1 0 0,-1 0 1,1 0-1,0 1 0,0-1 0,1 0 1,-1 1-1,0-1 0,1 1 0,0-1 1,0 0-1,0 1 0,2 6 0,-2-9-13,0-1 0,1 1 0,-1 0 0,0 0-1,1-1 1,-1 1 0,1 0 0,-1-1-1,1 1 1,0 0 0,-1-1 0,1 1 0,0-1-1,-1 1 1,1-1 0,0 1 0,-1-1-1,1 0 1,0 1 0,0-1 0,1 1 0,0-1-43,1 0 1,-1 0 0,1 0 0,-1 0 0,1 0 0,-1 0 0,1-1-1,-1 1 1,1-1 0,3-1 0,1-1-158,0-1 0,0 0 0,-1 0 0,1 0 1,-1-1-1,1 0 0,5-6 0,-9 8 263,0 0 1,0 0-1,0 0 1,0 0-1,-1-1 0,1 1 1,-1-1-1,0 1 1,0-1-1,-1 0 0,1 0 1,-1 0-1,1 0 1,-1 0-1,0-6 598,-4 49 99,3-35-721,-1-1 0,1 1 0,0 0 0,0-1 0,0 1 0,0-1 0,0 1 0,1 0 0,0-1 0,-1 1 0,1-1 0,1 1 0,1 4 0,-1-6-16,0-1 0,0 1-1,0 0 1,0-1 0,0 0 0,1 1 0,-1-1-1,0 0 1,1 0 0,-1 0 0,0 0 0,1-1 0,-1 1-1,1-1 1,0 0 0,-1 1 0,1-1 0,-1 0-1,6-1 1,-3 1-21,0-1 1,1 1-1,-1-1 0,0 0 0,0 0 0,1 0 1,-1-1-1,0 0 0,-1 0 0,1-1 0,0 1 1,0-1-1,-1 0 0,0 0 0,6-5 1,-4 2-33,1-1 0,-1-1 0,-1 1 1,1-1-1,-1 0 0,-1 0 0,1 0 1,3-11-1,-1-3-38,0 0 0,-1-1 0,-1 1 0,-2-1 1,0 0-1,0-32 0,-3 34 22,1 0 290,-10 38-72,1 13-48,0-1 1,2 1 0,1 1-1,2-1 1,1 1 0,2 40-1,0-68-97,0-1 0,0 1 0,0 0 0,1 0 0,-1 0 0,1-1 1,0 1-1,0 0 0,0-1 0,0 1 0,0 0 0,0-1 0,1 1 0,-1-1 0,1 0 0,0 0 0,-1 1 0,1-1 0,0 0 0,1-1 0,-1 1 0,0 0 0,0-1 0,1 1 0,-1-1 0,1 1 0,-1-1 0,1 0 0,-1 0 0,1-1 0,0 1 0,0 0 0,-1-1 0,1 0 0,0 1 0,0-1 0,0 0 0,-1 0 0,6-2 0,-1 2-4,0-2-1,-1 1 0,1-1 1,0 0-1,-1 0 1,1-1-1,-1 0 1,0 0-1,0-1 1,0 1-1,-1-1 1,1 0-1,-1-1 1,0 0-1,6-6 1,34-71 54,-45 82-57,0 0 0,0-1 0,0 1 0,0 0 0,1 0 0,-1-1 0,0 1 0,0 0 0,0 0 0,1-1 0,-1 1 1,0 0-1,0 0 0,1 0 0,-1-1 0,0 1 0,1 0 0,-1 0 0,0 0 0,0 0 0,1 0 0,-1 0 1,0 0-1,1 0 0,-1 0 0,0 0 0,1 0 0,-1 0 0,0 0 0,1 0 0,-1 0 0,0 0 0,0 0 0,1 0 1,-1 0-1,0 0 0,1 0 0,-1 1 0,0-1 0,1 0 0,9 15-82,1 17-37,-10-29 129,0 1 0,0 0-1,-1 0 1,1 0 0,-1 0-1,0 0 1,-1 0 0,1 0-1,0 0 1,-1 0 0,0 0-1,0 0 1,0-1 0,-1 1-1,1 0 1,-1-1-1,0 1 1,0-1 0,0 1-1,0-1 1,0 0 0,-1 0-1,0 0 1,1 0 0,-1-1-1,0 1 1,-1-1 0,1 1-1,0-1 1,-1 0 0,1-1-1,-6 3 1,28-25 220,85-46-1255,-78 53 761,-1-1 0,0-2 0,-1 0 0,-1-2-1,26-26 1,-46 41 254,0 0 1,0-1-1,0 1 0,0-1 1,-1 0-1,0 0 0,3-8 0,-4 12 17,-1 0 0,0 0 0,1 0-1,-1 1 1,0-1 0,0 0-1,0 0 1,0 0 0,1 0-1,-1 0 1,0 0 0,-1 0-1,1 0 1,0 0 0,0 0-1,0 0 1,-1 0 0,1 0 0,0 0-1,-1 0 1,1 1 0,-1-1-1,1 0 1,-1 0 0,1 0-1,-1 1 1,1-1 0,-1 0-1,0 1 1,0-1 0,1 0 0,-1 1-1,0-1 1,0 1 0,0-1-1,1 1 1,-1 0 0,0-1-1,0 1 1,0 0 0,0-1-1,0 1 1,0 0 0,0 0-1,-2 0 1,-1-1 24,0 1-1,-1 0 1,1-1-1,-1 2 1,1-1-1,-1 0 1,1 1 0,-1 0-1,1 0 1,0 0-1,-1 1 1,1 0-1,0-1 1,0 1-1,0 1 1,0-1-1,1 0 1,-1 1 0,1 0-1,-1 0 1,1 0-1,0 0 1,0 1-1,0-1 1,0 1-1,1 0 1,0 0-1,0 0 1,0 0 0,0 0-1,0 0 1,1 0-1,-1 1 1,1-1-1,1 1 1,-1-1-1,0 1 1,1-1 0,0 10-1,0-11-29,0 0 0,0 0 0,0 1 0,1-1 0,-1 0 1,1 0-1,0 1 0,0-1 0,0 0 0,0 0 0,0 0 0,1 0 0,-1 0 0,1 0 0,0-1 0,0 1 0,4 4 0,-3-5-33,1 1 0,0-1 0,0 1 0,0-1 0,0 0 0,0-1-1,0 1 1,1-1 0,-1 0 0,0 0 0,1 0 0,6 0 0,12 1-1677,0-1 1,43-3 0,-34-4-3403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6:16.1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 1 9396,'0'0'7462,"1"15"-6464,1 6-659,5 142 2280,-7-138-2257,-1-1-1,-1 0 1,-1 0 0,-1 0-1,-9 26 1,18-50-5208,18-8-217,8-7-4586</inkml:trace>
  <inkml:trace contextRef="#ctx0" brushRef="#br0" timeOffset="461.71">434 101 8820,'0'0'12574,"-8"-3"-11499,-25-10-248,24 10-251,21 8-226,39 15-287,63 15 0,-24-7-253,-89-28 185,0 0 0,0 0 0,0 0 0,0 0 0,0 0 1,0 0-1,-1 1 0,1-1 0,0 0 0,0 1 0,0-1 0,0 0 1,0 1-1,-1-1 0,1 1 0,0 0 0,0-1 0,-1 1 0,1-1 1,0 1-1,-1 0 0,1 0 0,-1-1 0,1 1 0,-1 0 0,1 0 1,-1 0-1,0 0 0,1 0 0,-1-1 0,0 1 0,0 0 1,1 0-1,-1 0 0,0 0 0,0 0 0,0 0 0,0 0 0,0 0 1,0 0-1,-1 0 0,1 0 0,0-1 0,0 1 0,-1 0 0,1 0 1,-1 0-1,1 0 0,0 0 0,-1-1 0,1 1 0,-1 0 0,0 0 1,1-1-1,-1 1 0,0 0 0,1-1 0,-1 1 0,-1 0 0,-5 5 33,0 0-1,-1-1 0,1 0 1,-15 7-1,-62 25 162,46-22-31,1 2 1,-36 23-1,64-31-692,17-7-1971,20-6-2372,-27 4 4816,22-7-6368</inkml:trace>
  <inkml:trace contextRef="#ctx0" brushRef="#br0" timeOffset="794.6">351 471 12662,'0'0'8521,"9"3"-8049,17 1-360,0 0 0,0-2-1,0 0 1,0-2-1,0-1 1,0-1 0,0-1-1,-1-2 1,1 0 0,-1-2-1,0 0 1,44-21 0,-52 14-2708,-8 4-5990,3 1-2683</inkml:trace>
  <inkml:trace contextRef="#ctx0" brushRef="#br0" timeOffset="1157.63">1064 71 12230,'0'0'9097,"-1"-9"-8387,1 9-709,-3-31 527,11 60-3,0 27-179,-3 1 1,-1 0-1,-6 68 1,0-27-258,2-97-193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6:21.7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17 111 6099,'0'0'8078,"-4"0"-7510,-8-3 1844,11-2-883,24-8-339,41-9-827,234-37 18,-249 51-386,-39 7-2666,-10 4-99,-18 6-2636,4-1 1841,-3 2-2062</inkml:trace>
  <inkml:trace contextRef="#ctx0" brushRef="#br0" timeOffset="343.06">210 122 2593,'0'0'9354,"1"-11"-7468,0-2-1226,-1 4-41,1 1-1,1 0 0,-1 0 0,1 0 1,6-15-1,-7 41 2508,2 23-3149,-4 21 522,-3 0 0,-15 76-1,18-130-1128,-6 21 1883,3-20-3589,-2-1-3666,11-14-585</inkml:trace>
  <inkml:trace contextRef="#ctx0" brushRef="#br0" timeOffset="740.59">362 211 11461,'0'0'8508,"10"-5"-8174,-6 2-303,-2 1-7,0 1 0,1-1 0,-1 0 0,1 1 0,-1 0 0,1-1 0,-1 1 0,1 0 0,0 0 0,-1 0 0,1 1 0,0-1 0,0 1 0,0 0 0,0-1 0,-1 1 0,1 0 0,0 1 0,0-1 0,0 0 1,0 1-1,-1 0 0,1 0 0,0-1 0,-1 1 0,1 1 0,0-1 0,-1 0 0,0 1 0,1-1 0,-1 1 0,3 2 0,-1 0 5,-1 0 0,0-1 0,1 1 0,-2 0 0,1 1 0,0-1 1,-1 0-1,0 1 0,0 0 0,0-1 0,0 1 0,-1 0 0,0 0 0,0 0 0,0 0 0,0 0 0,-1 0 0,0 0 0,0 0 1,-1 0-1,1 0 0,-1 0 0,0 0 0,-3 8 0,1-7-12,0 1 0,0-1 0,-1 0-1,0 0 1,0 0 0,-1 0 0,1-1 0,-1 1 0,0-1 0,-1-1 0,1 1-1,-1-1 1,0 0 0,0 0 0,-1-1 0,-9 5 0,7-4 11,5-1-10,-1-1 1,1 0-1,0-1 1,0 1 0,-1-1-1,1 1 1,-1-1-1,1-1 1,-1 1-1,1-1 1,-1 1 0,-6-2-1,10-1 16,0 0 0,0-1 0,0 1 0,1 0 0,-1-1-1,1 1 1,0-1 0,0 1 0,0 0 0,0-1 0,0 1-1,0-1 1,1 1 0,-1-1 0,2-2 0,1-2-31,0 1-1,1-1 1,0 1 0,0 0-1,0 0 1,1 0 0,0 0-1,0 1 1,1 0 0,-1 0-1,1 0 1,9-4 0,-5 2-178,0 0 0,1 1 0,0 0 0,0 1 0,0 1 0,22-7 0,2 9-5749,-29 2 3767,7 0-3424</inkml:trace>
  <inkml:trace contextRef="#ctx0" brushRef="#br0" timeOffset="1472.6">644 192 8580,'0'0'10010,"4"-10"-8770,9-34-349,-13 44-862,0 0 0,0 1 0,0-1 0,0 0 0,0 0 0,0 0 0,0 0 0,0 0-1,0 0 1,0 0 0,0 0 0,0 0 0,0 0 0,0 0 0,0 0 0,0 0-1,0 0 1,1 0 0,-1 1 0,0-1 0,0 0 0,0 0 0,0 0 0,0 0-1,0 0 1,0 0 0,0 0 0,0 0 0,0 0 0,0 0 0,0 0 0,1 0-1,-1 0 1,0 0 0,0 0 0,0 0 0,0 0 0,0 0 0,0 0 0,0 0-1,0 0 1,0 0 0,0 0 0,0 0 0,1-1 0,1 18 312,-2 22-71,-8 6 32,5-36-271,1 1 1,0 0-1,1 0 1,0 0-1,0 0 1,1 0-1,0 0 0,1 0 1,2 12-1,-2-21-31,0 0-1,0 1 0,0-1 1,0 0-1,0 0 1,0 0-1,0 0 0,0 0 1,1 0-1,-1 0 1,0 0-1,1 0 0,-1 0 1,1-1-1,-1 1 0,0-1 1,1 1-1,0-1 1,-1 1-1,1-1 0,-1 0 1,1 0-1,-1 0 1,1 0-1,0 0 0,-1 0 1,1 0-1,-1 0 0,1-1 1,0 1-1,-1-1 1,1 1-1,1-2 0,4 0-23,0 0-1,0-1 1,-1 1-1,1-1 1,12-8-1,-13 6 13,0 1-1,-1-1 1,1 0 0,-1 0-1,0-1 1,-1 1-1,1-1 1,-1 0 0,0-1-1,0 1 1,-1-1-1,0 0 1,0 1-1,-1-1 1,0 0 0,0-1-1,0 1 1,-1 0-1,0 0 1,-1-1 0,1 1-1,-2-14 1,-21 92 17,21-66 6,0 0 0,0 0 1,1 0-1,-1 0 0,1 1 0,1-1 0,-1 0 0,1 0 0,0 0 0,2 8 1,-2-11-9,1 0 0,-1 0 0,1-1 0,0 1 0,-1-1 0,1 1 0,0-1 0,0 1 1,0-1-1,0 0 0,0 0 0,0 0 0,0 0 0,0 0 0,0-1 0,1 1 0,-1-1 0,0 1 1,0-1-1,1 0 0,-1 0 0,0 0 0,1 0 0,2-1 0,14 0 14,-1-1-1,1 0 1,-1-2 0,0 0-1,0-1 1,-1-1 0,1-1-1,-1 0 1,25-15-1,-32 16-8,0-1 0,0 0 0,0-1 0,-1 0-1,0-1 1,14-17 0,-19 20 1,0 0 0,0 0 0,-1 0-1,0 0 1,0 0 0,0-1 0,-1 1 0,0-1 0,0 0 0,-1 1 0,0-1-1,0-13 1,-1 19-9,0 0-1,0 0 0,0 0 1,0 0-1,-1 0 0,1-1 1,0 1-1,-1 0 0,1 0 0,-1 0 1,1 0-1,-1 0 0,0 0 1,1 0-1,-1 1 0,0-1 1,0 0-1,1 0 0,-1 0 1,0 1-1,0-1 0,0 0 1,0 1-1,0-1 0,0 1 1,0-1-1,0 1 0,0 0 0,-1-1 1,1 1-1,0 0 0,0 0 1,0 0-1,0-1 0,0 1 1,-1 1-1,1-1 0,0 0 1,0 0-1,0 0 0,-2 1 1,-2 0-11,0 0 1,0 0 0,0 0 0,0 1 0,0-1 0,1 1 0,-1 0-1,-6 4 1,6-1 2,-1 0 0,1 0 0,0 0-1,0 1 1,0 0 0,1-1 0,0 2-1,0-1 1,0 0 0,1 1 0,0 0-1,1 0 1,-1 0 0,1 0 0,0 0 0,1 0-1,0 0 1,0 1 0,1-1 0,-1 0-1,2 1 1,1 11 0,-2-16 6,0-1 0,1 0 1,-1 0-1,1 1 0,-1-1 0,1 0 1,0 0-1,0 0 0,0 0 1,0 0-1,0 0 0,1 0 0,-1 0 1,1 0-1,-1 0 0,1-1 0,-1 1 1,1-1-1,2 2 0,1 0 5,-1 0 0,1-1 0,0 0 0,0 0 0,0 0 0,0-1 0,0 1 0,7 0 0,3 0-44,1-1 1,0-1 0,-1 0-1,1-1 1,15-3-1,-9 0-417,-1-1 0,0-2 1,22-8-1,23-21-8316,-41 16-2546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8:18.22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30 159 2609,'0'0'12814,"-4"-9"-11744,-1 1-797,3 5-177,0 0 0,1 0 0,-1 0 0,1 0 0,0 0 0,0 0 0,0 0 0,0-1 0,0 1 0,1 0 0,-1-6 0,1 8-74,0 1 1,0 0-1,0 0 1,0 0 0,0 0-1,0-1 1,0 1-1,0 0 1,0 0 0,-1 0-1,1 0 1,0-1-1,0 1 1,0 0 0,0 0-1,0 0 1,0 0-1,0 0 1,0 0 0,-1-1-1,1 1 1,0 0-1,0 0 1,0 0 0,0 0-1,0 0 1,-1 0-1,1 0 1,0 0 0,0 0-1,0 0 1,0 0-1,-1-1 1,1 1 0,0 0-1,0 0 1,0 0-1,0 0 1,-1 0 0,1 0-1,0 1 1,0-1-1,0 0 1,0 0-1,-1 0 1,1 0 0,0 0-1,0 0 1,0 0-23,0 1 0,0-1 0,0 0 0,0 0 0,0 1 0,0-1 0,0 0 0,0 0 0,0 1 0,0-1 0,0 0 0,0 0 0,0 0 0,0 1 0,0-1 0,0 0 0,0 0 0,0 1 0,1-1 0,-1 0 0,0 0 0,0 0 0,0 0 0,0 1 0,1-1 0,-1 0 0,0 0 0,0 0 0,0 0 0,1 1 0,-1-1 0,0 0 0,0 0 0,1 0 0,-1 0 0,0 0 0,0 0 0,0 0 0,1 0 0,-1 0 0,0 0 0,0 0 0,1 0 0,-1 0 0,0 0 0,0 0 0,1 0 0,-1 0 0,0 0 0,0 0 0,1 0 0,-1-1 0,0 1 0,39 6 280,1-2 1,72-2 0,14 1 5,-120-2-285,22 0-26,0 2 1,0 0-1,0 2 1,0 2-1,47 16 0,-70-21 739,8 4-2509,3-3-6168,-16-3 7731,1 0 1,-1 0-1,1 0 1,-1 0-1,0 0 1,1 0-1,-1 0 1,0-1-1,1 1 1,-1 0-1,0 0 1,1 0-1,-1 0 1,0-1-1,0 1 0,1 0 1,-1 0-1,0-1 1,0 1-1,1 0 1,-1-1-1,0 1 1,0 0-1,0-1 1,1 1-1,-1 0 1,0-1-1,0 1 1,0 0-1,0-1 1,0 1-1,0-1 1,-1-15-989,-17-32-449,-12 4 5173,27 39-2721,-2 0 1,1 1-1,0 0 0,-1 0 0,1 0 1,-1 1-1,0 0 0,0 0 0,-1 0 0,1 0 1,-1 1-1,1 0 0,-1 0 0,0 0 1,-7 0-1,5-1 2077,28 9-2380,14 9-412,48 16-1,-50-20-57,-1 0-1,39 22 0,-68-32-10,-1 0 1,0-1-1,0 1 0,0 0 1,0 0-1,0 0 1,0 0-1,0 0 1,0 0-1,0 0 0,-1 0 1,1 1-1,0-1 1,-1 0-1,1 0 0,-1 1 1,1-1-1,-1 0 1,0 0-1,1 1 1,-1-1-1,0 1 0,0-1 1,0 0-1,0 1 1,0-1-1,0 0 0,0 1 1,-1-1-1,1 0 1,0 1-1,-1-1 1,1 0-1,-1 1 0,1-1 1,-1 0-1,0 0 1,0 0-1,1 0 0,-1 0 1,0 0-1,0 0 1,0 0-1,0 0 1,-2 1-1,-6 8 43,-1 0 0,0-1 0,-17 11 0,19-14-28,-22 17-83,-39 32 301,63-50-364,1 1 0,1 0 0,-1 0 0,1 0 1,0 0-1,1 1 0,-1-1 0,1 1 0,-4 14 0,1 6-2967,4-8-2267,2-13 286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8:22.5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44 219 1585,'0'0'13886,"-9"0"-12461,-21 0-102,26 0 7,26 0-910,277 2-2202,-298-2 1538,0 0 0,-1 0 0,1 0 0,-1 1 0,1-1 0,-1 0 0,1 0 0,-1 1 0,1-1 0,-1 0 1,1 0-1,-1 1 0,1-1 0,-1 1 0,1-1 0,-1 0 0,0 1 0,1-1 0,-1 1 0,0-1 0,1 1 0,-1-1 0,0 1 0,1-1 0,-1 1 0,0 0 0,0-1 0,0 1 0,0-1 1,1 1-1,-1 0 0,0-1 0,0 1 0,0-1 0,0 1 0,0 0 0,0-1 0,-1 1 0,1-1 0,0 2 0,0 9-6164</inkml:trace>
  <inkml:trace contextRef="#ctx0" brushRef="#br0" timeOffset="262.64">91 351 4722,'0'0'13529,"-4"0"-12569,-4-3-641,18-1-346,16-1-38,10 1 16,23-3-940,66-16 0,-98 14-2734,-13-1-1753,-9 1-671</inkml:trace>
  <inkml:trace contextRef="#ctx0" brushRef="#br0" timeOffset="748.72">217 54 4482,'0'0'12064,"-9"-9"-10759,-30-26-326,30 26-61,17 10-886,1 1 1,0 0-1,-1 1 1,1 0 0,-1 0-1,0 1 1,0 0-1,9 7 1,13 5 61,-1-3-58,87 46-20,-102-51-46,0 1 1,-1 0-1,0 2 0,0-1 1,20 24-1,-31-32 28,0 2 0,-1-1-1,1 0 1,0 0 0,-1 0-1,0 1 1,0-1 0,0 1 0,0-1-1,0 1 1,-1-1 0,0 1-1,1 0 1,-1-1 0,0 1 0,-1 0-1,1-1 1,0 1 0,-1-1-1,0 1 1,0-1 0,0 1 0,0-1-1,-1 0 1,1 1 0,-1-1-1,-3 5 1,-4 7 81,0-1 0,-1 0 0,-1 0 0,-15 14 0,-3 2-310,-34 37 977,58-62-1180,1 1 0,0 1 0,0-1 1,0 1-1,1-1 0,0 1 0,0 0 0,1 0 1,-3 13-1,3-10-4037,-5-3-2965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08:19.94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209 151 5186,'0'0'8132,"0"-10"-7070,0 2-748,2 1 132,-1-1 1,-1 1-1,0-1 0,0 1 1,0-1-1,-1 1 0,-2-10 0,2 16-411,0 0 1,0 0-1,0 0 0,0 0 0,-1 0 0,1 0 0,0 0 0,0 1 0,-1-1 0,1 0 1,-1 1-1,1-1 0,0 1 0,-1 0 0,1-1 0,-1 1 0,1 0 0,-1 0 0,1 0 1,-1 0-1,1 0 0,-1 0 0,1 0 0,-1 1 0,1-1 0,-2 1 0,-38 13-100,30-6 68,1 0 0,0 0-1,1 1 1,0 0 0,0 1-1,1 0 1,0 1 0,1 0-1,0 0 1,1 0 0,0 1-1,0 0 1,2 0 0,-1 0-1,2 0 1,0 1 0,0 0-1,1 0 1,0 0 0,1 23-1,1-34-4,1 1-1,-1-1 1,1 1-1,0-1 1,-1 1-1,1-1 1,0 0-1,0 1 0,0-1 1,1 0-1,-1 0 1,1 0-1,-1 0 1,1 0-1,0 0 1,-1 0-1,1-1 0,3 3 1,-1-1-3,1 0 0,0-1 1,0 1-1,0-1 0,1 0 0,-1 0 1,11 1-1,3 0 10,-1-1 1,1-1 0,35-3-1,-49 2 1,1-1 0,-1-1 0,0 1 0,1-1 0,-1 0 0,0 0 0,0 0 0,-1-1 0,1 1 0,0-1 0,-1 0 0,1-1 0,-1 1 0,0-1 0,0 0 0,-1 0 0,1 0 0,-1 0 0,0-1 0,0 1 0,0-1 0,-1 0-1,1 0 1,2-9 0,0 1 21,-1 0-1,-1-1 0,0 1 0,-1-1 0,0 0 0,-1 1 0,-1-1 0,-2-26 1,1 36-15,0-1 1,0 0-1,0 0 1,-1 1-1,0-1 1,0 1-1,0-1 1,-1 1-1,1 0 1,-1 0-1,0 0 1,0 0-1,0 1 1,-1-1-1,1 1 1,-1 0-1,0 0 1,0 0-1,-8-4 1,9 5-19,0 1 0,0 0 0,0-1 0,0 1 0,0 0 0,0 1 0,0-1 0,0 1 0,0-1 0,0 1 1,-1 0-1,1 0 0,0 0 0,0 1 0,0-1 0,0 1 0,0 0 0,0 0 0,0 0 0,0 0 0,0 0 0,0 0 1,0 1-1,0 0 0,1-1 0,-1 1 0,1 0 0,-1 0 0,1 1 0,-4 3 0,3-2-166,0 0 0,0 1 0,1-1 0,0 1 0,0-1 0,0 1 0,0 0 0,0 0 0,1 0 0,-1 5 0,2-5-441,-1 0 1,1 0-1,0 0 1,0 0-1,0 0 0,1 0 1,-1 0-1,1-1 1,1 1-1,1 7 1,11 10-3689</inkml:trace>
  <inkml:trace contextRef="#ctx0" brushRef="#br0" timeOffset="873.21">458 142 2081,'0'0'10383,"0"-13"-6301,-8 221-1184,8-207-2853,0 0 1,0 0-1,0 0 1,0 0-1,0 0 1,0 0-1,0 0 1,0 0-1,0 0 0,-1 0 1,1 0-1,0 0 1,-1 0-1,1-1 1,-1 1-1,1 0 1,-1 0-1,1 0 1,-1 0-1,1-1 1,-2 2-1,1-2-1,1-1 0,0 1 0,-1 0 0,1-1 0,-1 1 0,1-1-1,0 1 1,-1-1 0,1 1 0,0-1 0,-1 1 0,1-1 0,0 1-1,0-1 1,0 1 0,-1-1 0,1 1 0,0-1 0,0 1 0,0-1 0,0 0-1,0 1 1,0-1 0,0 1 0,0-1 0,0 1 0,1-1 0,-1 0-1,0 1 1,0-1 0,0 1 0,1-1 0,-1 1 0,0-1 0,1 0-1,1-8-63,1 0-1,0 0 1,0 0-1,1 0 1,1 1-1,-1 0 1,1 0-1,1 0 1,-1 0-1,1 1 1,1 0-1,11-11 1,-6 8-52,1 0-1,0 0 1,1 1 0,0 1 0,0 0 0,22-7 0,-34 14 38,-2 30-447,-4 135 954,4-162-474,0 0 1,1-1-1,-1 1 1,0 0-1,1 0 1,-1-1-1,1 1 1,0 0 0,0-1-1,0 1 1,-1-1-1,2 1 1,-1-1-1,0 1 1,0-1-1,0 0 1,0 1-1,1-1 1,-1 0-1,1 0 1,-1 0 0,1 0-1,-1 0 1,1 0-1,0-1 1,-1 1-1,1-1 1,0 1-1,0-1 1,-1 1-1,1-1 1,0 0-1,0 0 1,0 0 0,3 0-1,-1 0 14,1 0 1,0 0-1,0 0 1,0-1-1,-1 0 0,1 0 1,0 0-1,-1-1 1,1 1-1,-1-1 0,1 0 1,6-5-1,-2-1-22,-1-1 0,0 0 0,-1-1 0,0 0 0,-1 0 0,0-1 0,0 0 0,-1 0 1,0 0-1,-1 0 0,0-1 0,-1 1 0,2-18 0,-26 63-171,15-23 145,1 1 1,1-1-1,0 1 1,-3 13 0,6-21 32,0-1-1,1 0 1,-1 0 0,1 0 0,0 1 0,0-1 0,0 0 0,1 1 0,-1-1 0,1 0 0,-1 0 0,1 0 0,0 0 0,1 0 0,-1 0 0,0 0 0,1 0-1,0 0 1,-1 0 0,1-1 0,4 5 0,-1-4-10,-1 0 0,1-1 0,0 1 0,0-1 0,0 0 0,0-1-1,0 1 1,0-1 0,0 0 0,1 0 0,-1-1 0,10 0 0,-10 1-190,1-1 0,-1 0 0,0 0 0,0 0 0,0-1 0,0 0 0,0 0 0,0 0 0,0-1 0,0 0 0,0 0 0,-1 0 0,1 0 0,4-4 0,-5 3-471,0 0 0,-1-1 0,1 0 0,-1 1 1,0-1-1,0 0 0,-1-1 0,1 1 0,3-9 0,6-20-4813</inkml:trace>
  <inkml:trace contextRef="#ctx0" brushRef="#br0" timeOffset="1023.07">1002 29 2577,'0'0'14151,"-4"-28"-14151,4 41-2353,0 6-65,4 3-1727</inkml:trace>
  <inkml:trace contextRef="#ctx0" brushRef="#br0" timeOffset="1472.74">1061 188 4978,'0'0'10936,"0"0"-10880,0-1 0,-1 1 0,1 0 0,0-1 0,0 1 1,0 0-1,0 0 0,0-1 0,-1 1 0,1 0 0,0 0 0,0 0 0,0-1 0,-1 1 0,1 0 1,0 0-1,0 0 0,-1 0 0,1-1 0,0 1 0,-1 0 0,1 0 0,0 0 0,0 0 0,-1 0 1,1 0-1,0 0 0,-1 0 0,1 0 0,0 0 0,-1 0 0,1 0 0,0 0 0,0 0 0,-1 0 1,-4 5 50,0-1 0,1 1 0,-1 0 1,1 0-1,0 1 0,1-1 1,-1 1-1,1 0 0,0-1 0,1 2 1,0-1-1,-3 8 0,2-4-29,1 0-1,0 1 1,0-1-1,1 1 1,0-1-1,1 1 0,1 11 1,0-21-79,-1 1 0,1 0-1,0-1 1,0 1 0,0 0 0,0-1 0,0 1 0,0-1 0,0 1 0,0-1 0,1 0 0,-1 0-1,1 1 1,-1-1 0,1 0 0,-1 0 0,1-1 0,-1 1 0,1 0 0,0 0 0,0-1 0,-1 1-1,1-1 1,0 1 0,0-1 0,0 0 0,-1 0 0,1 0 0,0 0 0,0 0 0,0 0 0,2-1-1,2 1 7,0 0-1,-1-1 1,1 0-1,0 0 1,0 0-1,0-1 0,-1 0 1,1 0-1,5-3 1,-6 2 31,-1-1-1,0 1 1,0-1 0,0 1 0,0-1 0,0 0-1,-1-1 1,0 1 0,0-1 0,0 1 0,-1-1-1,1 0 1,-1 0 0,0 0 0,1-6-1,0-4 5,-1-1 0,0 1-1,-1-1 1,-1-15 0,0 29-39,0 0 1,-1 0 0,1 0-1,-1 1 1,1-1-1,-1 0 1,0 0-1,0 0 1,0 0-1,0 1 1,0-1 0,0 0-1,0 1 1,0-1-1,-1 1 1,1-1-1,-1 1 1,1 0 0,-1-1-1,0 1 1,1 0-1,-1 0 1,0 0-1,0 0 1,0 1 0,1-1-1,-1 0 1,-4 0-1,1 0-37,0 0-1,0 0 0,-1 0 1,1 1-1,0 0 0,0 0 1,-1 0-1,1 0 1,0 1-1,-8 2 0,11-2-110,1 0 0,0 0-1,0 0 1,0 0 0,0 0 0,0 0-1,0 0 1,1 0 0,-1 1-1,0-1 1,0 0 0,1 0 0,-1 1-1,1-1 1,-1 1 0,1-1-1,0 0 1,-1 1 0,1-1 0,0 3-1,0-3-214,0 1-1,0-1 0,0 0 1,0 0-1,0 0 1,0 0-1,0 0 0,0 1 1,1-1-1,-1 0 1,0 0-1,1 0 0,-1 0 1,1 0-1,-1 0 0,2 1 1,13 7-5324</inkml:trace>
  <inkml:trace contextRef="#ctx0" brushRef="#br0" timeOffset="1874.39">1293 127 7235,'0'0'9765,"0"7"-8495,-2 39-881,1-21 17,0 0 1,5 43-1,-4-67-400,0 0 0,1 0 0,-1-1 0,0 1 0,0 0 0,0 0-1,0 0 1,1-1 0,-1 1 0,0 0 0,1 0 0,-1 0 0,1-1 0,-1 1-1,1 0 1,-1-1 0,1 1 0,-1-1 0,1 1 0,0 0 0,-1-1-1,1 1 1,0-1 0,0 0 0,-1 1 0,1-1 0,0 1 0,0-1-1,0 0 1,1 0 5,0 0 1,0 0-1,0 0 0,-1-1 0,1 1 0,0-1 0,0 1 0,-1-1 0,1 0 0,0 1 0,-1-1 1,1 0-1,1-1 0,48-43 67,-45 38-133,7-7-24,-10 10 47,-1 0 0,1 0 1,0 1-1,0 0 0,1-1 1,-1 1-1,0 0 1,1 1-1,0-1 0,0 1 1,0-1-1,5-1 0,-6 8 79,-1 0-1,1 0 0,-1 0 1,0 0-1,-1 0 0,1 0 1,-1 1-1,0-1 0,2 9 1,-1-4 31,4 21-122,9 28 550,-15-56-757,1 0 1,0 1-1,0-1 1,0 0-1,1 0 1,-1 0-1,0 0 1,1 0-1,-1 0 1,1 0-1,0 0 1,0-1-1,0 1 1,0 0-1,0-1 1,0 0-1,0 1 0,3 0 1,7 0-5027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0:05.5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 45 7491,'0'0'11232,"-1"-7"-9922,-4 21-1020,1 0 1,0-1-1,1 1 0,-1 17 0,-1 0 84,1 0-51,0 1 0,3 45 1,1-77-323,0 4 9,1-1-1,0 0 0,0 0 1,0 0-1,0 0 1,0 0-1,1 0 1,-1 0-1,1 0 0,0-1 1,-1 1-1,1-1 1,1 1-1,-1-1 1,0 1-1,1-1 1,-1 0-1,1 0 0,-1-1 1,1 1-1,0 0 1,0-1-1,0 1 1,0-1-1,0 0 0,0 0 1,0-1-1,0 1 1,0 0-1,1-1 1,5 0-1,-4 1-275,0-1-1,0 0 1,-1 0-1,1-1 1,0 1-1,0-1 1,0 0-1,-1 0 1,10-4-1,-12 4-243,0 0 1,1-1-1,-1 1 0,0 0 0,0-1 1,0 0-1,0 1 0,0-1 0,0 0 1,0 0-1,-1 0 0,1 0 0,-1 0 1,1-1-1,-1 1 0,0 0 0,0-1 1,1-3-1,0-15-8814</inkml:trace>
  <inkml:trace contextRef="#ctx0" brushRef="#br0" timeOffset="170.87">1 230 9172,'0'0'10469,"8"-5"-10901,22 1 432,13-5-48,3-2-16,0-2-1089,-8-5-1904,-7 1-1953,-8 1-2306</inkml:trace>
  <inkml:trace contextRef="#ctx0" brushRef="#br0" timeOffset="367.45">9 51 11013,'0'0'7091,"119"-13"-6787,-58 8-304,1 5-528,-4 0-1121,-5 3-1200,-10 10-384,-9 2-2018</inkml:trace>
  <inkml:trace contextRef="#ctx0" brushRef="#br0" timeOffset="575.54">619 139 8788,'0'0'14247,"-100"22"-13975,65 5 64,4 4-32,8-3-144,8 1-160,-1-2-16,5-3-144,3-2-656,4-4-657,4-10-1200</inkml:trace>
  <inkml:trace contextRef="#ctx0" brushRef="#br0" timeOffset="764.12">386 199 10709,'0'0'11573,"26"4"-11349,5 12 48,4-1-256,3-1-16,5 1-432,-5-8-1233,4-5-1840,-3-2-2898,-5 0-2337</inkml:trace>
  <inkml:trace contextRef="#ctx0" brushRef="#br0" timeOffset="1009.45">772 51 8580,'0'0'13697,"-6"-11"-12963,2 5-690,1 1 0,-2-1 0,1 0 0,-1 1 0,-6-6 0,8 67 228,-20 107 1,-2 15 25,25-169-1143,-2 29 1296,1-26-3870,1 1-4496</inkml:trace>
  <inkml:trace contextRef="#ctx0" brushRef="#br0" timeOffset="1767.06">778 175 7203,'0'0'13764,"-1"-4"-13369,1 3-390,0 1 0,0-1 0,0 0 0,0 0 0,0 1-1,0-1 1,0 0 0,1 0 0,-1 1 0,0-1 0,0 0 0,1 1 0,-1-1 0,0 0 0,1 1 0,-1-1 0,1 0 0,-1 1 0,1-1 0,-1 1 0,1-1 0,-1 1 0,1-1 0,-1 1 0,1-1-1,0 1 1,-1 0 0,1-1 0,0 1 0,33-9 123,47 6 138,-66 4-179,-14-2-81,-1 1-1,1 0 0,-1 0 0,1 0 0,-1 0 0,0 0 0,1 0 1,-1 0-1,1 0 0,-1 0 0,1 0 0,-1 0 0,1 1 1,-1-1-1,1 0 0,-1 0 0,0 0 0,1 0 0,-1 1 1,1-1-1,-1 0 0,0 1 0,1-1 0,-1 0 0,0 0 0,1 1 1,-1-1-1,0 1 0,1-1 0,-1 0 0,0 1 0,0-1 1,0 1-1,1-1 0,-1 1 0,0-1 0,0 0 0,0 2 1,-9 18 244,-27 17 467,-32 3 18,53-32-1011,-1 0 0,2 1 0,-1 0 0,1 1 0,-22 22 1,28-29-6417</inkml:trace>
  <inkml:trace contextRef="#ctx0" brushRef="#br0" timeOffset="2622.47">1305 345 3185,'0'0'15730,"-18"0"-13777,45-3-1494,0 0 0,-1-2-1,1 0 1,40-16 0,5 0-192,129-24-116,2 9-1,212-9 0,-413 46-1661,-14 1 225,-32 9-2330,-3 4-2070</inkml:trace>
  <inkml:trace contextRef="#ctx0" brushRef="#br0" timeOffset="3870.24">1236 486 4578,'0'0'12376,"5"-5"-11292,0 1-718,-3 2-220,-1 0 0,1 1 0,0-1 0,0 0 1,0 1-1,0 0 0,1-1 0,-1 1 0,0 0 1,1 0-1,-1 0 0,0 0 0,1 1 0,-1-1 1,6 0 845,11 3-192,9 12-539,-1 2 1,-1 1-1,-1 1 1,26 24-1,64 55 263,-5 6 0,115 139 0,-112-98 231,-113-144-743,0 1 1,0-1 0,0 0 0,0 1 0,0-1-1,0 0 1,0 1 0,1-1 0,-1 0 0,0 1-1,0-1 1,0 0 0,1 1 0,-1-1 0,0 0-1,0 0 1,1 0 0,-1 1 0,0-1 0,1 0-1,-1 0 1,0 0 0,0 1 0,1-1 0,-1 0-1,0 0 1,1 0 0,-1 0 0,0 0 0,1 0 0,-1 0-1,1 0 1,-1 0 0,0 0 0,1 0 0,-1 0-1,0 0 1,1 0 0,-1 0 0,0 0 0,1 0-1,-1 0 1,0-1 0,1 1 0,-1 0 0,0 0-1,0 0 1,1-1 0,-1 1 0,0 0 0,0 0-1,1-1 1,-1 1 0,0 0 0,0 0 0,0-1-1,1 1 1,1-33 50,-12-49-450,10 78 398,-2-10-34,0 3 6,0-1 1,0 1 0,-1 0 0,-5-12 0,8 22 15,0 1 0,0 0 0,0 0-1,0 0 1,0-1 0,0 1 0,1 0 0,-1 0 0,0 0-1,0 0 1,0-1 0,-1 1 0,1 0 0,0 0 0,0 0 0,0-1-1,0 1 1,0 0 0,0 0 0,0 0 0,0 0 0,0-1-1,0 1 1,0 0 0,0 0 0,-1 0 0,1 0 0,0 0-1,0-1 1,0 1 0,0 0 0,0 0 0,-1 0 0,1 0 0,0 0-1,0 0 1,0 0 0,0 0 0,-1 0 0,1-1 0,0 1-1,0 0 1,0 0 0,-1 0 0,1 0 0,0 0 0,0 0-1,0 0 1,0 0 0,-1 0 0,1 1 0,0-1 0,0 0 0,0 0-1,-1 0 1,1 0 0,0 0 0,0 0 0,0 0 0,0 0-1,0 0 1,-1 0 0,1 1 0,0-1 0,-4 19-169,3 29-110,1-46 277,15 167-539,-15-167 533,-1 0-1,0 0 1,0-1-1,0 1 1,0 0-1,0 0 1,0-1-1,0 1 1,0-1-1,-1 1 1,1-1-1,-1 1 1,1-1 0,-1 0-1,1 0 1,-1 0-1,0 0 1,0 0-1,0 0 1,1 0-1,-1-1 1,0 1-1,0-1 1,-4 1-1,-60 14 210,52-13-224,-23 6-59,13-3-682,-1 0 1,-41 1-1,64-19-6308,2-11-3219</inkml:trace>
  <inkml:trace contextRef="#ctx0" brushRef="#br0" timeOffset="4670.19">2234 45 5138,'0'0'13948,"-7"-3"-12582,0-1-1012,5 3-230,-1 0-1,1 0 1,0 0 0,-1 0 0,1 0 0,-1 0-1,1 0 1,-1 1 0,0 0 0,-4-1 1099,39 23-959,-14-11-154,0 0-1,38 14 1,-37-17-64,0 1 0,-1 0-1,20 15 1,-36-23-48,1 1 0,-1-1 0,-1 1 0,1 0 0,0-1 0,0 1 1,-1 0-1,1 0 0,-1 0 0,1 0 0,-1 1 0,0-1 0,0 0 0,0 1 0,0-1 0,0 0 0,-1 1 1,1-1-1,-1 1 0,1-1 0,-1 3 0,0-1 6,-1 0 1,0 0-1,0 0 1,0 0-1,0 0 0,-1 0 1,1 0-1,-1-1 1,0 1-1,0-1 1,-5 7-1,-6 5 32,0-1 0,-1-1 0,-1 0 0,-18 13 0,30-24-32,-25 18 33,15-11-71,0 0 0,0 1-1,1 1 1,-20 20 0,29-24-392,0 0-1395</inkml:trace>
  <inkml:trace contextRef="#ctx0" brushRef="#br0" timeOffset="5535.66">2570 133 3522,'0'0'14337,"0"-5"-12736,-4-21 1192,8 25-2728,-1-1 1,1 1 0,0 0-1,0 0 1,-1 0 0,1 0-1,7 0 1,-7 1-2,155-20 483,-88 14-867,97-23 0,-237 46-12224,34-10 4916</inkml:trace>
  <inkml:trace contextRef="#ctx0" brushRef="#br0" timeOffset="5786.51">2786 84 6675,'0'0'13825,"-1"-4"-13030,-5 17 10,-5 37-60,-11 65 168,14-74-773,3-20-479,2 0-1,-3 35 1,6-56 212,0 1 1,0-1-1,0 1 1,1-1-1,-1 1 1,0-1-1,0 1 1,1-1-1,-1 0 1,0 1-1,0-1 1,1 1-1,-1-1 1,0 0-1,1 1 1,-1-1-1,1 0 1,-1 1-1,0-1 1,1 0-1,-1 0 1,1 1-1,-1-1 1,1 0-1,-1 0 1,1 0-1,-1 0 1,1 0-1,-1 0 1,1 0-1,-1 0 1,1 0-1,21 0-4728,-16 0 3131,27-2-6896</inkml:trace>
  <inkml:trace contextRef="#ctx0" brushRef="#br0" timeOffset="6140.96">2932 217 8516,'0'0'12299,"6"-9"-11947,-3 5-324,-2 2-9,0-1 0,0 1 0,1 0 0,-1 0-1,1 0 1,-1 0 0,1 0 0,0 0-1,0 0 1,-1 0 0,1 1 0,1-1 0,-1 1-1,0-1 1,0 1 0,1 0 0,-1 0-1,0 0 1,1 0 0,-1 0 0,1 1 0,-1-1-1,1 1 1,-1 0 0,1-1 0,0 1-1,-1 0 1,1 1 0,-1-1 0,1 0 0,-1 1-1,1 0 1,-1-1 0,5 3 0,-2 0 9,1 0 0,-1 1 1,0-1-1,-1 1 0,1 1 0,-1-1 1,0 0-1,0 1 0,0 0 0,0 0 1,-1 0-1,0 1 0,0-1 1,-1 1-1,1-1 0,-1 1 0,2 9 1,-3-10-21,0 0 1,0 0-1,-1 0 1,0 0-1,0-1 1,0 1-1,0 0 1,-1 0-1,1 0 1,-2 0-1,1 0 1,0-1-1,-1 1 1,0 0-1,0-1 1,0 0-1,0 1 1,-1-1-1,0 0 0,0 0 1,0 0-1,-4 3 1,5-4 47,0-1 0,0 0 0,0 1 0,-1-1-1,1 0 1,-1 0 0,0-1 0,0 1 0,1 0 0,-1-1 0,0 0 0,0 0 0,0 0 0,-6 2-1,8-3-9,0-1 1,1 1-1,-1 0 0,0 0 0,1-1 0,-1 1 0,1 0 0,-1-1 0,0 1 0,1 0 0,-1-1 0,1 1 0,-1-1 0,1 1 0,-1-1 0,1 1 1,0-1-1,-1 1 0,1-1 0,0 1 0,-1-1 0,1 0 0,-1-1 0,-3-29 451,4 26-505,1 1 0,-1-1 0,1 1 0,0-1-1,0 1 1,1 0 0,-1 0 0,1-1 0,0 1 0,0 0 0,0 0 0,1 1-1,-1-1 1,1 0 0,0 1 0,0 0 0,0 0 0,0 0 0,1 0 0,-1 0-1,1 0 1,0 1 0,0 0 0,0 0 0,7-3 0,-1 1-954,1 0-1,-1 0 1,21-3-1,29 2-12026,-47 5 6017</inkml:trace>
  <inkml:trace contextRef="#ctx0" brushRef="#br0" timeOffset="6794.85">3222 241 3522,'0'0'16130,"0"-13"-12811,-6 36-3061,1 1 1,2 0 0,-2 45 0,6-67-263,-1-1 0,0 0 0,1 1 0,-1-1 0,1 0 0,0 1 0,0-1 0,-1 0 0,1 0 0,0 1 0,0-1 1,0 0-1,0 0 0,0 0 0,0 0 0,1 0 0,-1-1 0,0 1 0,0 0 0,1 0 0,-1-1 0,0 1 0,1-1 0,-1 1 1,1-1-1,-1 0 0,1 1 0,-1-1 0,1 0 0,-1 0 0,1 0 0,1 0 0,3 0-17,1 0-1,-1 0 1,1 0-1,-1-1 1,1 1-1,8-4 1,-8 2-7,-1-1 0,0 0 0,0 0 0,-1-1 0,1 0 0,-1 0 0,1 0 0,-1 0 1,-1-1-1,1 0 0,-1 0 0,1 0 0,-2-1 0,6-8 0,-4 6 48,-1-1 0,0 1 0,-1-1 0,0 0 0,0 0 0,-1 0 0,0 0 0,0 0 0,0-18 0,-3 34-72,0-1 1,0 1 0,0-1 0,-1 0-1,0 1 1,-5 9 0,-7 27 298,12-37-218,1 0 1,1 0-1,-1 0 1,1-1-1,0 1 1,1 0 0,1 8-1,-2-12-29,1 0 1,-1-1-1,1 1 0,0-1 1,0 1-1,0-1 0,0 0 1,0 1-1,0-1 0,0 0 1,0 1-1,0-1 0,0 0 0,1 0 1,-1 0-1,1 0 0,-1 0 1,1-1-1,-1 1 0,1 0 1,-1-1-1,1 1 0,0-1 1,-1 1-1,1-1 0,-1 0 1,1 0-1,2 1 0,12-1 26,-1 0 0,1-1-1,-1 0 1,1-2 0,-1 0-1,0 0 1,0-1 0,0-1 0,17-8-1,-23 9-46,1 0-1,-1-1 0,0 0 0,-1-1 0,1 0 1,-1 0-1,0-1 0,-1 0 0,1 0 1,-1-1-1,-1 0 0,0 0 0,0-1 1,9-15-1,-14 21 2,0 0-1,1 0 1,-1 1 0,0-1 0,0 0-1,0 0 1,-1 0 0,1 0 0,-1-1-1,0 1 1,0 0 0,0 0 0,0 0-1,0 0 1,-1 0 0,1 0 0,-1 0-1,0 0 1,-1-4 0,0 5-4,0 0 0,0 0 0,0 0 0,0 0 0,0 0 0,-1 1 0,1-1 0,0 1 0,-1 0 0,1 0-1,-1 0 1,1 0 0,-1 0 0,0 0 0,1 1 0,-1-1 0,0 1 0,0 0 0,1 0 0,-1 0 0,-4 0 0,2 1 23,0 0 1,0 0-1,-1 0 0,1 0 1,0 1-1,0 0 1,0 0-1,1 0 0,-1 1 1,0 0-1,1-1 0,0 2 1,0-1-1,0 0 0,0 1 1,0 0-1,0 0 1,1 0-1,0 0 0,0 1 1,0-1-1,1 1 0,-3 5 1,1-2 5,0 0 1,0 1-1,1-1 1,1 1-1,-1 0 1,2 0-1,-1 0 1,1 0-1,0 0 0,1 0 1,0 0-1,0 0 1,3 12-1,-2-18-9,1 1-1,-1-1 1,1 1-1,0-1 1,0 0-1,1 0 1,-1 0-1,0 0 1,1 0-1,0 0 1,0-1-1,0 1 1,0-1-1,0 0 1,0 0-1,0 0 0,1 0 1,-1 0-1,1-1 1,-1 0-1,1 0 1,0 0-1,0 0 1,-1 0-1,1-1 1,0 1-1,4-1 1,11 1-166,1-1 0,0 0 0,36-6 1,-48 5-689,0-1 1,0 0-1,-1 0 1,1-1-1,-1 1 0,10-7 1,-2-4-6421</inkml:trace>
  <inkml:trace contextRef="#ctx0" brushRef="#br0" timeOffset="7663.2">2620 1154 8612,'0'0'11757,"-3"-3"-10767,2 2-946,0 1 0,1-1 0,-1 0 0,0 0 0,0 0 1,0 1-1,0-1 0,0 1 0,0-1 0,0 1 0,0-1 0,-1 1 0,1-1 0,0 1 0,0 0 0,0 0 0,0-1 0,0 1 0,-1 0 0,1 0 0,-2 1 1,1 0-14,-1 0 0,1 0 0,-1 0 0,1 1 1,0-1-1,0 1 0,0 0 0,0 0 0,0 0 1,-2 2-1,-4 4 20,1 1 0,0 0 1,0 0-1,1 0 0,1 1 1,-1 0-1,2 0 0,-1 0 1,1 1-1,1-1 0,0 1 1,0 0-1,1 0 0,1 0 0,0 1 1,0 18-1,1-28-50,0-1-1,0 0 1,1 1-1,-1-1 1,0 1-1,0-1 1,1 0-1,-1 1 1,1-1 0,-1 0-1,1 0 1,0 1-1,0-1 1,-1 0-1,1 0 1,0 0-1,0 0 1,0 0 0,0 0-1,0 0 1,0 0-1,0 0 1,1 0-1,-1-1 1,2 2-1,1-1 2,0 1 0,0-1 0,1 0 0,-1 0 0,1 0 0,-1 0 0,0-1-1,7 0 1,1-1-21,0 0-1,0 0 1,0-1 0,0-1-1,17-5 1,-22 5-2,0 0 1,-1-1-1,0 0 1,1 0-1,-1 0 1,-1 0-1,1-1 0,-1 0 1,1 0-1,8-12 1,-13 14 26,1 0-1,0 1 1,-1-1 0,1 0 0,-1 0 0,0 0-1,0 0 1,0 0 0,-1 0 0,1-1-1,-1 1 1,0 0 0,1 0 0,-1 0 0,-1-1-1,1 1 1,0 0 0,-1 0 0,0 0-1,1 0 1,-1 0 0,0 0 0,-1 0 0,1 0-1,0 0 1,-1 0 0,-3-4 0,2 2-38,0 1 1,0 0-1,-1 0 1,1 0-1,-1 0 0,0 1 1,0-1-1,0 1 1,0 0-1,0 0 1,-1 1-1,0-1 1,1 1-1,-1 0 0,0 0 1,0 1-1,0-1 1,0 1-1,0 0 1,0 0-1,-1 1 1,-7 0-1,13 0-120,-1 0 0,0 0 0,1 1 1,-1-1-1,0 0 0,1 1 0,-1-1 0,0 1 0,1-1 0,-1 1 0,1-1 1,-1 1-1,1-1 0,-1 1 0,1-1 0,-1 1 0,1-1 0,-1 1 1,1 0-1,0-1 0,0 1 0,-1 0 0,1 0 0,0-1 0,0 1 0,0 0 1,-1 0-1,1-1 0,0 1 0,0 0 0,0-1 0,0 1 0,1 0 0,-1 0 1,0-1-1,0 1 0,0 0 0,1 0 0,-1 4-2107,0 4-2912</inkml:trace>
  <inkml:trace contextRef="#ctx0" brushRef="#br0" timeOffset="8497.99">2484 1073 3282,'0'0'11594,"-2"-4"-9860,2 4-1696,0 0 0,0-1 0,0 1 0,-1-1 0,1 1 0,0-1 0,0 1 0,0 0 1,0-1-1,-1 1 0,1 0 0,0-1 0,-1 1 0,1 0 0,0-1 0,0 1 0,-1 0 0,1-1 0,-1 1 0,1 0 0,0 0 0,-1-1 0,1 1 0,-1 0 0,1 0 0,0 0 0,-1 0 0,1 0 0,-1 0 0,1 0 0,-1 0 0,1 0 0,0 0 0,-1 0 0,1 0 0,-1 0 0,1 0 0,-1 0 0,1 0 0,0 0 0,-1 0 0,1 0 0,-1 1 1,1-1-1,0 0 0,-1 0 0,1 1 0,0-1 0,-1 0 0,1 0 0,0 1 0,-1-1 0,1 0 0,0 1 0,-1-1 0,1 1 0,0-1 0,0 0 0,0 1 0,-1-1 0,1 1 0,0-1 0,0 0 0,0 1 0,0-1 0,0 1 0,0-1 0,0 1 0,0 0 0,-14 49 490,8-20 191,-76 191 2090,18-55-2286,84-180-10274,2-12 3415</inkml:trace>
  <inkml:trace contextRef="#ctx0" brushRef="#br0" timeOffset="8763.44">2462 1110 3858,'0'0'14382,"12"-8"-13984,20-11 19,0 2-1,1 1 1,0 2 0,71-20-1,-81 28-298,-22 6-412,-5 4-4430,-7 3 2066,8-5 1060,-18 11-4060</inkml:trace>
  <inkml:trace contextRef="#ctx0" brushRef="#br0" timeOffset="8991.91">2430 1221 9364,'0'0'10709,"27"-9"-10645,4-5 160,3-1-176,-3 4-48,-8 0-96,-7 7-704,-13 4-1313</inkml:trace>
  <inkml:trace contextRef="#ctx0" brushRef="#br0" timeOffset="9641.35">2762 1269 4370,'0'0'10992,"-7"57"-6649,7-56-4310,-1 0-1,1 0 1,0 0-1,0 0 1,0 1-1,1-1 1,-1 0-1,0 0 1,0 0-1,0 0 1,1 0-1,-1 0 1,1 0-1,-1 0 1,0 0-1,1 0 1,0 0-1,-1-1 1,1 1-1,0 0 1,-1 0-1,1 0 1,0-1-1,0 1 1,0 0-1,-1-1 1,1 1-1,0-1 1,0 1-1,0-1 1,1 1-1,3 0-2,-1-1-1,0 0 0,0 0 1,1 0-1,-1 0 1,0-1-1,8-2 0,18-7 202,-28 9-238,-1 1-1,0-1 0,1 1 0,-1-1 0,1 0 0,-1 0 1,0 0-1,0 1 0,0-1 0,1 0 0,-1 0 1,0-1-1,0 1 0,0 0 0,0 0 0,-1 0 0,1-1 1,0 1-1,0-2 0,-10 1-4434,-5 2-2326</inkml:trace>
  <inkml:trace contextRef="#ctx0" brushRef="#br0" timeOffset="10661.32">2855 1362 8308,'1'-1'7150,"14"-10"-5536,-7 6-1417,17-10 240,-1-2 1,38-33 0,-55 43-413,0-1 1,0 0-1,0 0 0,-1-1 1,-1 0-1,0 0 0,0 0 1,0-1-1,-1 0 0,-1 0 1,4-13-1,-1-12-54,-1-1-1,-2 0 1,-1-45 0,-2 81 26,0 0 1,0 1 0,0-1 0,-1 0-1,1 0 1,0 0 0,0 0 0,0 0 0,0 1-1,0-1 1,-1 0 0,1 0 0,0 0-1,0 0 1,0 0 0,0 0 0,-1 0-1,1 1 1,0-1 0,0 0 0,0 0 0,-1 0-1,1 0 1,0 0 0,0 0 0,0 0-1,-1 0 1,1 0 0,0 0 0,0 0-1,0 0 1,-1 0 0,1 0 0,0-1 0,0 1-1,0 0 1,-1 0 0,1 0 0,0 0-1,0 0 1,0 0 0,0 0 0,0-1-1,-1 1 1,1 0 0,0 0 0,0 0 0,0 0-1,0 0 1,0-1 0,0 1 0,-1 0-1,1 0 1,0 0 0,0-1 0,0 1-1,0 0 1,0 0 0,0 0 0,0-1 0,0 1-1,0 0 1,-11 16 41,-3 25 430,1 0 1,2 2-1,2-1 0,2 1 0,1 0 0,1 74 0,5-115-467,0 1-1,0-1 0,0 0 1,0 1-1,0-1 0,0 1 1,0-1-1,1 0 0,-1 1 0,1-1 1,0 0-1,0 1 0,0-1 1,0 0-1,0 0 0,0 0 1,0 0-1,1 0 0,-1 0 0,1 0 1,0-1-1,-1 1 0,1 0 1,0-1-1,0 1 0,0-1 1,0 0-1,0 0 0,0 0 0,0 0 1,1 0-1,-1 0 0,0 0 1,0-1-1,1 1 0,-1-1 1,1 0-1,-1 1 0,0-1 0,1 0 1,-1-1-1,0 1 0,1 0 1,-1-1-1,4 0 0,4-2 16,-1 1 0,0-1-1,1-1 1,-1 1-1,0-2 1,-1 1 0,1-1-1,-1 0 1,0-1 0,8-7-1,-8 4-16,1 0 0,-1-1 0,-1 0 0,0 0 0,10-20 1,-14 25-11,-1-1 0,1 1 0,-1-1 0,0 0 0,0 0 1,-1 0-1,0 0 0,0 0 0,0 0 0,-1-1 1,0-8-1,3 25-23,0 0-1,1 0 1,0 0 0,7 10 0,16 42 52,-26-59-31,0 1-1,0-1 0,-1 1 0,1-1 0,-1 1 0,1 0 1,-1-1-1,0 1 0,-1 0 0,1 0 0,0-1 0,-1 1 1,0-1-1,-2 6 0,1-6 53,-1 0 0,0-1 0,1 1 1,-1 0-1,0-1 0,-1 1 0,1-1 0,0 0 0,-1 0 0,1 0 1,-1-1-1,0 1 0,1-1 0,-1 0 0,0 0 0,0 0 1,0-1-1,0 1 0,-6-1 0,13-9 67,17-7-550,1 0 0,0 1 1,1 1-1,0 1 0,44-18 0,-12 4-641,-30 16 665,-12 5 227,1 1 0,-1-1 0,-1-1 1,1 0-1,-1-1 0,0 0 0,-1-1 1,0 0-1,14-16 0,-23 24 246,-1 0-1,1 0 1,0 0-1,-1 0 1,1 0-1,-1 0 1,1 0-1,-1 0 1,1 0-1,-1 0 1,1 0-1,-1 0 1,0 0-1,0 0 1,0 0-1,0 0 1,1 0-1,-2 0 1,1-1-1,0 1 1,0 0-1,0 0 1,0 0-1,-1 0 1,1 0-1,0 0 1,-1 0-1,1 0 1,-1 0-1,1 0 1,-1 0-1,1 0 1,-1 0-1,0 0 1,0 1-1,1-1 1,-1 0-1,0 0 1,0 1-1,0-1 1,0 0-1,0 1 1,0-1-1,0 1 1,0-1-1,0 1 1,0 0-1,0-1 1,0 1-1,0 0 1,0 0-1,0 0 1,0 0-1,-1 0 1,0 0-1,-7-1 161,1 1-1,-1 0 1,1 0-1,-1 1 1,1 0-1,-12 3 0,13-2-158,1 1-1,-1 0 1,0 0-1,1 1 1,0-1-1,0 2 1,0-1-1,1 1 1,-1-1-1,1 2 1,0-1-1,0 0 1,1 1-1,0 0 1,0 0-1,0 1 1,1-1-1,0 1 1,0-1-1,0 1 1,1 0-1,0 0 1,0 0-1,1 0 1,0 0-1,0 1 1,1 11-1,1-16-58,-1 0-1,1 0 0,0 0 1,0 0-1,1 0 0,-1 0 0,1 0 1,-1-1-1,1 1 0,0 0 1,0-1-1,0 0 0,0 1 1,0-1-1,1 0 0,-1 0 0,1-1 1,-1 1-1,1 0 0,0-1 1,0 1-1,-1-1 0,1 0 1,0 0-1,0 0 0,0 0 0,0-1 1,5 1-1,12 2-191,-1 0 1,1-1-1,23-2 1,-39 0 116,1 0-55,12 1-414,0-2 0,29-4-1,-41 4 67,0 0 0,0-1-1,0 0 1,0 0-1,-1 0 1,1 0 0,8-6-1,5-13-6568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0:02.9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45 4 7331,'0'0'12894,"-1"-4"-11869,0 30 2619,-1 151-3652,0-137-39,-2 0 0,-1-1 0,-3 0 0,-13 44 0,21-82 50,-1-1 0,1 1-1,0 0 1,0-1 0,0 1-1,0 0 1,0 0 0,0-1 0,0 1-1,0 0 1,1 0 0,-1-1-1,0 1 1,0 0 0,0-1 0,1 1-1,-1 0 1,1-1 0,-1 1-1,0 0 1,1-1 0,-1 1-1,1-1 1,-1 1 0,1-1 0,-1 1-1,1-1 1,0 1 0,-1-1-1,1 0 1,0 1 0,-1-1-1,1 0 1,1 1 0,36 6 208,-22-7-125,0-1 0,0-1-1,18-3 1,-14 0-44,73-19-1251,-35 3-7157,-35 11 1723</inkml:trace>
  <inkml:trace contextRef="#ctx0" brushRef="#br0" timeOffset="453.62">429 256 10373,'0'0'10567,"-2"-4"-10055,1 4-498,1-1-1,0 1 0,-1-1 0,1 0 0,0 1 1,-1-1-1,1 1 0,-1-1 0,1 1 0,-1-1 1,1 1-1,-1-1 0,0 1 0,1 0 0,-1-1 1,0 1-1,1 0 0,-1-1 0,0 1 0,1 0 1,-1 0-1,0 0 0,1 0 0,-1 0 0,0 0 1,1-1-1,-1 2 0,0-1 0,0 0 0,1 0 1,-1 0-1,0 0 0,1 0 0,-1 1 0,-1-1 1,-18 27 196,15-20-169,1 0 0,1 0 0,-1 0 0,1 1 0,1-1 0,-1 1 0,1-1 0,0 1 0,1 0 0,0 0 0,0 0 0,1 0 0,1 13 0,0-19-46,-1-1 1,1 1 0,0 0 0,0-1-1,0 1 1,1-1 0,-1 0 0,0 1-1,0-1 1,1 0 0,-1 0 0,1 0-1,-1 0 1,1 0 0,-1 0 0,1 0-1,0 0 1,-1-1 0,1 1-1,0-1 1,0 1 0,0-1 0,-1 0-1,1 1 1,0-1 0,0 0 0,0 0-1,2-1 1,57-1 74,-61 2-64,8-1 23,0 0 1,0-1 0,-1-1 0,1 1 0,-1-1-1,1 0 1,-1-1 0,0 0 0,0 0 0,8-7-1,-11 9 18,-1-1 1,1 0-1,-1-1 0,1 1 0,-1-1 0,0 1 0,0-1 0,-1 0 0,1 0 0,-1 0 0,0 0 0,0-1 0,0 1 0,0 0 0,-1-1 0,0 0 0,0 1 1,1-9-1,-2 12-23,-1 0 0,1 0 0,0 0 0,0 0 0,0 0 0,-1 0 0,1 0 0,0 0 0,-1 0 1,1 0-1,-1 1 0,1-1 0,-1 0 0,0 0 0,1 0 0,-1 1 0,0-1 0,1 0 0,-1 0 1,0 1-1,0-1 0,0 1 0,0-1 0,0 1 0,-1-1 0,-34-6 34,28 6-103,0 1 0,0 1 0,-1 0-1,1 0 1,0 0 0,-12 5 0,18-5-100,0-1 0,0 1 0,0 0 0,0 0-1,0 0 1,1 0 0,-1 1 0,0-1 0,1 0 0,-1 1 0,0-1 0,1 1 0,0 0 0,-1-1 0,1 1 0,0 0 0,0 0 0,0 0 0,0 0 0,0 0 0,1 0-1,-1 0 1,0 0 0,1 0 0,0 0 0,-1 0 0,1 4 0,1-4-188,-1 0-1,1-1 1,0 1-1,0 0 1,-1 0-1,1-1 1,1 1 0,-1 0-1,0-1 1,0 0-1,0 1 1,1-1-1,-1 1 1,1-1-1,-1 0 1,1 0-1,0 0 1,-1 0 0,1 0-1,0 0 1,0-1-1,-1 1 1,1 0-1,0-1 1,0 0-1,0 1 1,0-1 0,0 0-1,4 0 1,27 1-3677,5-1-280</inkml:trace>
  <inkml:trace contextRef="#ctx0" brushRef="#br0" timeOffset="1055.78">721 308 896,'0'0'14604,"7"-12"-12544,20-37-433,-26 49-1569,-1-1-1,1 0 1,-1 1 0,1-1-1,-1 0 1,0 1-1,1-1 1,-1 0-1,0 1 1,0-1-1,1 0 1,-1 0-1,0 1 1,0-1-1,0 0 1,0 1-1,0-1 1,0 0-1,0 0 1,0 1-1,0-1 1,-1 0-1,1 0 1,0 1-1,0-1 1,-1 0-1,1 1 1,0-1-1,-1 0 1,1 1-1,0-1 1,-1 0-1,1 1 1,-1-1 0,0 1-1,1-1 1,-1 1-1,1-1 1,-1 1-1,0 0 1,1-1-1,-1 1 1,0 0-1,1-1 1,-1 1-1,0 0 1,1 0-1,-3-1 1,-32-1 106,31 3-4,-3-2-97,-1 2-1,1-1 1,-1 1-1,1 0 1,-1 0-1,1 1 0,0 0 1,-1 0-1,-8 5 1,13-5-63,0 0 1,0 0 0,1 0-1,-1 0 1,1 0 0,0 1-1,-1-1 1,1 1 0,0-1-1,0 1 1,1 0 0,-1 0-1,1 0 1,-1 0 0,1 0-1,0 0 1,0 0 0,0 1-1,1-1 1,-1 0 0,1 0-1,-1 1 1,2 6 0,-1-5-6,0 0 0,1 0 0,0 1 0,0-1 0,1 0 0,0 0 1,-1 0-1,1-1 0,1 1 0,-1 0 0,1-1 0,0 1 1,0-1-1,0 0 0,1 0 0,-1 0 0,1-1 0,7 6 1,-3-1-19,-1-1 0,0 1-1,12 16 1,-18-20 19,1-1 0,0 0-1,-1 1 1,0 0 0,0-1-1,0 1 1,0 0-1,0-1 1,-1 1 0,1 0-1,-1 0 1,0-1-1,-1 1 1,1 0 0,-1 0-1,1 0 1,-1-1 0,0 1-1,0-1 1,-1 1-1,1 0 1,-1-1 0,0 0-1,0 1 1,0-1-1,0 0 1,0 0 0,-6 5-1,4-3 55,-1-1 0,0 1 0,0-1 0,0 0 0,0 0 0,-1-1 0,1 0 0,-1 0 0,0 0 0,0 0 0,0-1 0,-1 0 0,1 0 0,0-1 0,-1 0 0,-7 1 0,14-25 228,1 18-314,0 1 0,0-1 1,1 1-1,-1 0 0,1 0 0,0 0 0,1 0 1,-1 0-1,1 0 0,-1 0 0,1 1 1,0-1-1,1 1 0,4-4 0,58-41-656,-46 34 363,-1 1 139,0 1-268,-2-1 0,26-23 0,-39 33 505,-1-1 0,1 0 0,-1 0 0,0 0 0,0 0 1,0-1-1,0 1 0,-1-1 0,0 1 0,0-1 0,0 0 0,-1 0 0,1 0 1,-1 0-1,0 0 0,0-7 1376,-3 31-1425,-2 8-378,1 0 0,0 49 1,10-72-5253,-6-5 3834,10 1-7351</inkml:trace>
  <inkml:trace contextRef="#ctx0" brushRef="#br0" timeOffset="1230.4">916 197 11989,'0'0'9013,"-7"-15"-11398,18 28 256,4 2-2818,4 0-3425</inkml:trace>
  <inkml:trace contextRef="#ctx0" brushRef="#br0" timeOffset="1976.26">1114 275 9829,'0'0'11538,"-11"3"-11239,-38 8-48,46-9-199,0-1 1,0 1 0,0 0-1,0 0 1,0 0-1,1 0 1,-1 1 0,1-1-1,-1 1 1,1-1-1,0 1 1,0 0 0,0 0-1,0 0 1,1 0 0,-1 0-1,1 1 1,0-1-1,0 0 1,0 1 0,0-1-1,0 7 1,0-8-62,1 0 0,0 0 0,-1 0 0,1 0 0,0 0 0,0 0 0,1 1 0,-1-1 0,0 0 0,1 0 0,-1 0 0,1 0 0,0 0 0,-1 0 0,1 0 0,0 0 0,0-1 1,0 1-1,1 0 0,-1 0 0,0-1 0,1 1 0,-1-1 0,1 1 0,-1-1 0,1 0 0,0 1 0,-1-1 0,1 0 0,0 0 0,0 0 0,0 0 0,0-1 0,4 2 0,12 0-384,0-1 0,1 0 0,-1-1 0,0-1 0,1-1-1,-1-1 1,0 0 0,0-1 0,0-1 0,-1-1 0,0-1 0,0 0 0,0-1-1,-1-1 1,0 0 0,24-19 0,-38 26 439,0 1 0,0-1 0,0 0 0,-1 0 0,1 1 0,-1-1 0,1 0 0,-1 0 0,0 0 0,0-1 0,0 1 0,0 0 0,0 0-1,0-1 1,-1 1 0,1 0 0,-1-1 0,1 1 0,-1 0 0,0-1 0,0 1 0,0-1 0,0 1 0,-1 0 0,0-3 0,1 4 72,0 0 0,-1 0 0,1 0 0,-1 0 1,0 0-1,1 0 0,-1 0 0,0 0 0,1 0 0,-1 1 0,0-1 0,0 0 1,0 1-1,0-1 0,0 0 0,1 1 0,-1-1 0,0 1 0,0 0 0,0-1 1,-2 1-1,1-1-29,0 1 0,0 0 0,-1 0 0,1 0 0,0 0 0,0 1 0,-1-1 1,1 0-1,0 1 0,0 0 0,0-1 0,0 1 0,0 0 0,-2 1 0,-4 3-2,0 0-1,1 1 1,0-1-1,0 1 0,-9 11 1,13-14-87,0 0 0,0 1 1,0-1-1,0 1 0,1 0 1,0-1-1,0 1 0,0 0 1,0 1-1,0-1 0,1 0 1,0 0-1,-1 7 0,35-12-1897,-25-2 1817,0 0-1,-1-1 1,1 0-1,-1 0 1,0-1-1,-1 0 1,1 0-1,-1 0 1,0-1-1,8-9 1,-15 16 161,1 0 0,0-1 0,0 1 0,0 0-1,0-1 1,0 1 0,1 0 0,-1 0 0,0-1 0,0 1 0,0-1 0,1 1 0,-1 0 0,0-1 0,1 1 0,-1 0 0,0-1 0,1 1 0,-1-1 0,1 1 0,-1-1 0,1 1 0,-1-1 0,1 1 0,-1-1 0,1 0 0,-1 1 0,1-1-1,0 0 1,-1 1 0,1-1 0,0 0 0,-1 0 0,1 0 0,0 1 0,30 10-143,-23-10 81,0 0 0,0 0 0,0-1 1,0 0-1,1-1 0,-1 0 0,0 0 1,0-1-1,0 0 0,-1 0 1,1 0-1,0-1 0,-1-1 0,0 1 1,1-1-1,-2 0 0,1-1 0,0 0 1,-1 0-1,0 0 0,0-1 0,0 0 1,-1 0-1,0 0 0,0-1 0,-1 0 1,1 0-1,-1 0 0,-1 0 0,0 0 1,4-12-1,-3 4-47,0 0 0,-1 0-1,-1-1 1,-1 1 0,0-1 0,-1 1 0,0-1 0,-4-22 0,4 37 31,0 1 1,0-1 0,-1 1-1,1-1 1,0 0 0,0 1-1,0-1 1,-1 1 0,1-1-1,0 1 1,0-1 0,-1 1-1,1-1 1,-1 1 0,1-1 0,0 1-1,-1-1 1,1 1 0,-1-1-1,1 1 1,-1 0 0,1-1-1,-1 1 1,1 0 0,-1 0-1,0-1 1,1 1 0,-1 0-1,1 0 1,-1 0 0,0 0-1,1 0 1,-1 0 0,1 0 0,-1 0-1,0 0 1,1 0 0,-1 0-1,1 0 1,-1 0 0,0 0-1,1 0 1,-1 1 0,1-1-1,-1 0 1,1 1 0,-1-1-1,1 0 1,-1 1 0,1-1 0,-1 0-1,0 1 1,-22 27-29,15-12 35,1 0 0,1 1 0,0-1 0,1 2 1,1-1-1,1 0 0,1 1 0,0 0 0,1-1 0,1 1 0,0 0 0,4 20 0,-3-33-20,1 0 0,-1-1 0,1 1 0,0-1 0,0 1 1,0-1-1,1 0 0,-1 0 0,1 0 0,0 0 0,0-1 0,1 1 0,-1-1 0,1 1 0,-1-1 1,1-1-1,0 1 0,0 0 0,1-1 0,-1 0 0,8 3 0,45 10-1935,0-11-4037,-26-4-4356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0:39.4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358 91 4514,'0'0'11515,"-5"-7"-10824,-18-24 13,7 4 2121,12 22-1470,2 13-661,-1 10-691,-62 396 1923,62-391-1649,3-21-707,0-4-297,13-36-3966,7 5-1249,0-2-1984</inkml:trace>
  <inkml:trace contextRef="#ctx0" brushRef="#br0" timeOffset="339.95">320 56 9188,'0'0'9922,"0"-6"-9066,6 10-657,1 0-1,-1 0 1,0 0-1,-1 1 0,1 0 1,-1 1-1,7 8 0,37 47 874,-48-59-1055,24 30 240,-1 1 0,-2 1 0,-1 1 0,-2 0 0,15 40 0,-34-74-335,0 0 0,0 0 0,0-1 0,0 1-1,0 0 1,0 0 0,0-1 0,1 1 0,-1 0 0,0-1-1,1 1 1,-1 0 0,0-1 0,1 1 0,-1-1-1,1 1 1,-1 0 0,1-1 0,-1 1 0,1-1-1,-1 1 1,1-1 0,-1 0 0,1 1 0,0-1 0,-1 0-1,1 1 1,0-1 0,0 0 0,14-20-4687,-2-10-1085,-4-8-1948</inkml:trace>
  <inkml:trace contextRef="#ctx0" brushRef="#br0" timeOffset="634.5">667 22 6243,'0'0'12363,"0"-6"-11301,-1-9-697,0 16-1,-3 32 417,-2 17 427,-23 92 1019,-13 97-497,41-237-1794,1 0 0,0-1 0,0 1 1,-1 0-1,2-1 0,-1 1 0,0 0 1,0-1-1,0 1 0,1 0 0,-1-1 0,1 1 1,-1-1-1,2 3 0,-2-3-102,1-1-1,-1 0 0,1 1 1,-1-1-1,1 0 1,-1 0-1,1 1 0,-1-1 1,1 0-1,-1 0 1,1 0-1,-1 0 0,1 0 1,-1 0-1,1 0 1,-1 0-1,1 0 0,-1 0 1,1 0-1,-1 0 1,1 0-1,-1 0 0,1 0 1,-1 0-1,1-1 1,-1 1-1,1 0 0,-1 0 1,1-1-1,40-32-9822,-40 32 9877,25-27-7694</inkml:trace>
  <inkml:trace contextRef="#ctx0" brushRef="#br0" timeOffset="1043.73">832 226 8084,'0'0'11765,"0"-6"-10727,0-17-248,0 17-254,-9 17-27,0 8-306,0 1 0,0 0 0,2 0-1,1 0 1,0 1 0,1 0 0,2 0-1,0 0 1,1 0 0,1 24 0,1-43-203,0 0 1,1 0-1,-1 0 1,0-1-1,1 1 1,-1 0-1,1 0 1,-1-1-1,1 1 1,0 0 0,0-1-1,0 1 1,0-1-1,0 1 1,0-1-1,0 1 1,0-1-1,1 0 1,-1 0-1,0 1 1,1-1-1,-1 0 1,1 0-1,0-1 1,-1 1-1,1 0 1,0 0-1,-1-1 1,1 1-1,0-1 1,0 1 0,-1-1-1,1 0 1,0 0-1,0 0 1,0 0-1,0 0 1,-1 0-1,1 0 1,3-2-1,1 2-2,0-1 1,0 0-1,-1 0 0,1-1 0,0 0 0,-1 0 1,1 0-1,-1-1 0,0 0 0,0 0 1,10-7-1,-6 1-46,0-1 0,-1 0 0,0-1-1,-1 0 1,8-14 0,-12 21 41,-1-1-1,0 1 1,0 0-1,-1-1 0,1 1 1,-1-1-1,0 1 1,0-1-1,-1 0 1,1 1-1,-1-1 1,0 0-1,0 0 0,-1 1 1,1-1-1,-1 0 1,0 1-1,-2-7 1,0 8 14,1 0 1,-1 0 0,1 1 0,-1-1-1,0 1 1,0 0 0,0 0 0,0 0-1,0 0 1,0 1 0,0-1 0,-1 1 0,1 0-1,-1 0 1,1 0 0,-1 0 0,1 0-1,-1 1 1,-4 0 0,1-1-29,1 0 1,0 1-1,-1 0 0,1 0 1,0 1-1,0-1 0,-1 2 1,1-1-1,0 1 0,-8 3 1,13-5-95,0 0 0,0 0 0,0 1 0,0-1 1,1 1-1,-1-1 0,0 0 0,0 1 1,1 0-1,-1-1 0,0 1 0,1-1 1,-1 1-1,1 0 0,-1-1 0,1 1 1,-1 0-1,1 0 0,-1-1 0,1 1 1,0 0-1,-1 1 0,15 4-5198,30-9-2865,-13-10 1173</inkml:trace>
  <inkml:trace contextRef="#ctx0" brushRef="#br0" timeOffset="1318.1">1117 56 2849,'0'0'13727,"3"-10"-12263,-2 3-1270,6-24 645,-4 28-381,-2 24-73,-3 5 188,0 0 1,-2 0-1,-10 33 1,6-30-233,2 0 1,-3 40 0,8-60-314,1 1 1,0-1 0,0 0 0,1 1 0,0-1-1,1 0 1,4 15 0,-5-22-100,0 0-1,0 1 1,1-1 0,-1 0-1,0-1 1,1 1 0,0 0 0,-1 0-1,1-1 1,0 1 0,0-1-1,0 1 1,0-1 0,0 0 0,0 0-1,1 0 1,-1 0 0,0 0-1,1 0 1,-1-1 0,0 1-1,1-1 1,-1 1 0,1-1 0,-1 0-1,0 0 1,1 0 0,-1 0-1,1-1 1,-1 1 0,1-1-1,-1 1 1,0-1 0,3-1 0,-1 1-358,-1-1 0,1 1 0,-1-1 1,0 1-1,1-1 0,-1 0 0,0 0 1,0 0-1,5-5 0,-5 3-662,0 1-1,0-1 1,0 0-1,0 0 1,0 0-1,3-9 0,1-14-6652</inkml:trace>
  <inkml:trace contextRef="#ctx0" brushRef="#br0" timeOffset="1508.63">1051 206 9957,'0'0'7027,"-107"7"-4322,88 2-1408,15-5-369,4-2-656,4-2-272,23 0-64,18 0 64,16-17 208,0 1-208,-8 1-512,-3 4-160,-16 5-529,-11 4-416,-12 2-3729</inkml:trace>
  <inkml:trace contextRef="#ctx0" brushRef="#br0" timeOffset="2064.84">1 698 13446,'0'0'6625,"18"1"-5742,66 4 628,114-9 0,291-69-798,-72 7-657,-346 56-47,-27 4 37,61-2 0,-107 13-3797,-12 5-2062,-4 3-5947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0:50.88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229 202 7379,'0'0'11334,"3"-13"-10214,0 5-1089,9-50 1311,-11 54-1203,-1 0 0,1 0 0,-1-1 0,0 1 1,0 0-1,-1 0 0,1 0 0,-1 0 0,0-1 1,0 1-1,0 0 0,-1 0 0,-3-6 1,1 4-92,0 1 0,-1 1 1,0-1-1,0 1 1,0 0-1,0 0 0,-1 0 1,1 1-1,-1 0 0,0 0 1,0 0-1,-8-2 1,10 4-55,1 0 0,-1 0 0,0 0 1,1 0-1,-1 1 0,0-1 0,0 1 0,1 0 1,-1 0-1,0 1 0,0-1 0,0 1 1,1 0-1,-1-1 0,0 2 0,1-1 0,-1 0 1,1 1-1,0 0 0,-1 0 0,1 0 1,-5 4-1,1 1-1,0 0-1,0 1 1,1 0 0,0 0 0,1 0 0,0 1 0,0 0 0,1 0-1,0 0 1,0 0 0,1 1 0,1 0 0,-1-1 0,2 1-1,-1 0 1,1 0 0,1 0 0,0 11 0,0-20 0,0 0 0,0 1 0,1-1 1,-1 0-1,0 1 0,1-1 0,-1 0 0,0 1 1,1-1-1,0 0 0,-1 0 0,1 0 0,0 1 1,-1-1-1,1 0 0,0 0 0,0 0 0,0 0 1,0 0-1,0-1 0,0 1 0,3 1 0,0 0-14,-1 0 0,1 0 0,0-1-1,0 0 1,1 0 0,-1 0 0,7 1-1,1-2-46,-1 1-1,1-1 0,0-1 1,22-4-1,-29 4 45,-1-1 0,1 1 1,-1-1-1,1 1 0,-1-2 0,0 1 0,0 0 1,0-1-1,0 1 0,0-1 0,0 0 0,-1-1 1,1 1-1,-1-1 0,0 1 0,0-1 0,0 0 1,-1 0-1,4-6 0,-3 0 208,1 0 0,-2 0 0,1 0 0,-1 0 0,-1 0-1,1 0 1,-2-21 0,-11 54-453,5 3 244,3-14 28,1-1 0,0 1-1,1 0 1,0 0 0,1 18 0,1-28-14,0 1-1,0-1 1,0 0 0,0 1 0,0-1 0,1 0 0,-1 0-1,1 0 1,-1 0 0,1-1 0,0 1 0,-1 0-1,1-1 1,0 1 0,0-1 0,1 1 0,-1-1-1,0 0 1,0 0 0,0 0 0,1 0 0,-1-1 0,1 1-1,-1 0 1,0-1 0,1 0 0,4 1 0,1 0-82,-1-1 0,1 1 1,-1-1-1,1-1 0,-1 1 1,1-1-1,-1 0 0,10-4 1,-8 1-11,0-1 1,0 0-1,0 0 1,-1-1-1,0 0 1,0 0-1,-1-1 1,0 0-1,0 0 1,0-1 0,-1 0-1,0 0 1,6-13-1,-7 13 281,-1-1-1,-1 1 1,1 0 0,-1-1-1,-1 0 1,0 0-1,0 1 1,0-1-1,-1-14 729,-1 39-988,0-9 81,1 24 176,-9 62 0,88-204 180,-74 103-422,1 0 1,0 1-1,1 0 1,9-7-1,-16 13 61,0 0 1,0 0-1,0 1 0,0-1 0,0 0 1,0 1-1,0-1 0,0 0 1,0 1-1,0-1 0,1 1 0,-1 0 1,0-1-1,0 1 0,0 0 0,0 0 1,1 0-1,-1 0 0,0 0 0,0 0 1,1 0-1,-1 0 0,0 0 0,0 0 1,0 1-1,1-1 0,-1 1 1,0-1-1,0 1 0,0-1 0,0 1 1,0-1-1,0 1 0,0 0 0,0 0 1,0 0-1,0-1 0,0 1 0,-1 0 1,1 0-1,0 0 0,-1 0 0,1 0 1,0 0-1,-1 1 0,1-1 0,-1 1 1,3 6 34,-1-1 1,0 0-1,0 1 0,-1-1 1,0 1-1,0 0 1,-1-1-1,0 1 0,-1 0 1,1-1-1,-3 10 1,-2 2 155,0 0 0,-2-1 0,-8 20 1,25-55-164,1 1 1,0 0 0,19-18-1,-16 18-136,2-4-69,-10 11 92,1 0 0,1 0 0,0 1 0,0-1 0,0 2 1,1-1-1,18-10 0,-27 18 84,1 0 1,-1-1 0,0 1-1,1 0 1,-1 0 0,0 0-1,1 0 1,-1 0-1,1 0 1,-1 0 0,0 0-1,1 0 1,-1 0 0,0 1-1,1-1 1,-1 0 0,1 0-1,-1 0 1,0 0-1,1 0 1,-1 1 0,0-1-1,1 0 1,-1 0 0,0 1-1,0-1 1,1 0-1,-1 0 1,0 1 0,0-1-1,1 0 1,-1 1 0,0-1-1,0 1 1,7 19 69,-2 23 284,-5-42-337,2 33 214,6 60 277,-7-86-458,0 0 0,1-1 0,1 1-1,-1-1 1,1 0 0,0 1 0,1-1-1,-1-1 1,8 11 0,-8-14-55,-1-1 0,1 0 0,0 1-1,-1-1 1,1 0 0,0-1 0,0 1 0,0 0 0,0-1 0,1 0 0,-1 1 0,0-1 0,1-1-1,-1 1 1,0 0 0,1-1 0,-1 0 0,1 0 0,-1 0 0,1 0 0,-1 0 0,0-1 0,1 1 0,-1-1-1,5-1 1,2-1-450,-1-1 1,1 0-1,-1 0 0,1-1 0,-1 0 0,-1 0 0,10-8 0,13-15-4434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0:51.51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 0 7684,'0'0'9855,"8"74"-6078,-9-18-3512,-2-1 0,-12 64 0,11-80-1616,4-14-4554,0-17-386</inkml:trace>
  <inkml:trace contextRef="#ctx0" brushRef="#br0" timeOffset="1209.1">2 294 3890,'0'0'14646,"16"-14"-14469,-2-1-148,-6 7-15,-1 0 0,2 0 1,-1 1-1,1 0 0,0 1 1,0 0-1,0 0 0,1 1 1,0 0-1,12-3 0,35-10-71,-40 14-634,0-1 0,0 0 0,0-2 1,0 0-1,-1-1 0,27-17 0,-42 24 652,0 0 0,0 0 0,0 0 0,0 0 1,0 0-1,0 0 0,0 0 0,0 0 0,0-1 0,-1 1 0,1 0 0,0-1 0,-1 1 0,1-1 0,-1 1 0,0 0 0,1-3 0,-2-13 3112,0 1 3423,-13 64-5896,5-23-415,1 4-68,0 0-1,2 0 1,1 1 0,2-1-1,1 1 1,1 0 0,3 33 0,-1-61-121,-1 0 0,1 0 1,0 0-1,-1 0 1,1-1-1,0 1 1,0 0-1,0-1 0,0 1 1,1 0-1,-1-1 1,0 1-1,1-1 1,-1 0-1,1 0 0,-1 1 1,1-1-1,0 0 1,0 0-1,-1 0 1,1 0-1,0-1 0,0 1 1,0-1-1,0 1 1,0-1-1,0 1 1,0-1-1,3 0 0,-2 1-10,0-1-1,0 0 0,0 0 1,1 0-1,-1-1 0,0 1 1,0 0-1,0-1 1,0 0-1,0 0 0,0 0 1,0 0-1,0-1 0,0 1 1,0-1-1,0 1 0,4-5 1,11-14 19,29-39 0,-43 53 29,1-1 0,-1 0 0,-1 0 0,1 0 0,-1 0 0,-1-1 0,1 1 0,-1-1 0,0 0 0,1-15 0,-3 23 153,-5 27-742,2-14 577,0 0 0,0 0 1,1 0-1,1 1 0,0 15 0,0-27-25,1 1-1,0 0 0,1-1 0,-1 1 0,0-1 0,1 1 0,-1-1 1,1 1-1,0-1 0,0 1 0,0-1 0,0 0 0,0 0 0,1 1 1,-1-1-1,1 0 0,-1 0 0,1 0 0,0 0 0,0-1 1,0 1-1,0 0 0,0-1 0,0 1 0,0-1 0,1 0 0,-1 0 1,0 0-1,1 0 0,-1 0 0,1 0 0,-1-1 0,5 1 0,-1 0-28,-1-1 0,1 0 0,0-1 0,-1 1 0,1-1 0,0 0-1,-1-1 1,1 1 0,-1-1 0,1 0 0,-1 0 0,0-1 0,0 0-1,0 1 1,0-2 0,0 1 0,-1-1 0,0 1 0,0-1 0,0 0-1,0-1 1,0 1 0,-1-1 0,6-8 0,-3 2 90,0 0 1,-1-1-1,0 1 1,0-1-1,-1 0 1,-1-1-1,0 1 1,-1 0-1,0-1 1,-1-16-1,-7 85-230,4-45 208,0 1 0,1 0 0,0 0 0,2 22 0,0-32-38,0-1 0,0 1 0,0-1 0,0 1 0,0-1 0,0 1 0,1-1 0,-1 0-1,0 0 1,1 1 0,-1-1 0,1 0 0,-1 0 0,1 0 0,-1-1 0,1 1 0,0 0 0,-1-1 0,1 1-1,0-1 1,0 1 0,-1-1 0,1 0 0,0 1 0,0-1 0,0 0 0,3-1 0,55-1-460,-57 2 393,5-1-108,-1 0 0,1-1-1,-1 0 1,1-1 0,-1 1 0,0-1 0,0-1 0,0 1 0,-1-1 0,1 0 0,8-8 0,-11 9 142,0 0 1,-1-1 0,1 1 0,-1-1 0,0 0 0,1 0-1,-2 0 1,1-1 0,-1 1 0,1-1 0,-1 1 0,0-1 0,-1 0-1,1 1 1,-1-1 0,0 0 0,1-10 0,-2 14 1394,-7 36-618,2-18-534,1-5-122,1 0 1,0 0-1,1 0 1,-1 16-1,5-27-110,0 0-1,1-1 1,-1 0-1,1 1 1,0-1-1,-1 0 1,1 0-1,-1 0 1,1-1-1,-1 1 1,1-1-1,-1 1 1,0-1-1,1 0 1,4-2-1,6-6-37,1-1 0,-2 0 0,1-1 0,-1 0 1,-1-1-1,13-17 0,-6 8 124,-18 32 285,1-1-1,0 0 1,0 0-1,1 1 0,5 16 1,-5-23-442,0 0 0,-1 0 0,1 0-1,1 0 1,-1 0 0,1 0 0,-1-1 0,1 1 0,0-1 0,0 0 0,1 0 0,-1 0 0,1 0 0,-1 0 0,1-1 0,0 0 0,0 0 0,0 0 0,0 0 0,0 0 0,1-1-1,6 2 1,-4-2-782,0 1 0,1-1-1,-1-1 1,1 1 0,12-2-1,-13 0-384,0 0-1,-1 0 0,1-1 0,0 0 0,-1 0 0,7-3 1,11-8-4320</inkml:trace>
  <inkml:trace contextRef="#ctx0" brushRef="#br0" timeOffset="1632.94">1349 316 256,'0'0'2713,"4"-13"-109,13-60 1272,-11 7 4302,-6 65-8092,0 1 1,0-1-1,0 0 1,-1 1-1,1-1 1,0 1-1,-1-1 0,1 1 1,0-1-1,-1 1 1,1-1-1,0 1 1,-1-1-1,1 1 1,-1 0-1,1-1 1,-1 1-1,1 0 1,-1-1-1,1 1 0,-1 0 1,1-1-1,-1 1 1,0 0-1,1 0 1,-1 0-1,1 0 1,-1 0-1,0 0 1,1-1-1,-1 1 1,1 0-1,-1 1 0,0-1 1,1 0-1,-1 0 1,1 0-1,-2 1 1,-27 6 388,21-3-426,0 1 1,0-1 0,1 2-1,0-1 1,-1 1-1,2 0 1,-1 0 0,1 0-1,0 1 1,0 0-1,1 1 1,0-1 0,0 1-1,1 0 1,0 0-1,0 1 1,1-1 0,0 1-1,0-1 1,1 1-1,-1 12 1,3-20-72,0-1 0,0 1 1,0 0-1,0-1 0,0 1 0,0-1 0,1 1 0,-1-1 1,0 1-1,0 0 0,1-1 0,-1 1 0,0-1 0,1 1 1,-1-1-1,1 0 0,-1 1 0,1-1 0,-1 1 0,1-1 1,-1 0-1,1 1 0,-1-1 0,1 0 0,-1 1 0,1-1 1,-1 0-1,1 0 0,0 0 0,26 2-376,22-12 56,11-41 958,-59 51-605,-1 0-1,1 0 1,0 0 0,-1 0 0,1 1-1,0-1 1,-1 0 0,1 0-1,-1 1 1,1-1 0,0 0 0,-1 1-1,1-1 1,-1 1 0,1-1 0,-1 1-1,1-1 1,-1 1 0,1-1-1,-1 1 1,0-1 0,1 1 0,-1 0-1,0-1 1,1 1 0,-1 0-1,0-1 1,0 1 0,0 0 0,1-1-1,-1 1 1,0 0 0,0-1-1,0 1 1,0 1 0,0-1 22,7 40 110,-2 1 0,-1 0 0,-2 1 0,-5 45 0,3-79-131,-1 0 0,-1 1 1,1-1-1,-2 0 0,1 0 1,-1-1-1,0 1 0,-1-1 0,0 1 1,0-1-1,-1 0 0,-10 12 1,11-15 76,-1 0 0,1 0 0,-1-1 1,0 1-1,0-1 0,-1 0 1,1-1-1,-1 0 0,0 1 1,0-2-1,0 1 0,0-1 1,-1 0-1,1 0 0,-1-1 1,1 1-1,-1-2 0,-10 1 1,16 0-64,-1-1 1,1-1-1,0 1 1,-1 0-1,1 0 0,0 0 1,-1-1-1,1 1 1,0-1-1,-1 1 1,1-1-1,0 1 1,0-1-1,0 0 1,0 0-1,-1 0 0,1 1 1,0-1-1,0 0 1,1 0-1,-1 0 1,0 0-1,0-1 1,-1 0-1,1-2-20,0 1 0,0 0 0,0 0 0,0-1 0,0 1 0,1 0 0,-1-1 0,1 1 0,1-7 0,-1 2-194,1 0 1,0 0-1,1-1 0,0 2 0,0-1 1,1 0-1,0 0 0,5-8 0,-1 6-591,1 0 0,0 0-1,0 1 1,16-14 0,20-10-5764,-5 10-2904</inkml:trace>
  <inkml:trace contextRef="#ctx0" brushRef="#br0" timeOffset="2422.56">1529 283 8324,'0'0'13483,"-4"-15"-12914,5 15-565,1 0 0,-1 0 0,0 0-1,0 0 1,1 1 0,-1-1 0,0 0 0,0 1 0,0-1 0,1 1 0,-1-1 0,0 1 0,0 0 0,0-1 0,0 1 0,0 0 0,0 0 0,0-1 0,0 1 0,0 1 0,28 23 117,-28-24-96,6 5 22,-1 0 0,0 1 0,0 0 0,0 0 1,7 15-1,-11-19-23,0-1 0,-1 1 1,0 0-1,0 0 1,0 0-1,0 0 0,0 1 1,0-1-1,-1 0 1,0 0-1,1 0 0,-1 1 1,-1-1-1,1 0 1,0 0-1,-1 0 0,1 1 1,-1-1-1,0 0 1,-2 3-1,3-7 3,0 1 0,0 0 1,0-1-1,0 1 0,0 0 0,0-1 0,-1 1 0,1 0 1,0-1-1,0 1 0,0 0 0,-1 0 0,1-1 1,0 1-1,0 0 0,-1 0 0,1-1 0,0 1 0,-1 0 1,1 0-1,0 0 0,-1-1 0,1 1 0,0 0 1,-1 0-1,1 0 0,0 0 0,-1 0 0,1 0 0,0 0 1,-1 0-1,1 0 0,-1 0 0,1 0 0,0 0 1,-1 0-1,1 0 0,0 0 0,-1 0 0,1 0 0,0 0 1,-1 1-1,1-1 0,0 0 0,-1 0 0,1 0 1,0 1-1,-1-1 0,1 0 0,0 0 0,0 1 0,-1-1 1,1 0-1,0 1 0,0-1 0,0 0 0,-1 0 1,1 1-1,0-1 0,0 1 0,0-1 0,0 1 0,-5-33 313,5 27-495,1-1 1,0 1 0,1-1-1,-1 1 1,1 0 0,0-1-1,1 1 1,-1 0 0,1 0-1,0 1 1,0-1 0,1 1-1,0-1 1,-1 1 0,1 0-1,0 0 1,1 1 0,5-5 0,14-9-1760,1 0 0,33-15 0,-31 17-601,-6 5 1592,-15 12 2932,-21 22 4297,-2 1-6170,13-17 34,0 0 0,1 0 1,0 0-1,1 1 0,-3 12 0,4-19-171,1-1 1,0 1-1,-1-1 1,1 1-1,0 0 1,0-1-1,0 1 1,0-1 0,0 1-1,0 0 1,0-1-1,1 1 1,-1-1-1,0 1 1,1-1-1,-1 1 1,1-1-1,0 1 1,0-1-1,-1 1 1,1-1-1,0 0 1,0 0 0,0 1-1,0-1 1,1 0-1,-1 0 1,0 0-1,0 0 1,1 0-1,-1 0 1,1-1-1,-1 1 1,0 0-1,1-1 1,2 2-1,4-1 21,1 0-1,-1 0 0,0-1 0,0 0 0,1-1 0,-1 0 0,0 0 1,0 0-1,0-1 0,0 0 0,0-1 0,-1 0 0,1 0 0,-1-1 1,1 1-1,-1-2 0,0 1 0,-1-1 0,1 0 0,-1 0 0,0-1 1,0 0-1,-1 0 0,0 0 0,0-1 0,0 1 0,-1-1 0,0 0 1,0-1-1,-1 1 0,0-1 0,0 1 0,0-1 0,-1 0 0,-1 0 1,1 0-1,-1 0 0,-1 0 0,0-12 0,-2 0 1412,-5 40-1267,0 1-329,-19 68 163,3 1 0,4 1 0,-8 125 0,21-168 5,5-39-9,0 0 1,-1 0 0,-1 0 0,1-1-1,-1 1 1,-1 0 0,0-1 0,0 0-1,-8 12 1,10-17 35,0-1 0,0 1 0,0-1 0,-1 0 0,1 1 0,0-1 0,-1 0 0,0-1 0,1 1 0,-1 0 0,0-1 0,0 1 0,0-1 0,0 0 0,0 0 0,0 0 0,0-1 0,0 1 0,0-1 0,-1 1 0,1-1 0,0 0 0,0 0 0,0 0 0,-1-1 0,1 1 0,0-1 0,0 0 0,0 0 0,0 0 0,-3-2 0,3 2 90,0-1 1,0-1-1,1 1 1,-1 0-1,1-1 1,0 1-1,0-1 1,0 0-1,0 0 1,0 1-1,0-1 1,1-1-1,-1 1 1,1 0-1,0 0 1,0 0-1,0-1 1,1 1-1,-1 0 0,1-1 1,0 1-1,-1-1 1,2 1-1,-1 0 1,0-1-1,1-3 1,0-3-152,1 0 1,-1-1-1,1 1 1,1 0 0,0 0-1,1 1 1,7-17-1,-2 13-307,0 1-1,1 0 1,0 0 0,1 1-1,0 0 1,1 1-1,0 0 1,1 1-1,0 0 1,20-9 0,-1 2-2083,0 3 0,1 0 0,55-13 0,-14 8-8192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0:49.0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92 52 6563,'0'0'12254,"0"-4"-11270,0-12-192,0 12 860,0 10-1556,-3 44 120,-3 0 0,-1 0 0,-17 55 0,-5 38 334,28-137-472,0-1-1363,3-7-896,7-12-15,9-13-4274</inkml:trace>
  <inkml:trace contextRef="#ctx0" brushRef="#br0" timeOffset="319.46">124 26 7459,'0'0'11438,"-5"-2"-10627,-10-8-467,19 6 83,34 4 361,-6 1-562,161-12 318,-192 12-659,0-1 0,0 1 1,0-1-1,0 1 0,-1 0 1,1-1-1,0 1 0,0 0 1,-1 0-1,1 0 0,0 0 1,-1-1-1,1 1 0,-1 0 0,1 0 1,-1 0-1,1 0 0,-1 0 1,0 0-1,0 0 0,1 1 1,-1-1-1,0 0 0,0 0 1,0 0-1,0 0 0,0 0 0,0 0 1,-1 0-1,1 0 0,-1 2 1,-7 38-5407,-16-12 932,-5 3-2483</inkml:trace>
  <inkml:trace contextRef="#ctx0" brushRef="#br0" timeOffset="544.84">0 441 6195,'0'0'13945,"6"2"-12376,43-4-1240,0-3 1,60-13 0,-36 5-650,-41 10-1009,-10 3-2453,-15 0 1943,8 0-4321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1:00.7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81 62 7363,'0'0'13425,"0"-8"-12702,0-16-401,2 43-42,0 54 452,-6 48-116,1-61-2140,2 0-5403,-6-67-1925,-6-15 8902,10 17-351,-11-14 839,-12-20 3614,24 36-3248,0 0-1,1 0 1,-1-1-1,1 1 1,0-1 0,0 1-1,0-1 1,0 1-1,0-7 1,1 9-848,1-1 0,-1 1 0,0-1-1,1 1 1,-1-1 0,1 1 0,0 0 0,0-1 0,-1 1-1,1 0 1,0-1 0,0 1 0,0 0 0,0 0 0,0 0-1,1 0 1,-1 0 0,0 0 0,0 0 0,1 0 0,-1 1 0,0-1-1,3 0 1,40-15-254,-30 12 294,115-32-377,-84 25-615,-1-1-1,0-2 1,82-40 0,-118 50 998,-3 0 1886,-7 7 379,-9 11-2553,-6 11 519,0 1-1,-24 52 0,36-65-286,0 0 1,1 0-1,1 0 1,0 0 0,0 0-1,2 1 1,-1-1-1,2 1 1,1 14-1,-1-26-48,0 0 0,1 0 0,-1 0 1,1 0-1,0 0 0,-1 0 0,1 0 0,0-1 0,0 1 0,0 0 0,1-1 0,-1 1 0,0 0 0,1-1 0,-1 0 0,1 1 0,-1-1 0,1 0 0,-1 0 0,1 0 0,0 0 0,0 0 0,0 0 0,-1 0 0,1 0 0,0-1 0,0 1 0,0-1 0,0 0 0,0 1 0,0-1 0,0 0 0,0 0 0,0 0 0,0 0 0,0-1 0,2 0 0,4 1-3,0-1-1,-1-1 1,0 1-1,1-1 0,-1 0 1,0-1-1,0 0 1,12-7-1,-11 5 21,-1 0 0,0-1 1,0 0-1,0-1 0,-1 0 0,0 0 0,-1 0 1,1 0-1,-1-1 0,-1 0 0,1 0 0,-1 0 1,-1-1-1,4-13 0,-4 12-1755,-1 0 1,0-1-1,-1 1 0,0-13 0,-1 30-6175</inkml:trace>
  <inkml:trace contextRef="#ctx0" brushRef="#br0" timeOffset="868.4">465 27 1281,'0'0'14990,"-3"-5"-13474,2 5-1262,1-2-104,-1 1 0,1-1 0,-1 1 0,0-1 0,0 1 0,0 0 0,0-1 0,0 1 0,0 0 0,0 0 0,-1 0 0,1 0 0,0 0 0,-1 0 0,-1-1 0,-9 26 459,-17 59 388,-26 121-1,48-175-858,-27 134 308,34-163-531,0 0 0,0 0 0,1 0 1,-1-1-1,0 1 0,0 0 0,0 0 0,1 0 0,-1 0 1,0 0-1,0 0 0,1 0 0,-1 0 0,0 0 1,0 0-1,0-1 0,1 1 0,-1 0 0,0 0 1,0 1-1,1-1 0,-1 0 0,0 0 0,0 0 0,1 0 1,-1 0-1,0 0 0,0 0 0,0 0 0,1 0 1,-1 0-1,0 0 0,0 1 0,0-1 0,1 0 1,-1 0-1,0 0 0,0 0 0,0 1 0,0-1 0,0 0 1,1 0-1,-1 0 0,0 1 0,0-1 0,0 0 1,0 0-1,0 1 0,0-1 0,0 0 0,0 0 0,0 0 1,0 1-1,0-1 0,0 0 0,0 0 0,0 1 1,0-1-1,0 0 0,0 0 0,0 1 0,0-1 1,0 0-1,19-16-4889,-16 12 3397,22-20-7702</inkml:trace>
  <inkml:trace contextRef="#ctx0" brushRef="#br0" timeOffset="1244.15">606 188 9364,'0'0'10747,"3"17"-10326,-4 32 558,1 24-444,1-69-526,-1 1 1,1-1 0,0 0-1,0 0 1,0 0 0,0 0-1,1-1 1,0 1-1,0 0 1,0 0 0,0-1-1,0 0 1,6 7 0,-7-9-8,1 1-1,-1-1 1,1 0 0,-1 0 0,1 0-1,0 0 1,0 0 0,-1 0 0,1 0-1,0-1 1,0 1 0,0-1 0,0 1-1,0-1 1,0 0 0,0 1 0,0-1 0,0 0-1,0 0 1,0-1 0,0 1 0,0 0-1,0-1 1,0 1 0,0-1 0,0 0-1,-1 1 1,1-1 0,0 0 0,0 0-1,-1 0 1,1 0 0,0-1 0,-1 1-1,1 0 1,1-3 0,2-1 13,0-1-1,0 1 1,0-1 0,-1-1-1,1 1 1,-1-1 0,-1 0 0,4-9-1,-3 3-65,0 0 0,-1 0 0,-1 0 0,0-1 0,-1 1 0,0-18 0,-9 31-7513,4 7 807</inkml:trace>
  <inkml:trace contextRef="#ctx0" brushRef="#br0" timeOffset="1600.4">855 277 9973,'0'0'11616,"-2"15"-11003,-3 9-446,1-3 27,0 1 1,0 30-1,28-61-736,-8-3 430,0-1-1,0 0 0,-1-1 1,13-17-1,30-27-135,-57 58 303,-1 1-1,1-1 0,-1 0 0,0 1 1,1-1-1,-1 1 0,0-1 1,1 1-1,-1-1 0,0 1 1,0-1-1,1 1 0,-1-1 1,0 1-1,0 0 0,0-1 0,0 1 1,0-1-1,0 1 0,0-1 1,0 1-1,0 0 0,0-1 1,0 1-1,0-1 0,0 1 1,0 0-1,0-1 0,-1 1 0,1 0 1,-3 26 166,1-17-144,-1 1-101,1-1 0,0 1 0,0 0 0,1-1 0,1 1 0,0 0 0,0 0 0,2 11 0,-1-20-82,-1-1-1,1 0 0,-1 0 0,1 0 1,0 0-1,-1 0 0,1 0 1,0-1-1,0 1 0,-1 0 0,1 0 1,0 0-1,0-1 0,0 1 0,0 0 1,0-1-1,0 1 0,0-1 0,0 1 1,0-1-1,1 1 0,-1-1 1,0 0-1,0 0 0,2 1 0,32-1-6197,-27 0 3634,18-2-6801</inkml:trace>
  <inkml:trace contextRef="#ctx0" brushRef="#br0" timeOffset="1889.24">1243 238 10533,'0'0'9108,"-15"2"-7979,3-1-928,8-1-154,0 0 0,0 1-1,0-1 1,0 1 0,0-1-1,0 1 1,0 1 0,0-1-1,0 0 1,0 1 0,1 0-1,-1 0 1,0 0 0,1 0-1,0 1 1,-1-1 0,1 1-1,0 0 1,1 0 0,-5 5-1,1 1 18,1 1 1,0 0-1,1 1 0,0-1 0,0 1 0,1-1 0,1 1 0,-3 20 0,3 3-28,3 52 0,0-57 0,0-1 0,-2 1 0,-5 28 0,5-53-21,0 1 1,-1-1-1,0 0 0,0 0 1,0 0-1,-1 0 1,1 0-1,-1 0 0,0-1 1,0 1-1,0-1 1,0 0-1,-1 0 0,1 0 1,-1-1-1,0 1 1,0-1-1,0 1 0,0-1 1,0-1-1,0 1 1,-1 0-1,1-1 0,0 0 1,-1 0-1,1-1 1,-1 1-1,0-1 0,1 0 1,-6 0-1,8-1 1,0 0 1,0 1-1,0-1 0,1 0 0,-1 0 0,0 0 1,1 0-1,-1-1 0,1 1 0,-1 0 0,1-1 1,0 1-1,0-1 0,-1 1 0,1-1 0,0 0 0,0 1 1,0-1-1,1 0 0,-1 0 0,0 0 0,1 0 1,-1 0-1,1 1 0,0-1 0,-1 0 0,1 0 1,0 0-1,0-3 0,0-4-120,-1 0 0,1 0 0,1 1 0,-1-1 0,5-14 0,-2 14-180,0 1-1,1 0 1,0 0 0,0 0 0,1 0 0,0 1 0,1 0 0,7-8 0,32-28-4611,-1 10-2700</inkml:trace>
  <inkml:trace contextRef="#ctx0" brushRef="#br0" timeOffset="2556.39">1283 275 11301,'0'0'9901,"6"9"-9328,-1 1-433,-1-1 0,1 1 0,-2 0 1,1 0-1,-1 0 0,-1 0 0,0 0 0,0 1 0,0 20 0,-2-29-120,0 0 0,1 0 0,-1-1 0,0 1-1,0 0 1,0 0 0,0-1 0,0 1-1,-1 0 1,1-1 0,0 1 0,-1 0 0,1-1-1,-1 1 1,1-1 0,-1 1 0,0-1-1,0 1 1,0-1 0,0 1 0,0-1-1,0 0 1,0 1 0,0-1 0,-1 0-1,1 0 1,0 0 0,-3 1 0,4-1 284,1-4-327,0 0 1,0 1-1,0 0 0,0-1 1,1 1-1,-1 0 1,1-1-1,-1 1 0,1 0 1,0 0-1,0 0 1,0 0-1,3-2 0,3-3-223,72-66-2248,-52 50 1449,37-40 0,-91 73 3953,25-9-2907,-1 1-1,0 0 1,1-1-1,-1 1 0,1 0 1,-1 0-1,1 0 1,0 0-1,0 1 1,0-1-1,0 0 1,0 0-1,1 0 0,-1 1 1,1-1-1,-1 0 1,1 1-1,0-1 1,0 1-1,0-1 0,0 0 1,1 1-1,-1-1 1,2 5-1,-1-5-58,0-1 0,1 1 1,-1 0-1,1 0 0,0-1 0,-1 1 0,1-1 0,0 0 1,0 1-1,0-1 0,0 0 0,0 0 0,0 0 0,0 0 0,1-1 1,-1 1-1,0-1 0,0 1 0,1-1 0,-1 0 0,0 0 1,1 0-1,-1 0 0,4 0 0,-2-1 40,0 0 0,0 0 0,-1 0 0,1 0 0,0-1 0,-1 1 0,1-1 0,-1 0 0,1 0 0,-1 0 0,0-1 0,0 1 0,0-1 0,0 1 0,-1-1 0,1 0 0,-1 0 0,4-6 0,26-51 1154,-29 54 468,-7 55-1557,-1 0-1,-17 66 0,6-35-6,6-25-13,-23 75-1,27-112 36,-1 0 0,-1 0 0,0-1-1,-1 0 1,-1-1 0,0 0-1,-25 28 1,33-41 47,0 0 0,-1-1 0,1 0 0,-1 1 0,1-1 0,-1 0 0,0 0 0,0-1 0,0 1 0,0-1 0,0 1 0,0-1 0,-6 2 0,9-33 1110,2 23-1206,0 0 1,0-1-1,1 1 0,0 1 0,0-1 0,1 0 0,0 1 0,0 0 0,7-9 0,51-49-206,-48 51 111,28-23-817,1 1-1,1 2 1,59-32-1,65-26-8003,-94 51-1708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0:59.2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69 83 7123,'0'0'11822,"-1"10"-11337,-17 129 1865,14-118-2144,-1-1-1,-1 0 1,-1 0-1,-1 0 1,-11 21-1,33-67 50,-2 4-580,27-37 0,-23 38 220,53-61-1096,-64 77 1137,0-1 0,1 2 0,-1-1 0,1 0-1,0 1 1,0 0 0,1 1 0,-1-1 0,1 1 0,-1 0 0,13-3 0,-17 6 96,0 0-1,-1 0 1,1 0 0,0 0 0,-1 1 0,1-1 0,-1 0-1,1 1 1,0-1 0,-1 1 0,1-1 0,-1 1 0,1 0-1,-1 0 1,0 0 0,1 0 0,-1 0 0,0 0 0,1 0-1,-1 0 1,0 0 0,0 0 0,0 1 0,0-1 0,0 1-1,0-1 1,-1 0 0,1 1 0,0-1 0,-1 1 0,1 0-1,-1-1 1,0 1 0,1-1 0,-1 1 0,0 2 0,2 10 194,0-1 1,-1 1-1,-1 19 1,0-21-180,-8 82-1738,9-93 1227,0 0 1,0 0 0,0-1-1,0 1 1,0-1-1,1 1 1,-1-1-1,0 0 1,0 1-1,0-1 1,1 0-1,-1 0 1,0 0-1,0 0 1,1 0-1,-1 0 1,0 0 0,0 0-1,1 0 1,-1-1-1,0 1 1,0 0-1,0-1 1,3 0-1,21-14-7075</inkml:trace>
  <inkml:trace contextRef="#ctx0" brushRef="#br0" timeOffset="284.82">453 151 8724,'0'0'11074,"-13"14"-10231,-38 49-413,50-61-420,-1 0 0,0 0 0,1 0 0,-1 1 1,1-1-1,0 1 0,0-1 0,0 1 0,0 0 0,0-1 0,1 1 0,-1 0 0,1-1 1,0 1-1,-1 0 0,1 0 0,1-1 0,-1 1 0,0 0 0,1 0 0,0 4 0,0-6-15,0 1 0,0 0 0,1-1-1,-1 1 1,0-1 0,0 1 0,1-1-1,-1 0 1,1 1 0,-1-1 0,1 0-1,0 0 1,0 0 0,-1 0-1,1 0 1,0-1 0,0 1 0,0 0-1,0-1 1,-1 0 0,1 1 0,3-1-1,-1 1 15,1-1 0,0 0-1,-1 0 1,1 0 0,0 0-1,-1-1 1,1 0 0,-1 0 0,1 0-1,-1 0 1,1-1 0,-1 0-1,0 0 1,0 0 0,1 0-1,-2 0 1,7-6 0,-7 5 4,-1 0 1,1 0-1,-1 0 1,0 0-1,-1 0 1,1 0-1,0-1 1,-1 1-1,0-1 1,0 1-1,0-1 1,0 0-1,0 1 1,-1-1-1,1 0 1,-1 0-1,0 1 1,-1-1-1,1 0 1,0 0-1,-1 1 1,-2-7-1,2 7-16,0 0 0,0-1 0,0 1 0,-1 0 0,1 0 0,-1 1 0,0-1 0,0 0 0,0 1-1,0-1 1,-1 1 0,1-1 0,-1 1 0,1 0 0,-1 0 0,0 0 0,0 1 0,0-1 0,0 0 0,0 1 0,-4-2 0,-3 1-98,0-1 0,0 1 0,1 0 0,-1 1 1,-19 0-1,27 1 0,1 0-1,0 0 1,-1 0 0,1 0-1,0 0 1,-1 0 0,1 1-1,0-1 1,-1 0 0,1 1-1,0 0 1,0-1 0,-1 1-1,-1 1 1,3-2-107,0 1 0,-1-1 0,1 1 0,0-1 0,-1 1 1,1-1-1,0 1 0,0 0 0,0-1 0,0 1 0,0-1 0,-1 1 0,1-1 0,0 1 0,0 0 0,0-1 0,0 1 0,1-1 0,-1 1 1,0-1-1,0 1 0,0 0 0,0-1 0,1 1 0,-1-1 0,0 1 0,7 8-5653</inkml:trace>
  <inkml:trace contextRef="#ctx0" brushRef="#br0" timeOffset="496.76">789 1 11077,'0'0'8548,"-46"102"-7700,27-54-431,4 2-193,-4 2 64,4 0-224,7-6-64,5-7-496,3-9-913,3-17-2273,20-13-3217</inkml:trace>
  <inkml:trace contextRef="#ctx0" brushRef="#br0" timeOffset="699.26">527 133 1505,'0'0'17528,"95"5"-17128,-23-12-400,0-8-592,-7 0-2130,-16 2-2128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0:56.6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179 20 8292,'0'0'9244,"0"-1"-9196,0 1-1,-1-1 1,1 1-1,0 0 1,-1 0 0,1-1-1,-1 1 1,1 0-1,-1 0 1,1-1 0,-1 1-1,1 0 1,0 0 0,-1 0-1,1 0 1,-1 0-1,1 0 1,-1 0 0,1 0-1,-1 0 1,1 0-1,-1 0 1,1 0 0,-1 0-1,1 0 1,-1 0-1,1 0 1,-1 1 0,1-1-1,-1 0 1,0 1-1,-2 60 1218,-3 0-1,-14 62 1,0-2-1580,20-118-219,-1 7 334,2-3-5858</inkml:trace>
  <inkml:trace contextRef="#ctx0" brushRef="#br0" timeOffset="296.54">29 63 9877,'0'0'8988,"6"-1"-8623,89-21 714,176-17 0,-221 38-3023,-50 1 1788,1 0 0,-1 0 0,0 1 0,1-1 0,-1 0 0,0 0 0,0 0 0,1 1 0,-1-1 0,0 0 0,0 0 0,1 1 0,-1-1 0,0 0 0,0 1 0,0-1 0,1 0 0,-1 1 1,0-1-1,0 0 0,0 1 0,0-1 0,0 0 0,0 1 0,0-1 0,0 0 0,0 1 0,0-1 0,0 0 0,0 1 0,0-1 0,0 0 0,0 1 0,0-1 0,0 0 0,0 1 0,-1-1 1,1 1-1,0 1-734,-3 14-4443</inkml:trace>
  <inkml:trace contextRef="#ctx0" brushRef="#br0" timeOffset="543.58">1 446 10965,'0'0'8932,"98"-50"-8292,-44 23-175,-1-3-225,0 2-64,0 6-32,-15 7-64,-15 6-80,-7 7-16,-5 2-624,-3 0-977,-1 11-1553,5 4-2320</inkml:trace>
  <inkml:trace contextRef="#ctx0" brushRef="#br0" timeOffset="1816.05">1138 252 7363,'0'0'10536,"-2"-9"-9904,0-1-345,0 0 0,-1 1-1,0 0 1,0-1 0,-9-15-1,10 22-240,0-1-1,0 1 1,-1 0-1,1 1 1,-1-1-1,1 0 1,-1 1-1,0-1 1,0 1-1,0 0 1,0 0-1,0 0 1,0 1-1,-1-1 1,1 1-1,-1-1 1,1 1-1,-1 0 1,1 1-1,-1-1 1,0 1-1,-6-1 1,6 1-41,1 0 0,0 0-1,-1 1 1,1-1 0,0 1 0,0-1 0,-1 1 0,1 0 0,0 1 0,0-1 0,0 0 0,0 1 0,0 0 0,1-1-1,-1 1 1,0 1 0,-2 2 0,0 0 9,1 0 0,0 1 0,1 0 0,0-1 0,-1 1 0,2 1 0,-5 10 0,3-2 44,0-1 1,1 0-1,1 1 1,0-1-1,1 1 0,1 0 1,0-1-1,1 1 1,3 17-1,-4-30-56,1 0 0,0-1 0,0 1 0,0 0 0,0 0 0,0-1-1,0 1 1,0 0 0,0-1 0,1 1 0,-1-1 0,1 1 0,-1-1 0,1 0 0,-1 0 0,1 0-1,0 0 1,-1 0 0,1 0 0,0 0 0,0 0 0,0-1 0,0 1 0,0-1 0,0 0 0,0 1-1,0-1 1,0 0 0,0 0 0,0 0 0,3-1 0,1 1 19,-1 0 1,0-1-1,1 0 1,-1 0-1,0-1 0,1 1 1,-1-1-1,0 0 0,0-1 1,6-3-1,0-2-19,-1 0-1,0-1 0,-1 0 1,0-1-1,0 0 1,-1 0-1,0-1 0,-1 0 1,-1 0-1,1 0 1,-2-1-1,0 0 0,0-1 1,-1 1-1,0-1 1,-1 1-1,-1-1 1,2-21-1,-5 33 218,0 1-222,0 1 0,1-1 1,-1 0-1,0 0 0,0 1 0,0-1 1,0 1-1,1-1 0,-1 1 1,0-1-1,0 1 0,1 0 0,-1-1 1,0 1-1,1 0 0,-1-1 1,1 1-1,-1 0 0,1 0 0,-1-1 1,1 1-1,0 0 0,-1 0 1,1 1-1,-8 24 38,6-20-13,0 2-1,-1 1 0,1-1-1,1 0 1,-1 1 0,2-1 0,-1 1-1,1-1 1,1 15 0,0-21-23,-1 1 0,1-1 0,0 1 0,0-1 0,0 1 0,0-1 0,0 0 1,1 0-1,-1 1 0,1-1 0,-1 0 0,1 0 0,0 0 0,0-1 0,0 1 0,0 0 0,0-1 0,0 1 0,0-1 0,0 0 1,1 0-1,-1 0 0,1 0 0,-1 0 0,1 0 0,-1 0 0,1-1 0,-1 0 0,1 1 0,-1-1 0,6 0 0,-2 0-66,1 0 0,-1-1 0,0 0 0,1 0 0,-1 0 0,0 0 0,0-1 0,0 0 0,0 0 0,-1-1 0,1 0 0,0 0 0,-1 0 0,0-1 0,0 1 0,0-1 0,0-1-1,-1 1 1,1-1 0,4-6 0,-3 3 91,-1 0-1,0 0 1,0-1-1,-1 1 1,0-1-1,-1 0 1,0 0-1,0 0 1,-1-1-1,0 1 1,-1-1-1,1-17 1,-3 44 140,-1 0-1,-1 0 1,0-1 0,-7 19 0,5-18-20,1 0 1,0 0-1,1 1 1,0 20-1,16-41-332,3-7 54,-2-2 0,1 0 0,-1 0 0,-1-1 0,22-29 0,-23 27-16,1 1 1,0 0 0,0 0-1,1 2 1,32-22-1,-45 38 263,0 0 0,0 1 0,0-1 0,0 0 0,-1 1 0,0-1-1,0 1 1,0 4 0,0-8-89,-1 22 206,-1-1 0,-8 36 0,4-28 7,93-131-818,-85 98 543,37-38-527,-38 39 551,1 1-1,-1 0 0,0-1 1,1 1-1,-1 0 1,1 0-1,0 0 0,-1 0 1,1 0-1,0 0 1,0 0-1,-1 0 0,1 1 1,0-1-1,0 1 1,0 0-1,0-1 0,0 1 1,0 0-1,0 0 1,0 0-1,0 0 0,-1 0 1,4 1-1,-4 0 21,0 1-1,0-1 1,0 0 0,0 0-1,0 1 1,-1-1-1,1 1 1,0-1 0,-1 1-1,1-1 1,-1 1-1,0-1 1,1 1 0,-1-1-1,0 1 1,0-1 0,0 3-1,-1 37 333,0-27-162,1 135 796,2-148-1095,0 0 0,0 0-1,0-1 1,-1 0 0,1 1-1,0-1 1,0 0-1,0 0 1,0 0 0,0 0-1,0 0 1,0 0 0,0 0-1,-1-1 1,1 1 0,0-1-1,2 0 1,26-17-2904,7-7-3834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1:46.5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14 225 9476,'0'0'12804,"-14"0"-9918,50-2-2667,0-2-1,59-14 0,14-2-302,-89 17-344,18-1-5000</inkml:trace>
  <inkml:trace contextRef="#ctx0" brushRef="#br0" timeOffset="301.35">56 326 8324,'0'0'13948,"-5"1"-12951,-16 4-138,16-4 315,30-1-464,24 0-56,66-9 1,-33-11-1678,-70 16 0,0-1-1,0 0 0,0-1 1,13-10-1,-18 9-2385,-5 0-2810,-2-2-3076</inkml:trace>
  <inkml:trace contextRef="#ctx0" brushRef="#br0" timeOffset="704.83">197 16 9172,'0'0'12939,"-6"-2"-12144,-23-11 59,39 30-790,-2-8-46,1 0-1,0 0 0,1-1 0,0 0 1,0-1-1,0 0 0,1-1 1,0 0-1,13 5 0,110 36-80,-131-46 52,4 1-29,1 0-55,0 0 0,0 1 0,-1 0-1,1 0 1,-1 1 0,14 8 0,-19-9 83,1 0-1,-1-1 1,0 1-1,0 0 1,0 0-1,0 0 1,-1 0-1,1 1 1,-1-1-1,0 0 1,0 1 0,0-1-1,0 1 1,-1-1-1,1 1 1,-1-1-1,0 1 1,0-1-1,0 4 1,-1 2 57,0 0 0,0-1 0,-1 0 0,0 1 0,-1-1 0,1 0 0,-2 0 0,1 0 0,-9 13 0,-48 66 203,46-70-239,-4 6-5,0-1 1,-2 0-1,0-2 1,-2 0-1,-25 17 1,31-26-1079,0-1 1,-28 12-1,13-9-4440</inkml:trace>
  <inkml:trace contextRef="#ctx0" brushRef="#br0" timeOffset="1485.51">887 63 3474,'0'0'15111,"1"-4"-14183,4-5-474,-2 11-91,1 26 207,-2 45 756,-6 71 768,1-1-5175,2-143 2924,1 1 0,0-1 0,0 0 0,0 0-1,0 0 1,0 1 0,0-1 0,1 0 0,-1 0 0,0 0 0,0 1 0,0-1 0,0 0-1,0 0 1,0 0 0,0 0 0,0 1 0,0-1 0,0 0 0,1 0 0,-1 0-1,0 0 1,0 1 0,0-1 0,0 0 0,0 0 0,1 0 0,-1 0 0,0 0 0,0 0-1,0 0 1,0 0 0,1 1 0,-1-1 0,0 0 0,0 0 0,0 0 0,1 0-1,-1 0 1,0 0 0,0 0 0,0 0 0,1 0 0,-1 0 0,0 0 0,0 0-1,1-1 1,0 1-1273,7 0-7572</inkml:trace>
  <inkml:trace contextRef="#ctx0" brushRef="#br0" timeOffset="1701.15">867 187 8356,'0'0'10789,"109"-49"-10309,-70 40-272,3 2 0,-7 2-112,0 1-64,-12 4-32,-7 0-48,-9 0-1008,-3 7-2066,-4 8-2336,-4 3-3746</inkml:trace>
  <inkml:trace contextRef="#ctx0" brushRef="#br0" timeOffset="1902.61">910 389 4802,'0'0'14871,"101"-38"-14855,-63 29-16,5 5-208,-8-1-1569,4 5-2529,-1 0 336,1 0-2705</inkml:trace>
  <inkml:trace contextRef="#ctx0" brushRef="#br0" timeOffset="2769.47">1379 320 2369,'0'0'15074,"2"-7"-13420,1 2-1206,-1 3-253,-1 0 1,0 0-1,0 0 1,0 0-1,0 0 0,0 0 1,-1 0-1,1 0 1,-1 0-1,1 0 1,-1-5-1,-40 9 640,34 0-846,-1 1 0,1 0 0,0 0-1,0 1 1,0 0 0,1 0 0,-1 0 0,1 0-1,0 1 1,0 0 0,1 0 0,-1 0 0,1 1-1,0 0 1,-3 6 0,3-7-1,1 1-1,0 0 0,0-1 1,1 1-1,0 0 1,0 1-1,0-1 1,0 0-1,1 0 1,0 1-1,1-1 1,-1 1-1,1-1 1,0 1-1,1-1 0,1 11 1,0-15-4,-1-1 0,0 1 0,0-1-1,0 0 1,1 1 0,-1-1 0,1 0 0,-1 0 0,1 0 0,-1 0 0,1 0-1,0-1 1,0 1 0,-1 0 0,1-1 0,0 1 0,0-1 0,-1 0 0,1 0-1,0 1 1,0-1 0,0 0 0,0 0 0,-1-1 0,1 1 0,0 0 0,3-2-1,2 1-67,0 0-1,0 0 1,0-1-1,0 0 1,-1-1-1,7-2 1,26-25-574,-37 28 649,0 0-1,0 0 1,0 0 0,0 0 0,0 0 0,-1 0 0,1-1 0,-1 1 0,1 0 0,-1-1 0,0 0 0,0 1 0,0-1 0,-1 1 0,2-5 0,-2 6 300,-4 42-462,3-1 213,2-39-39,-1 0 0,1 0 0,-1 0 0,1 0 0,-1 0 0,1 0 0,0-1 0,-1 1 0,1 0 0,0 0 0,0 0 0,0-1 0,0 1 0,0 0 0,0-1 0,-1 1 0,1-1 0,0 1 0,1-1 0,-1 0 0,0 1 1,0-1-1,0 0 0,0 0 0,0 0 0,0 1 0,0-1 0,0 0 0,0-1 0,2 1 0,2 0 18,-1-1 0,0 0 0,0 0 0,0 0 0,1-1 0,-1 1 1,0-1-1,-1 0 0,1 0 0,0 0 0,4-4 0,42-37 26,-35 30-64,0-2-45,-1 0-1,-1 0 1,0-2 0,-1 1 0,-1-2 0,-1 1 0,0-1 0,-1-1 0,-1 0 0,-1 0-1,-1-1 1,0 0 0,-2 0 0,0 0 0,-1 0 0,-1-1 0,-1-34 0,-16 70 566,1 25-417,2 1-1,1 0 1,-10 82 0,17-21 361,4-101-447,0 0 0,0 0 1,0-1-1,0 1 0,0 0 0,0 0 0,0 0 0,0 0 1,1 0-1,-1-1 0,0 1 0,0 0 0,1 0 1,-1-1-1,1 1 0,-1 0 0,1 0 0,-1-1 0,1 1 1,-1 0-1,1-1 0,0 1 0,-1-1 0,1 1 1,0-1-1,-1 1 0,1-1 0,0 0 0,0 1 0,2 0 9,-1-1 0,0 0 0,1 1 0,-1-1 0,0 0-1,1 0 1,-1-1 0,0 1 0,0 0 0,5-2 0,0 0 16,0-1 0,0 0 0,-1 0 0,1 0 0,-1-1 0,9-5 0,-7 2-21,-1 1 0,1-1 1,-1 0-1,-1-1 1,1 0-1,-1 0 1,0 0-1,-1-1 1,0 1-1,-1-1 1,1-1-1,-2 1 1,1-1-1,-1 1 1,-1-1-1,0 0 1,0 0-1,1-16 1,-3 37-39,0-1 0,1 0 0,0 1 0,1-1 0,0 0 0,1 0 0,0 0 0,0 0 0,1-1 1,1 1-1,5 9 0,-9-18 61,0 0 1,0 1 0,0-1-1,0 1 1,-1-1 0,1 1-1,0 0 1,-1-1 0,1 1 0,-1 0-1,1 0 1,-1-1 0,0 1-1,0 0 1,0 0 0,0-1-1,0 1 1,0 0 0,0 0-1,-1-1 1,1 1 0,0 0-1,-1 0 1,0-1 0,1 1-1,-1-1 1,0 1 0,0-1-1,0 1 1,0-1 0,0 1 0,0-1-1,-2 2 1,-1-1 17,0 1 0,1-1 0,-1-1 0,-1 1 0,1-1 0,0 1 0,0-1 0,0 0 0,-1-1 1,1 1-1,-1-1 0,-6 0 0,11 0-180,-1-1 0,1 1 1,-1-1-1,1 1 1,0-1-1,-1 1 0,1-1 1,0 1-1,-1-1 0,1 0 1,0 1-1,0-1 0,0 1 1,-1-1-1,1 0 0,0 1 1,0-1-1,0 0 1,0 1-1,0-1 0,0 1 1,0-1-1,0 0 0,1 1 1,-1-1-1,0 0 0,0 1 1,0-1-1,1 1 0,-1-1 1,1 0-1,8-25-6303</inkml:trace>
  <inkml:trace contextRef="#ctx0" brushRef="#br0" timeOffset="3090.49">2051 259 7395,'0'0'10440,"9"3"-9688,-2-1-606,1 0-1,0 0 1,0-1-1,0 0 1,0 0-1,11-1 1,-17 0-136,-1 0 0,1 0 1,0-1-1,-1 1 1,1 0-1,-1-1 1,1 1-1,-1-1 1,1 0-1,-1 1 1,1-1-1,-1 0 1,0 0-1,1 0 0,-1 0 1,0 0-1,0 0 1,0 0-1,0 0 1,0-1-1,0 1 1,0 0-1,0-1 1,0 1-1,0 0 1,-1-1-1,1 1 0,-1-1 1,1 1-1,-1-1 1,1 0-1,-1 1 1,0-1-1,0 1 1,0-1-1,0 0 1,0 1-1,0-1 1,0 0-1,-1 1 0,1-1 1,0 1-1,-1-1 1,0 1-1,1-1 1,-2-2-1,0 1-18,1 0-1,0 0 1,-1 1-1,0-1 1,1 0-1,-1 1 0,0-1 1,0 1-1,0 0 1,-1 0-1,1 0 1,-1 0-1,1 0 1,-1 0-1,0 1 1,1-1-1,-1 1 1,0 0-1,0-1 1,0 2-1,0-1 0,0 0 1,0 0-1,0 1 1,0 0-1,0 0 1,0 0-1,-6 0 1,2 0 2,0 1 0,0-1 0,1 2 1,-1-1-1,0 0 0,1 1 0,-1 1 0,1-1 1,-1 1-1,1 0 0,0 0 0,-7 6 0,4-1 27,0 1 0,0 1 0,1 0 0,0 0-1,0 1 1,1 0 0,1 0 0,0 1-1,1-1 1,0 1 0,0 1 0,1-1 0,1 1-1,0-1 1,1 1 0,0 0 0,1 0-1,0 14 1,1-25-20,0 0-1,1 0 0,-1 0 1,0 1-1,1-1 0,-1 0 1,1 0-1,-1 0 0,1 0 1,0 0-1,0 0 0,0 0 1,0 0-1,0 0 0,1 0 1,-1-1-1,0 1 0,1-1 1,0 1-1,-1-1 0,1 1 1,2 1-1,1 0-75,0-1-1,0 0 1,0 0-1,0-1 1,0 1-1,0-1 1,0 0-1,0-1 1,7 1-1,5-1-1169,0 0 0,-1-2 0,1 0 0,-1-1 0,21-6 0,10-10-6929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1:44.94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90 12310,'0'0'9663,"0"0"-9656,0-1 1,0 1 0,0 0 0,-1 0-1,1 0 1,0 0 0,0-1 0,0 1-1,0 0 1,0 0 0,0 0-1,0 0 1,0-1 0,0 1 0,0 0-1,0 0 1,0 0 0,0-1-1,0 1 1,0 0 0,0 0 0,0 0-1,0-1 1,0 1 0,0 0 0,0 0-1,0 0 1,1 0 0,-1-1-1,0 1 1,0 0 0,0 0 0,0 0-1,0 0 1,0 0 0,1-1-1,-1 1 1,0 0 0,0 0 0,0 0-1,0 0 1,0 0 0,1 0 0,-1 0-1,0 0 1,0 0 0,0-1-1,1 1 1,-1 0 0,0 0 0,0 0-1,0 0 1,1 0 0,-1 0-1,0 0 1,0 1 0,13-4 118,-1 0-1,1 2 1,17-1 0,17-3 369,19-4-105,242-50-204,-306 59-1261,-6 1 460,1 0 0,0 0 1,0 0-1,0 0 0,0 1 0,0 0 1,1-1-1,-1 1 0,0 0 0,-2 3 1,-7 4-2095,-25 13-5514</inkml:trace>
  <inkml:trace contextRef="#ctx0" brushRef="#br0" timeOffset="292.27">232 116 10181,'0'0'11592,"0"-5"-10763,-2-2-345,1 9-126,0 23 91,1 60 175,1-55-50,-3-3-311,-1 0 0,-1 0 0,-2 0 0,0 0 0,-17 41 0,-10 45-456,33-113 40,0 1 0,0-1-1,0 0 1,-1 0 0,1 1-1,0-1 1,0 0 0,0 0 0,0 1-1,0-1 1,0 0 0,0 0-1,0 1 1,0-1 0,0 0-1,0 0 1,0 1 0,0-1 0,1 0-1,-1 0 1,0 1 0,0-1-1,0 0 1,0 0 0,0 0 0,0 1-1,1-1 1,-1 0 0,0 0-1,0 0 1,0 1 0,1-1 0,-1 0-1,0 0 1,0 0 0,0 0-1,1 0 1,-1 0 0,0 1 0,0-1-1,1 0 1,-1 0 0,0 0-1,0 0 1,1 0 0,-1 0-1,0 0 1,0 0 0,1 0 0,-1 0-1,0 0 1,1 0 0,15-6-5844,7-11-5045</inkml:trace>
  <inkml:trace contextRef="#ctx0" brushRef="#br0" timeOffset="632.19">366 322 11269,'0'0'10629,"17"-3"-10578,56-5 61,-68 8-104,-1 1 0,0 0 0,1 0-1,-1 0 1,0 0 0,0 1 0,0 0 0,0-1 0,0 2 0,0-1 0,0 0 0,-1 1 0,1 0 0,-1-1 0,0 2 0,1-1 0,-1 0-1,-1 0 1,1 1 0,-1 0 0,1-1 0,-1 1 0,0 0 0,0 0 0,-1 0 0,1 1 0,1 4 0,-2-5 3,0 1 0,0-1 0,-1 0 0,1 1 0,-1-1 0,0 1 0,0-1 0,0 0 0,0 1 0,-1-1 1,-2 7-1,3-8 8,-1-1 1,0 0 0,0 0 0,0 0 0,-1 0 0,1 0 0,0 0 0,-1 0 0,1 0-1,-1 0 1,0 0 0,1-1 0,-1 1 0,0-1 0,0 0 0,0 1 0,0-1 0,0 0-1,-1 0 1,1 0 0,-3 0 0,4 0 39,0-1 0,0 0 1,0 0-1,1 0 0,-1-1 0,0 1 0,0 0 1,0 0-1,0 0 0,0-1 0,0 1 0,0 0 1,1-1-1,-1 1 0,0-1 0,0 1 0,1-1 0,-1 1 1,0-1-1,0 0 0,1 1 0,-1-1 0,1 0 1,-1 1-1,1-1 0,-1 0 0,1 0 0,-1 0 0,1 0 1,0 1-1,-1-1 0,1 0 0,0 0 0,0 0 1,0 0-1,-1 0 0,1 0 0,0 0 0,0 0 0,0 1 1,1-1-1,-1-1 0,0-50 60,1 44-43,0-2-117,1 0 0,0 1 1,0-1-1,1 1 0,0 0 0,1 0 0,0 0 0,0 1 0,1-1 1,0 1-1,0 0 0,1 0 0,0 1 0,1-1 0,11-9 1,-9 9-580,0 1 0,1 0 0,0 0 0,0 1 0,15-7 0,-17 10-736,0 0 0,1 0-1,-1 1 1,1 0 0,-1 0 0,1 1-1,12 0 1,-1 1-5044</inkml:trace>
  <inkml:trace contextRef="#ctx0" brushRef="#br0" timeOffset="1206.08">793 220 1008,'0'0'12596,"1"8"-10091,-1 16-970,1 45 2561,-1-65-3976,0 1 0,0-1-1,1 0 1,0 0 0,0 0 0,0 0 0,0 0 0,1 0 0,-1 0 0,1 0 0,0 0 0,3 4 0,-3-7-120,0 0-1,0 0 1,0 0 0,-1 0 0,1 0 0,0-1 0,0 1 0,1 0 0,-1-1 0,0 0-1,0 1 1,0-1 0,0 0 0,0 0 0,0 0 0,0 0 0,1-1 0,-1 1 0,2-1-1,1 0-24,-1 0 0,0-1 0,1 1-1,-1-1 1,0 0 0,0 0 0,0 0-1,4-3 1,2-3-68,-1 0-1,0-1 1,0-1 0,0 1-1,-1-2 1,-1 1 0,0-1-1,0 0 1,-1 0-1,-1-1 1,1 1 0,3-16-1,-35 148 1375,23-109-1207,1 0 0,1 0 1,0 0-1,0 21 0,1-26-56,0-6-16,1 0-1,-1-1 0,0 1 1,0-1-1,0 1 0,0-1 1,1 1-1,-1 0 0,0-1 1,0 1-1,1-1 0,-1 1 1,0-1-1,1 0 0,-1 1 1,1-1-1,-1 1 0,1-1 1,-1 0-1,0 1 0,1-1 0,0 0 1,-1 1-1,1-1 0,-1 0 1,1 0-1,-1 0 0,1 1 1,0-1-1,27 2 86,24-12 88,-38 4-181,-1 0 0,1-1 0,-2 0 1,1-1-1,-1 0 0,0-1 0,19-20 0,-26 24-37,0 0 0,-1 0-1,1-1 1,-1 0 0,0 0-1,-1 0 1,0 0 0,0-1-1,0 1 1,-1-1 0,1 0-1,-2 0 1,1 1 0,-1-1-1,0 0 1,0-1 0,-1 1-1,-1-11 1,1 17 40,-1 0-1,1 0 1,-1 0 0,1 0-1,-1 0 1,0 0 0,1 0-1,-1 1 1,0-1 0,0 0-1,1 0 1,-1 1-1,0-1 1,0 0 0,0 1-1,0-1 1,0 1 0,0-1-1,0 1 1,0 0 0,0-1-1,0 1 1,0 0-1,0 0 1,0 0 0,0 0-1,-1 0 1,1 0 0,0 0-1,0 0 1,-2 1 0,-1-1-5,0 0 0,0 1 1,0-1-1,0 1 1,0 0-1,0 1 0,0-1 1,-7 4-1,4 0 18,0 1 0,0 0 0,0 0 0,0 0 0,1 1 0,0 0 0,1 1 0,-1-1 0,2 1 0,-1 0 0,1 0 0,-4 10 0,3-4-9,0 0 0,1 0 0,0 0 0,1 1-1,1 0 1,-1 27 0,3-40-67,0-1 0,1 1 0,-1-1 0,0 1 0,1-1 0,-1 1 0,1-1 0,0 1 0,0-1 0,-1 1 0,1-1 0,0 0 0,0 1 0,0-1 0,0 0 0,0 0 0,0 0 0,1 0-1,-1 0 1,0 0 0,1 0 0,-1 0 0,0 0 0,1-1 0,-1 1 0,1-1 0,-1 1 0,1-1 0,0 1 0,1-1 0,57 6-6962,-52-6 5237,47 0-9236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1:44.0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57 210 9861,'0'0'12933,"-10"4"-11969,-31 12-124,41-16-815,0 0-1,-1 0 1,1 0-1,0 0 1,0 0 0,0 0-1,-1 0 1,1 0 0,0 0-1,0 0 1,0 0-1,-1 0 1,1 0 0,0 0-1,0 1 1,0-1 0,-1 0-1,1 0 1,0 0-1,0 0 1,0 0 0,0 0-1,-1 0 1,1 1 0,0-1-1,0 0 1,0 0-1,0 0 1,0 0 0,0 1-1,-1-1 1,1 0 0,0 0-1,0 0 1,0 1-1,0-1 1,0 0 0,0 0-1,0 0 1,0 1 0,0-1-1,0 0 1,0 0-1,0 0 1,0 1 0,0-1-1,0 0 1,0 0 0,0 1-1,14 2 239,20-1-111,1-2 66,0-2 0,0-1 1,0-2-1,40-10 0,-44 6-196,150-35-30,-178 44-1232</inkml:trace>
  <inkml:trace contextRef="#ctx0" brushRef="#br0" timeOffset="259.41">299 20 2081,'0'0'21322,"-9"-3"-20626,8 2-663,-28-13 40,22 12-154,21 13-107,18 7 198,1 0-1,1-2 1,40 13 0,-28-12-94,42 23 1,-85-39 70,-1 0-1,0 0 1,1 0-1,-1 1 1,0-1-1,0 1 1,0-1 0,0 1-1,0 0 1,-1 0-1,1 0 1,-1 0-1,1 0 1,-1 0-1,1 0 1,-1 0-1,0 0 1,0 1-1,0-1 1,1 4 0,-2-3 12,0 0 1,-1-1 0,1 1-1,0-1 1,-1 1 0,0-1 0,0 0-1,1 1 1,-1-1 0,0 0-1,-1 1 1,1-1 0,0 0 0,-1 0-1,1 0 1,-4 3 0,-8 7 44,0-1 0,-1 0 0,0-1 0,-25 14 0,32-20-41,-13 7-101,-85 53-550,37-18-4566,33-21-2918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1:42.3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109 85 10853,'0'0'9404,"3"-4"-7875,-5 63-1143,-17 88 1,-1 9-194,19-152-196,0 28 120,-1-1-1,-2 1 1,-2-1-1,0 0 1,-17 46-1,5-55-415,14-36-16847</inkml:trace>
  <inkml:trace contextRef="#ctx0" brushRef="#br0" timeOffset="278.66">1 259 9412,'0'0'9893,"5"-5"-9458,-4 4-417,0-1 0,0 1 0,1 0 0,-1 0 0,0-1 1,1 1-1,-1 0 0,1 1 0,-1-1 0,1 0 0,0 0 0,-1 1 1,1-1-1,0 1 0,0-1 0,-1 1 0,1 0 0,0-1 0,3 1 1,-1 1 75,0 1 0,0-1 0,0 0 0,0 1 0,-1 0 0,1 0 0,-1 0 0,1 1 0,-1-1 1,5 5-1,8 7 251,-1 1 1,0 0-1,-1 1 1,-1 1-1,17 27 1,48 99-871,-70-125 172,-7-16 70,0-1 1,0 1-1,0-1 0,0 1 0,0-1 1,1 0-1,-1 0 0,0 1 1,0-1-1,1 0 0,-1 0 0,1 0 1,-1 0-1,1-1 0,2 2 1,-3-1-162,1-1 1,-1 0-1,1 0 1,-1 1 0,0-1-1,1 0 1,-1 0-1,1 0 1,-1 0-1,0 0 1,1-1 0,-1 1-1,1 0 1,-1-1-1,0 1 1,1-1-1,-1 1 1,0-1 0,1 0-1,-1 1 1,1-2-1,17-19-6890</inkml:trace>
  <inkml:trace contextRef="#ctx0" brushRef="#br0" timeOffset="488.87">474 144 10373,'0'0'10967,"0"5"-10545,-3 24-12,0-1-1,-2 0 1,-1 0 0,-1-1 0,-19 47-1,13-39-395,2 1 0,-13 66 0,24-99-214,-1-1 0,1 1 0,-1-1 0,1 1 0,0-1 0,0 1 0,0-1 0,0 1 0,1-1 0,-1 1 0,1-1 0,0 0 0,-1 1 0,1-1 0,2 4 0,-2-5-158,1 0 0,0 1 0,-1-1 0,1 0 0,0-1 0,0 1 0,0 0 0,0 0 0,0-1 0,0 1 0,0-1 0,0 0 0,0 1 0,0-1 0,0 0 0,0 0 0,0 0 0,0-1 0,3 0 0,39-4-4884</inkml:trace>
  <inkml:trace contextRef="#ctx0" brushRef="#br0" timeOffset="790.07">751 298 9316,'0'0'8820,"-14"7"-6720,4-2-1779,1-1-148,1 0-1,0 0 1,0 1-1,0 0 1,0 1 0,1-1-1,0 1 1,0 1-1,1-1 1,-8 11 0,7-8-54,0 1 1,0 0 0,2 0 0,-1 0 0,1 0 0,1 1 0,-1 0 0,2 0-1,0 0 1,0 0 0,1 1 0,0-1 0,0 14 0,2-24-121,0 0-1,1 0 1,-1-1 0,0 1 0,0 0 0,0 0 0,1 0 0,-1 0 0,0 0-1,1 0 1,-1-1 0,0 1 0,1 0 0,-1 0 0,1 0 0,0-1 0,-1 1-1,1 0 1,0-1 0,-1 1 0,1-1 0,0 1 0,-1-1 0,1 1 0,0-1-1,0 1 1,0-1 0,1 1 0,32 2-25,-25-4 19,0-1-1,0 0 0,-1 0 1,1 0-1,-1-1 0,9-4 1,-7 0-16,-1 1 0,0-1 1,0-1-1,-1 1 1,1-2-1,-2 1 0,11-15 1,-15 19 28,0 1 0,0-1 1,-1 0-1,1-1 0,-1 1 1,0 0-1,-1-1 0,1 1 0,-1-1 1,0 1-1,0-1 0,0 0 0,0 1 1,-1-1-1,0 0 0,0 1 1,0-1-1,-1 0 0,0 0 0,0 1 1,-1-7-1,-1 8-38,0 0 0,1 1 0,-1-1 0,0 1 0,0 0 0,0-1 0,-1 1 0,1 1 0,-1-1 0,1 0 0,-1 1 0,1 0 0,-1 0 0,0 0 0,1 0 0,-1 0 0,0 1 0,0 0 0,1 0 0,-1 0 0,0 0 0,0 0 0,-6 2 0,6 7-2724,11-4-4960,13-5 355</inkml:trace>
  <inkml:trace contextRef="#ctx0" brushRef="#br0" timeOffset="1023.32">1132 0 15431,'0'0'7700,"-46"83"-7668,16-18 528,-1 5-160,5-3-64,3 0-128,8-3-128,7-10-48,8-13-32,0-10-592,4-10-929,15-10-816,4-11-672,-4 0-3506</inkml:trace>
  <inkml:trace contextRef="#ctx0" brushRef="#br0" timeOffset="1186.29">807 359 12278,'0'0'10436,"-11"-28"-10772,64 13 320,15-5-224,4 0-432,-7 5-817,-8 2-1840,-4 2-5315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1:52.2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31 194 9012,'0'0'11856,"-7"0"-11234,-17 1-330,46 2-94,57 0 123,-51-4-434,-1-1-1,1-2 1,43-10 0,-8-5-5541,-58 18 945</inkml:trace>
  <inkml:trace contextRef="#ctx0" brushRef="#br0" timeOffset="185.13">111 277 3970,'0'0'17240,"-27"11"-16936,47-11-304,10 0 32,8-9-32,4-6-576,0 0-1297,-8-3-3009,-11-1-2674</inkml:trace>
  <inkml:trace contextRef="#ctx0" brushRef="#br0" timeOffset="479.79">174 55 9508,'0'0'7705,"-14"0"-5016,-46-2-1296,40 6-664,20 5-616,17 7-253,1-7 149,-1-1 1,1 0 0,0-1-1,1-1 1,-1-1-1,26 4 1,-21-5 16,0 2 0,0 1 0,37 15-1,-57-21-24,0 1-1,1-1 0,-1 1 0,0 0 1,0 0-1,0 0 0,-1 1 0,1-1 1,0 1-1,-1-1 0,1 1 0,-1 0 1,0 0-1,0 0 0,0 0 0,-1 0 1,1 0-1,-1 1 0,1-1 0,-1 1 1,1 5-1,-2-4 48,0 0 1,0 1-1,-1-1 1,0 0-1,0 0 1,0 0-1,-1 0 1,1 0-1,-1 0 1,0 0-1,-1 0 1,1-1-1,-5 6 1,-9 12 82,-1-1 0,-1-1 0,-1 0 0,-30 23 0,-24 15-1481,22-25-3431,16-10-4895</inkml:trace>
  <inkml:trace contextRef="#ctx0" brushRef="#br0" timeOffset="1177.86">984 57 6403,'0'0'13227,"0"14"-12448,-14 145 1262,2-56-1846,6-77-165,0 0-3528</inkml:trace>
  <inkml:trace contextRef="#ctx0" brushRef="#br0" timeOffset="1432.64">868 73 9092,'0'0'11573,"23"-13"-11573,38 6 129,15-4 111,4-2-240,-4 0 32,-8 4-48,-18 5 16,-20 2-1153,-15 2-1760,-15 15-8356</inkml:trace>
  <inkml:trace contextRef="#ctx0" brushRef="#br0" timeOffset="1812.92">1137 223 10965,'0'0'5493,"16"-5"-4748,55-14-215,-67 18-507,-1 0-1,1 0 1,-1 0-1,1 0 0,0 1 1,-1 0-1,1-1 1,0 1-1,-1 1 0,1-1 1,0 0-1,-1 1 1,1 0-1,0 0 0,-1 0 1,1 0-1,-1 1 1,0-1-1,1 1 0,-1 0 1,0 0-1,0 0 1,0 0-1,0 1 0,0-1 1,-1 1-1,1 0 0,-1 0 1,0 0-1,0 0 1,0 0-1,0 0 0,2 6 1,-2-4 11,0 1 0,-1-1 0,0 1 0,0 0 0,-1-1 0,0 1 1,0 0-1,0 0 0,0-1 0,-1 1 0,0 0 0,0-1 0,-1 1 0,1-1 0,-1 1 0,-1-1 0,1 0 1,-1 0-1,-3 6 0,5-9-22,-10 13 143,0 1 0,-1-2 0,-15 16 0,35-61 1617,4 5-1537,1 0 1,1 1-1,2 1 1,28-36 0,-30 44-884,0 0 0,28-21-1,-32 29-933,1 0 0,0 1-1,0 0 1,1 1-1,12-5 1,-8 6-6665</inkml:trace>
  <inkml:trace contextRef="#ctx0" brushRef="#br0" timeOffset="2438.04">1579 153 4978,'0'0'15541,"0"82"-13564,0-67-1813,0-10-137,-1-1 0,1 1 1,0-1-1,1 1 0,-1-1 0,1 1 1,0-1-1,0 1 0,2 4 0,-2-8-31,1 1 0,-1-1 1,0 0-1,1 0 0,-1 1 0,0-1 0,1 0 0,0 0 0,-1-1 0,1 1 1,0 0-1,-1-1 0,1 1 0,0 0 0,-1-1 0,1 0 0,0 0 0,0 1 1,0-1-1,0 0 0,-1 0 0,1 0 0,0-1 0,0 1 0,0 0 0,-1-1 1,3 0-1,2-1-42,0 0 0,0-1 1,0 0-1,0 0 1,-1 0-1,0 0 0,1-1 1,-1 0-1,-1 0 0,1 0 1,0-1-1,4-7 0,3-2-78,-1 0 0,0-1-1,10-20 1,-18 29 147,0 2 9,-1 1-1,0-1 1,-1 0-1,1 0 1,-1 0 0,1 0-1,-1 0 1,-1 0-1,1 0 1,0-5-1,-1 9 314,-8 32-25,5-23-287,0 0 1,0 1-1,0-1 1,1 1 0,1-1-1,0 1 1,0 0-1,1 0 1,0 0-1,1 0 1,1 10 0,0-19-36,-1 1 0,0-1 0,1 0 0,-1 0 0,1 0 0,-1 0 1,1 0-1,0 0 0,-1 0 0,1-1 0,0 1 0,-1 0 0,1-1 1,0 0-1,0 1 0,0-1 0,0 0 0,-1 0 0,1 0 1,0 0-1,3-1 0,42-3 56,-34 1-40,0-1 0,-1 0-1,0-1 1,0-1 0,0 0 0,-1 0 0,0-1 0,15-12-1,-21 16-34,0-2-1,0 1 1,0-1-1,0 1 1,-1-1-1,0-1 0,0 1 1,0-1-1,-1 1 1,0-1-1,0 0 0,0 0 1,-1 0-1,1-1 1,-2 1-1,1-1 1,-1 1-1,1-8 0,-2 13 15,0 1-1,0-1 0,0 0 0,0 1 0,0-1 0,0 1 0,0-1 1,0 1-1,-1-1 0,1 0 0,0 1 0,0-1 0,-1 1 0,1-1 0,0 1 1,0-1-1,-1 1 0,1 0 0,-1-1 0,1 1 0,0-1 0,-1 1 0,1 0 1,-1-1-1,1 1 0,-1 0 0,1-1 0,-1 1 0,1 0 0,-1 0 1,1 0-1,-2-1 0,-23 4-115,-22 20 28,42-20 85,1 0 0,0 1 1,0 0-1,0 0 0,0 0 0,1 0 1,-1 1-1,1-1 0,0 1 0,0 0 1,1 0-1,0 0 0,0 0 0,0 0 1,0 1-1,1-1 0,0 1 0,0-1 1,0 1-1,1-1 0,-1 1 0,2-1 1,-1 1-1,0-1 0,3 10 0,-2-13 4,0 1-1,0 0 0,1-1 0,-1 1 0,1-1 0,-1 1 0,1-1 0,0 0 0,0 0 0,0 0 0,0 0 0,0 0 0,1 0 0,-1-1 0,1 1 0,-1-1 0,1 1 0,-1-1 0,1 0 0,0 0 0,-1 0 0,1 0 0,0-1 0,3 1 0,9 2-94,0-1-1,0-1 0,17-1 1,-30 0 81,16 0-633,0-1-1,0-1 1,28-6 0,16-13-4599,-15-1-2015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1:50.4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41 113 6787,'0'0'12611,"0"2"-12056,-9 187 2389,-1 3-3313,11-192-78,0 1-1,0-1 1,0-1 0,0 1 0,0 0 0,0 0 0,0 0 0,0 0 0,0-1 0,0 1 0,0 0 0,0-1-1,0 1 1,-1-1 0,1 1 0,0-1 0,0 0 0,0 1 0,-1-1 0,1 0 0,0 1 0,0-1-1,0-1 1,7-23-8869</inkml:trace>
  <inkml:trace contextRef="#ctx0" brushRef="#br0" timeOffset="223.53">1 141 9540,'0'0'9141,"102"-35"-8501,-60 24-112,4 1-144,-8 1-144,0 2-192,-11 1-48,-1 1-48,-11 5-880,1 0-1969</inkml:trace>
  <inkml:trace contextRef="#ctx0" brushRef="#br0" timeOffset="407.36">103 311 3890,'0'0'14871,"69"-11"-14247,-35 0-384,4 4-240,4 1-64,-4 6-1153,4 0-2560,-8 0-1058,4 4-2912</inkml:trace>
  <inkml:trace contextRef="#ctx0" brushRef="#br0" timeOffset="1232.73">581 276 5475,'0'0'13619,"-13"-5"-12816,-41-13-325,51 18-456,0 0 0,1 0 0,-1 1 0,0-1 0,0 1 0,1-1 1,-1 1-1,1 0 0,-1 0 0,0 0 0,1 1 0,0-1 0,-1 1 0,1-1 0,0 1 1,0 0-1,0-1 0,0 1 0,0 0 0,0 1 0,0-1 0,-1 3 0,-1 0-5,0 1-1,0 0 1,1 0-1,0 0 1,0 0-1,-4 14 1,7-18-26,-1 0 0,0 0 1,1 0-1,0 0 0,-1 0 0,1 0 0,0 0 1,0 0-1,0 0 0,0 0 0,1 0 1,-1 1-1,0-1 0,1 0 0,0 0 0,-1 0 1,3 3-1,-2-5-26,-1 1 1,1 0-1,0-1 1,0 1-1,0-1 1,0 1-1,0-1 1,0 1-1,0-1 1,0 0-1,0 0 1,0 1-1,0-1 1,0 0 0,0 0-1,0 0 1,0 0-1,0 0 1,0 0-1,0 0 1,0 0-1,0-1 1,0 1-1,1-1 1,5-1-102,-1-1 0,0 0 0,-1 0 0,1 0 0,0-1 0,-1 0 0,0 0 0,0 0 0,6-7 0,-11 11 158,0 0 0,1-1 0,-1 1 0,0 0 0,0 0 0,0 0 0,0 0 0,0 0 0,0 0 0,0 0 0,1 0 0,-1 0 0,0 0 0,0 0 0,0 0 0,0 0 0,0 0 0,0 0 0,1 0 0,-1 0 0,0 0 0,0 0 0,0 0 0,0 0 0,0 0 0,0 0 0,1 0 0,-1 0 0,0 0 0,0 0 0,0 0 0,0 1 0,0-1 0,0 0 0,0 0 0,0 0 0,1 0 0,-1 0 0,0 0 0,0 0 0,0 0 0,0 1 0,0-1 1,0 0-1,0 0 0,0 0 0,0 0 0,0 0 0,0 0 0,0 0 0,0 1 0,0-1 0,0 0 0,0 0 0,0 0 0,0 0 0,0 0 0,0 1 0,0-1 0,0 0 0,0 0 0,2 18 395,-1 29-475,-1-41 199,0-5-141,1 0 0,-1 1 1,1-1-1,-1 0 0,1 0 0,-1 0 0,1-1 0,0 1 1,-1 0-1,1 0 0,0 0 0,0 0 0,0-1 1,0 1-1,0 0 0,0-1 0,0 1 0,0-1 0,0 1 1,0-1-1,0 1 0,0-1 0,0 0 0,0 0 0,0 1 1,0-1-1,0 0 0,1 0 0,-1 0 0,0 0 0,0 0 1,0-1-1,0 1 0,2-1 0,2 1 10,1 0 0,-1-1 0,0 0 0,0 0 0,0 0 0,0-1 0,6-2-1,0-4-37,0 1-1,-1-2 0,1 0 1,-2 0-1,1-1 0,-1 0 1,-1 0-1,0-1 0,-1 0 1,0-1-1,10-20 0,-8 11-85,0 0-1,-2-1 0,-1 0 0,0 0 1,-2 0-1,3-26 0,-6 31 69,1 6 55,-1 1-1,0-1 1,-1 0-1,0 0 1,-1 0-1,-3-12 1,4 22 20,-1 1 0,0 0 0,0-1 0,0 1 0,0 0 0,0 0 0,1 0 0,-1 0 0,0 0 0,0 0 0,0 0 0,0 0 0,0 0 0,0 1 0,1-1 1,-1 0-1,0 1 0,0-1 0,0 0 0,1 1 0,-1-1 0,0 1 0,0-1 0,1 1 0,-1-1 0,0 1 0,0 0 0,-5 7-21,0-1-1,0 1 1,1 0-1,0 0 1,1 1-1,-1-1 1,2 1-1,-1 0 1,1 0-1,1 1 1,-3 10-1,-2 21 152,-3 47 0,8-64-118,-3 63 73,5-83-115,0 0 0,1-1 1,-1 1-1,1 0 0,0 0 0,0 0 1,0-1-1,0 1 0,0 0 1,1-1-1,0 1 0,0-1 0,0 0 1,0 0-1,0 0 0,1 0 1,5 6-1,-6-8-17,1 1 0,0-1 0,0 1 0,-1-1 0,1 0 0,0 0 1,0-1-1,0 1 0,0 0 0,0-1 0,0 0 0,0 0 0,1 0 0,-1 0 0,0 0 0,0 0 1,0-1-1,0 0 0,0 0 0,0 1 0,0-2 0,-1 1 0,1 0 0,0 0 0,-1-1 0,1 0 1,0 1-1,-1-1 0,4-4 0,1 0-27,0 0-1,-1-1 1,1 0 0,-2 0 0,1 0-1,-1-1 1,0 0 0,6-12-1,3-35 38,-5 16 54,-9 38-52,0 1 1,0 0 0,0-1-1,0 1 1,0 0-1,0-1 1,0 1 0,0 0-1,0-1 1,0 1-1,0 0 1,0-1 0,0 1-1,1 0 1,-1-1 0,0 1-1,0 0 1,0-1-1,1 1 1,-1 0 0,0 0-1,0-1 1,0 1-1,1 0 1,-1 0 0,0-1-1,1 1 1,-1 0-1,0 0 1,0 0 0,1 0-1,-1 0 1,0-1-1,1 1 1,-1 0 0,0 0-1,1 0 1,-1 0 0,0 0-1,1 0 1,0 0-1,7 15-222,1 25 117,-8-30 201,-1 0-1,0 1 1,-1-1-1,0 0 1,0 1-1,-1-1 1,0 0-1,-1 0 1,-7 17-1,8-24-7,0 1-1,0-1 0,0 1 1,0-1-1,-1 0 1,1 0-1,-1 0 0,0 0 1,0 0-1,0-1 1,0 1-1,-1-1 1,1 0-1,-1 0 0,1 0 1,-1 0-1,0-1 1,0 1-1,0-1 1,1 0-1,-1 0 0,0 0 1,0-1-1,-1 0 1,1 1-1,0-1 1,-6-1-1,9 0-97,0 1 0,0-1 0,0 0 0,0 0 0,0 1 0,0-1 0,0 0 0,0 0 0,0 0 0,0 0 0,0 0 0,0 0 0,1 0 0,-1 0 0,0 0 0,1-1 0,-1 1 0,1 0 0,0 0 0,-1-1 0,1 1 0,0 0 0,-1 0 0,1-1 0,0 1 0,0 0 0,0-1 0,0 1 0,1 0 0,-1-1 0,0 0 0,8-47-3463,12 10-2625</inkml:trace>
  <inkml:trace contextRef="#ctx0" brushRef="#br0" timeOffset="1509.02">1028 285 3009,'0'0'12622,"17"5"-11053,60 12-326,-71-17-1148,1 0 1,-1-1-1,0 0 0,0 0 0,0-1 1,0 0-1,0 0 0,0 0 0,-1-1 0,1 0 1,-1 0-1,0 0 0,1 0 0,-1-1 1,-1 0-1,1 0 0,-1-1 0,1 1 1,-1-1-1,0 0 0,-1 0 0,6-10 0,-6 9-60,0 0-1,-1 0 0,1 0 0,-1-1 0,-1 1 1,2-10-1,-2 15-28,-1 0 0,0-1 1,1 1-1,-1 0 0,0-1 0,0 1 1,0 0-1,0-1 0,0 1 0,0-1 1,0 1-1,-1 0 0,1-1 0,0 1 0,-1 0 1,1-1-1,-1 1 0,0 0 0,1 0 1,-1-1-1,0 1 0,1 0 0,-1 0 1,0 0-1,0 0 0,0 0 0,0 0 1,0 0-1,0 0 0,-1 1 0,1-1 1,0 0-1,0 1 0,-1-1 0,-1 0 1,-3 0 17,0 1 0,0-1 1,0 2-1,0-1 0,0 1 0,0-1 1,0 2-1,1-1 0,-1 1 1,0-1-1,1 2 0,-1-1 0,1 1 1,0-1-1,0 1 0,0 1 1,0-1-1,0 1 0,1 0 1,0 0-1,0 0 0,0 1 0,0-1 1,0 1-1,1 0 0,0 0 1,0 0-1,0 1 0,1-1 0,0 0 1,0 1-1,0 0 0,1 0 1,0-1-1,0 1 0,0 0 0,1 10 1,-1-9-48,1-1 1,1 1 0,-1 0-1,1 0 1,0 0 0,1-1-1,3 13 1,-3-16-98,1 1 0,-1 0 0,1-1 0,-1 1 0,1-1 0,0 0 0,0 0-1,0 0 1,1 0 0,-1-1 0,1 1 0,-1-1 0,1 0 0,5 2 0,43 16-3009,11 0-2818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2:59.59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1 157 14823,'0'0'3665,"106"-33"-3344,-49 25-305,0 1-16,1 5-801,-13-2-1520,-11 4-1985,-18 0-3906</inkml:trace>
  <inkml:trace contextRef="#ctx0" brushRef="#br0" timeOffset="172.64">105 246 6019,'0'0'12662,"76"-15"-12662,-26 4-112,-5-4-1569,-3 2-1169,-8 0-1183,-11-5-3603</inkml:trace>
  <inkml:trace contextRef="#ctx0" brushRef="#br0" timeOffset="416.9">252 5 4674,'0'0'13694,"-6"-1"-13141,6 0-556,0 1 0,-1 0-1,1-1 1,0 1 0,0 0 0,-1 0 0,1 0 0,0-1 0,-1 1 0,1 0 0,0 0 0,-1 0 0,1 0 0,0-1 0,-1 1 0,1 0 0,0 0 0,-1 0 0,1 0 0,-1 0-1,1 0 1,0 0 0,-1 0 0,1 0 0,0 0 0,-1 0 0,1 1 0,0-1 0,-1 0 0,1 0 0,0 0 0,-1 0 0,1 1 0,0-1 0,-1 0 0,1 0 0,0 0 0,-1 1-1,1-1 1,0 0 0,0 1 0,-1-1 0,17 15 5,55 29 152,-46-28-122,-5-4-27,0 2 0,-1 0 1,0 1-1,-1 0 0,19 22 1,-34-34 14,-1 0 1,1 1 0,0-1 0,-1 0 0,0 1-1,0-1 1,0 1 0,0 0 0,0 0 0,-1 0-1,0-1 1,0 1 0,0 1 0,0-1-1,0 0 1,-1 0 0,0 0 0,0 0 0,0 0-1,0 0 1,-1 1 0,0-1 0,0 0-1,0 0 1,0 0 0,0 0 0,-1-1 0,0 1-1,0 0 1,0-1 0,0 1 0,0-1-1,-1 1 1,1-1 0,-1 0 0,0 0 0,-6 4-1,-68 60-144,23-26-5869,30-25-2950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2:57.0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4 241 12998,'0'0'8313,"0"16"-8001,-2 73 404,0 30-651,6-42-2825,0-62-315,3-10-2417</inkml:trace>
  <inkml:trace contextRef="#ctx0" brushRef="#br0" timeOffset="247.37">72 141 9380,'0'0'4021,"2"-12"-2103,6-40-589,-8 51-1303,1-1 0,-1 1 0,1 0 0,0 0 1,0-1-1,-1 1 0,1 0 0,0 0 1,0 0-1,0 0 0,0 0 0,0 1 0,0-1 1,1 0-1,-1 0 0,0 1 0,0-1 0,0 0 1,1 1-1,-1-1 0,0 1 0,1 0 1,-1-1-1,2 1 0,33 0 85,-25 1-40,-6-1-67,0 0 0,-1 0-1,1 1 1,0 0 0,0 0-1,-1 0 1,1 1 0,0-1-1,-1 1 1,0 0 0,1 1-1,-1-1 1,0 1-1,0 0 1,0-1 0,-1 2-1,1-1 1,-1 0 0,0 1-1,6 7 1,-7-8 23,0 0 0,-1 1 0,1 0 0,-1-1 0,1 1-1,-1 0 1,0 0 0,-1-1 0,1 1 0,-1 0 0,1 0 0,-1 0 0,0 0 0,-1 0 0,1 0-1,-1 0 1,0 0 0,1-1 0,-2 1 0,1 0 0,0 0 0,-1-1 0,0 1 0,1-1 0,-2 1-1,-2 3 1,-6 6 168,-1-1 1,0 0-1,-1-1 0,0 0 0,-1-1 0,-27 16 0,21-14-1495,0 2 0,-28 23 0,37-24-3676,9-5-3193</inkml:trace>
  <inkml:trace contextRef="#ctx0" brushRef="#br0" timeOffset="775.37">213 400 7091,'0'0'6843,"16"-1"-4799,-7 0-1857,5 1 203,0-1 0,0-1 1,0-1-1,25-7 0,-36 9-345,1 0 0,-1 0 0,0-1 0,0 1 0,0-1 0,0 0 0,0 0 0,0 0 0,0 0 0,-1 0-1,1-1 1,-1 1 0,0-1 0,1 0 0,-1 0 0,0 0 0,-1 0 0,1 0 0,0 0 0,-1 0 0,0 0 0,0-1 0,0 1-1,0-1 1,0 1 0,-1 0 0,1-8 0,-1 10-52,0 0-1,0 0 1,0 0-1,0-1 1,0 1 0,0 0-1,0 0 1,0-1-1,0 1 1,-1 0-1,1 0 1,-1 0 0,1 0-1,-1 0 1,1 0-1,-1 0 1,1-1-1,-1 2 1,0-1 0,0 0-1,1 0 1,-1 0-1,0 0 1,0 0-1,0 1 1,0-1 0,0 0-1,0 1 1,0-1-1,0 1 1,0-1-1,0 1 1,-1-1 0,1 1-1,0 0 1,0-1-1,0 1 1,-1 0-1,1 0 1,0 0 0,0 0-1,0 0 1,-1 0-1,1 1 1,0-1-1,0 0 1,0 1-1,0-1 1,-1 0 0,1 1-1,0 0 1,0-1-1,0 1 1,0 0-1,-1 0 1,-1 2-6,1-1 0,0 1 0,-1 0 0,1 0 0,0 0 0,0 0 0,0 0 0,1 1 0,-1-1 0,1 0 0,0 1 0,0-1 0,0 1 0,0 0 0,0 3 0,-2 61 71,3-56-23,0-11-28,1 1 1,-1 0-1,1 0 0,-1 0 0,1-1 0,0 1 1,0-1-1,0 1 0,0 0 0,0-1 0,0 1 1,1-1-1,-1 0 0,0 0 0,1 1 0,-1-1 1,1 0-1,-1 0 0,1 0 0,0 0 0,-1 0 1,1-1-1,0 1 0,-1 0 0,1-1 0,0 0 0,0 1 1,0-1-1,0 0 0,-1 0 0,1 0 0,0 0 1,2 0-1,2 0 25,0 0 0,0 0 0,-1 0 0,1-1 0,0 0 0,-1 0 1,1 0-1,-1-1 0,1 1 0,7-5 0,30-29 55,-39 30-95,0 1 0,0-1 0,1 1 0,0 0 0,0 0 0,0 1-1,1 0 1,-1 0 0,1 0 0,0 0 0,-1 1 0,1 0 0,0 0-1,1 0 1,7 0 0,-13 2 24,-1 0-1,1 0 0,0 0 0,-1 0 1,1 0-1,-1 0 0,1 1 1,0-1-1,-1 0 0,1 0 1,-1 1-1,1-1 0,-1 0 0,1 1 1,0-1-1,-1 1 0,0-1 1,1 1-1,-1-1 0,1 1 1,-1-1-1,1 1 0,-1-1 1,0 1-1,0-1 0,1 1 0,-1 0 1,0-1-1,0 1 0,1-1 1,-1 1-1,0 1 0,1 27 1073,-1-27-1026,-1 0 0,1 0 0,0 0 0,0 0 0,0 0 0,0 0 0,0 0-1,0 0 1,1 0 0,-1 0 0,1 0 0,-1 0 0,1 0 0,0 0 0,0-1 0,-1 1 0,3 3 0,23 2-2472,17-10-5905,-17-6 87</inkml:trace>
  <inkml:trace contextRef="#ctx0" brushRef="#br0" timeOffset="1997.12">768 274 3698,'0'0'14500,"0"4"-14138,-3 124 2720,3-128-2818,9-30-11,-3 21-332,1 0-1,0 1 0,0 0 1,14-12-1,-18 17 22,1 0 0,-1 0 0,1 1 0,0-1 1,0 1-1,0 0 0,1 0 0,-1 0 0,0 0 0,1 1 0,-1 0 1,1 0-1,6-1 0,-10 3 51,1 0 0,-1-1-1,1 1 1,-1 0 0,1 0 0,-1 0 0,0 0 0,1 0-1,-1 0 1,0 0 0,0 0 0,0 0 0,0 1-1,0-1 1,0 0 0,0 1 0,0-1 0,-1 1 0,1-1-1,0 1 1,-1-1 0,1 1 0,-1 0 0,0-1-1,1 1 1,-1 0 0,0 1 0,5 49 299,-5-51-263,0 0 0,0 0 0,0 0 0,1 1 0,-1-1 0,0 0 0,0 0 0,-1 0 0,1 0 0,0 0 0,0 0 0,-1 0 0,1 0 0,0 0 0,-1 0 0,1 0 0,-1 0 0,1 0 0,-1 0 0,1 0 1,-1 0-1,0 0 0,0-1 0,1 1 0,-1 0 0,0-1 0,0 1 0,0 0 0,0-1 0,0 1 0,0-1 0,0 1 0,0-1 0,-2 1 0,3-1 104,0-7 102,0 0-355,1 0 0,0 0 0,0 0 1,1 0-1,0 0 0,0 0 0,5-9 0,-7 15 101,1-1 1,-1 1-1,1-1 1,0 1-1,0-1 0,-1 1 1,1 0-1,0-1 1,0 1-1,0 0 1,0 0-1,1 0 0,-1-1 1,0 1-1,0 0 1,1 1-1,-1-1 1,1 0-1,-1 0 0,1 1 1,-1-1-1,1 0 1,-1 1-1,1 0 1,-1-1-1,1 1 0,0 0 1,-1 0-1,1 0 1,-1 0-1,1 0 1,0 0-1,-1 0 1,1 1-1,-1-1 0,1 0 1,0 1-1,-1 0 1,1-1-1,1 2 0,2 3 48,-1 0-1,0 1 0,0-1 0,-1 1 0,0-1 0,0 1 0,0 0 0,-1 0 0,0 1 0,0-1 0,2 12 0,-4-18 70,3 0-80,-1-1 0,1 1 0,0-1 0,-1 1 0,1-1-1,-1 0 1,1 0 0,-1 0 0,1 0 0,-1-1 0,0 1 0,0-1-1,1 1 1,-1-1 0,0 0 0,-1 0 0,1 0 0,2-3-1,5-3-1,11-8-15,-9 6-72,0 0 0,2 1-1,-1 1 1,1 0 0,15-7-1,-27 17 123,0 1 0,0 0 0,-1 0 0,1-1-1,-1 1 1,1 0 0,-1 0 0,0 0 0,0 0-1,-1 2 1,1-4-25,0 15 208,3 16 87,-3-31-317,1 0 1,0 0-1,0 0 1,-1 0-1,1-1 1,0 1-1,0 0 1,0 0-1,0 0 1,0-1-1,0 1 1,0-1-1,1 1 1,-1-1-1,0 1 1,0-1-1,0 0 1,0 1-1,1-1 1,-1 0-1,0 0 1,0 0-1,1 0 1,-1 0-1,2 0 1,7-1-11,0 0 1,0 0-1,0-1 0,0-1 1,0 1-1,0-2 0,17-7 1,-21 8-27,-1 0 1,1 0-1,-1 0 1,0-1-1,1 0 1,-2 0-1,1 0 1,0 0-1,-1-1 1,0 0-1,0 0 1,0 0-1,-1 0 1,3-6-1,-5 10 39,0 0-1,-1-1 0,1 1 0,-1 0 1,1 0-1,-1 0 0,1 0 0,-1-1 1,0 1-1,1 0 0,-1 0 1,0 0-1,0-1 0,0 1 0,0 0 1,0-1-1,0 1 0,-1 0 0,1 0 1,0 0-1,-1-1 0,1 1 1,-1 0-1,1 0 0,-1 0 0,1 0 1,-1 0-1,0 0 0,1 0 0,-1 0 1,0 0-1,0 0 0,0 0 0,0 0 1,0 0-1,0 1 0,0-1 1,0 0-1,0 1 0,0-1 0,0 1 1,-1-1-1,1 1 0,0 0 0,0-1 1,0 1-1,-1 0 0,1 0 1,0 0-1,0 0 0,-1 0 0,1 0 1,-2 1-1,1-1-10,-1 0 0,1 0 0,0 0 0,0 0 0,0 1 0,0-1 0,0 1 0,0 0 0,0 0 0,0 0 0,0-1 0,0 2 0,0-1 0,1 0 0,-1 0 0,0 1 0,1-1 0,-1 1 0,1-1 0,-1 1 0,1-1 0,0 1 0,0 0 0,0 0 0,0 0 0,0 0 0,0 0 0,0 0 0,1 0 0,-1 0 0,0 3 0,7-4-157,-1 1-1,1-1 1,0 0 0,0 0-1,0-1 1,0 0-1,0 0 1,7-1 0,-4 0-276,36-7-1763,-39 6 2079,0 1-1,0-1 1,0 1-1,0 0 1,1 1-1,-1-1 1,0 1-1,1 0 1,6 2-1,-9-1 168,1 0 0,0 1 0,0-2-1,0 1 1,0 0 0,0-1 0,-1 0-1,1 0 1,0-1 0,0 1 0,0-1-1,0 0 1,0-1 0,-1 1 0,1-1-1,0 1 1,-1-2 0,8-3 0,-6 1-42,0 0 1,0-1-1,-1 1 1,0-1-1,0 0 1,0 0-1,-1-1 1,0 1-1,0-1 0,-1 0 1,5-13-1,5-15 156,-1-1 1,-3 0-1,6-38 0,-30 148 3315,-10 53-3669,18-35-19,5-32-4365,2-43-1305</inkml:trace>
  <inkml:trace contextRef="#ctx0" brushRef="#br0" timeOffset="2180.44">1525 152 1088,'0'0'16984,"92"-15"-17112,-35 13-1056,0 0-1666,-8-1-1328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2:53.2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261 42 304,'0'0'6675,"-15"-7"-4034,15 5-2000,-4 0-625,-4 2-64,1 0-545,-1 0-2800</inkml:trace>
  <inkml:trace contextRef="#ctx0" brushRef="#br0" timeOffset="1039.78">57 94 3714,'0'0'7718,"0"-34"-2929,0 25 496,1 39-5186,-2-1 1,-10 57 0,7-67-63,1 0 0,-2 38 1,5-56 186,0-26-75,-2-27-271,1 34 112,0 0-1,1 0 1,0-1 0,6-26 0,-5 40 3,1 0 1,0 1 0,0-1-1,0 0 1,0 1-1,1 0 1,0 0 0,0 0-1,0 0 1,0 0-1,0 1 1,1-1-1,0 1 1,0 0 0,0 0-1,0 0 1,0 0-1,1 1 1,-1 0 0,7-2-1,1-1-141,0 2 0,1 0 0,-1 0 0,1 1 0,-1 1 0,21-1 0,-34 33-5081,-10-10 1000,-6-1-2073</inkml:trace>
  <inkml:trace contextRef="#ctx0" brushRef="#br0" timeOffset="1242.23">33 148 3153,'0'0'14647,"19"-4"-14647,11-3 32,-3 3-32,3 0-32,-3 4-240,-4 0-704,-4 0-1538,-12 0-719,-7 10-7412</inkml:trace>
  <inkml:trace contextRef="#ctx0" brushRef="#br0" timeOffset="1429.42">0 265 9396,'0'0'7028,"80"-10"-6708,-34-3-224,-1 4-96,-3-2-721,-4 2-1888,-11 5-752,-12-3-1874</inkml:trace>
  <inkml:trace contextRef="#ctx0" brushRef="#br0" timeOffset="1831.5">323 155 4514,'0'0'12451,"0"10"-11549,4 105 1400,-4-114-2301,0-1-1,0 0 0,0 0 1,0 1-1,1-1 0,-1 0 1,0 0-1,0 0 1,0 1-1,0-1 0,0 0 1,0 0-1,0 0 0,1 1 1,-1-1-1,0 0 1,0 0-1,0 0 0,0 0 1,1 1-1,-1-1 0,0 0 1,0 0-1,0 0 0,1 0 1,-1 0-1,0 0 1,0 0-1,0 1 0,1-1 1,-1 0-1,0 0 0,0 0 1,1 0-1,-1 0 1,0 0-1,0 0 0,1 0 1,-1 0-1,0 0 0,0-1 1,1 1-1,-1 0 0,0 0 1,0 0-1,0 0 1,1 0-1,-1 0 0,0-1 1,12-4-44,27-34-43,-35 33 61,1 1-1,1-1 1,-1 0-1,1 1 1,0 0 0,0 1-1,0-1 1,1 1-1,-1 0 1,9-3 0,-14 7 26,0 1 0,-1-1 0,1 0 0,0 0 0,-1 1-1,1-1 1,-1 0 0,1 1 0,0-1 0,-1 1 0,1-1 0,-1 1 0,1-1 0,-1 1 0,1-1 0,-1 1 0,0-1 0,1 1 0,-1 0 0,0-1 0,1 1 0,-1 0 0,0-1 0,0 1 0,1 0 0,-1-1 0,0 1 0,0 1 0,7 27 420,-7-24-342,2 4-47,1-1 1,-1 1-1,1 0 0,1 0 1,0-1-1,7 13 0,-9-19-237,-1 0 0,0 0 0,1-1 0,0 1 0,-1-1 0,1 1 0,0-1 0,0 1 0,-1-1 0,1 0 0,0 0 0,0 0 0,5 1 0,-5-1-269,0-1 0,1 0 0,-1 0 0,1 0 0,-1 0 0,0 0 0,1-1 0,-1 1 0,1-1-1,-1 1 1,0-1 0,0 0 0,1 0 0,-1 0 0,4-2 0,5-7-3501,-3-3 80</inkml:trace>
  <inkml:trace contextRef="#ctx0" brushRef="#br0" timeOffset="2313.99">510 274 3201,'0'0'13409,"2"-5"-13193,1 0-201,0 0 0,0 1 0,0-1 0,1 1 0,-1 0 0,1 0 0,0 0 0,1 1 0,-1-1 0,1 1 0,-1 0 0,10-5 0,-2 2 204,0 0 1,1 1-1,-1 1 0,25-7 1,-37 11-170,1 0 0,-1 0 1,1 1-1,-1-1 1,1 0-1,-1 0 0,1 0 1,-1 0-1,0 0 0,1 1 1,-1-1-1,1 0 1,-1 0-1,0 1 0,1-1 1,-1 0-1,1 0 0,-1 1 1,0-1-1,0 0 1,1 1-1,-1-1 0,0 1 1,1-1-1,-1 0 1,0 1-1,0-1 0,0 1 1,0-1-1,1 1 0,-1-1 1,0 1-1,0-1 1,0 1-1,3 28 684,-8 27-403,0-21-736,5-14-2134,7-9-4599,6-11 740</inkml:trace>
  <inkml:trace contextRef="#ctx0" brushRef="#br0" timeOffset="2761.41">900 74 5138,'0'0'15173,"0"-6"-14458,-7 70-466,-2-1 0,-33 115 0,-10 44-281,52-219 46,-8 37-112,5-38-32,2-24 112,2-12 9,0 0 0,3 1 0,12-58 0,-11 74-2,0 0-1,1 0 0,0 1 1,1 0-1,1 1 0,1 0 1,0 0-1,1 0 0,13-14 0,-20 26-1,1 0 0,-1 0 0,1 0 0,0 0-1,0 1 1,0-1 0,0 1 0,0 0 0,0 1-1,1-1 1,-1 1 0,1-1 0,-1 1-1,1 1 1,-1-1 0,1 1 0,0-1 0,-1 1-1,1 1 1,0-1 0,-1 1 0,1-1 0,5 3-1,-8-2 10,1 0-1,0 0 1,-1 0 0,1 0-1,0 0 1,-1 1-1,0 0 1,1-1-1,-1 1 1,0 0 0,0 0-1,0 0 1,0 0-1,0 0 1,0 1-1,-1-1 1,1 1 0,-1-1-1,0 1 1,0-1-1,0 1 1,0 0-1,0-1 1,0 1 0,-1 0-1,1 0 1,-1 0-1,0 0 1,0 0-1,0-1 1,0 1 0,0 0-1,-1 0 1,1 0-1,-1 0 1,0-1-1,-2 6 1,1-4 37,0 0 0,0 1 0,0-1 0,-1 0 0,1-1 0,-1 1 0,0 0 1,0-1-1,-1 0 0,1 0 0,-1 0 0,-5 4 0,-54 30-1047,35-23-3284,34-18-982</inkml:trace>
  <inkml:trace contextRef="#ctx0" brushRef="#br0" timeOffset="3010.15">1482 170 11141,'0'0'10517,"19"-11"-10517,0 7-48,8-1 32,3 1 16,4 0-144,1-1-753,-1 3-687,-11 0-1314,-4 2-1696</inkml:trace>
  <inkml:trace contextRef="#ctx0" brushRef="#br0" timeOffset="3151.73">1567 224 3810,'0'0'11717,"-83"50"-10260,86-50-1441,16 0 80,12-4-96,7-9-1233,-4-2-2208,-3-3-1121,-12-1-3298</inkml:trace>
  <inkml:trace contextRef="#ctx0" brushRef="#br0" timeOffset="3383.49">1604 50 5282,'0'0'14036,"-4"-2"-13353,-1-1-775,9 7 38,26 16 25,49 27 20,-27-23-87,-35-18 39,-1 1 0,0 1 0,0 1-1,-1 0 1,0 1 0,27 22 0,-41-31 57,0 1 0,0-1 1,0 0-1,0 1 0,0-1 0,0 0 1,-1 1-1,1-1 0,0 1 0,-1-1 1,1 1-1,-1 0 0,1-1 0,-1 1 0,0-1 1,0 1-1,0 0 0,0-1 0,0 1 1,0 0-1,0-1 0,0 1 0,-1-1 1,1 1-1,-1 0 0,1-1 0,-1 1 1,1-1-1,-1 1 0,0-1 0,0 0 1,0 1-1,0-1 0,0 0 0,-2 2 1,-3 4 14,-1-2 0,0 1 1,0-1-1,-1 1 1,-8 3-1,10-5-4,-67 38-481,22-18-4126,20-10-3560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3:00.84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57 13510,'0'0'6248,"-1"0"-6245,1-1 0,0 1-1,-1 0 1,1 0 0,0-1-1,0 1 1,-1 0 0,1 0-1,0-1 1,0 1 0,0 0-1,-1 0 1,1-1 0,0 1-1,0 0 1,0-1 0,0 1-1,0 0 1,0-1 0,0 1-1,0 0 1,-1-1 0,1 1-1,0 0 1,0-1 0,1 1-1,-1 0 1,0-1 0,0 1-1,0 0 1,0-1 0,0 1-1,0 0 1,0-1 0,0 1-1,1 0 1,-1-1 0,0 1-1,0 0 1,0 0 0,1-1-1,-1 1 1,0 0 0,0 0-1,1-1 1,5-1 14,1 0-1,-1 0 1,1 1 0,-1-1 0,1 2-1,12-1 1,2-1 64,17-3-142,281-21-1477,-306 29-2781,-13-3 4169,0 0 0,0 0 0,0 1 0,1-1 0,-1 0 0,0 1 0,0-1 0,0 0 0,0 0 0,0 1 0,0-1 0,0 0 0,0 1 0,0-1 0,0 0 0,0 0 0,0 1 0,0-1 0,0 0 0,0 1-1,0-1 1,0 0 0,0 0 0,0 1 0,-1-1 0,1 0 0,0 0 0,0 1 0,0-1 0,0 0 0,-1 0 0,1 1 0,0-1 0,0 0 0,0 0 0,-1 0 0,1 0 0,0 1 0,0-1 0,-1 0 0,1 0 0,-19 11-4893</inkml:trace>
  <inkml:trace contextRef="#ctx0" brushRef="#br0" timeOffset="186.37">313 33 7283,'0'0'11782,"-2"5"-11345,-4 31 601,-3 57-1,8-66-987,-1 0 0,-2 0 0,0 0 0,-2 0 0,-14 38 0,18-59-471,-11 28-955,6-12-5530</inkml:trace>
  <inkml:trace contextRef="#ctx0" brushRef="#br0" timeOffset="522.57">370 183 10293,'0'0'7795,"14"7"-7635,-9-4-139,1 0 12,0 0-1,0 0 1,0 0 0,-1 1-1,1 0 1,-1 0-1,0 0 1,0 0 0,-1 1-1,1 0 1,-1 0-1,0 0 1,-1 1 0,1-1-1,-1 1 1,0 0-1,0 0 1,3 11 0,-1 50 185,-5-63-169,0 1 1,-1-1-1,1 1 1,-1-1-1,0 1 1,0-1-1,-1 0 1,1 1-1,-1-1 1,0 0-1,0 0 1,-3 5-1,5-9-11,0 0 0,0 0 0,0 0 0,0 0 0,-1 1 0,1-1 0,0 0 0,0 0 0,0 0 0,0 0 0,0 0 0,0 0 0,0 0 0,0 0 0,0 0 0,-1 0 0,1 0 0,0 0 0,0 0 0,0 0-1,0 0 1,0 0 0,0 0 0,0 0 0,-1 0 0,1 0 0,0 0 0,0 0 0,0 0 0,0 0 0,0 0 0,0 0 0,0 0 0,-1 0 0,1 0 0,0 0 0,0 0 0,0 0 0,0 0 0,0 0 0,0 0 0,0 0 0,0 0 0,0-1-1,0 1 1,-1 0 0,1 0 0,0 0 0,0 0 0,0 0 0,0 0 0,0 0 0,0 0 0,0-1 0,0 1 0,0 0 0,0 0 0,0 0 0,0 0 0,0 0 0,0 0 0,-2-14 481,2-14-633,3 19 41,-1 1 1,1 0 0,0 0-1,0 0 1,1 1-1,0-1 1,1 1-1,-1 0 1,1 0-1,1 0 1,-1 1-1,1 0 1,12-10-1,19-11-3201,1 11-4344,-21 13-599</inkml:trace>
  <inkml:trace contextRef="#ctx0" brushRef="#br0" timeOffset="1054.24">670 222 5026,'0'0'14044,"0"4"-13847,-4 100 1295,5-104-1494,-1 1 0,1-1 1,-1 1-1,1-1 0,-1 1 1,1-1-1,-1 1 0,1-1 0,-1 0 1,1 1-1,-1-1 0,1 0 0,0 0 1,-1 1-1,1-1 0,-1 0 1,1 0-1,0 0 0,-1 0 0,1 0 1,0 0-1,-1 0 0,1 0 1,0 0-1,-1 0 0,1 0 0,0 0 1,1-1-1,22-3-143,-20 1 77,1 1-1,-1-1 1,0 1 0,0-1 0,0 0-1,0-1 1,-1 1 0,1-1-1,-1 0 1,0 0 0,5-7-1,25-54-486,-29 54 548,0 103 706,-4-90-696,0-1 0,0 1 0,0-1 0,0 1 1,0-1-1,1 0 0,-1 1 0,1-1 0,-1 1 0,1-1 0,0 0 0,-1 1 0,1-1 0,0 0 0,0 0 1,0 0-1,0 0 0,0 0 0,0 0 0,0 0 0,0 0 0,0 0 0,2 1 0,1 0 7,0-1 0,-1 1 0,1-1 0,0 0 0,0 0 0,0 0 0,0-1 0,7 1 0,0-1 5,-1 0 0,1-1 0,-1 0 0,1-1 0,19-6 0,-26 7-14,0-1 0,-1 0 0,1 1 0,-1-1 1,0 0-1,1-1 0,-1 1 0,0-1 1,0 1-1,0-1 0,-1 0 0,1 0 0,-1 0 1,1 0-1,-1 0 0,0-1 0,0 1 0,-1-1 1,1 1-1,-1-1 0,1 0 0,-1 0 1,-1 0-1,1 1 0,0-1 0,-1 0 0,0 0 1,0 0-1,0 0 0,0 0 0,-1 0 1,1 0-1,-1 0 0,-2-5 0,3 7-8,-1 1 0,0-1 0,0 1 0,1-1-1,-1 1 1,0-1 0,0 1 0,0 0 0,-1-1 0,1 1 0,0 0-1,0 0 1,-1 0 0,1 0 0,-1 0 0,1 0 0,-1 0 0,1 1-1,-1-1 1,1 0 0,-1 1 0,0 0 0,1-1 0,-1 1-1,0 0 1,1 0 0,-1-1 0,0 1 0,1 1 0,-1-1 0,0 0-1,0 0 1,1 1 0,-1-1 0,1 1 0,-1-1 0,0 1 0,-1 1-1,-2 0-10,0 0 0,0 0 0,0 1 0,0 0 0,1 0 0,-1 0 0,1 1 0,0-1 0,0 1 0,-5 7 0,4-4 9,2 0 0,-1 0 0,1 0 0,0 0 0,0 1 0,1 0 0,0-1 0,-1 12 0,2-16 6,1-1 1,-1 1-1,1 0 1,0-1 0,0 1-1,0-1 1,0 1-1,1 0 1,-1-1-1,1 1 1,-1-1-1,1 1 1,0 0 0,0-1-1,0 0 1,0 1-1,1-1 1,-1 0-1,1 0 1,-1 1-1,1-1 1,0 0 0,-1-1-1,1 1 1,0 0-1,1-1 1,3 4-1,6-1-240,1 0 0,0-1 0,0 0 0,0-1 0,0 0 0,1-1 0,21-1 0,49-9-7724,-45-3-1528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3:04.0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1 216 8324,'0'0'9844,"7"0"-9582,60-2 435,-37 0-1062,0 1 1,0 2-1,-1 0 1,39 8-1,-64-8-596,7 2-1156,-6 2-2899</inkml:trace>
  <inkml:trace contextRef="#ctx0" brushRef="#br0" timeOffset="169.97">81 336 9172,'0'0'7748,"15"2"-7796,19-2 16,4 0-465,4-7-1535,-4-4-1282,-8 0-1744</inkml:trace>
  <inkml:trace contextRef="#ctx0" brushRef="#br0" timeOffset="429.71">164 131 3954,'0'0'14900,"-8"-7"-14444,7 7-448,-24-23-45,53 41-177,-23-15 213,20 14 5,-1 1 1,-1 1-1,23 24 0,-40-37-4,0 1 0,0 0 0,-1 0 0,-1 0 0,1 1 0,-1 0 0,0 0 0,-1 0 0,1 0 0,-2 0 0,1 1 0,-1-1 0,-1 1 0,1 0 0,-1 12 0,-1-14 14,0 0-1,0 1 0,-1-1 1,0 0-1,-1 0 0,0 0 1,0 0-1,0 0 0,-1 0 1,0-1-1,-6 11 0,1-6 17,-1-1-1,0 0 0,0 0 1,-1-1-1,-15 11 1,-8 4-55,-10 7-497,22-8-3395,19-17-1339</inkml:trace>
  <inkml:trace contextRef="#ctx0" brushRef="#br0" timeOffset="815.8">723 177 7940,'0'0'13035,"0"12"-12704,0 30-58,-2 0-1,-3-1 1,-14 65 0,15-70-1536,4-20-6481</inkml:trace>
  <inkml:trace contextRef="#ctx0" brushRef="#br0" timeOffset="1012.92">695 188 11589,'0'0'4979,"-4"-98"-2914,8 74-881,7 4-624,8 1-208,4 6-352,0 4 0,3 5-112,1 4-64,-4 0-896,-4 19-1233,-12 7-1681,-7 3-528,0 1-3154</inkml:trace>
  <inkml:trace contextRef="#ctx0" brushRef="#br0" timeOffset="1161.34">637 303 11717,'0'0'8036,"118"-35"-8164,-72 29-784,0 3-1554,-1 3-1743,-3 0-1106</inkml:trace>
  <inkml:trace contextRef="#ctx0" brushRef="#br0" timeOffset="1937.77">1064 255 9124,'0'0'11683,"-15"-3"-10885,-47-8-316,59 11-464,-1 0 0,1 0 0,0 1 0,-1-1 0,1 1-1,0 0 1,0 0 0,0 0 0,0 0 0,0 0-1,0 1 1,0 0 0,0-1 0,0 1 0,1 0 0,-1 0-1,1 0 1,-1 1 0,1-1 0,0 1 0,0-1-1,0 1 1,-2 4 0,0-1-17,1 0 0,1 0-1,-1-1 1,1 1 0,0 1-1,0-1 1,1 0 0,0 0 0,-1 12-1,3-17-21,-1 0 0,1 1 0,0-1 0,-1 0 0,1 0 0,0 1 0,0-1 0,0 0 0,0 0 0,0 0-1,0 0 1,0 0 0,0 0 0,0 0 0,1 0 0,-1-1 0,0 1 0,1 0 0,-1-1 0,0 1 0,1-1 0,-1 1 0,1-1 0,-1 0-1,0 0 1,1 1 0,-1-1 0,1 0 0,-1 0 0,1-1 0,-1 1 0,4-1 0,2 1-106,-1 0 0,1-1 0,0 0 0,0 0 0,0 0 0,8-4 0,-11 3 121,0 0 1,0 0 0,0 0 0,0 0 0,-1-1 0,1 1 0,-1-1-1,0 0 1,0 0 0,0-1 0,0 1 0,-1 0 0,4-7 0,-6 9 557,5 42-712,-4-39 159,0 0 0,0 1 0,0-1 0,1 0 0,-1 0 0,0 0 0,1-1 0,0 1 0,-1 0 0,1 0 0,0-1 0,0 1 0,0-1 0,0 0 0,0 1 1,0-1-1,1 0 0,-1 0 0,0 0 0,0-1 0,1 1 0,-1 0 0,1-1 0,-1 0 0,0 0 0,1 1 0,-1-1 0,1-1 0,-1 1 0,1 0 0,-1 0 0,0-1 0,1 0 0,-1 1 0,0-1 0,1 0 1,-1 0-1,0 0 0,2-2 0,7-2-6,0-1-1,-1-1 1,0 0 0,0 0 0,-1-1 0,14-13 0,-14 10 9,0 0 1,-1 0 0,0-1 0,-1 0 0,0 0 0,-1-1-1,9-25 1,-3-5 16,8-51-1,-15 73-16,-50 138 121,38-86-127,2 1 0,1 1 0,1 44 0,2-76 0,1 0 1,0-1-1,0 1 0,1 0 1,-1-1-1,0 1 1,0 0-1,0-1 0,0 1 1,0-1-1,1 1 0,-1 0 1,0-1-1,1 1 1,-1-1-1,0 1 0,1-1 1,-1 1-1,1-1 1,-1 1-1,1-1 0,-1 1 1,1-1-1,-1 0 1,1 1-1,-1-1 0,1 0 1,-1 1-1,1-1 0,0 0 1,-1 0-1,1 1 1,0-1-1,-1 0 0,1 0 1,-1 0-1,1 0 1,0 0-1,-1 0 0,1 0 1,0 0-1,-1 0 1,1 0-1,0-1 0,0 1 1,2-1-1,-1 1 0,0-1 0,0 0 0,1 0 0,-1 0 0,0 0 0,0 0 0,0 0 0,0-1 0,0 1 0,2-3 0,-1-1 24,0 1-1,-1-1 1,1 1 0,-1-1-1,0 0 1,-1 0-1,1 0 1,0-7-1,-1 6 0,1 1 0,-1-1 1,1 1-1,0 0 0,0 0 0,4-7 0,-5 11-29,0 0 0,0 1 0,0-1 0,0 0 0,0 1 0,-1-1 0,1 1 0,0-1 0,0 1 0,0 0 0,0-1 0,1 1 0,-1 0 0,0 0 0,0 0 0,0 0 0,0 0 0,0 0 0,0 0 0,0 0 0,0 0 0,0 0 0,0 1 0,0-1 0,0 0 0,0 1 0,0-1 0,0 1 0,0-1 0,0 1 0,0-1 0,0 1 0,-1 0 0,1-1 0,0 1 0,0 0 0,-1 0 0,1-1 0,1 3 0,27 32-441,-27-31 445,0-1 1,0 1-1,-1 0 1,1-1 0,-1 1-1,0 0 1,0 0-1,0 0 1,0 0 0,-1 0-1,1 0 1,-1 0-1,0 0 1,0 1-1,-1 3 1,0-6 66,0 1-1,0-1 1,0 1 0,-1-1-1,1 0 1,-1 1 0,1-1-1,-1 0 1,0 0-1,0 0 1,1-1 0,-1 1-1,-1 0 1,1-1 0,0 1-1,0-1 1,0 0 0,-1 1-1,1-1 1,-1 0-1,1-1 1,-1 1 0,-3 0-1,-8 2 80,-1-1-1,1 0 1,-26-1-1,48-8-4770,18-10-3659</inkml:trace>
  <inkml:trace contextRef="#ctx0" brushRef="#br0" timeOffset="2249.98">1581 286 6963,'0'0'13625,"6"0"-13313,0-1-257,-1 1-1,0-1 0,0 0 0,1 0 1,-1-1-1,0 1 0,0-1 1,0 0-1,6-4 0,-9 5-40,0 0 0,1-1 0,-1 1 0,0-1 0,0 0-1,0 0 1,0 0 0,0 0 0,0 0 0,0 0 0,-1-1 0,1 1-1,-1 0 1,0-1 0,1 1 0,-1-1 0,-1 0 0,1 1 0,0-1-1,0 0 1,-1 1 0,1-7 0,-2 8-28,1-1 0,-1 1 1,1-1-1,-1 1 0,0-1 0,0 1 1,0-1-1,1 1 0,-2 0 0,1-1 1,0 1-1,0 0 0,0 0 0,0 0 1,-1 0-1,1 0 0,0 0 0,-1 0 1,1 1-1,-1-1 0,1 0 0,-1 1 1,1-1-1,-1 1 0,0-1 0,1 1 1,-1 0-1,1 0 0,-1 0 0,0 0 1,1 0-1,-4 0 0,-1 0-18,1 0 0,-1 0 0,0 0 0,0 1 0,0 0 0,1 0 0,-1 0 0,-10 5 0,9-2 22,1 0 0,0 0 1,0 1-1,1 0 0,-1 0 0,1 1 0,0-1 0,0 1 0,1 0 0,0 1 0,0-1 1,0 1-1,-4 11 0,3-7 19,2 1-1,-1-1 1,2 1 0,-1-1 0,2 1 0,-1 0 0,2 0 0,0 12 0,0-21-12,0 1 0,1 0 0,-1-1-1,1 1 1,0 0 0,0-1 0,0 1 0,1-1 0,-1 0 0,1 1 0,0-1 0,0 0 0,0 0 0,0 0 0,0 0 0,1 0 0,5 4 0,-4-4 15,1 0 0,0 0-1,0 0 1,1-1 0,-1 1 0,0-1-1,1-1 1,-1 1 0,1-1 0,9 1 0,-3-1-548,0 0-1,0-1 1,0-1 0,0 0 0,0 0 0,0-1 0,-1-1 0,1 0 0,-1-1 0,19-8 0,20-19-8041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3:54.9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0 239 10005,'0'0'14086,"12"0"-13590,14 0-320,16-4-16,12 0-96,3-3-64,-4 1-32,-4 3-576,-11 1-865,-11 2-736,-12 0-2401</inkml:trace>
  <inkml:trace contextRef="#ctx0" brushRef="#br0" timeOffset="188.09">75 320 9156,'0'0'12726,"-23"15"-12630,69-15-32,11-4-64,11-9-64,-11-1-816,-3-1-673,-16 0-1424,-16-2-1185,-10-5 608,-12-2-3409</inkml:trace>
  <inkml:trace contextRef="#ctx0" brushRef="#br0" timeOffset="421.25">345 76 1088,'0'0'6265,"-16"-10"-2434,-54-34-110,31 23 730,36 21-3167,9 5-494,46 30-543,57 28-148,-48-30-48,72 53 1,-126-81-53,-1 0-1,-1 0 0,1 0 0,-1 1 0,0 0 1,0 0-1,0 0 0,-1 1 0,6 10 1,-9-15 15,0 1-1,0 0 1,-1 0 0,1-1 0,0 1 0,-1 0 0,0 0 0,0 0-1,0 0 1,0 0 0,0 0 0,0-1 0,-1 1 0,1 0 0,-1 0-1,0 0 1,0-1 0,0 1 0,0 0 0,0-1 0,-1 1 0,1-1-1,-1 1 1,0-1 0,0 0 0,0 0 0,0 0 0,-3 3 0,-23 16-269,-1 0 1,-1-2 0,-1-2 0,-46 20 0,67-32-298,-22 9-4735,2-3-7098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3:51.8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31 155 2465,'3'0'18457,"-2"0"-18340,-4 76 136,-17 116 1,14-147-977,0 65 0,15-124-6566,5-9 289</inkml:trace>
  <inkml:trace contextRef="#ctx0" brushRef="#br0" timeOffset="384.24">10 274 8740,'0'0'8812,"-1"-8"-8310,0 7-493,1-1 0,0 0 0,-1 0 0,1 0 0,0 0 0,0 1 0,0-1 0,0 0 0,0 0 0,1 0 0,-1 0 0,1 0 0,-1 1 0,1-1 0,0 0 0,-1 0-1,1 1 1,0-1 0,0 1 0,0-1 0,2-2 0,1 2 0,-1 0-1,0 0 0,1 0 0,0 0 0,-1 1 1,1-1-1,0 1 0,0 0 0,0 0 0,-1 1 0,1-1 1,6 1-1,21-3-42,0 2 0,56 4 0,-86-3 34,0 1-1,0-1 0,0 0 1,0 0-1,-1 0 0,1 0 0,0 1 1,0-1-1,0 0 0,-1 1 1,1-1-1,0 1 0,0-1 1,-1 1-1,1-1 0,0 1 1,-1 0-1,1-1 0,-1 1 0,1 0 1,-1-1-1,1 1 0,-1 0 1,1-1-1,-1 1 0,0 0 1,1 0-1,-1 0 0,0 0 0,0-1 1,1 1-1,-1 0 0,0 0 1,0 0-1,0 0 0,0 0 1,0-1-1,0 1 0,-1 0 0,1 0 1,0 0-1,0 0 0,-1 0 1,1 0-1,-1 2 91,0 0 0,-1 0 0,1 0 0,0 0 0,-1 0 0,0 0-1,0-1 1,0 1 0,0 0 0,-3 2 0,-69 43 1549,55-37-1671,1 0 0,1 1-1,-21 18 1,36-28-510,-6 7 110,7 0-7955</inkml:trace>
  <inkml:trace contextRef="#ctx0" brushRef="#br0" timeOffset="2588.67">289 424 7668,'0'0'9705,"12"0"-8619,-3 0-947,1-1 0,-1 0 0,0-1 0,1 1 0,-1-2 0,0 1 0,0-1 0,0-1 0,-1 0 0,12-6 0,-20 10-139,48-36 130,-46 33-115,0 1 0,0-1-1,1 1 1,-2-1 0,1 0 0,0 0-1,-1 0 1,1 0 0,-1 0 0,0 0 0,0 0-1,0 0 1,0-1 0,-1 1 0,1 0 0,-1-4-1,0 6-10,0 1-1,0-1 1,0 1-1,0-1 1,0 1-1,0 0 1,0-1-1,-1 1 1,1-1-1,0 1 1,0 0-1,-1-1 1,1 1-1,0-1 1,0 1-1,-1 0 1,1-1-1,-1 1 1,1 0-1,0 0 1,-1-1-1,1 1 1,0 0-1,-1 0 1,1-1-1,-1 1 1,1 0-1,-1 0 1,1 0-1,-1 0 1,1 0-1,-1 0 1,-23 0 61,-18 14-46,36-8 4,-1 0 0,1 1 0,1 0 0,-1 0 0,1 0 0,0 0 0,1 1 0,0-1 0,0 1 0,0 1 0,1-1-1,0 0 1,1 1 0,0-1 0,0 1 0,1 0 0,0-1 0,1 1 0,0 0 0,0 0 0,3 17 0,-2-24-18,1 0 0,-1 0 0,1 0 0,0 0 0,-1 0 0,1 0 0,0 0 0,0-1 0,0 1 0,1-1 0,-1 1 0,0-1 0,0 0 0,1 0 0,-1 0 0,1 0 0,-1 0 0,1-1 0,-1 1 0,1-1 0,-1 1 0,1-1 0,-1 0 0,6-1 0,66-1 208,-62 0-172,-1-1-1,1 0 1,0-1-1,-1 0 0,0-1 1,0 0-1,0-1 0,-1 0 1,14-11-1,-20 15-19,0-1-1,0 0 1,0 0 0,-1 0 0,1-1-1,-1 1 1,0-1 0,0 0 0,0 0-1,0 0 1,-1 0 0,0 0-1,1-1 1,-2 1 0,1-1 0,0 1-1,-1-1 1,0 0 0,0 0 0,0 1-1,-1-1 1,0 0 0,0 0-1,0 0 1,0 0 0,-2-5 0,1 9-1,1 1 0,-1-1 0,0 0 0,0 1 1,1-1-1,-1 0 0,0 1 0,0-1 0,0 1 1,0-1-1,0 1 0,0 0 0,0-1 0,0 1 0,0 0 1,0 0-1,0 0 0,0 0 0,0 0 0,0 0 1,-1 0-1,-31 0 36,23 1-132,6 0-1743,14 2 1019,18 1 180,17-5-130,-35-1 668,-1 2 0,1-1 0,-1 1 0,1 1 0,-1 0 0,1 0 0,11 3 0,-20-2 157,0 0 0,0 0-1,-1 0 1,1 0 0,0 0 0,-1-1 0,1 1 0,-1 0-1,0 0 1,0 1 0,0-1 0,0 0 0,0 0 0,0 3-1,-3 31 1677,1-31-1621,1 0 0,0 1-1,0 0 1,1-1 0,-1 1-1,1 0 1,0-1 0,1 8 0,0-12-124,0 1 0,-1-1 1,1 1-1,0-1 1,0 0-1,0 1 0,0-1 1,0 0-1,1 1 1,-1-1-1,0 0 0,0 0 1,1 0-1,-1 0 1,1 0-1,-1-1 0,1 1 1,-1 0-1,1-1 1,-1 1-1,1-1 1,0 1-1,-1-1 0,1 0 1,0 0-1,-1 1 1,1-1-1,0 0 0,-1-1 1,4 1-1,16 0-207,0-1 0,0-1 0,0-1 0,25-6 0,-38 7-359,0-1 0,0 0 1,0 0-1,-1-1 0,13-8 0,-15 9-107,-1-1 1,0 1-1,-1-1 1,1 1-1,-1-1 1,1 0-1,-1 0 1,0-1-1,-1 1 1,4-8-1,-4 7 488,-1 0-1,0 0 0,0 0 0,0 0 1,-1 0-1,0-1 0,0-4 1,-5-14 3486,4 23-2932,1 0 1,0 0 0,-1 1 0,1-1 0,-1 0 0,1 1-1,-1-1 1,1 0 0,-1 1 0,1-1 0,-1 1 0,0-1 0,1 1-1,-1-1 1,0 1 0,0-1 0,1 1 0,-1 0 0,0 0 0,0-1-1,-1 1 1,1 24-117,-6 105 448,7-128-598,2-22 444,1 9-553,1 1 1,1 0 0,0 0-1,0 0 1,1 0 0,1 1-1,0 0 1,0 0 0,1 1-1,0 0 1,12-11 0,-19 19-14,0 0 1,0 1-1,0-1 1,0 0-1,0 0 1,0 1-1,0-1 1,0 0-1,0 1 1,0-1-1,1 1 1,-1-1-1,0 1 1,0 0-1,0-1 1,1 1-1,-1 0 1,0 0-1,0 0 1,1 0-1,-1 0 1,0 0-1,0 1 1,1-1-1,-1 0 1,2 1-1,0 1 2,-1-1-1,0 1 1,0-1-1,0 1 1,0 0-1,0 0 1,0 0-1,0 0 1,-1 1-1,1-1 1,2 4-1,1 5 58,0 0-1,-1 0 1,0 0-1,4 18 1,-5 37 1824,-1-104-955,-1 31-969,1 1 1,0-1 0,0 0-1,1 1 1,0 0 0,0-1-1,1 1 1,-1 0 0,1 1-1,1-1 1,-1 1-1,1 0 1,0 0 0,0 0-1,0 0 1,1 1 0,-1 0-1,1 0 1,0 1 0,0-1-1,1 1 1,-1 1 0,1-1-1,-1 1 1,1 0-1,0 1 1,0 0 0,8-1-1,-14 2 47,0 0 0,0 0 0,0 0 0,0 1 1,0-1-1,0 0 0,-1 1 0,1-1 0,0 0 0,0 1 0,0-1 0,0 1 0,0-1 0,-1 1 0,1 0 0,0-1 0,-1 1 0,1 0 0,0-1 0,-1 1 0,1 0 0,-1 0 0,1 0 0,-1 0 0,1 0 0,7 33-37,-8-23 138,0 0-1,0-1 1,-1 1 0,-3 12-1,8-30-68,1 1 0,-1 0 0,1 0 0,0 0 0,0 1-1,1-1 1,0 1 0,11-8 0,65-46-1033,-81 58 989,0 0 1,0 0 0,0 0-1,1 1 1,-1-1-1,0 0 1,0 1-1,1-1 1,-1 1 0,0-1-1,1 1 1,-1 0-1,0-1 1,1 1-1,-1 0 1,1 0 0,-1 0-1,0 0 1,3 1-1,-3-1 25,0 1 0,0-1 0,0 1 0,0 0 0,-1-1 0,1 1 0,0 0 0,-1 0 0,1 0 0,0-1 0,-1 1 0,1 0 0,-1 0 0,1 0 0,-1 0 0,1 0 0,-1 0 0,0 0 0,0 0 0,1 2 0,0 8 193,0 0-1,-1 1 1,0-1-1,-2 14 1,0-1 241,2-10-190,0-8-195,-1 0 0,1-1 1,1 1-1,-1 0 0,1-1 1,2 7-1,-3-10-50,1-1 1,-1 0-1,1 1 0,0-1 0,-1 0 1,1 0-1,0 0 0,0 0 0,0 1 1,0-1-1,0 0 0,0-1 0,0 1 1,1 0-1,-1 0 0,0 0 0,0-1 1,1 1-1,-1 0 0,0-1 0,1 0 1,-1 1-1,1-1 0,-1 0 0,0 1 1,1-1-1,-1 0 0,1 0 0,1-1 1,4 1-22,-1 0 1,1-1-1,0 1 1,-1-2 0,1 1-1,-1-1 1,0 0-1,0 0 1,1-1-1,-1 0 1,-1 0-1,1 0 1,0-1 0,-1 0-1,0 0 1,0 0-1,0-1 1,0 1-1,-1-1 1,8-10 0,-6 6-105,-1-1 1,0 0-1,0 0 1,-1 0-1,0 0 1,-1 0-1,0-1 1,-1 0-1,0 1 1,-1-1-1,1-19 1,-2 30 119,0-1 0,0 1 1,0-1-1,0 0 1,0 1-1,0-1 1,0 1-1,-1-1 1,1 1-1,0-1 0,0 1 1,0-1-1,0 1 1,-1-1-1,1 1 1,0 0-1,0-1 1,-1 1-1,1-1 0,0 1 1,-1 0-1,1-1 1,-1 1-1,1-1 1,0 1-1,-1 0 1,1 0-1,-1-1 0,1 1 1,-1 0-1,1 0 1,-1 0-1,1-1 1,-1 1-1,1 0 0,-1 0 1,1 0-1,-1 0 1,1 0-1,-1 0 1,1 0-1,-1 0 1,1 0-1,-1 0 0,1 0 1,-1 1-1,1-1 1,-1 0-1,1 0 1,-1 0-1,0 1 1,-22 15 114,-13 49 319,34-61-421,0 1-1,1-1 1,-1 1-1,1 0 1,0-1-1,0 1 0,0 0 1,1 0-1,0 0 1,0 0-1,0 0 1,1-1-1,0 8 1,0-11-22,0 0 0,1 1 1,-1-1-1,0 0 0,0 0 1,1 0-1,-1 0 1,0 0-1,1 0 0,-1 0 1,1 0-1,-1-1 0,1 1 1,-1 0-1,1-1 0,0 0 1,-1 1-1,1-1 1,0 0-1,-1 0 0,1 0 1,0 0-1,-1 0 0,1 0 1,0 0-1,2-1 1,48-11-488,-40 6 447,0 0 0,-1-2 0,0 1 0,0-1 0,14-14 0,-13 11 317,-10 10-181,0 1 0,-1-1 0,1 0 0,0 1 0,-1-1 0,1 1 0,0-1 0,0 1 0,0 0 0,-1 0 0,1 0 0,3 0 1,19-3-644,-9-6 381,19-7-128,-33 17 298,1 0 0,0-1-1,-1 1 1,1 0 0,-1 0-1,1 0 1,-1 0 0,0 1-1,1-1 1,-1 0 0,0 1-1,2 2 1,15 12 56,-13-15-39,-1 1 1,1 0 0,0-1 0,0 0 0,0 0 0,-1 0-1,1-1 1,0 1 0,0-1 0,0 0 0,0-1-1,0 1 1,0-1 0,0 0 0,0 0 0,-1-1-1,6-2 1,-6 2-4,0-1-1,0 0 0,0 0 0,0 0 0,-1 0 1,1-1-1,-1 0 0,0 1 0,0-1 1,0 0-1,-1-1 0,0 1 0,1 0 1,1-7-1,3-12-9,-1 0 1,-2-1 0,0 1-1,-1-1 1,-1-36 0,1-73 219,-3 131 303,-8 33-183,-3 26-245,2 0 0,2 0 0,3 1 0,6 102 0,5-106-419,3-28-1659,7-10-4775</inkml:trace>
  <inkml:trace contextRef="#ctx0" brushRef="#br0" timeOffset="2746.59">2035 244 12950,'0'0'6675,"92"-3"-6627,-43 3-48,0 0-912,-7-4-3667,-11-2-5841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3:57.08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90 9108,'0'0'9082,"0"0"-9018,-1 0 1,1 1 0,0-1-1,0 1 1,-1-1-1,1 0 1,0 1 0,0-1-1,0 0 1,0 1-1,0-1 1,-1 1 0,1-1-1,0 0 1,0 1-1,0-1 1,0 1 0,0-1-1,0 1 1,0-1 0,0 0-1,1 1 1,-1-1-1,0 1 1,0-1 0,0 0-1,0 1 1,0-1-1,1 1 1,-1-1 0,0 1-1,30 1 304,-1-2 0,1 0 1,-1-2-1,51-10 0,119-36 448,-118 26-695,-46 8 71,-17 8-1706,-32 22-1716,-45 33-5633,28-27 1596</inkml:trace>
  <inkml:trace contextRef="#ctx0" brushRef="#br0" timeOffset="262.19">319 142 7251,'0'0'14314,"0"-15"-12596,11 292 1977,-11-265-3622,1 8-4442,-1-19 4038,0-1-1,1 1 1,-1-1-1,0 1 0,1-1 1,-1 1-1,0-1 0,1 0 1,-1 1-1,1-1 0,-1 1 1,1-1-1,-1 0 0,1 1 1,-1-1-1,1 0 0,-1 0 1,1 1-1,0-1 0,-1 0 1,1 0-1,-1 0 1,1 0-1,0 0 0,-1 0 1,1 0-1,-1 0 0,2 0 1,16 0-10509</inkml:trace>
  <inkml:trace contextRef="#ctx0" brushRef="#br0" timeOffset="598.26">520 209 13302,'0'0'9319,"8"-1"-8863,-4 1-442,0 0-1,0 0 0,-1 0 1,1 1-1,0-1 0,0 1 1,0 0-1,-1 0 0,1 0 1,0 1-1,-1-1 1,1 1-1,-1 0 0,1 0 1,2 2-1,2 2 16,-1 0 1,0 0-1,0 1 0,-1 0 0,0 0 1,8 11-1,-11-13-20,0 0-1,0 0 1,-1 0-1,1 0 1,-1 1 0,0-1-1,-1 1 1,1-1-1,-1 1 1,0 0 0,0 0-1,-1-1 1,0 1-1,0 0 1,-1 6 0,1-10 21,-1 1 0,0 0 0,0-1 0,1 1 0,-2-1 0,1 0 0,0 1 0,0-1 1,-1 0-1,0 0 0,1 0 0,-1 0 0,0 0 0,0 0 0,0 0 0,0 0 0,0-1 1,0 1-1,-1-1 0,1 0 0,0 1 0,-1-1 0,1 0 0,-1-1 0,1 1 0,-1 0 1,0-1-1,1 1 0,-1-1 0,0 0 0,1 0 0,-6 0 0,7 0 30,-1 0 0,1 0 0,-1 0 0,1 0 0,0 0 0,-1 0 0,1 0 0,-1 0 0,1-1 0,-1 1-1,1-1 1,0 1 0,-1-1 0,1 1 0,0-1 0,0 0 0,-1 0 0,1 1 0,0-1 0,0 0 0,0 0 0,0 0 0,0 0 0,0-1-1,-1 0 1,1-2 15,0 1 0,0-1 0,1 0 0,-1 0 0,1 1 0,0-1 0,0 0 0,0-4 0,0-3-109,1 7 10,0 0 0,0 0 0,0 0 0,1 0 0,-1 0 0,1 0 0,0 0 0,0 0 0,0 1 0,1-1 0,-1 1 0,1-1 0,0 1 0,0 0 0,0 0 0,0 0 0,1 1 0,-1-1 0,1 1 0,-1 0 0,6-3 0,5-2-708,1 0 1,-1 1-1,1 0 0,25-6 1,16 3-4305,-17 6-3345,-16 1 311</inkml:trace>
  <inkml:trace contextRef="#ctx0" brushRef="#br0" timeOffset="1212.24">882 222 8084,'0'0'14742,"0"-8"-12763,0 4-1776,0 6 753,-19 153 308,19-154-1272,0 0 0,1 0 0,-1 0-1,1 0 1,-1 0 0,1 0-1,0 0 1,-1 0 0,1-1-1,0 1 1,0 0 0,0 0-1,-1 0 1,1-1 0,0 1-1,0 0 1,0-1 0,0 1-1,0-1 1,0 1 0,1-1-1,-1 0 1,0 1 0,0-1 0,0 0-1,0 0 1,0 0 0,0 0-1,1 0 1,-1 0 0,0 0-1,0 0 1,1-1 0,44-4-451,-39 2 362,1-1 0,-1 1 1,0-1-1,0-1 0,-1 1 1,1-1-1,-1 0 0,0 0 1,-1-1-1,1 0 0,-1 0 1,0 0-1,7-13 0,-6 10 192,-1-1 1,0 1-1,-1-1 0,0 0 0,-1 0 0,0 0 0,-1 0 1,0 0-1,0-1 0,0-13 0,-2 24 270,0 8-220,-6 48-213,4-45 104,1 0 0,-1 1 0,2-1 1,-1 0-1,2 1 0,-1-1 0,5 21 0,-4-31-34,0 1 1,0-1-1,0 1 1,0-1-1,0 1 1,0-1-1,1 0 1,-1 1-1,0-1 1,1 0-1,-1 0 1,1 0-1,-1 0 1,1 0-1,0 0 1,-1-1-1,1 1 1,0 0-1,0-1 1,-1 0-1,1 1 1,3-1-1,47 2 94,-42-3-68,-1 1-24,0-1-1,1 0 0,-1 0 0,0-1 1,0-1-1,0 1 0,0-1 1,-1-1-1,1 0 0,-1 0 0,0 0 1,0-1-1,11-9 0,-14 10-11,0-1-1,0 0 0,-1 0 1,0-1-1,1 1 1,-2-1-1,1 0 0,-1 0 1,0 0-1,0-1 1,0 1-1,-1-1 1,0 0-1,0 1 0,-1-1 1,0 0-1,0 0 1,-1-9-1,0 11 3,0 1 0,0 0 0,0 0 0,-1-1 0,1 1 1,-1 0-1,-3-7 0,4 10-3,-1 0 0,0 0 0,1 1 0,-1-1 0,1 0 0,-1 0 0,0 1 0,0-1 0,0 0 0,1 1 0,-1-1 0,0 1 0,0-1 0,0 1 0,0 0 0,0-1 0,0 1 0,0 0 0,0 0 0,0-1 0,0 1 0,0 0 0,0 0 0,0 0 0,0 0 0,0 0 0,0 0 0,0 1 0,0-1 1,0 0-1,0 0 0,0 1 0,0-1 0,0 1 0,1-1 0,-1 1 0,0-1 0,0 1 0,0-1 0,0 1 0,0 1 0,-6 3-16,0 0-1,1 0 1,0 1 0,1-1-1,-1 1 1,1 1 0,0-1 0,0 1-1,1 0 1,0 0 0,0 0-1,1 1 1,-4 10 0,2-3-5,0 1 1,1 0-1,1 0 1,0 0-1,0 32 1,3-46 13,0 0 1,0 1-1,1-1 1,-1 1-1,1-1 1,0 0-1,0 1 1,0-1-1,0 0 1,0 0-1,0 0 0,0 1 1,1-1-1,-1-1 1,1 1-1,0 0 1,-1 0-1,1-1 1,0 1-1,0-1 1,0 1-1,0-1 1,0 0-1,1 0 0,-1 0 1,0 0-1,0 0 1,1 0-1,-1 0 1,1-1-1,-1 0 1,0 1-1,1-1 1,-1 0-1,5 0 1,4 0-170,-1 0 1,1-1 0,0 0 0,-1 0 0,1-1-1,-1-1 1,13-3 0,-11 1-474,-1-1 1,1 1-1,-1-2 1,12-8-1,17-20-6341,-16 7-4892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4.3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 5 4370,'0'0'11248,"0"-5"-9514,0 8-1200,0 66 1225,-14 94 0,2-55-1009,10-155-666,2-53-477,1 92 359,0 0 1,0 0 0,0 0-1,1 0 1,1 1 0,-1-1-1,1 1 1,1-1 0,6-11-1,-8 17 30,-1 0 1,1 1-1,-1-1 0,1 0 0,0 1 0,0 0 1,0-1-1,0 1 0,0 0 0,0 0 1,0 0-1,0 0 0,0 1 0,0-1 0,1 1 1,-1-1-1,0 1 0,0-1 0,1 1 1,-1 0-1,0 0 0,0 0 0,1 1 0,-1-1 1,0 1-1,0-1 0,1 1 0,-1-1 1,0 1-1,0 0 0,0 0 0,0 0 0,2 2 1,9 4 70,-1 1 1,0 0-1,20 18 1,-28-23-15,17 15-13,1-1-199,-1 1 0,-1 2 0,-1-1-1,0 2 1,19 29 0,-34-63-13685,-1-11 8146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4.8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0 101 848,'0'0'2847,"2"-14"379,7-45 36,-9 57-2859,0 0 1,1 0-1,-1 0 0,0 1 0,1-1 0,-1 0 0,1 0 1,0 0-1,0 1 0,0-1 0,-1 0 0,2 1 0,1-3 1,-3 4-303,0 0 1,1 0-1,-1 0 1,1 0-1,-1 0 1,0 0-1,1 0 1,-1 0-1,1 0 1,-1 1-1,0-1 1,1 0-1,-1 0 1,1 0-1,-1 1 1,0-1-1,1 0 1,-1 0-1,0 1 1,1-1-1,-1 0 1,0 1-1,0-1 1,1 0-1,-1 1 1,0-1-1,0 0 1,0 1-1,1-1 1,-1 1-1,0-1 1,0 0-1,0 1 1,14 42 1957,-14-41-2089,8 42 398,-2 2-1,-3-1 1,-1 61-1,-2-105-470,0 0-1,-1 1 0,1-1 0,1 0 1,-1 1-1,0-1 0,0 0 0,0 1 1,1-1-1,-1 0 0,0 0 0,1 1 1,-1-1-1,1 0 0,0 0 0,-1 0 1,1 0-1,0 0 0,0 0 0,0 0 1,-1 0-1,1 0 0,0 0 1,0 0-1,0-1 0,2 2 0,0-1-201,-1-1 0,0 1-1,0-1 1,1 0-1,-1 0 1,0 0 0,1 0-1,-1 0 1,0 0-1,1-1 1,-1 1 0,0-1-1,4-1 1,3-2-680,0 0 1,0 0-1,-1-1 0,1 0 1,-1 0-1,10-10 0,-11 8 444,0 0-1,0-1 1,0 0-1,-1 0 1,-1-1-1,1 1 1,-1-1-1,6-15 0,-2-11 4238,-6-4 7466,-22 115-8719,19-73-2435,0 0 0,0 0 0,0 0 0,0 0 0,0 0 0,0 1 0,1-1 1,-1 0-1,1 0 0,0 0 0,0-1 0,0 1 0,0 0 0,1 0 0,-1 0 0,1-1 0,4 6 0,-4-7-1,0 1 0,0-1 0,0 0 0,0 0 0,0 0 0,1 0 0,-1 0 0,0 0 0,1 0 0,-1-1 0,1 1 0,-1-1 0,1 0 0,-1 1 0,1-1 0,-1 0 0,1-1 0,-1 1 0,0 0 0,1-1 0,-1 1 0,1-1 0,3-1 0,-4 0 14,1 1 0,0 0 1,0-1-1,-1 1 0,1-1 1,-1 0-1,0 0 1,1 0-1,-1 0 0,0 0 1,0 0-1,0-1 1,0 1-1,-1-1 0,1 1 1,-1-1-1,1 0 1,-1 0-1,0 1 0,0-1 1,0 0-1,-1 0 0,1 0 1,-1 0-1,1 0 1,-1 0-1,0 0 0,0 0 1,0 0-1,-1 0 1,1 0-1,-1 0 0,0 0 1,0 0-1,0 0 1,0 0-1,0 0 0,0 1 1,-1-1-1,1 1 1,-1-1-1,0 1 0,0-1 1,0 1-1,0 0 0,0 0 1,0 0-1,-1 0 1,1 0-1,-1 0 0,1 1 1,-1-1-1,0 1 1,0 0-1,1 0 0,-1 0 1,-5-1-1,3 1-58,1 1 0,-1 0 0,1 0-1,-1 1 1,1-1 0,-1 1 0,1 0 0,-1 0-1,-4 2 1,8-3-111,0 0 0,0 1 0,0-1 0,0 1 0,1-1 0,-1 1 0,0-1 0,0 1 0,0-1 0,1 1 0,-1 0 0,0 0 0,1-1 0,-1 1 0,0 0 0,1 0 0,-1 0 0,1-1 0,-1 1 0,1 0 0,0 0 0,-1 0 0,1 0 0,0 0 0,0 0 0,-1 0 0,1 0 0,0 0 1,0 0-1,0 0 0,0 0 0,1 0 0,-1 0 0,0 0 0,0 0 0,0 0 0,1 0 0,-1 0 0,1 0 0,-1 0 0,1 0 0,-1-1 0,1 1 0,-1 0 0,1 0 0,0 0 0,0 0 0,14 6-5495,9-4-2203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5.1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 23 1601,'0'0'18107,"2"-6"-16917,6-11-916,-4 31-2,-6 55 162,1-34-318,-4 36 472,1-36-2394,2 0-7055,1-42 1174,-2-13 7973,2 16 766,-1 0 1,1 0-1,1 0 0,-1 0 0,0-1 0,1 1 1,0 0-1,0 0 0,1-8 0,10-4 2081,15 5-4102,18-1-1046,1 2-3755,-18 3 53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5.5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21 2561,'0'0'12955,"1"6"-12194,3 143 3286,-5-98-2953,2-65-959,0-1 1,1 0-1,0 1 1,1-1-1,1 1 0,0 0 1,1 0-1,1 0 1,0 1-1,0-1 1,2 1-1,13-18 1,-19 29-157,1-1 1,0 1 0,0-1 0,0 1-1,1 0 1,-1 0 0,0 0 0,1 1-1,0-1 1,-1 1 0,1 0 0,0 0-1,-1 0 1,1 0 0,6 0 0,-9 1 10,1 0 1,0 0-1,-1 0 1,1 0-1,0 0 1,-1 1 0,1-1-1,-1 1 1,1-1-1,0 1 1,-1-1-1,1 1 1,-1 0-1,0 0 1,1-1-1,-1 1 1,1 0 0,-1 0-1,0 1 1,0-1-1,0 0 1,0 0-1,0 0 1,0 1-1,0-1 1,0 1-1,0-1 1,-1 1 0,1-1-1,0 1 1,-1-1-1,1 1 1,-1-1-1,0 1 1,1 3-1,-1 0 37,0 1 0,0-1-1,-1 0 1,0 1 0,0-1-1,0 0 1,0 0 0,-1 0 0,0 0-1,0 0 1,0 0 0,-1 0-1,1 0 1,-1-1 0,0 1-1,-1-1 1,1 0 0,-7 5-1,-43 34-1350,15-20-3064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5.9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1 137 4114,'0'0'10829,"16"-11"-9231,5-3-1095,-11 9-264,0-1 0,-1-1 0,0 0-1,0 0 1,0-1 0,-1 0-1,0-1 1,7-9 0,-14 18-192,0-1 0,-1 0 1,1 1-1,0-1 0,0 0 0,-1 1 1,1-1-1,-1 0 0,1 0 1,0 0-1,-1 0 0,0 0 0,1 0 1,-1 0-1,0 0 0,1 0 0,-1 0 1,0 0-1,0 0 0,0 0 0,0 0 1,0 0-1,0 0 0,0 0 1,0 0-1,0 0 0,0 0 0,-1 0 1,1 0-1,0 0 0,-1 0 0,1 0 1,0 1-1,-1-1 0,0 0 1,0-2-1,-1 3-17,1 0 1,-1-1-1,1 1 1,-1 0-1,0 0 1,1 0-1,-1 0 0,1 0 1,-1 0-1,1 0 1,-1 1-1,1-1 1,-1 0-1,1 1 1,-1-1-1,1 1 1,-1 0-1,1 0 1,0-1-1,-1 1 0,1 0 1,0 0-1,0 0 1,-2 2-1,-2 2-35,1-1-1,-1 1 0,1 1 0,0-1 0,0 0 1,1 1-1,0 0 0,0 0 0,0 0 1,1 0-1,0 0 0,0 1 0,0-1 1,1 1-1,0-1 0,0 1 0,1-1 1,0 9-1,0-14 5,0 0-1,0 0 1,0 1 0,0-1-1,0 0 1,1 0 0,-1 1 0,1-1-1,-1 0 1,1 0 0,-1 0 0,1 0-1,0 0 1,-1 0 0,1 0-1,0 0 1,0 0 0,0 0 0,0 0-1,0 0 1,0 0 0,0-1-1,0 1 1,0 0 0,0-1 0,2 1-1,1 1-7,1-1 0,0 1 0,-1-1 0,1-1 0,0 1 0,0-1 0,7 0 0,2 0-33,0-1 0,0-1 0,0-1 0,18-4-1,4-8-176,-1-1-1,41-26 0,-75 42 224,0 0 0,-1 0 0,1 1-1,-1-1 1,1 0 0,0 0-1,-1 0 1,1 1 0,-1-1 0,1 0-1,-1 0 1,1 1 0,-1-1-1,1 1 1,-1-1 0,1 0 0,-1 1-1,0-1 1,1 1 0,-1-1 0,0 1-1,1-1 1,-1 1 0,0-1-1,0 1 1,1 0 0,-1-1 0,0 1-1,0-1 1,0 1 0,0 0-1,0 0 1,7 21 246,-7-22-244,0 4 86,1 0 0,0 0-1,0-1 1,0 1-1,0 0 1,1-1 0,-1 1-1,1-1 1,0 0 0,0 0-1,0 1 1,3 2 0,-2-4-68,0-1-1,1 1 1,-1-1 0,0 0 0,1 0 0,-1 0 0,1 0 0,-1 0 0,1-1 0,-1 0 0,1 0 0,-1 0-1,6-1 1,54-4-1501,-20-3-2291,5-2-4241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6.34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 26 9444,'0'0'11832,"-14"0"-10884,202-13 471,5 0-5971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6.5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98 10165,'0'0'10308,"95"-13"-10003,-41 0-241,-1 2-64,-7-2-129,-1 0-1455,-14-4-2994,-12-1-1953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6.7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 8084,'0'0'10314,"8"-1"-10002,9 2-301,-1 1 0,0 0 0,0 1 0,0 0 0,0 2 0,0 0 0,16 7 0,6 5-13,65 38 1,-97-52-1,-1 1-1,1 0 0,-1 0 0,0 0 1,0 0-1,-1 1 0,1 0 0,6 9 1,-11-12 29,1-1-1,0 1 1,0 0 0,-1 0 0,1-1 0,0 1 0,-1 0 0,0 0-1,0 0 1,1 0 0,-1 0 0,0 0 0,0 0 0,-1-1-1,1 1 1,0 0 0,-1 0 0,1 0 0,-1 0 0,1 0 0,-1-1-1,0 1 1,0 0 0,0-1 0,0 1 0,0 0 0,0-1 0,0 1-1,-1-1 1,1 0 0,-1 1 0,1-1 0,-3 1 0,-14 11 549,0-1 0,-1-1 0,0 0 0,-1-2 0,-36 12 0,31-12-427,1 1 0,0 1 0,-36 23 0,44-19 37,10-6-1707,26-4-17470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7.0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 1 8564,'0'0'13270,"0"93"-12053,0-52-321,-4 1-64,0-8-303,1-1-321,3-3-176,-8-6-32,4-2-16,0-7-1041,1-6-1040,-1-9-1632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7.2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81 3698,'0'0'19753,"87"-35"-19577,-18 24 16,3-2-176,-4 2 48,-14 5-64,-12 1-16,-16 5-304,-14 0-689,-9 0-575,-3 16-1186,-11 1-2624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4:07.6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59 47 8500,'0'0'12128,"2"-7"-11525,6-25-259,-8 31-338,0 1-1,0-1 1,0 1-1,0 0 1,1-1-1,-1 1 1,0-1-1,0 1 1,1 0-1,-1-1 1,0 1-1,1 0 1,-1 0 0,0-1-1,1 1 1,-1 0-1,0-1 1,1 1-1,-1 0 1,0 0-1,1 0 1,-1 0-1,1-1 1,-1 1-1,1 0 1,-1 0-1,0 0 1,1 0-1,-1 0 1,1 0-1,-1 0 1,1 0-1,-1 0 1,0 0-1,1 0 1,-1 1 0,1-1-1,-1 0 1,1 0-1,-1 0 1,0 0-1,1 1 1,-1-1-1,0 0 1,1 0-1,-1 1 1,0-1-1,1 0 1,-1 1-1,0-1 1,1 0-1,-1 1 1,0-1-1,0 0 1,1 2-1,16 16 263,-17-18-250,8 12 215,0 0 0,-1 1 1,0 0-1,-1 0 0,8 25 0,-11-29-142,0 0 0,-1 0 0,0 1-1,-1-1 1,0 1 0,0-1 0,-1 1 0,0-1 0,-4 20 0,4-28-61,-1 1 0,0 0 0,0-1 0,0 1 0,0-1-1,0 1 1,0-1 0,-1 0 0,1 1 0,0-1 0,-1 0 0,1 0 0,-1 0 0,1 0 0,-1 0 0,0 0 0,1 0 0,-1-1 0,0 1-1,0-1 1,1 1 0,-1-1 0,0 1 0,-3-1 0,-52 2 660,44-2-541,11 0-117,-1 0-1,1 0 1,0 0-1,0-1 0,-1 1 1,1-1-1,0 1 1,0-1-1,0 0 1,-1 0-1,1 0 0,0 0 1,0 0-1,0-1 1,1 1-1,-1 0 1,0-1-1,0 1 0,1-1 1,-1 0-1,1 0 1,-1 1-1,1-1 1,0 0-1,0 0 0,0 0 1,0-1-1,0 1 1,0 0-1,1 0 1,-1 0-1,1-1 0,-1 1 1,1 0-1,0 0 1,0-5-1,0 1-26,0 1-1,1-1 1,-1 1 0,1 0-1,0-1 1,0 1 0,1 0-1,0-1 1,0 1 0,0 0-1,0 0 1,1 0 0,0 1-1,6-9 1,-2 6-167,1 0 1,0 1-1,0 0 0,0 0 1,1 1-1,0 0 1,0 0-1,0 1 0,1 0 1,18-5-1,15 1-3677,1 6-4524,-32 2-585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5:12.1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0 281 10901,'0'0'9655,"5"-5"-9255,8-8-220,-1 2-137,-1 0-1,0-1 0,-1 0 0,0 0 1,-1-1-1,-1 0 0,0 0 0,6-15 1,-15 35-124,0 1 0,0-1 0,1 1 0,0 0 0,0-1 0,1 1 0,2 12 0,-2-17 76,-1-1-1,1 1 1,-1 0 0,1-1-1,0 1 1,0-1 0,0 0-1,0 1 1,1-1-1,-1 0 1,1 1 0,-1-1-1,1 0 1,0 0 0,0 0-1,0 0 1,0-1 0,0 1-1,0-1 1,0 1-1,1-1 1,-1 0 0,1 1-1,-1-1 1,1 0 0,-1-1-1,1 1 1,4 0-1,-4 0 0,0-1-1,1 0 0,-1 1 1,0-2-1,1 1 0,-1 0 0,0-1 1,0 1-1,1-1 0,-1 0 0,0 0 1,0 0-1,0 0 0,0-1 0,0 1 1,0-1-1,0 0 0,-1 0 1,1 0-1,-1 0 0,1 0 0,3-5 1,-3 2 21,-1 0 1,1 0-1,-1-1 1,0 1-1,0 0 1,-1-1 0,1 0-1,-1 1 1,-1-1-1,1 0 1,-1-11-1,-2-11-47,1 25-394,0 17-41,1-8 388,0 0 0,1 0 0,0 0 0,0 0 0,1 0 1,-1 0-1,1 0 0,0 0 0,1-1 0,0 1 0,0-1 0,0 1 1,0-1-1,5 5 0,4 7 11,-11-14 82,1-1 1,-1 0 0,1 1-1,-1-1 1,0 1 0,0-1-1,0 1 1,-1 0 0,2 4-1,-2-6-11,0 0 0,0 0 1,0 0-1,-1 0 0,1 0 0,0 0 0,0-1 0,0 1 0,-1 0 0,1 0 0,-1 0 0,1 0 0,0-1 0,-1 1 0,1 0 0,-1 0 0,0-1 0,1 1 0,-1 0 0,-1 0 0,-1 1-201,-1 0-1,1-1 1,-1 0-1,0 1 1,0-1-1,0 0 1,0-1-1,0 1 0,0-1 1,0 0-1,-6 0 1,-21 0-6931</inkml:trace>
  <inkml:trace contextRef="#ctx0" brushRef="#br0" timeOffset="176.25">81 5 1409,'0'0'16775,"62"-4"-17367,-36 15-2497,-2 4-2994</inkml:trace>
  <inkml:trace contextRef="#ctx0" brushRef="#br0" timeOffset="714.7">740 156 11605,'0'0'6342,"0"8"-6099,0 8-8,1-5 17,0 1 1,-1-1-1,-1 1 0,0-1 0,-1 1 0,0-1 0,0 0 1,-7 18-1,9-37 1533,-1 3-1806,1-1 0,0 0 1,0 1-1,0-1 0,1 1 1,0-1-1,2-9 0,2 9-9,-1 0-1,1 0 0,0 0 1,0 1-1,0-1 0,1 2 1,0-1-1,0 0 1,0 1-1,0 0 0,1 1 1,0-1-1,0 1 0,0 1 1,0-1-1,0 1 1,0 0-1,1 1 0,-1-1 1,1 1-1,-1 1 1,14 0-1,-20 0 37,0 1-1,0-1 1,-1 1 0,1-1 0,0 0-1,0 1 1,-1-1 0,1 1 0,0 0-1,-1-1 1,1 1 0,-1 0 0,1-1-1,-1 1 1,1 0 0,-1 0 0,1-1-1,-1 1 1,0 0 0,1 0 0,-1 0-1,0-1 1,0 1 0,0 0-1,1 0 1,-1 0 0,0 0 0,0 0-1,0-1 1,-1 2 0,1 35 292,0-29-198,-19 63-1324,19-71 1095,0 0 0,0 0 0,0 1 0,0-1 0,0 0 1,0 0-1,0 1 0,0-1 0,0 0 0,0 0 0,0 1 1,0-1-1,0 0 0,0 0 0,0 1 0,0-1 1,0 0-1,1 0 0,-1 1 0,0-1 0,0 0 0,0 0 1,0 0-1,1 1 0,-1-1 0,0 0 0,0 0 0,0 0 1,1 0-1,-1 0 0,0 1 0,0-1 0,1 0 0,-1 0 1,0 0-1,0 0 0,1 0 0,-1 0 0,0 0 0,1 0 1,-1 0-1,0 0 0,0 0 0,1 0 0,-1 0 1,0 0-1,0 0 0,1 0 0,-1 0 0,0 0 0,1-1 1,13 1-5571</inkml:trace>
  <inkml:trace contextRef="#ctx0" brushRef="#br0" timeOffset="1030.66">1022 221 688,'0'0'18171,"-3"1"-17565,1 1-577,-1-1-1,1 1 1,0 0 0,0-1-1,0 1 1,0 0 0,0 0 0,0 0-1,0 1 1,1-1 0,-1 0-1,1 1 1,0-1 0,-1 1-1,1-1 1,0 1 0,1-1 0,-1 1-1,0 0 1,1 0 0,0-1-1,-1 1 1,1 0 0,0 0-1,1-1 1,-1 1 0,0 0 0,2 5-1,-1-7-30,1 0 0,0 0 0,-1 0 0,1 0 0,0 0 0,-1 0 0,1 0 0,0-1 0,0 1 0,0-1 0,0 1 0,0-1 0,-1 0 0,1 1 0,0-1 0,0 0 0,0 0 0,3-1 0,37-2-29,-36 2 42,-1 0 0,1-1 0,-1 0 0,0 0 0,0 0 0,0-1-1,0 0 1,0 0 0,0 0 0,-1 0 0,5-4 0,-7 5 5,-1 1-1,1-1 1,0 0 0,-1 1-1,0-1 1,1 0 0,-1 0-1,0 0 1,0 0 0,0 0-1,0 0 1,0 0-1,0 0 1,-1-1 0,1 1-1,-1 0 1,1 0 0,-1-1-1,0 1 1,0 0-1,0 0 1,0-1 0,-1 1-1,1 0 1,-1 0 0,1-1-1,-1 1 1,0 0 0,-1-3-1,-1 2 20,0 1-1,-1-1 0,1 1 1,-1 0-1,0 0 0,1 0 1,-1 0-1,0 1 0,0 0 1,0-1-1,0 1 1,-1 1-1,1-1 0,-7 0 1,-14 4-3971</inkml:trace>
  <inkml:trace contextRef="#ctx0" brushRef="#br0" timeOffset="1291.7">1360 1 6355,'0'0'12731,"-2"7"-12619,-13 41 172,8-30-141,0 1 1,2 0-1,0 0 1,2 1-1,-3 22 1,6-41-228,1 0 1,-1 0 0,0 0-1,0 0 1,0 0 0,1 0 0,-1 0-1,1 0 1,-1 0 0,1 0-1,-1 0 1,1 0 0,-1 0-1,1 0 1,0 0 0,0 0 0,-1 0-1,1 0 1,0-1 0,0 1-1,2 1 1,-2-2-305,0 1 0,0-1 0,0 1 0,0-1-1,0 0 1,1 1 0,-1-1 0,0 0 0,0 0 0,0 0 0,1 0 0,-1 0-1,0 0 1,0 0 0,0 0 0,1 0 0,-1-1 0,0 1 0,0 0-1,0-1 1,0 1 0,2-2 0,5-7-7050</inkml:trace>
  <inkml:trace contextRef="#ctx0" brushRef="#br0" timeOffset="1462.9">1203 83 10789,'0'0'8964,"19"-7"-9444,27 3 240,4-3 240,-8 3-1073,-3 0-528,-16 0-2048,-12-1-4067</inkml:trace>
  <inkml:trace contextRef="#ctx0" brushRef="#br0" timeOffset="1964.25">1595 137 11509,'0'0'9519,"0"7"-9223,0 15 31,-1 1 0,-1-1-1,-1 1 1,-10 37-1,5-33-633,-13 49 1173,15-27-6819</inkml:trace>
  <inkml:trace contextRef="#ctx0" brushRef="#br0" timeOffset="2212.71">1573 214 5170,'0'0'9498,"15"-12"-9079,49-39-56,-61 49-311,-1 0-1,1 1 1,0-1 0,0 0 0,-1 1-1,1 0 1,1 0 0,-1 0 0,0 0 0,0 0-1,0 0 1,0 1 0,1 0 0,-1-1 0,0 1-1,0 0 1,1 1 0,-1-1 0,0 1-1,0-1 1,0 1 0,0 0 0,1 0 0,-1 0-1,0 0 1,-1 1 0,1-1 0,0 1 0,4 3-1,-6-3 21,1-1-1,-1 1 1,0 0-1,1 0 1,-1-1-1,0 1 1,0 0-1,-1 0 0,1 0 1,0 0-1,-1 1 1,1-1-1,-1 0 1,0 0-1,1 0 1,-1 0-1,0 0 1,0 1-1,-1-1 1,1 0-1,0 0 1,-1 0-1,0 0 0,1 0 1,-1 0-1,0 0 1,0 0-1,0 0 1,0 0-1,0 0 1,0-1-1,-1 1 1,1 0-1,-1-1 1,1 1-1,-1-1 0,0 1 1,-2 1-1,-10 8 117,-1 0-1,0-1 0,-21 10 0,0-6-4543,31-13-798</inkml:trace>
  <inkml:trace contextRef="#ctx0" brushRef="#br0" timeOffset="2767.14">1861 251 7507,'0'0'8746,"15"-6"-7770,45-21-215,-59 26-727,1 1 1,-1-1 0,1 0 0,0 0 0,-1 0 0,0 0-1,1 0 1,-1 0 0,0 0 0,1 0 0,-1 0 0,0-1 0,0 1-1,0-1 1,0 1 0,0-1 0,0 1 0,-1-1 0,1 1-1,0-1 1,-1 0 0,0 1 0,1-1 0,-1 0 0,0 1-1,0-1 1,1 0 0,-2 1 0,1-1 0,0-3 0,-1-3 64,1 7-101,0 1 0,0 0 1,0-1-1,0 1 0,-1 0 1,1-1-1,0 1 0,0-1 1,-1 1-1,1 0 0,0 0 1,-1-1-1,1 1 0,0 0 1,0-1-1,-1 1 0,1 0 1,-1 0-1,1 0 0,0-1 1,-1 1-1,1 0 0,-1 0 0,1 0 1,0 0-1,-1 0 0,1 0 1,-1 0-1,1 0 0,-1 0 1,1 0-1,0 0 0,-1 0 1,1 0-1,-1 0 0,1 0 1,0 0-1,-1 0 0,1 0 1,-1 1-1,1-1 0,0 0 1,-1 0-1,1 0 0,0 1 1,-1-1-1,1 0 0,0 1 0,-1-1 1,-20 15-187,17-10 164,1 0 1,0 0 0,0 0-1,1 0 1,0 0 0,-1 1-1,2-1 1,-1 1 0,1-1-1,0 1 1,0 0 0,0-1-1,1 1 1,0 0 0,1 6-1,0-10 25,0-1 0,0 0-1,0 0 1,0 0 0,0 0 0,0 0 0,1 0-1,-1 0 1,1 0 0,-1 0 0,0-1-1,1 1 1,-1 0 0,1-1 0,0 1 0,-1-1-1,1 0 1,-1 0 0,1 1 0,0-1-1,-1 0 1,1 0 0,-1 0 0,1-1 0,0 1-1,-1 0 1,4-2 0,1 2 37,0-1-1,0 0 1,0-1 0,1 1-1,-1-1 1,6-3 0,24-19 68,-28 18-119,0 0 0,0 0-1,1 1 1,0 0 0,0 0-1,0 1 1,0 0 0,1 1-1,0 0 1,0 0 0,0 1-1,0 1 1,15-2 0,-24 4 11,0 0 0,0-1 0,0 1 0,-1 0 1,1 0-1,0 0 0,0 0 0,0 0 1,-1-1-1,1 1 0,0 1 0,-1-1 0,1 0 1,-1 0-1,0 0 0,1 0 0,-1 0 1,0 0-1,1 0 0,-1 1 0,0-1 0,0 0 1,0 0-1,0 0 0,0 0 0,-1 2 1,1 46 731,-1-37-303,1-11-413,0 0-1,0 0 1,0-1 0,1 1-1,-1 0 1,0 0-1,0-1 1,1 1-1,-1 0 1,0 0-1,1-1 1,-1 1-1,1 0 1,-1-1-1,1 1 1,-1-1-1,1 1 1,-1 0-1,1-1 1,-1 1-1,1-1 1,0 0-1,-1 1 1,1-1-1,0 1 1,0-1 0,-1 0-1,1 0 1,0 1-1,0-1 1,1 0-1,35 0-319,5-9-2068,-12-2-3396,-2-3-2529</inkml:trace>
  <inkml:trace contextRef="#ctx0" brushRef="#br0" timeOffset="3348.5">2411 186 3698,'0'0'11472,"-3"11"-10440,1 4-839,0-1 318,0 0 0,-1-1 1,-1 1-1,0-1 0,-8 17 0,19-42-553,0 0 0,1 1 0,1 0 0,-1 0-1,2 1 1,-1 0 0,2 1 0,-1 0 0,23-15 0,-32 24 29,-1 0 0,0 0 0,1 0 0,-1 0 1,1 0-1,-1 0 0,0 0 0,1 0 0,-1 0 0,0 0 1,1 0-1,-1 0 0,1 0 0,-1 0 0,0 0 1,1 0-1,-1 0 0,1 0 0,-1 0 0,0 0 0,1 1 1,-1-1-1,0 0 0,1 0 0,-1 0 0,0 1 1,0-1-1,1 0 0,-1 0 0,0 1 0,0-1 0,1 0 1,-1 1-1,0-1 0,0 1 0,6 19-8,-4 28 396,-2-42-358,0-5 6,-1 1 0,1 0 0,0-1 1,0 1-1,-1 0 0,1-1 0,-1 1 0,1 0 0,-1-1 0,0 1 0,0-1 1,0 1-1,0-1 0,0 0 0,-2 3 0,-2-3 429,9-14-386,1 6-152,-1 1-1,1 0 1,0 0-1,1 0 1,0 1-1,-1 0 0,2 0 1,-1 0-1,0 1 1,1 0-1,0 0 1,0 0-1,0 1 0,1 0 1,-1 1-1,1 0 1,-1 0-1,1 0 1,14-1-1,-20 4 102,0 1 0,0-1-1,0 0 1,1 0 0,-1 1 0,0-1 0,-1 1-1,1 0 1,0-1 0,0 1 0,-1 0 0,1 0-1,-1 0 1,0 0 0,1 0 0,-1 1 0,0-1 0,0 0-1,-1 0 1,1 1 0,0-1 0,0 3 0,11 55 1085,-11-45-1274,4 11 1139,-4-25-1310,-1 0 0,1-1 0,0 1 0,-1-1 0,1 1 0,0-1 0,-1 1 0,1-1 0,0 0 0,0 1 0,-1-1 0,1 0 0,0 1 0,0-1 0,0 0 0,-1 0 0,1 0 0,0 0 0,0 0 0,1 0 0,9 0-6586</inkml:trace>
  <inkml:trace contextRef="#ctx0" brushRef="#br0" timeOffset="3798.62">2833 242 3586,'0'0'14406,"36"0"-11927,-23 0-2304,-9 1-105,0-1 0,0 0 0,0 0 1,0-1-1,0 1 0,0-1 0,7-1 0,-10 1-55,0 0-1,0 0 1,0 1-1,0-1 1,0 0 0,0 0-1,0 0 1,0 0-1,0 0 1,0 0-1,0-1 1,-1 1-1,1 0 1,0 0-1,-1-1 1,1 1-1,-1 0 1,1-1-1,-1 1 1,0 0-1,0-1 1,0 1-1,0 0 1,0-1-1,0 1 1,0-3-1,0 3-19,0 1-1,0-1 0,1 0 1,-1 0-1,-1 0 0,1 0 1,0 0-1,0 0 1,0 0-1,0 0 0,-1 0 1,1 0-1,0 0 1,-1 0-1,1 0 0,-1 0 1,1 0-1,-1 1 0,1-1 1,-1 0-1,0 0 1,1 1-1,-1-1 0,0 0 1,0 1-1,0-1 0,1 1 1,-1-1-1,0 1 1,0-1-1,0 1 0,0 0 1,0-1-1,0 1 0,0 0 1,0 0-1,0-1 1,0 1-1,0 0 0,0 0 1,0 0-1,0 0 1,0 0-1,0 1 0,0-1 1,0 0-1,0 0 0,0 1 1,0-1-1,1 0 1,-1 1-1,0-1 0,0 1 1,0-1-1,-1 2 0,-4 1 16,0 0-1,0 1 0,0 0 0,0 0 0,0 1 1,1-1-1,0 1 0,0 0 0,0 1 0,1-1 0,0 1 1,0 0-1,0 0 0,1 0 0,0 0 0,0 0 1,0 1-1,1 0 0,0-1 0,1 1 0,-1 0 1,1 0-1,1 0 0,-1 0 0,1 0 0,1 10 1,0-16-18,0 0 0,0 1 1,0-1-1,0 0 1,0 0-1,1 0 0,-1 0 1,0 0-1,1 0 1,-1 0-1,1 0 1,-1 0-1,1-1 0,-1 1 1,1 0-1,-1-1 1,1 0-1,0 1 1,-1-1-1,1 0 0,0 0 1,-1 0-1,1 0 1,3 0-1,1 0-434,0 0 1,0 0-1,0 0 0,0-1 0,0 0 1,6-2-1,0-4-3298,-4-4-1679</inkml:trace>
  <inkml:trace contextRef="#ctx0" brushRef="#br0" timeOffset="5985.91">2956 225 4866,'0'0'13614,"3"-30"-9636,-6 28-3983,0 0-1,0 1 0,-1 0 0,1 0 0,0 0 1,-1 0-1,1 0 0,0 0 0,-1 1 1,1 0-1,-1 0 0,1 0 0,-1 0 0,1 0 1,-1 0-1,1 1 0,0 0 0,-1 0 1,1 0-1,0 0 0,-1 0 0,1 1 0,0-1 1,0 1-1,0 0 0,1 0 0,-1 0 1,0 0-1,1 0 0,-1 1 0,1-1 1,0 1-1,0 0 0,0 0 0,-2 3 0,-2 2-30,1 0 0,0 1 0,1 0 0,0 0 0,0 0 0,1 0 0,0 1 0,1-1 0,0 1 0,0 0 0,0 10 0,3-19 28,0 0-1,0 0 1,-1-1 0,1 1 0,0 0-1,0 0 1,0-1 0,0 1-1,0 0 1,0-1 0,0 1 0,0-1-1,0 1 1,0-1 0,0 1-1,0-1 1,1 0 0,-1 0-1,0 1 1,0-1 0,0 0 0,1 0-1,-1 0 1,0 0 0,0-1-1,0 1 1,3-1 0,0 1-18,1 0-1,0-1 1,0 1 0,0-1-1,-1 0 1,10-4 0,-8 1 45,0 0 1,-1-1-1,0 0 1,0 0-1,0 0 0,0 0 1,-1-1-1,0 0 1,0 0-1,0 0 1,-1 0-1,0-1 0,0 1 1,-1-1-1,0 0 1,0 0-1,-1 0 1,1 0-1,-1 0 1,-1-7-1,0 13 178,1 5-211,-1 0 0,0 0-1,-1 0 1,1 0-1,-1 0 1,1 0 0,-1-1-1,0 1 1,-1 0-1,-2 6 1,-6 29 26,10-38-18,0 0-1,0 1 1,0-1 0,0 0 0,0 0 0,0 1 0,0-1 0,0 0 0,1 0 0,-1 0 0,0 1 0,1-1 0,-1 0-1,1 0 1,0 0 0,-1 0 0,1 0 0,0 0 0,-1 0 0,1 0 0,0 0 0,0 0 0,0 0 0,0-1-1,0 1 1,0 0 0,0 0 0,0-1 0,2 1 0,2 0-141,-1 0 1,1 0-1,0-1 1,0 0-1,-1 0 1,1-1-1,6 0 0,-7 0-371,0 0 0,-1 0 0,1 0 0,0 0 1,0-1-1,-1 1 0,1-1 0,-1 0 0,6-4 0,25-25-10166,-26 20 7563</inkml:trace>
  <inkml:trace contextRef="#ctx0" brushRef="#br0" timeOffset="6991.4">3078 246 1473,'0'0'13328,"0"-7"-11249,-12 107 994,36-122-2819,-10 6-133,-7 8-109,0-1 1,0 2 0,1-1 0,-1 1 0,2 0 0,-1 1 0,1 0 0,18-10 0,-26 22-16,0 0 0,0 1 0,0-1 0,-1 0 0,0 0 0,0 7 0,0-9 29,-12 93 2810,18-95-2787,1-1 0,-1 0 0,1-1 0,-1 1 0,1-1 0,-1 0 0,0-1 0,8-1 0,-5-1-124,-1-1 0,-1 0 0,1 0 0,0-1 0,-1 0 0,0 0 0,0-1 0,-1 0 0,0 0 0,0 0 0,0-1 0,-1 0 0,0 0 0,0 0 0,-1-1 0,1 1 0,-2-1 0,4-9 0,-6 13 80,-1 3 51,-3 1-47,1 1-1,-1-1 0,1 1 0,-1-1 1,1 1-1,0 0 0,0 0 1,-1 0-1,1 0 0,0 1 0,0-1 1,0 1-1,0-1 0,0 1 1,0-1-1,1 1 0,-1 0 1,1 0-1,-3 3 0,2-1-33,-1-1-1,1 1 1,0-1-1,1 1 1,-1 0-1,1 0 1,0 0-1,-1 0 1,2 0-1,-2 8 1,4-11-15,1 0 0,-1 0 0,1 0 1,-1-1-1,0 1 0,1-1 1,-1 0-1,1 1 0,-1-1 1,1 0-1,0 0 0,-1-1 1,1 1-1,-1 0 0,5-2 1,1-1-67,0 0 1,1-1 0,-1 0 0,-1 0 0,13-9 0,-14 8 83,0 1 1,0 0 0,0 1 0,0-1-1,1 1 1,-1 0 0,1 1 0,0 0 0,0 0-1,13-2 1,-21 32 395,-9 3 98,8-26-434,0 0-1,0 0 1,0 0 0,1 0-1,0 1 1,0-1 0,0 7-1,1-12-37,1 1 0,-1-1 0,0 0-1,1 1 1,-1-1 0,0 1-1,1-1 1,-1 0 0,1 1 0,-1-1-1,0 0 1,1 0 0,-1 1 0,1-1-1,-1 0 1,1 0 0,-1 0-1,1 1 1,-1-1 0,1 0 0,-1 0-1,1 0 1,-1 0 0,1 0 0,-1 0-1,1 0 1,-1 0 0,1 0-1,0 0 1,-1 0 0,1-1 0,16-1-5,-1-4-119,0-1 0,0 0 1,-1-1-1,-1-1 0,1 0 0,24-22 0,-17 15-122,-15 10 261,13-7-568,-2-2-1,0 0 1,21-24-1,-33 33 614,-1-1-1,-1 0 1,1 0 0,-1 0-1,4-10 1,-6 10 516,1 0 0,-1 0 0,-1 0 0,1-1 0,-1 1 0,0-13 0,-3 20-549,1 0 1,0 0-1,0 1 1,0-1-1,0 0 0,0 1 1,0-1-1,0 1 1,0-1-1,0 1 1,0-1-1,0 1 1,0 0-1,0-1 0,0 1 1,1 0-1,-1 0 1,0 0-1,0-1 1,0 2-1,-7 11-62,1 1 1,0-1-1,1 1 0,1 0 1,0 0-1,1 1 0,0-1 1,-2 26-1,2 30-6387,4-60-1656</inkml:trace>
  <inkml:trace contextRef="#ctx0" brushRef="#br0" timeOffset="7158.77">3678 203 6227,'0'0'16215,"131"-64"-16295,-58 49-432,-8-1-737,-7 1-1488,-16 5-3746,-26 1-3922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5:05.2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1 406 7027,'0'0'13284,"30"1"-12735,-21-1-491,-1 1 1,1-1-1,-1 0 0,1-1 1,-1 0-1,1 0 0,-1-1 0,0 0 1,0-1-1,0 0 0,9-4 0,-6 1-24,0 0-1,-1-2 1,0 1-1,0-1 1,0 0-1,15-19 1,-20 22 10,-2 1 24,1 1 0,-1 0 0,0-1 0,0 0 0,0 0 0,-1 0 0,1 0-1,-1 0 1,0 0 0,0-1 0,1-8 918,-3 50-1197,-1-36 201,1 0 1,0 0-1,-1 0 0,1 1 1,0-1-1,0 0 0,-1 0 1,1 0-1,0 0 0,0 1 1,1-1-1,-1 0 0,0 0 1,0 0-1,0 1 1,1-1-1,-1 0 0,1 0 1,-1 0-1,1 0 0,-1 0 1,1 0-1,0 0 0,0 0 1,-1 0-1,1 0 0,0 0 1,0 0-1,1 0 0,2 0-30,-1 0 0,1 0-1,0-1 1,-1 0 0,1 0 0,0 0-1,0 0 1,5-1 0,1 0 76,-4 0-23,1 0 0,-1-1 1,0 0-1,0-1 0,0 1 1,0-1-1,-1 0 0,1 0 1,-1-1-1,1 1 0,-1-1 1,-1-1-1,1 1 1,0-1-1,-1 1 0,0-1 1,0 0-1,-1-1 0,1 1 1,-1-1-1,0 1 0,-1-1 1,1 0-1,-1 0 0,0 0 1,-1 0-1,0-1 0,0 1 1,1-11-1,-2 16 264,-8 44-1018,9-40 710,0 0-1,0 0 1,0 0 0,0 0 0,0 0-1,1 0 1,0-1 0,-1 1 0,1-1 0,0 1-1,0-1 1,0 0 0,1 0 0,-1 0-1,0 0 1,1 0 0,0 0 0,-1 0 0,1-1-1,0 0 1,4 2 0,-4-2 31,-1 0 0,1 1-1,0-1 1,0 1 0,-1-1 0,1 1 0,-1 0-1,0 0 1,1 0 0,-1 0 0,0 0 0,0 1-1,0-1 1,-1 1 0,1-1 0,0 1 0,-1-1 0,0 1-1,0 0 1,0 0 0,1 3 0,-2-5 4,0 1-1,-1-1 1,1 0 0,-1 0 0,1 0 0,-1 0 0,1 0-1,-1 0 1,0 0 0,0 0 0,1 0 0,-1 0 0,0 0-1,0 0 1,0 0 0,0 0 0,0-1 0,0 1 0,0 0-1,-3 0 1,-28 13-241,23-10 4,-42 9-3115,17-12-3639,13-5-2532</inkml:trace>
  <inkml:trace contextRef="#ctx0" brushRef="#br0" timeOffset="169.9">328 83 10677,'0'0'8292,"16"0"-10693,7 6-881,0 7-3025</inkml:trace>
  <inkml:trace contextRef="#ctx0" brushRef="#br0" timeOffset="598.24">1004 111 5250,'0'0'12833,"-23"86"-10541,10-44-2032,-8 50 0,18-63-5065,1 0-5114</inkml:trace>
  <inkml:trace contextRef="#ctx0" brushRef="#br0" timeOffset="1610.06">892 281 3554,'0'0'14462,"-2"-1"-13837,4-3-857,11 2 90,15 1 75,1 0-419,1-1-1,40-7 1,-4-10-3447,-58 16 2453,0 0 1,0-1-1,0-1 1,14-10-1,-21 14 1407,1 0 0,-1-1 0,0 1 0,0 0-1,0-1 1,0 1 0,0-1 0,0 1 0,0-1-1,0 0 1,-1 1 0,1-1 0,-1 0 0,1 1 0,-1-1-1,0 0 1,1-2 0,-4-31 6541,1 14 1694,-27 199-6404,28-175-1160,4-11-621,1 1 0,-1 0 0,1 0 0,1 1 0,-1-1 0,1 1 0,0 0 0,1 0 0,-1 0 1,1 1-1,0 0 0,1 0 0,-1 0 0,12-5 0,-18 10 7,1 0 1,0 0-1,-1 1 1,1-1 0,-1 0-1,1 0 1,0 1-1,-1-1 1,1 0-1,-1 1 1,1-1-1,-1 1 1,1-1-1,-1 1 1,1-1 0,-1 1-1,0-1 1,1 1-1,-1-1 1,0 1-1,1 0 1,-1-1-1,0 1 1,0 0-1,1-1 1,-1 1 0,0-1-1,0 1 1,0 0-1,0-1 1,0 1-1,0 0 1,0-1-1,0 2 1,4 33 147,-4-27-147,0-6 14,0-1 1,0 1 0,0 0-1,1-1 1,-1 1 0,0 0-1,1-1 1,-1 1 0,1 0-1,-1-1 1,1 1 0,0-1-1,0 1 1,0-1 0,0 1-1,0-1 1,0 0 0,0 1-1,0-1 1,0 0-1,1 0 1,-1 0 0,1 0-1,-1 0 1,0 0 0,1 0-1,0-1 1,-1 1 0,1 0-1,-1-1 1,1 1 0,0-1-1,0 0 1,-1 1 0,1-1-1,0 0 1,-1 0 0,1 0-1,0 0 1,0-1 0,-1 1-1,1 0 1,0-1 0,-1 1-1,1-1 1,0 1 0,-1-1-1,1 0 1,-1 0 0,1 0-1,-1 0 1,1 0 0,-1 0-1,2-1 1,2-2 23,-1-1 1,1 1-1,-1-1 0,1 0 0,-1 0 1,-1-1-1,1 1 0,-1-1 1,0 1-1,0-1 0,-1 0 1,0 0-1,0-1 0,2-11 0,-4 17 199,0 40-446,0 53 218,0-92-7,1 1 0,-1 0 1,0-1-1,1 1 0,-1 0 0,0-1 0,1 1 0,-1-1 0,0 1 0,1-1 0,-1 1 0,1-1 0,-1 1 0,1-1 0,-1 1 0,1-1 0,0 1 0,-1-1 0,1 0 0,-1 1 0,1-1 0,0 0 0,-1 0 0,1 0 0,0 1 0,-1-1 0,1 0 0,0 0 0,0 0 0,-1 0 0,1 0 0,0 0 0,-1 0 0,1 0 0,0-1 0,-1 1 0,1 0 0,0 0 0,-1 0 0,1-1 0,0 1 0,0-1 0,32-13-394,-29 10 421,1-1 0,-1 1 0,-1-1 1,1 0-1,-1 0 0,1 0 0,-2 0 0,1-1 1,0 1-1,-1-1 0,0 0 0,-1 0 1,3-9-1,-1-8 63,-1 1-1,-1-30 1,-1 45-74,0 7-40,0 6-241,2-1 259,-1 0 0,1 0 0,0 0 0,0-1 0,0 1 0,0-1-1,1 1 1,0-1 0,0 0 0,0 0 0,1 0 0,-1 0 0,1 0 0,8 5 0,2 1-29,0-1 0,1 0 0,19 7 1,-34-16 44,-1 0 1,1 0 0,0 1 0,-1-1 0,1 0 0,0 0 0,-1 0-1,1 0 1,0 0 0,-1 0 0,1 1 0,0-1 0,0 0 0,-1 0-1,1 0 1,0 1 0,0-1 0,-1 0 0,1 0 0,0 1 0,0-1 0,-1 0-1,1 1 1,0-1 0,0 0 0,0 1 0,0-1 0,0 0 0,0 1-1,0-1 1,-1 0 0,1 1 0,0-1 0,0 0 0,0 1 0,0-1 0,0 0-1,1 1 1,-1-1 0,0 0 0,0 1 0,0-1 0,0 0 0,0 1-1,0-1 1,0 0 0,1 0 0,-1 1 0,0-1 0,0 0 0,0 1 0,1-1-1,-1 0 1,0 0 0,1 1 0,-1-1 0,0 0 0,0 0 0,1 0-1,-1 0 1,0 1 0,1-1 0,-1 0 0,0 0 0,1 0 0,-1 0-1,0 0 1,1 0 0,-30 9-365,27-8 279,-76 9-7540,39-10-1432</inkml:trace>
  <inkml:trace contextRef="#ctx0" brushRef="#br0" timeOffset="1793.21">1376 1 13254,'0'0'4978,"0"17"-18264</inkml:trace>
  <inkml:trace contextRef="#ctx0" brushRef="#br0" timeOffset="3002.76">1959 137 1072,'0'0'16595,"-1"16"-15939,-55 137 521,55-176 776,1 17-1984,0 0 0,1 1 0,0-1 0,0 0 0,0 1 0,3-7 0,-1 6-30,0 1-1,0 0 0,1 0 0,0 1 0,0-1 0,0 1 0,0 0 0,1 0 0,6-5 1,-8 7 31,-1 0 1,1 1-1,0 0 1,-1-1 0,1 1-1,0 0 1,0 0 0,-1 0-1,1 1 1,0-1 0,0 1-1,0-1 1,0 1 0,0 0-1,0 0 1,0 0 0,0 1-1,0-1 1,0 1-1,0-1 1,3 3 0,-4-2 28,-1 0 1,1 0 0,-1 0-1,0 1 1,0-1-1,0 1 1,1-1 0,-1 1-1,-1-1 1,1 1 0,0 0-1,0-1 1,-1 1-1,1 0 1,-1-1 0,1 1-1,-1 0 1,0 0-1,1 0 1,-1-1 0,-1 3-1,1 50 134,-1-36-62,1-17-50,4-22-7083,3 5 1700</inkml:trace>
  <inkml:trace contextRef="#ctx0" brushRef="#br0" timeOffset="3626.5">1901 320 6323,'0'0'7083,"9"-3"-6264,66-30 1087,-67 29-1716,0-1-1,0 0 0,0 0 0,0 0 1,-1-1-1,0-1 0,11-12 0,-17 18-161,0 1-1,0-1 1,-1 0-1,1 0 1,0 1-1,-1-1 1,1 0-1,-1 0 1,1 0-1,-1 0 1,1 0-1,-1 0 1,0 0-1,1 0 1,-1 0-1,0 0 1,0 0-1,0 0 1,0 0-1,0 0 1,0 0-1,0 0 1,0 0-1,0 0 1,0 0-1,-1 0 1,1 0-1,0 0 1,-1 0-1,1 0 1,-1 0-1,1 1 1,-1-1-1,1 0 1,-1 0-1,0 0 1,1 1-1,-1-1 1,0 0-1,0 0 1,1 1-1,-1-1 1,0 1-1,0-1 1,0 1-1,0-1 1,0 1-1,0 0 0,0-1 1,0 1-1,0 0 1,0 0-1,0-1 1,-1 1-1,-1 0-32,0-1 0,0 1 0,0 0 0,-1 0 0,1 0 0,0 0-1,0 0 1,0 1 0,0-1 0,0 1 0,0 0 0,0 0-1,0 0 1,0 0 0,0 0 0,1 1 0,-5 2 0,3 1-3,-1 0-1,1 0 1,0 1 0,1-1 0,-1 1-1,1 0 1,-3 7 0,5-10-7,0 0 0,-1 1 0,1-1 0,1 0 1,-1 1-1,0-1 0,1 1 0,0-1 0,0 1 0,0-1 0,0 1 0,0-1 0,1 1 0,-1-1 0,3 6 1,-2-8 2,-1 0 1,1 0 0,0 0 0,0-1 0,0 1 0,0 0 0,1 0 0,-1 0 0,0-1 0,0 1-1,0-1 1,1 1 0,-1-1 0,0 1 0,0-1 0,1 0 0,-1 1 0,0-1 0,1 0 0,2 0-1,35 0-630,-25-1-64,-7 1-50,0 0 0,0-1 1,0 0-1,-1 0 1,1-1-1,0 1 0,0-1 1,6-4-1,22-10-5252</inkml:trace>
  <inkml:trace contextRef="#ctx0" brushRef="#br0" timeOffset="4047.51">2204 182 6243,'0'0'11245,"-7"67"-9353,5-53-1825,11-16-389,-8 1 305,0 1 1,1-1 0,-1 0 0,0 1 0,0 0 0,0-1 0,1 1 0,-1-1 0,0 1 0,1 0 0,-1 0 0,0 0 0,1 0 0,-1 0 0,0 0 0,0 0 0,1 0 0,-1 1 0,0-1 0,1 0-1,-1 1 1,0-1 0,0 1 0,0-1 0,1 1 0,1 1 0,-2 0 25,1-1-1,-1 0 1,1 0-1,0 1 1,-1-1 0,1 0-1,0 0 1,0-1-1,0 1 1,0 0-1,0-1 1,0 1-1,0-1 1,0 1 0,0-1-1,0 0 1,0 0-1,0 0 1,0 0-1,0 0 1,0-1 0,0 1-1,0 0 1,3-2-1,3-1 19,0-1-1,-1 0 1,1 0-1,11-9 1,3-2 72,-6 34-7417,-5-8 1646</inkml:trace>
  <inkml:trace contextRef="#ctx0" brushRef="#br0" timeOffset="4664.81">2983 147 6643,'0'0'9877,"-2"-6"-8495,2 4-1319,-1 0 0,0 0 0,0 0 0,0 0 0,-1 0 0,1 1 0,0-1 0,-1 0 0,1 0 0,-1 1 0,1-1 0,-1 1 0,0 0 1,0-1-1,0 1 0,0 0 0,0 0 0,0 0 0,0 0 0,0 0 0,0 1 0,0-1 0,-1 1 0,1-1 0,0 1 0,0 0 0,-1 0 1,1 0-1,0 0 0,0 0 0,-1 0 0,1 1 0,0-1 0,0 1 0,0-1 0,0 1 0,-1 0 0,-1 1 0,1 0-67,0 0 0,0 1 0,0-1-1,1 1 1,-1-1 0,1 1 0,-1 0-1,1 0 1,0 0 0,0 0 0,0 1-1,1-1 1,-1 0 0,1 1 0,-1-1-1,1 1 1,1 0 0,-2 7 0,1-8-18,1 0 1,-1 0 0,1 0 0,0 0 0,0 0 0,0 1 0,0-1 0,1 0 0,-1 0 0,1 0 0,0 0 0,0 0 0,0 0 0,0 0 0,0 0-1,1 0 1,-1-1 0,1 1 0,0 0 0,0-1 0,4 5 0,34 13-1072,-34-17 812,1 0 0,0 0 0,-1 1 0,0-1 0,0 1 0,11 10 0,-17-14 297,0 1 0,0-1 0,0 1 0,-1-1 1,1 1-1,0-1 0,0 1 0,0-1 0,0 1 0,-1-1 0,1 1 0,0-1 0,0 1 0,-1-1 1,1 1-1,0-1 0,-1 1 0,1-1 0,-1 0 0,1 1 0,0-1 0,-1 0 0,1 1 1,-1-1-1,1 0 0,-1 0 0,1 1 0,-1-1 0,1 0 0,-1 0 0,1 0 0,-1 0 0,0 0 1,1 0-1,-1 0 0,-24 9 674,24-9-629,-31 10 546,-47 7 0,30-14-4024,53-20-11956</inkml:trace>
  <inkml:trace contextRef="#ctx0" brushRef="#br0" timeOffset="4889.08">3052 102 6787,'0'0'12838,"0"17"-12854,0 7 16,0 2 48,-3 0-48,3-2 0,0-7-464,0-2-1921,0-2-2546</inkml:trace>
  <inkml:trace contextRef="#ctx0" brushRef="#br0" timeOffset="5884.21">2963 260 8212,'0'0'9223,"5"-6"-9047,2-1-232,0 0 0,1 1 1,0 0-1,0 0 0,1 1 0,0 0 1,0 1-1,0 0 0,18-6 0,11-1-927,50-9 0,-80 20 991,-7 0 171,-29 26 1659,-24 37-419,82-69-2305,0-18 964,-29 23 165,-1 25-307,0-23 44,0 1 0,0-1 1,0 1-1,1-1 1,-1 1-1,0-1 1,1 1-1,-1-1 1,1 0-1,-1 1 1,1-1-1,0 0 1,0 1-1,0-1 1,-1 0-1,1 0 1,0 0-1,0 0 1,1 0-1,-1 0 1,0 0-1,0 0 1,0 0-1,1 0 1,-1 0-1,0-1 0,1 1 1,-1-1-1,1 1 1,-1-1-1,1 0 1,-1 1-1,1-1 1,-1 0-1,1 0 1,-1 0-1,1 0 1,2 0-1,0 0-46,0-1-1,-1 1 0,1-1 1,0 0-1,0 0 0,-1 0 1,1 0-1,0-1 1,-1 1-1,1-1 0,-1 0 1,0 0-1,1 0 0,4-5 1,9-15 432,-1 0 0,-2-2 0,0 0 0,-1 0-1,12-34 1,-32 115-433,3-37 45,2 1 0,0-1 1,1 1-1,3 27 0,-2-47 14,0 0-1,0 0 0,0 0 1,0 0-1,0 0 1,0 0-1,0-1 0,0 1 1,1 0-1,-1 0 1,0 0-1,1 0 0,-1-1 1,0 1-1,1 0 0,-1 0 1,1-1-1,-1 1 1,1 0-1,0-1 0,-1 1 1,1-1-1,0 1 1,-1 0-1,1-1 0,0 0 1,0 1-1,0-1 0,-1 1 1,1-1-1,0 0 1,0 1-1,0-1 0,0 0 1,0 0-1,-1 0 1,1 0-1,0 0 0,0 0 1,0 0-1,0 0 0,0 0 1,0 0-1,-1-1 1,1 1-1,0 0 0,0 0 1,0-1-1,0 1 1,-1-1-1,1 1 0,0 0 1,1-2-1,1 1 21,-1-1-1,1 0 1,0 0-1,0 0 1,-1-1 0,1 1-1,-1-1 1,0 1-1,0-1 1,0 0-1,0 0 1,3-5 0,-1-42 248,-4 42-219,0 8-89,0 34-443,0-32 413,0 0 0,0 0-1,0 1 1,0-1 0,0 0 0,1 0 0,-1 1-1,1-1 1,-1 0 0,1 0 0,0 0 0,0 0-1,0 0 1,0 0 0,0 0 0,1 0-1,-1 0 1,3 2 0,-2-3 21,-1 0 0,1-1 0,0 1 0,0 0-1,0-1 1,0 1 0,0-1 0,0 0 0,0 0 0,0 0 0,0 0-1,0 0 1,-1 0 0,1 0 0,0-1 0,0 1 0,0 0 0,0-1-1,0 0 1,0 1 0,0-1 0,-1 0 0,3-1 0,3-2-24,-1 0 0,1 1-1,-1-2 1,0 1 0,-1-1 0,1 0 0,-1 0 0,0 0 0,0-1 0,6-9 0,-8 11 316,-1 0 1,0-1 0,1 1 0,-2 0 0,1-1 0,-1 1-1,1-1 1,-1 0 0,0 1 0,0-10 1363,3 52-1810,-2-33 147,1 0-1,0-1 0,0 0 0,1 0 0,-1 0 0,7 5 1,-7-7 70,-1 0 1,1 0 0,-1 0-1,0 0 1,0 1 0,0-1-1,0 1 1,0-1 0,0 1-1,-1 0 1,1-1 0,-1 1-1,1 0 1,-1 0 0,0 0 0,-1 0-1,1 0 1,0 0 0,-1 0-1,0 1 1,0 5 0,-1-7-148,0-1 0,0 1 0,0 0 0,-1-1 0,1 1 0,-1-1 0,1 1 0,-1-1 0,0 0 0,1 0 0,-1 0 0,0 0 0,0 0 0,0 0 0,0 0 0,0 0 1,0-1-1,0 1 0,0-1 0,0 1 0,-4-1 0,2 1-792,-19 4-4761</inkml:trace>
  <inkml:trace contextRef="#ctx0" brushRef="#br0" timeOffset="6048.34">3262 137 11861,'0'0'1553,"88"-24"-1553,-46 20-384,-7 2-3042</inkml:trace>
  <inkml:trace contextRef="#ctx0" brushRef="#br0" timeOffset="64057.95">2389 961 3522,'0'0'12781,"0"-4"-11543,-2-8 1031,0 36-1427,3-23-827,0 0 0,0 0 1,0 0-1,0 0 0,1-1 0,-1 1 0,0 0 0,1-1 0,-1 1 0,0 0 1,1-1-1,-1 0 0,1 1 0,-1-1 0,1 0 0,-1 0 0,1 0 1,-1 0-1,0 0 0,1 0 0,2-1 0,37-1 164,-34 1-162,0 0-1,0-1 1,0 0-1,-1 0 0,1-1 1,-1 0-1,1 0 1,-1 0-1,0-1 1,0 1-1,-1-2 0,1 1 1,-1 0-1,0-1 1,0 0-1,-1-1 0,1 1 1,-1-1-1,0 1 1,-1-1-1,1 0 1,-1-1-1,0 1 0,-1 0 1,3-9-1,-1-4-121,0 33-275,3 16 414,-6-25-45,1-1 0,0 0-1,0 0 1,0-1-1,0 1 1,0 0-1,1-1 1,0 1 0,-1-1-1,1 0 1,1 0-1,-1 0 1,0 0-1,1 0 1,0-1 0,-1 1-1,1-1 1,0 0-1,0-1 1,0 1 0,0 0-1,1-1 1,-1 0-1,0 0 1,1 0-1,-1-1 1,0 0 0,1 1-1,-1-1 1,1-1-1,-1 1 1,0-1 0,8-1-1,-7 1 3,0-1-1,0 1 1,0-1 0,0 0-1,-1-1 1,1 1 0,-1-1-1,0 1 1,1-1 0,-1-1-1,0 1 1,-1 0 0,1-1-1,-1 0 1,0 0 0,1 0-1,-2 0 1,1-1 0,0 1-1,-1-1 1,0 1 0,0-1-1,0 0 1,-1 0 0,0 0-1,0 0 1,0 0 0,0-8-1,-1 11 24,0 0-1,0 0 0,0 1 1,0-1-1,0 0 0,0 1 0,-1-1 1,1 0-1,0 1 0,-1-1 1,0 0-1,1 1 0,-1-1 0,0 1 1,0-1-1,0 1 0,0-1 1,0 1-1,0 0 0,0 0 0,0-1 1,-1 1-1,1 0 0,-3-1 1,0 0-60,0 1 0,0 0 0,-1 0 0,1 0 1,0 0-1,-1 1 0,1-1 0,-8 1 0,11 1 35,1 0 0,-1-1-1,0 1 1,1 0 0,-1-1-1,1 1 1,0 0 0,-1-1-1,1 1 1,-1 0-1,1 0 1,0-1 0,0 1-1,-1 0 1,1 0 0,0 0-1,0 0 1,0-1 0,0 1-1,0 0 1,0 0 0,0 0-1,0 0 1,1-1 0,-1 1-1,0 0 1,0 0 0,1 0-1,-1-1 1,1 2-1,10 27-52,35 12 152,-46-40-93,-1 0 1,1 0-1,-1-1 0,1 1 0,0 0 1,-1-1-1,0 1 0,1 0 0,-1-1 1,1 1-1,-1-1 0,0 1 0,1-1 1,-1 1-1,0-1 0,1 1 0,-1-1 1,0 0-1,0 1 0,1-1 0,-1 0 0,0 0 1,0 0-1,0 0 0,0 1 0,-1-1 1,-26 7-292,-26 1-2076,-1-5-3284,24-3 342</inkml:trace>
  <inkml:trace contextRef="#ctx0" brushRef="#br0" timeOffset="64227.77">2548 678 8900,'0'0'10565,"0"-15"-10629,8 15-608,7 0-1649,8 15-1857,0 0-2561</inkml:trace>
  <inkml:trace contextRef="#ctx0" brushRef="#br0" timeOffset="64555.05">3018 786 8676,'0'0'10311,"0"28"-8472,-2 7-1186,-8 47-1,5-47-1207,-1 45-1</inkml:trace>
  <inkml:trace contextRef="#ctx0" brushRef="#br0" timeOffset="64849.24">2974 823 9124,'0'0'8484,"6"-9"-8097,-4 6-365,0 0 1,0 0 0,0 0-1,1 0 1,-1 0-1,1 0 1,0 1-1,0-1 1,0 1 0,0 0-1,1 0 1,-1 0-1,0 0 1,1 0-1,-1 1 1,1-1 0,0 1-1,0 0 1,-1 0-1,1 1 1,0-1-1,0 1 1,6 0-1,3 0 67,-11-1-61,1 1 0,0 0 1,0 0-1,0 0 0,0 0 0,-1 1 1,1-1-1,0 1 0,0 0 0,2 1 1,-4-1-12,1 0 1,-1 0 0,0 0 0,0 0-1,-1 1 1,1-1 0,0 0 0,0 1-1,0-1 1,-1 1 0,1-1 0,-1 1-1,0-1 1,1 1 0,-1-1 0,0 1-1,0-1 1,0 1 0,0-1 0,0 1-1,0 2 1,-1 1 37,0-1-1,0 1 1,0-1-1,-1 1 1,0-1-1,1 0 1,-2 0-1,1 0 1,0 0-1,-1 0 1,0 0 0,0-1-1,0 1 1,0-1-1,0 0 1,-1 0-1,-4 3 1,-2 2-338,-1 0 1,1-1 0,-2-1-1,1 0 1,-14 6 0,23-12-2031,2-8-8257</inkml:trace>
  <inkml:trace contextRef="#ctx0" brushRef="#br0" timeOffset="65620.28">3214 838 8516,'0'0'9049,"7"0"-7947,1 1-884,0-1-6,-1 1 0,1-1 0,0 0 0,0-1 0,16-3 0,-22 4-193,0-1 1,0 0-1,0 0 1,0 0-1,0 1 1,0-2-1,-1 1 1,1 0-1,0 0 1,-1-1-1,1 1 1,-1 0-1,1-1 1,-1 0-1,1 1 1,-1-1-1,0 0 1,0 0-1,0 1 1,0-1-1,0 0 1,-1 0-1,1 0 1,-1 0-1,1 0 1,-1 0 0,1 0-1,-1-1 1,0 1-1,0-3 1,0 2-49,0 1 0,0-1 0,0 0 0,0 0 0,0 1 1,-1-1-1,1 0 0,-1 0 0,0 1 0,0-1 1,0 1-1,-2-4 0,2 5 8,0 0-1,0 0 1,-1 0 0,1 1 0,-1-1-1,1 0 1,-1 1 0,1-1-1,-1 1 1,1 0 0,-1-1-1,1 1 1,-1 0 0,1 0-1,-1 0 1,0 0 0,1 0 0,-1 0-1,1 1 1,-1-1 0,1 0-1,-1 1 1,-2 0 0,2 0 17,1 0 1,-1 0 0,0 0-1,1 0 1,-1 0 0,1 0-1,-1 1 1,1-1 0,-1 0-1,1 1 1,0-1 0,0 1-1,0 0 1,0-1 0,0 1-1,0 0 1,0-1 0,0 1-1,1 0 1,-1 0 0,1 0-1,-1 0 1,1 0-1,0 2 1,-4 51-67,4-51 69,0 1 3,0-1-1,0 0 0,0 0 1,0 1-1,1-1 1,0 0-1,0 0 1,0 0-1,1 0 1,-1 0-1,1 0 1,2 4-1,-2-6 0,0 0 0,0 0 0,0 0-1,1 0 1,-1-1 0,0 1-1,1-1 1,-1 1 0,1-1 0,-1 0-1,1 0 1,0 0 0,-1-1 0,1 1-1,0-1 1,0 1 0,-1-1 0,1 0-1,0 0 1,4 0 0,-3 0 13,1 0 0,0 0 0,-1-1 1,1 0-1,0 1 0,-1-1 0,1-1 1,-1 1-1,1-1 0,-1 0 0,0 0 1,0 0-1,1 0 0,-2-1 0,8-5 1,-5 2 29,0-1 0,-1 0 0,0 0 0,0 0 1,0-1-1,-1 0 0,5-12 0,-6 13-21,0 1 0,-1-1 0,0 1 0,-1-1-1,1 0 1,-1 0 0,0 1 0,-1-12 0,0 18-10,-1 0-109,1 0 59,-1 0 0,0 0-1,1 0 1,-1 0 0,0 1 0,1-1-1,-1 0 1,0 1 0,1-1 0,-1 0 0,0 1-1,1-1 1,-1 1 0,1-1 0,-1 1-1,1-1 1,-1 1 0,1-1 0,0 1-1,-1-1 1,1 1 0,-1 0 0,1-1-1,0 1 1,0 0 0,-1-1 0,1 1 0,0 0-1,0-1 1,0 1 0,0 0 0,0 0-1,0-1 1,0 1 0,0 0 0,0-1-1,0 1 1,0 0 0,1-1 0,-1 1-1,0 0 1,0-1 0,1 1 0,-1 0-1,1 0 1,6 0-331,0 1 0,-1-2 0,1 1 0,0-1 0,0 0 0,8-1 0,-9 0 335,0 1 0,0-1 0,0 1 0,0 1 0,0-1 0,0 1 0,0 0 0,0 0-1,0 1 1,8 3 0,-12-4 217,-1 1 0,0 0 0,0 0 0,0 0 0,0 0 0,0 0 0,0 0 0,-1 0 0,1 0 0,0 0 0,-1 0 0,0 1 0,0-1 0,0 0 0,0 0 0,0 0 0,0 0 0,0 1 0,-1-1 0,1 0 0,-1 3 0,0 28-65,1-32-183,0 0-1,0-1 1,0 1-1,0 0 1,1 0-1,-1-1 1,0 1-1,1 0 1,-1-1 0,0 1-1,1 0 1,-1 0-1,1-1 1,-1 1-1,1-1 1,-1 1-1,1-1 1,0 1 0,-1-1-1,1 1 1,-1-1-1,1 1 1,0-1-1,0 0 1,-1 1-1,1-1 1,0 0 0,0 1-1,-1-1 1,3 0-1,3 1-1423,1-1 0,-1 0 0,1 0 1,0 0-1,-1-1 0,12-3 0,8-7-2872</inkml:trace>
  <inkml:trace contextRef="#ctx0" brushRef="#br0" timeOffset="66220.42">3747 792 16,'0'0'15527,"-3"-7"-12758,-2 69-1554,6-29-471,2-42-821,1 0 1,1-1 0,0 2 0,0-1-1,1 0 1,0 1 0,0 0 0,1 1-1,0-1 1,0 1 0,16-11 0,-23 17 74,1 1 1,0-1 0,0 0-1,0 0 1,0 1 0,0-1 0,0 0-1,0 1 1,1-1 0,-1 1 0,0 0-1,0-1 1,0 1 0,1 0 0,-1 0-1,0 0 1,0-1 0,0 1 0,1 1-1,-1-1 1,0 0 0,0 0 0,1 0-1,-1 1 1,0-1 0,0 0-1,2 1 1,-1 1 27,0 0 0,-1-1 0,1 1 0,0 0-1,-1 0 1,1 0 0,-1 0 0,0 0 0,0 0 0,0 0-1,0 0 1,2 5 0,0 4 86,0 0 1,-1 0-1,0 0 0,0 19 0,-2-28-72,0 0-21,0-1-1,1 0 1,-1 0-1,0 0 1,0 1-1,0-1 0,0 0 1,0 0-1,0 0 1,0 1-1,0-1 0,-1 0 1,1 0-1,0 0 1,-1 0-1,1 1 1,-1-1-1,1 0 0,-1 0 1,0 0-1,1 0 1,-1 0-1,0 0 1,0 0-1,0-1 0,1 1 1,-1 0-1,0 0 1,0-1-1,0 1 0,-3 1 1,6-26-11,0 19-27,1 1 1,-1 0-1,1-1 0,0 1 1,0 0-1,0 0 0,1 0 0,-1 1 1,1-1-1,0 1 0,0 0 1,0 0-1,0 0 0,1 1 1,-1 0-1,1-1 0,-1 1 1,1 1-1,0-1 0,0 1 1,0 0-1,5-1 0,-9 2 51,0 1 0,0-1 0,0 1-1,0-1 1,0 1 0,0 0-1,-1-1 1,1 1 0,0 0 0,-1 0-1,1 0 1,0-1 0,-1 1 0,1 0-1,-1 0 1,1 0 0,-1 0-1,1 0 1,-1 0 0,0 0 0,0 0-1,1 0 1,-1 0 0,0 0-1,0 0 1,0 0 0,0 0 0,0 1-1,1 38 101,-1-34-269,-5 8-3199,-1-7-2596</inkml:trace>
  <inkml:trace contextRef="#ctx0" brushRef="#br0" timeOffset="67392.15">4169 820 1601,'0'0'12360,"-24"-19"-8366,21 19-3973,0-1 1,-1 1-1,1 0 1,0 0-1,-1 0 1,1 0-1,0 1 1,-1-1-1,1 1 1,0 0-1,0 0 1,0 0-1,0 0 0,-1 0 1,2 1-1,-1-1 1,0 1-1,0 0 1,0 0-1,1 0 1,-1 0-1,1 0 1,0 1-1,0-1 1,-1 1-1,2 0 1,-1-1-1,0 1 1,0 0-1,1 0 0,0 0 1,0 0-1,0 0 1,0 0-1,0 1 1,0-1-1,1 0 1,0 0-1,-1 1 1,1-1-1,1 4 1,0-6-70,0-1 1,0 1 0,0 0-1,0 0 1,0-1 0,1 1-1,-1 0 1,0-1 0,0 1-1,1-1 1,-1 0 0,1 1 0,-1-1-1,0 0 1,1 0 0,-1 0-1,0 0 1,1 0 0,2 0-1,33-3-593,-34 1 703,0 1 0,-1-1 0,1 0 0,0 0 1,-1 0-1,1 0 0,-1 0 0,0 0 0,0-1 0,0 1 0,0-1 0,0 1 0,0-1 0,-1 0 0,0 0 0,1 0 0,-1 0 0,0 0 0,0 0 0,0 0 0,-1 0 0,1-6 553,0 12-610,-1 0 0,1 0 1,0-1-1,0 1 0,0 0 1,0 0-1,1-1 1,2 6-1,0-7-22,-1-1 1,1 1-1,-1-1 1,1 1 0,0-1-1,-1 0 1,1 0-1,-1 0 1,1-1-1,-1 1 1,1-1-1,-1 0 1,1 0-1,-1 0 1,1-1 0,-1 1-1,6-4 1,-6 9 1034,-3-3-1020,-1-1 1,1 0 0,0 1 0,0-1-1,0 0 1,0 1 0,0-1 0,1 0-1,-1 1 1,0-1 0,0 0 0,0 1-1,0-1 1,0 0 0,0 1 0,1-1-1,-1 0 1,0 0 0,0 1 0,0-1-1,1 0 1,-1 0 0,0 1 0,0-1-1,1 0 1,-1 0 0,0 1 0,0-1 0,1 0-1,-1 0 1,0 0 0,1 0 0,-1 0-1,0 0 1,1 1 0,-1-1 0,0 0-1,1 0 1,-1 0 0,0 0 0,1 0-1,-1 0 1,1 0 0,1-1-10,0 0 0,0 0 0,0-1-1,0 1 1,0 0 0,0-1 0,-1 1 0,1-1 0,0 1 0,-1-1 0,3-3 0,-3 3 10,0 1 0,0-1 1,1 1-1,-1-1 0,0 1 0,1 0 0,-1-1 1,1 1-1,-1 0 0,1 0 0,-1 0 1,1 0-1,0 0 0,-1 1 0,1-1 1,0 0-1,2 0 0,0 40 529,-4-38-524,0 0 0,0-1 0,1 1 0,-1 0-1,0 0 1,1 0 0,-1 0 0,0-1 0,1 1-1,-1 0 1,1 0 0,-1-1 0,1 1 0,0 0-1,-1-1 1,1 1 0,0 0 0,-1-1 0,1 1-1,0-1 1,0 1 0,0-1 0,-1 0 0,1 1-1,0-1 1,0 0 0,0 0 0,0 1 0,0-1-1,0 0 1,0 0 0,0 0 0,-1 0 0,1 0-1,0 0 1,0 0 0,0 0 0,0-1 0,0 1-1,0 0 1,0-1 0,-1 1 0,1 0 0,0-1-1,0 1 1,0-1 0,-1 1 0,1-1 0,0 1-1,-1-1 1,1 0 0,0 1 0,-1-1 0,1 0-1,0 0 1,5-7-30,0-1 0,-1 1 0,1-1 0,3-10 0,-3 7-113,5-5 39,-7 12 52,0-1-1,-1 0 1,1 0 0,-1-1-1,0 1 1,-1-1-1,0 1 1,0-1-1,2-10 1,-23 60 91,19-38-48,-1 0 0,1 0 1,1 0-1,-1 0 0,1 0 1,0 0-1,0 0 1,0 0-1,1 0 0,-1 0 1,1 0-1,1-1 0,-1 1 1,0 0-1,5 5 0,11 22 24,-18-31-11,0 0 1,0-1 0,0 1-1,0-1 1,0 1-1,0 0 1,0-1 0,0 1-1,-1-1 1,1 1 0,0-1-1,0 1 1,-1 0 0,1-1-1,0 1 1,-1-1-1,1 1 1,0-1 0,-1 0-1,1 1 1,-1-1 0,1 1-1,-1-1 1,1 0 0,-1 1-1,1-1 1,-1 0-1,1 1 1,-1-1 0,1 0-1,-1 0 1,1 0 0,-1 0-1,0 1 1,1-1 0,-1 0-1,0 0 1,1 0-1,-1 0 1,1 0 0,-1 0-1,0-1 1,0 1 0,-37 1-365,33-1 134,-55 0-6696,36 0 617</inkml:trace>
  <inkml:trace contextRef="#ctx0" brushRef="#br0" timeOffset="67516.52">4378 756 8772,'0'0'8068,"54"-15"-8805</inkml:trace>
  <inkml:trace contextRef="#ctx0" brushRef="#br0" timeOffset="68385.98">2433 622 6915,'0'0'8463,"-8"-4"-7364,5 2-1016,-1 0 0,0 0 1,0 1-1,-1-1 0,1 1 0,0 0 0,0 0 1,-1 0-1,1 0 0,-1 1 0,1 0 0,0 0 1,-1 0-1,1 0 0,-1 1 0,1-1 1,0 1-1,-1 0 0,1 1 0,0-1 0,0 1 1,0-1-1,0 1 0,0 1 0,-5 3 1,0 1 35,1 2 1,1-1-1,-1 1 1,1 1 0,1-1-1,-1 1 1,2 0 0,0 1-1,0-1 1,0 1 0,-3 15-1,4-12-73,1 1-1,0 0 1,1 0 0,1 0-1,0 0 1,1 0-1,0 0 1,4 18 0,-2-26-131,0-1 1,0 1 0,0-1 0,1 0-1,0 0 1,1-1 0,-1 1-1,1 0 1,0-1 0,1 0-1,-1 0 1,1 0 0,0-1 0,0 0-1,1 0 1,-1 0 0,1 0-1,0-1 1,0 0 0,0 0-1,13 4 1,5 1-1450,1-1-1,0-1 1,0-1-1,35 2 1,32-1-7233</inkml:trace>
  <inkml:trace contextRef="#ctx0" brushRef="#br0" timeOffset="68943.64">4656 678 9236,'0'0'8505,"3"-4"-8120,-3 2-342,1 1 0,0 0-1,0-1 1,0 1 0,0-1 0,0 1 0,0 0 0,0 0 0,0 0 0,1 0 0,-1 0 0,0 0 0,1 0 0,-1 0 0,1 0 0,-1 1 0,1-1 0,-1 1 0,1-1 0,0 1 0,-1-1 0,1 1 0,-1 0 0,4 0-1,-2 0 17,0 1 0,0-1 0,0 1 0,0 0-1,0 0 1,-1 0 0,1 1 0,0-1 0,0 1-1,-1 0 1,1-1 0,3 5 0,1 0 58,-1 0 0,1 1 1,-1 0-1,-1 1 1,1-1-1,-1 1 0,-1 0 1,0 0-1,4 10 1,-6-13-104,0 0 1,-1 0 0,0 0 0,0 1 0,0-1-1,-1 0 1,1 1 0,-2-1 0,1 0-1,0 1 1,-1-1 0,0 0 0,0 0 0,-1 0-1,1 1 1,-1-1 0,0-1 0,0 1-1,-1 0 1,-5 7 0,2-5-369,1-1-1,-2 0 1,1 0 0,-1-1 0,1 0-1,-1 0 1,-1-1 0,1 0-1,-1 0 1,0-1 0,0 1 0,-13 2-1,-34 8-4978</inkml:trace>
  <inkml:trace contextRef="#ctx0" brushRef="#br0" timeOffset="70341.07">1472 682 2897,'0'0'15429,"-5"87"-13250,4-83-2154,-2 15 96,-1-1 0,-1 0 0,0 0 0,-14 27 0,30-94 1005,-5 38-1174,0 1 0,0 0 0,1 1 0,0 0 1,1 0-1,0 0 0,17-13 0,-19 17 43,0 1 0,0-1 0,1 2 0,-1-1 0,1 1 0,0 0 0,0 0 0,0 1 0,0-1 0,1 2-1,-1-1 1,1 1 0,9 0 0,-16 1 14,0 0-1,0 0 0,0 1 1,0-1-1,-1 1 0,1-1 1,0 0-1,0 1 0,0-1 1,-1 1-1,1 0 0,0-1 1,-1 1-1,1 0 1,0-1-1,-1 1 0,1 0 1,-1 0-1,1-1 0,-1 1 1,0 0-1,1 0 0,-1 0 1,0 0-1,1 0 0,-1-1 1,0 1-1,0 0 0,0 0 1,0 0-1,0 2 0,0 35 257,0-28-242,0 69-1805,2-79 959,1 0 0,-1 0 0,1 0 0,0-1 0,-1 1 1,1 0-1,-1-1 0,1 0 0,-1 1 0,3-2 0,1-1-110,-1-1 0,-1 1 1,1-1-1,0 0 0,-1 0 0,0 0 1,0 0-1,0-1 0,0 0 0,-1 0 0,5-8 1,2-12 3440,-7-1 13199,-10 53-14667,7-24-988,-1 0 0,1 0 0,-1 0 0,1 0 0,0 0 0,0 0-1,1 0 1,-1 0 0,2 6 0,-1-8-42,0 0-1,-1 0 1,1-1 0,0 1 0,0 0-1,0 0 1,0-1 0,0 1 0,0 0-1,0-1 1,0 1 0,0-1 0,0 1-1,0-1 1,0 0 0,0 1 0,0-1-1,0 0 1,1 0 0,-1 0 0,0 0-1,0 0 1,0 0 0,0 0 0,1 0-1,0-1 1,2 1 37,-1-1 1,1 0-1,-1 0 1,0-1-1,0 1 1,1-1-1,-1 1 1,0-1-1,-1 0 1,1 0-1,0 0 1,0 0-1,-1-1 1,1 1-1,-1-1 1,0 0-1,0 1 1,0-1-1,0 0 1,0 0-1,-1 0 1,0-1-1,1 1 1,-1 0-1,0 0 1,0-1-1,-1 1 1,1-1-1,-1 1 1,0 0-1,0-1 1,0 1-1,0-1 1,-1-3-1,0 6-26,0-1 1,0 1-1,0 0 1,-1-1-1,1 1 0,0 0 1,-1 0-1,1 0 0,-1 0 1,1 0-1,-1 0 1,1 0-1,-1 0 0,0 1 1,0-1-1,1 1 1,-1-1-1,0 1 0,0 0 1,1-1-1,-1 1 0,0 0 1,0 0-1,0 0 1,1 1-1,-1-1 0,-3 1 1,-1-1-61,0 1-1,0 0 1,1 0 0,-1 0 0,0 0 0,1 1 0,-10 4 0,3 4 607,7-1-3777,5-9 2997,0 1 1,0-1-1,0 1 0,0-1 1,0 1-1,0-1 1,0 0-1,1 1 1,-1-1-1,0 1 0,0-1 1,1 1-1,-1-1 1,0 0-1,1 1 1,-1-1-1,0 0 0,1 1 1,-1-1-1,0 0 1,1 0-1,-1 1 1,1-1-1,-1 0 1,0 0-1,1 0 0,-1 1 1,1-1-1,-1 0 1,1 0-1,-1 0 1,1 0-1,-1 0 0,1 0 1,-1 0-1,1 0 1,-1 0-1,1 0 1,-1 0-1,0 0 1,1 0-1,-1-1 0,1 1 1,-1 0-1,1 0 1,0-1-1,17 0-5665</inkml:trace>
  <inkml:trace contextRef="#ctx0" brushRef="#br0" timeOffset="70556.98">1911 547 5074,'0'0'13636,"-2"10"-13415,-9 38 441,5-29-507,0 0 0,2 0 0,0 1 0,2-1 1,0 1-1,2 38 0,0-57-277,1 0 0,0 0 0,0 0 0,-1-1 0,1 1 0,0 0 0,0 0 0,0-1 0,0 1-1,0-1 1,0 1 0,0-1 0,0 1 0,0-1 0,1 0 0,-1 1 0,0-1 0,0 0 0,0 0 0,0 0 0,0 0 0,1 0 0,-1 0 0,2 0 0,18-4-5026,-9-9-1489</inkml:trace>
  <inkml:trace contextRef="#ctx0" brushRef="#br0" timeOffset="70728.58">1767 672 10709,'0'0'9572,"127"-61"-9396,-62 40-176,0-1-736,-11 1-1457,-8 3-3970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8:55.67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126 161 5298,'0'0'10851,"-2"-4"-9592,2 3-1114,0 1-1,0-1 1,-1 0 0,1 0-1,0 1 1,0-1-1,-1 0 1,1 1 0,-1-1-1,1 0 1,0 1 0,-1-1-1,1 1 1,-1-1-1,1 1 1,-1-1 0,0 1-1,1-1 1,-1 1 0,0 0-1,1-1 1,-1 1 0,0 0-1,1-1 1,-1 1-1,0 0 1,0 0 0,-1 1-65,1 0 1,-1 1 0,1-1-1,0 1 1,0 0-1,0-1 1,0 1 0,0 0-1,0 0 1,0-1 0,1 1-1,-1 0 1,0 3-1,-35 120 183,24-76-191,-30 74-1,42-123-46,0 0 0,0 0 1,-1 0-1,1 0 0,0 0 1,0 0-1,0 0 0,0 0 0,0 0 1,0 0-1,0 0 0,0 0 1,0 0-1,-1 0 0,1-1 0,0 1 1,0 0-1,0 0 0,0 0 0,0 0 1,0 0-1,0 0 0,0 0 1,0 1-1,-1-1 0,1 0 0,0 0 1,0 0-1,0 0 0,0 0 1,0 0-1,0 0 0,0 0 0,0 0 1,0 0-1,-1 0 0,1 0 1,0 0-1,0 0 0,0 0 0,0 0 1,0 1-1,0-1 0,0 0 1,0 0-1,1-19 268,9-30-335,-2 33 8,0 1 0,1 0 0,1 1 0,0 0 1,1 1-1,1 0 0,20-19 0,-24 25 12,0 1-1,1 0 1,-1 1 0,1 0-1,0 0 1,1 1 0,-1 0-1,1 0 1,-1 1 0,1 0 0,0 1-1,0 0 1,1 1 0,11 0-1,-20 1 28,0 0 0,0 0 0,1 0 0,-1 1-1,0-1 1,1 1 0,-1 0 0,0-1 0,0 1 0,0 0-1,0 0 1,0 1 0,0-1 0,0 0 0,0 1-1,0-1 1,-1 1 0,1-1 0,0 1 0,1 3 0,0-1 52,0 1 0,-1 0 1,1 0-1,-1 0 0,0 0 1,-1 0-1,0 0 1,2 10-1,-2-4-3,0-1-1,0 1 1,-1-1 0,-1 1 0,0 0 0,0-1-1,-1 1 1,-6 17 0,7-25-206,-1 0 1,1 0-1,0 0 0,0 0 1,0 0-1,0 0 0,0 1 0,1-1 1,-1 0-1,1 1 0,0-1 1,0 0-1,0 1 0,2 5 1,-1-8-119,0 1 0,0-1 1,0 0-1,1 0 1,-1 0-1,1 0 1,-1 0-1,0 0 1,1 0-1,-1 0 0,1-1 1,0 1-1,-1 0 1,1-1-1,0 1 1,-1-1-1,1 0 1,0 0-1,-1 0 0,1 1 1,0-1-1,0-1 1,-1 1-1,1 0 1,0 0-1,-1-1 1,1 1-1,2-2 0,33-9-5148,-2-11-1460</inkml:trace>
  <inkml:trace contextRef="#ctx0" brushRef="#br0" timeOffset="328.91">533 305 2897,'0'0'14017,"1"-6"-12221,-1 5-1756,1 1 0,-1-1-1,0 0 1,1 0 0,-1 1 0,0-1 0,0 0 0,0 0 0,0 1-1,1-1 1,-1 0 0,0 0 0,0 0 0,0 0 0,-1 1 0,1-1-1,0 0 1,0 0 0,0 0 0,-1 1 0,1-1 0,0 0 0,-1 0-1,0 0 1,-13 13 766,-22 43 263,32-50-1040,1 1 0,1-1 0,-1 0 0,1 1 0,0 0 0,0 0 1,0-1-1,1 1 0,0 0 0,0 0 0,1 0 0,0 6 0,0-10-27,0-1 0,1 0 0,-1 0 0,1 0 1,-1 0-1,1-1 0,0 1 0,-1 0 0,1 0 0,0 0 0,0 0 0,-1-1 0,1 1 0,0 0 0,0-1 0,0 1 0,0 0 0,0-1 0,0 1 0,0-1 0,0 0 0,0 1 0,0-1 0,0 0 0,1 0 0,-1 0 0,0 1 0,0-1 0,0 0 0,0 0 0,0-1 0,2 1 0,41-3 131,-36 1-113,-1-1 0,1 0 0,0 0 0,-1 0 0,0-1 0,0 0 0,0 0 0,0-1 0,-1 0 0,1 0 0,-1 0 0,9-11 0,-12 12-8,0 1 0,-1 0 0,1-1 1,-1 0-1,1 1 0,-1-1 0,0 0 0,-1 0 1,1 0-1,-1-1 0,1 1 0,-1 0 0,-1 0 1,1-1-1,0 1 0,-1 0 0,0-1 0,0 1 0,-1-1 1,1 1-1,-1 0 0,0-1 0,0 1 0,0 0 1,-3-7-1,3 9-10,-1 1 0,1-1 0,0 0 0,-1 0 0,1 1 0,-1-1 0,0 1 0,0-1 0,0 1 0,1 0 0,-1 0 0,0-1 0,0 1 0,-1 1 0,1-1 0,0 0 0,0 0 0,0 1 0,0 0 0,-1-1 0,-1 1 0,2 0-55,1 0 0,0-1 0,-1 1 1,1 0-1,0 1 0,-1-1 0,1 0 0,0 0 0,-1 1 0,1-1 0,0 0 0,0 1 1,-1-1-1,1 1 0,0 0 0,0-1 0,0 1 0,0 0 0,0 0 0,0 0 0,0 0 1,0 0-1,0 0 0,0 0 0,0 0 0,1 0 0,-1 0 0,0 0 0,1 0 1,-1 1-1,1-1 0,-1 0 0,1 0 0,0 1 0,-1 0 0,1-1-167,-1 1 0,1-1 0,0 0 0,0 0 0,-1 0 0,1 0 0,0 0 0,0 0 0,0 0 0,0 0-1,0 1 1,0-1 0,1 0 0,-1 0 0,0 0 0,0 0 0,1 0 0,-1 0 0,1 0 0,-1 0 0,1 0 0,-1 0 0,1 0 0,0 0-1,-1 0 1,1 0 0,0-1 0,0 1 0,0 0 0,-1 0 0,1-1 0,0 1 0,0-1 0,0 1 0,0-1 0,0 1 0,0-1 0,0 1-1,1-1 1,-1 0 0,0 0 0,0 0 0,0 1 0,2-1 0,29 1-6015</inkml:trace>
  <inkml:trace contextRef="#ctx0" brushRef="#br0" timeOffset="570.33">920 115 7507,'0'0'11670,"-3"3"-10878,-9 13-669,2 0 0,0 1-1,1-1 1,0 2 0,2-1-1,0 1 1,1 1 0,1-1 0,0 1-1,2 0 1,0 0 0,1 0 0,1 23-1,1-39-149,0-1 0,1 0-1,-1 1 1,1-1 0,-1 0-1,1 0 1,0 0 0,0 1-1,0-1 1,0 0 0,1 0 0,-1-1-1,0 1 1,1 0 0,0 0-1,-1-1 1,1 1 0,0-1-1,0 1 1,-1-1 0,1 0-1,0 1 1,1-1 0,-1 0 0,0-1-1,0 1 1,4 1 0,-4-2-371,0 1 1,1 0 0,-1-1 0,1 0-1,-1 0 1,1 1 0,-1-2 0,1 1-1,-1 0 1,1 0 0,-1-1-1,1 1 1,-1-1 0,1 0 0,-1 0-1,3-1 1,5-11-5560</inkml:trace>
  <inkml:trace contextRef="#ctx0" brushRef="#br0" timeOffset="728.95">691 301 9668,'0'0'9109,"62"-22"-9125,-5 15 192,4 1-176,1 6-1057,-12 0-2721,-8 0-2112</inkml:trace>
  <inkml:trace contextRef="#ctx0" brushRef="#br0" timeOffset="1021.9">1587 60 10485,'0'0'9297,"-15"5"-8827,4-2-421,0 1 1,0 0-1,1 1 0,-1 0 1,1 0-1,0 2 0,1-1 1,-1 1-1,-13 13 1,-4 9 390,1 0 1,-38 58 0,55-72-375,0-1 0,2 2 0,0-1-1,0 1 1,2 0 0,0 0 0,1 1 0,-4 32 0,7-44-74,1 0 0,0 1 0,0-1-1,1 0 1,0 0 0,0 0 0,0 0 0,0 0-1,1 0 1,0 0 0,0-1 0,0 1 0,0-1 0,1 1-1,0-1 1,3 5 0,1-2-1,-1-1 0,1 1-1,0-1 1,1-1 0,-1 1-1,1-1 1,0 0 0,12 4 0,-2-1-711,1-1 1,-1-1 0,26 5 0,45-1-7801,-38-10-2522</inkml:trace>
  <inkml:trace contextRef="#ctx0" brushRef="#br0" timeOffset="1279.17">1918 298 6867,'0'0'11520,"0"0"-11491,0 0 1,0 0-1,0-1 1,0 1-1,0 0 1,0-1-1,0 1 0,0 0 1,0 0-1,-1-1 1,1 1-1,0 0 0,0-1 1,0 1-1,0 0 1,-1 0-1,1 0 1,0-1-1,0 1 0,0 0 1,-1 0-1,1 0 1,0-1-1,0 1 0,-1 0 1,1 0-1,0 0 1,0 0-1,-1 0 0,1 0 1,0 0-1,-1-1 1,1 1-1,0 0 1,0 0-1,-1 0 0,1 0 1,0 0-1,-1 1 1,-21 34 820,13-17-209,-109 214 2025,96-186-2843,13-20-2702</inkml:trace>
  <inkml:trace contextRef="#ctx0" brushRef="#br0" timeOffset="1536.95">1822 303 10117,'0'0'4610,"5"-13"-2447,20-39-1066,-23 50-1081,0 0-1,0 0 1,0 0 0,0 0-1,0 1 1,1-1 0,-1 1 0,1 0-1,-1-1 1,1 1 0,-1 0-1,1 0 1,0 1 0,-1-1-1,1 1 1,0-1 0,0 1 0,0 0-1,-1 0 1,1 0 0,0 0-1,0 1 1,0-1 0,3 2 0,9-1 12,-7-1-21,0 0 0,1 1 0,-1 0 0,0 1 0,0 0 0,14 5 0,-20-6 11,-1-1 0,1 1 1,-1 0-1,0-1 0,0 1 1,1 0-1,-1 0 0,0-1 1,0 1-1,0 0 1,0 0-1,0 0 0,0 1 1,0-1-1,0 0 0,-1 0 1,1 0-1,0 1 0,-1-1 1,1 0-1,-1 1 0,1-1 1,-1 0-1,0 1 0,1-1 1,-1 1-1,0-1 0,0 0 1,0 1-1,0-1 1,0 1-1,0-1 0,-1 1 1,1-1-1,0 0 0,-1 1 1,1-1-1,-1 0 0,1 1 1,-1-1-1,0 0 0,0 0 1,1 1-1,-1-1 0,0 0 1,0 0-1,0 0 1,0 0-1,-2 1 0,-8 8 232,1 0 1,-1-1-1,0-1 0,-1 0 0,0 0 0,0-1 1,-23 9-1,22-11-471,-1 2 0,2 0 0,-1 0 0,1 1 1,0 0-1,0 2 0,-11 10 0,18-10-3295</inkml:trace>
  <inkml:trace contextRef="#ctx0" brushRef="#br0" timeOffset="2203.34">1966 419 5346,'0'0'11590,"16"-1"-10291,-2 1-1038,0-2 0,0 1 0,0-2 1,0 0-1,14-5 0,-24 7-214,0 0 0,-1-1 1,1 1-1,-1-1 0,1 0 0,-1 0 0,1 0 1,-1-1-1,0 1 0,0-1 0,0 0 1,-1 0-1,1 0 0,-1 0 0,1 0 1,-1 0-1,0-1 0,0 1 0,-1-1 0,1 1 1,-1-1-1,1 0 0,-1 0 0,0 1 1,-1-1-1,1 0 0,0-7 0,-1 9-54,0 1-1,0-1 0,0 1 0,0-1 1,0 1-1,-1-1 0,1 1 0,0-1 1,-1 1-1,1-1 0,-1 1 0,1 0 1,-1-1-1,0 1 0,0 0 0,1-1 1,-1 1-1,0 0 0,0 0 0,0 0 1,0 0-1,0 0 0,-1 0 0,1 0 1,0 0-1,0 0 0,-1 1 0,1-1 1,0 0-1,-1 1 0,1-1 0,-1 1 1,1-1-1,-1 1 0,1 0 0,-1 0 1,1 0-1,-1 0 0,1 0 0,-1 0 1,1 0-1,-1 0 0,1 0 0,-1 1 1,1-1-1,-1 1 0,1-1 0,0 1 1,-1-1-1,1 1 0,-2 1 0,-2 1-1,0 0-1,0 1 0,1-1 0,-1 1 1,1 0-1,0 0 0,0 0 0,0 1 0,1 0 1,-1-1-1,1 1 0,0 0 0,-2 6 0,0-1 9,0 1-1,1-1 0,0 0 0,1 1 1,0 0-1,-2 13 0,5-22 3,-1 0-1,1-1 1,0 1 0,0 0 0,0 0-1,0 0 1,0 0 0,0 0-1,0 0 1,1 0 0,-1 0-1,1 0 1,-1 0 0,1 0-1,0 0 1,-1 0 0,1 0 0,0-1-1,1 1 1,-1 0 0,0-1-1,0 1 1,1-1 0,1 2-1,1-1 19,0-1-1,0 1 0,0-1 0,0 0 0,0-1 0,0 1 0,0-1 0,0 0 0,0 0 1,1 0-1,5-1 0,2-1 20,0-1-1,-1 0 1,1-1 0,-1 0-1,1 0 1,-1-2 0,-1 1-1,1-1 1,17-14 0,-16 12-30,-1-1 0,0 0 0,-1-1 1,0 0-1,-1 0 0,0-1 0,-1-1 1,10-15-1,-16 23-8,0 1 1,0-1 0,-1 1 0,1-1-1,-1 0 1,0 0 0,0 0 0,-1 0-1,1 0 1,-1 0 0,1 0-1,-2-4 1,1 7-7,-1-1-1,0 1 1,1-1 0,-1 1-1,0 0 1,0-1-1,0 1 1,0 0 0,0 0-1,0 0 1,0-1 0,-1 1-1,1 1 1,0-1-1,-1 0 1,1 0 0,-1 0-1,1 1 1,0-1 0,-1 1-1,0-1 1,1 1-1,-1-1 1,1 1 0,-1 0-1,1 0 1,-1 0-1,0 0 1,1 0 0,-1 0-1,-2 1 1,3-1-15,1-1-1,-1 1 1,1 0 0,-1 0-1,0 0 1,1 0 0,-1 0-1,0 0 1,1 0 0,-1 0-1,0 0 1,1 0 0,-1 0-1,1 0 1,-1 0-1,0 0 1,1 1 0,-1-1-1,0 0 1,1 0 0,-1 1-1,1-1 1,-1 0 0,1 1-1,-1-1 1,1 1 0,-1-1-1,1 1 1,-1-1 0,1 1-1,0-1 1,-1 1 0,1-1-1,0 1 1,-1-1 0,1 1-1,0 0 1,0-1 0,0 1-1,-1-1 1,1 1 0,0 0-1,0-1 1,0 1 0,0 0-1,0-1 1,0 1 0,0 0-1,0-1 1,0 1-1,1-1 1,-1 1 0,0 0-1,1 0 1,-1 1-80,0-1 27,1 0 1,0 0 0,0-1 0,-1 1 0,1 0-1,0 0 1,0 0 0,0-1 0,0 1-1,0-1 1,0 1 0,0 0 0,0-1-1,0 0 1,0 1 0,0-1 0,0 0-1,0 1 1,0-1 0,0 0 0,0 0-1,0 0 1,3 0 0,34 3-782,-33-3 637,-4 0 200,1-1 0,0 1 0,0 0 0,0 0 0,0 1 0,0-1 0,-1 0 0,1 1 0,0-1 0,0 1 0,0-1 0,-1 1 0,1 0 0,0 0 0,-1 0 0,1 0 0,-1 0 0,1 0 0,-1 0-1,1 0 1,-1 1 0,0-1 0,2 3 0,-2-1 299,0 0 0,-1 1 0,1-1-1,-1 1 1,0-1 0,0 1 0,0-1 0,-1 1-1,1-1 1,-1 0 0,0 1 0,-1 3 0,-1 7 317,1-10-474,1-1 1,0 1-1,1 0 0,-1 0 0,0 0 0,1 0 1,0 0-1,0 0 0,1 7 0,0-9-118,0-1 1,0 1-1,0-1 0,0 1 0,1-1 0,-1 0 0,0 0 0,1 0 1,-1 0-1,0 1 0,1-2 0,0 1 0,-1 0 0,1 0 0,-1 0 0,1-1 1,0 1-1,0-1 0,-1 0 0,1 1 0,0-1 0,0 0 0,0 0 0,-1 0 1,1 0-1,3-1 0,10 2-406,-1-1 0,1-1 0,0 0 0,23-6 0,24-17-6391,-38 11 1693</inkml:trace>
  <inkml:trace contextRef="#ctx0" brushRef="#br0" timeOffset="2789.62">2622 288 2177,'0'0'14679,"-15"71"-10971,-4-21-2473,18-49-1035,3-19 102,2 9-372,0 1 1,1 0-1,0 0 1,0 0-1,1 1 1,0 0-1,12-12 0,-16 16-26,1 0-1,0 0 0,0 1 0,0-1 1,0 1-1,1-1 0,-1 1 0,1 0 1,-1 0-1,1 0 0,0 1 0,0 0 0,-1-1 1,1 1-1,0 0 0,0 1 0,0-1 1,0 1-1,8 0 0,-11 1 88,0-1 1,0 1-1,0 0 1,0 0-1,0 0 1,-1 0-1,1 0 0,0 0 1,-1 0-1,1 0 1,-1 0-1,1 0 0,-1 0 1,1 0-1,-1 0 1,0 1-1,0-1 0,1 0 1,-1 0-1,0 0 1,0 2-1,1 28 44,-1-28-30,1 2 78,-1 0 0,0 0 1,0 0-1,-1 0 0,0 0 1,1 0-1,-1 0 0,-1 0 1,1-1-1,-4 7 0,4-9-15,-1 0-1,0 0 0,0-1 0,0 1 0,0-1 1,0 1-1,-1-1 0,1 0 0,0 0 1,-1 0-1,1 0 0,0 0 0,-1-1 1,0 1-1,1-1 0,-1 1 0,1-1 1,-1 0-1,1 0 0,-1 0 0,-3-1 0,6 1-65,-1 0-1,0 0 1,1 0-1,-1 0 1,0 0-1,1 0 1,-1-1-1,1 1 0,-1 0 1,1 0-1,-1-1 1,0 1-1,1 0 1,-1-1-1,1 1 1,-1 0-1,1-1 1,-1 1-1,1-1 0,0 1 1,-1-1-1,1 1 1,0-1-1,-1 1 1,1-1-1,0 1 1,-1-1-1,1 1 1,0-1-1,0 0 0,0 1 1,0-1-1,-1 1 1,1-1-1,0 0 1,0 1-1,0-1 1,0 0-1,0 1 0,1-1 1,-1 1-1,0-1 1,0 0-1,0 1 1,0-1-1,1 1 1,-1-1-1,1 0 1,16-32-487,-10 25 310,0 0 1,0 0-1,1 1 1,0 0 0,0 1-1,1-1 1,0 2-1,0-1 1,0 1-1,1 1 1,-1-1-1,1 2 1,0-1-1,1 2 1,-1-1-1,0 1 1,1 1-1,-1 0 1,18 0-1,-25 2 242,0 0-1,0 0 1,0 0-1,0 1 1,0-1-1,0 1 1,-1 0-1,1 0 1,-1 0-1,1 0 1,-1 0-1,0 1 1,0-1-1,0 1 1,0-1-1,0 1 1,0 0-1,-1-1 0,1 1 1,-1 0-1,0 0 1,0 0-1,0 0 1,0 0-1,-1 1 1,1-1-1,-1 5 1,1-1 88,0 0 1,0 0-1,-1 0 1,0 0-1,-1 0 1,1 0-1,-1 0 1,-1 0-1,1 0 0,-1-1 1,-5 13-1,7-18 79,-7 14-2256,7-14 1826,0-1 1,0 0-1,0 1 0,0-1 1,0 0-1,1 1 0,-1-1 0,0 0 1,0 1-1,0-1 0,1 0 1,-1 0-1,0 1 0,0-1 0,1 0 1,-1 0-1,0 1 0,1-1 1,-1 0-1,0 0 0,1 0 0,-1 0 1,0 1-1,1-1 0,-1 0 1,0 0-1,1 0 0,-1 0 1,0 0-1,1 0 0,-1 0 0,0 0 1,1 0-1,-1 0 0,1 0 1,-1 0-1,0 0 0,1 0 0,-1 0 1,0-1-1,1 1 0,-1 0 1,1 0-1,20-4-4881</inkml:trace>
  <inkml:trace contextRef="#ctx0" brushRef="#br0" timeOffset="4262.14">3132 355 2065,'0'0'13411,"5"-10"-11098,13-31-725,-19 41-1546,1-1 0,0 0 0,-1 0 1,1 1-1,0-1 0,-1 0 0,1 1 0,-1-1 0,1 1 1,-1-1-1,0 0 0,1 1 0,-1-1 0,0 1 0,1 0 1,-1-1-1,0 1 0,1-1 0,-1 1 0,0 0 0,0 0 1,0-1-1,1 1 0,-1 0 0,0 0 0,0 0 0,0 0 1,1 0-1,-1 0 0,0 0 0,0 0 0,0 0 0,1 1 1,-1-1-1,0 0 0,-1 1 0,-34 3 249,25 0-222,0 0-1,1 1 0,0 0 1,0 0-1,0 1 1,0 1-1,-9 7 0,16-12-54,0 1 1,0-1-1,0 0 0,1 1 0,-1 0 0,1-1 0,-1 1 1,1 0-1,0 0 0,0 1 0,0-1 0,0 0 0,1 1 1,-1-1-1,1 1 0,0-1 0,0 1 0,0 0 0,1-1 1,-1 1-1,1 0 0,0-1 0,0 1 0,0 0 0,2 6 0,0-9-8,1 0-1,-1 0 0,1 0 0,-1 0 0,1 0 0,0-1 0,-1 0 0,1 1 0,0-1 0,-1 0 0,1 0 0,0 0 0,-1-1 0,4 0 0,2 1 24,0-1-72,-1 1 1,1-2 0,0 1-1,0-1 1,0 0 0,-1-1-1,1 1 1,-1-1 0,0-1-1,12-7 1,-15 9 108,-1 0 1,1-1-1,-1 1 1,0-1-1,0 0 0,0 0 1,0 0-1,0 0 0,-1 0 1,1 0-1,-1-1 0,0 1 1,0-1-1,0 0 0,0 0 1,-1 0-1,0 0 1,0 0-1,2-8 0,-8 37-196,2 11 47,3-35 72,0 0 1,1 0-1,-1 0 1,1 0-1,-1 0 0,1 0 1,-1 0-1,1 0 1,0 0-1,-1 0 1,1-1-1,0 1 0,0 0 1,0 0-1,0-1 1,0 1-1,0-1 0,0 1 1,0-1-1,0 1 1,0-1-1,0 1 0,0-1 1,0 0-1,0 0 1,0 1-1,0-1 0,0 0 1,0 0-1,0 0 1,2-1-1,6 2-228,-1-1-1,1 0 1,-1-1 0,1 0-1,-1 0 1,1-1 0,-1 0-1,0-1 1,0 0 0,10-4 0,-13 4 147,0 0 0,-1 0 0,1-1 0,-1 0 0,1 1 0,-1-1 1,0 0-1,-1-1 0,1 1 0,-1-1 0,0 0 0,0 0 0,0 0 1,-1 0-1,1 0 0,2-10 0,-5 135 3902,0-118-3047,2-5-512,3-6-297,0 1 0,0 1 0,1-1 0,0 1 0,1 0 1,0 0-1,0 0 0,0 1 0,10-6 0,-3 2-273,0 1 1,1 1-1,0 0 1,25-9-1,-39 16 309,0 1-1,0-1 1,0 1 0,0 0-1,0-1 1,-1 1 0,1 0-1,0 0 1,0-1 0,0 1-1,0 0 1,0 0 0,0 0-1,0 0 1,0 0 0,0 1-1,0-1 1,0 0 0,0 0-1,0 1 1,0-1 0,-1 0-1,1 1 1,0-1 0,0 1-1,0-1 1,0 1 0,-1-1 0,1 1-1,0 0 1,-1-1 0,1 1-1,0 0 1,-1 0 0,1-1-1,-1 1 1,1 0 0,-1 0-1,0 0 1,1 0 0,-1 0-1,0-1 1,1 1 0,-1 2-1,1 4 170,-1 0 0,0 0 0,0 0 0,0 0 0,-3 8 0,2-3 310,-6 46 641,10-57-1101,-1 0 0,1 0 1,0 0-1,0 0 1,0-1-1,0 1 1,0-1-1,0 0 0,-1 0 1,1 0-1,6-1 1,-6 1-6,14 0-111,1-2 1,0 0-1,-1 0 1,0-2-1,33-11 1,-42 12-14,-1 1 1,1-2 0,-1 1 0,0-1 0,0 0 0,0-1 0,0 1 0,-1-2 0,0 1 0,0 0 0,0-1 0,-1 0 0,0-1 0,9-12 0,-13 17 110,0-1-1,0 1 1,0 0 0,0 0 0,0-1-1,-1 1 1,1 0 0,-1-1-1,1 1 1,-1-1 0,0 1 0,0-1-1,0 1 1,0 0 0,0-1-1,-1 1 1,0-5 0,0 6 15,0 0 1,0-1-1,0 1 0,1 0 0,-2 0 1,1-1-1,0 1 0,0 0 1,0 0-1,0 0 0,-1 0 1,1 0-1,0 1 0,-1-1 0,1 0 1,-1 1-1,1-1 0,-1 1 1,1-1-1,-3 1 0,0-1 17,0 1 0,0 0 1,0 0-1,-1 0 0,1 0 0,0 1 0,0-1 0,0 1 0,0 0 0,0 1 0,0-1 0,1 1 0,-1-1 0,0 1 0,1 0 0,-1 0 1,1 1-1,0-1 0,-5 5 0,1 1 22,0 1 0,0 0 1,1 0-1,-7 13 0,11-18-35,0 0 1,0 0-1,0 0 0,1 1 1,0-1-1,0 0 0,0 0 1,0 1-1,1-1 0,-1 1 1,1-1-1,1 0 0,0 9 1,1-11-17,1-1 1,-1 0 0,0 0 0,1-1 0,-1 1-1,1 0 1,-1-1 0,1 0 0,-1 1 0,1-1-1,-1 0 1,1 0 0,-1 0 0,1-1 0,3 0-1,1 1-46,8-2-233,1-1 1,-1 0 0,1-1 0,-1-1 0,0 0 0,-1-1 0,1-1-1,-1 0 1,17-12 0,-31 19 325,0 0 1,0 0-1,0 0 0,0 0 0,1-1 0,-1 1 0,0 0 1,0 0-1,0 0 0,0 0 0,0 0 0,0 0 0,1 0 1,-1 0-1,0 0 0,0 0 0,0 0 0,0 0 0,0 0 1,0 0-1,1 0 0,-1 0 0,0 0 0,0 0 0,0 0 1,0 0-1,0 0 0,0 1 0,0-1 0,1 0 0,-1 0 1,0 0-1,0 0 0,0 0 0,0 0 0,0 0 0,0 0 1,0 0-1,0 1 0,0-1 0,0 0 0,1 0 0,-1 0 1,0 0-1,0 0 0,0 0 0,0 0 0,0 1 0,0-1 1,0 0-1,0 0 0,0 0 0,0 0 0,0 0 1,0 0-1,0 1 0,0-1 0,0 0 0,0 0 0,0 0 1,-1 0-1,-1 16 875,-11 21-569,12-33 15,-1 3-238,0-1 0,0 1 0,1 0 0,0 0 0,0 11 0,29-18-33,-9-5-333,1-1 0,-1 0-1,-1-2 1,1 0 0,-1-1 0,24-16-1,-21 12-229,0 1-1,1 1 1,40-13 0,-61 23 1296,-1 20-5,-11 60-515,11-78-298,1 0 1,0-1-1,-1 1 0,1 0 0,0-1 1,-1 1-1,1-1 0,0 1 0,0-1 0,0 1 1,-1-1-1,1 1 0,0-1 0,0 0 1,0 0-1,0 1 0,0-1 0,0 0 1,0 0-1,-1 0 0,1 0 0,0 0 1,0 0-1,0 0 0,0 0 0,0 0 1,1-1-1,33-5 203,-22 1-196,0-1-1,-1 0 0,1-1 0,-1-1 1,-1 0-1,1 0 0,-2-1 0,1-1 0,-1 0 1,12-15-1,-11 12-84,0-2 0,-1 0 0,0 0 1,-1-1-1,-1 0 0,0 0 0,9-30 0,-12-11 307,-5 57-206,-1 0-1,0 0 1,1 0 0,-1 0-1,0-1 1,0 1 0,1 0 0,-1 0-1,0 0 1,0 1 0,1-1-1,-1 0 1,0 0 0,1 0 0,-1 0-1,0 1 1,1-1 0,-1 0-1,0 1 1,-1 0 0,-6 7-18,0 1 0,0 0 0,1 0 0,0 0 0,1 1 0,0 0 0,1 1 0,-6 13 0,2-6 21,-15 31 44,3 1 0,-16 54 0,16-14-2364,20-85-612</inkml:trace>
  <inkml:trace contextRef="#ctx0" brushRef="#br0" timeOffset="4419.67">4213 274 6035,'0'0'14486,"100"0"-14614,-35 5-1584,4-5-5108</inkml:trace>
  <inkml:trace contextRef="#ctx0" brushRef="#br0" timeOffset="4691.5">4701 1 5955,'18'1'9714,"0"1"-9413,1 0 0,-1 1 0,0 1 0,-1 0 0,1 1 0,-1 1 0,21 11 1,-17-5-156,-2 0 1,1 1 0,-2 2-1,1-1 1,-2 2 0,0 1-1,-1 0 1,-1 1 0,20 30-1,-29-39-50,-1 0-1,0 0 1,0 0-1,-1 1 1,0 0-1,-1 0 1,0 0-1,0 0 1,-1 0-1,-1 1 1,0-1 0,0 1-1,-1-1 1,0 1-1,-1-1 1,0 1-1,0-1 1,-2 1-1,1-1 1,-1 0-1,0 0 1,-1 0-1,-10 17 1,2-9-27,-1-1 0,0 0 0,-2-1 0,0 0 0,-1-2 0,0 1 0,-1-2 0,-30 18 0,-10 3-170,-94 40 0,-21-8-2034,55-30-2040,-32 3-6777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04.8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0 591 1889,'0'0'19201,"28"-8"-19223,-6-9 67,-1-1 1,-1-1-1,0-1 0,-2 0 0,-1-1 0,0-1 0,-1-1 0,-2 0 0,0-1 1,-2 0-1,14-40 0,-14 37-112,-13 41-77,-13 48-19,5-31 231,1 1-1,1 0 0,2 1 0,-1 39 1,6-70-69,1 0 1,-1-1 0,0 1-1,1 0 1,0 0-1,-1-1 1,1 1 0,0 0-1,0-1 1,0 1 0,0-1-1,0 1 1,0-1 0,0 1-1,1-1 1,-1 0 0,1 1-1,-1-1 1,1 0 0,-1 0-1,1 0 1,-1 0 0,1-1-1,0 1 1,0 0 0,-1-1-1,1 1 1,0-1 0,0 1-1,0-1 1,0 0 0,-1 0-1,1 0 1,2 0 0,4 1 3,-1-1 1,1 0-1,-1-1 1,1 0-1,-1 0 1,1 0-1,11-4 1,-7 0 6,1-1 1,-1-1 0,0 0 0,-1 0 0,1-1-1,-2 0 1,1-1 0,-1 0 0,-1-1-1,17-20 1,-21 23-6,1-1 0,-1 0-1,0 0 1,-1-1-1,0 1 1,0-1 0,-1 0-1,0 0 1,-1 0 0,0 0-1,0-1 1,-1 1-1,0 0 1,-1-1 0,0 1-1,-2-13 1,2 20-8,0 1-1,0 0 1,-1 0 0,1-1-1,0 1 1,-1 0-1,1 0 1,-1 0 0,1-1-1,-1 1 1,0 0 0,1 0-1,-1 0 1,0 0 0,0 0-1,0 0 1,0 0-1,0 0 1,0 1 0,0-1-1,0 0 1,0 0 0,0 1-1,0-1 1,-1 1 0,1-1-1,0 1 1,0-1-1,-1 1 1,1 0 0,0 0-1,-1 0 1,1-1 0,0 1-1,-1 0 1,1 1 0,0-1-1,0 0 1,-1 0-1,1 0 1,0 1 0,-1-1-1,1 1 1,0-1 0,0 1-1,-2 0 1,-2 1-16,0 1 0,-1 0 0,1 0 0,0 0 0,0 0 1,1 1-1,-1-1 0,-7 10 0,10-11 8,0 0 0,0 0 1,0 1-1,0-1 0,1 0 1,-1 1-1,1 0 0,-1-1 1,1 1-1,0 0 0,0 0 1,1 0-1,-1 0 0,0-1 1,1 1-1,0 0 0,0 0 1,0 0-1,0 0 0,0 0 1,0 0-1,1 0 0,0 0 1,-1 0-1,1 0 0,0 0 0,0-1 1,1 1-1,-1 0 0,1-1 1,-1 1-1,1-1 0,0 1 1,0-1-1,0 0 0,4 4 1,8 5 0,1-1 0,0-1 0,1 0 0,0 0 1,21 7-1,10 6 101,-47-22-83,1 0 1,-1 1-1,0-1 0,0 0 1,1 0-1,-1 0 0,0 0 1,0 1-1,0-1 0,0 0 0,1 0 1,-1 1-1,0-1 0,0 0 1,0 0-1,0 1 0,0-1 1,0 0-1,1 0 0,-1 1 1,0-1-1,0 0 0,0 0 1,0 1-1,0-1 0,0 0 1,0 1-1,0-1 0,0 0 1,0 0-1,-1 1 0,1-1 0,0 0 1,0 0-1,0 1 0,0-1 1,0 0-1,0 0 0,-1 1 1,1-1-1,0 0 0,0 0 1,0 0-1,-1 1 0,1-1 1,0 0-1,0 0 0,0 0 1,-1 0-1,1 1 0,0-1 1,0 0-1,-1 0 0,1 0 0,0 0 1,-1 0-1,1 0 0,0 0 1,-1 0-1,-19 9-9,19-9 13,-27 9-695,-51 10 0,68-17-838,1-1 0,0 0 1,-1-1-1,1 0 0,-11-2 0,-4-5-8040</inkml:trace>
  <inkml:trace contextRef="#ctx0" brushRef="#br0" timeOffset="205.88">326 37 2993,'0'0'16360,"11"-36"-16424,1 49-368,7 10-737,8 9-1632,0 7-2898</inkml:trace>
  <inkml:trace contextRef="#ctx0" brushRef="#br0" timeOffset="486.52">1134 195 8100,'0'0'6581,"0"-13"-4281,0-58 806,-17 73-1903,4 7-1158,0 0 0,0 1 0,1 1 0,1-1 0,0 2 0,-12 15 0,-2 1 67,1-2 28,1 2 0,1 0 0,-31 53 0,45-66-123,1 0 0,0 0-1,1 1 1,1 0 0,0 0-1,2 0 1,-1 0 0,2 1 0,0 0-1,1 18 1,2-30-13,-1 1-1,1 0 1,0-1-1,0 1 1,1-1-1,0 1 1,0-1-1,0 0 1,0 1 0,1-1-1,0 0 1,0-1-1,0 1 1,1 0-1,0-1 1,0 0 0,0 0-1,0 0 1,1 0-1,-1-1 1,1 0-1,0 0 1,0 0 0,0 0-1,1-1 1,-1 0-1,9 3 1,1-1-351,0 0 0,0 0 0,28 1 0,43-4-4456,-42-4-1258</inkml:trace>
  <inkml:trace contextRef="#ctx0" brushRef="#br0" timeOffset="1414.75">1443 403 2897,'0'0'12499,"0"-7"-10756,0 3-2112,2-18 3590,-2 18-1448,-4 14-1378,-34 86 334,26-69-419,0 1 1,-9 37-1,19-53-474,-11 52 644,9-20-3363,8-67-15168</inkml:trace>
  <inkml:trace contextRef="#ctx0" brushRef="#br0" timeOffset="1666.66">1303 409 6707,'0'0'14676,"3"-8"-14121,0 3-524,1-1 0,0 0 0,0 1 1,0 0-1,1 0 0,-1 0 0,1 0 0,1 1 0,-1 0 0,0 0 0,1 0 1,0 1-1,0 0 0,0 0 0,1 0 0,-1 1 0,8-2 0,-9 2-38,12-5-37,0 1 1,0 1-1,1 0 0,0 1 1,32-3-1,-49 8-129,0 0 1,0 0 0,1-1-1,-1 1 1,0 0 0,0 0-1,0 0 1,0 0 0,0 0-1,0 0 1,-1 0 0,1 1-1,0-1 1,0 0 0,-1 0-1,1 1 1,-1-1 0,1 0-1,-1 1 1,0-1 0,1 0-1,-1 1 1,0-1 0,0 1-1,0-1 1,0 0 0,0 1-1,0-1 1,-1 2 0,-4 49-6816,-7-21 279</inkml:trace>
  <inkml:trace contextRef="#ctx0" brushRef="#br0" timeOffset="1866.72">1286 689 9012,'0'0'12422,"34"-4"-12230,4-6 0,8-3-192,0 4-16,-4 1-528,-3 3-1233,-9 3-2177,-7-2-1360,0 0-2178</inkml:trace>
  <inkml:trace contextRef="#ctx0" brushRef="#br0" timeOffset="2299.38">1661 538 4434,'0'0'13993,"0"-15"-12819,1 45-801,0-13-15,-1 0-1,0 0 1,-2 1-1,-5 30 1,45-78 149,-20 15-467,-5 3-146,0 1 0,1 0-1,0 1 1,1 1-1,0 0 1,32-14 0,-46 23 99,-1 1 0,1-1 0,-1 0 0,1 0 1,0 0-1,-1 0 0,1 0 0,-1 1 0,1-1 1,0 0-1,-1 1 0,1-1 0,-1 0 0,1 1 1,-1-1-1,0 0 0,1 1 0,-1-1 0,1 1 1,-1-1-1,0 1 0,1-1 0,-1 1 0,0-1 1,1 1-1,-1-1 0,0 1 0,0 0 0,0-1 1,1 1-1,-1-1 0,0 1 0,0-1 1,0 1-1,0 0 0,0-1 0,0 2 0,2 33 552,-2-23-306,0-6-151,1 0 0,-1-1 0,1 1 0,1 0 1,-1 0-1,1 0 0,0-1 0,3 8 0,-3-11-173,0 0 1,0-1-1,-1 1 1,1 0-1,0-1 1,0 0-1,1 1 1,-1-1-1,0 0 1,0 0-1,1 0 0,-1 0 1,1 0-1,-1-1 1,0 1-1,1-1 1,-1 0-1,1 1 1,0-1-1,-1 0 0,5-1 1,35-4-3171,-37 4 2370,-1 0 0,0 0 0,0-1 0,0 0 0,0 0 0,-1 0 0,6-4 0,8-10-6554</inkml:trace>
  <inkml:trace contextRef="#ctx0" brushRef="#br0" timeOffset="2516.9">2141 345 8084,'0'0'10455,"-5"10"-9847,-7 16-251,2 1-1,0 0 0,2 0 0,1 1 0,1 0 0,1 0 1,-1 33-1,6-57-617,-1 26 4,-4-17-2543,-5-6-4506,0-6-49</inkml:trace>
  <inkml:trace contextRef="#ctx0" brushRef="#br0" timeOffset="2693.14">1998 568 6499,'0'0'13750,"61"-45"-13782,-26 38-64,3 3-1232,-3 2-2306,-9-3-1809,-3 5-3168</inkml:trace>
  <inkml:trace contextRef="#ctx0" brushRef="#br0" timeOffset="3593.41">2222 510 8452,'0'0'7945,"10"0"-7390,-4-1-463,0 1 0,0-1-1,0 0 1,0 0 0,-1-1 0,1 1 0,9-5 0,-13 5 7,0 0 0,0 0 0,0 0 0,0 0 0,0 0 0,0 0 0,-1-1 1,1 1-1,0-1 0,-1 1 0,1-1 0,-1 0 0,0 1 0,1-1 0,-1 0 0,0 0 0,0 0 0,0 0 0,-1 0 1,1 0-1,0 0 0,-1 0 0,1 0 0,-1-3 0,0 4-54,-1 1-1,0-1 1,0 1 0,0-1-1,0 0 1,0 1 0,0 0 0,0-1-1,0 1 1,0 0 0,0-1-1,-1 1 1,1 0 0,0 0-1,0 0 1,0 0 0,0 0 0,0 0-1,0 0 1,0 0 0,0 0-1,-1 1 1,1-1 0,-1 1 0,-31 7 48,28-5-51,1 1 0,0 0 0,0 0 0,0 0 0,0 0-1,1 1 1,0-1 0,0 1 0,-5 10 0,6-12-41,1 1 0,-1-1 0,1 0 0,0 1 0,0-1 0,0 0 0,0 1 0,1 0-1,-1-1 1,1 1 0,0-1 0,0 1 0,1-1 0,-1 1 0,1-1 0,1 8 0,0-9-34,0-1 1,0 1-1,0-1 1,0 1-1,0-1 1,1 1-1,-1-1 1,0 0-1,1 0 1,-1 0-1,1-1 1,-1 1-1,1 0 1,-1-1-1,1 0 1,0 1-1,-1-1 1,1 0-1,4-1 1,1 1-198,0 0 0,-1-1 0,1 1 0,0-2 0,13-3 0,-16 2 157,1 0 1,-1 0 0,0-1-1,0 0 1,0 0 0,-1 0-1,1 0 1,-1-1 0,4-5-1,-6 7 99,1-1-1,-1 1 0,1 0 0,0-1 0,0 1 0,0 0 1,1 1-1,-1-1 0,1 1 0,0-1 0,-1 1 0,1 0 0,0 0 1,0 1-1,0-1 0,1 1 0,-1 0 0,6-1 0,0 1 33,-1 1-1,0 0 1,1 1-1,-1-1 1,0 2-1,1-1 0,14 6 1,-21-6-51,-1 0 0,1 0 0,0 1 0,-1-1 0,1 1 0,-1 0 0,0 0 0,1 0 0,-1 0 0,0 0 0,0 0 0,0 0 0,-1 1 0,1-1 0,-1 1 0,1 0 0,-1-1 0,0 1 0,0 0 0,0-1 0,0 1 0,0 0 0,-1 0 0,1 0 1,-1 0-1,0 0 0,0 5 0,0-7 21,0 0 1,-1 1-1,1-1 1,0 0-1,-1 1 1,1-1 0,-1 0-1,0 1 1,1-1-1,-1 0 1,0 0-1,0 0 1,1 1-1,-1-1 1,0 0 0,0 0-1,0 0 1,0-1-1,-1 1 1,1 0-1,0 0 1,0 0-1,-1-1 1,1 1 0,0-1-1,-1 1 1,1-1-1,0 1 1,-3-1-1,-44 5 1378,48-5-1377,-1 0 0,0 0-1,1 0 1,-1 0 0,0 0 0,1 0-1,-1-1 1,0 1 0,1 0 0,-1 0 0,1-1-1,-1 1 1,0 0 0,1-1 0,-1 1-1,1-1 1,-1 1 0,1 0 0,-1-1 0,1 1-1,0-1 1,-1 1 0,1-1 0,-1 0-1,1 1 1,0-1 0,0 1 0,-1-1 0,1 0-1,0 0 1,0-27 267,0 23-318,1 0 1,1 1-1,-1-1 0,1 0 1,0 1-1,0-1 0,0 1 0,0-1 1,5-4-1,-1 3-242,0 1-1,0 0 0,0 1 1,1 0-1,0 0 1,0 0-1,0 1 1,0 0-1,14-4 1,38-5-5837,-8 0 8481,-51 36-829,0 58 1807,0-81-3163,6-3-160,0 1 0,1-1-1,-1-1 1,0 1 0,0-1 0,0 0-1,0 0 1,-1-1 0,0 0-1,1 0 1,5-5 0,15-10-6,-20 15-67,1 0 0,0 1 0,0 0 1,0 1-1,0-1 0,0 1 0,1 0 1,-1 1-1,0 0 0,15-1 0,-20 2 30,1 1 0,-1-1 0,1 0 0,-1 1 1,1-1-1,-1 1 0,0 0 0,1-1 0,-1 1 0,0 0 0,1 1 0,-1-1 0,0 0 0,0 0 0,0 1 0,0 0 0,0-1 0,-1 1 0,1 0 0,0 0 0,-1 0 0,0 0 0,1 0 0,-1 0 1,0 0-1,0 0 0,0 1 0,0-1 0,0 0 0,-1 1 0,1-1 0,-1 0 0,1 1 0,-1-1 0,0 4 0,1 2-19,-1 0 1,1 1-1,-1-1 0,-1 1 1,0-1-1,0 0 0,-1 1 1,0-1-1,0 0 0,-1 0 1,0 0-1,0-1 0,-1 1 1,-6 9-1,-7 11-2589,8-10-2393,0-1-5462</inkml:trace>
  <inkml:trace contextRef="#ctx0" brushRef="#br0" timeOffset="3794.46">3264 550 11925,'0'0'6419,"53"73"-5426,-53-45-209,-4 0-95,-15-3-401,-15 1-112,-4 0-80,-8-5-96,0-2-1505,0-8-4594</inkml:trace>
  <inkml:trace contextRef="#ctx0" brushRef="#br0" timeOffset="4721.76">3607 300 6611,'0'0'9439,"6"-6"-8316,-6 6-1138,23-29 1464,-22 27-1384,0 1 0,0 0-1,0 0 1,0-1-1,-1 1 1,1-1-1,0 1 1,-1-1-1,1 1 1,-1-1-1,1 1 1,-1-1-1,0 1 1,1-1-1,-1 1 1,0-1-1,0 0 1,0 1-1,-1-1 1,1 1 0,0-1-1,0 0 1,-1 1-1,1-1 1,-1 1-1,0-1 1,1 1-1,-3-3 1,-1 3-66,0 0 1,-1-1 0,1 2-1,-1-1 1,0 0 0,1 1-1,-1 0 1,1 0 0,-1 0-1,0 1 1,1-1-1,-1 1 1,1 0 0,-7 3-1,2 1 4,0-1-1,1 2 0,0-1 1,0 1-1,1 1 0,-1-1 1,1 1-1,1 1 0,-1-1 1,1 1-1,1 0 0,0 0 1,-6 12-1,6-10 0,0 0 1,1 0-1,0 1 1,1 0-1,0 0 0,1 0 1,0 0-1,1 0 1,0 0-1,1 0 0,1 15 1,0-22-71,0 1-1,0-1 1,1 1 0,0-1 0,0 0 0,0 0-1,0 0 1,1 0 0,-1 0 0,1 0 0,0-1-1,0 1 1,1-1 0,-1 0 0,1 0 0,-1 0 0,1 0-1,8 4 1,35 13-3316,1-10-3392,-14-8-414</inkml:trace>
  <inkml:trace contextRef="#ctx0" brushRef="#br0" timeOffset="5028.25">3777 488 3314,'0'0'14523,"0"0"-14485,0-1 0,0 1-1,0-1 1,0 1 0,0 0-1,-1-1 1,1 1 0,0-1-1,0 1 1,0-1-1,-1 1 1,1-1 0,0 1-1,0 0 1,-1-1 0,1 1-1,0 0 1,-1-1 0,1 1-1,-1 0 1,1-1-1,0 1 1,-1 0 0,1 0-1,-1-1 1,1 1 0,-1 0-1,-4 5 60,0 1-1,1 0 0,0 1 1,0-1-1,1 1 0,0-1 1,0 1-1,-3 10 0,5-14-92,0 0-1,0 0 1,0-1-1,1 1 1,-1 0-1,1 0 1,-1 0-1,1 0 0,0 0 1,0-1-1,1 1 1,-1 0-1,0 0 1,1 0-1,0 0 1,0 0-1,0-1 0,1 4 1,0-4 3,0-1 1,0 1-1,0-1 0,0 1 1,0-1-1,0 0 1,1 1-1,-1-1 0,1 0 1,-1 0-1,0-1 1,1 1-1,-1-1 0,1 1 1,0-1-1,-1 0 1,1 1-1,-1-1 0,6-1 1,-3 1 13,1-1 0,0 1 1,-1-1-1,1 0 0,-1-1 1,1 1-1,-1-1 0,0 0 0,0 0 1,0-1-1,0 1 0,0-1 1,0 0-1,5-5 0,-8 6-10,0 0 0,1 0-1,-1-1 1,0 1 0,0-1-1,-1 1 1,1-1 0,0 0-1,-1 0 1,0 1 0,1-1 0,-1 0-1,0 0 1,-1 0 0,1-1-1,-1 1 1,1 0 0,-1 0-1,0 0 1,0 0 0,0 0 0,-1-1-1,1 1 1,-1 0 0,0 0-1,-1-4 1,1 5-16,-1 0 1,1 0-1,-1 0 0,1 0 0,-1 0 1,0 1-1,0-1 0,0 1 0,0-1 1,0 1-1,0 0 0,0 0 1,0 0-1,-1 0 0,1 0 0,0 0 1,-1 1-1,1-1 0,0 1 0,-1-1 1,1 1-1,-1 0 0,1 0 0,-1 0 1,1 0-1,-1 1 0,1-1 1,-3 1-1,1 0-317,-1-1 1,0 1 0,1 0-1,-1 0 1,1 0-1,0 1 1,-1-1 0,1 1-1,0 0 1,0 0-1,0 1 1,0-1 0,-6 6-1,1 10-5326,8-3-2150</inkml:trace>
  <inkml:trace contextRef="#ctx0" brushRef="#br0" timeOffset="5420.96">4009 503 3089,'0'0'10635,"3"14"-9075,3 30 295,0 62-1,22-107-1467,-19-3-340,-1-1 1,-1 1 0,1-2 0,-1 1 0,0-1 0,0 0 0,0 0 0,-1-1 0,7-9 0,25-23 428,-37 38-52,10 52 176,-10-47-675,0 0 0,0-1 1,0 1-1,1 0 0,-1-1 0,1 1 0,0-1 0,0 1 1,0-1-1,0 0 0,1 0 0,-1 0 0,1 0 0,0 0 1,0-1-1,6 5 0,-7-6-316,0 0 1,1 0 0,-1 0-1,0 0 1,1-1-1,-1 1 1,0-1-1,1 0 1,-1 1-1,1-1 1,-1 0 0,1-1-1,-1 1 1,1 0-1,-1-1 1,0 1-1,1-1 1,-1 1-1,0-1 1,1 0 0,-1 0-1,0 0 1,0-1-1,0 1 1,0 0-1,0-1 1,0 1-1,2-3 1,19-17-5989</inkml:trace>
  <inkml:trace contextRef="#ctx0" brushRef="#br0" timeOffset="5605.57">4459 364 3890,'0'0'15383,"-4"13"-15143,-8 26 688,-3 1-575,4 3-145,-1-2-160,8-5-32,-3-4-32,3-6-208,0-7-865,4-10-1968</inkml:trace>
  <inkml:trace contextRef="#ctx0" brushRef="#br0" timeOffset="5781.81">4331 456 9268,'0'0'10949,"50"-34"-11205,-16 34-176,1 0-2465,-5 2-2194,-7 7-3905</inkml:trace>
  <inkml:trace contextRef="#ctx0" brushRef="#br0" timeOffset="6058.01">4555 486 5234,'0'0'7305,"3"13"-5856,-1-5-1225,1 2 147,0-1 0,0 1 1,-1-1-1,0 1 1,-1 0-1,0 0 0,-1 0 1,0 0-1,-3 19 1,-10-12 1150,13-16-1472,0-1 0,-1 0-1,1 0 1,0 0 0,-1 0 0,1 0 0,0 0-1,0 0 1,-1 0 0,1 0 0,0 0-1,-1 0 1,1 0 0,0 0 0,-1 0 0,1 0-1,0 0 1,0 0 0,-1 0 0,1-1 0,0 1-1,-1 0 1,1 0 0,0 0 0,0 0-1,-1-1 1,1 1 0,0 0 0,0 0 0,0 0-1,-1-1 1,1 1 0,0 0 0,0 0 0,0-1-1,0 1 1,0 0 0,-1 0 0,1-1-1,0 1 1,0 0 0,0-1 0,0 1 0,0 0-1,0 0 1,0-1 0,0 1 0,0 0 0,0-1-1,0 1 1,0 0 0,0-1 0,0 1-1,1 0 1,-1 0 0,0-1 0,0 1 0,0 0-1,0 0 1,1-1 0,-2-4-60,1-1 0,-1 1-1,2 0 1,-1-1 0,0 1 0,1 0 0,0 0-1,0-1 1,1 1 0,0 0 0,-1 0 0,2 0-1,-1 1 1,1-1 0,-1 0 0,1 1 0,1-1-1,-1 1 1,0 0 0,1 0 0,0 1 0,0-1-1,0 1 1,1-1 0,-1 1 0,1 1 0,7-5-1,-2 3-705,-1 0-1,1 0 0,0 1 0,19-4 1,41-1-7236,-31 5 1562</inkml:trace>
  <inkml:trace contextRef="#ctx0" brushRef="#br0" timeOffset="6818.03">4888 450 4418,'0'0'12889,"-14"-2"-11721,-45-3-357,57 5-793,0 0 0,0 0 0,0 1 0,0-1 0,1 0-1,-1 1 1,0-1 0,0 1 0,0 0 0,0 0 0,1 0 0,-1-1 0,0 2 0,1-1-1,-1 0 1,1 0 0,0 0 0,-1 1 0,1-1 0,0 0 0,-1 1 0,1-1 0,0 1-1,0 0 1,-1 2 0,1 0-31,-1 0-1,1 0 1,0 1-1,0-1 1,0 1 0,1-1-1,-1 8 1,2-12 7,-1 1 1,0 0-1,1-1 1,-1 1 0,1-1-1,-1 1 1,1-1-1,-1 1 1,1-1 0,-1 1-1,1-1 1,0 1-1,-1-1 1,1 0 0,0 1-1,-1-1 1,1 0-1,0 0 1,0 1 0,-1-1-1,1 0 1,0 0-1,0 0 1,-1 0 0,1 0-1,0 0 1,0 0-1,0 0 1,33 0-88,-25-1 55,-3 1-66,-1 0 0,1-1 0,0 0 0,-1 0 1,1 0-1,-1-1 0,0 0 0,1 0 1,-1 0-1,8-5 0,-11 6 121,1-1 0,-1 0 0,1 0 0,-1 1 0,0-2 0,0 1 0,0 0 0,0 0 0,0-1 0,0 1 0,-1-1 0,1 1 0,-1-1 0,0 0-1,1 1 1,-1-1 0,-1 0 0,1 0 0,0 0 0,-1 0 0,1-5 0,-20 28 330,2 18-211,16-36-139,0 0 1,0 0 0,1 1 0,-1-1 0,1 0 0,-1 0-1,1 1 1,0-1 0,0 0 0,0 1 0,0-1 0,1 0-1,-1 0 1,1 1 0,-1-1 0,2 2 0,0-3-16,0 0 0,0 0 0,0 0 0,0 0 0,0-1 0,0 1 0,1-1 0,-1 1 0,0-1 0,0 0 0,1 0 0,-1 0 0,0 0 0,0 0 0,1 0 0,1-1 0,7 0-181,0 1-235,-1-1 1,0 0-1,0-1 0,1 0 0,-1-1 0,-1 0 0,14-6 0,-17 7 348,-1-1 1,1 0 0,-1 0-1,0 0 1,0 0 0,0-1-1,-1 0 1,1 0 0,-1 0 0,0 0-1,0-1 1,0 0 0,-1 1-1,4-9 1,-17 33 4744,7-16-4615,0 0 1,1 0-1,0 0 0,0 1 1,1-1-1,-1 1 1,1-1-1,0 1 0,0-1 1,0 1-1,0 5 1,1-9-47,1-1 1,-1 1-1,0 0 1,1-1-1,-1 1 1,0-1-1,1 1 1,-1 0-1,0-1 1,1 1-1,-1-1 1,1 1 0,-1-1-1,1 1 1,-1-1-1,1 0 1,0 1-1,-1-1 1,1 0-1,0 1 1,-1-1-1,1 0 1,0 0-1,-1 0 1,1 1-1,0-1 1,-1 0-1,1 0 1,0 0 0,-1 0-1,2 0 1,29 0-27,-22-1-9,0 1-59,-1-2 1,0 1 0,0-1-1,-1 0 1,1-1 0,0 0-1,-1 0 1,1 0-1,-1-1 1,0 0 0,0-1-1,-1 0 1,1 0 0,-1 0-1,0 0 1,-1-1 0,1 0-1,-1 0 1,0-1 0,7-12-1,1-2-499,-1-1-1,-1 0 1,-1-1-1,-1 1 0,10-41 1,-10 5 1126,-12 44 1927,-13 34-1525,-2 13-699,3 2 0,1 0 0,1 0 0,2 1 0,2 1 0,1 0 0,-4 56 0,11-88-869,-1 7-363</inkml:trace>
  <inkml:trace contextRef="#ctx0" brushRef="#br0" timeOffset="7048.98">5154 386 9332,'0'0'5808,"20"-3"-5602,171-24 106,-184 25-951,16-1 1752,-9 1-9145,-24 2 1629</inkml:trace>
  <inkml:trace contextRef="#ctx0" brushRef="#br0" timeOffset="7596.1">5585 471 8420,'0'0'12630,"27"7"-12598,-23 12 112,-4 9 16,0 4-32,-8 2 96,-15-4-144,-12 4 0,-3-4-80,-4-2-272,4-2-1505,3-7-3505,5-8-6100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15.9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206 38 4674,'0'0'9951,"-2"-7"-8697,-5-19-312,7 26-931,0 0 1,0 0-1,0 0 0,0-1 0,0 1 1,0 0-1,0 0 0,0 0 0,0 0 1,0-1-1,0 1 0,0 0 0,0 0 1,0 0-1,0 0 0,0 0 0,0-1 1,0 1-1,0 0 0,1 0 0,-1 0 1,0 0-1,0 0 0,0-1 0,0 1 1,0 0-1,0 0 0,1 0 0,-1 0 1,0 0-1,0 0 0,0 0 0,0 0 1,0 0-1,1 0 0,-1 0 0,0 0 1,0 0-1,0-1 0,0 1 1,1 0-1,-1 0 0,0 0 0,0 1 1,0-1-1,0 0 0,1 0 0,-1 0 1,0 0-1,0 0 0,0 0 0,0 0 1,1 0-1,-1 0 0,0 0 0,0 0 1,0 0-1,0 0 0,0 1 0,0-1 1,1 0-1,-1 0 0,0 0 0,0 0 1,0 0-1,0 1 0,12 6-13,2 5 153,0 1-1,-1 0 1,0 1-1,-1 0 1,-1 1-1,0 1 1,-1-1-1,-1 2 1,-1-1-1,0 2 1,-1-1-1,-1 1 1,0-1-1,3 24 1,2 16 173,-2 1 0,-3 0 0,-2 76 0,-4-123-281,1 0 0,-2-1-1,1 1 1,-2-1 0,1 1 0,-1-1 0,-1 1 0,0-1-1,0 0 1,-1 0 0,0 0 0,-1-1 0,0 1-1,-1-1 1,1 0 0,-2-1 0,1 1 0,-1-1 0,-15 13-1,-15 9-6,-1-2 0,-51 30-1,-27 6-6486,85-50 528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28.2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 22 7235,'0'0'11123,"-5"-3"-10224,-15-12-216,15 12 704,23 6-1454,65 16 157,1-3-1,1-4 1,126 1-1,-137-14-75,-40-1-451,0 3 0,35 3 0,-62-2-2393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32.5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266 112 368,'0'0'10821,"4"-39"-1641,-5 26-9326,-1 11 148,-1 0 1,1 0-1,0 0 1,-1 1-1,0-1 0,1 1 1,-1 0-1,0 0 1,0 0-1,1 0 1,-1 0-1,0 0 1,0 1-1,0 0 1,0-1-1,0 1 1,0 0-1,0 0 1,0 1-1,-4 0 1,0 0-14,1-1 1,0 1-1,0 1 1,-1 0-1,1-1 0,0 2 1,1-1-1,-11 6 1,3 2 5,1 1 0,1 0 0,0 1 0,0 0 0,1 0 0,1 1 1,0 0-1,1 1 0,0 0 0,1 1 0,1-1 0,0 1 0,1 0 0,1 1 0,0-1 0,1 1 0,1-1 0,-1 17 1,4-30 1,-1 0 1,1-1-1,-1 1 1,1-1 0,0 1-1,0-1 1,0 1-1,0-1 1,0 0 0,0 1-1,0-1 1,0 0-1,1 0 1,-1 0 0,0 0-1,1 0 1,-1 0 0,1 0-1,-1 0 1,1 0-1,-1-1 1,1 1 0,0-1-1,-1 1 1,1-1-1,0 0 1,-1 0 0,1 1-1,0-1 1,0 0-1,2-1 1,65 0-164,-63 1 131,72-13-1757,0-9-4179,-23 6-969,-27 9 2826</inkml:trace>
  <inkml:trace contextRef="#ctx0" brushRef="#br0" timeOffset="621.93">464 241 1953,'0'0'11010,"0"-9"-9204,-1-28-301,1 35-1443,-1 1-1,1 0 1,-1 0 0,1 0-1,-1 0 1,1 0 0,-1 0-1,1 0 1,-1 0 0,0 0-1,0 0 1,0 0 0,1 1 0,-1-1-1,0 0 1,0 0 0,0 1-1,0-1 1,0 1 0,0-1-1,0 1 1,0-1 0,-1 1-1,1 0 1,0-1 0,0 1-1,0 0 1,0 0 0,-1 0-1,-1 0 1,-33 3 48,30-1-104,-1 1-1,0-1 0,1 1 0,0 1 1,0-1-1,0 1 0,0 0 0,0 1 0,-8 9 1,10-11 2,0 1 1,1 0 0,0-1 0,0 1 0,0 0-1,0 1 1,1-1 0,-1 0 0,1 1 0,0 0-1,1-1 1,-1 1 0,1 0 0,-2 10-1,4-15-29,0 1-1,0 0 0,0-1 1,0 1-1,0-1 0,0 1 0,0-1 1,0 1-1,1-1 0,-1 0 0,0 0 1,0 1-1,0-1 0,0 0 1,0 0-1,1 0 0,-1 0 0,0-1 1,0 1-1,1 0 0,28-3-357,-21 1 256,-1-1 0,1 0 0,0 0 0,-1-1 0,0 0 0,1-1 0,-2 0 0,1 0 0,-1-1 0,10-8 0,36-25-220,-42 93 500,-10-50-154,0-1 1,0 1-1,0-1 1,1 0-1,-1 1 1,1-1-1,0 0 0,0 0 1,0 0-1,0 0 1,1 0-1,-1 0 1,1-1-1,-1 1 0,1-1 1,0 0-1,0 0 1,0 0-1,1 0 0,-1 0 1,0-1-1,1 1 1,-1-1-1,0 0 1,1 0-1,0 0 0,-1-1 1,1 1-1,0-1 1,-1 0-1,1 0 1,0 0-1,-1 0 0,1-1 1,-1 0-1,1 1 1,0-1-1,-1 0 0,0-1 1,1 1-1,-1-1 1,0 1-1,1-1 1,-1 0-1,4-4 0,0 0-16,0 0 0,0-1 0,0 0-1,-1-1 1,0 1 0,-1-1-1,0 0 1,0 0 0,-1-1-1,1 1 1,-2-1 0,0 0 0,4-13-1,-2-1 360,-1-1 0,-1 0 0,-1-44 0,-13 140-226,7-56-87,1-1 0,-2 32 0,4-21-278,0-16 308,1 0 0,0 1 0,0-1 0,3 16 0,-3-24-233,1-1-1,-1 1 1,1 0 0,-1-1-1,1 1 1,0-1 0,-1 1 0,1-1-1,0 1 1,0-1 0,0 1 0,0-1-1,0 0 1,0 1 0,1-1-1,-1 0 1,0 0 0,1 0 0,-1 0-1,0 0 1,1 0 0,0-1 0,-1 1-1,1 0 1,-1-1 0,1 1 0,0-1-1,-1 0 1,1 1 0,0-1-1,-1 0 1,3 0 0,12 0-3117,-1 0-979</inkml:trace>
  <inkml:trace contextRef="#ctx0" brushRef="#br0" timeOffset="820.55">607 182 9620,'0'0'8004,"15"-2"-8228,27 2-64,4 0-753,7 0-2608,-7 0-3347</inkml:trace>
  <inkml:trace contextRef="#ctx0" brushRef="#br0" timeOffset="1321.43">940 169 3265,'0'0'12428,"10"-5"-12111,6-1-246,-1 0 0,1-1-1,-1-1 1,24-15 0,-36 20-14,1 0 0,0 0 0,-1 0 0,1 0 0,-1 0 0,0-1-1,0 1 1,-1-1 0,1 0 0,-1 0 0,1 0 0,-1 0 0,0 0 0,-1-1 0,1 1 0,-1-1 0,0 1 0,0-1 0,0 1 0,-1-6 0,-3-12 1435,-5 17-24,6 6-1438,0 0-1,1 1 1,-1-1-1,0 1 0,1-1 1,-1 1-1,0-1 1,1 1-1,0 0 1,-1 0-1,1 0 0,0 0 1,0 0-1,-1 3 1,-4 10-79,1 1 0,0 0 0,1 0 0,0 0 0,2 1 0,0 0 1,0 30-1,-3 21-886,5-66 872,0 0 1,-1 0 0,0 0 0,1 0-1,-1 0 1,0 0 0,0 0 0,0 0-1,0 0 1,0 0 0,-1-1 0,1 1-1,-1 0 1,1-1 0,-1 1 0,1-1-1,-1 1 1,0-1 0,0 0 0,1 0-1,-1 0 1,0 0 0,0 0 0,0 0-1,0-1 1,0 1 0,-1-1 0,-2 1-1,-8 1 104,1-1 0,-1 0 0,-23-2 0,15 0 752,20 1-446,9 0-208,36-5-370,73-20 0,-80 15-310,1 2 1,0 2-1,53-3 0,-102 18-8135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36.3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145 175 4274,'0'0'8396,"6"-10"-7305,16-31 128,-22 41-1196,0 0-1,0 0 1,0 0-1,0-1 0,0 1 1,1 0-1,-1 0 1,0 0-1,0-1 1,0 1-1,0 0 0,0 0 1,0-1-1,0 1 1,0 0-1,0 0 1,0-1-1,0 1 1,0 0-1,0 0 0,0 0 1,0-1-1,0 1 1,0 0-1,0 0 1,-1-1-1,1 1 1,0 0-1,0 0 0,0 0 1,0-1-1,0 1 1,0 0-1,-1 0 1,1 0-1,0 0 0,0-1 1,0 1-1,-1 0 1,1 0-1,0 0 1,-13 0 398,-12 8-141,14-2-222,1 0 1,-1 0-1,2 1 1,-1 0 0,1 0-1,0 1 1,-13 16 0,17-18 1,0 0 0,1 0 1,0 0-1,1 1 1,-1-1-1,1 1 1,1 0-1,-1 0 1,1 0-1,0 0 1,1 0-1,-1 1 0,1 13 1,1-20-62,0 1 0,0 0 0,0-1-1,0 1 1,1 0 0,-1-1 0,1 1 0,-1 0 0,1-1 0,0 1 0,-1-1 0,1 1 0,0-1-1,0 1 1,0-1 0,0 0 0,0 1 0,1-1 0,-1 0 0,0 0 0,2 1 0,1 0-11,-1 0 1,1 0 0,0 0-1,0-1 1,0 1 0,0-1-1,0 0 1,6 0 0,8 1-229,-1-2 0,1 0 0,21-3 0,-15 0-725,0-1 0,0-2 0,0 0 0,35-15 1,-44 14 328,0 1 0,-1-2 0,1 0 1,-2 0-1,0-2 0,0 0 0,0 0 1,11-13-1,-22 22 720,-1-1 1,1 0-1,-1 0 0,1 0 1,-1 0-1,0 0 0,1 0 1,-1-1-1,0 1 0,0 0 1,-1-1-1,1 1 1,0 0-1,-1-1 0,0 1 1,1-1-1,-1 1 0,0-1 1,0 1-1,-1-5 0,0 6 72,1 0 0,-1 0 0,0-1 0,0 1 0,0 0 0,0 0 0,0 0 0,-1 0 0,1 0 0,0 0 0,0 1 0,-1-1 0,1 0 0,0 0 0,-1 1 0,1-1 0,-1 1 0,1 0 0,0-1 0,-1 1-1,1 0 1,-1 0 0,1 0 0,-1 0 0,1 0 0,-1 0 0,1 0 0,-1 0 0,1 1 0,-1-1 0,1 1 0,-1-1 0,1 1 0,-2 0 0,-4 3-28,0-1 0,0 1 1,0 1-1,1-1 0,-1 1 1,1 0-1,1 1 0,-1-1 1,1 1-1,0 0 0,0 0 1,0 1-1,1 0 0,0 0 1,0 0-1,1 0 0,0 0 0,0 1 1,1-1-1,-3 16 0,6-23-147,-1 1-1,0 0 0,1 0 0,0 0 0,-1 0 1,1-1-1,0 1 0,-1 0 0,1 0 0,0-1 1,0 1-1,-1-1 0,1 1 0,0 0 0,0-1 0,0 0 1,0 1-1,0-1 0,0 0 0,0 1 0,0-1 1,0 0-1,0 0 0,0 0 0,0 0 0,0 0 1,0 0-1,0 0 0,0 0 0,1 0 0,36-4-1158,-29 0 845,0-1 1,0 0-1,-1 0 1,1-1 0,-1 0-1,0 0 1,-1-1 0,1 0-1,-1-1 1,-1 1-1,11-17 1,-8 30 2918,42 8-2531,-37-13-60,0-1 0,0-1 0,0-1 0,-1 0 0,1 0 0,0-2 0,-1 1 0,1-2 0,23-11 0,-30 12 0,1 0 0,-1-1-1,0 0 1,0 0 0,0-1 0,0 0 0,-1 0-1,0-1 1,-1 1 0,0-1 0,0-1 0,0 1-1,0-1 1,-1 1 0,-1-1 0,6-17 0,2-40 1606,-9 55 1186,-4 45-1957,-6 70-37,0-7-1771,6-32-7001</inkml:trace>
  <inkml:trace contextRef="#ctx0" brushRef="#br0" timeOffset="166.45">641 149 12294,'0'0'2385,"141"-9"-3730,-84 7-1888,-4 0-5475</inkml:trace>
  <inkml:trace contextRef="#ctx0" brushRef="#br0" timeOffset="561.41">1180 99 11141,'0'0'5765,"16"-6"-5423,-3 1-231,-6 1-45,-1 1 1,1-1 0,0 2 0,0-1 0,0 1-1,0 0 1,1 1 0,-1 0 0,0 0 0,1 0-1,-1 1 1,1 0 0,8 1 0,-15 0-59,-1-1-1,1 0 1,-1 1 0,1-1 0,-1 0 0,1 1 0,-1-1-1,1 1 1,-1-1 0,0 1 0,1-1 0,-1 1 0,0-1 0,0 1-1,1 0 1,-1-1 0,0 1 0,0-1 0,0 1 0,1 0 0,-1-1-1,0 1 1,0-1 0,0 1 0,0 0 0,0-1 0,0 1-1,0-1 1,-1 1 0,1 0 0,0 0 0,-7 20 418,-5-8-294,0-1 0,0-1 1,-1 0-1,-1-1 0,1-1 0,-2 0 0,-16 8 0,30-16-226,21-1-386,-15 0 465,8-1-85,0 1-1,1 0 0,-1 1 1,0 1-1,0 0 1,0 1-1,0 0 0,15 6 1,-27-8 110,0-1 0,1 1 0,-1-1 0,0 1 0,0 0 0,0-1 0,0 1 0,0 0 0,0 0 0,0-1 0,0 1 0,-1 0 0,1 0 0,0 0 0,0 0 0,-1 0 0,1 0 0,0 1 1,-1-1-1,1 0 0,-1 0 0,0 0 0,1 1 0,-1-1 0,0 0 0,0 0 0,0 1 0,0-1 0,0 0 0,0 0 0,0 1 0,0-1 0,0 0 0,-1 0 0,1 0 0,0 1 0,-1-1 0,1 0 0,-1 0 0,0 0 0,1 0 0,-2 2 0,-1 1 110,0 0 0,0 0-1,0-1 1,-1 1-1,1-1 1,-1 0-1,0 0 1,0 0 0,-5 3-1,-8 2-145,0 0-1,0-1 0,-1-1 1,0-1-1,-1 0 0,-18 1 1,-27-1-6826,29-5-4414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34.9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188 133 8452,'0'0'7846,"-2"-5"-7110,1 3-718,0 0-1,0 0 0,0 0 0,0 1 0,-1-1 0,1 0 0,0 1 1,-1-1-1,1 1 0,-1-1 0,0 1 0,1 0 0,-1-1 0,0 1 0,0 0 1,0 0-1,0 0 0,0 1 0,0-1 0,0 0 0,0 1 0,0-1 0,0 1 1,0 0-1,-1 0 0,1 0 0,0 0 0,0 0 0,0 0 0,0 1 1,0-1-1,0 1 0,0-1 0,0 1 0,0 0 0,0-1 0,-3 3 0,-4 1-6,0 0-1,1 0 0,0 1 0,0 1 0,0-1 0,1 1 0,-1 0 0,-10 13 0,15-16-3,0 0-1,0 0 1,1 0-1,-1 1 1,1-1-1,0 1 1,0-1-1,0 1 1,0 0-1,1 0 1,-1 0-1,1 0 1,0 0-1,0 0 1,1 0-1,-1 1 1,1-1-1,0 0 1,0 0-1,0 0 1,1 1-1,0 4 1,0-7-9,1 0 0,-1 0 0,1 0 0,-1 0 0,1 0 0,0 0 0,-1 0 0,1 0 0,0-1 0,0 1 0,0-1 1,0 0-1,1 1 0,-1-1 0,0 0 0,0 0 0,1 0 0,-1-1 0,1 1 0,-1-1 0,4 1 0,59 5-399,-59-6 287,22 0-1018,-1-1-1,0-1 1,44-9-1,-59 9 533,-1-1-1,0 0 0,0-1 0,-1-1 1,1 1-1,-1-1 0,0-1 0,0 0 1,-1-1-1,0 0 0,13-11 0,-21 17 710,0 0-1,0 0 0,0 0 1,0-1-1,0 1 0,0 0 0,0 0 1,0-1-1,0 1 0,0-1 1,-1 1-1,1-1 0,-1 1 1,1-1-1,-1 1 0,1-1 1,-1 1-1,0-1 0,0 1 1,0-1-1,0 0 0,0 1 1,0-1-1,0 1 0,-1-1 0,1 1 1,0-1-1,-1 1 0,1-1 1,-1 1-1,-1-3 0,1 2 12,-1 1-1,1 0 0,0 0 0,-1 0 1,1 1-1,-1-1 0,1 0 0,-1 0 0,1 1 1,-1-1-1,0 1 0,1 0 0,-1-1 1,1 1-1,-1 0 0,0 0 0,1 0 1,-1 0-1,0 0 0,1 0 0,-1 0 1,0 1-1,1-1 0,-1 1 0,0-1 1,1 1-1,-1 0 0,1-1 0,-3 3 0,-3 1 21,0 1-1,0 0 0,0 0 0,1 1 0,0 0 1,0 0-1,0 0 0,1 1 0,0 0 0,0 0 0,0 0 1,1 1-1,1 0 0,-1-1 0,1 1 0,0 1 0,-3 15 1,8-23-294,1 0 0,-1-1 0,0 1 0,0-1 0,1 0 0,-1 1 0,0-1 0,0 0 0,1 0 0,-1-1 0,0 1 0,1 0 0,1-1 0,5-3-71,-1-1 1,1 1-1,-2-1 0,1 0 0,0-1 1,-1 0-1,0 0 0,0-1 0,-1 0 1,0 0-1,0 0 0,9-15 1,-15 21 1117,13 12-82,-12-10-804,0 0 0,0 1 0,0-1 0,0 0 0,0 0 0,0 0 0,0 0 0,0 0-1,0 0 1,1 0 0,-1 0 0,0 0 0,1-1 0,-1 1 0,0-1 0,4 2 0,3-1 2,0-1 0,0 0 0,0 0 1,0-1-1,0 0 0,0 0 0,0-1 0,0 0 0,0 0 1,0-1-1,-1 0 0,1 0 0,-1-1 0,0 0 0,0 0 1,0-1-1,-1 1 0,1-2 0,-1 1 0,0-1 1,-1 0-1,0 0 0,0 0 0,0-1 0,0 0 0,-1 0 1,0 0-1,-1 0 0,0-1 0,0 1 0,0-1 1,-1 0-1,3-15 0,-2-44 1888,-3 66-929,0 28-151,0 186 970,0-211-2000,0 0 1,0-1-1,0 1 0,1-1 0,-1 1 1,0 0-1,1-1 0,-1 1 0,1-1 1,-1 1-1,1-1 0,0 1 0,-1-1 1,1 0-1,0 1 0,0-1 0,0 0 1,0 1-1,0-1 0,0 0 0,1 0 1,-1 0-1,0 0 0,1 0 0,-1 0 1,0-1-1,1 1 0,-1 0 0,1-1 1,-1 1-1,1-1 0,0 1 0,-1-1 1,1 0-1,-1 0 0,1 0 0,0 0 1,2 0-1,4 0-5608</inkml:trace>
  <inkml:trace contextRef="#ctx0" brushRef="#br0" timeOffset="128.72">587 179 9508,'0'0'6900,"50"-11"-7605,-5 9-655,5 0-1586,-1-3-2688</inkml:trace>
  <inkml:trace contextRef="#ctx0" brushRef="#br0" timeOffset="456.61">965 85 10661,'0'0'3882,"19"-7"-3832,59-22-23,-73 28-27,-1-1 0,0 1-1,1 0 1,-1 0 0,1 0 0,-1 1-1,1-1 1,-1 1 0,1 0 0,-1 1-1,10 1 1,-13-2 2,0 0 0,0 1-1,0-1 1,0 1 0,0 0 0,-1-1-1,1 1 1,0 0 0,0-1 0,0 1 0,-1 0-1,1 0 1,0 0 0,-1-1 0,1 1-1,0 0 1,-1 0 0,0 0 0,1 0 0,-1 0-1,1 0 1,-1 0 0,0 0 0,0 1-1,0-1 1,1 0 0,-1 0 0,0 0-1,-1 1 1,0 4 24,0 0 0,-1-1 0,1 1 0,-2-1 0,1 0 0,0 0 0,-1 1 0,0-2 0,0 1 0,-1 0 0,1-1 0,-1 1 0,0-1 0,-4 4 0,-104 74 572,67-50 549,45-32-1132,-1 0 0,1 0 0,-1 0 0,1 0 0,0 0 0,-1 1 0,1-1 0,0 0 0,-1 0 0,1 0 0,0 0-1,-1 1 1,1-1 0,0 0 0,-1 0 0,1 1 0,0-1 0,0 0 0,-1 1 0,1-1 0,0 0 0,0 1 0,0-1 0,-1 0 0,1 1 0,0-1 0,0 0 0,0 1 0,0-1 0,0 0 0,0 1 0,0-1 0,0 1-1,0-1 1,0 0 0,0 1 0,0-1 0,0 1 0,0-1 0,0 0 0,0 1 0,0-1 0,1 1 0,20 2 307,35-9 0,122-29-720,-61 4-4529,-92 22 501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38.0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171 141 3121,'0'0'6174,"2"-14"-4309,8-40-305,-10 53-1496,0 1 0,0-1 0,0 0 0,0 0-1,-1 0 1,1 1 0,0-1 0,0 0 0,0 0-1,-1 1 1,1-1 0,0 0 0,-1 1 0,1-1-1,-1 0 1,1 1 0,-1-1 0,1 1-1,-1-1 1,1 0 0,-1 1 0,1-1 0,-1 1-1,0 0 1,1-1 0,-1 1 0,0 0 0,1-1-1,-1 1 1,0 0 0,0-1 0,1 1-1,-1 0 1,0 0 0,0 0 0,1 0 0,-1 0-1,0 0 1,0 0 0,-1 0 0,-29 3 438,30-3-421,-6 2 27,1 1 0,-1-1-1,1 1 1,0 0 0,0 0 0,0 1-1,0 0 1,1 0 0,-1 0 0,1 1-1,0 0 1,1 0 0,-1 0 0,1 0-1,0 1 1,-6 9 0,6-7-42,0-1 1,0 1 0,0 0-1,1 0 1,0 0-1,1 0 1,0 0 0,0 1-1,1-1 1,0 1-1,0-1 1,1 1 0,1 8-1,-1-14-74,1 0 0,0 0 0,1 0 0,-1-1-1,0 1 1,1 0 0,-1-1 0,1 1 0,0-1 0,0 1 0,0-1-1,0 0 1,0 0 0,1 0 0,-1 0 0,1 0 0,-1-1 0,1 1-1,0-1 1,-1 0 0,1 1 0,0-1 0,0 0 0,0-1 0,0 1-1,0 0 1,3-1 0,14 3-432,-1-1-1,1-1 1,21-1-1,-22 0-319,2-1-453,0 0 1,-1-1 0,1-1 0,-1-1-1,24-8 1,-35 9 761,0 0-1,0-1 0,-1 0 1,1 0-1,-1-1 1,0 0-1,0 0 1,-1-1-1,1 0 0,-1 0 1,-1 0-1,1-1 1,10-14-1,-15 17 745,0 0-1,-1-1 1,1 1 0,-1 0-1,1 0 1,-1-1-1,0 1 1,-1-1 0,1 1-1,-1-1 1,0-7 0,0 11-159,0 0 0,0 0 1,-1 0-1,1 0 0,0-1 1,0 1-1,-1 0 0,1 0 1,-1 0-1,1 0 0,-1 0 0,1 0 1,-1 1-1,0-1 0,1 0 1,-1 0-1,0 0 0,0 1 1,1-1-1,-1 0 0,0 0 1,0 1-1,0-1 0,0 1 1,0-1-1,0 1 0,0-1 1,0 1-1,0 0 0,0 0 1,0-1-1,0 1 0,0 0 1,0 0-1,-1 0 0,1 0 1,0 0-1,0 0 0,0 0 1,0 1-1,0-1 0,0 0 1,0 1-1,0-1 0,0 0 1,0 1-1,0-1 0,0 1 1,0 0-1,-1 0 0,-3 2 80,0 0 0,1 0 0,-1 1-1,1-1 1,-1 1 0,1 0 0,1 0 0,-1 1-1,0-1 1,1 1 0,0 0 0,0 0 0,-2 6 0,1-3-118,0 0 1,1 0 0,0 0 0,1 0 0,0 1 0,0-1 0,1 1 0,0 9 0,1-17-121,0 0 0,1 0 0,-1 0 1,1-1-1,-1 1 0,1 0 0,0 0 0,-1 0 1,1 0-1,0-1 0,-1 1 0,1 0 0,0 0 1,0-1-1,0 1 0,0-1 0,-1 1 0,1-1 0,0 1 1,0-1-1,0 1 0,0-1 0,0 0 0,0 0 1,0 1-1,0-1 0,0 0 0,0 0 0,1 0 1,-1 0-1,0 0 0,0-1 0,0 1 0,0 0 0,0 0 1,1-1-1,43-11-2705,-32 4 2358,-1 0 0,0-1 0,0 0-1,-1-1 1,0-1 0,12-15 1046,-23 30-616,0 0 1,1-1-1,-1 1 1,1-1-1,0 0 1,0 1-1,0-1 1,1 1 0,-1-1-1,1 0 1,0 0-1,0 0 1,0 0-1,0 0 1,0-1-1,1 1 1,-1 0 0,1-1-1,-1 0 1,1 0-1,0 0 1,0 0-1,0 0 1,0 0-1,1-1 1,-1 1 0,0-1-1,1 0 1,-1 0-1,0 0 1,1-1-1,-1 1 1,1-1 0,4 0-1,-1 1-87,1-1 0,-1 0 0,1 0 0,0 0 0,-1-1 0,1 0 0,-1-1 0,0 0-1,1 0 1,-1 0 0,0-1 0,0 0 0,0-1 0,-1 1 0,10-7 0,-11 4-31,0 1 0,0-1 0,0 0 0,0 0 0,-1 0 0,0-1 0,0 1 1,-1-1-1,1 0 0,-2 0 0,1 0 0,-1-1 0,2-10 0,-1-5 499,0-1 1,-3-44-1,0 39 1126,0 79-1173,8 53 0,-4-77-1160,1-1 0,8 27 0,-6-33-2915,-2-6-2907</inkml:trace>
  <inkml:trace contextRef="#ctx0" brushRef="#br0" timeOffset="1629.27">715 117 3810,'0'0'8358,"3"0"-8038,130 0 1504,-41 0-3573</inkml:trace>
  <inkml:trace contextRef="#ctx0" brushRef="#br0" timeOffset="2402.81">1137 39 4370,'0'0'9428,"-3"-6"-7790,0 1-1236,3 4-288,-1-1 1,0 0 0,1 1-1,-1-1 1,0 0 0,0 1-1,0-1 1,0 1-1,-1-1 1,1 1 0,0 0-1,-1 0 1,-1-2 0,-25 64 1771,13-35-1806,-17 35 11,31-57-89,-1-1-1,1 1 0,0-1 0,0 1 0,0 0 1,1 0-1,-1-1 0,1 1 0,0 0 0,0 0 1,0 0-1,0 0 0,1-1 0,1 5 0,0-7-21,0 0 1,0 0-1,0 0 0,0 0 0,0-1 0,0 1 1,0-1-1,1 1 0,-1-1 0,0 0 0,0 0 0,0 0 1,1 0-1,-1 0 0,3-2 0,5 2-140,-2 0-142,1-1 0,0 0 1,0-1-1,0 1 0,-1-2 0,1 1 1,-1-1-1,0-1 0,0 1 1,0-1-1,14-10 0,-17 11 197,-1-1 0,1 1 0,-1-1 0,0 0 0,0 0-1,-1 0 1,1 0 0,-1-1 0,0 0 0,0 1 0,-1-1 0,1 0 0,-1 0 0,0-1 0,-1 1-1,1 0 1,-1-1 0,0 1 0,1-12 0,-9 48 4338,-20 90-3738,19 70-1362,8-183 376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41.9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640 166 4882,'0'0'8746,"0"-25"-2493,0 189-6234,-1-154 91,-3-14 98,4-19-107,4 13-131,1 0 0,0 0 0,1 1-1,0 0 1,1 0 0,0 0 0,0 1 0,0 0 0,1 1 0,1-1 0,-1 2 0,1-1 0,0 1 0,1 0 0,-1 1 0,1 0 0,0 1 0,1 0 0,-1 0 0,1 1 0,-1 1 0,23-3 0,-33 5 27,1 1 0,0 0 1,-1-1-1,1 1 1,0 0-1,-1-1 1,1 1-1,-1 0 0,1 0 1,-1-1-1,1 1 1,-1 0-1,0 0 0,1 0 1,-1 0-1,0-1 1,0 1-1,0 0 0,0 0 1,0 0-1,0 0 1,0 0-1,0 0 0,0 1 1,0 34 292,-1-28-187,0 29 145,0-24-231,0 1-1,1 0 1,4 25 0,-3-38-196,0 0 0,-1 0 0,1 0 1,0 0-1,0 0 0,0-1 1,0 1-1,0 0 0,0 0 0,1-1 1,-1 1-1,0 0 0,0-1 0,0 1 1,1-1-1,-1 0 0,0 1 0,1-1 1,-1 0-1,0 0 0,1 0 1,-1 0-1,0 0 0,3 0 0,33-4-7401,-18-7 1823</inkml:trace>
  <inkml:trace contextRef="#ctx0" brushRef="#br0" timeOffset="356.29">1026 182 768,'0'0'12601,"-6"-5"-11478,5 4-1072,0 0 1,0 0-1,0 0 1,0 0-1,-1 1 1,1-1-1,0 0 0,-1 0 1,1 1-1,-1-1 1,1 1-1,0-1 1,-1 1-1,1 0 1,-1 0-1,1-1 0,-1 1 1,1 0-1,-1 0 1,1 1-1,-1-1 1,0 0-1,1 0 1,-2 1-1,-1 2 86,1-1 0,0 0 0,0 1 0,0 0 0,0 0 0,1 0 0,-1 0 0,1 0-1,-1 1 1,1-1 0,-2 5 0,2-4-65,0 0-1,0 1 0,0-1 0,0 1 1,1-1-1,0 1 0,-1-1 0,2 1 1,-1 5-1,0-8-65,1-1-1,0 0 1,1 0 0,-1 0 0,0 1 0,0-1 0,0 0 0,1 0 0,-1 0-1,1 0 1,-1 1 0,1-1 0,-1 0 0,1 0 0,0 0 0,-1 0-1,1 0 1,0 0 0,0-1 0,0 1 0,-1 0 0,1 0 0,0 0 0,0-1-1,0 1 1,0-1 0,1 1 0,-1-1 0,0 1 0,0-1 0,0 1-1,0-1 1,0 0 0,1 0 0,-1 0 0,0 0 0,0 1 0,1-2-1,1 1 1,1 0 3,1 0-1,-1 0 0,1 0 0,-1-1 0,1 1 1,-1-1-1,0-1 0,0 1 0,1 0 1,-1-1-1,0 0 0,0 0 0,0 0 0,3-3 1,-5 3 2,1-1 0,-2 1 0,1 0 0,0-1 0,0 0 0,-1 1 0,0-1 0,1 0 0,-1 0 0,0 1 0,0-1 0,0 0 0,-1 0 0,1 0 0,-1 0 0,0 0 0,0-1 0,0 1 0,0 0 0,0 0 0,-1 0 0,0-3 0,0 4 0,0 0 1,0 0 0,0 1-1,0-1 1,0 0 0,0 1 0,-1-1-1,1 0 1,0 1 0,-1 0-1,0-1 1,1 1 0,-1 0-1,0 0 1,0 0 0,1 0 0,-1 0-1,0 0 1,0 0 0,-4 0-1,-17-1-1890,23 2 1649,-1 1 1,1-1-1,-1 0 1,1 0-1,-1 1 1,1-1-1,-1 0 1,1 1-1,-1-1 1,1 0-1,-1 1 1,1-1-1,-1 1 1,1-1-1,0 0 1,-1 1-1,1-1 1,0 1-1,0-1 1,-1 1-1,1-1 1,0 1-1,0 0 1,0-1 0,-1 1-1,1-1 1,0 1-1,0-1 1,0 1-1,0 0 1,0 10-4470</inkml:trace>
  <inkml:trace contextRef="#ctx0" brushRef="#br0" timeOffset="729.66">1199 79 2721,'0'0'7585,"0"12"-6398,-1 2-341,0 0 0,-1 0 0,-6 19 0,4-18-329,0 1 1,2-1-1,-2 24 0,4-29-400,-1-3-37,1-1 0,0 0 0,1 0 0,-1 0 0,1 0 0,0 0-1,4 11 1,-4-15-79,1 0 0,-1 0 0,0 0 0,1 0 0,0-1 0,-1 1 0,1-1 0,0 1 0,0-1 0,0 0 0,0 1 0,0-1 0,0 0 0,0 0 0,0-1 0,0 1 0,0 0 0,1-1 0,-1 1 0,0-1 0,0 0 0,1 0 0,-1 0 0,0 0 0,4 0 0,1 0-426,1 0 0,-1-1 0,0 0 0,0 0-1,0 0 1,8-4 0,-13 4 81,1 1 0,-1-1 0,0 0 0,0 0 0,0-1 0,-1 1 0,1 0 0,0-1 0,0 1 0,-1-1 0,1 1 0,-1-1 0,1 0 0,-1 0 0,0 0 0,1 0 0,-1 0 0,0 0 0,0 0 0,-1 0 0,1 0 0,0 0 0,-1 0 0,1-3 0,0-11-3743</inkml:trace>
  <inkml:trace contextRef="#ctx0" brushRef="#br0" timeOffset="1001.91">1101 192 3810,'0'0'12013,"-1"0"-11993,0 0 1,1 0-1,-1 0 0,0-1 0,1 1 0,-1 0 0,1-1 1,-1 1-1,1 0 0,-1-1 0,1 1 0,-1-1 0,1 1 1,-1-1-1,1 1 0,-1-1 0,1 1 0,0-1 0,-1 0 1,1 1-1,0-1 0,0 1 0,-1-1 0,1 0 0,4-1-19,-1 0-1,1 0 0,0 1 0,0-1 0,0 1 0,0 0 0,0 0 0,0 1 0,6-1 0,3-1 5,19-4-131,-1 0-599,-1 1-1,43-2 0</inkml:trace>
  <inkml:trace contextRef="#ctx0" brushRef="#br0" timeOffset="1555.74">1585 27 2721,'0'0'8396,"0"-4"-7179,0 3-1103,0 0 1,-1 0 0,1 0 0,0 0 0,0 0 0,0 0-1,0 0 1,-1 0 0,1 1 0,-1-1 0,1 0 0,0 0-1,-1 0 1,1 1 0,-1-1 0,0 0 0,1 0 0,-1 1-1,1-1 1,-1 1 0,0-1 0,0 0 0,1 1-1,-1-1 1,0 1 0,0 0 0,0-1 0,0 1 0,1 0-1,-1-1 1,0 1 0,0 0 0,0 0 0,-1 0 0,-1 0-36,0 1 0,0-1 0,1 1 0,-1 0 1,0 0-1,1 0 0,-1 0 0,0 0 0,1 1 1,-1-1-1,1 1 0,0-1 0,-3 4 0,-7 7-33,1 2-1,0 0 0,2 0 0,-1 0 0,1 2 1,1-1-1,-11 31 0,8-22 82,6-10-100,0 0 0,1 0 1,0 0-1,1 0 1,1 1-1,0-1 0,1 27 1,1-35-23,0 1 0,1-1 0,0 0 0,0 1 0,1-1 0,0 0 0,0 0 0,0 0 1,4 6-1,-4-9-1,0 0 0,0 0 0,1 0 0,-1-1 0,0 1 0,1-1 0,0 1 1,-1-1-1,1 0 0,0 0 0,0 0 0,0 0 0,1-1 0,-1 1 0,0-1 0,1 0 1,3 1-1,29 0-976,-3-10-4825,-21 0 1139</inkml:trace>
  <inkml:trace contextRef="#ctx0" brushRef="#br0" timeOffset="3440.31">1850 134 3682,'0'0'7158,"-2"-26"-1937,-6 26-5166,0 0 0,0 0 1,0 1-1,0 0 1,1 1-1,-1-1 0,0 2 1,1-1-1,-10 5 0,12-4 17,0 0-1,0 1 1,1 0 0,-1-1-1,1 1 1,0 1-1,0-1 1,0 1-1,1-1 1,-1 1-1,1 0 1,0 1 0,-3 9-1,4-11-10,0 0-1,0 0 1,1 0 0,0 1 0,0-1-1,0 1 1,0-1 0,0 8-1,1-11-58,1 1-1,-1-1 1,0 0-1,0 0 0,1 0 1,-1 0-1,1 0 1,-1 0-1,1 1 1,-1-1-1,1 0 0,0 0 1,0-1-1,-1 1 1,1 0-1,0 0 1,0 0-1,0 0 0,0-1 1,0 1-1,0 0 1,0-1-1,0 1 1,0-1-1,0 1 0,0-1 1,0 0-1,1 1 1,-1-1-1,0 0 1,0 0-1,0 0 0,1 0 1,-1 0-1,2 0 1,70 2-1989,0-5-3747,-38-4 892</inkml:trace>
  <inkml:trace contextRef="#ctx0" brushRef="#br0" timeOffset="3974.36">2010 197 4434,'0'0'9079,"-9"0"-8329,2 1-528,-1 1 1,1 0-1,-1 0 1,1 1-1,0 0 1,0 0 0,-8 5-1,13-7-188,0 0-1,0 0 1,0 0 0,0 1-1,0-1 1,0 0-1,0 1 1,0-1 0,1 1-1,-1 0 1,1 0 0,-1-1-1,1 1 1,0 0 0,-1 0-1,1 0 1,0 1-1,0-1 1,1 0 0,-1 0-1,0 0 1,1 1 0,-1-1-1,1 0 1,0 1-1,0-1 1,0 0 0,0 1-1,0-1 1,0 0 0,1 1-1,-1-1 1,2 4 0,1-6-225,0 1 1,0 0 0,0-1 0,0 1 0,0-1 0,0 0 0,0 0-1,0 0 1,0 0 0,0 0 0,0-1 0,0 0 0,0 1 0,4-3 0,-4 1 205,0 0 1,1-1 0,-1 0 0,0 1 0,0-1 0,-1-1-1,1 1 1,0 0 0,-1-1 0,0 1 0,0-1 0,0 1-1,0-1 1,-1 0 0,2-8 1670,2 38-1491,-3-23-214,0-1 0,0 0 0,0 1 0,0-1 0,0 0 0,0 0 0,1-1 0,-1 1 0,1 0 0,0-1 0,-1 1 0,1-1 0,0 0 0,0 0 0,0 0 0,0 0 0,0-1 0,0 1 0,0-1 0,0 0 0,0 1 0,0-2 1,0 1-1,4-1 0,-1 1-84,0 0 0,0-1 1,0 0-1,0 0 1,0-1-1,-1 0 1,1 0-1,-1 0 1,1 0-1,-1-1 1,9-6-1,-10 6 61,-1-1 0,1 0 0,-1 0 0,0 0 0,0 0 0,0 0 0,-1-1-1,1 1 1,-1-1 0,0 0 0,0 1 0,1-11 0,0 1 376,-2 0-1,0-1 1,-1-16 0,0 19 201,-6 19 1197,-3 9-1818,4 0 73,0 0-1,1 0 0,0 1 0,1-1 0,2 1 0,-1 0 0,2-1 0,0 1 1,3 18-1,8-14-2381,3-12-3481,-6-8 58</inkml:trace>
  <inkml:trace contextRef="#ctx0" brushRef="#br0" timeOffset="4182.55">2091 184 4882,'0'0'12870,"15"-15"-12822,16 15-16,3 0-32,0 0-560,0 2-977,-7 6-1376,-8-3-513,-7 1-2817</inkml:trace>
  <inkml:trace contextRef="#ctx0" brushRef="#br0" timeOffset="4662.32">2306 197 6547,'0'0'9364,"20"-2"-9060,-16 1-267,0-1 0,0 0 0,-1-1-1,1 1 1,-1 0 0,1-1-1,-1 0 1,0 0 0,0 0 0,0 0-1,-1-1 1,1 1 0,-1-1-1,1 1 1,-1-1 0,2-5 0,2-18 2887,-6 220-3823,-33-193 824,1-5 535,31 2-73,19 0-503,-1 2-610,-1-1 0,0 0 0,17-6 0,21-11-6671,-28 6 386</inkml:trace>
  <inkml:trace contextRef="#ctx0" brushRef="#br0" timeOffset="4918.76">2544 27 7780,'0'0'9052,"8"1"-8337,0 0-688,0 0 0,1 1 0,-1 0 1,0 0-1,-1 1 0,1 0 0,0 0 0,-1 1 1,0 0-1,0 1 0,0-1 0,0 1 0,-1 1 1,0-1-1,0 1 0,0 0 0,-1 0 0,1 1 1,4 7-1,-6-8 16,-1 1 1,1-1 0,-1 1-1,0-1 1,0 1-1,-1 0 1,0 0 0,0 0-1,-1 0 1,0 1-1,0-1 1,-1 0-1,1 1 1,-2-1 0,1 0-1,-1 1 1,0-1-1,0 0 1,-1 0-1,0 0 1,-1 0 0,1 0-1,-7 10 1,0-3-30,0-1 0,-1 0 0,0-1 1,-1 0-1,0-1 0,-14 10 0,-8 5-1121,-40 24-1,16-18-4068</inkml:trace>
  <inkml:trace contextRef="#ctx0" brushRef="#br0" timeOffset="7786.94">52 655 5282,'0'0'4258,"-5"-11"-2447,-2 4 3384,-25 216-5019,30-183 118,1 0-956,-4-14-7360,12-21 1995</inkml:trace>
  <inkml:trace contextRef="#ctx0" brushRef="#br0" timeOffset="8092.83">37 701 3121,'0'0'8212,"0"0"-8163,-1 0-1,1-1 0,0 1 1,0 0-1,-1-1 0,1 1 1,0 0-1,0-1 1,0 1-1,-1 0 0,1-1 1,0 1-1,0 0 0,0-1 1,0 1-1,0 0 1,0-1-1,0 1 0,0-1 1,0 1-1,0 0 0,0-1 1,0 1-1,0-1 1,0 1-1,0 0 0,0-1 1,0 1-1,1-1 1,199-44-500,-182 42-802,-13 4-4474</inkml:trace>
  <inkml:trace contextRef="#ctx0" brushRef="#br0" timeOffset="8327.48">52 803 5827,'0'0'5010,"92"-15"-4882,-73 11-16,0 1-112,-4 1-64,-4 2-832,1 0-961,-1-2-2017</inkml:trace>
  <inkml:trace contextRef="#ctx0" brushRef="#br0" timeOffset="9338.81">431 723 5587,'0'0'5213,"-7"-4"-4827,5 3-356,0-1-1,-1 1 0,1-1 0,0 1 0,-1 0 1,1 0-1,-1 0 0,0 0 0,1 0 0,-1 1 1,0-1-1,1 1 0,-1 0 0,0 0 0,1 0 1,-1 0-1,0 0 0,0 1 0,1-1 0,-1 1 1,0-1-1,1 1 0,-1 0 0,1 0 0,-1 0 1,1 1-1,0-1 0,-1 1 0,1-1 0,0 1 0,0 0 1,0-1-1,0 1 0,-2 3 0,-27 31 514,30-35-536,-1 1-1,1-1 1,0 0-1,0 1 1,0-1-1,0 0 1,1 1-1,-1-1 1,0 1-1,1-1 1,-1 1-1,0 0 1,1-1-1,0 1 1,-1 0-1,1-1 1,0 1 0,0 0-1,0-1 1,0 1-1,0 0 1,1-1-1,-1 1 1,0 0-1,2 2 1,2-3-99,0-1 1,0 1-1,0-1 1,0 0-1,1 0 1,-1 0 0,0 0-1,0-1 1,0 0-1,7-2 1,-8 2 68,0-1 0,0 1 0,-1-1 0,1 0 0,-1 1 0,1-1 0,-1 0 0,0 0 0,0-1 0,0 1 0,0 0 0,0-1 0,0 1 0,-1-1 0,1 0 0,-1 1 0,0-1 0,1 0 0,-1 0 0,0-3 0,-1 5 388,0 36-154,0-33-211,0-1-1,1 1 1,-1-1-1,0 0 1,0 1 0,1-1-1,-1 0 1,1 1-1,0-1 1,-1 0-1,1 1 1,0-1 0,-1 0-1,1 0 1,0 0-1,0 0 1,0 0-1,0 0 1,0 0 0,0 0-1,1 0 1,-1 0-1,0 0 1,0-1-1,1 1 1,-1 0-1,0-1 1,1 0 0,-1 1-1,1-1 1,-1 0-1,0 1 1,1-1-1,-1 0 1,1 0 0,-1 0-1,1 0 1,-1 0-1,0-1 1,3 0-1,1 1-12,-1-1-1,1 1 0,-1-1 0,0-1 0,0 1 0,1-1 1,-1 1-1,0-1 0,0 0 0,0-1 0,-1 1 1,6-5-1,-1-2 44,-1 0 0,-1 0 1,1-1-1,-2 0 0,1 0 1,-1 0-1,-1-1 1,0 0-1,-1 0 0,0 0 1,0 0-1,-1 0 0,-1-1 1,0 1-1,0-22 481,-1 35-452,1 1 1,-1-1 0,0 1 0,0-1 0,0 1 0,0-1 0,0 1 0,-1-1 0,1 0 0,-1 1 0,1-1 0,-1 1 0,0-1 0,-1 3 0,0 2 233,-4 14 31,0-1 1,2 2-1,1-1 0,0 0 1,2 1-1,1 30 0,0-50-318,1 0 0,0 0 1,-1 0-1,1 0 0,0-1 0,0 1 0,0 0 0,0-1 0,1 1 0,-1-1 0,0 1 0,1-1 0,-1 0 0,1 1 0,-1-1 0,1 0 0,0 0 0,-1 0 0,1 0 0,0 0 0,0-1 0,0 1 0,-1 0 0,1-1 0,0 0 0,0 1 0,0-1 0,0 0 0,0 0 0,2 0 0,-1 0-2,0 1-1,0-1 1,0 0-1,0-1 1,0 1-1,0 0 1,0-1-1,-1 0 0,1 1 1,0-1-1,0-1 1,-1 1-1,1 0 1,0 0-1,-1-1 1,1 0-1,-1 1 1,0-1-1,4-4 1,-3 0 11,1 0 0,-2-1 0,1 1 0,-1-1 0,0 0 0,0 1 0,-1-1-1,0 0 1,0 0 0,-1 0 0,0 0 0,0 0 0,-1-8 0,1-8 18,0 23-73,0 2-272,0 0 163,1 1-1,0-1 1,-1 0 0,1 1-1,0-1 1,0 0-1,0 0 1,0 0 0,3 4-1,25 40-518,-28-44 729,0 1 0,0 0 0,0-1-1,0 1 1,0 0 0,-1 0 0,1 0 0,-1 0-1,1 0 1,-1 0 0,0-1 0,0 1-1,-1 0 1,1 0 0,-1 0 0,0 4 0,-1-6 4,1 0-1,0 0 1,-1 1 0,1-1 0,0 0 0,-1-1 0,0 1 0,1 0-1,-1 0 1,1-1 0,-1 1 0,0 0 0,0-1 0,1 0 0,-1 1-1,0-1 1,-2 0 0,-32 2-2278,35-17-10302</inkml:trace>
  <inkml:trace contextRef="#ctx0" brushRef="#br0" timeOffset="9721.72">770 758 704,'0'0'10517,"12"-1"-10050,-5 1-430,1 1 25,0-1 0,1 0 0,-1-1-1,1 0 1,-1 0 0,0-1 0,0 0 0,1-1 0,-1 1-1,-1-1 1,15-9 0,-21 12-54,0 0 0,-1 0 0,1 0 0,-1-1 0,1 1 0,-1 0 0,1-1-1,-1 1 1,1 0 0,-1-1 0,1 1 0,-1-1 0,1 1 0,-1-1 0,0 1 0,1-1 0,-1 1 0,0-1 0,0 1 0,1-1 0,-1 0 0,0 1-1,0-1 1,0 1 0,0-1 0,1 0 0,-1 1 0,0-1 0,0 1 0,0-1 0,0 0 0,-1 1 0,1-1 0,0 1 0,0-1 0,0 0-1,0 1 1,-1-1 0,1 1 0,0-1 0,0 1 0,-1-1 0,1 1 0,0-1 0,-1 1 0,1-1 0,-1 1 0,1-1 0,-1 1 0,1 0-1,-1-1 1,1 1 0,-1 0 0,1-1 0,-1 1 0,1 0 0,-1 0 0,0-1 0,1 1 0,-2 0 0,-1-1-16,0 0 0,-1 0 0,1 1-1,-1-1 1,1 1 0,0 0 0,-1-1 0,1 2 0,-4-1 0,2 2 6,1-1 1,0 1-1,0 0 1,0 0 0,0 1-1,1-1 1,-1 1-1,0 0 1,1 0-1,0 0 1,0 0-1,0 0 1,0 1-1,0-1 1,1 1-1,0 0 1,-1 0-1,1 0 1,1 0 0,-3 5-1,0 3 27,1-1 1,0 1-1,1 0 1,0 0-1,0 0 0,1 15 1,2-25-22,-1 0 1,0 0 0,1 0 0,0 0-1,0 0 1,-1 0 0,1 0 0,0 0 0,0 0-1,1-1 1,-1 1 0,0 0 0,1-1-1,-1 1 1,1-1 0,-1 1 0,1-1-1,0 0 1,-1 0 0,1 0 0,0 0-1,0 0 1,0 0 0,0 0 0,0 0 0,0-1-1,0 1 1,0-1 0,0 0 0,0 1-1,0-1 1,4 0 0,11 1-218,1 0 1,32-3 0,-38 1-170,-6 0-354,0 1-1,1-1 1,-1 0 0,0-1-1,1 1 1,10-6 0,-4-1-6265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52.78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87 79 256,'0'0'12475,"0"-5"-11016,-1 64 2987,0-30-4258,-9 55-1,6-72-931,-4 26 1527,6-26-4297,1 0-4154</inkml:trace>
  <inkml:trace contextRef="#ctx0" brushRef="#br0" timeOffset="258.18">1 124 4674,'0'0'10744,"5"-9"-10296,1 2-388,1-1 0,0 1-1,0 0 1,1 0 0,0 1 0,0 0 0,0 0 0,1 1-1,0 0 1,0 1 0,0 0 0,1 0 0,16-4 0,-7 2-113,-5 0-169,0 2 0,0 0 0,1 0 0,0 1 0,20-1 0,-34 4 70,-1 0 0,0 0 1,1 0-1,-1 0 0,1 0 0,-1 0 0,0 0 1,1 0-1,-1 1 0,1-1 0,-1 0 1,0 0-1,1 0 0,-1 0 0,1 0 0,-1 1 1,0-1-1,1 0 0,-1 0 0,0 1 0,0-1 1,1 0-1,-1 1 0,0-1 0,0 0 0,1 1 1,-1-1-1,0 0 0,0 1 0,0-1 1,1 0-1,-1 1 0,0-1 0,0 1 0,0-1 1,0 0-1,0 1 0,1 10-4821</inkml:trace>
  <inkml:trace contextRef="#ctx0" brushRef="#br0" timeOffset="1140.25">243 107 6131,'0'0'7593,"7"3"-7273,-3-2-229,7 4 151,0 0 1,0 0-1,19 14 1,-28-18-209,0 0 0,0 0 0,-1 0 0,1 0 0,0 1 0,-1-1 0,1 1 0,-1-1 0,1 1 0,-1 0 0,0-1 0,0 1 0,0 0 0,0 0 0,0 0 0,0 0 0,0 0-1,-1 0 1,1 0 0,-1 0 0,0 0 0,1 0 0,-1 0 0,0 1 0,0-1 0,0 0 0,0 0 0,-1 0 0,1 0 0,-1 0 0,1 0 0,-2 4 0,-1-3 25,0-1 0,0 1 0,0-1 0,0 0 0,0 0 0,0 0 0,0-1 0,-1 1 0,1-1 0,-1 0 0,1 0 0,-1 0 0,0 0 0,1 0 0,-1-1 0,0 0 0,1 0 0,-8 0 0,10-3-38,1 1 1,-1 0-1,0-1 1,1 1-1,-1-1 1,1 0-1,0 1 1,0-1-1,0 1 1,0-1-1,0 1 1,1-1-1,-1 1 1,2-4-1,1 0-259,0 0 0,0 0 0,1 1-1,0-1 1,0 1 0,0 0 0,1 0-1,-1 1 1,1-1 0,0 1 0,1 0-1,8-5 1,10-4-2994,43-18 1,-35 17-753,-31 15 4508,-1 0 0,1-1 0,0 1 1,-1 0-1,1 0 0,-1 0 0,0 0 1,1 0-1,-1 0 0,0 0 0,1 0 1,-1 0-1,0 0 0,0 0 0,0 0 1,0 0-1,0 0 0,0 0 0,0 2 1,9 47 860,-8-49-1380,-1 1 0,1 0 0,-1-1 0,1 1 0,0-1 0,0 1 0,0-1 0,0 1 0,0-1 0,0 1 0,0-1 0,0 0 0,0 0 0,1 0 0,-1 1 0,0-1 0,1 0 0,-1-1 0,1 1 0,0 0 0,-1 0 0,1-1 0,-1 1 0,1-1 0,2 1 0,0-1-43,0 0 1,1 0 0,-1 0 0,0-1-1,1 1 1,-1-1 0,0 0 0,0 0-1,1-1 1,-1 1 0,0-1 0,-1 0-1,1 0 1,0-1 0,0 1 0,-1-1-1,1 1 1,-1-1 0,0 0-1,0-1 1,0 1 0,0 0 0,-1-1-1,0 0 1,1 1 0,-1-1 0,0 0-1,-1 0 1,3-7 0,-7 99 1494,3-86-1454,1-1 1,0 1 0,-1-1-1,1 0 1,0 1 0,0-1-1,-1 0 1,1 0 0,0 1-1,0-1 1,1 0 0,-1 0-1,0 0 1,0 0 0,0 0-1,1-1 1,-1 1 0,0 0-1,1-1 1,-1 1 0,1 0 0,-1-1-1,1 0 1,-1 1 0,1-1-1,-1 0 1,1 0 0,-1 0-1,1 0 1,-1 0 0,1 0-1,-1 0 1,3-1 0,4 1-25,0 0 0,0-1 0,0 0 0,0-1 0,12-3 1,-13 2-59,-1 0 1,1 0 0,-1 0-1,0-1 1,0 0 0,0 0-1,-1-1 1,1 0 0,-1 0-1,0 0 1,-1 0 0,1-1-1,-1 0 1,0 0 0,-1 0-1,1 0 1,-1 0 0,0-1-1,-1 0 1,0 1 0,0-1-1,0 0 1,-1 0 0,1-9-1,-2 16 80,0-1-1,-1 1 0,1 0 1,0-1-1,0 1 0,-1 0 1,1 0-1,0-1 0,-1 1 1,1 0-1,-1 0 0,1-1 1,0 1-1,-1 0 0,1 0 1,-1 0-1,1 0 0,0 0 1,-1 0-1,1 0 0,-1 0 1,1 0-1,0 0 0,-1 0 1,1 0-1,-1 0 0,1 0 1,-1 0-1,1 0 0,0 0 1,-1 0-1,1 0 0,-1 1 1,1-1-1,0 0 1,-1 0-1,1 0 0,0 1 1,-1-1-1,1 0 0,-1 1 1,-18 9 3,14-5 36,0-1-1,-1 1 1,2 0-1,-1 1 1,0-1 0,1 1-1,0 0 1,1 0 0,-1 0-1,1 0 1,0 1-1,1-1 1,-1 1 0,1 0-1,1-1 1,-1 1-1,1 0 1,1 0 0,-1 13-1,2-18-55,-1 0 1,1 0-1,0 0 0,0 0 0,0 0 0,0 0 0,0 0 0,0-1 1,0 1-1,1 0 0,-1-1 0,1 1 0,-1-1 0,1 1 0,0-1 1,0 0-1,-1 0 0,1 0 0,0 0 0,0 0 0,0 0 0,0 0 0,0-1 1,0 1-1,0-1 0,0 1 0,1-1 0,1 0 0,13 2-647,-1 0 0,27-2 0,-29 0-1,34 0-1892,-2 0-1905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19:54.3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1 111 9652,'0'0'5859,"106"-33"-5475,-49 22-112,0-2-80,-3 2-127,-5 1-65,-11 3-129,-11 0-735,-8 5-961,-12 2-480</inkml:trace>
  <inkml:trace contextRef="#ctx0" brushRef="#br0" timeOffset="182.69">313 46 3298,'0'0'12405,"-16"32"-11861,9-8 209,-1 2-417,-3-2-224,7 0-96,4-2-16,0-3-16,0-1-752,11-10-1762,12-1-1231,-4-7-1890</inkml:trace>
  <inkml:trace contextRef="#ctx0" brushRef="#br0" timeOffset="987.21">402 143 5106,'0'0'9034,"12"-3"-8495,-5 2-462,0 0 0,0 0 0,0 1 0,0 0 0,0 0 0,0 0 0,0 1 0,-1 0 0,9 2 0,-12-2-57,-1 0 0,1 0 0,-1 0 0,1 0 0,-1 0 0,0 0 0,1 1 0,-1-1-1,0 1 1,0 0 0,0 0 0,0 0 0,-1 0 0,1 0 0,0 0 0,-1 0 0,1 0 0,-1 0 0,0 1-1,0-1 1,0 1 0,0-1 0,0 1 0,-1-1 0,1 1 0,-1 0 0,1-1 0,-1 1 0,0-1-1,0 1 1,0 0 0,0-1 0,-1 1 0,0 3 0,0-4-6,1-1 1,-1 1-1,1-1 1,-1 1-1,0-1 1,1 0-1,-1 1 0,0-1 1,0 0-1,0 0 1,0 1-1,0-1 0,-1 0 1,1 0-1,0 0 1,0 0-1,-1 0 0,1-1 1,0 1-1,-1 0 1,1-1-1,-1 1 0,1-1 1,-1 1-1,1-1 1,-3 1-1,3-1 4,0 0 1,0 0-1,0 0 0,0 0 1,-1 0-1,1 0 1,0 0-1,0 0 0,0 0 1,0 0-1,0-1 0,0 1 1,0-1-1,0 1 0,0 0 1,0-1-1,0 1 0,0-1 1,0 0-1,0 1 0,0-1 1,0 0-1,0 0 0,1 0 1,-1 1-1,0-1 0,1 0 1,-1 0-1,0 0 0,1 0 1,0 0-1,-1 0 0,1 0 1,-1 0-1,1 0 1,0 0-1,0-1 0,-1 0 1,1-3-134,0 1 1,0 0 0,1-1 0,-1 1 0,1-1 0,0 1-1,0 0 1,1 0 0,-1-1 0,1 1 0,0 0 0,0 0-1,0 1 1,1-1 0,-1 0 0,1 1 0,0-1 0,0 1 0,0 0-1,0 0 1,1 0 0,3-2 0,12-8-1185,0 1 1,1 0-1,26-10 0,2-1 1615,-48 66 3808,0 11-2664,4-53-1491,0 0 1,0-1-1,0 1 1,0-1 0,1 0-1,-1 0 1,0 0-1,0-1 1,5 0 0,-2-2-100,0 0 0,0 0 1,-1-1-1,0 0 0,1 0 1,-2-1-1,1 0 0,0 0 1,-1 0-1,0 0 0,0-1 1,-1 0-1,1 0 0,3-8 1,-6 14 980,-3 10-353,1 33-94,-1-42-387,1 0-1,0 1 0,0-1 0,0 0 0,1 0 0,-1 0 1,0 0-1,0 0 0,1 1 0,-1-1 0,0 0 0,1 0 0,-1 0 1,1 0-1,0 0 0,-1 0 0,1 0 0,0 0 0,-1 0 0,1-1 1,0 1-1,0 0 0,0 0 0,0-1 0,0 1 0,0 0 1,0-1-1,0 1 0,1-1 0,6 1-19,0-1 0,0-1 0,1 0 0,-1 0 0,0 0 0,0-1 0,-1 0 0,1-1 0,0 0 0,-1 0 0,1-1 0,-1 0 0,10-7 0,-12 8-52,0 0 0,-1-1 0,1 1 0,-1-1 0,0 0 0,0-1 0,-1 1 0,1-1 0,-1 0 0,0 1 0,0-1 0,-1-1 0,1 1 0,-1 0 0,0 0-1,0-1 1,-1 0 0,0 1 0,0-1 0,0-5 0,-1 10 47,0 1 1,0-1-1,-1 0 0,1 1 1,0-1-1,-1 1 0,1-1 1,-1 1-1,1-1 0,0 1 0,-1 0 1,1-1-1,-1 1 0,1 0 1,-1-1-1,0 1 0,1 0 1,-1-1-1,1 1 0,-1 0 0,1 0 1,-1 0-1,0 0 0,1-1 1,-1 1-1,1 0 0,-1 0 1,0 0-1,1 0 0,-1 0 0,0 1 1,1-1-1,-1 0 0,1 0 1,-1 0-1,0 0 0,1 1 0,-1-1 1,0 1-1,-28 9-76,18-3 99,0 1-1,0 0 1,0 1 0,1 0-1,-15 18 1,20-22 13,1 0 1,0 1-1,0-1 0,0 1 1,1 0-1,0 0 1,0 0-1,1 1 1,-1-1-1,1 1 0,1-1 1,-1 1-1,0 9 1,2-15-75,0 1 1,0-1-1,0 0 1,1 1 0,-1-1-1,0 0 1,1 1-1,-1-1 1,1 0 0,-1 0-1,1 1 1,-1-1 0,1 0-1,0 0 1,0 0-1,0 0 1,-1 0 0,1 0-1,0 0 1,0 0 0,0 0-1,1 0 1,-1-1-1,0 1 1,0 0 0,0-1-1,1 1 1,-1-1 0,0 1-1,2 0 1,45 3-3706,-41-4 2962,23 0-3573</inkml:trace>
  <inkml:trace contextRef="#ctx0" brushRef="#br0" timeOffset="1522.53">132 476 9941,'0'0'5938,"80"-2"-5618,-34-7-240,7 0-80,-4-2-48,-3 3-704,-12-1-1025,-7 5-416,-16 4-416</inkml:trace>
  <inkml:trace contextRef="#ctx0" brushRef="#br0" timeOffset="1700.63">349 415 4706,'0'0'12166,"-23"39"-11174,19-11-95,-3 1-513,-5 1-112,5-2-208,-1 1-64,1-1 0,3-4-224,-4 0-1105,8-5-1664,0-8-2498</inkml:trace>
  <inkml:trace contextRef="#ctx0" brushRef="#br0" timeOffset="2056.17">408 506 8260,'0'0'7982,"9"-1"-7600,-6 0-351,-1 0 0,1 0 0,0 1 1,0 0-1,-1-1 0,1 1 0,0 0 1,0 1-1,-1-1 0,1 0 0,0 1 1,-1-1-1,1 1 0,0 0 1,-1 0-1,1 0 0,-1 0 0,1 1 1,-1-1-1,0 0 0,1 1 0,-1 0 1,0 0-1,0-1 0,0 1 0,0 0 1,-1 1-1,1-1 0,0 0 0,-1 0 1,0 1-1,1-1 0,-1 1 0,0-1 1,0 1-1,0 0 0,-1-1 1,1 1-1,-1 0 0,1-1 0,-1 1 1,0 0-1,0 0 0,0-1 0,-1 5 1,1-1-6,-3 25 53,2-31-70,1 1-1,-1 0 1,1-1-1,-1 1 1,1 0-1,-1-1 0,1 1 1,-1-1-1,1 1 1,-1-1-1,0 1 1,1-1-1,-1 0 1,0 1-1,1-1 1,-1 0-1,0 0 0,0 1 1,1-1-1,-1 0 1,0 0-1,0 0 1,1 0-1,-1 0 1,0 0-1,0 0 0,0 0 1,1 0-1,-1 0 1,0 0-1,0-1 1,1 1-1,-1 0 1,0-1-1,1 1 1,-1 0-1,-1-1 0,1-3 12,0 0 0,0 0 0,0 0 0,0 1 0,1-1-1,0 0 1,-1 0 0,1 0 0,1 0 0,-1 0-1,1 0 1,-1 0 0,3-5 0,0 3-61,0 0 0,1 0 0,0 1-1,0 0 1,1-1 0,-1 1 0,1 1 0,0-1 0,0 1 0,1 0-1,-1 0 1,1 0 0,6-2 0,37-16-2107,-1 7-3732,-25 11 1513</inkml:trace>
  <inkml:trace contextRef="#ctx0" brushRef="#br0" timeOffset="2628.7">720 443 6627,'0'0'9367,"-4"11"-8335,1-5-892,0 0-66,0 0 0,0 1 0,1-1 0,0 0 0,0 1 0,0 0 0,1-1 0,0 1 0,0 0 0,1 0 0,1 13 0,-1-20-68,1 1 0,0 0 1,0-1-1,0 1 0,0-1 1,0 1-1,0-1 0,0 1 0,0-1 1,0 1-1,0-1 0,0 0 1,0 0-1,0 1 0,0-1 1,0 0-1,0 0 0,0 0 1,0 0-1,0-1 0,0 1 1,0 0-1,0 0 0,2-1 1,27-7-24,-19 0-159,0 0 0,-1 0 0,0-1 0,0-1-1,-1 0 1,13-16 0,-4 4 24,-27 95 1292,9-72-1136,-1 0 0,1 1 0,0-1 1,0 0-1,-1 0 0,1 0 1,0 1-1,0-1 0,0 0 0,1 0 1,-1 0-1,0 1 0,0-1 1,1 0-1,-1 0 0,1 0 1,-1 0-1,1 0 0,-1 1 0,1-1 1,-1 0-1,1 0 0,0-1 1,0 1-1,0 0 0,-1 0 0,1 0 1,0 0-1,0-1 0,0 1 1,0 0-1,0-1 0,1 1 1,-1-1-1,1 1 0,3 0 1,-1-1 0,1 0 0,-1 0 0,0 0 1,1-1-1,-1 0 0,0 0 0,1 0 0,6-2 0,-1-1-64,0 0 0,0-1 0,0 0-1,-1 0 1,0-1 0,11-8 0,-16 11 37,-1 0 0,1 0 0,-1 0 0,0 0 0,0 0 0,-1-1 0,1 1 0,-1-1 0,1 0 0,-1 0 0,0 0 0,-1 0 0,1 0 0,-1 0 0,1 0 0,-1-1 0,-1 1 0,1-5 0,-1 8 22,0 1-1,0-1 1,0 1 0,-1 0 0,1-1 0,0 1 0,-1 0 0,1-1 0,0 1 0,-1 0 0,1-1 0,-1 1 0,1 0 0,0-1-1,-1 1 1,1 0 0,-1 0 0,1 0 0,-1-1 0,1 1 0,-1 0 0,1 0 0,-1 0 0,1 0 0,-1 0 0,1 0 0,-1 0 0,1 0-1,-1 0 1,1 0 0,0 0 0,-1 0 0,1 1 0,-1-1 0,1 0 0,-1 0 0,1 0 0,-1 1 0,1-1 0,0 0 0,-1 1-1,1-1 1,-1 0 0,1 1 0,-23 11 1,19-7 12,-1 0-1,1 1 1,0-1 0,1 1-1,0 0 1,-1 0 0,2 0-1,-1 0 1,1 0 0,0 1-1,-2 11 1,3-16-9,1 0 0,-1 0 0,1 1 0,-1-1 0,1 0 0,0 0 0,0 1 0,0-1 0,1 0 0,-1 0 0,1 0 0,-1 1 0,1-1 0,-1 0 0,1 0 0,0 0 0,0 0 0,0 0 0,0 0 0,1 0 0,-1-1 0,0 1 0,1 0 0,-1-1 0,1 1 0,0-1 0,-1 1 0,1-1 0,0 0 0,0 1 0,0-1 0,0 0 0,0 0 0,0-1 0,0 1 0,0 0 0,3 0 0,8 0-607,0 1-1,0-2 1,1 0-1,-1 0 0,0-1 1,0-1-1,1 0 1,-1-1-1,-1-1 1,1 0-1,0 0 1,-1-1-1,15-9 1,-3-1-5963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0:01.5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0 288,'0'0'13249,"17"20"-11160,-9-16-2001,0 1 1,0-1-1,0 0 1,1-1-1,-1 0 1,1 0-1,0-1 1,0 0-1,0-1 0,10 1 1,18 0 556,45-5 0,-22 1-366,0 2-273,117 15-1,-126-9 1,0-3 1,83-5-1,-36 0-4,287-14 46,-124 10-1328,-218 6-590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0:05.77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326 92 1249,'0'0'3639,"-3"-9"4104,-1 3-6749,1 6-963,1 0-1,-1 0 1,0 0 0,1 0 0,-1 0-1,1 1 1,-1-1 0,0 1 0,1 0 0,-1 0-1,1 0 1,0 0 0,-1 0 0,1 0-1,0 0 1,0 1 0,-1 0 0,1-1-1,0 1 1,1 0 0,-1 0 0,-2 2-1,-37 50 589,40-52-536,-5 8 9,1 0 1,0 1 0,1-1 0,0 1 0,1 0 0,0 0-1,1 0 1,0 1 0,0-1 0,2 0 0,-1 1 0,3 19-1,-2-26-87,0-4-38,1 0 1,-1 0-1,1 0 1,-1 0-1,1 0 0,0 0 1,-1 0-1,1-1 1,0 1-1,0 0 1,0 0-1,0-1 0,-1 1 1,1 0-1,0-1 1,0 1-1,0-1 1,0 1-1,0-1 0,1 0 1,-1 1-1,0-1 1,0 0-1,0 0 1,0 0-1,0 0 1,0 0-1,0 0 0,2 0 1,43 0-2579,-37 0 1866,0 0-340,0 0 0,0 0 0,0-1-1,0 0 1,0-1 0,0 0 0,15-5 0,0-4-1666</inkml:trace>
  <inkml:trace contextRef="#ctx0" brushRef="#br0" timeOffset="546.94">429 253 416,'0'0'7332,"1"-12"-5983,2-46 909,-23 68-879,15-4-1350,-1-1 0,1 1 0,0 0 0,0 0 0,-4 9 0,7-13-30,1 1 1,-1-1-1,1 1 1,0 0-1,0 0 1,0-1-1,0 1 1,1 0-1,-1 0 1,1 0-1,0 0 1,0 0 0,0 0-1,0 0 1,0 0-1,0 0 1,2 4-1,-1-6-67,1 0 0,-1-1 1,1 1-1,-1 0 0,1-1 0,-1 1 0,1 0 0,-1-1 0,1 0 0,-1 1 0,1-1 1,0 0-1,-1 0 0,1 0 0,0 0 0,-1 0 0,1 0 0,2-1 0,31-6-1286,-32 4 1329,0 1 0,0-1 0,-1 1 0,1-1 0,-1 0 0,1 0 0,-1 0 0,0-1 0,0 1 0,-1 0 0,1-1 0,-1 1 0,1-1 0,-1 1 0,0-1 0,0 0 0,-1 0 0,1-4 934,1 24-558,-3-15-353,1 0 0,0 0-1,-1 0 1,1 0 0,0 0-1,0 0 1,0 0 0,0 0-1,0 0 1,0 0 0,0 0-1,0 0 1,0 0 0,1 0-1,-1 0 1,0 0 0,1 0-1,-1 0 1,0-1 0,1 1-1,-1 0 1,1 0 0,0 0-1,-1 0 1,1-1 0,1 2-1,0-1-53,1 0-1,-1 0 1,1 0-1,-1 0 0,1-1 1,0 1-1,-1-1 0,1 0 1,0 0-1,-1 0 1,1 0-1,0 0 0,-1-1 1,1 1-1,0-1 1,-1 0-1,1 1 0,-1-1 1,1 0-1,2-2 1,-1 0-47,0 0 0,0 0 0,0 0 0,0-1 1,0 0-1,-1 0 0,0 0 0,0 0 1,0 0-1,3-5 0,-1-1 60,0-1 0,0 0 0,-1 0 1,0 0-1,-1-1 0,-1 1 0,1-1 0,0-18 0,-3 19-65,1-7 2138,-7 27-967,-1 15-980,2 1 0,0 0 0,1 0 0,0 43 0,3 6-2628,1-72 2466,0 16-3039</inkml:trace>
  <inkml:trace contextRef="#ctx0" brushRef="#br0" timeOffset="786.71">526 157 5843,'0'0'6691,"-11"-8"-6771,30 8-192,0 0-129,0 0-415,4 2-657,0 2-1520,-4-2-689</inkml:trace>
  <inkml:trace contextRef="#ctx0" brushRef="#br0" timeOffset="1710.66">717 220 1585,'0'0'4399,"0"-17"5023,5 11-8535,6 2-1041,1 0-1,0 2 1,1-1 0,12 0 0,1 2-3083,-2 0-4019</inkml:trace>
  <inkml:trace contextRef="#ctx0" brushRef="#br0" timeOffset="1902.16">743 229 1969,'0'0'8660,"-19"4"-6979,34-4-1649,1 0-64,3 0-112,-4-4-481,-4 4-431,1 0-481,-1-2-1680,1 0-657</inkml:trace>
  <inkml:trace contextRef="#ctx0" brushRef="#br0" timeOffset="2267.49">1067 147 2369,'0'0'6094,"-1"-1"-5981,0 0 0,1 0 1,-1 0-1,0 0 0,1 0 1,-1 0-1,0 0 1,0 0-1,0 1 0,0-1 1,0 0-1,0 1 1,0-1-1,0 1 0,-2-2 1,-2 2 6,0 1 1,1-1 0,-1 1-1,0-1 1,0 1 0,0 1-1,0-1 1,1 1 0,-1 0-1,1 0 1,-1 0-1,1 0 1,0 1 0,0 0-1,0 0 1,0 0 0,0 0-1,1 1 1,-1 0 0,1-1-1,0 1 1,0 0 0,0 0-1,1 1 1,-1-1 0,-1 5-1,3-5-108,-1 1-1,0-1 0,1 0 1,0 1-1,0-1 0,0 1 1,1-1-1,0 9 0,0-12-164,0 0 0,0 0 0,0 1 0,0-1 0,1 0-1,-1 1 1,0-1 0,1 0 0,-1 0 0,1 0 0,0 1 0,-1-1-1,1 0 1,0 0 0,-1 0 0,1 0 0,0 0 0,0 0 0,0 0-1,0-1 1,0 1 0,0 0 0,0 0 0,1-1 0,-1 1 0,0-1-1,0 1 1,0-1 0,1 1 0,-1-1 0,0 0 0,3 1 0,14-1-4108</inkml:trace>
  <inkml:trace contextRef="#ctx0" brushRef="#br0" timeOffset="2979.81">1224 155 1361,'0'0'7478,"-11"-2"-7158,-34-5-59,43 7-218,-1 0 1,1-1-1,0 2 0,0-1 0,0 0 0,0 0 0,0 1 1,-1-1-1,1 1 0,0 0 0,0 0 0,0 0 0,0 0 1,1 0-1,-1 0 0,0 0 0,0 0 0,1 1 0,-1-1 1,0 1-1,1-1 0,0 1 0,-1 0 0,1-1 1,0 1-1,0 0 0,0 0 0,-1 3 0,-1 1 37,1 1-1,1-1 1,0 0-1,0 1 1,0-1 0,0 13-1,2-18-103,-1 0-1,1-1 1,-1 1-1,1 0 1,0-1-1,-1 1 1,1-1-1,0 1 1,-1-1 0,1 1-1,0-1 1,0 1-1,0-1 1,-1 0-1,1 1 1,0-1-1,0 0 1,0 0-1,0 0 1,-1 0-1,1 0 1,0 1-1,0-2 1,0 1 0,0 0-1,0 0 1,0 0-1,-1 0 1,1 0-1,0-1 1,1 1-1,29-8-646,-30 8 656,1-1 0,-1 0 0,1 0 0,-1 0-1,1 0 1,-1 0 0,0-1 0,0 1 0,1 0 0,-1 0-1,0-1 1,0 1 0,0-1 0,0 1 0,-1-1 0,1 1-1,0-1 1,-1 0 0,1 1 0,-1-1 0,1-3 805,0 48-486,0-42-306,0 0-1,0 0 0,0 0 0,0 0 1,0 0-1,1 0 0,-1 0 0,0 0 1,1-1-1,-1 1 0,1 0 0,-1-1 1,1 1-1,-1-1 0,1 0 0,-1 1 1,1-1-1,-1 0 0,1 0 0,-1 0 1,4 0-1,-1 0-74,0 0 0,1 0 0,-1-1 1,0 1-1,1-1 0,-1 0 0,6-2 1,-6 1 53,0-1 0,0 0 0,-1 0 1,1 0-1,-1 0 0,1 0 0,-1-1 1,0 0-1,0 0 0,-1 1 0,1-2 1,-1 1-1,0 0 0,2-7 0,20-71 179,-15 41 411,-16 76-245,1 1-1,1-1 0,1 66 1,4-98-457,0-2-28,0 0 1,0 0-1,0 0 0,0 0 1,0 0-1,0 0 0,0 0 1,0 0-1,0 0 0,1 0 1,-1 0-1,0 0 0,1 0 1,-1 0-1,0 0 0,1 0 0,-1-1 1,1 1-1,0 0 0,-1 0 1,1 0-1,0-1 0,0 2 1,10 1-4334</inkml:trace>
  <inkml:trace contextRef="#ctx0" brushRef="#br0" timeOffset="3186.09">1268 129 2609,'0'0'11606,"23"-22"-11959,7 22 273,5 9-1344,-5 4-417,-3-2-3137</inkml:trace>
  <inkml:trace contextRef="#ctx0" brushRef="#br0" timeOffset="3533.2">1428 140 5987,'0'0'3882,"14"-5"-3693,44-17-42,-57 21-138,0 1 1,0-1 0,0 1 0,1-1 0,-1 1 0,0 0-1,1 0 1,-1-1 0,0 1 0,0 0 0,1 0-1,-1 0 1,0 0 0,1 1 0,-1-1 0,0 0-1,1 1 1,-1-1 0,0 0 0,0 1 0,2 0-1,-2 0-2,-1 0-1,1 0 1,0 0 0,-1 0-1,1 0 1,-1 0-1,1 0 1,-1 0-1,1 0 1,-1 0-1,0 0 1,0 0-1,1 0 1,-1 0-1,0 0 1,0 0-1,0 0 1,0 3-1,-1 0 71,1 1-1,-1 0 1,0-1 0,-1 1-1,1-1 1,-1 1-1,-4 7 1,-7 5 460,9-14-234,0 1 0,1 0 0,0 0 0,0 0 0,0 1 0,0-1 0,1 1 0,0-1 0,-1 1 0,2 0 0,-3 9 0,4-14-205,12 0 129,79-9-795,-44 2-2120,0 4-4047,-35 3 1423</inkml:trace>
  <inkml:trace contextRef="#ctx0" brushRef="#br0" timeOffset="3855.99">1760 288 3314,'0'0'9332,"1"0"-9232,0 1 0,-1-1 0,1 1-1,-1-1 1,1 1 0,-1 0 0,1-1 0,-1 1 0,1 0 0,-1-1 0,0 1 0,1 0 0,-1-1 0,0 1 0,1 0 0,-1 0 0,0 0-1,0-1 1,0 1 0,0 0 0,0 1 0,0 17 102,1-7-46,-1 0-1,-1 0 1,0 0 0,-3 12 0,3-19-138,-1 0 1,0 0-1,0 0 1,0-1-1,-1 1 1,1-1 0,-1 0-1,0 1 1,-1-1-1,1-1 1,-1 1-1,-6 5 1,5-4-135,-18 13-1109,6-9-3789,9-8-2312</inkml:trace>
  <inkml:trace contextRef="#ctx0" brushRef="#br0" timeOffset="4181.2">2076 129 5507,'0'0'5138,"-95"4"-3794,76 10-143,8 1-144,-1 0-241,5 0-224,7 3-336,0-3-128,0 0-112,7-4-16,12-2-288,8-5-1297,7-2-640,4-2-176,0 0-2545</inkml:trace>
  <inkml:trace contextRef="#ctx0" brushRef="#br0" timeOffset="4710.03">2194 201 2353,'0'0'8697,"-7"-1"-7723,0 2-679,0 0 0,0 0 1,1 0-1,-1 1 0,-9 4 0,15-6-273,-1 0 1,1 1-1,0-1 0,-1 0 0,1 1 0,0 0 1,0-1-1,-1 1 0,1 0 0,0-1 0,0 1 1,0 0-1,0 0 0,0 0 0,0 0 0,0 0 1,0 0-1,1 0 0,-1 0 0,0 1 0,1-1 1,-1 0-1,0 0 0,1 1 0,0-1 0,-1 0 1,1 1-1,0-1 0,-1 0 0,1 1 0,0-1 1,0 0-1,0 1 0,0-1 0,1 0 0,-1 1 1,0-1-1,0 0 0,1 1 0,-1-1 0,1 0 1,-1 1-1,2 0 0,-1-1-167,0 0-1,1-1 1,-1 1 0,1-1-1,-1 1 1,0-1 0,1 1-1,-1-1 1,1 0 0,-1 0-1,1 0 1,-1 0 0,1 0-1,-1 0 1,1 0 0,-1 0-1,1 0 1,1-1-1,27-7-891,-30 8 1110,1-1 1,0 0-1,-1 1 0,1-1 1,0 1-1,-1-1 0,1 1 0,0-1 1,0 1-1,0 0 0,-1-1 1,1 1-1,0 0 0,0 0 1,0-1-1,0 1 0,0 0 0,0 0 1,-1 0-1,1 0 0,0 0 1,0 0-1,0 0 0,0 1 1,0-1-1,-1 0 0,1 0 0,0 1 1,0-1-1,0 0 0,0 1 1,-1-1-1,1 1 0,1 0 1,16 9-132,-16-9 72,-1 0 0,1 0 0,0-1 0,0 0 0,0 1 0,0-1 0,0 0 0,0 0 0,0 0 0,0 0 0,0 0 0,0 0 0,0-1 1,0 1-1,0 0 0,0-1 0,0 0 0,0 0 0,0 1 0,2-3 0,0 0-6,0 0 1,1 0-1,-1-1 1,-1 1-1,1-1 1,0 0-1,4-8 1,4-7-116,-1-1 0,15-38 1,-22 50 39,19-57-400,-22 64 734,-6 45 256,-1-10-319,-5 59 0,10-37-7570</inkml:trace>
  <inkml:trace contextRef="#ctx0" brushRef="#br0" timeOffset="4876.24">2301 153 5955,'0'0'8131,"30"-20"-8547,-7 20-624,0 0-689,0 0-1601,-1 0-2144</inkml:trace>
  <inkml:trace contextRef="#ctx0" brushRef="#br0" timeOffset="5288.66">2466 160 1681,'0'0'10882,"27"6"-10335,-26-5-538,0 1 1,-1-1-1,1 0 0,0 0 1,-1 0-1,1 0 0,-1 1 1,1-1-1,-1 0 0,0 0 1,0 1-1,1-1 0,-1 0 1,0 0-1,0 1 0,0-1 1,0 0-1,-1 1 0,1-1 1,0 0-1,0 1 0,-1-1 0,1 0 1,-1 0-1,1 0 0,-1 1 1,1-1-1,-1 0 0,0 0 1,0 0-1,0 0 0,1 0 1,-1 0-1,0 0 0,0 0 1,0-1-1,0 1 0,0 0 1,-2 0-1,-50 35 421,48-34-425,5-1-85,30 3-3223,-29-4 3324,0 0-1,1 1 0,-1-1 0,0 0 0,0 1 0,0-1 0,0 1 0,0-1 1,0 1-1,1-1 0,-1 1 0,-1 0 0,1 0 0,0-1 0,0 1 0,0 0 1,0 0-1,0 0 0,-1 0 0,1 0 0,0 0 0,-1 0 0,1 0 0,-1 0 1,1 0-1,-1 0 0,0 1 0,1-1 0,-1 0 0,0 0 0,0 0 0,0 1 1,0-1-1,0 0 0,0 0 0,0 0 0,0 1 0,0-1 0,0 0 0,-1 0 1,1 0-1,-1 0 0,0 2 0,-1 1 147,0-1 1,-1 0-1,1 0 1,-1 0-1,0 0 1,0 0-1,0-1 0,0 1 1,0-1-1,-1 0 1,-5 3-1,-3 3-3086</inkml:trace>
  <inkml:trace contextRef="#ctx0" brushRef="#br0" timeOffset="5554.42">2647 294 10389,'0'0'5570,"34"89"-5041,-34-67-177,0 0-240,-4-5 32,-19-4 48,-3 0 64,-5-2-192,1-4-64,11-3-400,7-4-1233,5 0-2369</inkml:trace>
  <inkml:trace contextRef="#ctx0" brushRef="#br0" timeOffset="5875.66">2879 164 3073,'0'0'11190,"-9"0"-10027,3 0-929,1 0 1,-1 1-1,0 0 1,1 0-1,-1 0 1,1 1-1,-1-1 1,-8 6-1,12-6-175,-1 0-1,1 1 1,0-1-1,0 1 1,0 0-1,0-1 1,0 1-1,0 0 1,0 0-1,0 1 0,1-1 1,-1 0-1,1 0 1,0 1-1,-1-1 1,1 1-1,0-1 1,1 1-1,-1 0 1,0-1-1,1 1 1,-1 0-1,1-1 1,0 5-1,0-6-93,1 1 0,-1-1 0,1 0 0,0 1 0,-1-1 0,1 1 0,0-1 0,0 0 0,-1 0 0,1 1 0,0-1 0,0 0 0,1 0 0,-1 0 0,0 0 0,0 0 0,0 0-1,1-1 1,-1 1 0,0 0 0,1 0 0,-1-1 0,1 1 0,-1-1 0,1 0 0,-1 1 0,1-1 0,-1 0 0,1 0 0,1 0 0,55 3-3181,-50-3 2422,68-4-5881,-41-5 2217</inkml:trace>
  <inkml:trace contextRef="#ctx0" brushRef="#br0" timeOffset="6364.03">3058 201 1024,'0'0'12486,"-7"-4"-11352,-31-8 53,37 12-1177,0 0 0,0 0 0,0 0 1,0 0-1,0 0 0,0 0 0,0 0 0,-1 1 0,1-1 1,0 0-1,0 1 0,0-1 0,0 1 0,0-1 1,0 1-1,1-1 0,-1 1 0,0 0 0,0-1 1,0 1-1,0 0 0,1 0 0,-1-1 0,0 1 0,1 0 1,-1 0-1,1 0 0,-1 0 0,1 0 0,-1 0 1,1 0-1,0 0 0,-1 0 0,1 0 0,0 0 0,0 0 1,0 1-1,0-1 0,0 0 0,0 0 0,0 0 1,0 2-1,34-5-2814,-25-2 2350,-1 2 929,-5 14-67,-3-11-406,1 0 0,-1-1 0,1 1 0,0 0-1,0-1 1,-1 1 0,1-1 0,0 1 0,0-1-1,0 1 1,0-1 0,-1 1 0,1-1 0,0 0-1,0 1 1,0-1 0,0 0 0,0 0-1,0 0 1,0 0 0,0 0 0,0 0 0,0 0-1,0 0 1,0 0 0,0 0 0,0-1 0,0 1-1,1-1 1,32-6-141,-26 2 50,-1 0 1,0 0-1,0-1 0,-1 0 1,1 0-1,-1 0 0,0-1 1,-1 0-1,0 0 0,0 0 0,-1-1 1,6-11-1,-5 8 85,0-1 0,0 0-1,-1 0 1,-1 0 0,0-1-1,-1 1 1,2-25 0,-4 35 559,-4 9-468,0-1 0,1 1 0,-1 0 1,2 0-1,-1 0 0,1 0 1,0 1-1,-1 7 0,0-1 91,0-1 40,1 1 0,0 0-1,1 0 1,1 22 0,8 9-867,-7-41 264,0-1 0,1 0 0,-1 0 0,1 0 0,0 0-1,0 0 1,0 0 0,0-1 0,0 1 0,3 2-1,3 0-3810</inkml:trace>
  <inkml:trace contextRef="#ctx0" brushRef="#br0" timeOffset="6527.57">3134 133 6115,'0'0'12165,"-12"-8"-12517,35 8 128,4 0-880,7 0-1826,-7 6-847,-5-1-2738</inkml:trace>
  <inkml:trace contextRef="#ctx0" brushRef="#br0" timeOffset="6887.37">3305 129 1953,'0'0'12814,"-8"3"-12531,6-2-251,-1-1 1,0 1 0,1 0 0,-1 0-1,1 0 1,0 0 0,-1 0 0,1 1-1,0-1 1,0 1 0,-1 0 0,1-1-1,0 1 1,1 0 0,-1 0 0,0 0-1,1 1 1,-1-1 0,1 0 0,0 1-1,-1-1 1,1 0 0,0 1 0,0-1-1,1 1 1,-1 0 0,1-1 0,-1 1-1,1 0 1,0-1 0,0 1 0,0 0 0,0-1-1,0 1 1,1 3 0,0-5-71,1 0 1,-1 0 0,0-1-1,0 1 1,0 0 0,1 0-1,-1-1 1,0 1 0,1-1-1,-1 1 1,0-1 0,1 1-1,-1-1 1,1 0-1,-1 0 1,1 0 0,-1 0-1,0 0 1,1 0 0,-1 0-1,1 0 1,1-1 0,38-6-910,-25 2 826,0-1 1,-1-1-1,0 0 1,0-1-1,19-13 1,-32 33 492,-1 0 1,0 1-1,-1-1 1,0 0 0,-3 18-1,-19 66-859,-2-35-4209,5-32-2182</inkml:trace>
  <inkml:trace contextRef="#ctx0" brushRef="#br0" timeOffset="8311.56">184 138 3394,'0'0'5762,"-3"-13"-4857,-2-3-473,2 10-30,1-1 0,0 1 0,1-1-1,0 0 1,0 1 0,0-1 0,1-11 0,-17 23 681,2 10-1014,1 0 1,0 1 0,1 0 0,1 1-1,0 1 1,2 0 0,-11 23-1,14-27-73,2 0-1,-1 1 0,2 0 1,-1 0-1,2 0 1,0 0-1,1 1 0,1-1 1,0 1-1,1-1 0,4 28 1,-2-33-265,0 1-1,1-1 1,0 0 0,1 0 0,0 0 0,0-1 0,1 1-1,1-1 1,-1 0 0,1 0 0,1-1 0,0 0-1,0 0 1,0 0 0,1-1 0,1 0 0,16 10-1,44 18-3331,12-10-1628</inkml:trace>
  <inkml:trace contextRef="#ctx0" brushRef="#br0" timeOffset="9060.76">3533 68 4002,'0'0'7942,"0"-11"-6218,0-34-140,0 34 214,9 24-1656,1 2-160,-1 1 1,0 0-1,-1 1 0,-1 0 1,0 0-1,-2 0 0,0 1 1,-1 0-1,0 0 0,-2 0 1,0 1-1,-1-1 1,-1 0-1,-1 1 0,0-1 1,-1 0-1,-1 1 0,-1-1 1,-1-1-1,0 1 0,-1-1 1,-1 0-1,-1 0 0,0 0 1,-1-1-1,-1-1 1,0 0-1,-1 0 0,-1-1 1,-17 17-1,4-11-1307,0-1-1,-2 0 1,0-2-1,-36 16 1,-29 11-6212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0:51.6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88 32 4210,'0'0'10749,"0"-7"-9610,0 2-1129,1-15 1460,-2 32-637,-36 202 409,14-95-974,18-89-157,3-14-8,-1 1 0,0-1 0,-9 25 0,9-79-9731,3 12 3150</inkml:trace>
  <inkml:trace contextRef="#ctx0" brushRef="#br0" timeOffset="596.24">50 177 7283,'0'0'7673,"0"-13"-6024,0-68 1886,0 80-3487,0 0 0,1-1 0,-1 1 0,1 0 0,-1-1 0,1 1 0,-1 0 0,1 0 0,0-1 0,0 1 0,-1 0 0,1 0 0,0 0 0,0 0 1,0 0-1,0 0 0,0 1 0,0-1 0,0 0 0,1 0 0,-1 1 0,0-1 0,0 0 0,1 1 0,-1 0 0,0-1 0,0 1 0,1 0 0,-1-1 0,0 1 0,1 0 0,-1 0 0,1 0 0,-1 0 0,0 1 0,2-1 0,0 0-63,0 0 1,0 0-1,0 1 0,0-1 0,0 1 0,0-1 0,-1 1 0,1 0 0,0 0 0,0 0 0,-1 1 0,1-1 0,0 1 0,-1-1 0,0 1 0,3 2 0,2 7 16,-1 0-1,0 0 1,-1 0 0,0 1-1,-1-1 1,-1 1 0,1 0-1,-2 1 1,2 15-1,0 17 83,-3 55-1,-1-62 43,2-49-150,1 1-1,0-1 0,1 1 1,0-1-1,0 1 1,1 0-1,10-14 0,-8 12-57,6-11-119,6-12-123,1 1-1,38-49 0,-58 83 321,0 0 1,0-1-1,0 1 0,1 0 1,-1 0-1,0 0 0,0-1 0,0 1 1,0 0-1,1 0 0,-1 0 1,0-1-1,0 1 0,0 0 0,1 0 1,-1 0-1,0 0 0,0 0 1,1-1-1,-1 1 0,0 0 1,0 0-1,1 0 0,-1 0 0,0 0 1,0 0-1,1 0 0,-1 0 1,0 0-1,0 0 0,1 0 1,-1 0-1,0 0 0,0 0 0,1 0 1,-1 1-1,0-1 0,0 0 1,1 0-1,-1 0 0,0 0 0,0 0 1,1 0-1,-1 1 0,0-1 1,0 0-1,0 0 0,0 0 1,1 1-1,-1-1 0,6 21-63,-4 26 194,-2-47-125,-2 67 367,-14 85 0,11-64-496,5-87 7,0 0 0,1 0 0,-1 0 0,0 0 0,1 0 0,-1 0 0,0 0 0,1 0 0,-1 0 0,1 0 0,0-1 0,-1 1 1,1 0-1,0 0 0,-1-1 0,1 1 0,0 0 0,0-1 0,-1 1 0,1-1 0,0 1 0,0-1 0,0 1 0,0-1 0,0 1 0,0-1 0,0 0 0,0 0 0,0 0 0,0 1 0,0-1 0,0 0 0,1 0 1,39-1-7774,-11-5-363</inkml:trace>
  <inkml:trace contextRef="#ctx0" brushRef="#br0" timeOffset="1963.21">648 321 4914,'0'0'11646,"1"-14"-10251,3-44-549,-3 57-812,-1-1 1,0 1 0,0 0 0,0-1-1,0 1 1,0 0 0,0-1-1,0 1 1,0-1 0,0 1 0,-1 0-1,1-1 1,0 1 0,-1 0 0,1 0-1,-1-1 1,0 1 0,1 0-1,-1 0 1,0 0 0,0 0 0,0 0-1,0 0 1,0 0 0,0 0 0,0 0-1,0 0 1,0 0 0,0 1-1,0-1 1,0 0 0,-1 1 0,1-1-1,0 1 1,-1-1 0,1 1 0,0 0-1,-1 0 1,1-1 0,0 1 0,-1 0-1,1 0 1,0 0 0,-1 1-1,1-1 1,0 0 0,-2 1 0,-3 0-35,1 0 1,0 1 0,-1 0-1,1 0 1,0 0-1,0 0 1,0 1 0,-4 3-1,-7 8 55,0 0 0,2 0 0,-24 31 0,35-41-47,-1 1-1,1-1 0,0 1 0,1 0 1,-1 0-1,1 0 0,0 1 0,0-1 1,1 0-1,0 1 0,-1-1 1,2 1-1,-1-1 0,1 1 0,0 0 1,0-1-1,0 1 0,1-1 1,1 10-1,0-13-10,-1-1 0,0 0 0,0 1-1,1-1 1,-1 0 0,1 1 0,-1-1 0,1 0 0,-1 0 0,1 0 0,0-1 0,-1 1 0,1 0-1,0-1 1,0 1 0,-1-1 0,1 1 0,0-1 0,0 0 0,0 0 0,0 0 0,2 0-1,43-3-236,-42 1 208,0 0 0,0 0 0,-1-1 0,1 1 0,-1-1 0,0 0 0,0 0-1,0-1 1,0 1 0,-1-1 0,1 0 0,-1 0 0,0 0 0,0 0 0,0-1 0,0 1 0,-1-1 0,3-7 0,1-2 143,-2-1 0,0 1 1,4-28-1,-8 41-73,-1 5-38,1 0 1,-1 0-1,1 0 0,-1 0 0,1 0 0,0 0 0,0 0 0,1 0 0,-1 0 1,1 0-1,0 0 0,0 0 0,0-1 0,1 1 0,1 4 0,-1-6-10,1 0 0,-1 0 0,0 0 0,1 0 0,-1 0 0,1 0-1,0-1 1,0 1 0,-1-1 0,1 0 0,0 0 0,0 0 0,0 0-1,0-1 1,0 1 0,0-1 0,0 0 0,1 0 0,-1 0 0,4 0 0,-1 0-15,0-1 1,0 1-1,0-1 1,0 0 0,0-1-1,0 1 1,0-1 0,0 0-1,-1-1 1,1 1 0,-1-1-1,0 0 1,0-1-1,0 1 1,0-1 0,0 0-1,-1 0 1,1-1 0,-1 1-1,-1-1 1,1 0 0,0 0-1,-1 0 1,0 0-1,0-1 1,-1 0 0,0 1-1,1-1 1,0-7 0,2 6 856,-4 21-714,-4 24-81,-1-19 37,0-4-20,0 0-1,2-1 0,-2 25 1,7-39-49,-1-1 1,1 1-1,0-1 0,0 1 1,0-1-1,-1 0 0,1 0 1,0-1-1,3-1 0,48-48-210,-46 43 144,0-1 0,0 1 1,1 0-1,0 1 1,0 0-1,14-8 1,-22 15 60,-1 0 0,1-1 1,-1 1-1,1 0 1,-1 0-1,1-1 1,-1 1-1,1 0 1,-1 0-1,1 0 1,0 0-1,-1 0 1,1 0-1,-1 0 1,1 0-1,-1 0 1,1 0-1,0 0 0,-1 0 1,1 0-1,-1 1 1,1-1-1,-1 0 1,1 0-1,-1 1 1,1-1-1,-1 0 1,1 1-1,-1-1 1,0 0-1,1 1 1,-1-1-1,1 1 1,-1-1-1,0 0 1,1 1-1,-1-1 0,0 1 1,0-1-1,1 2 1,6 30 301,-7-29-286,1 0 0,-1 1 0,1-1 0,0 0 1,-1 0-1,1 0 0,0 0 0,1 0 0,1 4 0,1-4-25,0 0-1,0 0 0,0 0 0,1-1 1,-1 1-1,0-1 0,1 0 0,0-1 1,-1 1-1,1-1 0,0 0 0,0 0 1,0 0-1,0-1 0,0 0 0,0 0 0,0 0 1,-1 0-1,1-1 0,0 0 0,5-2 1,-5 3-52,0-2 1,0 1-1,0-1 0,-1 1 1,1-1-1,-1 0 1,1-1-1,-1 1 1,0-1-1,0 0 1,0 0-1,0-1 1,0 1-1,-1-1 1,1 1-1,-1-1 1,0 0-1,0-1 1,-1 1-1,4-7 0,-4 5 60,-1 0-1,0 0 0,0 0 0,0 0 0,-1 0 0,1 0 0,-2 0 1,1 0-1,-1-6 0,0 12 8,1-1 1,0 1 0,-1-1 0,1 1-1,0-1 1,-1 1 0,1 0-1,-1-1 1,1 1 0,0 0 0,-1-1-1,1 1 1,-1 0 0,1 0-1,-1-1 1,1 1 0,-1 0-1,1 0 1,-1 0 0,0 0 0,1 0-1,-1 0 1,1 0 0,-1 0-1,1 0 1,-1 0 0,1 0-1,-1 0 1,1 0 0,-1 0 0,1 0-1,-1 1 1,1-1 0,-1 0-1,1 0 1,-1 1 0,0-1 0,-18 14-9,15-5 15,0-1-1,0 1 0,1 0 0,0 1 1,1-1-1,-1 0 0,2 1 1,-1 17-1,3 88 46,1-53-29,-2-49-25,-1 0 1,0 0 0,-1 0-1,0 0 1,-1 0 0,-1 0-1,0-1 1,-7 15 0,10-22 32,-2-1 0,1 1 0,-1-1 0,1 0-1,-1 0 1,0 0 0,0-1 0,-1 1 0,1-1 0,-1 1 0,0-1 0,0 0 0,0-1 0,0 1 0,0-1 0,-1 1 0,1-1 0,-1-1 0,1 1 0,-1-1 0,0 1 0,1-2 0,-1 1-1,-9 0 1,13-1-8,-1 0-1,1 0 0,0-1 0,-1 1 1,1-1-1,-1 1 0,1-1 0,0 1 0,0-1 1,-1 0-1,1 0 0,0 0 0,0 0 1,0 0-1,0 0 0,0 0 0,0 0 0,0 0 1,0 0-1,0 0 0,0-1 0,1 1 1,-1 0-1,0-1 0,1 1 0,-1 0 0,1-1 1,0 1-1,-1-1 0,1 1 0,0-1 1,0 1-1,0 0 0,0-1 0,0 1 0,0-1 1,0 1-1,1-1 0,0-1 0,-1-4-61,1 1 0,0 0 0,0 0 1,1 0-1,0 0 0,0 0 0,0 0 0,6-9 0,4-1-277,1-1 0,0 2-1,2-1 1,-1 2 0,2 0 0,27-18 0,111-58-1635,-66 42 1987,-87 47 556,-2 6-495,0 0 1,0 0 0,0-1 0,-1 1 0,1-1 0,-1 1 0,0-1 0,-1 0 0,-4 8 0,4-7-25,0 0 1,0 1 0,0-1 0,1 1 0,0 0 0,-2 6 0,3-10-75,0 0 1,1 0 0,-1 0-1,1 0 1,0 0 0,-1 0-1,1 0 1,0 0 0,0 0-1,0 0 1,1 0 0,-1 1-1,0-1 1,1 0 0,-1 0-1,1 0 1,0-1 0,-1 1-1,1 0 1,0 0 0,0 0-1,0 0 1,1-1 0,-1 1-1,0 0 1,1-1 0,-1 1-1,3 1 1,1-1-23,1-1 0,-1 1 0,1-1 0,-1 0 0,1 0 0,0-1 0,0 0 0,9-1-1,-6 1-32,3 0-31,0-2 0,1 0 1,-1 0-1,0-1 0,0 0 1,21-10-1,-25 10 75,-1-1 0,1 0 0,-1 0-1,0-1 1,0 0 0,0 0 0,0 0 0,-1-1 0,0 0-1,10-13 1,-15 17 33,1 1-1,-1-2 0,1 1 1,-1 0-1,0 0 0,0 0 1,0 0-1,0-1 0,-1 1 0,1 0 1,0-1-1,-1 1 0,0-1 1,1 1-1,-1-1 0,0 1 1,0-1-1,-1 1 0,1 0 1,0-1-1,-1 1 0,-1-5 1,1 5-1,-1 0 0,0 0-1,0 0 1,0 0 0,0 0 0,0 0 0,0 1 0,0-1 0,0 1 0,-1 0 0,1-1 0,0 1 0,-1 0 0,1 0 0,-1 1 0,0-1 0,-3 0 0,-3-1-20,-1 1 0,0 0 0,0 1 0,0 0 0,0 1 0,1 0 0,-1 0 0,0 1 0,1 0 0,-11 4 0,8 1-696,0 0-1,0 1 1,0 0-1,-13 13 1,5-4-3376,-11 7-5012</inkml:trace>
  <inkml:trace contextRef="#ctx0" brushRef="#br0" timeOffset="2614.43">263 752 6339,'0'0'9583,"-10"1"-9284,4-1-261,1 1 0,0 0 0,-1 0 0,1 1 0,0-1 0,0 1-1,0 1 1,0-1 0,0 0 0,1 1 0,-1 0 0,1 0 0,0 1 0,0-1 0,0 1 0,0 0 0,0 0 0,1 0 0,0 1 0,0-1 0,-4 8 0,1-3 4,0 0 1,1-1-1,0 2 0,1-1 1,-1 1-1,2-1 0,0 1 1,0 0-1,0 0 1,1 0-1,1 1 0,0-1 1,0 0-1,1 1 0,0-1 1,4 20-1,-3-28-36,0 0 1,1 0-1,-1 1 0,1-1 0,-1 0 0,1 0 1,0 0-1,0-1 0,0 1 0,0 0 0,0-1 1,0 1-1,1-1 0,-1 0 0,0 0 0,1 0 1,-1 0-1,1 0 0,-1 0 0,1-1 0,-1 1 1,1-1-1,0 0 0,-1 0 0,1 0 0,4 0 1,-2 0 3,1 0 0,0-1 0,0 1 1,-1-1-1,1 0 0,0 0 1,-1-1-1,1 0 0,-1 0 0,0 0 1,7-4-1,-6 0 3,0 0 0,-1 0 0,0 0 0,0-1 0,0 0-1,-1 1 1,0-2 0,-1 1 0,1 0 0,-1-1 0,-1 0 0,1 0 0,-1 1 0,-1-1 0,1-1 0,-1 1-1,-1 0 1,1 0 0,-2 0 0,1 0 0,-1-1 0,0 1 0,0 0 0,-5-11 0,5 16-9,0 1 1,-1-1-1,0 0 0,1 1 1,-1 0-1,0-1 0,0 1 1,0 0-1,-1 0 1,1 0-1,0 0 0,-1 1 1,1-1-1,-1 1 1,0-1-1,1 1 0,-1 0 1,0 0-1,0 0 0,0 0 1,0 1-1,0-1 1,0 1-1,0 0 0,0 0 1,-5 0-1,4 0-258,0 1-1,1-1 1,-1 1-1,0-1 1,0 1 0,0 1-1,1-1 1,-1 0-1,1 1 1,-1 0-1,1 0 1,0 0 0,-1 0-1,1 0 1,0 1-1,0-1 1,1 1-1,-1 0 1,-4 6-1,-2 11-5080</inkml:trace>
  <inkml:trace contextRef="#ctx0" brushRef="#br0" timeOffset="2931.15">368 918 7988,'0'0'7926,"10"13"-7387,28 39-275,-37-50-230,1 1 0,-1-1 0,0 1 0,0 0 0,0-1 0,-1 1-1,1 0 1,0 0 0,-1 0 0,0 0 0,0-1 0,0 1 0,0 0 0,0 0 0,0 0 0,-2 4 0,2-6 45,0 1 0,-1-1 1,1 0-1,0 1 0,-1-1 1,1 0-1,-1 0 0,0 0 1,1 1-1,-1-1 0,0 0 1,0 0-1,1 0 0,-1 0 1,0 0-1,0 0 0,0 0 1,0-1-1,-1 1 0,1 0 1,0-1-1,0 1 0,0 0 1,0-1-1,-1 1 0,-1 0 1,1-5 114,1 1 1,1-1 0,-1 1 0,0-1 0,1 0 0,0 1 0,-1-1 0,1 1-1,1-1 1,0-3 0,-1 0-79,0 2-142,0 1 0,1-1-1,0 0 1,-1 1 0,2-1-1,-1 1 1,0-1-1,1 1 1,0 0 0,0-1-1,0 1 1,1 0 0,0 0-1,-1 1 1,1-1 0,0 0-1,1 1 1,-1 0 0,0 0-1,1 0 1,0 0 0,0 1-1,0-1 1,6-2 0,-4 2-331,0 1 1,1 0 0,-1 0 0,0 0 0,1 1 0,-1 0 0,11-1-1,-10 2-520,-1 0 0,0 1 0,1 0 0,-1 0-1,0 0 1,0 1 0,1-1 0,5 4 0,14 8-4518</inkml:trace>
  <inkml:trace contextRef="#ctx0" brushRef="#br0" timeOffset="4100.49">717 954 1697,'0'0'14532,"-3"-5"-13206,2 2-1251,-1 1 0,1 0 1,-1-1-1,0 1 1,1 0-1,-1 0 0,0 0 1,0 0-1,0 1 1,-1-1-1,1 0 0,0 1 1,-1 0-1,1-1 0,-1 1 1,1 0-1,-1 0 1,1 1-1,-1-1 0,0 0 1,1 1-1,-1 0 1,0 0-1,0-1 0,1 2 1,-1-1-1,0 0 1,0 0-1,1 1 0,-1 0 1,0-1-1,1 1 0,-1 0 1,-3 2-1,1 0-57,0 0-1,0 0 1,0 0-1,0 1 1,1-1-1,-1 1 1,1 0-1,0 0 1,1 1-1,-1-1 1,1 1-1,-1 0 1,1 0-1,1 0 1,-1 0-1,1 1 1,0-1-1,0 1 1,0-1-1,1 1 1,0 0-1,0-1 1,0 1-1,1 9 1,0-15-17,0 1 0,0 0 0,0 0 1,0 0-1,1 0 0,-1 0 0,0 0 0,1 0 1,-1 0-1,1-1 0,-1 1 0,1 0 0,-1 0 1,1-1-1,-1 1 0,1 0 0,0-1 0,-1 1 0,1 0 1,0-1-1,0 1 0,-1-1 0,1 1 0,0-1 1,1 1-1,30 6 2,33-10-435,-61 2 416,0-1 0,0 1 0,0-1 0,0 1 0,-1-1 0,1-1 0,0 1 0,-1 0 0,0-1 0,1 0 0,-1 0 0,0 0 0,0 0 0,-1 0 0,1 0 0,-1-1 0,1 0 0,-1 1 0,0-1 0,-1 0 0,1 0 0,-1 0 0,1 0 0,-1 0 0,0 0 0,-1 0 0,1-1 0,-1 1 0,1 0 0,-1-1 0,-1-6 0,1 11 307,-1 3-299,1 1 1,0-1 0,0 1-1,1-1 1,-1 1-1,1-1 1,-1 0 0,3 7-1,-1-8-24,0 0 0,-1 0 0,1 0 0,0-1-1,0 1 1,1-1 0,-1 1 0,0-1 0,0 0 0,1 0-1,-1 0 1,0 0 0,1 0 0,-1 0 0,1-1 0,0 1 0,-1-1-1,1 0 1,-1 0 0,1 0 0,-1 0 0,1 0 0,4-1-1,-2 0-36,0 1 0,0-1 0,0 0-1,-1-1 1,1 1 0,0-1-1,-1 0 1,0 0 0,1 0-1,-1-1 1,7-5 0,0-2 4,-8 8 75,0-1 0,0 1 0,0-1 0,0 0 0,0 0 0,-1 0 1,1 0-1,-1 0 0,0 0 0,0-1 0,0 1 0,2-7 0,-4 9 159,0 32 233,0 35-49,3-65-354,-1 0 1,1 0-1,0-1 1,-1 0-1,1 1 1,0-1-1,0 0 1,-1 0 0,1-1-1,0 1 1,3-1-1,11-5-424,0 0 0,-1-1 0,0-1 0,0-1 0,0 0 0,-1-1 0,-1 0 0,22-20-1,-36 30 475,0 0 0,1 0 0,-1 0 0,0 0 0,1 0 0,-1 0 0,0 0-1,1 0 1,-1 0 0,0 0 0,1 0 0,-1 0 0,0 0 0,1 1 0,-1-1-1,0 0 1,0 0 0,1 0 0,-1 0 0,0 1 0,0-1 0,1 0 0,-1 0-1,0 1 1,0-1 0,0 0 0,1 1 0,-1-1 0,0 0 0,0 0 0,0 1 0,0-1-1,0 0 1,0 1 0,1-1 0,-1 0 0,0 1 0,0-1 0,0 0 0,0 1-1,0-1 1,0 0 0,0 1 0,-1 0 0,12 16 38,-5-15-134,-1 0 0,0 0 0,0-1 0,0 0 0,1 0 0,-1-1 1,1 1-1,-1-1 0,0-1 0,1 1 0,-1-1 0,0 1 0,1-2 0,9-2 0,-12 2 17,0 1 0,-1 0-1,1-1 1,0 1 0,-1-1-1,1 0 1,-1 0 0,0 0-1,0 0 1,0-1-1,0 1 1,0-1 0,0 1-1,0-1 1,-1 1 0,0-1-1,1 0 1,-1 0-1,0 0 1,0 0 0,0 0-1,-1 0 1,1 0 0,-1 0-1,0 0 1,1-5-1,-3-7 811,-2 23-643,-2 26-173,6 2 56,2 0 1,11 65-1,-11-93-22,0 0 1,-1 0-1,0 0 0,0 0 0,-1 0 1,0 1-1,-1-1 0,0 0 0,0 0 1,-4 14-1,3-18 4,1-1-1,-1 1 1,-1 0 0,1-1 0,0 0-1,-1 1 1,0-1 0,1 0 0,-1 0-1,0-1 1,-1 1 0,1-1 0,0 1 0,-1-1-1,0 0 1,1 0 0,-1-1 0,0 1-1,0-1 1,0 0 0,0 0 0,-7 1 0,9-1 77,0-1 0,-1 1 0,1-1 0,0 1 0,-1-1 0,1 0 1,0 0-1,-1 0 0,1 0 0,0-1 0,-1 1 0,1 0 0,0-1 0,0 0 1,-1 0-1,1 1 0,0-1 0,0-1 0,0 1 0,0 0 0,0 0 1,0-1-1,0 1 0,1-1 0,-1 0 0,-1-1 0,2 1-63,0-1 0,1 1 0,-1 0 0,1 0 0,0 0 0,-1-1 0,1 1 0,0 0 0,0 0 0,1-1 0,-1 1 0,0 0 0,1 0 0,-1 0 1,1 0-1,0 0 0,0-1 0,0 1 0,0 0 0,0 1 0,0-1 0,0 0 0,1 0 0,-1 0 0,1 1 0,-1-1 0,1 1 0,2-2 0,22-21-906,1 2 1,1 1-1,53-30 1,36-26-1613,-104 67 2558,0-1 1,-1 0-1,0-1 1,-1 0 0,-1-1-1,13-18 1,-23 31 0,1-1 0,-1 1 1,1 0-1,-1-1 0,1 0 1,-1 1-1,1-1 0,-1 1 1,0-1-1,1 1 0,-1-1 0,0 0 1,1 1-1,-1-1 0,0 0 1,0 1-1,0-1 0,0 0 1,0 1-1,1-1 0,-1 0 0,0 1 1,0-1-1,-1 0 0,1 0 1,0 1-1,0-1 0,0 0 1,0 1-1,-1-1 0,1 0 1,0 1-1,0-1 0,-1 1 0,1-1 1,-1 0-1,1 1 0,0-1 1,-1 1-1,1-1 0,-1 1 1,1-1-1,-1 1 0,0 0 0,1-1 1,-1 1-1,1-1 0,-1 1 1,0 0-1,1 0 0,-1-1 1,0 1-1,1 0 0,-1 0 0,0 0 1,1 0-1,-1 0 0,-1 0 1,-3 0 10,0 0 0,0 0 0,0 1-1,0-1 1,0 1 0,0 1 0,-6 1 0,6 0-36,0-1 0,0 1 0,0 0 0,0 1 0,0-1 0,1 1 0,-1 0-1,1 0 1,0 0 0,0 1 0,1 0 0,-1 0 0,1 0 0,0 0 0,0 0 0,1 0-1,-1 1 1,1-1 0,1 1 0,-3 10 0,3-13-74,0 1-1,1 0 1,0-1 0,0 1 0,0 0-1,0 0 1,0-1 0,1 1-1,-1 0 1,1-1 0,0 1-1,0 0 1,0-1 0,1 1 0,-1-1-1,1 0 1,0 1 0,0-1-1,0 0 1,0 0 0,1 0-1,-1-1 1,1 1 0,0 0 0,0-1-1,0 0 1,0 0 0,0 0-1,0 0 1,0 0 0,1-1 0,-1 1-1,6 1 1,1-1-888,1 0 1,0 0-1,0-1 1,-1 0-1,12-1 1,-22 0 927,42 0-6425</inkml:trace>
  <inkml:trace contextRef="#ctx0" brushRef="#br0" timeOffset="4825.91">84 1298 9428,'0'0'9261,"2"-4"-8816,1-4-405,-1 13 100,-2 30 331,-10 53 452,-1-52-711,-17 43 0,-9 29-310,35-97-2100,4-10 736,10-18 92,13-34 269,11-53-370,-19 51 1066,33-70 0,-49 121 547,-1 0-1,1 1 1,-1-1 0,1 1 0,0-1 0,0 1 0,-1 0 0,1-1-1,0 1 1,0 0 0,0 0 0,1 0 0,-1 0 0,0-1 0,0 2-1,1-1 1,-1 0 0,0 0 0,1 0 0,-1 1 0,1-1-1,-1 0 1,1 1 0,-1 0 0,3-1 0,-2 2-27,-1-1 0,1 1 0,0 0 0,-1 0 0,1 0 0,-1 0 0,1 0 0,-1 1 0,1-1 0,-1 0 0,0 1 0,0-1 0,1 1 1,-1-1-1,0 1 0,-1 0 0,1-1 0,0 1 0,0 0 0,0 3 0,8 25 139,-1 0 0,-1 0 0,-2 1 0,-1 0 1,-2 0-1,-2 60 0,0-76-366,0-10-508,0 0 0,0 1 0,-1-1 0,1 0 0,-1 0 0,0 0-1,-1 0 1,-2 7 0,-6 5-5612</inkml:trace>
  <inkml:trace contextRef="#ctx0" brushRef="#br0" timeOffset="5014.12">48 1489 10949,'0'0'7107,"92"-55"-7219,-53 53-768,-5 2-1457,1 0-721,-9 0-351,1 0-1281,-8 0 1616</inkml:trace>
  <inkml:trace contextRef="#ctx0" brushRef="#br0" timeOffset="5308.08">448 1329 6435,'0'0'12662,"0"8"-12390,-51 322 1240,23-189-9526,27-135 7438,-3 7-4461</inkml:trace>
  <inkml:trace contextRef="#ctx0" brushRef="#br0" timeOffset="5542.49">343 1594 4866,'0'0'3378,"5"-14"-961,18-44-982,-21 55-1348,0 1 0,0-1-1,0 1 1,0 0 0,1 0 0,-1 0-1,1 0 1,-1 0 0,1 0 0,-1 1-1,1-1 1,0 1 0,0 0 0,0 0 0,0 0-1,0 0 1,0 0 0,0 1 0,0-1-1,0 1 1,0 0 0,0 0 0,0 0-1,0 0 1,1 1 0,-1-1 0,5 2-1,1-1 228,-6 0-272,0-1 1,0 1-1,0-1 0,0 1 1,0 0-1,0 0 1,0 0-1,0 1 0,0-1 1,-1 1-1,1-1 1,0 1-1,-1 0 1,0 0-1,1 0 0,-1 1 1,0-1-1,0 0 1,0 1-1,0-1 0,-1 1 1,1 0-1,1 4 1,-2-5-2,0 1 1,0-1-1,-1 1 1,1-1 0,-1 1-1,0-1 1,0 1 0,0-1-1,0 1 1,0-1-1,-1 0 1,1 1 0,-1-1-1,1 1 1,-1-1-1,0 1 1,0-1 0,0 0-1,0 0 1,0 0-1,-1 1 1,1-1 0,-1 0-1,1-1 1,-1 1-1,0 0 1,1 0 0,-1-1-1,0 1 1,-3 1 0,-68 41 1048,22-22-3232,44-21-1713</inkml:trace>
  <inkml:trace contextRef="#ctx0" brushRef="#br0" timeOffset="5975.84">621 1380 9764,'0'0'9461,"0"16"-8917,1 124 361,-2-117-908,-1 0 1,-1-1-1,-1 1 0,-14 43 0,-12 0-2090,22-50-2010,14-68-4320,-4 35 9290,0 1 0,1-1 0,1 1 0,0-1 0,1 1 0,1 1 0,0-1 0,12-20 0,-15 33-745,0 0 1,-1 1-1,1-1 1,0 1-1,0 0 1,0-1 0,1 2-1,-1-1 1,1 0-1,-1 1 1,1-1-1,-1 1 1,1 0 0,-1 0-1,1 0 1,0 1-1,0-1 1,0 1-1,-1 0 1,1 0-1,4 1 1,-5-1-106,-1 0 0,1 1 1,0-1-1,-1 1 0,1-1 0,-1 1 0,1 0 0,-1 0 0,1 0 1,-1 0-1,0 0 0,1 1 0,-1-1 0,0 1 0,0-1 1,0 1-1,0 0 0,0 0 0,-1 0 0,1 0 0,-1 0 0,1 1 1,-1-1-1,1 0 0,-1 1 0,0-1 0,0 1 0,-1-1 1,1 1-1,0 2 0,-1-1 61,0-1 0,-1 1 0,0 0 0,1-1 0,-1 1 0,-1-1 0,1 0 0,0 1 0,-1-1 0,0 0 0,0 0 0,0 0 0,0 0 0,0 0 0,0 0 0,-1-1 0,1 1 0,-1-1 0,0 1 0,0-1 0,0 0 0,0 0 0,0-1 0,0 1 0,-1-1 0,-3 2 0,-3 2-210,-1-1 0,0 0-1,0 0 1,0-2 0,0 1 0,-1-1 0,-15 0-1,24-2-550,-2-1-2119,4-4-1868,1-11-3710</inkml:trace>
  <inkml:trace contextRef="#ctx0" brushRef="#br0" timeOffset="6456.98">690 1616 3522,'0'0'8430,"19"-5"-6685,30-11-636,0-1 0,76-41 0,-104 47-1007,0-1 0,-1-2 0,19-16 0,-33 26-75,-1-1-1,0 0 1,0-1-1,-1 1 1,1-1-1,-1 0 1,0 0-1,-1 0 1,0-1-1,0 1 1,0-1-1,-1 0 1,0 1-1,3-15 1,-4 15-65,2-47 574,-3 52-528,0 0 0,0 0 1,0 0-1,0 1 0,0-1 1,0 0-1,0 0 1,0 1-1,-1-1 0,1 0 1,0 0-1,0 1 1,-1-1-1,1 0 0,-1 0 1,1 1-1,0-1 0,-1 0 1,1 1-1,-1-1 1,0 1-1,1-1 0,-1 1 1,1-1-1,-1 1 0,0-1 1,1 1-1,-1 0 1,0-1-1,1 1 0,-1 0 1,0-1-1,0 1 0,1 0 1,-1 0-1,0 0 1,0 0-1,1 0 0,-1 0 1,0 0-1,0 0 1,0 0-1,1 0 0,-1 0 1,0 1-1,0-1 0,1 0 1,-1 0-1,0 1 1,1-1-1,-1 0 0,0 1 1,1-1-1,-1 1 0,0-1 1,1 1-1,-1-1 1,0 2-1,-5 3 6,1-1 1,0 1-1,0 0 0,0 1 1,1-1-1,0 1 0,0 0 1,0 0-1,1 0 0,0 1 1,0-1-1,0 1 0,-2 12 1,0-2 6,1 0 1,1 1 0,1 0 0,0 26-1,2-42-17,0 0 1,0 0-1,0 0 0,0 0 0,1-1 0,-1 1 0,1 0 0,-1 0 0,1 0 0,0-1 0,0 1 0,0 0 0,0-1 0,0 1 0,0-1 0,0 1 0,0-1 0,0 1 1,1-1-1,-1 0 0,3 2 0,0-1 0,0 0 1,0 0 0,0 0 0,0-1-1,1 1 1,-1-1 0,0 0-1,0-1 1,6 1 0,0 0-33,-1-1-1,1 0 1,-1-1 0,1 0 0,-1 0 0,0-1-1,1-1 1,12-4 0,-15 3-4,0 0 0,0 0 0,0 0 0,-1-1 0,1 0 0,-1-1 0,0 1 0,-1-1 0,1 0 0,-1-1 0,0 1 0,-1-1 0,1 0 0,-1 0 0,-1-1 0,1 1 0,-1-1 0,-1 0 0,1 1 0,-1-1 0,2-17 0,-5 24 17,1 1 1,0-1 0,0 0-1,0 1 1,-1-1 0,1 0-1,0 1 1,-1-1 0,1 0-1,0 1 1,-1-1-1,1 1 1,-1-1 0,1 0-1,-1 1 1,1-1 0,-1 1-1,1 0 1,-1-1 0,0 1-1,1-1 1,-1 1 0,0 0-1,1 0 1,-1-1-1,0 1 1,1 0 0,-1 0-1,0 0 1,1 0 0,-1-1-1,0 1 1,0 0 0,1 1-1,-1-1 1,0 0 0,0 0-1,1 0 1,-1 0-1,0 0 1,1 1 0,-1-1-1,0 0 1,0 1 0,-36 15-173,30-12 211,1 1-1,-1 0 1,1 0-1,1 1 1,-1-1-1,1 1 1,0 1-1,0-1 0,0 1 1,1 0-1,0 0 1,0 0-1,1 0 1,0 1-1,0-1 1,1 1-1,0 0 1,0 0-1,1 0 0,0 0 1,1 0-1,-1 0 1,2 16-1,0-22-90,0 1-1,0-1 1,-1 0 0,1 1-1,1-1 1,-1 0-1,0 0 1,0 0 0,1 0-1,0 0 1,-1 0-1,1 0 1,0 0 0,0-1-1,0 1 1,0-1-1,0 1 1,0-1 0,0 0-1,0 0 1,0 0-1,1 0 1,-1 0 0,0 0-1,1-1 1,2 1 0,8 1-943,1 0 0,-1-1 1,22-1-1,-23 0 110,16 0-4956</inkml:trace>
  <inkml:trace contextRef="#ctx0" brushRef="#br0" timeOffset="6988.63">64 2033 1377,'0'0'16031,"0"-8"-14943,3-18-680,-2 36-69,-1 64 317,0-35-156,-8 75 62,0-5-5300,9-104 299</inkml:trace>
  <inkml:trace contextRef="#ctx0" brushRef="#br0" timeOffset="7187.22">119 1958 3458,'0'0'3316,"4"-13"-675,17-41-720,-20 53-1850,-1-1 1,1 0-1,0 1 1,0-1-1,0 1 1,0-1-1,1 1 1,-1-1-1,0 1 1,1 0-1,-1 0 1,1 0-1,-1 0 1,1 0-1,-1 0 1,1 0-1,0 0 1,-1 0-1,1 1 1,0-1-1,0 1 1,-1 0-1,1-1 1,0 1-1,0 0 1,0 0-1,0 0 1,-1 0-1,1 0 1,0 1-1,0-1 1,0 0-1,1 1 1,0 0 1,1 0 1,-1 1 0,0-1-1,0 0 1,0 1-1,-1 0 1,1 0 0,0 0-1,-1 0 1,1 0-1,-1 0 1,1 1 0,-1-1-1,3 5 1,-2-2-4,-1 1 1,1 0-1,-1 0 1,0 0 0,0 0-1,-1 0 1,0 1-1,0-1 1,0 0-1,-1 1 1,0-1-1,0 0 1,-1 1 0,0-1-1,0 0 1,0 0-1,-1 0 1,0 1-1,0-1 1,0-1 0,-1 1-1,-3 6 1,-7 7-343,0-1 1,-1 0 0,-1-2-1,-30 29 1,16-18-1815,20-15-2305</inkml:trace>
  <inkml:trace contextRef="#ctx0" brushRef="#br0" timeOffset="7391.42">290 2082 10277,'0'0'7603,"0"96"-7203,0-67-272,0-3-128,-4-1-64,4-5-1424,0-7-2882</inkml:trace>
  <inkml:trace contextRef="#ctx0" brushRef="#br0" timeOffset="7531.06">397 1942 8724,'0'0'2001</inkml:trace>
  <inkml:trace contextRef="#ctx0" brushRef="#br0" timeOffset="8024.26">451 2142 6659,'0'0'8428,"-6"15"-6617,-41 97 855,103-176-3632,-53 60 896,0 1 0,0 0 0,0-1 0,0 1 0,0 1 0,1-1 0,-1 0 0,1 1 0,0 0-1,0-1 1,4 0 0,-7 2 80,1 1 1,-1 0-1,1 0 0,-1 0 0,0 0 0,1 0 0,-1 0 0,1 1 0,-1-1 0,1 0 0,-1 1 0,0-1 0,1 1 1,-1-1-1,0 1 0,0 0 0,1 0 0,-1-1 0,0 1 0,0 0 0,0 0 0,0 0 0,0 0 0,0 0 0,0 0 0,0 1 1,0-1-1,-1 0 0,1 0 0,0 1 0,-1-1 0,1 1 0,-1-1 0,0 0 0,1 2 0,0 0-9,0 0 1,0 0-1,0-1 0,1 1 0,-1-1 0,1 0 0,-1 1 1,1-1-1,0 0 0,0 0 0,0 0 0,0 0 0,0 0 0,0 0 1,1-1-1,-1 1 0,0-1 0,1 1 0,-1-1 0,1 0 0,0 0 1,-1 0-1,1-1 0,0 1 0,0-1 0,-1 1 0,1-1 1,0 0-1,0 0 0,0 0 0,0 0 0,-1-1 0,1 1 0,0-1 1,0 0-1,-1 1 0,1-1 0,-1-1 0,1 1 0,-1 0 1,1-1-1,-1 1 0,4-4 0,-1 2-73,0-1 0,-1 0-1,0 0 1,0 0 0,0-1 0,0 0 0,0 1 0,5-11-1,-8 12 67,1 0 0,-1 0-1,0 1 1,0-1-1,0 0 1,0 0 0,0-1-1,-1 1 1,1 0-1,-1 0 1,0 0 0,0 0-1,0 0 1,0-1 0,-1 1-1,1 0 1,-1 0-1,-1-5 1,1 7 20,0 0 0,0 0 0,0 0 0,1 1 0,-1-1 0,0 0 0,0 0 0,0 1 0,-1-1 0,1 1 0,0-1 1,0 1-1,0-1 0,0 1 0,0 0 0,-1-1 0,1 1 0,0 0 0,0 0 0,0 0 0,-1 0 0,1 0 0,0 0 0,0 0 0,0 1 0,-1-1 0,1 0 0,0 1 0,-1-1 0,-1 1-4,0 0 0,1-1 0,-1 1 0,1 0 0,-1 0 0,1 1 0,-1-1 1,1 0-1,0 1 0,0 0 0,-4 2 0,4-1-9,0 0 1,1 0 0,-1 0 0,1 0-1,-1 0 1,1 0 0,0 0-1,0 0 1,0 1 0,0-1 0,1 0-1,-1 1 1,1-1 0,0 0 0,0 1-1,0-1 1,1 1 0,-1-1 0,1 0-1,-1 0 1,1 1 0,0-1 0,1 0-1,-1 0 1,0 0 0,4 6 0,-3-7-247,1 1 1,-1-1 0,1 0 0,-1 1 0,1-1-1,0 0 1,0 0 0,0-1 0,0 1 0,0-1-1,0 1 1,0-1 0,1 0 0,-1 0-1,0-1 1,1 1 0,4 0 0,32 0-4673</inkml:trace>
  <inkml:trace contextRef="#ctx0" brushRef="#br0" timeOffset="8444.03">998 2007 8820,'0'0'8132,"-7"18"-7417,-67 189 355,63-173-964,11-33-34,0-18 150,1-13-424,0-1 0,9-46 1,-8 64 26,1 0-1,1 0 1,0 0 0,1 1-1,1-1 1,0 1 0,0 1 0,10-15-1,-15 25 175,-1 1 0,0-1 0,0 0 0,0 1 0,1-1 0,-1 0 0,0 1 0,1-1 0,-1 0 0,1 1 0,-1-1 1,1 1-1,-1-1 0,1 1 0,-1-1 0,1 1 0,0-1 0,-1 1 0,1 0 0,-1-1 0,1 1 0,0 0 0,-1-1 0,1 1 0,0 0 0,0 0 0,-1 0 0,1 0 0,0 0 0,0 0 0,-1 0 0,1 0 0,0 0 0,-1 0 0,1 0 0,0 0 0,0 0 0,-1 1 0,1-1 0,0 0 0,-1 0 0,1 1 0,0-1 0,-1 1 0,1-1 0,-1 0 0,1 1 0,-1-1 0,1 1 0,-1 0 0,1-1 0,-1 1 0,1-1 0,-1 1 0,0 0 0,1-1 0,-1 1 0,0 0 0,1-1 0,-1 1 0,0 0 0,0 1 0,13 52 508,-12-47-437,4 28-178,-2-1 0,-1 1 0,-4 56 0,2-89-260,-1-1 0,1 1 0,0 0 0,0 0 0,-1 0 0,1-1 0,-1 1 0,1 0 0,-1 0 0,0-1 0,0 1 0,0-1 0,0 1 0,0 0 0,0-1 0,0 0 0,0 1 0,-3 1 0,-10 4-7132</inkml:trace>
  <inkml:trace contextRef="#ctx0" brushRef="#br0" timeOffset="8595.94">929 2167 6531,'0'0'5106,"104"-78"-12277</inkml:trace>
  <inkml:trace contextRef="#ctx0" brushRef="#br0" timeOffset="8753.93">1126 1976 3858,'0'0'12646,"0"49"-11686,0-9-560,-7 4-128,3 0-64,-4 3-176,1 0-16,-5-5-32,-3 0-112,-1-9-912,-3-4-1505,4-11-1633,4-9-2193</inkml:trace>
  <inkml:trace contextRef="#ctx0" brushRef="#br0" timeOffset="9002.45">1008 2244 2561,'0'0'2775,"4"-15"274,17-51-600,-20 63-2307,1-1 0,0 1 1,0-1-1,0 1 0,0 0 0,0 0 0,1 0 0,-1 0 0,1 0 0,0 0 0,0 1 0,0 0 0,0-1 1,1 1-1,-1 0 0,0 0 0,1 1 0,-1-1 0,1 1 0,5-2 0,-3 2 42,1 0 0,-1 0-1,1 0 1,0 1 0,-1 0-1,1 0 1,-1 0 0,1 1-1,10 3 1,-15-4-155,0 0 0,-1 0 0,1 1 0,0-1-1,-1 1 1,1-1 0,-1 1 0,1 0 0,-1-1 0,1 1 0,-1 0 0,1 0-1,-1 0 1,0 0 0,1 0 0,-1 1 0,0-1 0,0 0 0,0 1-1,0-1 1,0 0 0,0 1 0,-1-1 0,1 1 0,0 0 0,-1-1-1,1 1 1,-1-1 0,1 1 0,-1 0 0,0-1 0,0 1 0,0 0-1,0 0 1,0-1 0,0 1 0,0 0 0,0-1 0,-1 1 0,1 0 0,-2 2-1,0 1 74,0 0-1,-1-1 0,0 1 0,1-1 0,-2 0 0,1 0 0,0 0 0,-1 0 0,0 0 0,0-1 0,0 0 1,-7 5-1,5-4-114,-10 5-262,0 0-1,0-1 1,-1 0-1,-32 9 1,55-32-13524</inkml:trace>
  <inkml:trace contextRef="#ctx0" brushRef="#br0" timeOffset="9678.4">1297 1996 10949,'0'0'6507,"1"15"-6011,1 22 135,2 136 308,-5-152-915,0 0 0,-2 1 0,0-1 0,-1 0-1,-1 0 1,-9 23 0,13-42-19,1 0-1,-1-1 1,0 1 0,1 0-1,-1-1 1,0 1-1,0 0 1,0-1 0,0 1-1,-1-1 1,1 1-1,0-1 1,-3 2 0,4-3 0,-1 0 0,1-1-1,0 1 1,-1 0 0,1 0 0,-1 0 0,1-1 0,0 1 0,-1 0 0,1-1 0,0 1-1,-1 0 1,1-1 0,0 1 0,-1 0 0,1-1 0,0 1 0,0 0 0,0-1 0,-1 1 0,1-1-1,0 1 1,0-1 0,0 1 0,0 0 0,0-1 0,0 1 0,-1-1 0,1 1 0,0-1 0,0 1-1,1-1 1,-4-61 165,3 53-233,0 0-21,0 1-1,1-1 0,0 1 0,0 0 0,1-1 0,0 1 1,0 0-1,1 0 0,0 0 0,0 0 0,1 1 0,0-1 1,1 1-1,-1 0 0,1 0 0,0 1 0,1 0 0,0-1 1,0 2-1,0-1 0,0 1 0,1 0 0,0 0 0,0 1 1,1 0-1,-1 0 0,1 1 0,-1 0 0,1 0 0,0 1 0,0 0 1,1 0-1,-1 1 0,0 0 0,0 0 0,1 1 0,-1 0 1,0 1-1,12 2 0,-18-3 76,-1 0 1,0 1-1,0-1 1,0 0-1,0 1 1,0-1-1,0 1 1,0-1-1,0 1 1,0-1-1,0 1 0,0 0 1,0 0-1,0-1 1,0 1-1,0 0 1,-1 0-1,1 0 1,0 0-1,-1 0 1,1 0-1,-1 0 1,1 0-1,-1 0 0,1 0 1,-1 1-1,0-1 1,1 0-1,-1 0 1,0 0-1,0 0 1,0 1-1,0-1 1,0 0-1,0 0 0,0 0 1,0 0-1,-1 1 1,1-1-1,0 0 1,-1 0-1,1 0 1,-2 2-1,1 1 6,-1 0 0,0 0 0,0 0 0,0-1 0,0 1 0,-1-1 1,1 1-1,-1-1 0,0 0 0,-5 5 0,-3 0 124,-1-1 0,1 0 0,-1-1 0,0 0 1,-1-1-1,1 0 0,-1-1 0,0-1 0,0 0 0,0 0 1,-20 0 463,44-12-129,13-1-543,0 1-1,1 2 1,49-10 0,17-4-1023,-80 18 1054,-1 0 1,1-1 0,0 0-1,-1-1 1,0 0-1,0 0 1,0-1-1,9-8 1,-17 13 60,-1 0 1,0 0-1,0 0 1,0 0 0,-1-1-1,1 1 1,0 0-1,0-1 1,0 1-1,-1 0 1,1-1-1,-1 1 1,1 0-1,-1-1 1,0 1-1,1-1 1,-1 1-1,0-1 1,0 1-1,0-1 1,0 1-1,0-1 1,-1 1-1,1-1 1,0 1-1,-1-1 1,1 1-1,-1-1 1,1 1-1,-1 0 1,1-1-1,-1 1 1,0 0-1,0 0 1,0-1-1,0 1 1,0 0-1,0 0 1,0 0-1,-2-1 1,1 0-17,0 0 0,0 1-1,0-1 1,-1 1 0,1-1 0,0 1-1,-1 0 1,1 0 0,-1 0 0,0 0 0,1 1-1,-1-1 1,0 1 0,1 0 0,-1-1-1,0 1 1,0 0 0,1 1 0,-1-1 0,0 0-1,1 1 1,-5 1 0,3 0 20,1 0 0,0 0 0,0 1-1,-1-1 1,1 1 0,1 0 0,-1 0 0,0 0 0,1 0 0,-1 0-1,1 0 1,0 1 0,0 0 0,1-1 0,-1 1 0,1 0 0,-1 0-1,1-1 1,-1 6 0,0 2 30,1-1 0,-1 0 0,1 1 1,1-1-1,0 1 0,2 15 0,-1-24-40,-1 1 0,1-1 0,0 1 0,0-1 0,0 0 0,0 1 0,0-1 0,0 0 0,1 0 0,-1 0 0,1 0 0,-1 0 0,1 0 0,0-1 0,0 1 0,0 0 0,0-1 0,0 1 0,0-1 0,0 0 0,0 0 0,1 0 0,-1 0 0,4 1 0,4 1-485,0-1 0,0 0 0,0-1 0,19 1 0,19-2-3790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1:05.78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35 259 2209,'0'0'8412,"-27"-1"-4260,20-1 166,8-3-4264,0 1 0,1-1 0,-1 0 0,1 1 0,0 0 0,0-1 0,1 1 0,-1 0 0,1 0-1,0 0 1,0 0 0,0 1 0,0-1 0,1 1 0,0 0 0,-1 0 0,6-3 0,0-1-32,0 1-1,0 0 1,0 1 0,1 0 0,0 0 0,19-6 0,-27 11-26,-1 0 0,0 0 0,0-1 1,1 1-1,-1 0 0,0 0 1,1 0-1,-1 0 0,0 1 0,1-1 1,-1 0-1,0 0 0,0 1 0,1-1 1,-1 1-1,0-1 0,0 1 1,0 0-1,0-1 0,0 1 0,1 0 1,-1 0-1,-1 0 0,3 1 1,-1 1 1,0 0 0,0 0 0,-1 0 0,1 1 0,0-1 0,-1 0 0,0 1 0,0-1 0,1 5 0,1 9-21,-1 1 1,-1 34 0,-1-47-1,-1-23 220,1 15-235,-1-1 0,1 1 0,-1-1 0,1 1 0,1-1 1,-1 1-1,0-1 0,1 1 0,-1-1 0,1 1 0,0 0 0,0-1 0,1 1 0,-1 0 0,1 0 0,-1 0 0,1 0 0,0 0 1,0 0-1,0 0 0,1 0 0,2-2 0,9-5-13,-1 1 0,2 0 1,-1 1-1,1 1 0,0 0 1,1 1-1,-1 1 0,1 0 1,0 1-1,1 1 0,-1 1 1,1 0-1,18 1 0,-34 2 74,0 0-1,0 0 1,0 1-1,0-1 1,0 0-1,0 1 1,-1-1-1,1 1 1,-1-1-1,1 1 1,-1-1-1,1 1 1,-1-1-1,0 1 1,0-1-1,0 1 1,1 0-1,-2-1 1,1 1 0,0 2-1,-3 40 340,-17 7-125,17-46-300,0 0 0,1 1 0,-1 0 0,1 0 0,0 0-1,1 0 1,-1 0 0,0 12 0,2-17-200,0 0 0,1 0 0,-1-1 0,1 1-1,-1 0 1,1 0 0,-1-1 0,1 1-1,0 0 1,-1-1 0,1 1 0,0 0 0,0-1-1,-1 1 1,1-1 0,0 1 0,0-1 0,0 0-1,0 1 1,0-1 0,0 0 0,-1 0-1,1 1 1,0-1 0,0 0 0,0 0 0,0 0-1,0 0 1,0 0 0,0 0 0,0-1 0,0 1-1,0 0 1,1-1 0,3 1-612,19 0-4199</inkml:trace>
  <inkml:trace contextRef="#ctx0" brushRef="#br0" timeOffset="332.09">564 218 2721,'0'0'11096,"0"0"-11066,0 0 1,0 0-1,-1 0 0,1 0 1,0 0-1,0 0 0,0 1 1,0-1-1,0 0 1,0 0-1,-1 0 0,1 0 1,0 0-1,0 0 0,0 0 1,0 0-1,-1 0 0,1 0 1,0 0-1,0 0 0,0 0 1,0 0-1,0 0 0,-1 0 1,1 0-1,0 0 0,0 0 1,0 0-1,0-1 1,0 1-1,-1 0 0,1 0 1,0 0-1,0 0 0,0 0 1,0 0-1,0 0 0,0 0 1,0-1-1,0 1 0,-1 0 1,1 0-1,0 0 0,0 0 1,0 0-1,0 0 1,0-1-1,0 1 0,0 0 1,0 0-1,0 0 0,0 0 1,0-1-1,0 1 0,0 0 1,0 0-1,0 0 0,0 0 1,0 0-1,0-1 0,0 1 1,0 0-1,0 0 0,0 0 1,0 0-1,0 0 1,1-1-1,-1 1 0,-1 2 35,-4 4 100,1 1 0,0 0 0,0 1 0,1-1 0,-4 13 0,7-19-166,-1 0 0,1 0-1,0 0 1,0 1 0,0-1-1,0 0 1,0 0 0,0 0-1,0 1 1,0-1 0,1 0-1,-1 0 1,0 0 0,1 1-1,-1-1 1,1 0 0,-1 0-1,1 0 1,0 0 0,-1 0-1,1 0 1,0 0 0,0 0-1,-1 0 1,1-1 0,0 1-1,0 0 1,0 0 0,0-1-1,0 1 1,0 0 0,1-1-1,-1 0 1,0 1 0,0-1-1,0 1 1,0-1 0,1 0-1,-1 0 1,0 0 0,0 0-1,0 0 1,1 0 0,-1 0-1,0 0 1,2-1 0,10 2-172,0-1 0,-1-1 0,1 0 0,-1 0 0,23-7 0,-33 8 166,1-1-1,-1 0 0,0 1 1,1-1-1,-1 0 1,0 0-1,1-1 1,-1 1-1,0 0 1,0-1-1,0 1 1,0-1-1,-1 0 1,1 1-1,0-1 1,-1 0-1,1 0 1,-1 0-1,0 0 1,1-1-1,-1 1 1,0 0-1,0 0 1,-1-1-1,1 1 1,0-1-1,-1 1 1,1 0-1,-1-1 1,0 1-1,0-1 1,0 1-1,0-1 1,0 1-1,-1-1 0,1 1 1,-2-4-1,1 3 38,-1 1-1,1 0 0,-1-1 0,1 1 0,-1 0 1,0 0-1,0 0 0,0 1 0,0-1 0,0 0 1,-1 1-1,1-1 0,0 1 0,-1 0 0,1 0 1,-1 0-1,0 0 0,1 0 0,-1 1 0,1-1 0,-1 1 1,0-1-1,0 1 0,1 0 0,-1 0 0,-5 1 1,6-1-114,0 0 0,-1 0 1,1 1-1,0-1 0,-1 1 1,1-1-1,0 1 0,0 0 0,-1 0 1,1 0-1,0 0 0,0 1 1,-2 1-1,3-2-102,0-1 0,0 1 0,1 0 1,-1 0-1,0 0 0,1 0 0,-1 0 0,1 0 0,-1 0 0,1 0 1,0 0-1,-1 0 0,1 0 0,0 0 0,0 1 0,0-1 0,0 0 1,0 0-1,0 0 0,0 0 0,0 0 0,0 0 0,0 0 0,1 1 1,-1-1-1,0 0 0,1 0 0,0 1 0,6 5-3618</inkml:trace>
  <inkml:trace contextRef="#ctx0" brushRef="#br0" timeOffset="548.12">849 111 5218,'0'0'7124,"12"39"-5972,-12-6-335,0 0-337,-4-1-272,-4-1-80,4-7-128,1-3-32,3-3-1297,0-12-1424,7-4-1441,5-2-2417</inkml:trace>
  <inkml:trace contextRef="#ctx0" brushRef="#br0" timeOffset="704.05">735 192 7171,'0'0'8724,"31"-7"-8724,7 7 0,7 0 0,-3 0-2705,-4-2-1441,-11-2-4898</inkml:trace>
  <inkml:trace contextRef="#ctx0" brushRef="#br0" timeOffset="967.75">1182 55 6323,'0'0'9063,"-14"12"-8084,-48 43-125,57-49-750,-1-1 1,1 2 0,1-1 0,-1 0-1,1 1 1,0 0 0,1 0 0,-1 0-1,1 1 1,1-1 0,-3 10 0,2 0-22,1 1 0,1-1 1,0 22-1,1-33-86,0-5-33,0 1-1,1 0 1,-1-1-1,0 1 1,1 0-1,-1-1 1,1 1-1,-1-1 1,1 1 0,0-1-1,0 1 1,0-1-1,0 1 1,0-1-1,0 0 1,0 0-1,0 1 1,0-1 0,0 0-1,1 0 1,-1 0-1,1 0 1,-1 0-1,1-1 1,-1 1-1,1 0 1,-1-1 0,1 1-1,-1-1 1,1 1-1,1-1 1,8 2-1246,-1-1 0,1 0 1,19 0-1,-19-2-298,23 1-3718</inkml:trace>
  <inkml:trace contextRef="#ctx0" brushRef="#br0" timeOffset="1597.06">1313 183 5234,'0'0'9109,"-5"7"-8765,0 1-94,0 2 0,0-1 0,1 1 0,0-1 0,1 1-1,0 0 1,0 1 0,1-1 0,1 0 0,-1 1 0,2-1 0,0 21 0,2-44-170,0 0-1,1 1 1,0-1-1,1 1 1,0 0-1,1 0 1,1 0 0,7-13-1,6-14-496,-19 38 392,1 0 0,-1 0 0,0 0 0,0 0 0,1 0-1,-1 0 1,0 0 0,1 0 0,-1 0 0,1 0 0,0 0 0,-1 1 0,1-1 0,0 0 0,-1 0 0,1 1 0,0-1-1,0 0 1,-1 1 0,1-1 0,0 1 0,0-1 0,0 1 0,0-1 0,0 1 0,0 0 0,2-1 0,-2 2 13,0-1 0,0 1 1,0 0-1,0 0 1,0 0-1,0 0 1,0 0-1,0 0 0,-1 0 1,1 0-1,0 1 1,0-1-1,-1 0 1,1 0-1,-1 1 1,0-1-1,1 2 0,2 8 42,0 1 0,-1-1-1,2 21 1,-3-11 54,-1-16-34,1 1 0,-1-1 0,1 0 0,-1 1 0,-1-1 0,1 0 0,-1 1 0,0-1 0,0 0 0,-1 0 0,1 1 1,-1-1-1,-1-1 0,-3 8 0,7-76 1606,1 53-1767,1 0-1,1 0 0,-1 0 0,2 0 0,9-18 1,-11 23-58,1-1 1,-1 1 0,1 1 0,1-1 0,-1 0-1,1 1 1,0 0 0,0 0 0,0 1 0,10-7-1,-14 10 153,1 0 0,0 0 0,-1 0-1,1 1 1,0-1 0,-1 0 0,1 1 0,0-1-1,0 1 1,0 0 0,0-1 0,-1 1 0,1 0-1,0 0 1,0 0 0,0 1 0,0-1-1,0 0 1,-1 1 0,1-1 0,0 1 0,0-1-1,-1 1 1,4 2 0,-3-1 68,0 0 1,0 0-1,0 0 0,-1 1 0,1-1 1,-1 1-1,1-1 0,-1 1 1,0-1-1,0 1 0,0 0 0,0-1 1,-1 1-1,1 4 0,1 4 156,-1 0 0,-1 0 0,0 0 1,0 0-1,-1 0 0,-1 0 0,-3 14 0,2-16-269,0 1 1,1-1-1,1 1 1,0 0 0,-1 11-1,3-20-165,0-1 0,0 1 1,-1 0-1,1 0 0,0 0 0,0 0 0,0-1 0,0 1 1,0 0-1,0-1 0,0 1 0,0-1 0,0 1 0,0-1 1,0 1-1,0-1 0,0 0 0,1 0 0,-1 1 0,0-1 1,0 0-1,0 0 0,0 0 0,1 0 0,-1-1 0,2 1 1,37-3-6046,-11-4 345</inkml:trace>
  <inkml:trace contextRef="#ctx0" brushRef="#br0" timeOffset="2630.59">1715 222 1745,'0'0'11074,"2"-8"-9076,5-24-712,-7 32-1265,0 0-1,0-1 1,0 1-1,0 0 1,0-1-1,0 1 1,0 0-1,0-1 1,0 1-1,0 0 1,0-1-1,0 1 1,-1 0-1,1-1 1,0 1-1,0 0 1,0 0-1,-1-1 0,1 1 1,0 0-1,0 0 1,-1-1-1,1 1 1,0 0-1,0 0 1,-1 0-1,1-1 1,0 1-1,-1 0 1,1 0-1,0 0 1,-1 0-1,1 0 1,0 0-1,-1 0 1,1 0-1,0 0 1,-1 0-1,1 0 1,0 0-1,-1 0 1,1 0-1,0 0 0,-1 0 1,1 0-1,0 0 1,-1 0-1,1 1 1,0-1-1,0 0 1,-1 0-1,-15 5-15,10-2 68,1 0 0,-1 0 0,1 0 1,0 1-1,0 0 0,0 0 0,1 0 0,-1 1 0,1-1 0,0 1 0,1 0 0,-1 0 0,1 0 0,0 1 0,0-1 0,0 1 0,1 0 1,0 0-1,0 0 0,1 0 0,-1 0 0,0 10 0,3-16-70,0 1 0,-1 0 0,1 0 0,0 0 0,0-1 0,0 1 0,-1-1 1,1 1-1,0-1 0,0 1 0,0-1 0,0 1 0,0-1 0,0 0 0,0 1 0,0-1 0,1 0 0,-1 0 0,0 0 0,0 0 0,0 0 1,0 0-1,0 0 0,0 0 0,0 0 0,0-1 0,2 0 0,32-5-65,-30 3 17,-1 0-1,0 0 1,0-1 0,0 1-1,0-1 1,-1 0 0,1 0-1,-1 0 1,0 0-1,0-1 1,-1 1 0,1-1-1,-1 0 1,0 0 0,0 0-1,-1 0 1,1 0 0,-1 0-1,0 0 1,0 0 0,-1-1-1,0 1 1,0-7-1,0 11 121,-25 28-24,14 14-70,11-40 18,0 0 1,-1 0-1,1 0 1,0 0 0,0-1-1,0 1 1,0 0-1,0 0 1,0 0 0,0 0-1,0 0 1,1 0 0,-1 0-1,0 0 1,0 0-1,1-1 1,-1 1 0,1 0-1,-1 0 1,1 0-1,-1-1 1,1 1 0,-1 0-1,1 0 1,0-1 0,-1 1-1,1-1 1,0 1-1,-1 0 1,1-1 0,0 0-1,0 1 1,0-1 0,0 1-1,-1-1 1,1 0-1,0 1 1,0-1 0,1 0-1,4 0-107,1-1 0,-1 0 1,0 0-1,0-1 0,0 1 0,0-1 0,0 0 0,0-1 0,-1 0 0,1 0 0,-1 0 0,6-4 1,-1-1-172,0 0 1,0-1 0,-1 0 0,15-20 0,-55 116 3565,79-119-3461,15-22-1160,-63 55 1358,-1 1 0,1-1 0,0 0 0,-1 0 0,1 0 0,0 0 0,0 0 0,0 0 0,-1 1-1,2-1 1,-1 0 0,0 0 0,0 0 0,0 0 0,0 0 0,1 1 0,-1-1 0,0 0 0,1 0-1,-1 0 1,1 0 0,-1 0 0,1 0 0,0 0 0,-1 0 0,2 1 0,-1-1-16,0 1 0,0 0 0,0-1 0,1 1 0,-1-1 1,0 1-1,1-1 0,-1 0 0,1 0 0,-1 1 0,1-1 0,0 0 1,0 0-1,-1-1 0,1 1 0,0 0 0,0-1 0,0 1 0,0-1 1,2 1-1,0-1-20,0 0 0,1 0 0,-1-1 0,0 0 0,0 1 0,0-1 1,0-1-1,0 1 0,0-1 0,0 1 0,-1-1 0,1 0 0,0-1 0,-1 1 0,0 0 0,1-1 1,-1 0-1,0 0 0,0 0 0,-1 0 0,1 0 0,-1-1 0,1 1 0,-1-1 0,0 0 1,0 1-1,-1-1 0,1 0 0,-1 0 0,0 0 0,0 0 0,0 0 0,-1 0 0,1-6 1,-1 32-40,-1-1 0,-1 0 1,-1 1-1,-1-1 0,-12 37 1,14-50 97,-1-1 1,0 0-1,0 0 1,-1 0 0,0 0-1,0-1 1,0 1 0,-1-1-1,0 0 1,0-1-1,-1 1 1,1-1 0,-1 0-1,-1 0 1,1-1-1,0 0 1,-1 0 0,0 0-1,-10 3 1,16-6-2,0-1-1,-1 1 1,1-1 0,0 1 0,-1-1 0,1 0-1,0 0 1,-1 1 0,1-1 0,0 0 0,-1 0-1,1 0 1,-1-1 0,1 1 0,0 0 0,-1 0-1,1-1 1,0 1 0,0-1 0,-1 1 0,1-1-1,0 1 1,0-1 0,0 0 0,-1 0 0,1 0-1,0 1 1,0-1 0,0 0 0,1 0 0,-1 0-1,0-1 1,0 1 0,0 0 0,1 0 0,-1 0-1,1 0 1,-1-1 0,1 1 0,-1 0-1,1-1 1,0 1 0,-1 0 0,1-1 0,0 1-1,0 0 1,0-1 0,1-2 0,-2 0-57,2-1 0,-1 1 1,0 0-1,1-1 0,0 1 1,0 0-1,0-1 0,1 1 1,-1 0-1,1 0 0,0 0 1,0 0-1,0 1 0,4-5 0,8-5-638,0 2 0,1-1-1,0 2 1,28-15-1,32-11-5741,-46 22 2359,-7 5-711</inkml:trace>
  <inkml:trace contextRef="#ctx0" brushRef="#br0" timeOffset="2922.32">2190 150 400,'0'0'10216,"1"0"-10043,-1-1 1,0 1 0,0-1 0,0 1 0,0-1-1,0 1 1,0-1 0,0 1 0,0-1 0,0 1-1,0-1 1,0 1 0,0-1 0,0 1 0,0-1-1,0 1 1,0-1 0,-1 1 0,1-1 0,0 1-1,0-1 1,-1 1 0,1 0 0,0-1 0,0 1 0,-1-1-1,-4 5-28,1 0-1,-1 0 0,1 1 1,0 0-1,1 0 0,-1 0 1,1 0-1,0 0 0,0 1 1,1-1-1,0 1 0,-1-1 1,2 1-1,-1 0 0,1 0 0,0 0 1,0 0-1,1 0 0,-1 0 1,2 10-1,-1-15-140,1 0-1,-1 0 1,0 1-1,1-1 1,-1 0-1,1 0 1,-1 0-1,1 0 1,-1 0-1,1 0 1,0 0-1,0 0 1,-1 0-1,1 0 1,0 0 0,0-1-1,0 1 1,0 0-1,0 0 1,0-1-1,0 1 1,0-1-1,0 1 1,1-1-1,-1 1 1,0-1-1,0 0 1,0 0-1,1 1 1,-1-1-1,0 0 1,0 0 0,1 0-1,-1 0 1,2-1-1,0 1 10,0 0 0,0 0-1,0 0 1,0-1 0,0 1-1,0-1 1,-1 0 0,1 0-1,0 0 1,0 0 0,-1 0-1,1-1 1,-1 1 0,5-4 0,-4 2 13,-1-1 1,1 0-1,-1 0 1,1 0 0,-1 0-1,-1 0 1,1 0 0,0 0-1,-1-1 1,0 1 0,0 0-1,0-7 1,0 9-40,-1 1 0,0-1-1,0 1 1,0-1 0,-1 1 0,1-1 0,0 1 0,0-1 0,-1 1 0,1-1-1,-1 1 1,1-1 0,-1 1 0,0 0 0,1-1 0,-1 1 0,0 0 0,0 0 0,0 0-1,0 0 1,0-1 0,0 1 0,0 1 0,-1-1 0,1 0 0,0 0 0,-1 0-1,1 1 1,0-1 0,-1 0 0,1 1 0,-1-1 0,1 1 0,0 0 0,-1-1-1,1 1 1,-1 0 0,-1 0 0,-29-1-2079,11 2-2101,9 1-650</inkml:trace>
  <inkml:trace contextRef="#ctx0" brushRef="#br0" timeOffset="3164.9">2241 0 9556,'0'0'7444,"9"0"-7305,-2 1-111,0-1 1,-1 2 0,1-1 0,0 1 0,-1 0 0,0 0 0,1 0-1,-1 1 1,0 0 0,0 1 0,0-1 0,-1 1 0,1 0 0,-1 1-1,0-1 1,0 1 0,-1 0 0,1 0 0,-1 0 0,0 1 0,4 8-1,-3-7-17,-1 0 0,0 1 0,0-1 0,-1 1 0,0 0 0,0 0-1,-1 0 1,0 0 0,0 0 0,-1 1 0,0-1 0,-1 1 0,0-1-1,0 0 1,0 1 0,-1-1 0,-1 0 0,0 1 0,0-1-1,0 0 1,-1 0 0,0 0 0,0-1 0,-1 1 0,0-1 0,-1 0-1,1 0 1,-1 0 0,-9 9 0,-61 56-1092,22-29-2702,7-10-3017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1:17.5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42 122 3458,'0'0'5994,"-7"-11"4272,-11 213-9601,1-11-2250,22-234-7995,2 17 362</inkml:trace>
  <inkml:trace contextRef="#ctx0" brushRef="#br0" timeOffset="351.59">58 229 5282,'0'0'8455,"3"-3"-7951,10-4-203,-1 1 0,1 1-1,1-1 1,-1 2 0,1 0 0,16-2-1,-10 1 153,1 0 0,32-14-1,-17 15-7839</inkml:trace>
  <inkml:trace contextRef="#ctx0" brushRef="#br0" timeOffset="631.65">54 344 480,'0'0'13393,"10"-3"-10461,41-15-2644,-37 12-246,0 0 0,1 2 0,0 0-1,16-2 1,9 3-7294,-32 3 2548</inkml:trace>
  <inkml:trace contextRef="#ctx0" brushRef="#br0" timeOffset="1798.78">531 248 5042,'0'0'5275,"10"-22"-1273,-16 20-3930,0 1 0,0 0 0,0 1 0,0-1 1,-1 1-1,1 0 0,0 1 0,0-1 0,0 1 1,0 0-1,0 1 0,0 0 0,0 0 1,0 0-1,1 0 0,-1 1 0,1 0 0,-1 0 1,1 1-1,0-1 0,1 1 0,-1 0 0,1 0 1,-1 1-1,1 0 0,0-1 0,1 1 0,-1 0 1,-4 11-1,7-15-72,1 0 0,-1-1 0,1 1 0,-1 0 0,1 0 0,0 0 0,-1 0 0,1 0 0,0 0 1,0 0-1,0-1 0,0 1 0,0 0 0,0 0 0,0 0 0,0 0 0,0 0 0,0 0 0,0 0 0,1 0 0,-1 0 0,0 0 0,1 0 0,-1-1 1,0 1-1,1 0 0,-1 0 0,1 0 0,1 1 0,0-1-2,-1 0 0,1 0 1,0-1-1,0 1 0,0 0 1,0-1-1,0 1 0,0-1 0,0 0 1,0 1-1,0-1 0,0 0 0,2-1 1,5 1-57,-1-1 1,0 0-1,0-1 1,0 0 0,0 0-1,8-4 1,22-21-543,-36 26 589,0-1-1,0 1 1,0-1-1,0 0 0,0 0 1,-1 0-1,1 0 0,-1 0 1,1 0-1,-1-1 1,0 1-1,0 0 0,0-1 1,1-5 1085,-2 53-962,1-43-107,0-1 0,0 1 0,0-1 0,0 0 0,0 1 0,0-1 0,0 0-1,0 0 1,0 0 0,1 0 0,-1 0 0,0 0 0,1 0 0,-1 0 0,1-1 0,-1 1 0,1 0 0,-1-1 0,1 1 0,-1-1 0,1 0 0,0 0 0,-1 1 0,1-1 0,-1 0 0,1 0 0,3-1 0,49-2 117,-45 0-131,-1 0 0,1-1 0,-1 0 0,0 0 0,0-1 0,-1 0 0,0 0 0,0-1 0,0 0 0,0 0 0,-1-1 0,0 1 0,0-2 0,-1 1 0,0 0 0,0-1 0,-1 0 0,0 0 0,4-11 1,0-3-123,-2 1 0,0-1 0,-1 0 0,-2 0 0,0 0 0,0-39 0,-5 77 259,0 1-1,-1-1 1,-1 0 0,-8 23 0,-7 34 660,16-59-704,2 0 0,-1 1 0,2-1 0,0 0 0,3 20 0,-3-33-76,1 1 0,0-1-1,0 0 1,0 1-1,-1-1 1,1 0-1,1 0 1,-1 0 0,0 0-1,0 0 1,0 0-1,0 0 1,1 0 0,-1 0-1,1-1 1,-1 1-1,0 0 1,1-1 0,-1 1-1,1-1 1,-1 0-1,1 1 1,-1-1-1,1 0 1,0 0 0,-1 0-1,1 0 1,-1 0-1,1 0 1,-1 0 0,3-1-1,1 0 20,0 1-1,-1-1 0,1 0 1,0 0-1,-1-1 1,1 1-1,-1-1 0,0 0 1,5-3-1,-2 0-5,-1 0-1,0-1 1,-1 1-1,1-1 1,-1-1 0,-1 1-1,1-1 1,-1 1-1,0-1 1,0-1-1,-1 1 1,0 0-1,-1-1 1,1 0-1,-1 1 1,-1-1 0,1 0-1,-1 0 1,-1-12-1,-10 38-372,9-11 346,0 0 0,1 0 0,0 0 0,1 1 0,-1-1 0,2 0 0,-1 0 1,1 0-1,0 0 0,0 0 0,1 0 0,-1-1 0,2 1 0,-1-1 0,1 0 0,0 0 0,9 11 0,-12-16 16,0 0 1,-1 0-1,1 0 0,0 1 0,-1-1 1,1 0-1,-1 1 0,1-1 0,-1 0 1,1 1-1,-1-1 0,0 0 0,0 1 0,0-1 1,0 1-1,0-1 0,0 0 0,0 1 1,0-1-1,0 0 0,-1 1 0,1-1 0,-1 1 1,1-1-1,-1 0 0,1 0 0,-1 1 1,0-1-1,0 0 0,1 0 0,-1 0 0,0 0 1,0 0-1,0 0 0,0 0 0,0 0 1,0 0-1,-1 0 0,1-1 0,0 1 1,0 0-1,-1-1 0,1 1 0,0-1 0,0 1 1,-1-1-1,-1 0 0,-6 4 5,0-2 0,-1 1 1,1-2-1,0 1 0,-19 0 0,28-3-338,-1 1 1,1-1-1,-1 1 1,1-1-1,0 1 1,-1-1-1,1 1 0,0-1 1,-1 0-1,1 1 1,0-1-1,0 0 1,0 1-1,-1-1 1,1 1-1,0-1 0,0 0 1,0 0-1,0 1 1,0-1-1,0 0 1,0 1-1,0-1 1,1 0-1,-1 1 0,0-1 1,0 1-1,1-1 1,-1 0-1,1 0 1,8-20-8109</inkml:trace>
  <inkml:trace contextRef="#ctx0" brushRef="#br0" timeOffset="2208.6">1068 192 2865,'0'0'8209,"9"2"-7534,-7-1-656,9 3 436,1-1 0,0-1 0,-1 0 0,1 0 0,0-1 0,21-1 1,-32-1-382,0 1 0,0-1 1,-1 0-1,1 1 1,0-1-1,0 0 1,0 0-1,-1 0 1,1 0-1,0 0 1,-1 0-1,1 1 1,-1-1-1,1-1 1,-1 1-1,0 0 1,1 0-1,-1 0 1,0 0-1,0 0 0,1 0 1,-1 0-1,0 0 1,0 0-1,0 0 1,-1-1-1,1 1 1,0 0-1,0 0 1,-1 0-1,1 0 1,0 0-1,-1 0 1,1 0-1,-1 0 1,1 0-1,-1 0 1,0 0-1,1 0 0,-1 0 1,0 1-1,0-1 1,0 0-1,1 0 1,-1 1-1,-2-2 1,-2 1-83,-1 0-1,1 0 1,-1 0 0,1 0 0,-1 1-1,0 0 1,1 0 0,-1 1 0,1-1-1,-1 1 1,1 1 0,-1-1-1,1 1 1,-1 0 0,1 0 0,0 0-1,0 1 1,0-1 0,1 1 0,-1 1-1,0-1 1,-6 8 0,6-7 17,1 0 0,0 1 0,0 0 0,0 0 0,1 0 0,0 0 0,0 0 0,0 1 0,0-1 0,1 1 0,0 0 0,0 0 0,1 0 0,0 0 1,0 0-1,0 0 0,1 0 0,-1 0 0,1 0 0,2 11 0,-1-14-6,-1-1 0,1 0 1,0 0-1,0 1 0,0-1 1,0 0-1,0 0 0,1 0 1,-1 0-1,0 0 1,1 0-1,0-1 0,-1 1 1,1 0-1,0-1 0,0 1 1,0-1-1,3 2 0,1 0 11,-1-1 0,1 0 0,0 0 0,0 0 1,0-1-1,0 1 0,7-1 0,0 0-23,0 0 1,-1-2 0,1 1-1,0-2 1,-1 1 0,21-7-1,18-13-2203,-23-1-3769,-15 7-1676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1:24.0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120 40 7555,'0'0'7204,"0"-5"-7060,0 181 2201,-4-163-2231,1-4-5492</inkml:trace>
  <inkml:trace contextRef="#ctx0" brushRef="#br0" timeOffset="286.68">4 70 7908,'0'0'9233,"0"0"-9222,0 0-1,-1 0 1,1 0-1,0-1 1,0 1 0,0 0-1,-1 0 1,1 0-1,0 0 1,0 0-1,0-1 1,0 1-1,-1 0 1,1 0 0,0 0-1,0-1 1,0 1-1,0 0 1,0 0-1,0 0 1,0-1 0,0 1-1,0 0 1,-1 0-1,1-1 1,0 1-1,0 0 1,0 0-1,0 0 1,0-1 0,1 1-1,-1 0 1,0 0-1,0-1 1,0 1-1,0 0 1,0 0 0,0 0-1,0-1 1,0 1-1,0 0 1,1 0-1,-1 0 1,0-1-1,0 1 1,0 0 0,0 0-1,1 0 1,96-21 66,-45 8-783,2 3 0,104-7 0,-157 22-4181,-1-4 4051,0 9-3040</inkml:trace>
  <inkml:trace contextRef="#ctx0" brushRef="#br0" timeOffset="625.91">234 100 6035,'0'0'10589,"6"0"-10069,1 0-517,-1-1 0,1 1 1,-1 0-1,1 1 0,0 0 1,-1 0-1,11 3 0,-15-3 2,0 0 1,0 0-1,0 0 0,0 0 0,0 1 0,0-1 0,0 1 1,-1-1-1,1 1 0,0-1 0,-1 1 0,1 0 0,-1 0 1,0 0-1,0 0 0,1 0 0,-1 0 0,0 0 0,-1 0 0,1 0 1,0 1-1,-1-1 0,1 0 0,-1 1 0,0-1 0,0 0 1,0 1-1,0 1 0,0-1 20,1-1 0,-1 1 0,0 0 0,0-1 0,0 1 0,-1-1 0,1 1 1,-1-1-1,1 1 0,-1-1 0,0 0 0,0 1 0,0-1 0,0 0 0,0 1 0,-1-1 0,1 0 0,-1 0 0,1 0 0,-1 0 1,0 0-1,0-1 0,0 1 0,-3 2 1168,5-7-1190,0 0 0,0 0 0,0-1 0,1 1 0,0 0 0,0 0 0,-1 0 0,2 0 0,-1 0 0,0 0 0,1 1 0,-1-1 0,1 0 0,0 1 0,0-1 0,0 1 0,0-1 0,0 1 0,0 0 0,6-4 0,2 0-1570,1 0 1,0 1-1,0 0 1,15-5-1,-10 4-1596,7-3-2138</inkml:trace>
  <inkml:trace contextRef="#ctx0" brushRef="#br0" timeOffset="1217.07">520 92 1457,'0'-1'13875,"0"97"-11511,0-96-2359,1 1 1,-1-1-1,1 1 0,-1-1 1,1 1-1,-1-1 0,1 1 1,0-1-1,-1 1 0,1-1 1,0 0-1,-1 1 0,1-1 1,0 0-1,-1 0 0,1 0 1,0 1-1,0-1 0,-1 0 1,1 0-1,0 0 0,0 0 1,-1 0-1,1 0 0,0-1 1,0 1-1,-1 0 1,1 0-1,0 0 0,0-1 1,28-7 156,-24 4-157,0 0 1,0-1-1,0 1 0,-1-1 0,1 0 0,-1 0 0,0-1 1,-1 1-1,1-1 0,-1 0 0,0 0 0,-1 0 0,1 0 0,2-13 1,-5 19 39,0 32-421,0-29 387,1-1 0,-1 1 0,1 0 0,-1-1 0,1 1 0,0-1 0,0 1 0,0-1 0,0 1 0,0-1 0,1 0 0,-1 1 0,1-1 0,0 0 0,-1 0 0,1 0 0,0 0 0,0-1 0,0 1 0,1 0 0,-1-1 0,0 0 0,1 1 0,-1-1 0,0 0 0,1 0 0,-1 0 0,1-1 0,0 1 0,-1 0 0,1-1 0,0 0 0,-1 0 0,1 0 0,3 0 0,3 1 14,1-1-1,0-1 1,0 1 0,0-2 0,-1 1-1,1-1 1,-1-1 0,17-6 0,-22 8-26,6-4 12,0 0 1,0 0-1,-1-1 0,13-9 1,-20 13-9,0 1 0,0-1 0,0 0-1,-1 0 1,1 0 0,-1 0 0,1 0 0,-1 0 0,1 0 0,-1-1 0,0 1-1,0 0 1,0-1 0,0 1 0,-1-1 0,1 1 0,-1-1 0,0 0 0,1 1-1,-1-1 1,0 1 0,0-1 0,-1 0 0,0-4 0,0 6-18,1 0 0,-1 0 0,0 0 0,0 0 0,0 1 0,0-1 0,0 0 0,1 0 0,-1 1 0,-1-1 0,1 0 0,0 1 0,0-1 0,0 1 0,0 0 0,0-1 0,0 1 0,-1 0 0,1 0 0,0 0 0,0-1 0,0 1 0,-1 1 0,1-1 0,0 0 0,0 0 0,0 0 0,-1 0 1,1 1-1,0-1 0,-2 1 0,-36 14-122,34-11 130,1 1 0,0-1 1,-1 1-1,1 0 0,1 0 1,-1 0-1,1 1 0,0-1 1,0 1-1,0-1 0,1 1 1,0 0-1,0 0 0,-1 10 1,2-13 1,1 0 1,0 0 0,-1-1 0,1 1 0,0 0-1,0 0 1,1 0 0,-1 0 0,1 0 0,-1-1-1,1 1 1,0 0 0,0-1 0,0 1 0,0 0-1,1-1 1,-1 1 0,1-1 0,0 0 0,-1 1-1,1-1 1,0 0 0,0 0 0,0 0 0,1 0-1,-1-1 1,0 1 0,1-1 0,-1 1 0,1-1-1,-1 0 1,1 0 0,4 1 0,8 2-362,0-1 1,0 0-1,0-2 0,30 1 1,27-9-4082,-27-4-694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1:27.87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51 8116,'0'0'7142,"0"-1"-7129,0 1 1,0 0 0,0-1-1,0 1 1,-1-1 0,1 1-1,0 0 1,0-1 0,0 1-1,1-1 1,-1 1-1,0 0 1,0-1 0,0 1-1,0-1 1,0 1 0,0 0-1,0-1 1,1 1 0,-1 0-1,0-1 1,0 1 0,1 0-1,-1-1 1,0 1 0,0 0-1,1 0 1,-1-1 0,0 1-1,1 0 1,-1 0 0,0-1-1,1 1 1,19-4-233,140-23 1693,-52 20-7062,-116 11-3512</inkml:trace>
  <inkml:trace contextRef="#ctx0" brushRef="#br0" timeOffset="235.65">180 31 6643,'0'0'9634,"-1"4"-9458,-20 90 1258,11-59-657,-7 62 0,5-46-16,3-18-2976,7-11-6008</inkml:trace>
  <inkml:trace contextRef="#ctx0" brushRef="#br0" timeOffset="579.16">182 212 3570,'0'0'11165,"11"-8"-10437,38-22-285,-48 29-423,0 0 0,0 1-1,1-1 1,-1 1 0,0-1 0,1 1 0,-1-1-1,0 1 1,1 0 0,-1 0 0,1 0 0,-1 0 0,1 0-1,-1 0 1,0 0 0,1 0 0,-1 1 0,0-1-1,1 0 1,-1 1 0,0-1 0,1 1 0,-1 0 0,0-1-1,0 1 1,1 0 0,-1 0 0,0 0 0,0 0-1,0 0 1,0 0 0,0 0 0,0 0 0,-1 0 0,1 0-1,0 0 1,0 1 0,-1-1 0,1 0 0,-1 1-1,1-1 1,-1 2 0,3 5 85,0-1 0,-1 1 1,0 0-1,-1 0 0,1 9 0,-2-12-59,0 1 1,0-1-1,0 1 0,-1-1 0,0 1 0,0-1 0,0 0 0,-1 1 1,0-1-1,0 0 0,-4 8 0,4-11 8,1 1-1,-1 0 1,0-1-1,0 0 1,0 1-1,0-1 1,-1 0-1,1 0 1,0 0-1,-1 0 1,0-1-1,1 1 1,-1-1-1,0 0 1,0 1-1,1-1 1,-1 0-1,0-1 1,0 1 0,0 0-1,-1-1 1,-4 0-1,10-42 1396,0 36-1477,1-1 0,0 0 0,1 1 0,-1 0 0,1-1 0,1 2 0,-1-1 0,1 0 0,0 1 0,0 0 0,0 0-1,1 0 1,10-6 0,38-20-3020,-2 15-6397,-40 14 4285</inkml:trace>
  <inkml:trace contextRef="#ctx0" brushRef="#br0" timeOffset="1102.58">442 164 496,'0'0'13481,"4"31"-10562,-5-16-2468,4 26 200,-3-39-645,0-1 0,1 0 1,-1 0-1,1 0 0,-1 0 1,1 0-1,0 0 0,-1 0 0,1 0 1,0 0-1,0 0 0,0 0 0,-1 0 1,1 0-1,0-1 0,0 1 1,0 0-1,0-1 0,1 1 0,-1-1 1,0 1-1,0-1 0,0 1 0,0-1 1,1 0-1,-1 0 0,0 0 1,0 1-1,0-1 0,3-1 0,1 1 4,0 0 0,0 0 0,0-1 0,0 0 0,0 0-1,0-1 1,-1 1 0,1-1 0,0 0 0,-1 0 0,1 0 0,-1-1-1,0 0 1,0 0 0,0 0 0,0 0 0,0-1 0,-1 1 0,1-1-1,-1 0 1,0 0 0,0 0 0,-1 0 0,1-1 0,-1 1 0,0-1-1,0 1 1,0-1 0,-1 0 0,1 0 0,-1 0 0,-1 0 0,1 0-1,-1 0 1,0-7 0,0 12 612,2 39-582,-2-37-37,1 1 1,0 0 0,0-1-1,0 1 1,0-1-1,0 1 1,1-1 0,-1 1-1,1-1 1,0 0-1,-1 0 1,1 0-1,0 0 1,0 0 0,1 0-1,-1-1 1,0 1-1,0 0 1,1-1 0,4 2-1,-2-1 14,1 0 0,-1-1-1,1 0 1,0 0 0,-1 0 0,1-1-1,0 0 1,-1 0 0,12-2 0,-7 1 2,-1-1 1,0 0 0,0-1 0,0 0 0,0 0 0,-1-1 0,1 0 0,-1 0 0,0-1 0,0 0 0,-1 0-1,14-13 1,-18 14-8,0 0-1,0 0 0,-1 0 0,1 0 0,-1 0 0,0-1 1,0 1-1,0-1 0,-1 0 0,0 1 0,0-1 0,0 0 1,0 0-1,-1 0 0,0-9 0,0 13-12,0 0-1,0 1 1,0-1 0,0 0-1,0 0 1,0 0-1,0 1 1,-1-1 0,1 0-1,0 1 1,0-1 0,-1 0-1,1 0 1,0 1-1,-1-1 1,1 0 0,-1 1-1,1-1 1,-1 1-1,1-1 1,-1 1 0,1-1-1,-1 1 1,0-1 0,1 1-1,-1-1 1,0 1-1,1 0 1,-2-1 0,-26 2-164,22 0 140,-1 1 0,1 0 0,0 1 0,0 0 0,0 0 0,-8 5 0,7-1 15,-1 0 0,1 1 1,0 0-1,1 0 0,0 1 1,0 0-1,-5 12 0,9-17 7,0 0 0,0 0 0,0 1-1,0-1 1,1 1 0,0-1 0,0 1-1,0 0 1,1-1 0,-1 1 0,1 0-1,0-1 1,1 1 0,-1 0 0,1 0 0,0-1-1,0 1 1,2 5 0,-1-7-15,0-1-1,0 0 1,-1 0 0,1 0 0,0 0 0,0-1-1,1 1 1,-1-1 0,0 1 0,1-1-1,-1 1 1,1-1 0,-1 0 0,1 0 0,-1-1-1,1 1 1,0 0 0,-1-1 0,5 1-1,59 1-1131,-52-2 677,35-2-2587,-2-9-2025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1:31.19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83 2593,'0'0'17742,"17"0"-17561,6-4-191,0-1 1,38-13-1,16-3-14,-36 15 17,-27 4 26,0 0 0,0-1-1,0 0 1,0-1 0,23-10 0,-36 13-85,-13 14-11988,-3-6 4549</inkml:trace>
  <inkml:trace contextRef="#ctx0" brushRef="#br0" timeOffset="321.91">270 26 5507,'0'0'9943,"-12"66"-7387,-4 6-891,7-28-1100,-2-1 1,-16 43-1,19-51-581,8-29-3404</inkml:trace>
  <inkml:trace contextRef="#ctx0" brushRef="#br0" timeOffset="676.12">340 146 6067,'0'0'11314,"10"-7"-10972,31-20-81,-39 26-244,-1 0 0,1 0 0,-1 1-1,1-1 1,0 1 0,0-1 0,-1 1-1,1 0 1,0 0 0,0 0 0,-1 0 0,1 0-1,0 0 1,0 0 0,0 1 0,-1-1 0,1 0-1,0 1 1,-1 0 0,1-1 0,0 1-1,-1 0 1,1 0 0,-1 0 0,1 0 0,-1 0-1,0 0 1,1 0 0,-1 0 0,0 1-1,0-1 1,0 1 0,0-1 0,0 1 0,0-1-1,1 2 1,2 6 97,1-1 0,-1 0 0,-1 1-1,5 15 1,-6-17-62,-1-1 1,1 1-1,-1 0 1,-1-1-1,1 1 0,-1 0 1,0 0-1,-2 7 0,2-11-29,-1 0-1,0 0 0,0 0 0,0 0 1,0 0-1,0 0 0,-1 0 1,1 0-1,-1 0 0,0 0 0,0-1 1,0 1-1,0-1 0,0 1 1,-1-1-1,1 0 0,-5 3 1,-13 2 371,11-15 268,9 4-624,-1 1 0,1-1 0,0 0 1,0 0-1,1 0 0,-1 0 1,1 1-1,1-8 0,0 4-40,1 1-1,0-1 0,0 1 1,0 0-1,0 0 0,1 0 1,0 0-1,1 1 0,-1-1 1,1 1-1,0 0 0,0 1 1,1-1-1,7-5 0,39-19-2428,0 10-6306,-39 14 2228</inkml:trace>
  <inkml:trace contextRef="#ctx0" brushRef="#br0" timeOffset="1310.43">635 113 3089,'0'0'13873,"0"15"-13235,0 120 2524,1-135-3161,-1 1 1,1 0 0,-1-1 0,1 1 0,-1-1 0,1 1 0,-1-1 0,1 1 0,0-1 0,-1 1 0,1-1 0,0 0 0,-1 1 0,1-1 0,0 0 0,-1 0 0,1 1 0,0-1 0,0 0 0,-1 0 0,1 0 0,0 0 0,0 0 0,0 0 0,-1 0 0,1 0 0,1 0 0,25-3 60,-20 0-77,1 0 0,-1-1 0,0 0 0,0 0 0,0-1 0,-1 0 0,0 0 0,0 0 0,0-1 0,0 0 0,6-9 0,-4 5 1,0-1 0,-1 0-1,0 0 1,-1 0 0,0-1-1,6-17 1,-13 54 71,0 0 0,4 34 0,-2-58-52,0 1 0,0-1 0,0 1 0,0-1 0,0 0 0,0 1 0,0-1 0,0 0 0,0 0 0,0 0 0,1 1 0,-1-2 0,1 1 0,-1 0 0,1 0 0,-1 0 0,1-1 0,-1 1 0,1 0 0,-1-1 0,1 0 0,0 1 0,-1-1 0,1 0 0,0 0 0,0 0 0,-1 0 0,4 0 0,3 0 24,0-1 0,1 1 0,-1-1 0,0-1 1,8-1-1,-6-1-16,-1 0 0,1 0 1,-1-1-1,0 0 0,0-1 1,-1 0-1,0 0 0,0-1 1,8-9-1,-11 12-17,0-2 1,-1 1-1,0 0 1,0-1-1,0 1 1,-1-1-1,0 0 1,0-1-1,-1 1 1,1 0-1,-1-1 1,-1 1-1,1-1 1,-1 0 0,0-8-1,-1 14-5,-1 0 1,1 0-1,-1 0 0,1 0 1,-1 0-1,0 0 0,0 0 1,1 0-1,-1 0 0,0 0 1,0 0-1,0 1 0,0-1 1,0 0-1,0 0 0,0 1 1,0-1-1,0 1 0,0-1 0,0 1 1,-1-1-1,1 1 0,0 0 1,0 0-1,0 0 0,-1-1 1,1 1-1,0 0 0,0 0 1,-1 1-1,1-1 0,0 0 1,0 0-1,0 1 0,-2 0 1,-2-1-22,0 1 1,0-1 0,0 1-1,0 1 1,0-1 0,0 1-1,1 0 1,-7 3 0,4 1 22,1 0 0,-1 1 0,1 0 0,0 0 0,1 0 0,0 1 1,0 0-1,0 0 0,1 0 0,0 0 0,1 1 0,0 0 0,0 0 0,1-1 1,0 2-1,1-1 0,0 0 0,0 15 0,1-22 9,0 1-1,1 0 1,-1-1-1,1 1 1,0-1-1,0 1 1,0-1 0,0 1-1,0-1 1,0 0-1,1 1 1,-1-1-1,1 0 1,0 0-1,-1 0 1,1 0 0,0 0-1,0-1 1,0 1-1,0 0 1,1-1-1,-1 0 1,0 1-1,1-1 1,-1 0 0,1 0-1,-1-1 1,1 1-1,-1 0 1,1-1-1,5 1 1,11 1-62,0 0-1,0-1 1,27-2-1,-30 0-144,-9 1-350,0 0 1,0-1 0,0 0 0,0-1-1,0 1 1,-1-1 0,14-6-1,4-5-4652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1:37.8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0 410 4258,'0'0'14265,"0"-5"-13323,0-13-334,0 14 988,16-12-1532,1 2-69,-3 3-17,0-1 0,20-23-1,-30 31 20,-1 0-1,0-1 0,0 1 1,0-1-1,-1 1 1,0-1-1,0 0 0,0 0 1,0 0-1,-1 0 1,0 0-1,0 0 0,0 0 1,0-7-1,-1 11-20,0 34-515,-1-14 521,1-12 14,0 0-1,0 1 0,0-1 1,1 0-1,0 0 1,2 8-1,-3-13 2,1-1 0,0 1-1,0 0 1,0-1 0,0 1 0,0 0 0,0-1 0,0 1 0,0-1-1,1 1 1,-1-1 0,0 0 0,1 0 0,-1 0 0,1 0-1,0 0 1,-1 0 0,1 0 0,0 0 0,-1 0 0,1-1-1,0 1 1,0-1 0,0 0 0,0 1 0,0-1 0,3 0 0,2 1-4,0-1 0,1 0 0,-1-1 0,0 1 0,1-1 0,-1-1 0,0 1 0,0-1 0,0-1 0,0 1 0,0-1 0,-1 0 0,1-1 0,-1 0 0,0 0 0,0 0 0,0-1 0,0 1 0,-1-2 0,0 1 0,0 0 0,0-1 0,-1 0 0,0 0 0,0-1 0,0 1 0,-1-1 1,0 0-1,0 0 0,-1 0 0,1 0 0,-1 0 0,-1 0 0,0-1 0,1-14 0,-2 21 7,0 0 1,0 0-1,0 0 1,0 0-1,0 0 1,0 0-1,0 0 1,-1 0-1,1 0 1,0 0-1,-1 0 1,1 0-1,0 0 1,-1 0-1,1 0 1,-1 0-1,0 1 1,1-1-1,-1 0 0,0 0 1,1 1-1,-1-1 1,0 0-1,0 1 1,0-1-1,1 1 1,-1-1-1,0 1 1,0-1-1,0 1 1,0-1-1,0 1 1,0 0-1,0 0 1,0 0-1,0 0 1,0-1-1,0 1 1,0 0-1,0 1 1,0-1-1,0 0 1,0 0-1,0 0 1,0 1-1,0-1 1,0 0-1,-1 2 1,-1-2-17,1 1 1,-1 0 0,1 0-1,-1 1 1,1-1 0,0 1-1,0-1 1,0 1 0,-1-1-1,2 1 1,-1 0 0,0 0-1,0 0 1,1 0 0,-1 1-1,1-1 1,-1 0 0,1 1-1,-2 3 1,2-3-9,1 0 0,-1 0 0,1 0 0,0 0 0,-1 0 0,1 0 0,1 0 0,-1 0 0,0 0 0,1 0 0,-1 0 0,1 0 0,0 0 0,0 0 0,0 0 0,0 0 0,1 0 0,-1-1 0,1 1 0,2 2 0,2 2-43,0-1 0,0-1 1,1 1-1,0-1 0,11 7 1,19 14 63,-36-26 5,-1 1 1,1-1-1,-1 0 1,1 1-1,-1-1 1,0 1-1,1-1 0,-1 1 1,0-1-1,0 1 1,1-1-1,-1 1 1,0-1-1,0 1 1,0-1-1,1 1 0,-1-1 1,0 1-1,0-1 1,0 1-1,0-1 1,0 1-1,0 0 1,0-1-1,0 1 0,0-1 1,0 1-1,-1-1 1,1 1-1,0-1 1,0 1-1,0-1 1,-1 1-1,1-1 0,0 1 1,-1-1-1,1 1 1,0-1-1,-1 1 1,1-1-1,0 0 1,-1 1-1,1-1 0,-1 0 1,1 1-1,-1-1 1,-25 15 201,22-13-182,-18 7-280,-1 0-1,0-1 1,-28 5-1,32-10-2506,1 0 0,-28 0 0,14-3-5327</inkml:trace>
  <inkml:trace contextRef="#ctx0" brushRef="#br0" timeOffset="168.14">154 1 6211,'0'0'9428,"19"22"-10772,-11 0-1682,3-6-3841</inkml:trace>
  <inkml:trace contextRef="#ctx0" brushRef="#br0" timeOffset="517.72">659 130 7780,'0'0'6181,"-6"4"-4671,-27 26-350,2 2-1,-52 68 1,74-87-1074,0 0 0,1 0 0,1 1 0,0 0 0,1 0 0,1 0 0,0 1 0,1 0 0,0 0 0,1 1 0,1-1 0,-1 20 0,3-31-91,0-1-1,0 0 1,1 0 0,-1 1 0,1-1 0,0 0-1,0 0 1,0 0 0,0 0 0,0 0-1,1 0 1,-1 0 0,1 0 0,0 0 0,0-1-1,0 1 1,0-1 0,2 3 0,1-2 23,-1 1 0,1-1 0,0 0 0,-1-1 0,1 1 0,0-1 0,1 0 0,-1 0 0,10 1 0,-2 0-532,0-2 1,1 0-1,19 0 0,31-9-6289,-33-2-662</inkml:trace>
  <inkml:trace contextRef="#ctx0" brushRef="#br0" timeOffset="961.4">847 376 4498,'0'0'10805,"0"-5"-9538,4-21 569,-5 25-1773,0 1 0,1-1 0,-1 1 1,0 0-1,0-1 0,1 1 0,-1 0 1,0-1-1,0 1 0,1 0 0,-1 0 0,0 0 1,0 0-1,0 0 0,0 0 0,1 0 1,-1 0-1,0 0 0,0 0 0,0 0 0,1 0 1,-1 1-1,0-1 0,0 0 0,1 1 1,-1-1-1,-1 1 0,-25 10-80,22-7 22,1 1 0,-1-1 1,1 1-1,0 0 0,0 0 1,1 0-1,-6 10 1,7-12-8,1 0 1,0-1 0,-1 1 0,1 0 0,1-1-1,-1 1 1,0 0 0,1 0 0,-1 0-1,1 0 1,0 0 0,0 0 0,0 0 0,0 0-1,0 0 1,1 0 0,-1-1 0,1 1-1,1 4 1,-1-5-18,1-1-1,-1 1 0,0-1 1,0 0-1,1 0 1,-1 0-1,1 0 1,-1 0-1,1 0 0,-1 0 1,1 0-1,0-1 1,-1 1-1,1-1 0,0 1 1,-1-1-1,1 0 1,0 1-1,2-1 0,39 0-467,-30 0 411,-10 0 48,1-1 0,0 1 0,0-1 0,0 0 0,0 0 1,0 0-1,-1 0 0,1-1 0,0 0 0,-1 0 0,0 0 0,1 0 0,-1 0 0,0 0 0,0-1 0,3-3 0,-4 4 32,0 0 0,-1 0-1,1 0 1,-1 0-1,1-1 1,-1 1-1,0 0 1,0-1 0,0 1-1,0-1 1,0 1-1,-1-1 1,1 1 0,-1-1-1,1 1 1,-1-1-1,0 0 1,0 1 0,0-1-1,-1 0 1,1 1-1,0-1 1,-1 1-1,0-1 1,-1-4 0,1 6-10,0 0 1,0 0-1,0 0 1,0 0-1,0 0 1,0 0-1,0 0 1,0 1-1,0-1 1,0 0-1,-1 1 1,1-1-1,0 1 1,0-1 0,0 1-1,-1 0 1,1-1-1,0 1 1,-1 0-1,-1 0 1,-34 0-2422,25 1-367,-3-1-1923</inkml:trace>
  <inkml:trace contextRef="#ctx0" brushRef="#br0" timeOffset="1074.07">834 376 6099</inkml:trace>
  <inkml:trace contextRef="#ctx0" brushRef="#br0" timeOffset="1616.95">834 376 6099,'107'-29'1894,"-105"28"-1678,0 0-1,1 0 1,-1 0-1,0 1 1,1-1-1,-1 1 1,0-1-1,1 1 1,-1 0 0,1 0-1,-1 0 1,0 0-1,1 1 1,-1-1-1,0 1 1,1-1-1,-1 1 1,0 0-1,0 0 1,1 0 0,-1 0-1,0 0 1,0 1-1,0-1 1,0 1-1,-1-1 1,1 1-1,0 0 1,0-1 0,1 4-1,-2-2 18,0 0 0,0 1 0,0-1-1,0 0 1,0 0 0,-1 1 0,0-1 0,0 1 0,0-1-1,0 0 1,0 1 0,0-1 0,-1 1 0,0-1 0,-2 6-1,-5 5 1359,2-18 444,6 2-1993,0 0-1,-1 1 0,1-1 0,0 0 1,0 0-1,0 0 0,0 0 0,1 1 1,-1-1-1,0 0 0,1 0 0,-1 1 1,1-1-1,-1 0 0,1 0 0,1-2 1,2-1-188,-1 0 1,1 1-1,-1-1 1,1 1-1,1 0 0,-1 0 1,0 1-1,1-1 1,0 1-1,0 0 1,0 0-1,5-2 1,8-2-746,-1 1-1,27-5 1,-30 8 440,0-1 0,0 0 0,0 0-1,21-12 3096,-76 17-1196,38 0-1462,0 0 0,0 0-1,1 0 1,-1 1 0,0-1-1,1 1 1,-1 0-1,1-1 1,0 1 0,0 0-1,0 0 1,-1 1 0,2-1-1,-1 0 1,0 1-1,0-1 1,1 1 0,0-1-1,-1 1 1,1 0 0,0 0-1,0 0 1,0-1-1,1 1 1,-1 0 0,1 0-1,-1 0 1,1 0 0,0 0-1,1 4 1,0-5-26,1-1 0,0 1 0,0-1 0,0 1 0,0-1 0,0 1 0,1-1 0,-1 0 0,0 0 0,0 0 1,1-1-1,-1 1 0,1-1 0,3 1 0,22 9 79,-25-7-32,1 1 0,-1-1 1,1 0-1,-1 1 0,0 0 1,-1 0-1,1 0 0,-1 0 1,1 0-1,-1 0 1,0 1-1,-1-1 0,1 1 1,-1 0-1,0-1 0,0 1 1,0 0-1,-1 0 0,1-1 1,-1 1-1,0 0 1,-1 0-1,1 0 0,-1-1 1,0 1-1,0 0 0,0-1 1,-1 1-1,0-1 0,0 1 1,0-1-1,0 0 0,0 1 1,-1-1-1,0-1 1,0 1-1,0 0 0,0-1 1,-1 1-1,1-1 0,-1 0 1,0 0-1,0-1 0,0 1 1,0-1-1,0 0 1,0 0-1,-1 0 0,1-1 1,-1 1-1,1-1 0,-1 0 1,-8 0-1,12-1 11,0 0 0,0 0 0,0 0 1,0-1-1,0 1 0,0 0 0,0 0 0,1-1 0,-1 1 0,0-1 0,0 1 0,0-1 0,0 0 1,0 1-1,0-1 0,1 0 0,-1 1 0,0-1 0,1 0 0,-1 0 0,0 0 0,1 0 1,-1 1-1,1-1 0,-1 0 0,1 0 0,0 0 0,-1 0 0,1 0 0,0 0 0,0 0 1,0 0-1,0 0 0,0-1 0,0 1 0,0 0 0,0 0 0,0 0 0,0 0 0,0 0 1,1-1-1,-1-1-108,1-1 1,0 1-1,-1-1 1,1 1-1,0 0 1,1 0-1,-1-1 1,1 1-1,-1 0 1,1 0-1,0 0 1,3-3-1,8-4-1484,1 0 0,-1 1 0,2 1 0,-1 0 0,25-9 0,-23 10-897,18-7-3563</inkml:trace>
  <inkml:trace contextRef="#ctx0" brushRef="#br0" timeOffset="2589.08">1427 287 2881,'0'0'11859,"-1"-5"-10285,0 3-1480,0 0 1,0 0-1,0 0 0,0 0 1,0 1-1,0-1 0,0 0 1,-1 1-1,1-1 0,0 1 0,-1-1 1,1 1-1,-1 0 0,0-1 1,1 1-1,-1 0 0,0 0 1,0 0-1,0 1 0,-3-2 0,-3 0 74,-1 0 0,0 1 0,1 0 0,-15 1 0,13 0-114,-1 1 0,1 0 0,-1 0 0,1 1 0,0 1 0,0 0 0,0 0 0,0 1 0,0 0 0,-13 8 1,19-9-52,-1 0 1,1 0 0,0 1 0,0-1 0,0 1 0,0 0-1,0 0 1,1 0 0,0 1 0,0-1 0,0 1 0,1 0 0,-1 0-1,1 0 1,0 0 0,0 0 0,1 1 0,0-1 0,0 0 0,0 1-1,0-1 1,1 7 0,0-10-1,0-1 0,0 0 0,1 0 0,-1 1-1,1-1 1,-1 0 0,1 0 0,-1 0 0,1 0 0,0 0 0,-1 0-1,1 0 1,0 0 0,0 0 0,0 0 0,0 0 0,0 0 0,0 0-1,0-1 1,0 1 0,0 0 0,0-1 0,0 1 0,1-1 0,-1 1 0,0-1-1,0 0 1,0 0 0,1 1 0,-1-1 0,2 0 0,48 2 114,-40-3-129,-6 1-25,1 0 0,-1 0-1,0-1 1,1 1 0,-1-1-1,0-1 1,0 1 0,0-1-1,0 0 1,0 0 0,0-1-1,-1 1 1,1-1 0,-1 0-1,1 0 1,-1-1 0,0 1-1,0-1 1,0 0-1,-1 0 1,0 0 0,1-1-1,-1 1 1,-1-1 0,1 0-1,-1 0 1,3-7 0,-5 15 422,0 28-364,0-30-20,0 0 1,0-1 0,0 1-1,0 0 1,0 0-1,0 0 1,0 0-1,0-1 1,0 1 0,1 0-1,-1 0 1,0 0-1,0-1 1,1 1-1,-1 0 1,1-1-1,-1 1 1,1 0 0,-1-1-1,1 1 1,-1 0-1,1-1 1,-1 1-1,1-1 1,0 1 0,-1-1-1,1 1 1,0-1-1,0 1 1,-1-1-1,2 0 1,2 0 24,0 0 1,1 0-1,-1-1 1,0 1-1,0-1 0,0 0 1,0-1-1,0 1 1,0-1-1,0 1 0,0-1 1,-1 0-1,1-1 1,0 1-1,-1-1 1,0 0-1,0 0 0,0 0 1,3-4-1,-5 7 316,-1 1-336,0 1 0,-1-1 0,1 1 0,0 0 0,0-1 0,0 1 0,1 0-1,-1-1 1,0 1 0,1-1 0,-1 1 0,1 0 0,-1-1 0,1 1 0,-1-1 0,1 0 0,0 1 0,0-1 0,0 0 0,0 1 0,0-1 0,0 0 0,0 0 0,0 0 0,1 0 0,-1 0 0,0 0 0,2 1 0,3-1 10,-1 0-1,1-1 0,-1 1 0,1-1 1,-1 0-1,1-1 0,8-1 1,-4 0-161,0 0 1,0-1-1,-1 0 0,1-1 1,-1 0-1,0 0 0,0-1 1,-1 0-1,17-13 1,-19 13 61,-1 1 0,1-1 0,-1 0 0,0-1 0,0 0 0,0 1 1,-1-2-1,0 1 0,0 0 0,-1-1 0,1 0 0,-1 0 0,-1 0 0,3-7 1,-6 11 1028,-1 7-430,-9 15-356,-7 27-360,17-35 202,0 1 1,0 0-1,2 21 1,0-24 2,0 0-1,-1 0 1,-1 0 0,1 0-1,-1 0 1,-1 0 0,-3 15 0,3-22-4,1 0 1,-1 0 0,1 0-1,-1 0 1,0 0 0,1-1-1,-1 1 1,0 0 0,0-1-1,0 1 1,0-1 0,-1 0-1,1 0 1,0 0-1,0 0 1,-1 0 0,1-1-1,-1 1 1,1-1 0,-4 1-1,-16-3-4072,17-2-859</inkml:trace>
  <inkml:trace contextRef="#ctx0" brushRef="#br0" timeOffset="2815.91">1867 292 5843,'0'0'11685,"0"62"-10709,0-37-303,-12-1-113,-3-2-256,-4-6-208,4-1-96,-4-4-48,7-6-1344,1-5-2386</inkml:trace>
  <inkml:trace contextRef="#ctx0" brushRef="#br0" timeOffset="3329.39">1975 263 1169,'0'0'15599,"-26"18"-14004,24-15-1574,-1-1 0,1 1 0,0 0 0,-1 0 1,1 0-1,0 0 0,1 0 0,-1 0 0,1 1 0,-1-1 0,1 0 0,0 1 0,0 0 0,0-1 1,1 1-1,-1-1 0,1 1 0,0 0 0,0-1 0,0 1 0,1 4 0,0-7-16,-1 1 0,1-1-1,0 0 1,0 0 0,0 0-1,0 0 1,0 0 0,0 0-1,0 0 1,0-1 0,0 1-1,0 0 1,1-1 0,-1 1-1,0 0 1,1-1 0,-1 0 0,0 1-1,1-1 1,-1 0 0,0 0-1,1 1 1,-1-1 0,2-1-1,42 2-57,-34-2-53,-8 1 93,0-1 1,0 1 0,-1-1 0,1 0 0,0 0 0,-1 0 0,1-1 0,0 1-1,-1 0 1,1-1 0,-1 0 0,0 1 0,0-1 0,0 0 0,0 0-1,0-1 1,0 1 0,0 0 0,0-1 0,-1 1 0,1-1 0,-1 1 0,0-1-1,0 0 1,0 1 0,0-1 0,0 0 0,-1 0 0,1 0 0,-1 0-1,1 0 1,-1 0 0,0 0 0,0 1 0,-1-1 0,1 0 0,-1 0 0,1 0-1,-1 0 1,0 0 0,-1-3 0,1 5 5,-1-1-1,1 0 1,-1 1 0,1 0-1,-1-1 1,1 1 0,-1 0-1,0 0 1,1 0 0,-1 0 0,0 0-1,0 0 1,0 0 0,0 1-1,0-1 1,0 1 0,0-1-1,0 1 1,0 0 0,0 0-1,0 0 1,-4 0 0,0 0 5,0 0 1,0 0-1,-1 1 1,1 0-1,0 0 1,-9 3-1,8 4-134</inkml:trace>
  <inkml:trace contextRef="#ctx0" brushRef="#br0" timeOffset="3666.2">2046 290 3121,'0'0'10784,"0"31"-8012,-2-1-863,2-18-1540,-1 0 0,1 0 0,3 21 1,-2-32-373,0 0 0,0 1 0,0-1 0,0 0 1,0 0-1,0 0 0,0 0 0,0 0 1,1-1-1,-1 1 0,0 0 0,1 0 1,-1-1-1,0 1 0,1-1 0,-1 1 0,1-1 1,-1 0-1,1 0 0,-1 1 0,1-1 1,-1 0-1,0 0 0,3-1 0,38-1-1667,-39 1 1209,1 0 0,-1 1 0,0-1 0,0 0 0,-1-1 0,1 1 1,0-1-1,0 1 0,-1-1 0,1 0 0,0 0 0,3-4 0,6-9-4106</inkml:trace>
  <inkml:trace contextRef="#ctx0" brushRef="#br0" timeOffset="4115.42">2257 207 8052,'0'0'10194,"-3"11"-9944,-1 4-69,-66 249 2149,68-251-2309,2-7-9,-1 0 1,0 0 0,-1 0 0,0 0 0,1 0 0,-2 0-1,1-1 1,-5 9 0,6-13 144,0-3-74,1 1 0,-1-1 0,1 0-1,-1 1 1,1-1 0,-1 0-1,1 0 1,0 1 0,0-1-1,0 0 1,0 0 0,0 1 0,0-3-1,0 3 14,0-13-97,1 0 0,-1 1-1,2-1 1,0 1 0,1 0 0,0 0-1,1 0 1,8-20 0,-9 28-43,-1 0 0,1 1 1,0-1-1,0 1 1,0 0-1,1 0 0,-1 0 1,1 1-1,0-1 1,0 1-1,0 0 0,1 0 1,-1 1-1,1-1 1,-1 1-1,1 0 0,0 0 1,0 0-1,0 1 1,0 0-1,0 0 0,0 0 1,0 0-1,10 1 0,-13 0 31,-1 0-1,1 0 0,0 0 0,0 0 0,-1 0 0,1 0 0,0 1 0,-1-1 0,1 1 0,0-1 0,-1 1 0,1 0 0,-1-1 1,1 1-1,-1 0 0,1 0 0,-1 0 0,1 0 0,-1 0 0,0 1 0,0-1 0,1 0 0,-1 1 0,0-1 0,1 2 0,-1 1 6,0-1-1,0 0 0,-1 1 1,1-1-1,-1 0 0,0 1 1,1-1-1,-1 1 0,-1-1 1,1 1-1,-1-1 0,0 5 1,-1-3 48,0-1 0,0 1 0,0-1 0,0 0 0,-1 0 0,1 0 0,-1 0 0,0 0 0,-1-1 0,1 1 0,0-1 0,-1 0 1,0 0-1,0 0 0,0 0 0,0-1 0,-7 3 0,-36 17-644,6-9-3851</inkml:trace>
  <inkml:trace contextRef="#ctx0" brushRef="#br0" timeOffset="4933.46">2383 241 8948,'0'0'7692,"0"15"-7036,0-13-623,2 29 449,-1-1 0,-2 0 0,-2 0 1,-7 42-1,5-46-372,4-21-92,1 0 0,-1 0 0,0 0 0,0-1 0,0 1 0,-1 0-1,0-1 1,0 1 0,0-1 0,0 0 0,-5 8 0,3-63 724,5 44-742,1 1 0,-1-1 0,1 0 0,0 0 0,0 1 0,1-1 0,0 1 0,0 0 0,0 0 0,1 0 0,8-10 0,-10 13-15,1 0 1,-1 0-1,1 0 1,0 0-1,0 1 1,0-1-1,0 1 1,1 0-1,-1 0 1,1 0-1,-1 0 1,1 1-1,-1 0 1,1 0-1,0 0 1,0 0-1,0 0 1,0 1-1,-1-1 1,1 1-1,0 0 1,6 1-1,-9-1 9,-1 1-1,1-1 1,0 1-1,0-1 0,0 1 1,0-1-1,0 1 1,-1-1-1,1 1 0,0 0 1,-1 0-1,1-1 1,0 1-1,-1 0 0,1 0 1,-1 0-1,1 0 0,-1 0 1,1 0-1,-1 0 1,0 0-1,1-1 0,-1 1 1,0 0-1,0 0 1,0 1-1,0-1 0,0 0 1,0 0-1,0 0 1,0 0-1,0 0 0,0 0 1,-1 0-1,1 0 1,0 0-1,-1-1 0,1 1 1,-1 0-1,1 0 1,-2 1-1,1 2 11,0 0-1,-1-1 1,0 1-1,0-1 1,0 0 0,0 1-1,0-1 1,-1 0 0,0 0-1,-4 4 1,1-4 23,0 1-1,0-1 1,-1 0 0,1 0-1,-1 0 1,0-1 0,0 0-1,0-1 1,-12 2 0,18-3 21,22-14-120,42-24-1704,-25 16 1011,66-51 0,-93 64 772,-1 0 1,0-2-1,0 1 0,-1-1 0,0-1 0,-1 0 1,0 0-1,0 0 0,10-26 0,-18 37 70,1 0 0,-1 0 0,1 0 0,-1 0 0,0-1 0,1 1 0,-1 0 0,0 0 0,0 0 0,0 0 0,0 0 0,0 0 0,0 0 0,0-1 0,0 1 0,0 0 0,0 0 0,-1 0 0,0-2 0,1 3-32,-1-1 0,1 1 0,-1 0 0,1-1 0,-1 1-1,1 0 1,-1-1 0,1 1 0,-1 0 0,0 0 0,1 0 0,-1 0 0,0 0 0,1 0-1,-1 0 1,1 0 0,-1 0 0,0 0 0,1 0 0,-1 0 0,0 0 0,1 0-1,-1 0 1,0 1 0,-4 1-5,1-1 0,-1 1-1,1 1 1,0-1 0,0 1 0,0 0 0,-5 4-1,1 0-40,1 1-1,0 1 1,0 0-1,1 0 0,0 0 1,-6 14-1,9-17 5,1-1-1,-1 1 1,2 0-1,-1 0 1,0 0-1,1 0 1,0 0-1,1 0 1,-1 0-1,1 0 1,0 1-1,1-1 1,0 7-1,1-10-4,-1-1 0,0 0-1,1 0 1,-1 0 0,1 0-1,0 0 1,0 0 0,0 0-1,0 0 1,0-1 0,0 1-1,0-1 1,0 0 0,1 0-1,-1 1 1,1-1 0,-1-1 0,1 1-1,-1 0 1,1-1 0,-1 1-1,1-1 1,-1 0 0,1 0-1,0 0 1,-1 0 0,4-1-1,0 2-41,0-2 0,1 1-1,-1-1 1,0 0 0,1 0 0,-1 0-1,0-1 1,0 0 0,0 0-1,7-5 1,-9 4-27,0 0-1,0 0 1,-1-1-1,0 0 1,1 1-1,-1-1 1,-1-1-1,1 1 1,0 0-1,-1-1 1,0 1-1,0-1 1,0 0-1,-1 1 1,0-1-1,0 0 1,0 0 0,0-7-1,-1 12 71,0-1-1,0 0 1,-1 0 0,1 0-1,-1 1 1,1-1-1,0 0 1,-1 1 0,1-1-1,-1 0 1,0 1 0,1-1-1,-1 1 1,0-1-1,1 1 1,-1-1 0,0 1-1,1-1 1,-1 1 0,0 0-1,0-1 1,1 1-1,-1 0 1,0 0 0,0 0-1,0-1 1,0 1 0,1 0-1,-1 0 1,0 0-1,0 0 1,0 1 0,-1-1-1,-32 6 236,28-1-209,0-1 1,0 1 0,0 0-1,0 0 1,1 1-1,0 0 1,0 0 0,0 0-1,1 0 1,0 1 0,0 0-1,0 0 1,1 0-1,0 0 1,1 1 0,-1-1-1,1 1 1,1-1-1,0 1 1,0 0 0,0 0-1,1-1 1,0 1-1,1 9 1,0-14-193,1 0-1,-1 0 1,1 0-1,-1 0 1,1-1-1,0 1 0,0 0 1,1-1-1,-1 0 1,0 1-1,1-1 1,0 0-1,-1 0 1,1 0-1,0-1 1,0 1-1,0-1 1,0 0-1,0 1 1,0-1-1,0-1 1,0 1-1,7 0 1,26 7-4190</inkml:trace>
  <inkml:trace contextRef="#ctx0" brushRef="#br0" timeOffset="5179.14">2935 379 8740,'0'0'8324,"15"60"-7588,-8-38 81,-7-2-161,0-5-160,-3-1-128,-13-3-160,-3 0-48,0-2-160,-4-5-400,1 1-1921,10-5-4386</inkml:trace>
  <inkml:trace contextRef="#ctx0" brushRef="#br0" timeOffset="5444.7">3079 285 6435,'0'0'11509,"0"102"-11045,-7-73-239,-1 2-145,0-8-80,1-1 0,-1-7-337,0-8-1391,5-2-1218,-1-5-223</inkml:trace>
  <inkml:trace contextRef="#ctx0" brushRef="#br0" timeOffset="5646.33">3069 314 2177,'0'0'2262,"5"-16"625,-1-4-1830,-2 11-337,0-1-1,1 1 0,0-1 1,0 1-1,9-15 0,-12 23-645,1 0 0,-1 0 0,0 0 0,1 0 0,-1 0 1,1 0-1,-1 0 0,1 1 0,0-1 0,-1 0 0,1 0 0,0 1 0,0-1 0,-1 0 0,1 1 0,0-1 0,0 1 0,0-1 0,0 1 0,0-1 1,0 1-1,-1 0 0,1 0 0,0-1 0,0 1 0,0 0 0,0 0 0,0 0 0,0 0 0,0 0 0,0 0 0,0 0 0,0 0 0,0 1 0,0-1 1,0 0-1,0 1 0,0-1 0,0 0 0,0 1 0,0-1 0,-1 1 0,1-1 0,0 1 0,0 0 0,0-1 0,-1 1 0,1 0 0,0 0 0,-1-1 1,2 3-1,1 1-98,0-1 0,0 1 1,0 1-1,-1-1 0,1 0 1,-1 1-1,0-1 0,0 1 1,1 5-1,-3-6 95,1-1-1,-1 1 1,1 0-1,-1-1 1,0 1-1,-1 0 1,1-1-1,-1 1 1,1 0-1,-1-1 1,0 1-1,-1-1 1,1 1 0,0-1-1,-1 1 1,0-1-1,0 0 1,-3 4-1,-2 2-25,-1-1 0,0 0-1,-1-1 1,-14 10 0,-9 8-2607,23-17-1997</inkml:trace>
  <inkml:trace contextRef="#ctx0" brushRef="#br0" timeOffset="5864.63">3203 319 6211,'0'0'11877,"-19"77"-10852,11-59-433,4-2-512,-4-1-48,5-4-32,3-2-880</inkml:trace>
  <inkml:trace contextRef="#ctx0" brushRef="#br0" timeOffset="5979.28">3290 263 2001,'0'0'0</inkml:trace>
  <inkml:trace contextRef="#ctx0" brushRef="#br0" timeOffset="6473.72">3290 263 4466,'45'71'4888,"-43"-67"-4099,0 0 0,0 0 1,0 0-1,0 0 0,-1 0 1,0 0-1,0 0 0,0 0 1,0 0-1,0 5 0,-5 29 2679,4-34-3250,-3 5 182,1-1-365,15-11-393,7-7-49,-17 7 248,0 1 1,1 0-1,-1 0 1,1 1-1,0-1 1,-1 1-1,1 0 0,0 0 1,5-1-1,25 11 245,-32-10-92,1 1 0,-1-1 0,1 1 0,-1-1 0,1 0 0,-1 0 0,0 0 0,0 0 0,1-1 0,-1 1 1,0-1-1,0 1 0,0-1 0,-1 0 0,1 0 0,0 0 0,0 0 0,-1 0 0,0 0 0,1 0 0,-1 0 0,0-1 0,0 1 0,0 0 1,0-1-1,0-2 0,-27 22-64,23-13 47,0 0 0,0 0 0,0 0-1,0 0 1,1 0 0,0 1-1,0-1 1,0 1 0,0-1 0,0 1-1,1 0 1,0 0 0,0 0 0,1 0-1,-1 0 1,1 0 0,0 8-1,1-12-188,0 0 0,0 0 0,-1 0 0,1 0 0,0 0 0,0 0 0,0 0 0,0 0 0,0-1 0,0 1 1,0 0-1,0-1 0,1 1 0,-1-1 0,0 0 0,0 1 0,0-1 0,1 0 0,-1 1 0,0-1 0,0 0 0,1 0 0,-1 0 0,0 0 0,0 0 0,1-1 0,-1 1 0,2-1 0,1 1-889,15 0-5003</inkml:trace>
  <inkml:trace contextRef="#ctx0" brushRef="#br0" timeOffset="6894.69">3711 165 2465,'0'0'18574,"-3"-9"-17632,0-19-582,3 28-358,1-1-1,-1 1 1,0 0 0,0 0-1,0-1 1,0 1-1,1 0 1,-1 0 0,0 0-1,0-1 1,0 1 0,1 0-1,-1 0 1,0 0-1,0 0 1,1 0 0,-1 0-1,0-1 1,1 1 0,-1 0-1,0 0 1,0 0-1,1 0 1,-1 0 0,0 0-1,0 0 1,1 0 0,-1 0-1,0 0 1,1 0-1,-1 1 1,0-1 0,0 0-1,1 0 1,-1 0 0,0 0-1,0 0 1,1 0-1,-1 1 1,0-1 0,0 0-1,29 25-109,-27-22 143,19 15 56,-1 2 0,34 40 0,-48-51-35,0-1-1,0 1 0,-1 1 1,0-1-1,-1 1 1,0-1-1,0 1 0,-1 1 1,0-1-1,2 21 1,-4-21 7,0 0 0,-1-1 0,0 1-1,-1 0 1,0-1 0,0 1 0,-1 0 0,0-1 0,-1 0 0,-7 19 0,4-19-25,0 1-1,-1-1 1,0 0-1,0 0 1,-1-1-1,0 1 0,0-2 1,-1 0-1,-12 9 1,-26 13-1043,-2-1-1,-96 39 1,142-66 897,-92 38-4502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2:32.4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0 483 8324,'0'0'10202,"5"-9"-9757,6-2-374,0 1 0,0 0 0,1 1 0,1 0-1,-1 1 1,1 0 0,1 1 0,-1 1 0,1 0 0,16-4-1,-28 9-69,0 0 0,0 0-1,1 1 1,-1-1-1,0 1 1,0 0 0,1 0-1,-1 0 1,0 0-1,0 0 1,1 0 0,-1 0-1,0 1 1,0-1-1,1 1 1,-1 0 0,0 0-1,0-1 1,0 1-1,0 1 1,0-1 0,0 0-1,0 0 1,-1 1 0,1-1-1,0 1 1,-1-1-1,1 1 1,-1 0 0,1 0-1,-1 0 1,0 0-1,0 0 1,0 0 0,0 0-1,0 0 1,0 0-1,-1 0 1,1 0 0,0 5-1,2 9 27,-1 1 0,0 0 0,-2 0 0,-1 26 0,0-17-3,1-22-9,-1 0-1,1 0 0,-1 0 0,0 0 0,0 0 1,0-1-1,-1 1 0,1 0 0,-1-1 0,0 1 0,0-1 1,0 0-1,-1 0 0,1 0 0,-1 0 0,1 0 1,-1 0-1,-5 3 0,7-5 151,2-38-106,1 29-94,1 1 0,-1 0-1,1 0 1,0 0 0,1 0 0,0 0 0,0 1-1,0 0 1,1 0 0,0 0 0,0 0 0,0 1-1,1-1 1,12-8 0,-3 4 0,0 0 0,1 0-1,0 2 1,0 0 0,22-8 0,-35 15 46,-1 0-1,1 0 1,-1 0 0,1 0 0,0 1-1,-1-1 1,1 1 0,0-1-1,-1 1 1,1 0 0,0 0 0,-1 0-1,1 0 1,0 1 0,-1-1-1,1 1 1,0 0 0,3 1 0,-5 0 12,1-1 1,-1 1 0,1 0-1,-1 0 1,0 0 0,1 0 0,-1 0-1,-1 0 1,1 1 0,0-1-1,0 0 1,-1 0 0,1 1-1,-1-1 1,0 0 0,0 1 0,1-1-1,-2 0 1,1 5 0,-2 29 87,1-27-354,0 1 0,0 0 0,1-1 0,1 1 0,-1-1 0,5 19 0,-4-27 58,0 0 0,0-1 0,-1 1 0,1 0 0,0 0 1,0-1-1,0 1 0,0-1 0,0 1 0,0-1 0,1 1 0,-1-1 1,0 0-1,0 1 0,0-1 0,0 0 0,0 0 0,1 0 1,-1 0-1,0 0 0,0 0 0,2 0 0,27-3-2564,-23 1 2405,-1 0 0,0 0 0,1-1 0,-1 0 0,-1 0 1,1 0-1,0 0 0,-1-1 0,0 0 0,1 0 0,-2-1 0,1 1 0,0-1 0,-1 0 0,5-8 0,-4 5 742,0 0 0,0 0-1,-1 0 1,4-14-1,-5 15 1630,-1 0 0,0-1 0,-1 1 0,0-1 0,0-11 0,-12 28-1483,6-2-541,1-1-1,0 0 1,1 1 0,0 0-1,0 0 1,0 0 0,1 0-1,0 0 1,0 0 0,1 1-1,-1-1 1,2 1 0,-1-1-1,1 1 1,2 14 0,-1-21-20,0 1 1,0 0-1,0 0 1,0-1-1,0 1 1,0-1-1,1 1 1,-1-1-1,0 1 1,1-1-1,-1 0 1,1 0-1,0 0 1,-1 0-1,1 0 1,0 0-1,0 0 1,0-1-1,0 1 1,0 0-1,-1-1 1,1 0-1,0 1 1,0-1-1,0 0 1,0 0-1,0 0 1,0 0-1,0-1 1,0 1-1,0 0 1,0-1-1,3 0 1,0 0 7,1-1 0,0 1 0,0-1 0,-1 0 0,1 0 0,-1 0 0,0-1 0,1 0 0,-1 0 1,4-4-1,-4 2 37,0-1 1,0 0 0,-1 0 0,0 0 0,0-1 0,-1 1-1,0-1 1,0 0 0,0 0 0,-1 0 0,0 0-1,0 0 1,-1 0 0,0-1 0,0 1 0,-1 0-1,0-1 1,0 1 0,-3-12 0,3 17 2,-1 0 0,0 0 0,0 0 0,0 0 0,-1 0 0,1 1 0,0-1 1,-1 0-1,1 1 0,-1-1 0,1 1 0,-1 0 0,0-1 0,0 1 0,1 0 0,-1 0 0,0 0 0,0 0 0,0 1 1,0-1-1,0 0 0,0 1 0,0-1 0,-1 1 0,1 0 0,0 0 0,0 0 0,0 0 0,0 0 0,0 0 0,-4 1 1,4-1-139,0 0 1,-1 1-1,1-1 1,0 0 0,0 1-1,0-1 1,0 1 0,0 0-1,0 0 1,0 0 0,0 0-1,0 0 1,0 0-1,0 0 1,0 1 0,1-1-1,-1 1 1,1-1 0,-1 1-1,1-1 1,-1 1-1,1 0 1,0 0 0,0 0-1,0 0 1,0 0 0,0 0-1,1 0 1,-1 0 0,0 0-1,0 3 1,5 3-3835,15-4-1544</inkml:trace>
  <inkml:trace contextRef="#ctx0" brushRef="#br0" timeOffset="290.9">978 211 4834,'0'0'12867,"-19"96"-10962,10-64-1683,1 0 0,2 0 0,1 1 0,-1 40 0,6-72-277,0 1-1,0-1 1,0 1-1,0-1 1,0 1 0,0-1-1,1 1 1,-1-1-1,1 1 1,-1-1-1,1 1 1,0-1 0,-1 0-1,1 1 1,0-1-1,0 0 1,0 0 0,0 1-1,0-1 1,0 0-1,0 0 1,1 0-1,-1 0 1,0 0 0,1-1-1,-1 1 1,0 0-1,1-1 1,-1 1-1,1-1 1,1 1 0,0 0-434,0-1 0,0 0 0,0 0 1,0 0-1,-1 0 0,1 0 0,0-1 1,0 1-1,0-1 0,-1 1 1,1-1-1,0 0 0,-1-1 0,1 1 1,-1 0-1,6-4 0,11-11-5615</inkml:trace>
  <inkml:trace contextRef="#ctx0" brushRef="#br0" timeOffset="502.13">830 416 4498,'0'0'14119,"-65"0"-14023,99 0-96,12-2 224,11-9-176,4-4-48,-8 4 0,-11 0-256,-16 0-369,-3 9-975,-11 0-1490</inkml:trace>
  <inkml:trace contextRef="#ctx0" brushRef="#br0" timeOffset="1168.58">1727 105 2689,'0'0'15434,"2"-8"-14087,3-22-352,-5 30-980,0-1-1,0 1 1,0 0-1,0 0 0,0-1 1,0 1-1,0 0 1,-1 0-1,1-1 0,0 1 1,0 0-1,0 0 1,0-1-1,0 1 1,0 0-1,0 0 0,-1-1 1,1 1-1,0 0 1,0 0-1,0 0 0,-1-1 1,1 1-1,0 0 1,0 0-1,0 0 0,-1 0 1,1-1-1,0 1 1,0 0-1,-1 0 1,1 0-1,0 0 0,0 0 1,-1 0-1,1 0 1,0 0-1,-1 0 0,1 0 1,0 0-1,0 0 1,-1 0-1,1 0 0,0 0 1,0 0-1,-1 0 1,1 0-1,0 0 1,0 0-1,-1 1 0,1-1 1,0 0-1,0 0 1,-1 0-1,1 0 0,0 1 1,0-1-1,0 0 1,-1 0-1,1 0 0,0 1 1,0-1-1,0 0 1,0 0-1,0 1 1,0-1-1,-1 0 0,1 1 1,-1 0 55,-30 24-27,0 2 0,2 2 0,1 0 0,2 2 0,0 1 0,-26 45 0,41-60-28,1 0 0,0 1 0,2 0 0,0 1 0,1 0 0,0 0 0,2 1 0,0 0 0,-2 32 0,6-45-51,1 1 0,0-1 0,0 1 0,1-1 0,0 1 0,0-1 0,1 0 0,0 0 0,0 1 0,1-1 0,0 0 0,0-1 0,0 1 0,1-1 0,0 1 0,1-1 0,-1 0 0,1 0 0,0-1 0,1 0 1,-1 0-1,1 0 0,0 0 0,0-1 0,0 0 0,1 0 0,0-1 0,9 4 0,2-1-742,1-1 1,-1-1 0,1-1-1,0-1 1,1 0 0,-1-1 0,20-3-1,-19 2-1255,12 0-3242</inkml:trace>
  <inkml:trace contextRef="#ctx0" brushRef="#br0" timeOffset="2641.12">2136 209 4578,'0'0'9367,"-15"-14"931,18 19-10306,0 0-1,0-1 1,0 0-1,0 1 1,1-1-1,0 0 1,0-1-1,0 1 1,0-1 0,0 0-1,7 4 1,4 5 5,6 6-89,1 0-1,0-2 1,1 0 0,45 21 0,-68-37 83,0 1 1,1-1 0,-1 0 0,0 0-1,1 0 1,-1 0 0,0 1 0,0-1-1,1 0 1,-1 0 0,0 1 0,0-1-1,0 0 1,1 0 0,-1 1 0,0-1-1,0 0 1,0 1 0,0-1 0,0 0 0,0 0-1,0 1 1,0-1 0,1 0 0,-1 1-1,0-1 1,0 0 0,0 1 0,0-1-1,-1 0 1,1 1 0,0-1 0,0 0-1,0 1 1,0-1 0,0 0 0,0 1-1,0-1 1,-1 0 0,1 0 0,0 1 0,0-1-1,0 0 1,-1 0 0,1 1 0,0-1-1,0 0 1,0 0 0,-1 0 0,1 1-1,-1-1 1,-25 20-60,-36 12 154,48-26-75,-35 16 105,-63 19-1,144-55-8761,-7 7 2955</inkml:trace>
  <inkml:trace contextRef="#ctx0" brushRef="#br0" timeOffset="3780.54">2825 179 464,'0'0'15183,"0"-5"-13916,0-1-1192,0 5-13,1 0 0,-1-1 0,0 1 0,0 0 0,0 0 0,0 0 0,0 0 0,0 0 0,0 0-1,0 0 1,0 0 0,0-1 0,-1 1 0,1 0 0,0 0 0,-1 0 0,1 0 0,-1 0 0,1 0 0,-1 0 0,0 0 0,1 1 0,-1-1 0,0 0 0,0 0 0,0 0 0,1 1 0,-1-1 0,0 0 0,0 1 0,0-1 0,0 1 0,0-1 0,0 1 0,0 0 0,0-1 0,0 1 0,0 0 0,0 0-1,-1-1 1,1 1 0,0 0 0,0 0 0,0 0 0,0 0 0,0 1 0,0-1 0,-2 0 0,-4 0-41,0 1-1,-1-1 1,1 1-1,0 1 1,-1-1 0,1 1-1,0 0 1,0 1-1,1 0 1,-1 0 0,0 0-1,-9 8 1,12-8-27,0 0 1,0 0 0,1 1-1,0-1 1,-1 1-1,1 0 1,1 0 0,-1 1-1,1-1 1,-1 0 0,1 1-1,0 0 1,1-1-1,-1 1 1,1 0 0,0 0-1,0 0 1,1 0 0,-1 9-1,1-10 5,1-1-1,-1 0 0,1 1 0,0-1 1,0 0-1,0 1 0,0-1 1,0 0-1,1 0 0,-1 0 1,1 0-1,0 0 0,0 0 0,0-1 1,0 1-1,3 2 0,50 38-17,-47-38 13,0 0-1,0 1 1,-1 0 0,0 0-1,0 1 1,0-1 0,8 12 0,-15-17 2,1 0 1,-1 0 0,1 0 0,-1 0 0,1 0 0,-1 0 0,0 1-1,1-1 1,-1 0 0,0 0 0,0 0 0,0 0 0,0 0 0,0 0-1,0 1 1,0-1 0,0 0 0,0 0 0,0 0 0,-1 0 0,1 0-1,-1 0 1,1 0 0,-1 0 0,1 0 0,-1 0 0,0 2 0,-2-1 72,1 0 0,0 0 0,-1 0 0,1 0 0,-1 0 0,1-1 0,-1 1 0,0-1 0,0 1 0,-4 0 0,-36 7-1256,9-13-4740,29-3-306</inkml:trace>
  <inkml:trace contextRef="#ctx0" brushRef="#br0" timeOffset="4044.67">2773 198 5891,'0'0'12405,"76"-21"-12004,-49 21-49,-4-5-192,3 3-96,-7-2-16,-3 4-48,-5-4-16,-3 4-368,-8 13-6307,0 0 1968</inkml:trace>
  <inkml:trace contextRef="#ctx0" brushRef="#br0" timeOffset="4536.51">2956 35 7764,'0'0'11976,"-6"-5"-10965,-17-18-411,18 17-298,28 6-116,-6-1-162,-1 2-1,1 0 1,-1 1 0,25 6-1,-33-5-22,1 0 0,-1 0-1,1 1 1,-1 1 0,-1-1 0,1 1-1,0 1 1,-1-1 0,11 12 0,-5-3 5,-1 0 0,0 1 0,-1 0 0,-1 1 0,-1 0 0,0 0-1,-1 1 1,-1 0 0,0 1 0,-1-1 0,-1 1 0,-1 0 0,0 1 0,-2-1 0,0 1 0,-1 29 0,-2-38 5,0 0 0,-1 0 0,0-1 1,-1 1-1,1-1 0,-2 0 0,0 1 0,0-1 0,0-1 0,-1 1 0,-1-1 0,1 0 1,-1 0-1,-1 0 0,1-1 0,-13 10 0,-12 11-439,-2-2 1,-55 33-1,81-54 242,-55 33-2554,10-6-2932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2:39.6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1 308 10901,'0'0'8756,"32"-7"-8188,137-39-164,-10 2-1862,-132 41-1082,-15 3-5202</inkml:trace>
  <inkml:trace contextRef="#ctx0" brushRef="#br0" timeOffset="186.7">73 371 3618,'0'0'12165,"8"13"-11909,26-13 145,4 0-241,8 0-144,3-13-16,-3 2-1393,-4-2-1648,-8-3-817,-7 1-3185</inkml:trace>
  <inkml:trace contextRef="#ctx0" brushRef="#br0" timeOffset="484.66">187 14 12246,'0'0'8083,"0"-4"-7741,0 4-344,0 0 0,-1-1 1,1 1-1,0 0 0,0-1 0,0 1 0,0 0 1,0-1-1,0 1 0,0 0 0,1-1 1,-1 1-1,0 0 0,0-1 0,0 1 1,0 0-1,0-1 0,0 1 0,1 0 1,-1-1-1,0 1 0,0 0 0,0 0 1,1-1-1,-1 1 0,0 0 0,0 0 1,1 0-1,-1-1 0,0 1 0,1 0 1,-1 0-1,0 0 0,0 0 0,1 0 1,-1-1-1,0 1 0,1 0 0,-1 0 0,0 0 1,1 0-1,-1 0 0,0 0 0,1 0 1,-1 0-1,0 0 0,1 0 0,-1 0 1,0 1-1,1-1 0,30 10-33,44 33 39,-61-35-3,8 5-24,0 2 0,0 0-1,-1 1 1,-1 1 0,23 25 0,-38-37 18,-1-1-1,0 1 0,0 0 1,0 1-1,-1-1 0,1 1 1,-1 0-1,-1-1 1,1 1-1,-1 1 0,0-1 1,0 0-1,-1 0 0,0 1 1,0-1-1,-1 1 1,1-1-1,-1 0 0,-1 1 1,1-1-1,-1 1 0,0-1 1,-1 1-1,1-1 1,-1 0-1,0 0 0,-5 8 1,-2 2 28,-2-1 0,0 0 0,0-1 0,-27 26 0,-63 47-1412,80-70 411,-20 15-2997,2-5-2450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3:06.97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290 261 144,'0'0'176</inkml:trace>
  <inkml:trace contextRef="#ctx0" brushRef="#br0" timeOffset="775.1">290 248 4578,'67'-64'1710,"-66"63"-1435,0 1-1,0-1 0,0 0 1,0 0-1,0 0 1,0 0-1,0 0 0,0 0 1,0 0-1,-1 0 1,1 0-1,0 0 0,-1-1 1,1 1-1,0 0 0,-1 0 1,0-1-1,1 1 1,-1 0-1,0-1 0,0 1 1,1 0-1,-1-1 1,0 1-1,0 0 0,-1-1 1,1 1-1,0-1 1,-1 0-1,-1-5 5500,-10 10-5885,-171 124 49,49-35 94,96-59-34,37-32-4,1-1 0,0 0 0,0 1 1,0-1-1,0 0 0,0 1 1,0-1-1,0 0 0,0 1 0,0-1 1,0 1-1,0-1 0,0 0 1,0 1-1,0-1 0,0 0 1,0 1-1,0-1 0,0 1 0,1-1 1,-1 0-1,0 1 0,0-1 1,0 0-1,1 0 0,-1 1 0,0-1 1,0 0-1,1 1 0,-1-1 1,0 0-1,0 0 0,1 0 1,-1 1-1,0-1 0,1 0 0,-1 0 1,0 0-1,1 0 0,-1 0 1,1 1-1,-1-1 0,0 0 0,1 0 1,-1 0-1,1 0 0,19 9-32,201 50 176,-211-55-18,5 2-1749,-5-4-3174,-2-2-479</inkml:trace>
  <inkml:trace contextRef="#ctx0" brushRef="#br0" timeOffset="1259.59">890 179 4162,'0'0'6333,"-2"-13"-5097,-3-39-292,4 50-872,1 1 0,0-1 1,-1 1-1,1 0 0,0-1 0,-1 1 0,0-1 0,1 1 1,-1 0-1,0 0 0,0-1 0,1 1 0,-1 0 0,0 0 0,0 0 1,0 0-1,-1 0 0,1 0 0,0 0 0,0 1 0,0-1 1,-1 0-1,1 0 0,0 1 0,-1-1 0,1 1 0,-1 0 0,-2-1 1,-41 1 320,32 1-219,11-1-163,0 0 0,0 0-1,0 0 1,0 0 0,0 1 0,0-1-1,0 1 1,0-1 0,0 1 0,0 0-1,0-1 1,1 1 0,-1 0 0,0 0-1,0 0 1,1 1 0,-1-1 0,1 0-1,-1 1 1,1-1 0,-1 1 0,1-1 0,0 1-1,0 0 1,0-1 0,0 1 0,0 0-1,0 0 1,0 0 0,1 0 0,-1 0-1,1 0 1,-1 0 0,1 0 0,0 3-1,-1-2-8,1 1-1,1 0 1,-1 0-1,0-1 1,1 1-1,0 0 1,0-1 0,0 1-1,0-1 1,0 1-1,1-1 1,0 0-1,-1 1 1,1-1-1,1 0 1,-1 0-1,0 0 1,5 4-1,6 2 31,0-1 0,0 0 0,1 0 1,0-2-1,26 10 0,35 17 520,-75-33-541,0 0 1,0 0-1,0 0 1,0 1 0,1-1-1,-1 0 1,0 0 0,0 1-1,0-1 1,0 0 0,0 0-1,0 1 1,1-1 0,-1 0-1,0 0 1,0 1-1,0-1 1,0 0 0,0 1-1,0-1 1,0 0 0,0 0-1,0 1 1,-1-1 0,1 0-1,0 1 1,0-1-1,0 0 1,0 0 0,0 1-1,0-1 1,0 0 0,-1 0-1,1 1 1,0-1 0,0 0-1,0 0 1,-1 0 0,1 1-1,0-1 1,0 0-1,-1 0 1,1 0 0,-11 9-26,-36 12-1165,12-14-3714,16-7 38</inkml:trace>
  <inkml:trace contextRef="#ctx0" brushRef="#br0" timeOffset="1538.54">844 124 8724,'0'0'6467,"16"-10"-6294,14-6-93,1 0 0,0 2 0,55-16 1,-39 19 17,-25 7 7,0-1 0,30-12 0,-49 17-2690,-11 5 246,-1 2 4,-10 9-3831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3:20.87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 37 4034,'0'0'6606,"-6"-17"-5577,7 12 3352,133-10-4189,-134 15-269,0 11-8650,0-2 3690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3:21.2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9 4434,'0'0'5114,"0"0"-5100,0 0 0,0 0 0,0 0 0,0 0 0,1 0 0,-1 0 0,0 0-1,0 0 1,0 0 0,0 0 0,0 0 0,0 0 0,0 0 0,0 0 0,1 0 0,-1 1-1,0-1 1,0 0 0,0 0 0,0 0 0,0 0 0,0 0 0,0 0 0,0 0-1,0 0 1,0 0 0,0 1 0,0-1 0,0 0 0,0 0 0,1 0 0,-1 0 0,0 0-1,0 0 1,0 0 0,0 0 0,0 1 0,0-1 0,0 0 0,0 0 0,0 0-1,-1 0 1,1 0 0,0 0 0,0 0 0,0 1 0,0-1 0,0 0 0,0 0 0,0 0-1,0 0 1,0 0 0,0 0 0,187-13 1525,-186 13-1728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3:32.6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1110 299 5907,'0'0'9540,"-4"-10"-8531,2 3-772,0 0 319,0-1-1,-1 0 1,0 1 0,0-1-1,-1 1 1,-7-12 0,38 27-57,188 83-499,-51-25-3,-164-65 2,1-1-1,0 0 1,0 1-1,-1-1 1,1 0-1,0 1 1,0-1 0,-1 1-1,1-1 1,-1 1-1,1 0 1,0-1-1,-1 1 1,1-1 0,-1 1-1,1 0 1,-1 0-1,0-1 1,1 1-1,-1 0 1,0 0 0,1-1-1,-1 1 1,0 0-1,0 0 1,0 0-1,0-1 1,0 1 0,0 0-1,0 0 1,0 0-1,0 0 1,0-1 0,0 1-1,0 0 1,-1 0-1,1 0 1,0-1-1,-1 1 1,1 0 0,0-1-1,-1 1 1,1 0-1,-1 0 1,1-1-1,-2 2 1,-32 30-26,30-28 38,-269 201 365,270-203 181,-18 14-2733,18-11-1837,17-5-1576,10-7-2593</inkml:trace>
  <inkml:trace contextRef="#ctx0" brushRef="#br0" timeOffset="489.97">1847 316 4786,'0'0'8847,"0"-8"-7278,1 5-1457,0-30 1312,-1 32-1352,0 0-1,0-1 1,0 1 0,0 0 0,0 0 0,-1 0-1,1 0 1,0 0 0,0 0 0,-1 0-1,1 0 1,-1 0 0,1 0 0,-1 0 0,0 0-1,1 0 1,-1 0 0,0 0 0,1 0-1,-1 1 1,0-1 0,0 0 0,0 0-1,0 1 1,0-1 0,0 1 0,0-1 0,-1 0-1,-5 0 7,0 0 0,1 0 1,-1 1-1,0 0 0,1 0 0,-1 0 0,-12 3 0,17-2-81,0-1 0,0 1 1,1 0-1,-1 0 0,0 0 0,1 0 1,-1 0-1,0 0 0,1 0 0,-1 0 1,1 1-1,0-1 0,-1 1 0,1-1 0,0 1 1,0-1-1,0 1 0,0 0 0,0 0 1,0-1-1,1 1 0,-1 0 0,1 0 1,-1 0-1,1 0 0,-1 0 0,1 0 0,0-1 1,0 1-1,0 3 0,0 1 4,0 0 0,0 0 0,0 0-1,0 0 1,1 0 0,0 0 0,1 0-1,-1 0 1,1-1 0,0 1 0,0-1 0,1 1-1,-1-1 1,1 0 0,1 0 0,-1 0-1,1 0 1,0 0 0,0-1 0,0 0 0,0 0-1,1 0 1,5 4 0,20 12 35,-21-15-23,0 1 1,0 1 0,0-1-1,8 10 1,-17-15-12,0-1 1,0 1-1,0-1 1,0 0-1,0 1 1,0-1-1,0 1 1,0-1-1,0 0 0,0 1 1,0-1-1,0 1 1,0-1-1,0 0 1,-1 1-1,1-1 1,0 0-1,0 1 0,0-1 1,-1 0-1,1 1 1,0-1-1,-1 0 1,1 1-1,0-1 1,0 0-1,-1 0 1,1 0-1,0 1 0,-1-1 1,1 0-1,-1 0 1,1 0-1,0 0 1,-1 1-1,1-1 1,-1 0-1,1 0 1,0 0-1,-1 0 0,1 0 1,-1 0-1,0 0 1,-24 5-116,23-4 81,-42 6-1688,14-5-4316,25-5 1730,1-12-2068</inkml:trace>
  <inkml:trace contextRef="#ctx0" brushRef="#br0" timeOffset="728.37">1792 266 8516,'0'0'10458,"0"-1"-10442,-1 1 0,1-1 0,0 0 0,-1 0 0,1 1-1,0-1 1,0 0 0,0 0 0,0 0 0,-1 1 0,1-1 0,0 0 0,1 0 0,-1 0 0,0 1 0,0-1 0,0 0-1,0 0 1,1 1 0,-1-1 0,0 0 0,0 0 0,1 1 0,-1-1 0,1 0 0,-1 1 0,2-2 0,58-9-735,121-4 1,-77 13-10232,-94 2 4173</inkml:trace>
  <inkml:trace contextRef="#ctx0" brushRef="#br0" timeOffset="995.99">2095 38 10965,'0'0'4736,"16"0"-4480,-3-1-193,1 2 0,0 0 0,-1 0 0,1 2 0,-1-1 0,1 2 1,-1 0-1,0 0 0,-1 1 0,1 1 0,21 13 0,-24-13-43,-1 0 0,0 1 0,0 1 0,0-1 0,-1 1 0,0 1 0,-1-1 0,0 1 0,0 1 0,-1-1 0,-1 1 0,1 0 0,-1 1 0,-1-1-1,0 1 1,0 0 0,-1 0 0,-1 0 0,0 0 0,1 17 0,-3-22-25,-1 0 0,0 0-1,-1 0 1,1-1 0,-1 1-1,0-1 1,0 1 0,-1-1-1,1 0 1,-1 0 0,-1 0-1,1 0 1,-1 0 0,1-1-1,-1 0 1,0 1 0,-1-1-1,1-1 1,-1 1 0,-10 5-1,-10 6-469,-1-1-1,-54 20 1,69-29 194,-227 74-6402,106-43 629</inkml:trace>
  <inkml:trace contextRef="#ctx0" brushRef="#br0" timeOffset="1389.7">805 16 7331,'0'0'4733,"-14"-3"-3508,4 0-968,7 1-210,0 1 0,0-1-1,0 1 1,-1 0 0,1 0-1,-1 1 1,1-1 0,0 1 0,-1-1-1,1 1 1,-1 0 0,1 0-1,-1 1 1,1-1 0,0 1-1,-1 0 1,1 0 0,0 0-1,-1 0 1,1 0 0,0 1-1,0-1 1,0 1 0,0 0-1,0 0 1,-3 3 0,-7 11 145,1 1 1,0 0-1,1 1 1,1 1-1,0 0 1,-12 36-1,9-14 93,2 0-1,-9 59 1,15-67-224,1-1 1,2 1-1,2-1 1,0 1 0,9 53-1,-7-72-188,2 0 0,0-1 0,0 1 0,1-1-1,1 1 1,0-2 0,1 1 0,0-1 0,1 0 0,0 0 0,1-1 0,0 0-1,1 0 1,0-1 0,15 11 0,-12-12-616,-1-1 0,1-1 0,20 10 0,46 10-3304</inkml:trace>
  <inkml:trace contextRef="#ctx0" brushRef="#br0" timeOffset="2271.51">0 347 5539,'0'0'8259,"1"-3"-7642,2 12-684,3 30 301,-3 0 0,0 44 0,-3-83-149,12-13 110,-3-3-370,0 1 0,2-1 0,22-24 0,-30 36 189,1 0 0,0 1-1,0-1 1,0 1 0,0 1-1,1-1 1,-1 0-1,1 1 1,0 0 0,0 0-1,-1 0 1,1 1 0,0 0-1,1 0 1,-1 0 0,0 0-1,0 1 1,9 0-1,-12 1 1,-1-1-1,1 1 0,-1-1 1,1 1-1,-1 0 0,1 0 0,-1 0 1,1 0-1,-1 0 0,0 0 1,0 0-1,1 0 0,-1 1 0,0-1 1,0 0-1,0 1 0,0-1 0,-1 0 1,1 1-1,0 0 0,-1-1 1,1 1-1,0-1 0,-1 1 0,0 0 1,1-1-1,-1 1 0,0 2 0,2 57-154,-2-50-95,0-5-255,0 14-1954,5-12-2014,2-7 110</inkml:trace>
  <inkml:trace contextRef="#ctx0" brushRef="#br0" timeOffset="2530.64">267 427 2881,'0'0'9207,"-11"28"-8278,9-1 113,3-42-75,-1 14-1040,-1 0 0,1 0 1,-1 0-1,1 0 1,-1 0-1,0 0 1,1 0-1,-1 0 1,0 0-1,0 0 1,0 1-1,0-1 0,0 0 1,1 1-1,-1-1 1,0 1-1,-1-1 1,1 1-1,0-1 1,0 1-1,0 0 0,0-1 1,0 1-1,0 0 1,0 0-1,-1 0 1,1 0-1,0 0 1,-2 0-1,-46 0-4129,37 1 2801,0-1-2852</inkml:trace>
  <inkml:trace contextRef="#ctx0" brushRef="#br0" timeOffset="2747.56">364 105 9220,'0'0'6419,"0"39"-6563,0 0 240,0 7-32,0 0-64,0 4-752,0-9-1569,8-8-449,-1-14-2656</inkml:trace>
  <inkml:trace contextRef="#ctx0" brushRef="#br0" timeOffset="2920.38">282 227 7700,'0'0'5826,"129"-13"-5570,-64 13-224,7 15-32,4 13-272,-3 7-1569,-1 11-2673</inkml:trace>
  <inkml:trace contextRef="#ctx0" brushRef="#br0" timeOffset="3696.37">1425 836 11877,'0'0'7697,"0"-9"-7120,12 193-412,-5-78-101,-7-105-62,0 1 1,-1-1-1,1 0 0,0 0 0,-1 0 1,1 0-1,-1 0 0,1 0 1,-1 0-1,0 0 0,1 0 0,-1-1 1,0 1-1,0 0 0,0 0 1,1 0-1,-1-1 0,0 1 0,0-1 1,0 1-1,0-1 0,0 1 1,0-1-1,-1 1 0,1-1 0,0 0 1,0 1-1,0-1 0,0 0 1,0 0-1,0 0 0,0 0 0,-1 0 1,1 0-1,0 0 0,0-1 1,0 1-1,0 0 0,0-1 0,-2 0 1,-3 0 8,0 0 0,0-1 1,0 1-1,0-1 1,0-1-1,-9-4 0,5 0-3,0 0 0,0 0 0,0-1 0,1-1 0,0 0 0,1 0 0,0-1 0,1 0 0,0 0 0,0 0 0,1-1 0,0 0 0,-7-20 0,127 176-517,-104-134 511,0 1 0,1-2 0,1 0 1,0 0-1,24 15 0,-32-23-4,0 0 0,0 0 0,0 0 0,0-1 1,1 0-1,-1 1 0,1-1 0,-1-1 0,1 1 0,6 0 0,-8-2 3,0 1 0,-1 0 0,1-1 0,0 0-1,-1 0 1,1 0 0,-1 0 0,1 0-1,-1 0 1,0 0 0,1-1 0,-1 1-1,0-1 1,0 0 0,0 1 0,0-1 0,0 0-1,0 0 1,1-3 0,18-27-134,-2 0-1,18-43 1,-15 30-1148,-21 43 1068,4-8-916,0 6-2779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3:37.81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95 11 6787,'0'0'6443,"-2"-4"-6091,2 3-351,0 1 0,0 0 0,0-1 0,0 1 0,-1 0 0,1-1 1,0 1-1,0 0 0,-1 0 0,1-1 0,0 1 0,0 0 0,-1 0 0,1-1 0,0 1 0,-1 0 0,1 0 0,0 0 0,-1 0 0,1-1 0,0 1 0,-1 0 0,1 0 0,-1 0 0,1 0 0,0 0 0,-1 0 1,1 0-1,0 0 0,-1 0 0,1 0 0,-1 0 0,1 0 0,0 0 0,-1 1 0,1-1 0,0 0 0,-1 0 0,1 0 0,0 0 0,-1 1 0,1-1 0,0 0 0,-1 0 0,1 1 0,0-1 0,0 0 0,-1 0 0,1 1 1,0-1-1,0 0 0,0 1 0,-1-1 0,1 0 0,0 1 0,0-1 0,0 0 0,0 1 0,0-1 0,0 1 0,0-1 0,0 1 0,-24 46 414,-13 65 342,34-101-751,1 0 0,0 0 0,1 0 0,0 0 0,1-1 0,0 1 0,3 22-1,-3-30-5,1 0 0,0 0-1,0-1 1,0 1 0,0 0-1,0 0 1,0-1-1,1 1 1,0-1 0,-1 1-1,1-1 1,0 0-1,0 1 1,0-1 0,0 0-1,0 0 1,1-1 0,-1 1-1,1 0 1,-1-1-1,1 1 1,0-1 0,-1 0-1,1 0 1,0 0-1,0 0 1,0-1 0,0 1-1,-1-1 1,1 0 0,0 1-1,5-2 1,-7 1 16,0 0 0,0 0 0,0-1 0,0 1 0,-1 0 0,1-1-1,0 1 1,0-1 0,0 1 0,0-1 0,0 1 0,-1-1 0,1 0 0,0 1 0,-1-1 0,1 0 0,0 0 0,-1 1 0,1-1 0,-1 0 0,1 0 0,-1 0 0,1 0 0,-1 0 0,0 0 0,1 0 0,-1 0 0,0 0 0,0 0 0,0 0-1,0 0 1,0 0 0,0 0 0,0 0 0,0 0 0,0 0 0,0 0 0,-1 0 0,1-1 0,-1 0 6,1 1-1,0-1 1,0 1-1,-1-1 1,1 1-1,-1-1 1,1 1-1,-1-1 1,0 1-1,0-1 1,1 1-1,-1 0 1,0-1-1,0 1 1,0 0-1,-1 0 1,1 0-1,0 0 1,0 0-1,-1 0 1,1 0-1,0 0 1,-1 0-1,1 1 1,-1-1-1,1 0 1,-2 1-1,0 0-244,1 0 0,0 0 0,0 0 1,0 1-1,0-1 0,-1 1 0,1 0 0,0-1 0,0 1 0,0 0 0,0 0 0,0 1 0,1-1 0,-1 0 0,0 0 0,1 1 0,-1-1 0,0 1 0,1 0 0,0-1 0,-1 1 0,1 0 0,0 0 0,0 0 0,0 0 0,0 0 0,0 0 0,0 2 0,-5 7-1698,-12 16-4570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3:38.1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124 36 11189,'0'0'6769,"2"-5"-6425,-1 4-342,0-1 1,0 0-1,0 1 1,0-1-1,1 1 1,-1-1 0,0 1-1,1 0 1,-1 0-1,1-1 1,-1 1-1,1 0 1,0 0-1,-1 1 1,1-1-1,0 0 1,0 0 0,2 0-1,52-7 39,56 13 22,-108-5-65,-1 0 1,0 1 0,0 0-1,1-1 1,-1 1-1,0 0 1,0 0 0,0 1-1,0-1 1,0 1 0,0 0-1,-1-1 1,1 1-1,0 0 1,-1 1 0,1-1-1,1 3 1,-3-3 2,0-1-1,0 1 1,0 0 0,0 0 0,-1 0 0,1 0 0,-1 0-1,1 0 1,-1 0 0,0 0 0,0 0 0,0 0 0,0 0-1,0 0 1,0 1 0,0-1 0,-1 0 0,1 0 0,-1 0-1,0-1 1,1 1 0,-1 0 0,0 0 0,0 0 0,0 0-1,0-1 1,-1 1 0,1 0 0,-2 1 0,-65 68 74,25-30-1374,6 5-3549,17-17-699</inkml:trace>
  <inkml:trace contextRef="#ctx0" brushRef="#br0" timeOffset="463.91">349 343 8900,'0'0'7966,"-19"-2"-6821,-60-5-395,73 8-679,0-1 0,1 1 0,-1 0 0,0 1 0,1-1 0,-1 1 0,1 0 0,-1 0 0,1 1 1,0 0-1,0 0 0,0 0 0,0 0 0,1 1 0,-1 0 0,1 0 0,-7 8 0,8-8-62,0-1-1,1 0 1,0 1-1,-1-1 1,1 1-1,0 0 1,1 0-1,-1 0 1,1 0-1,0 0 1,0 0-1,0 0 1,0 0-1,1 1 1,0-1-1,-1 0 1,2 0-1,-1 1 1,0-1-1,1 0 1,0 0-1,1 6 1,0-8-20,0 1-1,0-1 1,0 0 0,0 1 0,0-1-1,0 0 1,1 0 0,-1 0 0,1-1-1,0 1 1,-1 0 0,1-1 0,0 0-1,0 0 1,0 0 0,0 0 0,0 0-1,5 1 1,-3-1-9,1 0 0,-1 0 1,1-1-1,-1 0 0,1 0 0,-1 0 0,1 0 0,-1-1 0,1 0 1,6-2-1,-11 3 25,0-1 0,-1 0 0,1 1 0,0-1 0,0 0 0,0 0 0,0 1 0,-1-1 0,1 0-1,0 0 1,-1 0 0,1 0 0,-1 0 0,1 0 0,-1 0 0,1 0 0,-1 0 0,0 0 0,1 0 0,-1 0 0,0-1 0,0 1 0,0 0 0,0 0 0,0 0 0,0 0 0,0 0 0,0 0 0,0 0 0,-1-1 0,0-1 0,0-1 12,0 0-1,0 0 1,-1 0 0,1 0 0,-1 0 0,0 1-1,-5-8 1,-29-29 35,-19-25-12,52 60-44,0-1 0,0 1-1,0-1 1,1 1 0,-1-1-1,1 0 1,1 0 0,-1 0-1,1 0 1,0 0 0,0-10-1,1 14-20,1 0-1,-1 0 1,1 0-1,-1 0 1,1 0-1,0 0 1,0 0-1,0 0 1,0 1-1,0-1 1,0 0-1,0 0 1,1 1-1,-1-1 1,1 1-1,-1-1 1,1 1-1,0 0 1,-1-1-1,1 1 1,0 0-1,0 0 1,0 0-1,0 1 1,0-1-1,0 0 1,0 1-1,0-1 1,0 1-1,0 0 1,4-1-1,11-1-96,0 1 0,34 1 0,-33 0 154,-4 0-37,1 1 0,-1 0 0,1 1 0,23 7 0,-36-9 3,0 1 0,0 0 0,0-1 1,0 1-1,0 0 0,0 0 0,0 1 0,0-1 1,-1 0-1,1 1 0,0-1 0,-1 1 1,1-1-1,-1 1 0,1 0 0,1 3 0,-2-3-1,-1 0 0,0 0 0,0 0 0,1 0-1,-1 0 1,-1 0 0,1 0 0,0 0-1,0 0 1,-1-1 0,1 1 0,-1 0-1,0 0 1,1 0 0,-1 0 0,0-1 0,0 1-1,0 0 1,0-1 0,0 1 0,-1-1-1,1 1 1,-2 1 0,-16 16 40,-1-1-1,-1-1 1,0 0-1,-24 13 1,13-8-691,-37 32-1,29-13-2706,10-2-3146</inkml:trace>
  <inkml:trace contextRef="#ctx0" brushRef="#br0" timeOffset="835.91">339 649 11829,'0'0'2655,"-21"-3"-275,1-1-1870,-10-2 643,-63-3 0,86 8-1066,0 1 1,0 0-1,0 0 0,0 1 0,0 0 0,1 0 0,-1 0 0,0 1 1,0 0-1,1 0 0,-1 1 0,1 0 0,0 0 0,0 1 0,0-1 1,-8 8-1,13-10-93,-1 0-1,1 0 1,0 0 0,0 1 0,-1-1 0,1 0-1,0 1 1,0-1 0,0 1 0,1 0 0,-1-1 0,0 1-1,0 0 1,1-1 0,-1 1 0,1 0 0,0 0 0,-1-1-1,1 1 1,0 0 0,0 0 0,0 0 0,0 0 0,1-1-1,-1 1 1,0 0 0,1 0 0,-1-1 0,1 1-1,-1 0 1,1-1 0,0 1 0,0 0 0,0-1 0,2 3-1,0-1-38,0-1-1,0 1 0,0-1 0,0 0 0,1 0 0,-1 0 1,1 0-1,-1-1 0,1 0 0,0 1 0,-1-1 0,1 0 1,0-1-1,7 1 0,18 0-104,0-2-1,37-6 1,-1 0 150,-64 7-2,0 0 0,0 0 1,1 0-1,-1 0 0,0 1 0,0-1 0,1 0 1,-1 1-1,0-1 0,0 0 0,0 1 0,0-1 1,1 1-1,-1 0 0,0-1 0,0 1 0,0 0 1,0 0-1,0 0 0,-1-1 0,1 1 0,0 0 1,0 0-1,0 0 0,0 2 0,1 1 4,-1-1 0,1 1 0,-1-1 0,0 1 0,0 0 0,-1 0 0,1 0 0,-1 7 0,1-5 3,-1-1 0,-1 1 1,1 0-1,-1 0 0,0-1 1,0 1-1,-1-1 0,1 1 1,-1-1-1,-1 1 0,1-1 1,-5 7-1,-9 3 44,-1-1-1,-1-1 1,-1-1-1,1 0 1,-2-1-1,0-1 1,-39 14-1,5-1-2613,2 3-3515,32-13-1790</inkml:trace>
  <inkml:trace contextRef="#ctx0" brushRef="#br0" timeOffset="1037">21 1106 15943,'0'0'5795,"0"82"-5155,0-47-512,0 2-96,-11-2-32,7-3-16,0-3-688,4-3-769,0-9-1200,19-8-2417,12-9-2050</inkml:trace>
  <inkml:trace contextRef="#ctx0" brushRef="#br0" timeOffset="1298.83">333 1177 9204,'0'0'10133,"-9"13"-9453,-29 40-352,36-52-321,1 1 0,0 0 0,0 0 0,0 0-1,0 0 1,0 1 0,1-1 0,-1 0 0,0 0-1,1 0 1,0 1 0,0-1 0,-1 0 0,1 0-1,0 1 1,1 3 0,0-5-4,-1 0 0,1 0 0,-1 0 0,1 0 0,-1 0 0,1 0 0,0 1 0,0-2 1,0 1-1,0 0 0,-1 0 0,1 0 0,0 0 0,0 0 0,1-1 0,-1 1 0,0 0 0,0-1 0,0 1 0,3 0 0,-2 0 4,1-1 0,-1 1 1,1-1-1,0 0 0,-1 1 0,1-1 0,0 0 0,-1-1 0,1 1 0,0 0 0,-1-1 0,1 1 1,-1-1-1,1 0 0,0 0 0,-1 0 0,0 0 0,1-1 0,-1 1 0,0 0 0,4-4 0,-3 1 9,0 0-1,0-1 0,-1 1 0,0-1 0,0 1 1,0-1-1,0 0 0,-1 0 0,1 0 0,-1 0 1,0-9-1,0 12-10,-1 0 0,0 0 0,0 0 0,0 0 0,0 0 0,0 0 0,0 0 0,-1 0 0,1 0 0,-1 0 0,1 0 0,-1 0 1,0 0-1,0 0 0,0 0 0,0 0 0,0 1 0,0-1 0,0 0 0,-1 1 0,1-1 0,-1 1 0,1 0 0,-1-1 0,1 1 0,-1 0 0,0 0 0,1 0 0,-1 0 0,0 0 1,-4-1-1,0 1-32,-1-1 0,0 1 1,0 1-1,0-1 1,1 1-1,-1 1 1,0-1-1,0 1 1,0 0-1,1 1 0,-1-1 1,-8 5-1,9-4-476,0 1 0,1 0 0,0 0-1,0 0 1,0 1 0,0 0 0,0 0 0,-6 7-1,-6 11-5979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3:45.0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241 78 3826,'0'0'9351,"1"-5"-4320,4 0-4673,54-14-155,1 2 1,86-14 0,-135 31-2227,-13 5-2690,-18 6-2315,17-9 7599,-16 10-4042</inkml:trace>
  <inkml:trace contextRef="#ctx0" brushRef="#br0" timeOffset="230.11">321 83 2065,'0'0'6579,"-18"0"-4828,12 0-6338,2 0 700</inkml:trace>
  <inkml:trace contextRef="#ctx0" brushRef="#br0" timeOffset="460.16">321 83 1601</inkml:trace>
  <inkml:trace contextRef="#ctx0" brushRef="#br0" timeOffset="684.63">321 83 1601,'-20'-18'1558,"20"17"-1075,-1-1-1,1 0 1,-1 0 0,1 1-1,0-1 1,0 0-1,0 0 1,0 0 0,0 1-1,0-1 1,1 0 0,-1 0-1,0 1 1,1-1 0,0 0-1,-1 1 1,2-3 0,-2 3-373,3-4 4310,-2 7-1919,-2 20-1401,-6 30-1520,-9 9 678,-11 47 382,20-37-5241,7-66-206,-4 1-1775</inkml:trace>
  <inkml:trace contextRef="#ctx0" brushRef="#br0" timeOffset="1117.48">81 564 10453,'0'0'6678,"8"-12"-6422,-2 3-218,-4 5-27,0 0 0,0 1 0,0-1 0,1 0 0,-1 1 0,1 0 0,0-1 0,0 1 0,0 0 0,1 1 0,-1-1 0,1 0 0,-1 1 0,1 0 0,0 0 0,0 0 0,0 0 0,0 1 0,8-2 0,-4 2 27,44-2 184,-50 3-221,-1 0 1,0 0 0,1 0-1,-1 0 1,0 1 0,1-1 0,-1 0-1,0 1 1,1-1 0,-1 0-1,0 1 1,0-1 0,1 1 0,-1 0-1,0-1 1,0 1 0,0 0-1,0 0 1,0 0 0,0 0 0,0 0-1,0 0 1,0 0 0,-1 0-1,1 0 1,0 0 0,-1 0-1,1 1 1,0-1 0,0 3 0,-1 1 5,0 1 0,0-1 0,0 1 1,0-1-1,-1 1 0,0-1 1,0 0-1,-1 1 0,1-1 1,-1 0-1,0 0 0,-1 0 0,1 0 1,-1 0-1,0 0 0,-4 4 1,-5 4 53,0 0 1,-1 0-1,-24 17 0,23-19 36,-1 1 0,2 0 0,-17 19 0,30-31-95,0 0 0,0 1 0,0-1-1,-1 0 1,1 0 0,0 0 0,0 0-1,0 0 1,0 0 0,0 1 0,0-1 0,0 0-1,0 0 1,0 0 0,-1 0 0,1 1-1,0-1 1,0 0 0,0 0 0,0 0 0,0 1-1,0-1 1,0 0 0,0 0 0,0 0-1,0 0 1,0 1 0,1-1 0,-1 0-1,0 0 1,0 0 0,0 0 0,0 1 0,0-1-1,0 0 1,0 0 0,0 0 0,0 0-1,1 0 1,-1 1 0,0-1 0,0 0 0,0 0-1,0 0 1,0 0 0,1 0 0,-1 0-1,0 0 1,0 0 0,0 0 0,0 1 0,1-1-1,-1 0 1,0 0 0,0 0 0,0 0-1,1 0 1,18 0 67,21-8 29,-20 2-391,93-27 412,-34 24-7285,-65 9 2180</inkml:trace>
  <inkml:trace contextRef="#ctx0" brushRef="#br0" timeOffset="1561.93">94 1019 13478,'0'0'4637,"13"-12"-4336,-5 3-251,2 0 0,-1 1-1,1 0 1,1 0-1,-1 2 1,1-1-1,0 1 1,1 0 0,-1 1-1,1 1 1,15-4-1,-14 5 66,0 0 0,0 1 0,19 0-1,-31 2-26,-3 5-63,1 1 1,-1-1-1,0 1 0,-1-1 0,1 0 0,-1 0 0,0 0 0,0 0 0,0-1 0,-1 1 1,0-1-1,-7 7 0,-8 11 27,10-10-38,1 1 1,0 0-1,1 0 1,-8 22-1,13-32-40,1 0 1,0 0-1,0-1 0,0 1 1,0 0-1,0 1 1,1-1-1,-1 0 0,1 0 1,0 0-1,0 0 0,0 0 1,0 0-1,1 1 1,-1-1-1,1 0 0,0 0 1,0 0-1,0 0 0,0 0 1,0-1-1,1 1 1,-1 0-1,1 0 0,0-1 1,0 1-1,4 4 0,44 16-850,-42-20 794,0 1-1,1-1 1,-1 1-1,10 7 1,-18-10 102,0 0 0,0-1 0,-1 1 0,1 0 0,0-1-1,0 1 1,-1 0 0,1-1 0,-1 1 0,1-1 0,-1 1 0,1-1 0,-1 1 0,1-1 0,-1 1 0,1-1 0,-1 0 0,1 1-1,-1-1 1,0 0 0,1 1 0,-1-1 0,0 0 0,1 0 0,-1 0 0,0 0 0,1 1 0,-1-1 0,-1 0 0,-26 9 372,-39 7-286,-49 15-13,41 1-4209,52-21-955</inkml:trace>
  <inkml:trace contextRef="#ctx0" brushRef="#br0" timeOffset="1952.27">184 1379 10293,'0'0'9540,"-4"10"-9062,-1 6-345,0 0 1,1 0-1,0 0 0,-1 25 1,5-36-120,0-1 0,0 1 0,0-1 0,0 1 0,1-1 0,0 1 0,0-1 0,0 1 0,1-1 0,-1 0 0,3 5 0,-2-7-13,-1 0 0,0-1 0,1 1 0,0 0 0,-1 0 0,1-1 0,0 1 0,0-1 0,0 0 0,0 1 0,0-1 0,0 0 0,0 0 0,1 0 0,-1-1 0,0 1 0,1 0 0,-1-1 1,0 0-1,1 1 0,-1-1 0,5 0 0,12-1-33,6 3 325,-24-1-282,-1 0 0,1 0 0,0 0 0,-1 0 0,1 0 0,0 1 0,-1-1 0,1 0 0,-1 0 0,0 0 1,1 1-1,-1-1 0,0 0 0,0 0 0,0 1 0,0-1 0,0 0 0,0 0 0,0 1 0,0-1 0,-1 2 0,-3 24 76,-2-1 1,-1 1-1,-1-1 1,-1 0-1,-20 39 1,-8 23-256,33-76-356,-16 50-156,14-31-2070,9-6-4114,4-19-1019</inkml:trace>
  <inkml:trace contextRef="#ctx0" brushRef="#br0" timeOffset="2242.37">336 1785 9829,'0'0'6936,"-16"8"-5746,-50 24-499,63-30-668,0 1 0,1-1 1,-1 1-1,1 0 0,0-1 1,0 1-1,0 0 0,0 0 0,1 0 1,-1 1-1,1-1 0,0 0 0,0 1 1,0-1-1,0 0 0,1 1 1,-1-1-1,1 1 0,0-1 0,0 1 1,0-1-1,0 1 0,1-1 1,1 6-1,-1 0 8,0-1-18,1-1 0,0 1 0,0-1 0,0 0-1,1 0 1,1 0 0,-1-1 0,5 8-1,-5-10 6,1 1-1,-2 0 0,1 0 0,0 0 1,-1 0-1,0 0 0,0 0 0,-1 1 1,0-1-1,0 1 0,0-1 0,0 1 1,-1-1-1,0 10 0,-1-14 1,1 0 0,-1 0 1,0 0-1,0 0 0,1 0 0,-1-1 0,0 1 1,0 0-1,0-1 0,0 1 0,0 0 0,0-1 1,0 1-1,0-1 0,0 0 0,0 1 1,0-1-1,0 0 0,0 1 0,0-1 0,0 0 1,-1 0-1,-1 0 0,-34 1 144,29-1-163,3 0-44,0 0 0,0 0 0,1 0 0,-1-1 0,0 0 0,0 0 1,1 0-1,-8-3 0,11 3-142,-1 0 0,1 0-1,-1 0 1,1-1 0,-1 1 0,1 0 0,0-1 0,0 1 0,0-1-1,0 1 1,0-1 0,0 0 0,0 0 0,0 1 0,1-1 0,-1 0-1,1 0 1,-1 0 0,1 1 0,0-1 0,0 0 0,0 0 0,0 0-1,0-3 1,0-31-5773</inkml:trace>
  <inkml:trace contextRef="#ctx0" brushRef="#br0" timeOffset="2413.8">356 1712 11925,'0'0'6820,"85"-44"-6628,-49 37-80,-5 3-112,-4-1-160,-11 5-1089,-8 0-1984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4:01.18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65 16639,'2906'-65'0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4:02.6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0 4626,'0'0'6937,"-9"0"-1852,28 1-4738,-1 1 0,33 8-1,13 1 68,808 20 1049,-822-31-1211,-15-1 15,-1-2 1,0-1-1,0-2 0,42-13 1,-66 19-1526,-10 0 1127,0 0 0,1 0 0,-1 0 0,0 0 0,0 0 0,1 0 0,-1 0 1,0 0-1,0 0 0,1 0 0,-1 0 0,0 0 0,0 1 0,0-1 0,1 0 0,-1 0 0,0 0 1,0 0-1,0 0 0,0 1 0,1-1 0,-1 0 0,0 0 0,0 0 0,0 1 0,0-1 0,0 0 1,0 0-1,0 0 0,0 1 0,1-1 0,-1 0 0,0 0 0,0 1 0,0-1 0,0 0 0,0 0 1,0 0-1,0 1 0,0-1 0,0 0 0,0 0 0,-1 1 0,1-1 0,0 0 0,0 0 0,0 0 1,0 1-1,0-1 0,0 0 0,0 0 0,-1 0 0,1 1 0,-6 5-4084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8:21.6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2964 168 7587,'0'0'13644,"-7"-6"-12884,-21-18-127,21 18 306,-5 31-472,-21 76 331,-38 135-65,71-233-393,-3 22-2415,3-25 1901,0 0-1,0 1 1,0-1-1,0 1 1,0-1-1,0 0 1,1 1-1,-1-1 1,0 1-1,0-1 1,1 0-1,-1 1 1,0-1-1,0 0 1,1 0-1,-1 1 1,0-1-1,1 0 1,-1 1-1,0-1 1,1 0 0,-1 0-1,0 0 1,1 1-1,-1-1 1,0 0-1,1 0 1,-1 0-1,1 0 1,-1 0-1,1 0 1,-1 0-1,0 0 1,1 0-1,-1 0 1,1 0-1,-1 0 1,0 0-1,1 0 1,-1 0-1,1 0 1,-1-1-1,0 1 1,1 0-1,-1 0 1,0 0-1,1-1 1,0 1-1,11-8-6217</inkml:trace>
  <inkml:trace contextRef="#ctx0" brushRef="#br0" timeOffset="313.77">2839 159 5811,'0'0'6589,"-2"-15"-3702,-1-5-2050,0 7-212,1 0 0,1 0 0,0-20 1,2 31-570,-1 0 1,1 0-1,0 0 1,-1 0-1,1 0 1,0 0-1,0 0 1,1 0 0,-1 0-1,0 0 1,1 1-1,-1-1 1,1 0-1,-1 1 1,1-1 0,0 1-1,0 0 1,0 0-1,-1 0 1,1 0-1,0 0 1,0 0 0,0 0-1,1 0 1,-1 1-1,0-1 1,0 1-1,0 0 1,5 0 0,72-6-121,-72 6 119,-1 0-55,1 0-1,-1 1 1,1 0 0,-1 0-1,0 0 1,0 1-1,1 0 1,-1 0 0,0 1-1,0-1 1,-1 1-1,8 6 1,-10-7 13,-1 0-1,1 0 1,-1 0-1,0 1 1,0-1 0,0 1-1,0-1 1,0 1 0,-1 0-1,1 0 1,-1 0 0,0 0-1,1 0 1,-1 0 0,-1 0-1,1 0 1,0 0 0,-1 0-1,0 1 1,0-1 0,0 0-1,0 0 1,0 1-1,0-1 1,-1 0 0,-1 6-1,0-4 74,0 0-1,-1-1 0,1 1 0,-1-1 0,0 0 0,0 0 0,0 0 0,-1 0 0,1-1 0,-1 1 0,0-1 0,0 0 0,0 0 1,-5 3-1,-72 36 618,60-32-607,-60 32 39,46-22-3183</inkml:trace>
  <inkml:trace contextRef="#ctx0" brushRef="#br0" timeOffset="2582.27">3179 252 8468,'0'0'10314,"4"-15"-9356,9-43-262,-12 57-650,-1 0 0,0 0 0,0 0 0,1 1 0,-1-1 0,0 0 0,0 0 0,0 0 0,0 0 0,0 0 0,0 1 0,0-1 0,-1 0 0,1 0-1,0 0 1,0 0 0,-1 1 0,1-1 0,0 0 0,-1 0 0,1 1 0,-1-1 0,1 0 0,-1 1 0,1-1 0,-1 0 0,1 1 0,-2-2 0,0 2-4,1-1-1,-1 0 1,0 1 0,0-1 0,1 1-1,-1 0 1,0 0 0,0-1-1,1 1 1,-1 0 0,0 0 0,-3 1-1,-1 0 7,-1 1-1,0-1 0,1 1 0,-1 0 0,-8 5 0,6 0-15,-1 0 1,1 1-1,1 0 0,-1 1 0,1-1 0,1 2 0,0-1 0,0 1 1,1 0-1,0 0 0,0 1 0,1 0 0,1 0 0,0 0 0,0 0 1,1 1-1,1 0 0,0-1 0,0 1 0,1 22 0,2-33-36,0 0 0,-1 0 0,1 0 1,0 0-1,0 0 0,1-1 0,-1 1 0,0 0 0,0-1 0,0 1 0,0-1 0,0 1 0,1-1 0,-1 0 0,0 0 0,0 1 0,1-1 0,-1 0 0,0 0 0,0 0 0,1 0 0,-1 0 0,0 0 0,1-1 1,-1 1-1,0 0 0,2-1 0,42-9-267,-36 6 211,0-1-1,-1-1 1,0 1 0,0-1 0,0-1-1,-1 1 1,0-1 0,8-10 0,-11 12 74,0 0 0,0 0 1,0-1-1,0 0 0,-1 1 1,0-1-1,0-1 0,-1 1 1,1 0-1,-1-1 0,-1 1 1,1-1-1,0-8 0,-2 14 925,0 4-876,0-1-1,0 1 1,-1 0-1,1-1 1,-1 1-1,1 0 0,-1-1 1,0 1-1,-2 4 1,2-4-7,1-2-59,-3 8 25,1 1 0,0-1-1,0 0 1,0 14 0,2-22-43,0 1 0,0-1 1,0 1-1,0-1 1,0 1-1,1-1 1,-1 1-1,0-1 0,1 1 1,-1-1-1,1 0 1,-1 1-1,1-1 0,0 0 1,0 1-1,-1-1 1,1 0-1,0 0 1,0 0-1,0 1 0,0-1 1,0 0-1,1-1 1,-1 1-1,0 0 1,0 0-1,1 0 0,-1-1 1,0 1-1,1-1 1,-1 1-1,0-1 1,1 1-1,-1-1 0,3 0 1,4 1-155,0-1 1,1 1-1,-1-2 1,0 0-1,0 0 1,1 0-1,11-4 0,-12 2-752,0 0 0,-1-1-1,1 0 1,-1 0-1,0 0 1,0-1-1,-1 0 1,1-1-1,-1 1 1,0-1-1,6-8 1,18-34-3130,-10-6 4434,-13 15 3608,-4 0 6915,-9 58-9625,-26 44-667,19-40-428,1 0 0,1 1 1,-10 34-1,18-46-368,-11 47 568,10-19-3005,17-48-1318,-8 1 3577,1 0 0,-2 0 0,1 0-1,-1-1 1,0 1 0,-1-1 0,0 0 0,0 0 0,0 0 0,-1 0 0,0-1 0,0-9 0,2-17 1131,-1-54 1,-3-106 7291,1 194-8051,-1 1 0,0-1 1,1 0-1,-1 1 0,1-1 1,-1 1-1,1-1 1,-1 1-1,1 0 0,-1-1 1,1 1-1,-1-1 0,1 1 1,0 0-1,-1-1 1,1 1-1,0 0 0,-1 0 1,1 0-1,0 0 0,-1-1 1,1 1-1,0 0 0,-1 0 1,1 0-1,1 1 1,26-2-98,-22 1 71,2 0 0,0 1-1,-1 0 1,1 0-1,-1 0 1,1 1-1,-1 0 1,1 1 0,-1-1-1,9 6 1,-14-7 20,0 0 1,0 1-1,0-1 1,0 0-1,0 1 1,0 0-1,-1-1 1,1 1-1,0 0 1,-1 0-1,0 0 1,1 0-1,-1 0 1,0 0-1,0 0 1,0 1-1,0-1 0,-1 0 1,1 0-1,0 1 1,-1-1-1,0 1 1,1-1-1,-1 0 1,0 1-1,0-1 1,-1 1-1,1-1 1,0 0-1,-1 1 1,1-1-1,-1 0 1,0 1-1,0-1 1,-2 3-1,-2 4 104,-2-1 0,1 0-1,-1-1 1,0 0 0,-1 0-1,1 0 1,-1-1-1,-1 0 1,1-1 0,-1 1-1,-12 4 1,-30 21 56,41-24-266,7-5-28,0-1 0,0 1 1,1 0-1,-1 0 1,0 0-1,1 0 0,-1 1 1,1-1-1,0 1 1,0-1-1,0 1 0,0 0 1,0 0-1,0 0 1,1 0-1,-2 5 0,4-7-224,1 0-1,0 0 1,0 0-1,0-1 1,0 1-1,0 0 0,0-1 1,0 0-1,0 1 1,0-1-1,0 0 0,0 0 1,0 0-1,0 0 1,0-1-1,3 0 0,1 1-590,7 0-1244,0-1 1,0 0 0,20-5-1,2-5-3375</inkml:trace>
  <inkml:trace contextRef="#ctx0" brushRef="#br0" timeOffset="2750.09">3618 185 2769,'0'0'17235,"4"-12"-15461,10-36-507,-14 47-1238,0 1 1,0-1-1,0 1 0,0-1 0,0 1 0,0-1 0,0 0 1,0 1-1,0-1 0,-1 1 0,1-1 0,0 1 0,0-1 0,-1 1 1,1-1-1,0 1 0,0 0 0,-1-1 0,1 1 0,-1-1 1,1 1-1,0 0 0,-1-1 0,1 1 0,-1 0 0,1-1 1,-1 1-1,1 0 0,-1 0 0,1 0 0,-1-1 0,1 1 1,-1 0-1,1 0 0,-1 0 0,1 0 0,-1 0 0,1 0 1,-1 0-1,1 0 0,-1 0 0,0 0 0,0 1 0,-22 2 230,18 0-253,0-1 0,1 1-1,0 0 1,-1 1 0,1-1 0,0 1-1,1 0 1,-1 0 0,1 0-1,0 0 1,0 1 0,0-1 0,-4 9-1,-27 68 59,32-75-66,0 0 0,0 1 0,1-1-1,0 1 1,0-1 0,0 1 0,1-1 0,0 1-1,0-1 1,1 1 0,1 8 0,-1-14-1,-1 0 1,1 0 0,0 0-1,0 0 1,0-1 0,0 1 0,0 0-1,0 0 1,0-1 0,0 1-1,1 0 1,-1-1 0,0 0-1,0 1 1,0-1 0,1 1 0,-1-1-1,0 0 1,0 0 0,1 0-1,-1 0 1,0 0 0,1 0-1,-1 0 1,0 0 0,0-1-1,1 1 1,-1 0 0,0-1 0,0 1-1,0-1 1,2 0 0,1-1-3,1 1 0,-1-1 0,0 0 0,0 0 0,0-1 1,0 1-1,6-6 0,63-94-40,-69 124-417,-4-21 462,1 12 11,0 1 1,1-1-1,0 1 0,1-1 1,9 24-1,-10-33-10,0 0 0,0-1 0,0 1 0,0-1 0,1 0 0,0 0 0,0 0 0,0 0 0,0 0-1,0 0 1,0-1 0,1 0 0,-1 1 0,1-1 0,0-1 0,-1 1 0,1 0 0,0-1 0,0 0 0,0 0 0,0 0 0,0 0 0,8-1 0,3 2-97,-1-2 1,0 0 0,0-1 0,16-3 0,11-10-1815,-37 12 1248,0 0-1,-1 0 1,1-1-1,-1 0 0,1 1 1,-1-1-1,5-7 1,3-11-10416</inkml:trace>
  <inkml:trace contextRef="#ctx0" brushRef="#br0" timeOffset="3255.09">2786 745 4002,'0'0'13414,"-7"-2"-12528,-7 0-660,0 0 1,1 1 0,-1 1-1,0 0 1,0 1 0,1 0-1,-1 1 1,-17 5 0,-116 41 685,72-21-484,-703 262 1058,47-26 1385,682-244-2805,39-14 45,-1 0 0,0-1 1,0-1-1,0 0 1,0 0-1,-17 1 0,27-4 311,19-23-355,-2 2-77,0 1 0,1 1 0,1 1 0,35-28 0,-25 23-5,37-41-1,-180 145-322,107-74 317,-5 3 11,1 2-1,-21 23 1,31-32-1,-1-1-1,1 1 0,0 0 1,1 0-1,-1 0 1,0 1-1,1-1 1,0 0-1,-1 1 0,1-1 1,1 0-1,-1 1 1,0-1-1,1 1 1,0 0-1,0-1 1,0 1-1,0-1 0,2 7 1,-1-7 3,1 0 0,-1 0 0,1 0 0,0 0 0,0-1 0,1 1 0,-1-1 1,0 1-1,1-1 0,0 0 0,-1 0 0,1 0 0,0 0 0,0-1 0,0 1 0,4 1 0,60 21 19,-51-20-18,55 15 137,-5-2-691,-26-2-2983,-32-9 76,-7 2-3351</inkml:trace>
  <inkml:trace contextRef="#ctx0" brushRef="#br0" timeOffset="3993.89">382 1727 10309,'0'0'7947,"6"-8"-7210,-4 5-712,3-4 333,-1 1 1,0-1-1,0-1 0,0 1 0,-1 0 1,0-1-1,0 0 0,-1 1 0,0-1 1,-1 0-1,2-12 0,-3 19-328,-1 0 0,1 0 0,0 0 0,-1 0 0,1 0 0,-1 0 0,1 1-1,-1-1 1,0 0 0,1 0 0,-1 0 0,0 1 0,0-1 0,1 0 0,-1 1-1,0-1 1,0 1 0,0-1 0,0 1 0,0-1 0,0 1 0,1-1 0,-1 1-1,0 0 1,0 0 0,0-1 0,0 1 0,-1 0 0,1 0 0,-1 0 0,-38-2 9,34 3-15,-5-1-39,0 2 0,1-1 1,-1 2-1,1-1 0,0 1 0,-1 1 0,1 0 0,1 0 0,-1 1 1,1 0-1,-1 1 0,1 0 0,1 1 0,0 0 0,-10 9 0,13-11 4,0 0 0,0 1 0,1-1 0,-1 1 1,1 0-1,0 0 0,1 0 0,0 0 0,0 1 0,0-1 0,1 1 0,0 0 0,0 0 0,0 0 0,1 0 0,0 0 0,1 0 0,0 0 0,0 0 0,0 0 0,1 0 0,0 1 0,0-1 0,4 11 0,-2-11-5,1 0-1,1-1 1,-1 1 0,1-1 0,0 0-1,1 0 1,0 0 0,0-1 0,0 1-1,0-2 1,1 1 0,0-1 0,7 4 0,-2-1-44,-1 1 0,0 0 0,15 14 0,-25-21 62,0 0 0,0 0 0,0 0 0,0 0 0,0 0 0,0 1 0,0-1 0,0 0 0,0 0 0,-1 1 0,1-1 0,0 0-1,-1 1 1,1-1 0,-1 1 0,0-1 0,1 1 0,-1-1 0,0 1 0,0-1 0,0 1 0,0-1 0,0 0 0,0 1 0,0-1 0,-1 1 0,1-1 0,-1 1 0,1-1 0,-1 1 0,1-1 0,-1 0 0,0 1 0,1-1 0,-1 0 0,0 0 0,0 0-1,0 1 1,0-1 0,0 0 0,0 0 0,0 0 0,-1-1 0,1 1 0,0 0 0,0 0 0,-1-1 0,1 1 0,0 0 0,-3 0 0,-6 3 121,-1 0 0,1 0 0,-1-1 0,-21 4 0,2-2-58,-1-1 0,0-1 0,0-2 0,-43-4 0,73 3-100,1 0-1,0-1 1,-1 1-1,1 0 1,0 0-1,0 0 1,-1 0-1,1 0 1,0-1-1,-1 1 1,1 0-1,0 0 1,0-1-1,-1 1 1,1 0-1,0 0 1,0-1-1,0 1 1,-1 0-1,1-1 1,0 1-1,0 0 1,0 0-1,0-1 1,0 1-1,0 0 0,-1-1 1,1 1-1,0-1 1,0 1-1,0 0 1,0-1-1,0 1 1,0 0-1,0-1 1,1 1-1,-1 0 1,0-1-1,0 1 1,0 0-1,0-1 1,0 1-1,0 0 1,1 0-1,-1-1 1,0 1-1,0 0 1,0-1-1,1 1 1,-1 0-1,1-1 1,13-15-1707,3 6-82,1 2-1,0 0 1,1 0 0,0 2-1,31-7 1,8-1-3912</inkml:trace>
  <inkml:trace contextRef="#ctx0" brushRef="#br0" timeOffset="4324.09">507 1894 6787,'0'0'13991,"-3"0"-13204,-1 2-733,-1-1 0,1 1 0,0 0 0,0 0 0,0 1 0,0-1 0,0 1 0,1 0 0,-1 0 0,1 0 0,0 0 0,0 1 0,-5 6 0,1 0-28,-1 1-1,1 0 1,-10 23 0,15-30-25,1 0 1,-1-1 0,1 1 0,0 0-1,0 0 1,0 0 0,1-1 0,-1 1-1,1 0 1,0 0 0,0 0 0,0 0-1,1 0 1,0 5 0,0-7-1,0 0 0,0 0-1,0-1 1,1 1 0,-1 0 0,0-1 0,1 1-1,-1 0 1,1-1 0,-1 0 0,1 1 0,0-1-1,0 0 1,0 0 0,-1 0 0,1 0 0,0 0-1,0-1 1,0 1 0,0-1 0,0 1 0,0-1-1,1 0 1,-1 1 0,0-1 0,4-1 0,4 2 18,0-1 1,0-1-1,0 0 1,0-1-1,-1 1 1,1-2 0,0 1-1,-1-2 1,1 1-1,9-7 1,-14 8-10,-1 0 0,0-1 1,0 0-1,-1 0 0,1 0 0,-1 0 1,1-1-1,-1 1 0,0-1 1,0 0-1,-1 0 0,1 0 0,-1 0 1,0-1-1,0 1 0,0-1 0,0 1 1,-1-1-1,0 0 0,0 1 0,0-1 1,-1 0-1,1-7 0,-2 9 9,1 0-1,0 0 0,-1 0 1,0 0-1,0 0 0,0 0 1,0 0-1,0 0 0,-1 1 1,1-1-1,-1 1 0,0-1 1,0 1-1,1-1 0,-2 1 1,1 0-1,0 0 0,0 0 1,-1 0-1,1 0 0,-1 1 1,1-1-1,-1 1 0,0 0 1,-5-3-1,-2 1-48,1 0 1,-1 0-1,0 1 1,0 0-1,0 0 0,-17 1 1,26 1-86,0 0 1,0 0 0,1 0-1,-1 0 1,0 0 0,0 1-1,1-1 1,-1 0 0,0 0-1,1 1 1,-1-1-1,0 0 1,1 1 0,-1-1-1,0 1 1,1-1 0,-1 1-1,1-1 1,-1 1 0,1 0-1,-1-1 1,1 1 0,-1-1-1,1 1 1,-1 0 0,1 0-1,0-1 1,0 1 0,-1 0-1,1-1 1,0 1 0,0 0-1,0 0 1,0 0 0,0 0-1,0 0-298,0 0 1,0 1-1,0-1 0,0 0 0,0 0 1,1 0-1,-1 0 0,0 1 0,1-1 1,-1 0-1,1 0 0,0 0 1,-1 0-1,1 0 0,0 0 0,0 1 1,17 10-7336</inkml:trace>
  <inkml:trace contextRef="#ctx0" brushRef="#br0" timeOffset="4986.54">781 1889 2993,'0'0'8103,"0"-4"-7260,4-16 10645,-4 30-11235,-17 151 596,28-161-788,2-4-25,-1-1-1,0-1 1,0 0 0,0 0-1,-1-1 1,0-1 0,-1 0 0,1 0-1,16-19 1,-11 12-71,-1 1 1,35-22-1,-41 90-330,-8-45 404,1 1 0,0 0 0,1 0 0,-1-1 1,9 18-1,-9-24-32,-1-1 0,1 1 0,-1-1-1,1 0 1,0 0 0,0 1 0,0-1 0,0 0 0,1-1 0,-1 1 0,0 0 0,1-1 0,-1 1 0,1-1 0,0 0 0,-1 0 0,1 0 0,0 0-1,0 0 1,0 0 0,-1-1 0,1 0 0,0 1 0,4-1 0,4-1 36,0 1-1,0-2 1,0 1 0,15-5 0,-22 5-284,-1 0 0,1-1 1,-1 1-1,1 0 1,-1-1-1,1 0 0,-1 0 1,0 0-1,0 0 1,0-1-1,0 1 1,-1-1-1,1 1 0,0-1 1,-1 0-1,3-5 1,-2-5-4427</inkml:trace>
  <inkml:trace contextRef="#ctx0" brushRef="#br0" timeOffset="6392.63">3908 661 7379,'0'0'9778,"-6"-12"-8513,15 14-1247,-1-1 1,0 2 0,1-1-1,-1 1 1,0 1-1,0-1 1,-1 2 0,1-1-1,-1 1 1,7 5 0,16 9 149,126 72 1028,473 256-204,-364-224-930,274 148 116,-236-100 383,-224-133-84,164 54 0,-83-41-293,-159-51-158,-1 0-1,0 0 0,1 0 1,-1 0-1,0 0 0,0 0 1,1 0-1,-1 0 0,0 0 1,1 0-1,-1 0 0,0 0 1,0 0-1,1-1 0,-1 1 1,0 0-1,0 0 0,1 0 1,-1 0-1,0 0 0,0-1 0,1 1 1,-1 0-1,0 0 0,0 0 1,0-1-1,0 1 0,1 0 1,-1 0-1,0-1 0,0 1 1,0 0-1,0 0 0,0-1 1,0 1-1,0 0 0,1-1 1,-1 1-1,0 0 0,0 0 1,0-1-1,0 1 0,0 0 0,0 0 1,-1-1-1,-1-23 167,-12-26-375,5 31 170,0 0 0,-2 0 0,0 1 0,-1 0-1,-1 1 1,-27-28 0,22 24 36,15 20-47,2 37-544,2-21 550,1 0 1,1 1-1,0-1 0,1 0 1,1 0-1,0-1 1,1 1-1,10 18 1,13 33-81,-29-65 98,1 0 1,-1 0 0,0 0 0,1 0 0,-1 0 0,0 0 0,0 0-1,0 0 1,0 0 0,0 0 0,0 0 0,0 0 0,0 0 0,0 0 0,0 0-1,-1 0 1,1 0 0,0 0 0,-1 0 0,1 0 0,-1 0 0,1 0-1,-1 0 1,1-1 0,-1 1 0,1 0 0,-2 0 0,0 1 7,-1 0-1,1 0 1,-1-1 0,0 1 0,1-1 0,-1 0 0,0 0 0,0 0 0,-4 1-1,-13 1 29,1-1 0,-28 0-1,26-2-74,-40 2-997,22-1-2858,13-1-3208</inkml:trace>
  <inkml:trace contextRef="#ctx0" brushRef="#br0" timeOffset="6931.11">6082 1995 3666,'0'0'17053,"-3"9"-16786,-4 12-61,1 0 0,1 1 1,1-1-1,0 1 1,1 23-1,1 124 1224,3-95-1108,-6-84-12028,-2-10-564</inkml:trace>
  <inkml:trace contextRef="#ctx0" brushRef="#br0" timeOffset="7235.59">6008 2038 9156,'0'0'8436,"18"-7"-8036,-3 0-304,-9 3-64,-1 1 0,1 0 0,0 1 0,1-1 1,-1 1-1,0 0 0,1 1 0,-1-1 0,1 1 1,-1 1-1,1-1 0,0 1 0,-1 0 0,1 1 1,0 0-1,-1 0 0,10 2 0,-4 2 23,0 1-1,0 0 1,-1 1 0,1 0-1,-2 0 1,1 1 0,-1 0-1,0 1 1,-1 1-1,17 20 1,-21-24-42,-1 0 0,0 1 0,0-1-1,0 1 1,-1 0 0,0 0 0,-1 1 0,1-1-1,-1 1 1,0-1 0,-1 1 0,0-1 0,0 1-1,-1 0 1,0 0 0,0-1 0,-1 1 0,0 0-1,0-1 1,-4 12 0,3-14 20,-1 1 1,0-1 0,0 0-1,0-1 1,-1 1-1,0 0 1,1-1-1,-2 0 1,1 0-1,0 0 1,-1-1-1,0 1 1,0-1-1,0 0 1,-6 2 0,-14 7 410,-49 16 0,57-23-295,0 1-298,1 0-1,-1-2 1,0 0-1,0-1 1,-33 1 0,57-14-7388,15-4-371</inkml:trace>
  <inkml:trace contextRef="#ctx0" brushRef="#br0" timeOffset="8908.02">6588 2287 5475,'0'0'10671,"3"-14"-8395,8-48-785,-10 60-1415,-1 0-1,0 1 0,1-1 1,-1 0-1,0 0 1,0 0-1,0 0 1,0 0-1,0 0 0,-1 1 1,1-1-1,-1 0 1,1 0-1,-1 0 1,1 1-1,-1-1 0,0 0 1,0 0-1,0 1 1,-1-2-1,1 2-43,-1 0 1,1 0-1,0 0 0,-1 0 1,1 1-1,-1-1 0,1 0 1,-1 1-1,1-1 0,-1 1 0,1 0 1,-1 0-1,0-1 0,1 1 1,-1 0-1,1 0 0,-4 1 1,-1 0-39,0 0 1,1 1-1,-1-1 0,1 1 1,-1 0-1,1 1 1,-1-1-1,-8 7 1,7-3-6,0 0 0,1 0 1,0 1-1,0 0 0,0 0 1,1 0-1,0 1 0,0 0 1,1 0-1,0 0 0,1 1 1,0-1-1,0 1 0,0 0 1,1-1-1,1 1 0,-1 0 1,1 0-1,1 12 0,0-20 2,0 0-1,0-1 0,0 1 1,0 0-1,1 0 1,-1-1-1,0 1 0,0 0 1,1-1-1,-1 1 1,0-1-1,1 1 0,-1 0 1,1-1-1,-1 1 1,1-1-1,-1 1 0,1-1 1,-1 1-1,1-1 0,0 0 1,-1 1-1,1-1 1,-1 0-1,1 1 0,0-1 1,-1 0-1,2 0 1,29 4-395,28-13-154,-49 6 522,-1-2 1,0 1-1,0-1 0,0-1 1,-1 1-1,0-1 1,0-1-1,0 0 1,-1 0-1,0 0 0,-1-1 1,1 0-1,-1 0 1,-1-1-1,1 0 1,-2 0-1,6-11 0,-26 138 1264,17-117-1229,-1 0 0,1 1 0,0-1 0,-1 0 0,1 0 0,0 0 0,0 0 0,0-1 0,0 1 0,-1 0 0,1 0 0,0 0 0,0-1 0,1 1 0,-1 0 0,0-1 0,0 1 0,0-1 0,0 1 0,0-1 0,1 0 0,-1 0 0,0 1 0,0-1 0,1 0 0,-1 0 0,0 0 0,0 0 0,0 0 0,2-1 0,44-3-22,-37 0 1,0-1-1,1 0 0,-2-1 1,1 0-1,-1 0 0,0-1 1,0 0-1,-1-1 0,0 0 1,0 0-1,-1-1 0,0 0 1,0 0-1,-1 0 0,5-12 0,-12 34 51,0 0 0,1 0 0,0 0-1,4 18 1,-4-30-45,1 0-1,0 0 1,0-1-1,0 1 1,0 0-1,0 0 1,0-1-1,0 1 1,0-1-1,0 1 1,1-1-1,-1 1 1,0-1-1,0 0 1,0 0-1,1 0 1,-1 1-1,0-1 1,0 0-1,0 0 1,1-1-1,0 1 1,28-2-293,-25 0 280,0 1 0,0-1 1,0-1-1,-1 1 0,1-1 0,-1 1 1,0-1-1,1 0 0,-1-1 0,-1 1 1,1-1-1,0 0 0,-1 0 0,5-8 1,-4 7 57,0 0 1,0-1-1,-1 0 1,0 0-1,0 0 1,-1 0-1,0 0 1,0 0-1,0-1 1,-1 1-1,1-9 1,-2 14 993,0 26-924,-4 0-170,2-18 76,1 0 1,0 0-1,1 0 1,-1 0-1,1 0 1,2 11-1,-2-16-50,1 0 0,-1 0 0,1 0-1,0-1 1,0 1 0,0 0 0,0 0 0,0-1 0,0 1 0,0-1-1,1 1 1,-1-1 0,0 1 0,1-1 0,-1 0 0,1 0 0,0 0 0,-1 0-1,1 0 1,0 0 0,0 0 0,-1 0 0,1-1 0,0 1 0,0-1-1,0 1 1,0-1 0,3 0 0,16 3-1356,0-1 0,0-1 0,0-1 0,23-3 0,-33 2 494,0-1 0,0 0 1,0-1-1,0 0 0,0-1 1,-1 0-1,0-1 0,0 0 0,14-9 1,-5-9 1133,-17 20 341,0 0 0,-1-1 0,0 1 0,0-1 0,0 1 0,0-1-1,0 0 1,-1 1 0,0-1 0,0-5 0,1 7-304,-2 0 0,1 0 0,0 1 0,0-1 0,0 0 0,-1 0 0,1 0-1,-1 0 1,0 1 0,1-1 0,-1 0 0,0 1 0,0-1 0,0 0 0,0 1 0,0-1 0,-1 1 0,1 0 0,0-1-1,-1 1 1,1 0 0,-1 0 0,1 0 0,-1 0 0,0 0 0,1 0 0,-1 0 0,0 0 0,1 1 0,-1-1-1,0 1 1,0-1 0,0 1 0,0 0 0,-3 0 0,0 0-248,1 0-1,-1 1 1,1 0 0,-1 0-1,1 0 1,-1 0 0,1 1-1,-1 0 1,1 0 0,0 0-1,0 0 1,0 1 0,0-1-1,1 1 1,-1 0 0,1 0-1,-1 1 1,1-1 0,0 1-1,1-1 1,-1 1 0,0 0-1,1 0 1,0 0 0,0 1 0,0-1-1,1 0 1,-1 1 0,1-1-1,0 1 1,0-1 0,0 1-1,1 0 1,0-1 0,0 1-1,0 0 1,0-1 0,1 1-1,0 0 1,0-1 0,0 1-1,0-1 1,1 1 0,0-1-1,0 0 1,0 0 0,3 6-1,1 0-5,0 1 0,-1 0-1,0 0 1,-1 0 0,0 1-1,-1 0 1,0-1 0,-1 1-1,-1 0 1,1 0 0,-2 20-1,0-29 13,-1-1-1,1 1 1,-1 0 0,1-1-1,-1 1 1,0-1-1,0 0 1,0 1-1,-1-1 1,1 0-1,0 0 1,-1 1 0,0-1-1,1 0 1,-1-1-1,0 1 1,0 0-1,0 0 1,0-1-1,0 1 1,0-1 0,0 0-1,-1 0 1,1 0-1,-1 0 1,1 0-1,0 0 1,-1 0-1,1-1 1,-4 1-1,-10 2 327,0-1-1,-1 0 0,-22-1 1,37-1-326,1 0 5,0-1 1,0 1-1,0 0 0,0 0 1,-1 0-1,1-1 1,0 1-1,0-1 0,0 1 1,0-1-1,0 1 0,0-1 1,0 0-1,0 1 1,0-1-1,0 0 0,0 0 1,1 0-1,-1 0 0,0 0 1,0 0-1,1 0 0,-1 0 1,1 0-1,-1 0 1,1 0-1,-1 0 0,1 0 1,0 0-1,-1 0 0,1-1 1,0 1-1,0-2 1,0 0-44,-1 0 0,1-1 0,0 1 0,1 0 0,-1 0 1,0 0-1,1 0 0,0 0 0,0 0 0,0 0 0,0 0 0,3-4 1,7-7-431,1 2 0,0-1 0,1 1 0,0 1 0,1 1 1,0 0-1,28-14 0,12-11-1552,-36 23 884,-1-2 1,0 0-1,24-25 0,-36 32 1080,1 0 0,-1-1 0,0 1 0,6-15 0,-9 16 540,1 0 0,-1 0 0,-1 0 0,1 0 0,-1 0 0,0 0 0,0-12 3881,-3 55-4031,-4-19-336,3-13-14,1 0 0,0 0 0,0 0 0,1 1 0,-1-1 0,1 1 0,0-1 0,1 1-1,-1-1 1,1 1 0,0-1 0,1 1 0,1 10 0,-1-15-2,1 1 0,-1-1 0,0 0 0,0-1 0,1 1 0,-1 0 0,1 0 0,-1 0 0,1-1 0,-1 1 0,1-1 0,-1 1 0,1-1 0,-1 0 0,1 1 0,0-1 0,-1 0 0,4 0 0,36-2 49,-32 2-73,-5-1-2,0 0-1,0 0 0,0 0 1,0 0-1,0-1 1,0 1-1,-1-1 0,5-2 1,23-8-8,-30 12 119,8 29-384,-7-26 300,0 0 1,0 1-1,0-1 0,0 0 0,0-1 0,1 1 1,-1 0-1,1-1 0,0 1 0,0-1 0,0 0 1,0 0-1,0 0 0,0-1 0,0 1 0,1-1 0,-1 1 1,1-1-1,-1 0 0,1 0 0,-1-1 0,1 1 1,4-1-1,8 1 4,0-1 0,0 0 0,31-5 1,-38 3-49,1 0 1,-1 0 0,0 0 0,0-2 0,0 1-1,0-1 1,0 0 0,-1-1 0,0 0-1,0 0 1,0-1 0,0 0 0,-1 0 0,0-1-1,0 0 1,-1 0 0,8-12 0,-7 8 12,0-1 1,-1 0-1,-1-1 1,0 1-1,-1-1 0,0 0 1,0 0-1,-2-1 1,0 1-1,0-1 1,-1-22-1,-1 27-90,0-21 666,-4 26-249,-5 18-335,1 4 46,1 1 1,1 0-1,0 0 1,1 1 0,2-1-1,0 1 1,0 0 0,2 0-1,1 1 1,2 24 0,-2-44-94,1 0 0,-1 0 1,1 0-1,-1 0 1,1 0-1,-1 0 1,1 0-1,-1 0 0,1 0 1,0 0-1,0-1 1,-1 1-1,1 0 1,0 0-1,0-1 1,0 1-1,0-1 0,0 1 1,0-1-1,0 1 1,0-1-1,0 1 1,0-1-1,0 0 0,0 0 1,0 0-1,0 1 1,0-1-1,0 0 1,0 0-1,0 0 1,0 0-1,0-1 0,2 1 1,-2 0-23,12 0-5229</inkml:trace>
  <inkml:trace contextRef="#ctx0" brushRef="#br0" timeOffset="9086.67">7818 2186 13542,'0'0'6771,"91"-5"-7491,-54 5-2209,1 0-2626</inkml:trace>
  <inkml:trace contextRef="#ctx0" brushRef="#br0" timeOffset="9614.69">8100 2243 4338,'0'0'15580,"49"-26"-13904,-49 26-1622,1 0-1,0-1 1,-1 1 0,1-1 0,-1 1-1,1-1 1,-1 1 0,1-1 0,0 1-1,-1-1 1,0 1 0,1-1 0,-1 1-1,1-1 1,-1 0 0,0 1 0,1-1-1,-1 0 1,0 0 0,0 1 0,0-1-1,1 0 1,-1 1 0,0-1 0,0 0-1,0 0 1,0 0 0,-16-7 1700,12 7-1694,1 1 0,0 0 0,-1 0 0,1 0 0,-1 0 1,1 0-1,-1 1 0,1 0 0,-1-1 0,1 1 0,-5 3 0,4-2-86,1 1 0,0 0 0,0 0 0,0 1-1,0-1 1,1 1 0,0-1 0,-1 1 0,1 0-1,0 0 1,1 0 0,-1 0 0,1 0 0,-1 0-1,1 1 1,1-1 0,-1 0 0,0 1 0,1-1 0,0 0-1,1 9 1,-1-12-32,0 0 0,1 0 0,-1 0 1,1 0-1,-1 0 0,1 0 0,-1 0 0,1 0 0,-1-1 0,1 1 0,0 0 1,-1 0-1,1 0 0,0-1 0,0 1 0,0-1 0,0 1 0,0 0 0,-1-1 1,1 1-1,0-1 0,0 0 0,0 1 0,0-1 0,0 0 0,0 0 0,2 1 1,33 0-1317,-28-1 959,35-3-1470,-33 2 745,0-1-1,0-1 1,-1 0 0,1 0 0,-1 0 0,1-2 0,-1 1 0,0-1 0,-1 0 0,1-1 0,-1 0 0,0 0 0,9-11-1,11-16 1791,-4-6 5163,-24 38-5538,0 0 1,0 1-1,1-1 1,-1 1-1,0-1 1,1 0-1,-1 1 1,0-1-1,1 1 1,-1-1-1,1 1 1,-1-1-1,1 1 1,-1-1 0,1 1-1,-1 0 1,1-1-1,0 1 1,-1 0-1,1-1 1,0 1-1,-1 0 1,2 0-1,9 8 1132,4 28-2337,-15-34 1321,5 16-29,-1 0-1,0 0 1,-2 0-1,0 0 1,-1 0-1,-1 0 1,-2 23-1,-3-22 1470,1-24 1005,3 2-2657,0-1-1,1 0 0,0 1 1,0-1-1,0 0 1,0 1-1,1-1 1,-1 0-1,3-5 0,4-9-329,2 0-1,0 1 0,1 0 1,1 0-1,0 1 0,1 1 0,1 0 1,27-25-1,-17 19-786,1 1 1,0 1-1,2 2 1,54-29-1,-26 24-3555,-48 21-624</inkml:trace>
  <inkml:trace contextRef="#ctx0" brushRef="#br0" timeOffset="11565.03">291 2504 9300,'0'0'13644,"0"3"-13690,12 159-375,1 8 642,-13-31 78,-1-146-183,0 0 1,0 0-1,0 0 0,-1 1 1,-1-1-1,1 0 0,-5-7 0,0-6-61,-12-39-25,-15-41 1082,39 162-1243,22 44 163,-23-94-35,0 0 1,1-1-1,0 1 0,1-1 0,0-1 1,14 18-1,-20-27 4,1-1 0,-1 1 0,1-1 0,0 1 0,0-1 0,-1 1 0,1-1 0,0 0 0,0 1 0,0-1 0,-1 0 0,1 0 0,0 0 0,0 1 0,0-1 0,0 0 0,-1 0 0,1 0 0,0 0 0,0 0 0,0-1 0,0 1 0,0 0 0,-1 0 0,1-1 0,0 1 0,0 0 0,0-1 0,-1 1 0,1-1 0,0 1 0,-1-1 0,1 1 0,0-1 0,-1 1 0,1-1 0,-1 0 0,2 0 0,26-34 19,-22 26-34,109-129-1634,-91 113-1095,40-31 1,-51 46-1271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8:34.7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69 129 6307,'0'0'13657,"0"-1"-13105,0 20-113,-2 0-1,0 1 1,-2-1-1,-7 27 1,5-26-79,-2 5-210,1 0 0,1 1 0,1 0 0,-1 29 0,6-54 226,0-3-351,-6-40 185,1-85 1,5 117-269,0-1 0,2 0 0,-1 0 1,1 1-1,1-1 0,0 1 0,0-1 1,1 1-1,0 0 0,1 1 0,0-1 1,1 1-1,8-11 0,-13 18 45,1 0 0,-1 1 0,1 0 0,-1-1 0,1 1-1,0 0 1,0 0 0,0 0 0,0 0 0,-1 0 0,1 0 0,0 1 0,1-1-1,-1 0 1,0 1 0,0 0 0,0 0 0,0-1 0,0 1 0,0 0 0,0 1-1,0-1 1,1 0 0,-1 1 0,0-1 0,0 1 0,0-1 0,0 1-1,0 0 1,-1 0 0,3 1 0,2 1-12,-1 1-1,1 0 1,-1-1 0,0 2-1,-1-1 1,1 1 0,-1-1-1,8 11 1,-5-4 10,0-1-1,-1 2 1,0-1-1,-1 1 1,0 0 0,-1 0-1,0 0 1,-1 0-1,-1 1 1,0-1 0,0 1-1,-1 0 1,-1 0-1,0 0 1,-1-1 0,0 1-1,-1 0 1,0-1-1,-1 1 1,-1-1 0,-4 13-1,-21 33-5618,17-42-2245</inkml:trace>
  <inkml:trace contextRef="#ctx0" brushRef="#br0" timeOffset="173.17">99 348 10261,'0'0'10773,"37"-59"-10997,4 45-257,4 5-783,4 2-2098,-4-3-1600,-8 3-2562</inkml:trace>
  <inkml:trace contextRef="#ctx0" brushRef="#br0" timeOffset="405.25">455 142 8020,'0'0'12205,"0"-7"-11159,0-1-820,0-8 34,-1 22-92,-35 267 1623,4-52-5765,31-207-1260</inkml:trace>
  <inkml:trace contextRef="#ctx0" brushRef="#br0" timeOffset="636.21">377 387 10165,'0'0'8235,"1"-14"-7285,5-43-611,-6 56-338,1 0 0,0 0 0,0 0 0,-1 0 0,1 0 0,0 0 0,0 0 0,0 0 1,0 0-1,0 0 0,0 0 0,0 1 0,1-1 0,-1 1 0,0-1 0,0 0 0,0 1 0,1 0 0,-1-1 0,0 1 0,1 0 0,-1 0 0,0-1 0,1 1 0,-1 0 1,0 0-1,1 1 0,-1-1 0,0 0 0,1 0 0,-1 1 0,2 0 0,4-1-1,-2 1-3,-1-1 1,0 1-1,1 0 0,-1 0 1,0 0-1,0 0 1,0 1-1,0 0 0,0 0 1,0 0-1,0 0 1,-1 0-1,1 1 1,-1 0-1,0 0 0,0 0 1,0 0-1,0 0 1,3 4-1,-4-4 20,0 0 0,-1-1 1,1 1-1,-1 0 0,1 0 0,-1 0 0,0 0 1,0 0-1,-1 0 0,1 0 0,0 0 0,-1 0 0,0 1 1,0-1-1,0 0 0,0 0 0,0 0 0,-1 1 1,1-1-1,-1 0 0,0 0 0,0 0 0,0 0 0,0 0 1,-1 0-1,1-1 0,-4 6 0,-5 3 101,-1-1 0,-1 1 0,1-2 0,-2 1 0,1-2 0,-1 0-1,0 0 1,-18 6 0,-11 9-1672</inkml:trace>
  <inkml:trace contextRef="#ctx0" brushRef="#br0" timeOffset="885.4">649 166 8516,'0'0'12966,"3"9"-12438,-1 48 314,-3-1 1,-11 77-1,3-38-3392,5 0-7693</inkml:trace>
  <inkml:trace contextRef="#ctx0" brushRef="#br0" timeOffset="1617.61">656 367 5843,'0'0'5906,"8"-14"-3382,29-39-1131,-36 51-1352,0 1-1,0-1 1,1 1 0,-1 0-1,1-1 1,-1 1 0,1 0 0,-1 0-1,1 0 1,0 0 0,-1 0-1,1 1 1,0-1 0,0 0 0,0 1-1,0-1 1,0 1 0,-1 0-1,1-1 1,0 1 0,0 0 0,0 0-1,0 1 1,0-1 0,0 0 0,0 1-1,0-1 1,0 1 0,-1-1-1,1 1 1,3 1 0,-2 0 35,0 0 0,-1-1 0,1 1 0,0 0 0,-1 1 0,1-1 0,-1 0 0,0 1 0,0 0 0,0-1 0,0 1 0,0 0 1,0 0-1,1 4 0,-2-4 91,0 1 1,0-1 0,0 0-1,0 1 1,-1-1 0,0 0 0,1 1-1,-1-1 1,0 1 0,-1-1-1,1 1 1,-1-1 0,1 0-1,-1 1 1,0-1 0,0 0 0,-1 0-1,1 1 1,-3 2 0,2-2-38,-1-1 1,0 0-1,-1 0 0,1 0 1,-1 0-1,1 0 1,-1-1-1,0 1 1,0-1-1,0 0 1,0 0-1,-8 2 0,-10 1 39,1 0 0,-1-2 0,0-1-1,-43 0 1,64-2-236,28 0-690,10 0 487,1-2 0,-1-1 0,0-2 0,0-1 0,-1-3 0,0 0 0,0-3 0,-1 0 0,-1-3 0,41-23 0,-67 34 164,-1-1 0,0-1 0,0 1 0,-1-1 1,1-1-1,-2 1 0,1-1 0,0 0 0,-1 0 0,-1-1 0,1 1 0,-1-1 0,0 0 0,-1 0 0,4-14 0,-4 8 166,0-1 0,-1 1-1,0 0 1,-1-1 0,-1 1-1,0-1 1,-1 1 0,-5-25-1,-8 2 828,14 35-757,-1 0 0,0 1 0,1-1 0,-1 0 0,0 1 0,0-1 0,0 1 0,-1-1 0,1 1 0,0 0 0,0-1 0,-1 1 0,1 0 0,-1 0 0,1 0 0,-1 0 0,1 0 0,-4-1 0,2 4-114,0 1 0,1 0 0,-1 0 0,1-1 0,-1 2 1,1-1-1,0 0 0,1 0 0,-1 1 0,0-1 0,1 1 1,0-1-1,-2 7 0,1-4-16,-7 18 53,0 1-1,2 0 1,1 0-1,1 1 1,1 0-1,1-1 1,1 1-1,3 40 1,-1-63-56,1-1 0,-1 1 0,1-1 0,0 1 0,0-1 0,0 1 0,0-1 0,0 0 0,0 1 0,1-1 0,-1 0 0,1 0 0,-1 0 0,1 0 0,0 0 0,0-1 1,0 1-1,0 0 0,0-1 0,3 2 0,0 0-1,1-1 0,-1 0 0,1 0-1,0 0 1,-1-1 0,1 0 0,0 0 0,10 0 0,1-2-9,1 0-1,-1 0 1,0-2 0,0 0-1,21-7 1,-16 3-30,0-1 0,-1-1-1,0-1 1,-1 0 0,23-17 0,-37 24 57,-1-1-1,1 0 1,-1-1 0,-1 1-1,1-1 1,0 0 0,-1 0 0,0 0-1,-1-1 1,1 1 0,-1-1-1,0 0 1,0 0 0,-1 0-1,1-1 1,-1 1 0,-1-1-1,1 1 1,-1-1 0,-1 1-1,1-1 1,-1-9 0,0 14-5,0 1 1,0-1-1,-1 0 1,1 1-1,0-1 1,-1 0-1,1 1 1,-1-1-1,0 0 1,0 1-1,1-1 1,-1 1-1,0-1 1,0 1-1,0 0 1,-1-1-1,1 1 1,0 0-1,0 0 1,-1 0-1,1 0 1,0 0-1,-1 0 1,1 0-1,-1 0 1,0 1-1,1-1 1,-1 0-1,1 1 1,-1 0-1,0-1 1,0 1-1,1 0 1,-1 0-1,0 0 1,1 0-1,-1 0 1,0 0-1,0 0 1,1 1-1,-1-1 1,0 0-1,-2 2 1,-2 0 1,-1 0 1,1 0 0,0 0 0,0 1-1,0 0 1,0 0 0,1 1 0,-1-1-1,1 1 1,-7 6 0,5-1-14,0 0 0,0 1 0,1-1 0,0 1 0,1 0 1,0 0-1,0 1 0,1 0 0,-3 14 0,6-21-5,0 0 0,0 0 0,0 0 0,1 0 0,-1 0 0,1 0 0,0 0 0,0 1 0,1-1 0,-1 0 0,1 0 0,0 0 0,0-1 0,1 1 0,-1 0 0,1 0 0,-1-1 0,1 1 0,0 0 0,1-1 0,-1 0 0,1 0 0,-1 0 0,1 0 0,0 0 0,0 0 0,0 0 0,7 3 0,2 0-76,1 0 0,0-1 0,0-1 0,0 0-1,0-1 1,1-1 0,26 3 0,-15-4-338,1-1 1,-1-1-1,35-6 1,-46 4-151,-1-1 1,0 0 0,0 0-1,16-9 1,19-14-4681,0-8-7064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8:37.47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181 1 10853,'0'0'5640,"1"19"-5088,2 286 3861,-2-332-4303,0-1 1,11-53-1,-10 69-116,1 1 0,0 0 0,1 0 0,0 0 0,1 0 1,0 1-1,0 0 0,1 0 0,13-17 0,-18 26-6,1-1 1,-1 0-1,1 1 1,-1-1-1,1 1 1,0 0-1,-1-1 1,1 1-1,0 0 0,0 0 1,0 0-1,0 0 1,0 0-1,0 1 1,0-1-1,0 1 1,0-1-1,0 1 1,0 0-1,0-1 0,0 1 1,1 1-1,-1-1 1,3 1-1,-2 0-4,0 0-1,1 1 1,-1 0-1,0 0 1,-1 0-1,1 0 1,0 0-1,0 1 1,-1-1-1,1 1 0,-1 0 1,0 0-1,3 4 1,1 3-7,-1 0 1,0 0-1,0 1 1,-1 0-1,0 0 1,-1 0-1,0 0 1,2 17-1,-5-28 23,0 74 28,-1-69-3,0 0 1,0 0 0,0 0 0,0 0-1,-1 0 1,0 0 0,0 0-1,0-1 1,-1 1 0,1-1-1,-7 8 1,33-73 497,-17 47-532,20-36-227,65-95 1,-91 144 229,-1 0 0,1 1 0,-1-1 0,1 0 0,-1 1 0,1-1 0,-1 0 0,1 1 0,0-1 0,0 0 0,-1 1 0,1-1 0,0 1 0,0 0 0,-1-1 0,1 1 0,0 0 0,0-1 1,0 1-1,0 0 0,0 0 0,-1 0 0,1 0 0,0-1 0,0 2 0,0-1 0,0 0 0,1 0 0,0 1-1,-1 0 0,0 0 0,1 0-1,-1 0 1,0 0 0,0 1 0,0-1 0,0 0 0,0 1 0,0-1 0,0 0-1,0 1 1,-1-1 0,2 3 0,15 59 200,-17-62-168,4 33 348,-1 0-1,-2 54 0,1 29-304,-1-115-188,-1-1 0,1 1-1,0-1 1,-1 1 0,1 0 0,0-1 0,0 1 0,0-1 0,0 0-1,0 1 1,1-1 0,-1 0 0,0 0 0,1 0 0,-1 0-1,0 0 1,1 0 0,-1 0 0,1 0 0,0-1 0,-1 1-1,1 0 1,-1-1 0,1 1 0,0-1 0,-1 0 0,1 0-1,0 0 1,0 0 0,1 0 0,63-1-6735,-55 0 4709,42-5-7637</inkml:trace>
  <inkml:trace contextRef="#ctx0" brushRef="#br0" timeOffset="1149.01">875 257 7828,'0'0'13267,"-17"-13"-12411,-52-34-306,67 46-536,0 1-1,0-1 1,0 1-1,0-1 1,0 1 0,0 0-1,0 0 1,0 0-1,0 0 1,-1 0 0,1 0-1,0 0 1,0 1-1,0-1 1,0 1 0,1 0-1,-1-1 1,0 1-1,0 0 1,0 0 0,0 0-1,1 0 1,-1 1-1,0-1 1,1 0 0,-1 1-1,1-1 1,0 1-1,-1 0 1,1-1 0,-2 5-1,-2 0 40,-1 1-29,0-1 1,0 1-1,1 1 0,0-1 0,1 1 0,0-1 0,0 1 1,0 1-1,1-1 0,0 0 0,1 1 0,0 0 0,0-1 1,1 1-1,0 0 0,0 13 0,2-20-31,-1 0 0,0 1-1,1-1 1,-1 0 0,1 0 0,0 0-1,0 0 1,0 1 0,0-1 0,0-1-1,0 1 1,0 0 0,1 0 0,-1 0-1,1-1 1,-1 1 0,1 0 0,0-1-1,0 0 1,-1 1 0,1-1 0,0 0 0,0 0-1,0 0 1,0 0 0,0 0 0,0-1-1,1 1 1,-1-1 0,0 1 0,3-1-1,1 1-57,-1 0 1,1-1-1,0 0 0,-1 0 0,1 0 0,-1 0 0,1-1 0,0 0 0,-1 0 1,1-1-1,-1 0 0,7-3 0,-3 0-14,-1-1-1,-1 1 1,1-2-1,-1 1 1,0-1 0,0 0-1,-1 0 1,0-1-1,0 0 1,-1 0 0,0-1-1,-1 1 1,6-15 0,-7 17 418,-1 0 1,-1-1 0,1 1 0,-1-1 0,0 0-1,0-9 1,-1 30-263,0-10-180,0 1 1,0-1-1,0 1 1,0-1-1,1 1 1,-1-1-1,1 0 1,3 8-1,-4-10 58,1-1 0,0 0 0,1 0 0,-1 0 0,0 0 0,0 0 0,0 0-1,1 0 1,-1 0 0,0-1 0,1 1 0,-1 0 0,0-1 0,1 1 0,-1-1 0,1 0 0,-1 1 0,1-1 0,-1 0-1,1 0 1,-1 0 0,1 0 0,0 0 0,-1 0 0,1-1 0,-1 1 0,0 0 0,1-1 0,-1 1 0,3-2-1,0 0 11,0 1 1,0-1-1,-1 0 0,1 0 0,-1-1 0,0 1 0,0-1 0,1 1 0,-2-1 0,1 0 0,0 0 0,0 0 0,2-6 0,31-53 400,-22 35 584,-15 77-507,2-25-284,-1-11-90,0-9-50,0 1 1,0-1-1,0 0 0,0 1 0,1-1 0,0 1 1,0-1-1,3 8 0,-3-12-18,0 1 0,0-1 0,0 0-1,0 1 1,1-1 0,-1 0 0,1 0 0,-1 0 0,0 0-1,1 0 1,0-1 0,-1 1 0,1 0 0,-1-1 0,1 1 0,0-1-1,-1 1 1,1-1 0,0 0 0,0 0 0,-1 0 0,1 0-1,0 0 1,0 0 0,-1-1 0,1 1 0,0 0 0,-1-1 0,1 1-1,-1-1 1,1 0 0,1-1 0,10-4-75,0 0 0,0-1 1,-1-1-1,-1 0 0,1-1 1,-1 0-1,0 0 0,-1-2 1,0 1-1,-1-1 0,0-1 0,-1 0 1,8-13-1,-5 11 664,-2 19-88,6 7-574,-10-9 46,1-1 1,-1 0-1,1 0 1,0 0-1,0-1 1,0 0 0,0 0-1,0 0 1,0-1-1,0 0 1,0 0-1,8-2 1,-10 1 20,0 1-1,0-1 1,-1 0 0,1 0-1,0 0 1,-1 0-1,1-1 1,-1 1 0,0-1-1,0 0 1,1 0-1,-1-1 1,0 1 0,0-1-1,-1 1 1,1-1 0,-1 0-1,1 0 1,-1 0-1,4-6 1,-10 21 364,0 0-1,1 1 1,1-1 0,0 1-1,-1 25 1,4 91-324,0-75-118,-6 85 0,4-134 92,-1 1 1,1-1 0,-1 1 0,1-1 0,-1 0 0,-1 1-1,1-1 1,-1-1 0,0 1 0,0 0 0,0-1 0,-1 1-1,1-1 1,-1 0 0,0 0 0,0-1 0,-1 1 0,1-1 0,-1 0-1,1 0 1,-1 0 0,0-1 0,0 0 0,0 0 0,-1 0-1,1 0 1,0-1 0,-1 0 0,1 0 0,-1-1 0,1 0-1,-1 0 1,1 0 0,-9-1 0,13 0-3,-1 0 0,1 1 0,-1-1 1,1 0-1,-1 0 0,1 0 0,-1 0 0,1 0 0,0 0 0,0 0 0,-1-1 1,1 1-1,0 0 0,0-1 0,0 1 0,0-1 0,1 1 0,-1-1 0,0 1 1,1-1-1,-1 0 0,1 1 0,-1-1 0,1 0 0,0 0 0,0 1 0,-1-1 1,1 0-1,0 0 0,1-3 0,-1-3-35,0 0 1,1 0-1,0 0 1,0-1-1,5-13 1,1 7-117,0 0 1,0 1 0,1 1-1,1-1 1,0 1-1,1 1 1,16-16 0,3-2-773,57-42 1,47-18-178,-132 105 3523,-3 54-2249,1-67-176,1 1 0,-1-1 0,1 1 0,0 0 0,0-1 0,0 1-1,1 0 1,-1-1 0,0 1 0,1-1 0,0 1 0,-1-1 0,1 1 0,0-1 0,0 1 0,1-1 0,-1 0 0,0 1 0,1-1-1,0 0 1,-1 0 0,3 2 0,0-2-1,0 0-1,0 0 0,0-1 0,1 1 1,-1-1-1,0 0 0,1 0 0,-1 0 1,1-1-1,-1 0 0,10 0 0,-7-1 8,-1 1 0,1-1 0,0-1 0,0 1 0,-1-1 0,1 0 0,-1-1 0,0 0 0,1 0 0,-1 0 0,-1-1 0,1 0 0,0 0-1,-1 0 1,0-1 0,6-6 0,-7 7 28,0 0 1,-1-1-1,1 1 0,-1-1 0,0 0 0,-1 0 0,1 0 1,-1 0-1,0 0 0,0-1 0,-1 1 0,1-1 0,-1 1 1,0-1-1,-1 1 0,1-1 0,-1 0 0,0 1 0,-1-1 1,1 1-1,-2-7 0,1 9-9,-1 0 1,1 0-1,-1 0 1,0 0-1,0 0 1,0 1-1,0-1 0,0 1 1,-1-1-1,1 1 1,-1 0-1,1 0 1,-1 0-1,0 0 1,0 0-1,0 1 1,0-1-1,0 1 0,0 0 1,0 0-1,-1 0 1,1 0-1,0 1 1,-5-1-1,-2 0-108,0 0-1,0 0 1,0 1 0,1 0-1,-1 1 1,0 0 0,-11 3-1,9 1-566,1 0 1,-1 1-1,1 0 0,0 1 0,0 0 0,0 1 1,-12 12-1,-5 2-2890,-27 19-7563</inkml:trace>
  <inkml:trace contextRef="#ctx0" brushRef="#br0" timeOffset="1720.53">148 1060 9412,'0'0'12937,"-9"-9"-11785,-29-30-196,37 38-922,0 0 1,0 0-1,0 0 1,-1 0-1,1 0 1,0 0-1,0 1 1,-1-1 0,1 1-1,0-1 1,-1 1-1,1-1 1,-1 1-1,1 0 1,-1-1-1,1 1 1,0 0 0,-1 0-1,1 0 1,-1 0-1,1 0 1,-1 1-1,1-1 1,-1 0-1,1 1 1,0-1 0,-1 1-1,1 0 1,0-1-1,-1 1 1,1 0-1,0 0 1,-2 1-1,-1 2-25,1 0 0,-1 0 0,1 1-1,-1-1 1,1 1 0,-3 7 0,4-8 14,-2 2-28,1 1 0,0 0 0,0 0 0,0 0 0,1 0 0,0 0 0,1 0 0,-1 1 0,1-1 0,0 15 0,2-20 2,-1 1 0,0 0-1,1 0 1,0 0 0,0-1 0,-1 1 0,2 0-1,-1-1 1,0 1 0,0-1 0,1 1-1,-1-1 1,1 0 0,0 0 0,0 0-1,0 1 1,0-2 0,0 1 0,0 0 0,0 0-1,1-1 1,-1 1 0,1-1 0,-1 0-1,1 0 1,-1 0 0,1 0 0,0 0 0,-1-1-1,6 1 1,3 1-77,-1 0 0,1-1 0,-1-1 1,1 1-1,0-2 0,-1 0 0,1 0 0,-1-1 0,1 0 0,-1-1 0,17-7 1,-22 8 65,0 0 0,-1-1 1,1 0-1,0 0 0,-1-1 1,0 1-1,1-1 0,-2 0 1,1 0-1,0 0 1,-1-1-1,1 1 0,-1-1 1,-1 0-1,1 0 0,-1 0 1,1 0-1,-1 0 1,-1-1-1,1 1 0,-1-1 1,0 1-1,0-1 0,0-6 1,0 6 46,-1 0-1,1 0 1,-2 0 0,1 0 0,0 0 0,-1 0 0,0 0 0,-1 0-1,1 1 1,-1-1 0,0 0 0,0 1 0,-1-1 0,1 1 0,-1 0-1,0 0 1,-1 0 0,1 0 0,-1 1 0,0-1 0,0 1 0,-1 0-1,1 0 1,-1 1 0,1-1 0,-1 1 0,0 0 0,-1 0 0,1 1-1,0 0 1,-1 0 0,1 0 0,-1 0 0,0 1 0,1 0 0,-1 0-1,-6 1 1,10 0-99,0 0 0,0 0 1,0 1-1,1-1 0,-1 1 0,0-1 0,0 1 0,0 0 0,1 0 0,-1 0 0,0 0 0,1 0 0,-1 0 0,1 0 0,-1 0 0,1 1 0,0-1 0,-1 1 0,1-1 0,0 1 0,0-1 1,0 1-1,0 0 0,0 0 0,1-1 0,-1 1 0,0 0 0,1 0 0,-1 4 0,0-1-577,0 0 1,0 0-1,1 0 0,-1 0 1,1 0-1,1 0 1,-1 0-1,1 1 0,-1-1 1,2 0-1,1 6 1,14 16-6711</inkml:trace>
  <inkml:trace contextRef="#ctx0" brushRef="#br0" timeOffset="3013.94">341 1070 7924,'0'0'11426,"13"4"-11090,-7-1-301,-2-3-8,-1 1 1,0 0-1,1 0 0,-1 0 1,0 1-1,0-1 0,0 1 1,0 0-1,0-1 0,0 2 1,0-1-1,-1 0 0,1 0 1,-1 1-1,1 0 0,-1-1 1,0 1-1,0 0 0,0 0 0,0 0 1,-1 0-1,1 1 0,-1-1 1,0 0-1,0 1 0,0-1 1,0 1-1,0 4 0,0-1 94,-1 0-1,0 0 1,0 1-1,-1-1 1,-2 13-1,2-19-33,1 0-1,0 1 1,0-1-1,-1 0 0,1 0 1,-1 0-1,1 0 1,-1 1-1,0-1 0,1 0 1,-1 0-1,0 0 0,0 0 1,1 0-1,-1-1 1,0 1-1,0 0 0,0 0 1,0 0-1,0-1 1,0 1-1,0-1 0,-1 1 1,1-1-1,0 1 1,0-1-1,0 0 0,0 1 1,-1-1-1,1 0 0,0 0 1,0 0-1,-1 0 1,1 0-1,0 0 0,0 0 1,0-1-1,-1 1 1,1 0-1,0-1 0,-2 0 1,2 0-25,-1 0 0,1 0 0,0 0 0,0-1 0,0 1 0,0-1 0,0 1 0,0 0 0,0-1 1,0 0-1,0 1 0,1-1 0,-1 0 0,1 1 0,-1-1 0,1 0 0,0 1 0,-1-1 0,1 0 0,0-3 0,0-39 17,1 38-166,0 0 1,0 0 0,1 0-1,0 0 1,0 0 0,1 0-1,-1 1 1,1-1 0,0 1-1,1-1 1,-1 1 0,1 0-1,0 1 1,1-1 0,-1 1-1,1 0 1,-1 0 0,1 0 0,0 0-1,1 1 1,-1 0 0,10-4-1,5-2-811,0 1-1,1 1 1,0 1-1,0 1 1,26-2-1,212-11-13321,-286 18 23206,-24 0-1304,42 1-7581,1-1 0,-1 1 1,1 1-1,0 0 0,-1 0 0,1 0 1,0 1-1,0 1 0,1-1 1,-1 1-1,1 1 0,-12 7 0,17-10-60,-1 0 0,0-1-1,0 1 1,1 0 0,-1 0-1,1 1 1,-1-1-1,1 0 1,0 1 0,0 0-1,0-1 1,1 1 0,-1 0-1,0 0 1,1 0 0,0 0-1,0 0 1,0 1-1,0-1 1,0 0 0,0 0-1,1 1 1,0-1 0,-1 0-1,2 6 1,-1-8-42,1 0 0,0 1 0,0-1 1,0 0-1,0 1 0,0-1 0,0 0 0,0 0 1,0 0-1,0 0 0,1 0 0,-1 0 0,0-1 1,1 1-1,-1 0 0,1-1 0,-1 1 0,0-1 1,1 1-1,-1-1 0,1 0 0,-1 1 0,1-1 1,0 0-1,1 0 0,49 1-75,-40-1 15,-1 0-221,0 0 0,-1-1 0,1 0-1,0-1 1,20-6 0,-28 8 241,-1-1 1,1-1-1,0 1 1,-1 0-1,0-1 1,1 1-1,-1-1 1,0 0-1,0 1 1,0-1-1,0 0 1,0 0-1,0-1 1,0 1-1,-1 0 1,1-1-1,-1 1 1,1-1-1,-1 1 1,0-1-1,0 0 1,0 0-1,-1 1 1,1-1-1,-1 0 1,1 0-1,-1 0 1,0-3-1,-4-1 1848,-5 14-1396,-5 14-569,13-19 153,0-1 0,1 1 0,0-1-1,-1 1 1,1 0 0,0 0 0,-1-1 0,1 1-1,0 0 1,0-1 0,1 1 0,-1 0 0,0 0-1,0-1 1,1 1 0,-1 0 0,1-1 0,-1 1 0,1-1-1,0 1 1,0-1 0,0 1 0,0-1 0,0 1-1,0-1 1,0 0 0,0 0 0,0 1 0,0-1-1,1 0 1,-1 0 0,1 0 0,-1-1 0,0 1 0,1 0-1,-1 0 1,1-1 0,0 1 0,-1-1 0,1 1-1,0-1 1,-1 0 0,1 0 0,0 0 0,1 0-1,4 1-58,-1-1-1,1 0 0,-1-1 0,1 0 0,-1 0 0,1 0 0,-1-1 0,0 0 0,0 0 1,10-6-1,-6 2-5,0-1-1,-1 0 1,-1-1 0,11-10 0,8-9 375,-26 29-200,-1 0 0,1 0 1,0 0-1,-1 0 0,1 0 0,-1 0 0,0 0 0,0 0 0,0 0 0,0 0 0,0 0 1,0 4-1,0-5-10,-13 78 49,40-87-795,31-35-675,-50 35 1076,0 1-1,0 0 1,0 1-1,1 0 1,0 0-1,0 1 1,1 0-1,-1 1 1,1 0-1,18-5 1,67 9 500,-87-4 3254,-7 6-1448,-2 13-2573,1 220 458,-1-226 64,-1-1-1,1 0 1,-1 0-1,-1 0 1,1 0 0,-2-1-1,1 1 1,-1-1 0,0 0-1,0 0 1,0 0 0,-1 0-1,-1-1 1,1 0-1,-1 0 1,0 0 0,-10 7-1,7-6 24,0-1 1,0 0-1,-1 0 0,1-1 0,-1 0 0,-1-1 0,1 0 0,0-1 0,-1 0 0,0-1 0,1 0 0,-18 1 0,28-3-21,-1-1 0,1 1 1,0 0-1,-1-1 0,1 1 0,0 0 0,-1 0 1,1-1-1,0 1 0,-1-1 0,1 1 0,0 0 1,0-1-1,-1 1 0,1-1 0,0 1 0,0-1 0,0 1 1,0 0-1,0-1 0,-1 1 0,1-1 0,0 1 1,0-1-1,0 1 0,0-1 0,0 1 0,1-1 1,-1 1-1,0-1 0,0 1 0,0 0 0,0-1 0,0 1 1,0-1-1,1 0 0,7-20-14,6 4-89,2 1 1,0 1-1,0 0 1,2 1-1,-1 1 1,31-17 0,-17 10-270,41-26-533,-29 20 173,70-56 1,-107 76 704,1 0 1,-1 0 0,-1-1 0,10-13 0,-13 17 57,0 0 0,-1 1-1,0-1 1,1 0 0,-1 0 0,0 0 0,-1 1 0,1-1 0,0 0 0,-1 0 0,1 0 0,-1 0 0,0-1 0,0 1 0,0 0 0,-2-6 0,1 8 3,0-1 0,0 1 0,0-1-1,0 1 1,0-1 0,0 1-1,-1 0 1,1 0 0,-1-1 0,1 1-1,-1 0 1,1 0 0,-1 1 0,1-1-1,-1 0 1,0 0 0,1 1 0,-1-1-1,0 1 1,0 0 0,0-1 0,1 1-1,-1 0 1,0 0 0,-2 0 0,-47 5 30,46-3-65,1-1-1,-1 1 0,1 0 0,0 1 0,0-1 0,0 1 0,0 0 0,0 0 0,0 0 0,1 0 1,-1 1-1,1-1 0,0 1 0,0 0 0,1 0 0,-1 0 0,1 1 0,-1-1 0,1 1 1,1-1-1,-1 1 0,-1 6 0,0 4-1,0 1 0,0-1 0,2 1 0,0 0 0,2 26 0,-1-37-13,0 0-1,1 0 1,0-1 0,0 1 0,0-1-1,1 1 1,-1-1 0,1 1 0,0-1 0,1 0-1,-1 0 1,0 0 0,1 0 0,0 0-1,0 0 1,0-1 0,1 0 0,-1 1-1,1-1 1,0-1 0,-1 1 0,1 0-1,0-1 1,1 0 0,4 2 0,-4-2-333,-1-1 0,1 0 0,-1 0 0,1-1 0,-1 1 0,1-1 0,0 0 0,-1 0 0,1-1 0,5 0 0,19-10-6474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8:41.8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128 23 4114,'0'0'14052,"0"-5"-12748,0-13-395,0 35-313,0 41-119,13 218 342,-9-203-730,0-42-62,0 11-102,-4-29 365,-2-12 425,-40-69-620,-35-81 0,50 95-42,24 49-56,2 4-37,1 16-301,0 7 302,1-1 0,0 0 1,2 1-1,1-1 0,0 0 1,2-1-1,9 26 0,-12-39 42,0-1 0,0 0-1,0 0 1,1 0 0,0 0 0,0 0 0,1-1-1,-1 1 1,1-1 0,0 0 0,1-1-1,-1 1 1,1-1 0,0 0 0,0-1 0,0 1-1,0-1 1,1-1 0,-1 1 0,1-1-1,0 0 1,0 0 0,-1-1 0,1 0 0,0 0-1,10-1 1,-10-1 12,1 0 0,-1 0-1,1-1 1,-1 0 0,0-1-1,0 0 1,0 0 0,0 0-1,0-1 1,-1 0 0,1 0-1,-1-1 1,0 0 0,-1 0-1,1 0 1,-1 0 0,0-1 0,0 0-1,-1 0 1,6-9 0,-1 0-204,0-1 0,0 0 0,-2 0 0,0 0 0,-1-1 0,-1 0 0,6-30 0,-10 38-526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8:42.7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157 59 6499,'0'0'14204,"0"-13"-12542,-10 48-1516,-2 0 0,-1-1 0,-34 64 0,13-28 38,-4 13-42,35-79-121,3-20 174,6-14-193,2 0 0,0 1 0,2 0 0,23-47 0,-24 54-39,1 0-31,-4 3 19,2 1 0,0 1-1,1 0 1,1 0-1,0 0 1,23-25 0,-33 41 43,0 1 0,0 0 0,1 0 1,-1-1-1,0 1 0,1 0 0,-1 0 1,0-1-1,1 1 0,-1 0 0,0 0 1,1 0-1,-1 0 0,0 0 0,1-1 1,-1 1-1,0 0 0,1 0 0,-1 0 1,1 0-1,-1 0 0,0 0 0,1 0 1,-1 0-1,0 0 0,1 0 1,-1 1-1,0-1 0,1 0 0,-1 0 1,0 0-1,1 0 0,-1 1 0,0-1 1,1 0-1,-1 0 0,0 0 0,1 1 1,-1-1-1,0 0 0,0 1 0,1-1 1,-1 0-1,0 0 0,0 1 0,0-1 1,1 0-1,-1 2 0,7 19-165,-6-15 159,84 284-238,-76-240-5041,-8-36-1653</inkml:trace>
  <inkml:trace contextRef="#ctx0" brushRef="#br0" timeOffset="197.73">16 223 14118,'0'0'7444,"96"-43"-7460,-26 31 16,5 3-496,4 4-1585,-13 0-2641,-8-5-1073</inkml:trace>
  <inkml:trace contextRef="#ctx0" brushRef="#br0" timeOffset="367.62">573 29 8676,'0'0'15079,"-66"74"-14903,37-2 848,8 8-367,4-1-273,5-2-144,3-5-208,5-5-32,4-4-112,0-13-1121,0-11-1168,4-18-1088,5-16-4643</inkml:trace>
  <inkml:trace contextRef="#ctx0" brushRef="#br0" timeOffset="623.12">444 293 9300,'0'-14'3034,"2"-44"655,-2 54-3553,1 0 0,0 1-1,0-1 1,0 0 0,0 1-1,1 0 1,-1-1-1,1 1 1,0 0 0,0 0-1,0 0 1,0 0 0,1 0-1,-1 0 1,1 0 0,0 1-1,0 0 1,0-1 0,0 1-1,0 0 1,0 0-1,0 1 1,1-1 0,-1 1-1,1 0 1,-1 0 0,1 0-1,-1 0 1,8 0 0,2-1-116,-1 0 1,0 2-1,1 0 1,-1 0 0,0 1-1,0 0 1,15 4-1,-23-4-13,-1 0 1,1 0-1,0 0 0,-1 1 0,1-1 0,-1 1 1,0-1-1,1 1 0,-1 1 0,0-1 0,0 0 0,0 1 1,-1-1-1,1 1 0,-1 0 0,1 0 0,-1 0 0,0 0 1,0 0-1,0 1 0,0-1 0,-1 0 0,1 1 1,-1 0-1,0-1 0,0 1 0,1 5 0,-2-4 69,0 0-1,-1 1 0,1-1 1,-1 0-1,0 0 0,0 0 1,0 0-1,-1 0 0,0 0 1,0 0-1,0-1 0,0 1 0,-1-1 1,0 1-1,0-1 0,0 0 1,0 0-1,-1 0 0,-6 5 1,-12 9-73,-2-1 0,0 0 0,-1-2 0,0-1 0,-1-1 0,0-2 0,-42 13 0,82-49-16037</inkml:trace>
  <inkml:trace contextRef="#ctx0" brushRef="#br0" timeOffset="839.33">764 60 9412,'0'0'12198,"0"115"-11494,-13-38 417,1 5-577,0-3-256,-1-2-176,5-5-112,-5-2-96,9-12-816,0-13-945,4-16-496,0-22-3986</inkml:trace>
  <inkml:trace contextRef="#ctx0" brushRef="#br0" timeOffset="1420.14">718 415 5619,'0'0'4554,"4"-16"-1193,13-51-688,-16 65-2586,0 0 0,0 0-1,0 0 1,1 0 0,-1 0-1,1 1 1,-1-1 0,1 0-1,-1 0 1,1 1 0,0 0-1,0-1 1,0 1 0,0 0-1,0 0 1,0 0 0,0 0-1,0 0 1,1 0 0,-1 0-1,0 1 1,0 0 0,1-1-1,-1 1 1,0 0 0,1 0-1,-1 0 1,0 0 0,3 1 0,-1-1-72,0 1 0,0-1 0,0 1 0,0 0 0,0 0 0,-1 1 0,1-1 1,0 1-1,-1 0 0,1 0 0,-1 0 0,1 0 0,3 4 0,-5-4 10,0 0 0,-1 0 0,1 0 0,-1 1-1,1-1 1,-1 1 0,1-1 0,-1 1 0,0-1-1,0 1 1,-1 0 0,1 0 0,0-1 0,-1 1-1,0 0 1,0 0 0,1 0 0,-2-1 0,1 1-1,0 0 1,-1 3 0,-1-2 13,1 0 0,-1 0 0,0-1 1,0 1-1,0-1 0,-1 1 0,1-1 0,-1 0 0,0 0 1,0 0-1,0 0 0,-6 4 0,-7 2 325,1 0 0,-1-1 0,0 0 0,0-1 0,-25 6 1,116-52-219,-25 11-277,36-15-410,71-39-562,-134 68 1008,0-1 1,-1-1-1,-1-1 1,26-27-1,-41 38 93,-1 0 0,0 0 0,0-1 0,-1 0 0,0 0 0,0 0 0,-1-1 0,1 1 0,-2-1 0,3-9 0,-1-1 322,-2 1-1,0-1 0,-1-29 1,-22 59 799,11 1-1095,1-1 1,0 2 0,1-1-1,1 1 1,0 0 0,1 0-1,0 1 1,2 0 0,-1 0-1,2 0 1,0 1 0,0-1-1,2 1 1,0-1 0,2 32-1,-1-42-23,1-1-1,0 1 1,0 0-1,0 0 1,0-1-1,1 1 1,0 0-1,0-1 1,0 0-1,0 1 1,1-1-1,0 0 1,0 0-1,0-1 1,0 1-1,0-1 1,8 7-1,-5-6-7,1 0-1,0-1 0,0 1 0,0-1 1,0-1-1,0 1 0,0-1 1,1 0-1,-1-1 0,13 1 0,-4-1-41,0-1 0,0-1-1,1 0 1,-1-2 0,0 1-1,-1-2 1,1 0 0,0-1-1,-1-1 1,17-8 0,-20 7-14,0-1 0,-1 0 1,1 0-1,-2-2 0,1 1 1,12-17-1,-18 21 37,0-1 1,-1 0-1,0 0 1,0-1-1,-1 1 1,0-1-1,0 0 1,0 0 0,-1 0-1,0 0 1,0 0-1,-1-1 1,1-12-1,-2 18 35,0 0 0,0 0-1,-1 0 1,1 0 0,-1 0 0,1 0-1,-1 1 1,1-1 0,-1 0 0,0 0 0,0 1-1,0-1 1,0 0 0,0 1 0,-1-1-1,1 1 1,0-1 0,-1 1 0,1 0-1,-1 0 1,1 0 0,-1-1 0,1 2-1,-1-1 1,0 0 0,0 0 0,1 0-1,-1 1 1,0-1 0,0 1 0,0-1-1,0 1 1,0 0 0,1 0 0,-1 0 0,0 0-1,0 0 1,0 0 0,-3 1 0,-3 0 13,0 0 0,1 0 0,-1 1 0,1 0-1,0 0 1,-1 1 0,1 0 0,0 0 0,-7 5 0,7-3-11,0 1-1,0-1 1,1 1-1,0 0 1,0 1-1,0-1 1,1 1-1,0 1 1,1-1-1,-1 0 1,1 1 0,1 0-1,-1 0 1,1 0-1,1 1 1,0-1-1,0 1 1,0-1-1,1 1 1,0 0-1,1 0 1,1 13-1,-1-18-19,1 0-1,0-1 1,0 1-1,0 0 1,0-1-1,1 0 0,-1 1 1,1-1-1,0 0 1,0 1-1,0-1 1,0 0-1,1-1 1,-1 1-1,1 0 1,0-1-1,-1 1 1,1-1-1,1 0 1,-1 0-1,0 0 1,0 0-1,1-1 1,-1 1-1,0-1 1,1 0-1,0 0 1,5 1-1,4 0-690,-1 0 1,0 0-1,1-2 1,-1 1-1,1-1 1,-1-1-1,19-3 1,0-8-6237</inkml:trace>
  <inkml:trace contextRef="#ctx0" brushRef="#br0" timeOffset="2335.02">240 997 11013,'0'0'11885,"0"-6"-11103,0-16-561,0 44-234,0 52 88,0-47 14,1 2 12,-1-1 0,-2 0 0,-8 48 1,15-170 893,0 77-1019,0-1 0,1 1 0,0 0 0,1 1 0,16-26 0,-19 35-16,0 1-1,0 0 1,0 0-1,0 0 1,1 1-1,0 0 1,1-1-1,-1 2 1,1-1-1,0 1 1,0 0-1,0 0 0,0 0 1,1 1-1,0 0 1,10-3-1,-15 6 26,0-1-1,0 1 0,0 0 1,0 1-1,0-1 0,0 0 1,0 1-1,0-1 0,0 1 1,0-1-1,0 1 0,0 0 1,-1 0-1,1 0 0,0 0 1,0 0-1,-1 0 0,1 0 1,-1 1-1,1-1 0,-1 0 1,0 1-1,1 0 0,-1-1 1,0 1-1,0 0 0,0-1 1,0 1-1,0 0 0,-1 0 1,1 0-1,0 2 0,3 8 3,-1 1 0,0 0-1,2 23 1,-4-27 10,2 11 10,1 0 10,-2 0 0,0 0 0,-1 1 0,-1-1-1,0 1 1,-7 37 0,-1-42 126,3-21 160,3-30-127,5 17-198,1 0 0,1 1 1,0 0-1,2 0 1,-1 0-1,2 1 0,0 0 1,15-21-1,-7 14-131,0 1 1,1 1-1,1 0 1,38-32-1,-17 26 61,-38 27 86,-1-1 1,1 0-1,0 1 1,0-1 0,0 1-1,-1-1 1,1 1-1,0-1 1,0 1-1,0 0 1,0-1 0,0 1-1,0 0 1,0 0-1,0 0 1,0 0-1,0 0 1,0 0 0,0 0-1,0 0 1,0 0-1,0 0 1,0 0-1,0 1 1,0-1 0,0 0-1,0 1 1,0-1-1,-1 1 1,1-1 0,0 1-1,0-1 1,0 1-1,-1 0 1,1-1-1,0 1 1,-1 0 0,1 0-1,0 0 1,-1-1-1,1 1 1,0 1-1,2 21 155,0 0-1,-1 0 0,-1 0 0,-1 0 1,-1 0-1,-5 27 0,-12 27 27,13-64-275,1 0 0,0 0 0,1 1 0,1-1 0,0 1 0,1 0 1,0 0-1,1-1 0,3 22 0,-2-33-62,-1 0 1,1 0-1,0-1 1,0 1-1,0-1 0,0 1 1,0-1-1,0 1 1,0-1-1,1 0 0,-1 1 1,0-1-1,1 0 1,-1 0-1,1 0 1,0 0-1,-1 0 0,1 0 1,-1-1-1,1 1 1,0 0-1,0-1 1,-1 1-1,1-1 0,2 0 1,51 2-5371,-43-2 3710,52-2-6584</inkml:trace>
  <inkml:trace contextRef="#ctx0" brushRef="#br0" timeOffset="3429.98">1171 1108 6819,'0'0'13198,"-16"-8"-11885,6 4-1114,7 1-153,-1 1 0,1 0 0,0 0 0,-1 0 0,0 1 0,1-1-1,-1 1 1,0 0 0,0 0 0,0 0 0,1 1 0,-1-1 0,0 1 0,0 0-1,0 0 1,0 1 0,0-1 0,0 1 0,0-1 0,0 1 0,1 1-1,-1-1 1,0 0 0,1 1 0,-1 0 0,-6 4 0,1 3 22,-1 0-1,1 0 1,0 1 0,1 0 0,0 1 0,1 0-1,0 0 1,0 1 0,1 0 0,1 0 0,0 0-1,1 1 1,0-1 0,1 1 0,0 0-1,-1 24 1,4-36-73,0 0-1,0 1 1,0-1-1,0 0 1,1 0-1,-1 1 1,0-1-1,1 0 1,-1 0-1,1 0 0,-1 0 1,1 0-1,0 0 1,-1 0-1,1 0 1,0 0-1,0 0 1,0 0-1,0 0 1,0 0-1,0 0 1,0-1-1,0 1 1,2 1-1,1-1-15,0 1 1,-1-1-1,1 0 0,0 0 0,1 0 1,-1-1-1,8 1 0,0-1-162,0-1-1,0 0 0,0-1 1,20-6-1,-18 3 36,-1-1-1,0-1 0,-1 0 1,0 0-1,0-2 1,0 1-1,-1-1 0,-1-1 1,1 0-1,-2-1 0,1 0 1,-1 0-1,11-20 0,-19 100 2699,10-20-2209,-10-47-324,0 0 0,-1 0-1,1-1 1,0 1-1,0 0 1,0-1 0,1 1-1,-1-1 1,0 1-1,0-1 1,1 0 0,-1 1-1,1-1 1,-1 0-1,1 0 1,0 0-1,-1 0 1,1 0 0,2 0-1,-1 0 0,-1-1 0,1 0 0,0 1-1,0-1 1,0 0 0,0-1 0,-1 1-1,1 0 1,0-1 0,0 1 0,-1-1 0,1 0-1,0 0 1,-1 0 0,1-1 0,-1 1-1,1 0 1,-1-1 0,1 0 0,-1 1 0,0-1-1,2-3 1,6-5 81,-2 0 0,0-1 0,12-20 0,7-10 929,-26 40-823,-1 4-208,0 0 1,0 0-1,0 0 1,0 0-1,1 0 1,-1 0-1,1 0 1,-1 0-1,1 0 1,0 0 0,1 0-1,-1-1 1,0 1-1,1-1 1,-1 1-1,1-1 1,0 1-1,0-1 1,0 0-1,0 1 1,0-1-1,0-1 1,1 1-1,-1 0 1,0 0-1,1-1 1,0 1-1,-1-1 1,1 0-1,0 0 1,0 0-1,0 0 1,-1-1-1,1 1 1,0-1 0,0 0-1,0 1 1,0-1-1,0-1 1,0 1-1,0 0 1,0-1-1,0 1 1,0-1-1,-1 0 1,1 0-1,0 0 1,0 0-1,-1-1 1,1 1-1,-1-1 1,5-3-1,1 1-91,0 0 0,1 0 0,0 0 1,0 1-1,0 0 0,0 1 0,1 0 0,-1 1 0,1 0 0,-1 0 0,19 2 0,12-2 111,-36 1-35,0 0 0,0-1 0,0 0 0,1 0 0,-1 0 0,0 0 0,-1-1 0,1 1 0,0-1 0,0 0 0,-1 0 0,1 0 0,-1-1 0,1 1 0,-1-1 0,0 0 0,5-6 0,-7 7 254,0 0 0,1 0 0,-1 0 0,0 0 0,0-1 0,-1 1 0,1 0-1,0-1 1,-1 1 0,1-1 0,-1 1 0,0-4 0,-12 49 4,-5 72-372,14-80 132,-1-1-1,-2 0 1,-19 61-1,22-86 11,-1 0 0,0-1 0,0 1 0,-1-1 0,0 0 0,0-1 0,-1 1 0,0-1 0,0 0 0,-1 0 0,1-1 0,-2 0 0,1 0 0,-1-1 0,1 0 0,-2 0 0,1-1 0,-15 6 0,21-9-2,-1 0-1,0 0 1,1 0 0,-1-1 0,0 1 0,1-1 0,-1 1 0,0-1 0,0 0 0,0 0 0,1-1 0,-1 1 0,0 0 0,0-1 0,-3-1 0,5 1-2,-1 1 0,0-1-1,1 0 1,-1-1 0,1 1 0,-1 0 0,1 0 0,0-1-1,0 1 1,-1-1 0,1 1 0,0-1 0,0 1-1,1-1 1,-1 0 0,0 1 0,-1-4 0,1-1-32,0 0 1,0 1 0,1-1-1,0 0 1,0 1 0,0-1 0,1 0-1,-1 1 1,1-1 0,1 0-1,-1 1 1,1 0 0,0-1-1,3-5 1,4-6-116,1 1-1,1 0 1,0 1 0,2 0-1,-1 1 1,1 0-1,22-16 1,113-79-1368,-124 94 1258,34-22-249,-37 25 444,0-1-1,-1-1 0,0 0 1,-2-2-1,19-18 1,-37 33 386,-6 27 616,-3-3-913,4-15-7,1 1-1,1-1 0,0 1 0,0 0 1,0 1-1,1-1 0,1 0 0,0 1 1,0-1-1,0 1 0,1-1 0,2 15 1,-1-22-25,0-1-1,0 1 1,0 0 0,0-1 0,0 1 0,1 0 0,-1-1-1,0 0 1,1 1 0,-1-1 0,1 0 0,0 0 0,-1 0-1,1 0 1,0 0 0,0 0 0,0 0 0,-1 0 0,1-1 0,0 1-1,0-1 1,0 0 0,0 1 0,0-1 0,0 0 0,0 0-1,3-1 1,3 2 8,1-2-1,-1 1 0,0-1 0,0 0 1,14-4-1,-13 0 14,0 1 1,0-1-1,0 0 1,0-1-1,-1 0 0,0-1 1,0 0-1,-1 0 1,1 0-1,-2-1 0,1 0 1,7-13-1,-12 18-8,1 0 0,-1-1 0,0 1 0,0-1 0,0 0 1,-1 1-1,1-1 0,-1 0 0,0 0 0,0 0 0,0 0 0,-1 0 0,1 0 0,-1 0 0,0-1 0,0 1 0,-1 0 0,1 0 0,-1 0 0,0 0 0,0 0 0,0 0 0,0 0 1,-1 1-1,0-1 0,1 0 0,-1 1 0,-1-1 0,1 1 0,0-1 0,-1 1 0,0 0 0,-5-5 0,3 4-28,0 1 0,0-1 0,-1 1-1,1 0 1,-1 1 0,0-1 0,1 1 0,-1 0 0,0 0 0,0 1-1,-1 0 1,1 0 0,0 1 0,0-1 0,0 1 0,-1 0 0,1 1-1,0 0 1,-9 2 0,2 1-393,0 0-1,0 1 1,1 0-1,0 1 1,0 0-1,0 1 1,-19 16-1,-19 14-3522,-3 0-4357</inkml:trace>
  <inkml:trace contextRef="#ctx0" brushRef="#br0" timeOffset="4248.36">523 1843 6355,'0'0'14124,"-18"-14"-12985,-60-40-293,75 52-817,0 1 0,0-1 0,1 1 0,-2 0-1,1 0 1,0 0 0,0 1 0,0-1 0,0 1 0,0 0 0,-1 0 0,1 0 0,0 0 0,0 0 0,0 1 0,0-1 0,-1 1 0,1 0 0,0 0 0,0 0 0,0 0 0,1 1 0,-1-1 0,0 1 0,0 0 0,1 0 0,-1 0 0,1 0 0,-3 3 0,-4 5 25,0-1 0,1 2 1,0 0-1,1 0 0,-6 12 0,11-19-34,-5 9-1,1-1 0,1 1 0,0 1 0,1-1 0,0 1 0,1 0 0,1-1 0,0 1 0,0 1 0,2-1 0,0 0 0,0 0 0,3 15 0,-2-25-20,0 0-1,0 0 1,0-1-1,0 1 1,0 0-1,1-1 1,0 1-1,0-1 1,0 1-1,0-1 1,0 0-1,1 0 0,-1 0 1,1 0-1,0 0 1,0-1-1,0 1 1,6 3-1,-3-3 2,1 0-1,-1 0 0,1-1 1,-1 1-1,1-2 0,0 1 1,0-1-1,-1 0 1,1 0-1,9-1 0,-7 0-5,-1 0 0,1-1-1,-1 0 1,1 0 0,-1-1-1,1 0 1,-1-1 0,0 0 0,0 0-1,0 0 1,-1-1 0,1 0-1,-1-1 1,0 0 0,0 0-1,-1-1 1,11-10 0,-12 8 20,-1 0 0,0 0 0,0 0 0,-1-1 0,0 1 0,0-1 0,-1 0 0,0 0 0,-1 0 0,0 0 0,0 0 0,-1 0 0,0 0 0,-1 0 0,0 0 0,0 0 0,-3-11 0,3 14 8,-1 1-1,0-1 1,0 0-1,0 1 1,-1-1 0,1 1-1,-1-1 1,-1 1-1,1 0 1,-1 0 0,1 1-1,-2-1 1,1 1-1,0 0 1,-1 0-1,1 0 1,-1 1 0,0 0-1,-1 0 1,1 0-1,0 0 1,-1 1 0,1 0-1,-1 0 1,0 0-1,-6 0 1,8 1-40,0 0 0,0 1 0,0 0 0,0 0 0,0 0 0,0 0 0,0 0 0,0 1 0,0 0 0,0 0 1,0 0-1,1 0 0,-1 0 0,0 1 0,1 0 0,-1 0 0,1 0 0,-7 4 0,7-2-219,1 0 1,-1-1-1,1 1 1,-1 0-1,1 0 1,0 0-1,1 1 1,-1-1-1,1 0 1,0 1-1,0-1 1,0 1-1,0 0 1,1-1-1,0 1 0,0 6 1,2 30-4737,4 0-3551</inkml:trace>
  <inkml:trace contextRef="#ctx0" brushRef="#br0" timeOffset="4558.49">552 2076 8548,'0'0'11010,"18"3"-10316,57 13-115,-73-15-554,1 0-1,-1 0 1,1 0 0,-1 1 0,0 0 0,0-1-1,0 1 1,0 0 0,0 0 0,0 0 0,0 0-1,-1 0 1,1 0 0,-1 1 0,1-1 0,-1 0-1,0 1 1,0-1 0,0 1 0,0 0 0,0-1-1,-1 1 1,1 0 0,-1-1 0,0 1 0,0 0-1,0-1 1,0 1 0,-1 4 0,1-2 6,-1 0 0,1 0 1,-1 0-1,-1 0 0,1 0 0,-1 0 1,0-1-1,0 1 0,0 0 1,0-1-1,-1 0 0,0 0 0,-3 5 1,3-6 45,0-1 1,-1 1-1,1-1 1,0 1 0,-1-1-1,0 0 1,1 0-1,-1-1 1,0 1-1,0-1 1,-8 2-1,11-3-28,-1 0 0,1 0 0,-1 0 0,1 0 0,0 0 0,-1-1 0,1 1-1,0 0 1,-1-1 0,1 1 0,0-1 0,-1 1 0,1-1 0,0 0 0,0 0-1,0 1 1,0-1 0,0 0 0,0 0 0,0 0 0,0 0 0,0 0 0,0 0-1,0-1 1,1 1 0,-1 0 0,0 0 0,1-1 0,-1 1 0,1 0 0,-1-1-1,1 1 1,0 0 0,-1-1 0,1 1 0,0 0 0,0-3 0,-1-7 15,1 0 1,0 0 0,0 0 0,1 0-1,1 0 1,-1 0 0,2 0 0,0 0 0,0 1-1,1 0 1,0-1 0,0 1 0,10-15-1,-9 19-213,-1-1 0,1 0 0,0 1-1,0 0 1,1 0 0,-1 1 0,1-1-1,0 1 1,1 1 0,0-1 0,-1 1-1,1 0 1,0 1 0,1 0 0,-1 0-1,1 0 1,-1 1 0,1 0 0,12-1-1,-14 3-421,1 1-1,-1 0 0,1 0 0,-1 1 0,0 0 0,1 0 1,-1 0-1,0 1 0,0-1 0,-1 2 0,1-1 1,0 1-1,-1 0 0,0 0 0,0 0 0,8 9 0,0-1-1787,20 14-4409</inkml:trace>
  <inkml:trace contextRef="#ctx0" brushRef="#br0" timeOffset="5730">1037 2129 4994,'0'0'10282,"0"-14"-8347,1 0-1564,0 0 151,-1 0-1,0 0 0,0 0 0,-2 0 1,0 0-1,-4-15 0,6 27-456,-1 0-1,1 0 1,-1 0-1,0 0 0,0 0 1,0 0-1,0 0 1,0 1-1,0-1 1,-1 0-1,1 1 1,0-1-1,-1 1 1,1-1-1,-1 1 1,0 0-1,1 0 1,-1 0-1,0 0 1,0 0-1,0 0 1,0 0-1,1 0 1,-1 1-1,0-1 1,0 1-1,-1 0 1,1-1-1,0 1 1,0 0-1,0 0 1,0 0-1,0 1 1,0-1-1,0 0 1,0 1-1,0-1 1,-3 2-1,0 1-46,-1-1 1,1 1-1,-1 0 0,1 1 1,0-1-1,1 1 0,-1 0 0,1 0 1,-1 0-1,1 1 0,-6 9 1,3-3-7,0 1 0,1 1 1,1 0-1,0-1 0,0 1 1,1 1-1,1-1 0,0 1 0,1-1 1,1 1-1,0 0 0,1 23 1,1-35-18,-1 0 1,1 0 0,0 0-1,0 0 1,0 0-1,0-1 1,0 1 0,1 0-1,-1-1 1,0 1 0,1-1-1,-1 0 1,1 1-1,0-1 1,-1 0 0,1 0-1,0 0 1,0 0 0,0 0-1,-1 0 1,1-1-1,0 1 1,0-1 0,0 1-1,0-1 1,0 0-1,0 0 1,0 1 0,0-1-1,4-1 1,1 1-25,-1 0 1,0 0-1,0-1 1,0 0-1,0 0 1,0 0-1,0-1 0,0 0 1,11-5-1,-12 3-4,0 1 0,0-2-1,0 1 1,-1 0-1,1-1 1,-1 0 0,0 0-1,0 0 1,-1 0 0,0-1-1,0 0 1,0 1 0,0-1-1,-1 0 1,2-7 0,0-3 333,-1-1 1,-1 1-1,0-1 0,-1-27 1,-13 132-67,12-83-252,0-1 0,0 1-1,0 0 1,1-1 0,0 1-1,0-1 1,0 1-1,0-1 1,1 1 0,0-1-1,0 0 1,3 6 0,-3-8-36,-1 0 1,1-1 0,0 1 0,0-1 0,-1 0-1,1 0 1,0 0 0,0 0 0,0 0-1,0 0 1,1 0 0,-1 0 0,0-1-1,0 1 1,0-1 0,0 0 0,1 0 0,-1 0-1,0 0 1,0 0 0,1 0 0,-1 0-1,0-1 1,0 1 0,0-1 0,0 0 0,1 1-1,-1-1 1,2-1 0,3-2 16,0-1 1,0 1-1,0-1 1,-1 0-1,1-1 1,-1 0-1,0 0 0,-1 0 1,1-1-1,-1 1 1,-1-1-1,1-1 1,-1 1-1,0-1 1,-1 1-1,0-1 1,0 0-1,-1 0 0,4-17 1,-6 24 711,0 42-358,0-32-269,-1-3-45,1-1 0,0 1 1,1 0-1,-1 0 0,1 0 1,3 9-1,-4-15-4,0 1-1,1 0 1,-1-1-1,0 1 1,1 0 0,-1-1-1,1 1 1,-1-1-1,1 1 1,-1 0 0,1-1-1,-1 1 1,1-1 0,0 0-1,-1 1 1,1-1-1,0 1 1,-1-1 0,1 0-1,0 0 1,-1 1-1,2-1 1,0 0 3,0 0-1,0 0 1,0-1-1,0 1 1,-1 0 0,1-1-1,0 1 1,0-1 0,-1 0-1,1 0 1,0 0-1,-1 0 1,3-1 0,54-49 78,-58 51-6,13 27 39,-10-24-114,-1 0 0,0 0 1,1-1-1,0 1 1,-1 0-1,1-1 0,0 0 1,0 1-1,0-1 1,1 0-1,-1-1 0,0 1 1,1-1-1,-1 1 1,1-1-1,0 0 1,-1 0-1,1-1 0,0 1 1,-1-1-1,1 0 1,0 0-1,0 0 0,-1 0 1,1-1-1,0 0 1,-1 1-1,1-1 1,0-1-1,-1 1 0,1 0 1,4-4-1,-3 3-5,-1 0 0,1-1 0,-1 0 0,0 0 0,1 0 0,-1 0 0,0-1-1,-1 0 1,1 0 0,-1 0 0,0 0 0,0 0 0,0-1 0,0 1 0,-1-1 0,0 0 0,1 0 0,-2 0 0,1 0-1,-1 0 1,0 0 0,0 0 0,1-6 0,-2 8-18,-1-22 315,1 25-284,0 0 0,0 1-1,0-1 1,-1 0 0,1 0-1,0 1 1,0-1 0,0 0-1,0 0 1,0 1 0,-1-1-1,1 0 1,0 0 0,0 0-1,0 0 1,-1 1 0,1-1-1,0 0 1,0 0 0,-1 0-1,1 0 1,0 0 0,0 0-1,-1 0 1,1 0 0,0 0-1,0 1 1,-1-1 0,1 0-1,0 0 1,-1 0 0,1-1-1,0 1 1,0 0 0,-1 0-1,1 0 1,0 0 0,0 0-1,-1 0 1,1 0 0,0 0-1,0 0 1,0-1 0,-1 1-1,1 0 1,0 0 0,0 0-1,0 0 1,-1-1 0,1 1-1,0 0 1,0 0 0,0-1-1,0 1 1,-1 0 0,1 0-1,0-1 1,0 1 0,0 0-1,0 0 1,0-1 0,0 1-1,0 0 1,0 0 0,0-1-1,0 1 1,0 0 0,0 0-1,0-1 1,-3 7-14,1-1 0,0 1 0,0 0 1,0 0-1,0 1 0,1-1 0,0 0 1,0 0-1,1 1 0,0-1 0,1 8 0,-2 2-2,1 184-35,-1 39 35,1-237 16,0 0 0,0 0 1,-1 0-1,1-1 1,0 1-1,-1 0 0,1 0 1,-1 0-1,1-1 1,-1 1-1,0 0 0,0-1 1,0 1-1,0 0 0,0-1 1,0 0-1,0 1 1,-1-1-1,1 0 0,0 1 1,-1-1-1,1 0 1,-1 0-1,1 0 0,-1 0 1,0 0-1,1-1 0,-1 1 1,0 0-1,0-1 1,1 1-1,-1-1 0,0 0 1,0 1-1,0-1 1,1 0-1,-1 0 0,0 0 1,0-1-1,0 1 0,0 0 1,1-1-1,-1 1 1,-3-2-1,0 0 47,0 1 0,1-1 1,-1 0-1,1 0 0,-1 0 0,1-1 0,0 0 1,0 1-1,0-2 0,0 1 0,1 0 1,-1-1-1,1 0 0,0 1 0,0-1 0,-4-7 1,5 6-42,0 0 0,1 0 1,-1-1-1,1 1 1,0-1-1,1 1 1,-1-1-1,1 1 0,0-1 1,0 1-1,1-1 1,0 1-1,0-1 1,0 1-1,0 0 0,1-1 1,0 1-1,0 0 1,1 0-1,-1 0 1,1 0-1,0 1 0,0-1 1,0 1-1,1 0 1,7-7-1,9-8-125,2 1 0,0 1 1,0 1-1,28-15 0,-20 13-142,-3 0-41,94-64-884,-109 73 1071,-1-1 0,-1 1-1,0-2 1,0 0 0,-1 0 0,0-1-1,13-23 1,-20 32 105,-1 0 1,1 0-1,-1 0 1,0-1-1,0 1 1,0 0-1,-1-1 0,1 1 1,0-7-1,-1 9 8,-1 0 0,1 0-1,0 1 1,0-1 0,-1 0 0,1 0-1,0 0 1,-1 1 0,1-1-1,-1 0 1,1 1 0,-1-1-1,1 0 1,-1 1 0,0-1-1,1 0 1,-1 1 0,0-1 0,1 1-1,-1 0 1,0-1 0,0 1-1,1-1 1,-1 1 0,0 0-1,0 0 1,0-1 0,1 1-1,-1 0 1,0 0 0,0 0 0,0 0-1,0 0 1,0 0 0,1 0-1,-1 0 1,0 0 0,-1 1-1,-5 0 33,0 1 0,0 0 0,0 0 0,1 0 0,-1 1 0,1 0 0,-1 0 0,1 0 1,0 1-1,0 0 0,1 1 0,-1-1 0,1 1 0,0 0 0,0 0 0,0 1 0,1-1 0,0 1 0,0 0 0,1 0 0,-1 1 0,-4 12 0,4-8-28,0-1-1,0 1 1,1 0 0,1-1 0,0 2 0,0-1 0,1 0 0,1 0 0,-1 0-1,2 0 1,0 1 0,0-1 0,1 0 0,4 14 0,-3-17 11,0-1-1,0 1 1,1-1 0,0 0-1,0 0 1,1-1 0,0 1 0,0-1-1,0 0 1,1-1 0,0 1 0,0-1-1,13 9 1,-14-12-176,-1 0-1,0 0 1,1 0-1,0 0 1,-1-1-1,1 0 1,0 0 0,0 0-1,-1-1 1,8 1-1,-8-1-372,1-1 0,-1 1 0,1-1 0,0 0 1,-1-1-1,0 1 0,1-1 0,-1 0 0,0 0 0,0 0 0,0 0 0,4-4 0,14-11-9302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9:10.4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1 308 3153,'129'11'913,"5"-1"-81,4-4-432,-4-4-47,-10 1-145,-12 0-208,-23-1-256,-31 1-2065</inkml:trace>
  <inkml:trace contextRef="#ctx0" brushRef="#br0" timeOffset="716.18">1133 30 7555,'0'0'10176,"-5"0"-8949,-13 0-328,14 0-264,2 8-77,-32 75 361,-34 132 1,55-162-1058,2 0-1,3 1 1,-3 101 0,12-154-104,0 0 0,0-1 0,1 1 0,-1-1 1,0 1-1,0-1 0,1 0 0,-1 1 1,0-1-1,1 0 0,-1 0 0,0 0 0,1 0 1,-1 0-1,0 0 0,1 0 0,-1-1 1,0 1-1,0 0 0,1-1 0,-1 1 0,0-1 1,3-1-1,21-22-4670,6-13-1619</inkml:trace>
  <inkml:trace contextRef="#ctx0" brushRef="#br0" timeOffset="1147.31">1351 114 1953,'0'0'16207,"3"12"-15425,-6-2-657,1 0-1,-1 1 1,-1-1-1,0 0 1,0-1-1,-1 1 1,0-1 0,-1 0-1,-9 12 1,-69 78 66,77-91-182,-17 19-23,-1-2-1,-1 0 1,-1-2 0,-1-1-1,-1-2 1,-1-1 0,-37 18-1,65-36 10,0 0-1,0 0 1,0 0-1,0 0 1,0-1-1,0 1 1,0-1-1,0 1 1,-1-1-1,1 0 1,0 0-1,0 0 1,0 0-1,-1 0 1,-2-1-1,4 0-3,0 1-1,0-1 1,0 1-1,1-1 1,-1 1-1,0-1 1,1 0-1,-1 1 1,1-1-1,-1 0 1,0 1-1,1-1 1,0 0-1,-1 0 1,1 0-1,-1 1 1,1-1-1,0 0 1,-1 0-1,1 0 1,0 0-1,0 0 1,0 0 0,0 0-1,0-1 1,0-1-4,0-1 0,1 1 0,0 0 0,-1 0 0,1 0 0,0 0 0,1 0 0,-1 0 0,0 0 0,1 0 0,-1 0 0,1 0 0,0 1 0,0-1 0,0 1 0,0-1 0,1 1 0,4-3 0,0 0 63,1 0 0,0 2 0,0-1 0,0 1 0,0 0 0,0 0 0,1 1 0,0 0 0,-1 1 0,1 0 0,0 0 1,-1 1-1,1 0 0,0 1 0,-1 0 0,1 0 0,16 5 0,-10-1 115,0 1 1,0 0-1,-1 1 1,0 1-1,0 0 1,-1 1-1,1 0 1,20 21-1,11 23 107,-36-40-460,1-1-1,0-1 0,19 17 0,-25-25-445,0-1 1,0-1-1,1 1 0,-1-1 0,1 1 0,-1-1 0,1 0 0,-1-1 0,1 1 1,-1-1-1,1 0 0,0 0 0,-1-1 0,1 0 0,-1 1 0,6-3 1,20-10-4700</inkml:trace>
  <inkml:trace contextRef="#ctx0" brushRef="#br0" timeOffset="3138.24">1699 406 16,'0'0'6235,"-2"-15"-3042,-8-47-645,9 60-2401,0 0 1,0 0-1,0 0 0,0 0 0,-1 0 1,1 0-1,-1 0 0,1 0 0,-1 1 1,0-1-1,1 1 0,-1-1 0,0 1 1,0 0-1,0 0 0,0 0 0,0 0 1,0 0-1,-1 0 0,1 0 0,-4 0 1,-47-3 2254,43 5-2022,3-1-281,0 2 0,0-1 1,0 1-1,0 0 1,0 0-1,0 1 1,1 0-1,-1 1 1,1-1-1,0 1 1,0 0-1,0 1 0,0-1 1,1 1-1,0 0 1,0 1-1,0-1 1,1 1-1,0 0 1,0 1-1,-6 10 1,3-4-55,0 1 0,1 0 0,0 0 1,1 0-1,1 1 0,0 0 1,1 0-1,0 0 0,-1 24 1,4-38-46,0 0 0,0 1 1,0-1-1,1 0 1,-1 0-1,0 0 0,0 0 1,1 1-1,-1-1 0,0 0 1,1 0-1,-1 0 0,1 0 1,0 0-1,-1 0 0,1 0 1,0 0-1,0 0 1,-1 0-1,1 0 0,0-1 1,0 1-1,0 0 0,0-1 1,2 2-1,0-1 1,0 0 0,-1 0-1,1 0 1,0-1 0,0 1-1,0-1 1,0 0 0,0 0 0,0 0-1,4-1 1,0 0 6,0 0-1,0-1 0,-1 0 1,1 0-1,0 0 0,-1-1 1,1 0-1,8-6 0,0-4-4,0 1-1,18-24 1,-29 32 8,0 0 1,-1-1 0,0 1 0,0-1-1,0 0 1,-1 0 0,0 0 0,1 0-1,-2 0 1,1 0 0,-1-1 0,1 1-1,0-12 1,-2 16 251,-1 10 282,-6 22-427,4-19-84,0 1 0,1-1 0,0 1 0,0 23 0,2-33-31,0-1-1,0 0 1,1 1-1,-1-1 1,1 0-1,-1 0 1,1 1 0,0-1-1,-1 0 1,1 0-1,0 0 1,0 0-1,1 0 1,-1 0-1,0 0 1,1 0 0,-1-1-1,1 1 1,0-1-1,-1 1 1,1-1-1,0 1 1,0-1-1,0 0 1,0 0 0,0 0-1,0 0 1,0 0-1,0 0 1,0-1-1,0 1 1,4 0-1,5 0 2,0-1 0,0 0 0,-1 0 0,1-1 0,0-1-1,0 0 1,-1 0 0,1-1 0,-1 0 0,0-1 0,0-1 0,0 1-1,0-1 1,-1-1 0,0 0 0,0-1 0,0 1 0,-1-2-1,0 1 1,13-16 0,-3 1-62,-2 0-1,0-1 1,-1 0-1,-1-1 1,-1-1-1,-1 0 1,10-33-1,-14 31 9,-2 0-1,-1 0 0,-1-1 0,-2 1 1,0-1-1,-2 0 0,-5-44 1,-2 52 53,7 20-4,0 0 1,0 1 0,0-1 0,0 0-1,0 1 1,0-1 0,-1 0 0,1 1-1,0-1 1,0 0 0,0 0 0,0 1-1,0-1 1,-1 0 0,1 0 0,0 1-1,0-1 1,0 0 0,-1 0 0,1 1-1,0-1 1,0 0 0,-1 0 0,1 0-1,0 0 1,0 0 0,-1 1 0,1-1-1,0 0 1,-1 0 0,1 0 0,0 0-1,0 0 1,-1 0 0,1 0 0,0 0-1,-1 0 1,1 0 0,0 0 0,-1 0 0,1 0-1,0 0 1,0 0 0,-1-1 0,1 1-1,0 0 1,-1 0 0,1 0 0,0 0-1,0 0 1,-1-1 0,1 1 0,0 0-1,0 0 1,0-1 0,-1 1 0,1 0-1,0 0 1,0-1 0,0 1 0,0 0-1,-1 0 1,1-1 0,0 1 0,0 0-1,0-1 1,0 1 0,0 0 0,0-1-1,-18 46 249,1 1-1,3 0 1,2 1-1,-12 88 1,11-37 409,7-60-349,-1 62 0,7-97-302,0 0 0,0 0 0,0 0 0,1 0 0,0 0 0,-1 0 0,1-1 0,0 1 0,0 0 0,1 0 0,-1-1 0,0 1 0,1-1 0,0 1 0,-1-1 0,1 0 0,0 0 0,0 1 0,0-1 0,0-1 0,1 1 0,-1 0 0,1-1 1,-1 1-1,1-1 0,-1 0 0,1 1 0,-1-1 0,1-1 0,0 1 0,0 0 0,3 0 0,2 0 4,-1 0 0,1-1 0,-1 0 0,0 0 0,1 0 0,-1-1 0,1 0 0,-1-1 0,0 0 0,1 0 1,12-6-1,-5 0 0,0 0 0,-1-1 0,0 0 0,0-1 1,-1-1-1,-1 0 0,0-1 0,15-19 0,-20 22-6,-1 0-1,0-1 0,0 0 1,-1-1-1,-1 1 0,0-1 0,0 0 1,-1 0-1,0-1 0,-1 1 0,0 0 1,-1-1-1,1-17 0,-2 25-5,0 0 0,0 0-1,0 0 1,0 0 0,-1 1-1,1-1 1,-1 0 0,0 0-1,0 0 1,0 1 0,-1-1-1,-1-3 1,1 5-5,0 1 0,0-1 0,0 1-1,0-1 1,0 1 0,0 0 0,-1 0 0,1 0 0,0 0 0,-1 0 0,1 1 0,0-1 0,-1 1-1,1-1 1,-1 1 0,1 0 0,-1 0 0,-4 1 0,4 0 4,1-1 0,-1 1 0,1 0 1,0 0-1,0 0 0,-1 0 0,1 0 0,0 1 1,0-1-1,0 1 0,0 0 0,0-1 0,1 1 1,-1 0-1,-2 3 0,-28 39-18,21-28 28,1-3-6,0 1 0,1 0 0,0 1 0,1-1 0,-7 19 0,14-30 0,0 0-1,0 0 1,0 1-1,0-1 1,0 0-1,1 0 1,-1 1-1,1-1 1,0 0-1,0 1 1,0-1-1,0 0 1,1 0-1,-1 1 1,1-1-1,0 0 1,0 0-1,0 0 1,0 0-1,0 0 1,1 0-1,0 0 1,-1 0-1,1 0 1,0-1-1,0 1 1,0-1-1,1 1 1,-1-1-1,0 0 1,1 0 0,0 0-1,4 2 1,1 0 3,1-1 0,0-1 1,-1 0-1,1 0 1,0-1-1,0 0 1,1 0-1,-1-1 1,0-1-1,12-1 1,12 1 3,-23 0-4,0-1 0,-1 0 0,1 0 0,-1-1 0,1-1 0,-1 1 0,0-1 1,0-1-1,-1 0 0,1 0 0,-1-1 0,9-7 0,-1-1 5,-1 0 0,0 0 0,0-1 0,23-34 0,-33 40-7,1 1-1,-1-1 1,-1-1 0,0 1 0,0-1 0,0 1-1,-2-1 1,1 0 0,-1 0 0,0-1 0,-1 1-1,0 0 1,-1-1 0,0 1 0,-1 0-1,-1-12 1,2 21-4,0 0 0,-1 0-1,1 1 1,0-1-1,-1 0 1,1 0 0,0 0-1,-1 1 1,1-1 0,-1 0-1,1 1 1,-1-1 0,0 0-1,1 1 1,-1-1 0,1 0-1,-1 1 1,0-1-1,0 1 1,1 0 0,-1-1-1,0 1 1,0 0 0,1-1-1,-1 1 1,0 0 0,0 0-1,0 0 1,0-1 0,1 1-1,-1 0 1,0 0 0,0 0-1,0 1 1,0-1-1,0 0 1,1 0 0,-1 0-1,0 1 1,0-1 0,0 0-1,1 1 1,-1-1 0,0 1-1,1-1 1,-1 1 0,0-1-1,1 1 1,-1-1-1,0 1 1,1 0 0,-1-1-1,1 1 1,-1 0 0,1-1-1,-1 1 1,1 0 0,0 0-1,-1 0 1,1-1 0,0 1-1,0 0 1,0 0 0,-1 0-1,1 1 1,-1 6-10,1 1 1,0-1-1,0 0 1,0 0-1,1 1 0,1-1 1,-1 0-1,1 0 1,0 0-1,6 12 0,1-2-6,1-1 0,23 33 0,-17-27-23,-13-21 36,-1 1-1,-1 0 0,1 0 1,0-1-1,-1 1 1,1 0-1,-1 0 0,0 0 1,0 0-1,0 1 0,0-1 1,-1 0-1,1 0 0,-1 1 1,0-1-1,0 0 0,0 1 1,0-1-1,-1 0 1,1 0-1,-1 1 0,-1 3 1,0-3-2,0 0 0,-1 0 0,1-1 1,-1 1-1,0 0 0,0-1 0,0 0 0,0 0 1,-1 0-1,1 0 0,-1-1 0,0 1 0,0-1 1,-7 3-1,-4 3 10,4-2 7,-1 0 0,1-1 1,-1 0-1,0-1 0,-1-1 0,1 0 0,-19 2 0,39-17-15,20-14-285,0 1 0,51-34 1,4-3-374,-46 32 397,-1-1 0,-2-2 1,33-41-1,-59 64 273,0 0 0,-1 0 1,0-1-1,-1 0 0,0 0 0,0-1 1,-2 0-1,1 0 0,-1 0 0,-1 0 1,0-1-1,-1 0 0,0 1 0,-1-1 1,0 0-1,-3-25 0,2 36 45,0 0 1,-1 1-1,1-1 0,-1 0 0,0 0 0,1 1 0,-1-1 1,0 0-1,0 1 0,0-1 0,0 1 0,-1-1 1,1 1-1,0 0 0,-1-1 0,1 1 0,0 0 0,-1 0 1,1 0-1,-1 0 0,0 0 0,1 1 0,-1-1 1,0 0-1,0 1 0,-2-1 0,4 1 155,-15 19-137,6 5 4,1 0 0,1 1 0,1 0 0,2 0 0,0 0 0,1 0 0,2 1 0,0-1 0,2 0 0,7 50 0,-6-68-61,-1 0 0,1 0 1,0 0-1,1-1 0,0 1 0,0-1 1,0 0-1,1 0 0,0 0 0,0 0 1,0 0-1,0-1 0,1 0 1,0 0-1,0 0 0,10 6 0,-11-9-7,0 0 0,0 0-1,0-1 1,1 1 0,-1-1 0,1 0-1,-1 0 1,1 0 0,-1-1-1,1 1 1,-1-1 0,1-1 0,-1 1-1,1 0 1,0-1 0,-1 0-1,0 0 1,1-1 0,-1 1 0,0-1-1,1 0 1,-1 0 0,0 0-1,0-1 1,5-4 0,7-5 3,-1-2 1,0 0-1,0-1 1,-2 0-1,18-25 0,-29 104 104,-3-61-108,1 0 0,0 0-1,-1 1 1,2-1 0,-1 0-1,0 0 1,0 0-1,1 0 1,0 0 0,0 0-1,-1 0 1,2 0 0,-1 0-1,0 0 1,1-1-1,-1 1 1,1 0 0,-1-1-1,1 1 1,0-1 0,0 0-1,1 1 1,-1-1-1,0 0 1,1-1 0,-1 1-1,1 0 1,-1-1 0,1 1-1,0-1 1,0 0-1,-1 0 1,1 0 0,0 0-1,0 0 1,0-1-1,0 0 1,0 1 0,0-1-1,0 0 1,5-1 0,10 1-20,-1 0 1,1-1-1,-1-2 1,0 1-1,1-2 1,-1 0 0,17-8-1,-25 8-309,1 0 0,0-1 0,-1 0 0,0-1 0,0 0-1,-1-1 1,0 0 0,8-8 0,2-14-5299,-15 4-7387</inkml:trace>
  <inkml:trace contextRef="#ctx0" brushRef="#br0" timeOffset="3717.06">1199 1005 5635,'0'0'11600,"-1"17"-10416,-32 236 2268,31-180-3334,3-46-9907</inkml:trace>
  <inkml:trace contextRef="#ctx0" brushRef="#br0" timeOffset="5056.96">1150 1069 7892,'0'0'12021,"11"-13"-11791,-4 4-184,-5 4-21,2 0 0,-1 1 0,0-1 1,1 1-1,0 0 0,0 0 0,0 1 1,0-1-1,1 1 0,0 0 0,-1 0 0,1 0 1,0 1-1,0 0 0,0 0 0,0 0 1,1 1-1,6-2 0,-8 3-2,18-3 58,0 2 0,-1 1 0,25 2 0,-45-1-78,1-1 0,-1 1-1,1-1 1,-1 1 0,1 0 0,-1-1-1,1 1 1,-1 0 0,0 0 0,1 0 0,-1 0-1,0 0 1,0 0 0,0 1 0,0-1-1,0 0 1,0 1 0,0-1 0,0 0 0,0 1-1,-1-1 1,1 1 0,0 0 0,-1-1-1,1 1 1,-1-1 0,0 1 0,0 0 0,1-1-1,-1 1 1,0 0 0,0-1 0,-1 3 0,1 3 19,-1 0 1,0 1-1,0-1 1,0 0-1,-1 0 1,0-1-1,-4 9 1,-8 12 14,-2-1-1,-1 0 1,-1-1 0,-2-1 0,-36 35-1,-39 51 32,99-107-87,12-6-27,34-13-69,-14 6 65,-21 5 45,1 2-1,1 0 0,-1 1 0,0 1 1,19 1-1,-33 0 5,-1 1 1,1 0-1,-1-1 1,0 1-1,1 0 1,-1-1-1,0 1 1,0 0-1,1 0 1,-1 0-1,0 0 1,0 0-1,0 0 1,0 1-1,0-1 1,-1 0-1,1 0 1,0 1 0,0-1-1,-1 1 1,1-1-1,-1 0 1,1 1-1,-1-1 1,0 1-1,1-1 1,-1 1-1,0 0 1,0-1-1,0 1 1,0-1-1,0 1 1,-1-1-1,1 1 1,-1 1-1,1 2 7,-1-1 0,1 1 0,-1-1 0,0 1 0,-1-1 0,1 1 0,-1-1-1,1 0 1,-1 0 0,0 0 0,-4 5 0,-5 2-3,-1-1 0,0 0 1,0-1-1,-1 0 0,0-1 0,-1-1 0,0 0 0,0-1 1,-15 5-1,5-5 137,1 0 1,-1-1-1,0-1 1,0-2 0,-24 0-1,103-20-14,294-88-56,-269 76-72,-2-2 0,98-58 0,-165 83-21,1 0 0,-1-1 0,-1 0 1,0 0-1,0-2 0,11-12 0,-17 16 5,0 1 0,0-1-1,0 0 1,-1 0-1,0 0 1,0 0 0,-1-1-1,0 1 1,0-1 0,0 1-1,-1-1 1,0 0-1,0 0 1,0-8 0,-1 14 18,0 1 0,0-1 0,-1 0-1,1 0 1,0 0 0,0 0 0,0 0 0,-1 0 0,1 0 0,0 1 0,-1-1 0,1 0 0,-1 0 0,1 0 0,-1 1 0,1-1 0,-1 0 0,0 1-1,1-1 1,-1 0 0,0 1 0,1-1 0,-1 1 0,0-1 0,0 1 0,0 0 0,1-1 0,-3 1 0,-32-3-2,28 4 5,-1 0 0,1 0 1,-1 1-1,1 0 0,-1 1 0,-11 5 0,10 0 14,0-1-1,1 2 0,-1-1 0,1 1 1,1 0-1,0 1 0,0 0 0,1 0 1,0 1-1,1-1 0,0 1 1,0 1-1,1-1 0,1 1 0,0-1 1,1 1-1,0 0 0,0 0 0,1 0 1,1 20-1,0-30-13,0 0 0,1 0 1,-1 0-1,1 0 0,0 1 0,-1-1 1,1 0-1,0 0 0,0 0 0,0-1 1,0 1-1,1 0 0,-1 0 0,0-1 0,1 1 1,-1 0-1,1-1 0,0 0 0,-1 1 1,1-1-1,0 0 0,0 0 0,0 0 1,0 0-1,0 0 0,0 0 0,0-1 1,0 1-1,0-1 0,0 1 0,0-1 1,3 0-1,10 2 11,1-1 1,-1-1-1,21-1 0,-27 0-13,13-1 1,1-2-1,-1 0 1,0-2-1,0 0 1,-1-2-1,0 0 1,0-1-1,-1-2 0,0 0 1,0-1-1,-1-1 1,-1-1-1,18-17 1,-22 19-12,-1-1 0,-1 0 0,0-1 0,-1 0 0,-1 0 0,0-2 0,-1 1-1,0-1 1,-1-1 0,-1 1 0,-1-1 0,0-1 0,-1 1 0,-1-1 0,0 0 0,-2 0 0,2-21 0,-4-22 45,0 60-35,0 1 0,-1 0 0,1 0 0,0 0 0,0-1 0,0 1 0,0 0 0,0 0 0,0 0 0,0 0 0,0-1 0,0 1 0,0 0 0,-1 0 0,1 0 0,0 0 0,0 0 0,0 0 0,0-1 0,0 1 0,-1 0 0,1 0 0,0 0 0,0 0 0,0 0 0,0 0 0,-1 0 0,1 0 0,0 0 0,0 0 0,0 0 0,-1 0 0,1 0 0,0 0 0,0 0 0,0 0 0,-1 0 0,1 0 0,0 0 0,0 0 0,0 0 0,0 0 0,-1 0 0,1 0 0,0 0 0,0 0 0,0 0 0,0 1 0,-1-1 0,1 0 0,0 0 0,0 0 0,0 0 0,0 0 0,0 1 0,0-1 0,0 0 0,-1 0 0,1 0 0,0 0 0,0 1 0,0-1 0,0 0 0,0 0 0,0 0 0,0 1 0,-10 10-21,-1 6 17,1 0 1,1 1 0,0 1 0,2-1 0,0 1 0,-9 40 0,9-25 49,2 2 0,1-1 0,1 43 0,3-75-44,0 0 0,1 0-1,-1 0 1,1-1 0,0 1-1,-1 0 1,2 0 0,-1-1-1,0 1 1,0 0 0,1-1 0,-1 1-1,1-1 1,0 0 0,0 1-1,0-1 1,0 0 0,0 0-1,0-1 1,0 1 0,1 0-1,-1-1 1,1 1 0,-1-1-1,1 0 1,-1 0 0,1 0-1,0 0 1,0 0 0,-1-1-1,1 1 1,0-1 0,4 0 0,4 2 1,1-2 0,0 1 0,-1-2 0,1 0 0,-1 0 1,1-1-1,15-4 0,-7-2 4,0-1 0,-1-1 0,0 0 0,-1-2 1,0 0-1,-1-1 0,-1-1 0,1 0 0,-2-1 0,0-1 0,-1-1 0,-1 0 1,0-1-1,-1 0 0,-1-1 0,-1 0 0,15-38 0,-21 42-4,-1 0-1,-1 0 0,0 0 1,-1-1-1,-1 1 1,-1-18-1,0 0 21,1 33-23,0 0 0,0 1-1,0-1 1,0 0 0,0 0-1,0 0 1,0 1 0,0-1 0,0 0-1,-1 0 1,1 0 0,0 0 0,0 1-1,0-1 1,0 0 0,0 0 0,-1 0-1,1 0 1,0 0 0,0 1-1,0-1 1,-1 0 0,1 0 0,0 0-1,0 0 1,0 0 0,-1 0 0,1 0-1,0 0 1,0 0 0,-1 0-1,1 0 1,0 0 0,0 0 0,0 0-1,-1 0 1,1 0 0,0 0 0,0 0-1,0 0 1,-1 0 0,1-1 0,0 1-1,0 0 1,0 0 0,0 0-1,-1 0 1,1 0 0,0-1 0,0 1-1,0 0 1,0 0 0,-1 0 0,1 0-1,0-1 1,0 1 0,0 0-1,0 0 1,0 0 0,0-1 0,0 1-1,0 0 1,0 0 0,0 0 0,0-1-1,0 1 1,-13 17-49,-2 15 70,2 1-1,1 1 1,1 0-1,2 1 1,1 0-1,2 0 1,1 1-1,-1 54 0,6-88-53,0 1 0,1-1 0,-1 0 0,0 0-1,1 0 1,-1 1 0,1-1 0,-1 0 0,1 0-1,0 0 1,0 0 0,0 0 0,0 0 0,0 0-1,1 0 1,-1 0 0,0-1 0,1 1 0,0 0-1,-1-1 1,1 0 0,0 1 0,-1-1 0,1 0-1,0 0 1,0 0 0,0 0 0,0 0 0,0 0-1,0 0 1,4 0 0,2 0-204,-1 0 0,1 0 1,-1-1-1,1 0 0,-1 0 0,1-1 1,-1 0-1,9-3 0,-12 3-521,0-1 1,0 1-1,-1-1 0,1 0 1,-1 0-1,0 0 0,1-1 1,-1 1-1,0-1 0,3-3 1,8-10-7004</inkml:trace>
  <inkml:trace contextRef="#ctx0" brushRef="#br0" timeOffset="5313.81">2514 1100 3986,'0'0'14719,"14"3"-14343,-1 0-298,-1-1 0,1-1 0,0 0 0,0-1 0,0 0 0,0-1-1,0-1 1,21-5 0,18-8 5,-19 7-57,0-1 0,-1-2 1,0-1-1,-1-2 0,36-21 0,-55 22-80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9:27.2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241 245 64,'0'0'6544,"0"-25"3573,1 19-9500,-1-20 2312,0 27-2918,0-1 0,0 0-1,0 0 1,0 0-1,-1 0 1,1 0 0,0 0-1,0 0 1,0 0-1,0 0 1,-1 0-1,1 1 1,0-1 0,0 0-1,0 0 1,0 0-1,-1 0 1,1 0 0,0 0-1,0 0 1,0 0-1,0 0 1,-1-1 0,1 1-1,0 0 1,0 0-1,0 0 1,0 0-1,-1 0 1,1 0 0,0 0-1,0 0 1,0 0-1,0 0 1,0-1 0,-1 1-1,1 0 1,0 0-1,0 0 1,-35 89 287,-18 37 100,33-64-262,17-51-100,0 1 0,0-1-1,-2-1 1,-5 14 0,10-24-141,0 0 0,0 0-1,0 1 1,1-1 0,-1 0 0,0 0 0,0 1-1,0-1 1,0 0 0,1 0 0,-1 0 0,0 0 0,0 1-1,1-1 1,-1 0 0,0 0 0,0 0 0,1 0-1,-1 0 1,0 0 0,0 0 0,1 0 0,-1 0 0,0 0-1,1 0 1,-1 0 0,0 0 0,0 0 0,1 0-1,-1 0 1,0 0 0,1 0 0,-1 0 0,0 0 0,0 0-1,1 0 1,-1 0 0,0-1 0,0 1 0,0 0-1,1 0 1,-1 0 0,0 0 0,0-1 0,1 1 0,-1 0-1,11-6-1476,0 0-1,0 0 1,-1-1 0,0 0-1,0-1 1,16-16-1,2-7-3382</inkml:trace>
  <inkml:trace contextRef="#ctx0" brushRef="#br0" timeOffset="191.67">290 246 112,'0'0'2785,"-9"-5"-2673,4 5-224,1 0-368,0 0 48</inkml:trace>
  <inkml:trace contextRef="#ctx0" brushRef="#br0" timeOffset="481.18">290 246 688</inkml:trace>
  <inkml:trace contextRef="#ctx0" brushRef="#br0" timeOffset="1021.71">290 246 688,'-19'-6'-336,"-6"-3"3783,22 8-2416,0 0 0,0 0 1,-1-1-1,1 0 0,0 1 1,1-1-1,-1 0 0,-4-4 1,3 2 2399,-7-10 1887,10 12-5535,0 0-1,0 0 1,0 0-1,0-1 0,0 1 1,1 0-1,-1 0 1,1-1-1,-1 1 1,1 0-1,0-5 0,6 7-4043,9 0 2706,-14 0 827,21 0-3893,-4 0-2168</inkml:trace>
  <inkml:trace contextRef="#ctx0" brushRef="#br0" timeOffset="1409.52">344 177 2321,'0'0'3602,"35"-36"-4323,-30 36-575</inkml:trace>
  <inkml:trace contextRef="#ctx0" brushRef="#br0" timeOffset="1781.37">344 177 3714,'90'-36'3620,"-89"36"-3542,-1 0 0,0 0 1,1 0-1,-1 0 0,1 0 0,-1 0 0,0 0 0,1-1 1,-1 1-1,0 0 0,1 0 0,-1-1 0,0 1 0,0 0 1,1 0-1,-1-1 0,0 1 0,0 0 0,1-1 0,-1 1 1,0 0-1,0-1 0,0 1 0,0 0 0,1-1 0,-1 1 1,0 0-1,0-1 0,0 1 0,0-1 0,0 1 0,0 0 1,0-1-1,0 1 0,0-1 0,-12-9 2361,-22 0 931,25 10-3237,1 1-1,0 0 1,0 0 0,-1 0 0,1 1 0,0 1 0,0-1 0,1 1-1,-1 1 1,0 0 0,-7 5 0,-15 10-83,-36 31-1,32-24 128,-1 1-123,2 0 0,1 3 0,-29 34 0,61-64-49,5 0-57,0-1 74,0 1 0,1-2 1,-1 1-1,0-1 0,0 1 0,0-1 1,0-1-1,0 1 0,-1-1 0,9-5 1,17-17-1579,-3-1-5743,-14 13 1034</inkml:trace>
  <inkml:trace contextRef="#ctx0" brushRef="#br0" timeOffset="2575.13">326 128 3265,'0'0'12121,"-5"-12"-10617,-13-38-394,10 36 77,2 19 396,-72 169 61,-82 157-463,145-310-1120,15-21-58,0 0 0,0 0 0,0 0 0,0 0 0,0 0 0,-1 1 0,1-1 0,0 0-1,0 0 1,0 0 0,0 0 0,0 0 0,0 0 0,0 0 0,-1 0 0,1 0-1,0 0 1,0 0 0,0 0 0,0 0 0,0 0 0,0 0 0,-1 0 0,1 0 0,0 0-1,0 0 1,0 0 0,0 0 0,0 0 0,-1 0 0,1 0 0,0 0 0,0 0 0,0 0-1,0 0 1,0 0 0,0 0 0,0 0 0,-1 0 0,1-1 0,0 1 0,0 0-1,0 0 1,0 0 0,0 0 0,0 0 0,0 0 0,0 0 0,0-1 0,0 1 0,0 0-1,0 0 1,0 0 0,0 0 0,-1 0 0,1 0 0,0-1 0,0 1 0,0 0 0,0 0-1,0 0 1,1 0 0,-1 0 0,0-1 0,9-44 156,12-4-179,1 0 1,3 2-1,2 0 0,58-74 0,-22 46-3,-58 69 19,1 0-1,0 1 0,0 0 1,1 0-1,0 0 0,0 1 1,0 0-1,0 0 1,13-4-1,-18 7 2,-1 1 0,1 0 0,0-1 0,0 1 1,0 0-1,0 0 0,-1 0 0,1 0 0,0 0 0,0 1 0,0-1 1,0 0-1,-1 1 0,1-1 0,0 1 0,-1 0 0,1 0 0,0 0 1,-1 0-1,1 0 0,1 1 0,0 1 1,0 0 0,-1 0 0,1 0 0,-1 0 1,0 1-1,0-1 0,0 1 0,0-1 0,1 7 0,3 9 14,-1 0 0,-2 0 0,3 26 0,-4-28 9,5 53 72,-5-39-41,2 0 0,1 0 0,17 59 0,-21-87-130,-1-1 0,1 0 0,0 0-1,0 0 1,0 0 0,0 1 0,0-2 0,0 1 0,0 0-1,1 0 1,-1 0 0,1 0 0,0-1 0,-1 1-1,1-1 1,0 1 0,0-1 0,0 0 0,0 0 0,0 0-1,0 0 1,0 0 0,0 0 0,0-1 0,1 1 0,-1-1-1,0 1 1,0-1 0,1 0 0,-1 0 0,0 0 0,1 0-1,-1 0 1,0 0 0,0-1 0,1 1 0,-1-1 0,0 0-1,0 1 1,0-1 0,0 0 0,0 0 0,4-3-1,5-2-663,0-2 0,0 1-1,-1-1 1,0-1 0,0 0-1,9-12 1,4-7-1299,0 0 1,-2-2-1,-2-1 0,17-32 0,-1-23 81,-27 59 3670,9-46 0,-13 45 4435,1-49 0,-16 91-4142,-122 243 364,73-133-1818,53-113-671,1 1-1,1 0 1,0 1-1,1-1 1,0 1 0,1 0-1,0 0 1,1 0-1,0 25 1,2-37 14,0-1-1,0 1 1,1 0 0,-1-1 0,0 1 0,1 0 0,-1-1 0,0 1 0,1 0-1,-1-1 1,1 1 0,-1-1 0,1 1 0,0-1 0,-1 1 0,1-1-1,-1 1 1,1-1 0,0 1 0,-1-1 0,1 0 0,0 1 0,0-1-1,-1 0 1,1 0 0,0 0 0,0 0 0,-1 1 0,1-1 0,0 0-1,0 0 1,-1-1 0,1 1 0,0 0 0,1 0 0,30-4-3317,8-12-2122,4-14-2139</inkml:trace>
  <inkml:trace contextRef="#ctx0" brushRef="#br0" timeOffset="2874.28">1092 189 1921,'0'0'9818,"2"-5"-7876,1-1-1556,0-4 3267,-6 15 1002,-5 6-2527,-4 6-3468,-47 59 2046,12-19-279,3 3 0,2 1 0,-39 77 0,59-82-463,20-52-210,1 0-1,0 0 0,0 0 1,0 0-1,1 0 0,-1 0 1,1 0-1,0 0 0,0 0 0,0 0 1,2 6-1,-2-9 83,1-1-1,-1 1 1,1 0-1,-1-1 1,1 1-1,0-1 1,-1 0-1,1 1 1,-1-1-1,1 1 1,0-1-1,-1 0 1,1 0-1,0 1 1,0-1-1,-1 0 1,1 0-1,0 0 1,-1 0-1,1 0 1,0 0-1,0 0 1,-1 0-1,1 0 1,0 0 0,0 0-1,0 0 1,20-5-3379,18-17-4119</inkml:trace>
  <inkml:trace contextRef="#ctx0" brushRef="#br0" timeOffset="3138.97">1061 180 8932,'0'0'4047,"0"-20"-1197,0-62-596,0 79-2177,0 0 0,0 0 0,1 0 0,-1 0 1,1 0-1,0 0 0,-1 0 0,1 1 0,0-1 0,1 0 0,-1 0 0,1 1 1,-1-1-1,1 1 0,0-1 0,-1 1 0,1 0 0,1 0 0,-1 0 0,0 0 0,0 0 1,1 0-1,-1 1 0,1-1 0,0 1 0,-1-1 0,1 1 0,0 0 0,0 0 1,4-1-1,7-1-52,0 1 0,-1 0 1,1 1-1,27 2 0,-24-1 142,-9 0-148,-1 1 0,1 0 0,-1 0 1,1 0-1,-1 1 0,1 0 0,-1 0 0,0 1 1,0 0-1,-1 0 0,1 1 0,0 0 0,-1 0 1,0 0-1,9 9 0,-12-10 17,0 1 1,0-1-1,0 1 1,0 0-1,-1 0 1,0 0-1,0 0 1,0 1-1,0-1 1,0 0-1,-1 1 1,0-1-1,0 1 1,0 0-1,-1-1 1,1 1-1,-1 0 1,0-1-1,-1 1 1,1 0-1,-1-1 1,0 1-1,0 0 0,0-1 1,-1 0-1,1 1 1,-3 3-1,-1 1 75,0-1-1,0 0 1,0-1-1,-1 0 1,0 1 0,-1-2-1,-12 11 1,-59 42 535,64-48-578,-142 87 424,56-39-878,97-56-541,-7 3 1371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9:36.4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1 592,'0'0'2273,"-9"17"-4818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29:43.69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230 307 6403,'0'0'8569,"0"-9"-7254,0-22-393,0 7 2663,0 24-3547,-1 0 0,0 0 0,1 0 0,-1 0 1,0 0-1,1 0 0,-1 0 0,0 0 0,1 0 1,-1 1-1,0-1 0,1 0 0,-1 0 0,1 1 1,-1-1-1,0 0 0,1 1 0,-1-1 0,1 0 1,-1 1-1,1-1 0,-1 1 0,1-1 0,-1 2 1,-79 181 149,52-112-66,-66 119 0,89-181-138,-2 2 226,7-19 96,1-16-249,0 6-57,1-1 0,1 1 0,0 0-1,2 1 1,0-1 0,11-27-1,1 7-18,38-66 0,-52 99 0,0-1 0,1 1 0,0 0-1,0 0 1,0 0 0,1 1 0,5-5-1,-9 8 15,0 0-1,1 0 1,-1 0-1,1 1 0,-1-1 1,1 0-1,-1 1 1,1 0-1,-1-1 0,1 1 1,-1 0-1,1 0 1,0 0-1,-1 0 0,1 0 1,-1 0-1,1 0 1,0 0-1,-1 1 0,1-1 1,-1 1-1,1-1 1,-1 1-1,1 0 1,-1-1-1,0 1 0,1 0 1,-1 0-1,0 0 1,0 0-1,1 0 0,-1 0 1,1 2-1,7 9 61,0-1-1,-1 2 1,0-1-1,-1 1 1,0 0-1,-1 0 1,0 1-1,-1 0 1,-1 0-1,0 0 1,-1 1-1,2 24 1,1 22-1456,-4 107 1,-3-100-3540,1-60-537</inkml:trace>
  <inkml:trace contextRef="#ctx0" brushRef="#br0" timeOffset="181.86">123 654 1761,'0'0'18792,"-24"-40"-18792,53 28-16,25-3 16,9-2 0,10 0-560,-5-1-1665,-5-2-1040,-10 2-737,-9 1-1265,-15 0 929</inkml:trace>
  <inkml:trace contextRef="#ctx0" brushRef="#br0" timeOffset="372.72">585 382 3906,'0'0'15831,"-4"-11"-14449,-9-35-536,8 43-370,-1 13-348,-1 14-63,-21 74 393,4 1-1,4 1 1,-10 145 0,29-218-969,-2 36-1003,3-22-2272,2-28-2572,10-11-2544</inkml:trace>
  <inkml:trace contextRef="#ctx0" brushRef="#br0" timeOffset="915.79">483 675 11109,'0'0'5789,"-4"-17"-3468,-9-57-1069,13 73-1221,0-1 1,-1 1 0,1-1-1,0 1 1,0-1-1,0 0 1,0 1 0,0-1-1,0 1 1,0-1-1,0 1 1,1-1 0,-1 1-1,1-1 1,-1 1-1,1 0 1,-1-1 0,1 1-1,0 0 1,0-1-1,-1 1 1,1 0 0,0 0-1,0-1 1,0 1 0,0 0-1,0 0 1,1 0-1,-1 1 1,3-3 0,0 2-45,0 0 1,0-1 0,0 1 0,0 1-1,1-1 1,-1 1 0,6 0 0,-2-1 77,4 0-61,40 0 5,-51 1-9,0 0 0,1 0 0,-1 0 0,0 0 0,0 0 0,0 1 0,0-1 0,1 0 1,-1 1-1,0-1 0,0 1 0,0 0 0,0-1 0,0 1 0,0 0 0,0 0 0,0-1 0,0 1 0,-1 0 0,1 0 1,0 0-1,0 0 0,-1 0 0,1 0 0,-1 0 0,1 1 0,-1-1 0,1 0 0,-1 0 0,1 0 0,-1 1 1,0-1-1,0 0 0,0 2 0,1 0 13,-1 1 1,-1-1 0,1 1-1,0-1 1,-1 1 0,0-1-1,1 1 1,-1-1 0,-1 0-1,1 1 1,0-1 0,-1 0-1,0 0 1,1 0 0,-4 4-1,-1-1 52,0-1-1,-1 1 1,0-1-1,0 0 1,-7 4-1,5-4-18,-13 9 55,0-1 1,0-1-1,-41 15 0,127-77-442,96-37-1027,-101 58-191,-2-3 0,56-42-1,-107 70 1301,1-1-1,-2 0 0,1 0 0,-1-1 0,1 0 0,-1 0 1,-1 0-1,1-1 0,-1 1 0,-1-1 0,7-15 0,-6 9 675,-1 0-1,-1 0 1,0-1 0,0 1-1,-1-1 1,-1-15-1,-3 11 2838,-3 25-1000,-5 33-1588,-18 125 337,-8 177-1,32-233-5864,3-3-5276,2-135 5394</inkml:trace>
  <inkml:trace contextRef="#ctx0" brushRef="#br0" timeOffset="1632.4">889 817 1425,'1'-20'2940,"0"1"-2083,0-2 362,0 1-1,2-1 0,0 1 0,1 0 0,12-38 0,-15 54-1019,1 1 0,0 0 0,0 0 1,0 0-1,0 0 0,0 0 0,1 0 0,-1 0 0,1 1 0,0-1 1,0 1-1,0 0 0,0 0 0,0 0 0,0 0 0,0 1 0,1-1 0,-1 1 1,6-2-1,4 1 41,0 0 1,-1 1-1,1 1 1,15 1-1,-3-1 402,-24 0-627,0 0 1,-1 0 0,1 0-1,-1 0 1,1 1 0,-1-1-1,1 0 1,-1 0-1,1 0 1,0 0 0,-1 1-1,1-1 1,-1 0 0,1 1-1,-1-1 1,0 0-1,1 1 1,-1-1 0,1 1-1,-1-1 1,0 1 0,1-1-1,-1 1 1,0-1-1,1 1 1,-1-1 0,0 1-1,0-1 1,1 1 0,-1-1-1,0 1 1,0 0 0,0-1-1,0 1 1,0-1-1,0 1 1,0 0 0,0-1-1,0 1 1,0-1 0,0 1-1,0 0 1,0-1-1,-1 1 1,1-1 0,0 1-1,0-1 1,-1 1 0,1-1-1,0 1 1,-1-1 0,0 2-1,-20 30 891,7-20-675,-1-2 0,0 0 0,-1 0 0,0-2 0,-1 0 0,-25 8 0,12-6 4,0-2-1,-61 9 1,66-16 117,24-1-168,10-5 35,221-103-389,-112 57 119,146-90 0,-237 124 65,10-5-2,-1-2 0,-2-2 0,39-36 0,-65 54 3,0 0 0,0-1-1,0 0 1,-1-1 0,-1 0-1,0 0 1,0 0 0,-1-1-1,0 0 1,0 0 0,-2 0 0,1-1-1,-1 1 1,-1-1 0,0 0-1,1-23 1,-2 30 65,-1 0 1,0 1-1,-1-1 1,1 0-1,-1 0 1,0 0-1,0 0 0,0 0 1,-1 1-1,-2-6 1,3 8-52,0 1 0,-1 0 1,1 0-1,0-1 0,-1 1 1,1 0-1,-1 0 0,1 0 0,-1 0 1,1 1-1,-1-1 0,0 0 1,1 1-1,-1-1 0,0 1 0,1 0 1,-1-1-1,0 1 0,0 0 1,1 0-1,-1 0 0,0 0 0,0 1 1,1-1-1,-1 0 0,0 1 1,1-1-1,-1 1 0,0 0 1,-2 1-1,0 0-37,-1 0 0,1 1 0,0 0 0,0-1 0,0 1 0,1 1 0,-1-1 0,1 0 0,-1 1 1,1 0-1,0 0 0,-2 4 0,-32 57-52,31-52 65,-5 10 3,1-1-1,0 2 1,2-1-1,1 1 1,1 0-1,1 1 1,0-1-1,2 1 1,0 44-1,3-66-6,0 1-1,1-1 1,-1 1-1,1-1 1,-1 1-1,1-1 1,0 0-1,1 1 1,-1-1-1,0 0 1,1 0-1,0 0 1,0 0-1,0 0 1,0 0-1,0-1 1,0 1-1,1-1 1,-1 1-1,1-1 1,0 0 0,-1 0-1,1 0 1,0 0-1,0-1 1,0 1-1,0-1 1,1 0-1,-1 0 1,0 0-1,4 0 1,13 3 20,-1-2 0,0 0 1,1-1-1,23-2 0,-30 1 3,4-1-3,0-2 0,0 1-1,0-2 1,0 0 0,-1-2 0,1 0 0,-1 0 0,0-2 0,-1 0 0,0-1-1,0 0 1,-1-1 0,0-1 0,-1 0 0,0-1 0,16-19 0,-14-2 53,-15 33-69,1-1 0,-1 1 0,1-1 0,-1 0 0,0 1 0,1-1 0,-1 1 0,0-1 0,0 0 0,0 1 0,1-1 0,-1 0 0,0 1 0,0-1 0,0 0 0,0 0 1,0 1-1,0-1 0,0 0 0,0 1 0,0-1 0,0 0 0,-1 1 0,1-1 0,0 0 0,0 1 0,-1-1 0,1 0 0,0 1 0,-1-1 0,1 1 0,0-1 0,-1 1 0,1-1 0,-1 1 0,1-1 0,-1 1 0,1-1 1,-1 1-1,0-1 0,1 1 0,-1 0 0,0-1 0,-4 1-23,0 0 0,-1 0 0,1 0 1,0 1-1,0 0 0,0 0 0,0 0 0,0 1 1,0-1-1,1 1 0,-1 0 0,0 1 1,1-1-1,-1 1 0,1 0 0,0 0 0,0 1 1,0-1-1,1 1 0,-1 0 0,1 0 0,0 0 1,-1 1-1,2-1 0,-1 1 0,1-1 1,-1 1-1,1 0 0,-2 9 0,2-11 11,1 1 0,-1-1-1,1 1 1,0 0 0,0 0 0,0 0-1,1 0 1,-1-1 0,1 1-1,0 0 1,0 0 0,0 0 0,0 0-1,1 0 1,1 5 0,-1-7 5,0 0 1,1 0 0,-1 0 0,1 0-1,-1 0 1,1 0 0,0 0-1,0 0 1,-1-1 0,1 1-1,0-1 1,1 1 0,-1-1-1,0 0 1,0 0 0,0 0-1,1 0 1,-1-1 0,0 1-1,1 0 1,-1-1 0,1 0-1,-1 0 1,4 0 0,29 2-121,-1-1-1,1-2 1,0-2 0,-1-1 0,38-10-1,-33 3-1660,0-1 0,39-19 0,-45 16-4185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0:08.0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245 3 7924,'0'0'6813,"0"0"-6811,0 0-1,0 0 1,-1 0-1,1-1 1,0 1-1,0 0 1,0 0-1,-1 0 1,1 0-1,0 0 1,0-1-1,0 1 1,-1 0-1,1 0 1,0 0-1,0 0 1,-1 0-1,1 0 1,0 0-1,0 0 1,-1 0-1,1 0 1,0 0-1,0 0 1,-1 0-1,1 0 1,0 0-1,0 0 1,-1 0-1,1 0 1,0 0-1,0 0 1,0 0-1,-1 0 1,1 1-1,0-1 1,0 0-1,-1 0 1,1 0-1,0 0 1,0 0-1,0 1 1,0-1-1,-1 0 1,1 0-1,0 0 1,0 1-1,0-1 1,0 0-1,0 0 1,0 1-1,0-1 1,0 0-1,-1 0 1,1 1-1,0-1 1,-9 14 48,0-1 0,1 1 0,0 1-1,-7 19 1,-18 35 216,-112 153 913,145-222-1167,0 0 0,0 0 1,0-1-1,0 1 0,0 0 1,0 0-1,0 0 0,0 0 0,0 0 1,0 0-1,0 0 0,0 0 1,0 0-1,0-1 0,-1 1 0,1 0 1,0 0-1,0 0 0,0 0 0,0 0 1,0 0-1,0 0 0,0 0 1,0 0-1,0 0 0,0 0 0,0 0 1,-1 0-1,1 0 0,0 0 1,0 0-1,0 0 0,0 0 0,0 0 1,0 0-1,0 0 0,0 0 0,-1 0 1,1 0-1,0 0 0,0 0 1,0 0-1,0 0 0,0 0 0,0 0 1,0 0-1,0 0 0,0 0 1,-1 0-1,1 0 0,0 0 0,0 0 1,0 0-1,0 0 0,0 0 1,0 0-1,0 0 0,0 1 0,0-1 1,0 0-1,0 0 0,0 0 0,0 0 1,0 0-1,0 0 0,0 0 1,0 0-1,-1 1 0,0-16 451,4-22-122,2 18-338,0 0-1,2 0 1,0 0-1,2 1 1,0 0-1,0 1 0,2 0 1,0 0-1,1 1 1,1 0-1,17-16 1,-29 32-7,-1-1 1,1 0-1,-1 1 1,1-1-1,0 0 1,0 1-1,-1-1 0,1 1 1,0-1-1,0 1 1,0 0-1,0-1 1,-1 1-1,1 0 1,0-1-1,0 1 1,0 0-1,0 0 1,0 0-1,0 0 1,0 0-1,0 0 1,0 0-1,-1 0 1,1 0-1,0 0 0,0 1 1,0-1-1,0 0 1,0 1-1,0-1 1,-1 1-1,1-1 1,0 1-1,0-1 1,-1 1-1,1-1 1,0 1-1,0 0 1,-1-1-1,1 2 1,20 36-197,-17-27 182,6 17-1122,-1 0 0,-1 1 0,-2 0-1,-1 1 1,-1-1 0,-2 1 0,-2 58 0,0-77-5346</inkml:trace>
  <inkml:trace contextRef="#ctx0" brushRef="#br0" timeOffset="173.55">55 356 6659,'0'0'9460,"107"-39"-9476,-29 36 0,0 3-288,5 0-1873,-10 0-1392,0 0-1250</inkml:trace>
  <inkml:trace contextRef="#ctx0" brushRef="#br0" timeOffset="370.41">710 154 4882,'0'0'11069,"-3"9"-10618,-27 94-247,-21 141-1,43-201-949,3 0-2417,4-16-3737</inkml:trace>
  <inkml:trace contextRef="#ctx0" brushRef="#br0" timeOffset="543.29">640 402 272,'0'0'4962,"29"-117"-3569,-14 100 240,4 11-737,5 6-624,1 0 48,4 9 81,0 10 159,-9 6-48,-6-2 16,-9-1-143,-5 0-145,0 0-144,0-2-96,-24-3-128,-5-6-1345,-10-3-3249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0:52.3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303 193 4946,'0'3'18634,"-8"27"-18691,-124 261 297,110-247-187,9-17-1,-4 11 181,-1-2 0,-2 0 0,-2-2 0,-27 34 0,49-68-225,0 0 0,0 0 0,1 0 0,-1 0 1,0 0-1,0 0 0,0 0 0,0 0 0,0-1 0,0 1 1,0 0-1,0 0 0,0 0 0,0 0 0,0 0 0,-1 0 0,1 0 1,0 0-1,0-1 0,0 1 0,0 0 0,0 0 0,0 0 1,0 0-1,0 0 0,0 0 0,0 0 0,0 0 0,0 0 0,0 0 1,0 0-1,0 0 0,0 0 0,-1-1 0,1 1 0,0 0 1,0 0-1,0 0 0,0 0 0,0 0 0,0 0 0,0 0 1,0 0-1,0 0 0,-1 0 0,1 0 0,6-19-20,13-26-285,31-38-1028,96-117-1,-32 47 1155,-110 148 134,19-22 315,-23 27-269,1-1 1,0 1 0,-1 0-1,1-1 1,0 1-1,0 0 1,0 0 0,-1-1-1,1 1 1,0 0 0,0 0-1,0 0 1,0 0-1,-1 0 1,1 0 0,0 1-1,0-1 1,0 0-1,-1 0 1,1 0 0,0 1-1,0-1 1,-1 0-1,1 1 1,0-1 0,-1 1-1,1-1 1,0 1 0,-1-1-1,1 1 1,-1-1-1,1 1 1,0 0 0,-1-1-1,0 1 1,1 0-1,-1-1 1,1 1 0,-1 0-1,1 1 1,5 10 154,1 1-1,-2 0 1,0 0 0,0 1 0,5 26-1,7 78 830,-10-56-732,1-4-182,-4-19-123,2 0 0,20 67-1,-19-77-1654,-10-14-4702,-6-15 828</inkml:trace>
  <inkml:trace contextRef="#ctx0" brushRef="#br0" timeOffset="263.85">71 696 7155,'0'0'11726,"-8"-1"-10619,8 1-1063,-28-4 609,21 0-154,21-1 108,275-70 1791,-54 11-2928,-207 59-1018,-8 3-3473,-14 2-1360</inkml:trace>
  <inkml:trace contextRef="#ctx0" brushRef="#br0" timeOffset="1198.65">660 473 7379,'0'0'12860,"1"-5"-11921,6-11-375,2 26 83,4 39 473,-11-33-923,0 1-1,-2-1 0,0 1 0,0-1 0,-2 0 1,0 1-1,-1-1 0,0 0 0,-2 0 1,-8 21-1,7-9 71,6-27-121,0-4-47,0-1-90,1-1-1,0 0 1,0 1 0,1-1 0,-1 0-1,1 1 1,0 0 0,0-1 0,0 1-1,1 0 1,4-6 0,40-46 2,-36 44-7,14-14-12,35-31 0,-51 50 8,-1 0 1,1 1-1,0 0 0,0 0 0,1 1 1,-1 0-1,1 1 0,1 0 0,10-2 1,-19 5 16,0 1 1,0 0-1,0 0 1,-1 0 0,1 0-1,0 0 1,0 0-1,0 1 1,0-1-1,-1 1 1,1-1 0,0 1-1,-1 0 1,1-1-1,0 1 1,-1 0-1,1 0 1,-1 0-1,1 1 1,-1-1 0,1 0-1,-1 0 1,0 1-1,0-1 1,0 1-1,0-1 1,0 1 0,0-1-1,0 1 1,0 0-1,-1-1 1,1 1-1,0 0 1,-1 0 0,0-1-1,1 1 1,-1 0-1,0 0 1,0 2-1,2 13 320,-1 0-1,0 1 0,-3 24 0,0-15-36,2-10-155,0-14-176,-1 1 0,1-1-1,0 0 1,1 1 0,-1-1 0,0 0-1,1 0 1,0 0 0,1 6 0,-1-8-31,0 0 0,1 0 0,-1 0 0,0 0 0,0 0 0,1 0 0,-1 0 0,0 0 0,1 0 0,-1 0 0,1-1 0,-1 1 0,1-1 0,0 1 0,-1-1 0,1 0 0,0 1 0,-1-1 1,1 0-1,-1 0 0,1 0 0,3-1 0,14 0-252,0-1 0,0-1 1,-1 0-1,1-2 1,-1 0-1,0-1 0,0-1 1,0-1-1,-1 0 0,0-1 1,-1-1-1,0 0 1,-1-1-1,0-1 0,0-1 1,-1 0-1,13-17 0,-25 28 329,0-1 0,0 0 0,0 0 0,-1 0 0,1 0 0,-1 0 0,1 0 0,-1 0 0,0-1 0,-1 1-1,1 0 1,0-1 0,-1 1 0,0 0 0,0-1 0,0-4 0,-1 7 41,0 0 0,0 0 0,0 1 0,0-1 0,0 0 1,0 0-1,0 1 0,0-1 0,0 1 0,0-1 0,0 1 0,-1-1 0,1 1 0,0 0 1,0 0-1,0-1 0,-1 1 0,1 0 0,0 0 0,0 0 0,-1 0 0,1 1 0,0-1 0,0 0 1,-1 0-1,1 1 0,-1 0 0,-41 8 555,34-5-548,1 0 0,0 1 0,1 0-1,-1 0 1,1 1 0,0 0 0,1 0-1,-1 1 1,1 0 0,0 0 0,1 0-1,-1 1 1,2-1 0,-1 1 0,1 1-1,0-1 1,1 1 0,0-1 0,0 1-1,1 0 1,0 0 0,-1 15 0,4-23-66,0 0 0,0 0 0,0 1 0,0-1 1,0 0-1,0 0 0,0 0 0,0 0 0,1 0 1,-1-1-1,0 1 0,1 0 0,-1-1 0,1 1 1,-1-1-1,1 1 0,-1-1 0,1 1 0,-1-1 1,1 0-1,-1 0 0,1 0 0,-1 0 0,1 0 1,-1 0-1,1 0 0,1-1 0,50-3 52,-39 0-33,-1 0 0,0-1 0,0-1 0,-1 0 0,0 0 0,0-2 0,0 1 0,-1-1 0,0-1 0,-1 0 0,15-15 0,-8 5-6,0-1 0,-1 0 0,-2-1-1,0 0 1,16-32 0,-18 22-3,-2-1 0,-1 0 1,-1-1-1,-1 0 0,-2 0 0,-2 0 0,-1-1 1,-1 1-1,-8-67 0,6 97 5,1 1 1,-1-1-1,0 1 0,1-1 0,-1 1 1,0 0-1,-1 0 0,1-1 0,0 1 0,-1 0 1,-2-3-1,-7 2 98,1 19-68,-5 43 72,2 1 0,3 1-1,3 0 1,3 0 0,5 113 0,0-163-104,1 1 0,0-1 0,1 1 0,0-1 0,0 0 0,1 1 0,1-2-1,0 1 1,0-1 0,1 1 0,1-2 0,10 14 0,-11-16-4,0-1-1,1 1 1,-1-1 0,1-1-1,1 1 1,-1-1-1,1-1 1,0 1-1,0-1 1,0-1 0,1 0-1,-1 0 1,1 0-1,0-1 1,0 0-1,14 0 1,-7 0-222,0-1 1,0-1-1,0 0 1,0-1 0,0-1-1,-1-1 1,1 0-1,0-1 1,-1 0-1,0-1 1,0-1-1,24-14 1,-22 3-2325,-14 4-1702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0:55.3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318 131 6915,'0'0'9759,"-2"-10"-8657,-5-29-280,6 38-733,1 0 1,0 0-1,-1 0 1,1 0-1,-1 0 1,1 0-1,-1 0 1,1 0-1,-1 0 1,0 0-1,0 0 1,1 0-1,-1 1 1,0-1-1,0 0 0,0 0 1,0 1-1,0-1 1,0 1-1,0-1 1,0 1-1,0-1 1,0 1-1,0 0 1,0 0-1,0-1 1,0 1-1,0 0 1,-2 0-1,-31 2 443,31-2-400,-4 2-84,0 0 0,0 0-1,1 1 1,-1 0 0,1 0 0,0 0 0,0 1 0,0 0-1,0 0 1,1 1 0,-1-1 0,-5 8 0,-11 12 197,-26 37 0,34-41-82,5-9-89,0 0 1,2 1-1,-1 0 0,1 0 0,1 1 0,1 0 0,-1 0 1,2 1-1,0-1 0,1 1 0,0 0 0,1 0 0,0 0 1,1 24-1,1-35-69,1-1 0,-1 1 0,1-1 0,-1 1 1,1-1-1,0 0 0,0 1 0,0-1 0,0 0 0,0 0 1,0 0-1,1 0 0,-1 0 0,1 0 0,0 0 0,-1 0 0,1 0 1,0-1-1,0 1 0,0-1 0,0 1 0,0-1 0,0 0 1,1 0-1,-1 0 0,0 0 0,1 0 0,-1 0 0,0-1 1,5 1-1,8 2 16,1-1 1,-1 0 0,27-1-1,-35-1-6,10 0-4,0-1 0,-1-1 0,1 0 0,0-1-1,-1 0 1,0-2 0,0 0 0,0-1 0,-1 0 0,1-1-1,-2-1 1,1-1 0,-1 0 0,0 0 0,-1-1 0,19-19-1,-27 23 5,0 0 0,-1 0-1,0-1 1,0 1-1,0-1 1,-1 0-1,0 0 1,0 0 0,-1-1-1,0 1 1,0-1-1,-1 1 1,0-1-1,0 1 1,0-1 0,-1 0-1,-1 0 1,1 1-1,-1-1 1,-1 1 0,1-1-1,-5-11 1,4 12-9,0 1 0,0 0 0,-1 0 0,0 0 0,0 0-1,-1 1 1,1-1 0,-1 1 0,0 0 0,-1 0 0,1 0 0,-1 1 0,0-1 0,0 1 0,0 0 0,-1 1 0,0-1 0,1 1 0,-1 0 0,0 0 0,-1 1 0,1 0 0,0 0 0,-1 1 0,1-1 0,-8 1 0,4 0 7,-1 1 0,1 1 1,-1 0-1,1 0 0,-1 1 0,1 1 1,0-1-1,0 2 0,-19 7 1,26-9-127,0 0 0,0 0 1,0 0-1,0 0 0,0 0 1,0 0-1,1 1 0,-1 0 1,1-1-1,-1 1 0,1 0 0,0 0 1,0 0-1,1 0 0,-1 1 1,1-1-1,-1 0 0,1 1 1,0-1-1,0 1 0,1-1 1,-1 1-1,1 0 0,-1-1 0,1 1 1,0 0-1,1-1 0,-1 1 1,1-1-1,-1 1 0,1-1 1,2 7-1,-1-7-315,-1 0 0,1-1 1,0 1-1,0 0 0,0-1 0,0 1 0,0-1 1,0 1-1,1-1 0,-1 0 0,1 0 0,0 0 1,0-1-1,-1 1 0,1 0 0,0-1 0,0 0 1,0 0-1,5 1 0,39 12-7472</inkml:trace>
  <inkml:trace contextRef="#ctx0" brushRef="#br0" timeOffset="331.69">686 130 9076,'0'0'10946,"-1"-5"-10150,-3-13-331,1 31 27,-6 24-9,-108 277 2857,43-103-2643,74-210-754,0 0 0,-1 0 0,1-1 0,-1 1 0,1 0 1,0 0-1,0 0 0,-1-1 0,1 1 0,0 0 0,0 0 0,0 0 1,0 0-1,0 0 0,0-1 0,0 1 0,0 0 0,1 0 0,-1 0 1,0 0-1,0-1 0,1 1 0,-1 0 0,1 0 0,-1 0 0,17-7-4564,17-29-2923,-6-9-2098</inkml:trace>
  <inkml:trace contextRef="#ctx0" brushRef="#br0" timeOffset="799.91">678 195 7379,'0'0'5440,"9"-19"-2785,32-61-748,-35 72-1711,0 1 0,0 0 0,1 0 0,0 0 0,0 1 0,1 0 0,0 1 0,0-1 0,0 1 0,1 1 0,-1 0 0,1 0 0,0 1-1,0 0 1,1 0 0,-1 1 0,10-1 0,-10 1-59,0 0 0,-1 1 0,1 0 1,0 1-1,0 0 0,11 2 0,-17-2-121,-1 1-1,0-1 1,0 1 0,0-1 0,0 1-1,0 0 1,0 0 0,0 0 0,0 1-1,0-1 1,0 0 0,0 1 0,-1-1-1,1 1 1,0-1 0,-1 1 0,0 0 0,1 0-1,-1-1 1,0 1 0,0 0 0,0 0-1,0 0 1,0 1 0,0-1 0,-1 0-1,1 0 1,0 4 0,0 3 4,-1 0 0,0 0 0,0 1 0,-1-1 0,0 0 0,-1 0 0,0 0 0,0 0 0,-1 0 0,0 0 0,-1-1 0,0 1 0,0-1 0,-1 0 0,0 0 0,0-1 0,-1 1 0,0-1 0,0 0 0,0-1 0,-10 7 0,-12 12-12,-2-2 1,-1-2 0,-61 33 0,80-48 10,1 0 1,-1-1-1,-1 0 0,1-1 1,-1 0-1,1-1 1,-1 0-1,0-1 0,0-1 1,-14 1-1,27-2-16,0 0 0,-1-1 0,1 1 0,-1 0 0,1 0 0,0 0 0,-1 0 0,1 0 0,0 0 0,-1-1 0,1 1 0,0 0 0,0 0 0,-1-1 0,1 1 0,0 0 0,0 0 0,-1-1 0,1 1 0,0 0 0,0-1-1,-1 1 1,1 0 0,0-1 0,0 1 0,0 0 0,0-1 0,0 1 0,0 0 0,0-1 0,0 1 0,0 0 0,0-1 0,0 1 0,0-1 0,0 1 0,0 0 0,0-1 0,0 1 0,0 0 0,0-1 0,0 1 0,0 0 0,0-1 0,1 1 0,-1 0 0,0-1 0,1 0 0,13-18 19,-5 16-11,-1 0 1,1 0-1,-1 0 0,1 1 0,0 0 0,0 1 0,0 0 0,13 1 0,79 3 151,-95-2-144,22 4 108,-1 1-1,0 1 0,0 2 0,-1 0 1,0 2-1,-1 1 0,25 15 0,15 6 573,32 8 27,-48-21-374,46 25 0,-93-39-272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12.3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81 58 48,'0'0'18699,"-2"-10"-17626,-5-28-414,5 29-11,2 38-629,0-1 50,-6 160 377,3-163-407,-1-1 0,-1 0 0,-1 0 0,0 0 0,-17 38 0,17-51-63,-4 12 378,10-22-349,0-1 0,0 1 1,0-1-1,0 1 0,0-1 0,0 1 1,0-1-1,0 1 0,0-1 0,0 1 1,1-1-1,-1 1 0,0-1 0,0 1 1,0-1-1,1 1 0,-1-1 0,0 0 1,0 1-1,1-1 0,-1 1 0,0-1 0,1 0 1,-1 1-1,0-1 0,1 0 0,-1 0 1,1 1-1,-1-1 0,1 0 0,-1 0 1,0 0-1,1 1 0,-1-1 0,1 0 1,-1 0-1,1 0 0,-1 0 0,1 0 1,-1 0-1,1 0 0,-1 0 0,1 0 1,172 1 455,-82-3-63,-89 2-374,13-1-13852</inkml:trace>
  <inkml:trace contextRef="#ctx0" brushRef="#br0" timeOffset="157.93">387 371 784,'0'0'19689,"0"-24"-19769</inkml:trace>
  <inkml:trace contextRef="#ctx0" brushRef="#br0" timeOffset="516.83">847 158 9925,'0'0'5287,"4"-20"-3142,2-5-1471,-3 13-202,0 0 0,-1 0 0,0 0 0,-1 0 0,0-23 1729,-4 37-2065,-9 7-115,0 0 1,0 1-1,1 1 1,0 0-1,1 0 1,0 1-1,0 0 1,1 1-1,1 1 1,0-1 0,1 1-1,-8 22 1,6-13-21,1 1 0,1 0 1,1 0-1,1 1 0,1 0 1,1 0-1,0 33 1,3-51 10,0 1 1,0-1 0,0 1-1,1-1 1,1 1 0,-1-1 0,5 13-1,-5-18-2,0 0-1,0 0 0,1 0 0,-1 1 1,1-2-1,-1 1 0,1 0 0,0 0 1,0 0-1,0-1 0,0 1 1,0-1-1,0 0 0,0 0 0,0 0 1,0 0-1,1 0 0,-1 0 0,0 0 1,1-1-1,-1 1 0,0-1 1,1 0-1,-1 0 0,1 0 0,1 0 1,55-7-5469,-38 0-992</inkml:trace>
  <inkml:trace contextRef="#ctx0" brushRef="#br0" timeOffset="985.97">1135 287 10405,'0'0'7043,"4"-19"-5482,17-61-556,-19 75-911,0 0 0,0 0 0,1 0 0,0 0 0,0 0-1,0 1 1,1 0 0,-1-1 0,1 1 0,0 1-1,0-1 1,0 1 0,0-1 0,1 2 0,-1-1-1,1 0 1,7-2 0,4-4 26,-11 6-99,0 1 1,1-1-1,-1 1 0,1 0 0,-1 0 0,1 1 0,0 0 1,0 0-1,0 0 0,-1 1 0,1 0 0,0 0 0,7 2 0,-12-2-20,-1 0-1,1 1 0,0-1 0,0 0 0,0 1 0,0-1 0,-1 1 0,1-1 0,0 1 0,0 0 1,-1-1-1,1 1 0,-1 0 0,1 0 0,0-1 0,-1 1 0,1 0 0,-1 0 0,0 0 0,1 0 1,-1 0-1,1-1 0,-1 1 0,0 0 0,0 0 0,0 0 0,1 0 0,-1 2 0,1 33 0,-1-27 0,-1 6 7,0 0-1,-1-1 1,-1 1-1,0 0 1,0-1-1,-2 0 1,1 0-1,-2 0 1,0-1-1,0 1 1,-1-1-1,-1-1 1,0 0-1,0 0 1,-18 19-1,2-4 4,-25 36 80,46-58-75,0 0 0,0 0 1,1 0-1,-1 0 0,1 0 0,1 0 1,-1 1-1,1-1 0,-1 1 0,1-1 1,0 11-1,3-15-11,0 0 0,0-1 0,0 1-1,0 0 1,0-1 0,0 0 0,0 1 0,0-1 0,0 0 0,1 0 0,-1 0-1,3-1 1,0 1 13,39-1 63,-1-1 1,0-3 0,66-16-1,122-33-128,-227 53-965,-7 1-1297,-7 1-946,-23-1-6980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10.0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108 59 6627,'0'0'10146,"-3"-9"-9362,-1-1-447,2 7-64,1 0-1,0 0 0,0 0 1,0-1-1,0 1 0,0 0 1,0-1-1,1 1 0,0-7 0,-3 93 75,-3 1-1,-4-1 0,-4 0 1,-29 95-1,35-156-258,0 10 1566,10-30-1661,-1-1 0,1 1 0,-1-1 0,1 0 0,-1 1 1,1-1-1,0 0 0,0 0 0,0 0 0,0 0 0,0-1 0,0 1 0,0 0 0,0-1 0,0 0 0,0 1 0,0-1 0,4 0 1,-1 1 1,31 5 17,0-2 0,0-1 0,1-2 0,-1-1 0,56-9 0,-86 9 20,0-1 1,0 0-1,-1 0 1,1 0-1,0-1 0,0 0 1,-1 0-1,1-1 1,-1 0-1,1 1 0,-1-2 1,0 1-1,8-8 1,-12-8 739,-1 15-4527</inkml:trace>
  <inkml:trace contextRef="#ctx0" brushRef="#br0" timeOffset="417.74">590 357 4626,'0'0'13617,"0"-4"-12657,2-32 1216,1-19-2079,-2 55-742,0 1 0,0-1-1,0 0 1,1 0-1,-1 1 1,0-1-1,0 1 1,0-1-1,0 1 1,0-1-1,0 1 1,0 0-1,-1-1 1,1 1-1,0 0 1,1 1-1,12 10-6255</inkml:trace>
  <inkml:trace contextRef="#ctx0" brushRef="#br0" timeOffset="767.02">971 163 6835,'0'0'11918,"-1"-13"-10886,-8-41-301,8 53-704,1 0 0,0 0 0,-1 0 0,1 0 0,-1 0-1,1 0 1,-1 0 0,1 0 0,-1 1 0,0-1 0,1 0 0,-1 0 0,0 1 0,0-1-1,0 0 1,0 1 0,1-1 0,-1 1 0,0-1 0,0 1 0,0-1 0,0 1 0,0 0 0,0-1-1,0 1 1,0 0 0,0 0 0,-1 0 0,1 0 0,0 0 0,0 0 0,0 0 0,0 0 0,0 0-1,0 0 1,-1 1 0,-32 12 160,23-6-156,0 1 0,0 1 0,1 0 0,0 0 0,1 0 0,0 2 0,1-1 0,-14 22 0,11-14-4,1 0 0,1 1 0,0 0 0,2 1-1,-6 22 1,9-29-5,1-1-1,1 1 1,0 0-1,1 0 1,1 0-1,-1 0 1,3 17-1,-1-26-15,0-1 0,0 0 0,0 1 0,0-1-1,0 0 1,0 1 0,1-1 0,0 0-1,0 0 1,-1 0 0,2 0 0,-1-1 0,0 1-1,1 0 1,-1-1 0,1 0 0,-1 1 0,1-1-1,0 0 1,0-1 0,0 1 0,1 0 0,-1-1-1,0 0 1,0 1 0,1-2 0,-1 1-1,1 0 1,-1 0 0,1-1 0,4 0 0,43 3-1722,-18-7-4247,-16-4-1587</inkml:trace>
  <inkml:trace contextRef="#ctx0" brushRef="#br0" timeOffset="1387.14">1060 376 11189,'0'0'8575,"6"-5"-8378,55-32 96,-45 29-251,0-1 1,-1-1-1,0 0 1,16-15-1,-26 20-23,-1 1-1,0-1 1,0 1-1,-1-1 1,0 0-1,0-1 1,0 1-1,0 0 1,-1-1-1,0 0 0,0 0 1,0 1-1,-1-1 1,0 0-1,0 0 1,0 0-1,-1-7 1,1-3-92,0-22 1807,-3 35-997,-3 22-766,-5 49-348,2 2 1,4 114-1,4-178 224,-38-5-13,-20-1 671,57 0-364,2 1-150,-1-1 0,0 1 0,0 0 0,1-1 0,-1 1 0,0 0 0,1-1 0,-1 1-1,1 0 1,-1-1 0,1 1 0,-1-1 0,1 1 0,-1-1 0,1 1 0,0-1 0,-1 1 0,1-1 0,0 0 0,-1 1 0,1-1 0,1 1 0,21 3 45,0 0 0,0-1 0,1-2 0,38-1 0,-25-1 5,-37 1-156,0 0-1,1 0 1,-1 0-1,0 0 1,0 0-1,1 0 1,-1 0-1,0 0 1,0 0-1,1 0 1,-1-1-1,0 1 0,0 0 1,1 0-1,-1 0 1,0-1-1,0 1 1,0 0-1,1 0 1,-1 0-1,0-1 1,0 1-1,0 0 1,0 0-1,0-1 1,0 1-1,1 0 1,-1 0-1,0-1 1,0 1-1,0 0 1,0-1-1,0 1 1,0 0-1,0 0 0,0-1 1,0 1-1,0 0 1,0-1-1,0 1 1,-1 0-1,1-1 1,0-1-1828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18.6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75 8132,'0'0'10298,"-5"-1"-9412,283-48 2155,-161 25-3028,-115 24-245,-12 2-4202,-60 26-4055,27-15 923</inkml:trace>
  <inkml:trace contextRef="#ctx0" brushRef="#br0" timeOffset="281.7">112 86 3394,'0'0'15116,"0"0"-15077,0 1 1,-1-1 0,1 0-1,0 0 1,-1 0-1,1 1 1,0-1 0,-1 0-1,1 1 1,0-1 0,-1 0-1,1 0 1,0 1-1,0-1 1,0 1 0,-1-1-1,1 0 1,0 1-1,0-1 1,0 0 0,0 1-1,0-1 1,0 1 0,-1-1-1,1 0 1,0 1-1,0-1 1,0 1 0,1-1-1,-1 1 1,0-1-1,0 1 1,5 322 2785,23-323-13822,-7 0 1161</inkml:trace>
  <inkml:trace contextRef="#ctx0" brushRef="#br0" timeOffset="650.79">317 234 2945,'0'0'16429,"4"-6"-16026,-3 5-394,23-21 147,-23 22-152,0-1 1,0 1 0,0 0 0,0-1 0,0 1 0,1 0 0,-1 0 0,0 0-1,0 0 1,0 0 0,0 0 0,1 0 0,-1 0 0,0 0 0,0 1 0,0-1-1,0 0 1,1 1 0,-1-1 0,0 1 0,0-1 0,0 1 0,0 0 0,0-1 0,0 1-1,0 0 1,-1 0 0,1-1 0,0 1 0,0 0 0,0 0 0,0 2 0,6 6 26,-1 0 0,-1 1 1,0-1-1,0 1 0,-1 1 1,0-1-1,-1 1 1,0-1-1,0 1 0,-1 0 1,0 11-1,-1-18 14,-1-1-1,1 0 1,-1 0-1,0 1 1,0-1-1,-1 0 1,1 0 0,-1 1-1,1-1 1,-1 0-1,0 0 1,0 0-1,0 0 1,-1 0-1,1 0 1,-1 0 0,0-1-1,1 1 1,-1 0-1,-1-1 1,1 1-1,0-1 1,0 0 0,-1 0-1,1 0 1,-1 0-1,0 0 1,0 0-1,0-1 1,0 0 0,0 1-1,0-1 1,0 0-1,0 0 1,0-1-1,0 1 1,0-1 0,-1 1-1,1-1 1,-5 0-1,6-33 1122,2 26-1165,0 0-1,0 0 1,0 0-1,1 0 1,0 0-1,1 0 1,0 0-1,0 0 1,0 0-1,1 1 1,0-1-1,0 1 1,1 0-1,-1 0 1,1 0-1,1 0 1,-1 1-1,1-1 1,0 1-1,10-8 1,-3 3-217,1 0 0,0 1 0,0 0 0,0 1 0,20-8 0,-28 14-848,1 0-1,-1 0 0,1 1 1,0 0-1,0 0 0,7 1 1,-6 0-4851</inkml:trace>
  <inkml:trace contextRef="#ctx0" brushRef="#br0" timeOffset="1301.93">602 234 9300,'0'0'10949,"0"-3"-10343,0 145 1173,0-141-1775,1 0 0,0 0 0,0 1 0,0-1 0,0 0 0,-1 0 0,2 0 0,-1 0-1,0 0 1,0 0 0,0 0 0,0-1 0,1 1 0,-1 0 0,0-1 0,0 1 0,1 0 0,-1-1-1,1 0 1,-1 1 0,0-1 0,1 0 0,-1 0 0,1 0 0,-1 0 0,1 0 0,-1 0 0,1 0-1,1-1 1,50-4 85,-48 3-86,1 1 0,-1-1 0,0 0 0,0-1 0,-1 1 0,1-1 0,0 0 0,-1 0 0,0-1 0,1 1 0,-1-1 0,-1 0 0,1 0 0,-1 0-1,1-1 1,-1 1 0,0-1 0,2-5 0,-1 1 29,0-1 0,-1-1-1,-1 1 1,1 0 0,-1-1-1,-1 1 1,0-1 0,-1-13-1,0 23 9,0 21-258,0 17 203,1 52 59,0-87-42,-1 0 1,1 0-1,-1 0 0,1-1 0,0 1 1,0 0-1,0 0 0,0-1 1,0 1-1,0 0 0,1-1 1,-1 1-1,0-1 0,1 1 0,0-1 1,-1 0-1,1 0 0,-1 0 1,1 0-1,0 0 0,0 0 1,0 0-1,0 0 0,-1-1 1,1 1-1,0-1 0,0 1 0,3-1 1,8 2 35,0-1-1,0-1 1,18-1 0,-10 0 5,-13 1-30,0-1 0,1 0 0,-1-1 0,0 0 1,0 0-1,0-1 0,0 0 0,0 0 0,-1-1 0,1 0 0,-1-1 0,0 1 0,10-9 0,-12 9 0,0-1 1,-1 1 0,1-1-1,-1 0 1,0 0-1,0-1 1,0 1-1,-1-1 1,1 0 0,-2 1-1,1-2 1,-1 1-1,1 0 1,-2 0-1,1-1 1,-1 1 0,1-12-1,-4 17-36,-1 0 0,1 1 0,-1-1-1,1 0 1,-1 1 0,0 0 0,1 0 0,-1 0-1,1 0 1,-1 0 0,0 0 0,-3 2 0,1 0 13,1-1 1,-1 1 0,1 1 0,0-1-1,0 1 1,0-1 0,0 1-1,0 0 1,1 1 0,0-1 0,-1 1-1,1-1 1,0 1 0,1 0-1,-1 0 1,1 0 0,-1 1-1,1-1 1,-2 6 0,0 2-3,0-1 1,0 1-1,1-1 1,1 1-1,0 0 1,-1 21-1,3-31 7,0 0 1,1 0-1,-1 0 1,0 0-1,1 0 1,-1 0-1,1-1 1,0 1-1,0 0 1,-1 0-1,1 0 1,0-1-1,1 1 1,-1 0-1,0-1 1,0 1-1,1-1 0,-1 0 1,1 1-1,-1-1 1,1 0-1,-1 0 1,1 0-1,0 0 1,0 0-1,0 0 1,-1-1-1,1 1 1,0 0-1,0-1 1,0 0-1,3 1 1,8 1-356,0-1 1,0 0-1,26-3 1,-16 2-794,14-3-2739,-8-13-3968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15.9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0 135 6307,'0'0'13862,"13"-12"-13219,18-3-600,2 2-1,-1 1 1,2 2-1,-1 1 1,1 2 0,41-4-1,-24 3 303,91-26-1,-126 31-472,-13 8-2462,-23 16-3666,-5-8 602</inkml:trace>
  <inkml:trace contextRef="#ctx0" brushRef="#br0" timeOffset="616.83">234 108 608,'0'0'10421,"0"-15"-91,0 21-10306,-10 257 1598,4-192-440,6-70-1326,21-1-21002</inkml:trace>
  <inkml:trace contextRef="#ctx0" brushRef="#br0" timeOffset="1111.58">427 268 8660,'0'0'10543,"0"-4"-9969,0 4-553,0-1 0,0 1 1,0-1-1,0 0 0,0 1 0,0-1 0,1 0 0,-1 1 0,0-1 1,0 0-1,0 1 0,1-1 0,-1 1 0,0-1 0,0 0 1,1 1-1,-1-1 0,1 1 0,-1-1 0,0 1 0,1-1 1,-1 1-1,1 0 0,-1-1 0,1 1 0,0 0 0,-1-1 1,1 1-1,-1 0 0,1-1 0,-1 1 0,1 0 0,0 0 0,0 0 1,1 0 4,0 0 0,0 0 0,0 0 0,0 0 0,0 1 0,0-1 0,0 1 0,0-1 0,0 1 0,0 0 0,-1 0 0,1 0 0,3 2 0,-1 1 24,1-1 1,-1 2 0,1-1 0,-1 0 0,0 1-1,0 0 1,-1 0 0,0 0 0,0 0 0,0 1 0,0-1-1,-1 1 1,0 0 0,0-1 0,0 1 0,-1 0-1,1 10 1,-1-10-36,-1-1 0,1 1 0,-1-1 0,-1 0 0,1 1 0,-1-1 0,0 1 0,0-1 0,0 0 0,-1 1 0,0-1 0,0 0 0,0 0 0,0 0 0,-1 0 0,0-1 0,0 1 0,0-1-1,-7 7 1,9-10-11,-4 4 7,0 0 0,-1-1 0,1 1 0,-1-1-1,0 0 1,-1 0 0,1-1 0,-1 0 0,-6 3-1,11-6 191,2-16-156,0 10-55,1 1-1,0 0 1,0-1 0,0 1 0,1 0-1,0-1 1,0 1 0,0 0 0,0 0-1,1 1 1,0-1 0,0 0 0,0 1-1,1 0 1,-1 0 0,1 0 0,0 0-1,0 0 1,9-5 0,9-5-42,0 1 0,0 0 0,27-9 0,-18 8-101,-26 12-417,-1 1 1,1 0-1,-1 0 0,1 0 0,0 1 0,-1 0 0,1 0 0,8 1 0,2-1-4540,1 0-2312</inkml:trace>
  <inkml:trace contextRef="#ctx0" brushRef="#br0" timeOffset="2018.88">852 274 6275,'0'0'11093,"0"-10"-10111,0-24 386,0 66 927,0 117-905,0-147-1389,0-1 0,0 1 0,1-1 0,-1 0 0,0 1 0,0-1 0,1 0 0,-1 0 0,1 1 0,-1-1 0,1 0 0,0 0 0,-1 1 0,1-1 0,0 0 0,0 0 0,0 0 0,0 0 0,0 0 0,0 0 0,0 0 0,2 1 0,0-1 0,0 1 0,0-1 0,1 0 0,-1 0 0,0 0 0,1 0 0,-1-1 0,0 1 0,5-1 0,0 0-13,0 0-1,1-1 1,-1 0 0,0 0 0,0-1 0,0 0 0,12-4 0,-13 2-12,0 0 0,-1 1 0,0-2 0,1 1 0,-2-1 0,1 0 0,0 0 0,-1-1 0,0 0 0,6-8 0,0-4-94,-1-1 1,11-26-1,4-8 30,-24 51 89,0 0 0,0 0 0,0 0 0,0 0 0,-1 0 0,1 0 0,-1 0 0,1 0 0,-1-1 0,0 1 0,0 0 0,0 0 0,-1-4 0,1 6-25,0 37-246,-1 5 368,0-26-41,0 0 0,1 0 0,4 31 0,-3-46-54,0 1 0,-1-1 1,1 1-1,0-1 0,0 1 1,0-1-1,0 0 0,0 0 1,0 1-1,0-1 0,0 0 0,0 0 1,0 0-1,1 0 0,-1 0 1,1 0-1,-1-1 0,0 1 1,1 0-1,-1-1 0,1 1 1,0-1-1,-1 1 0,1-1 1,-1 0-1,4 0 0,49 1 106,-36-2-70,-9 2-34,-1-2-1,1 1 1,0-1-1,0-1 1,-1 1 0,1-1-1,-1-1 1,0 0-1,0 0 1,0-1-1,0 1 1,0-2 0,-1 1-1,1-1 1,-1 0-1,0-1 1,-1 0-1,0 0 1,0 0 0,0-1-1,0 1 1,-1-1-1,0-1 1,-1 1 0,0-1-1,0 0 1,0 0-1,-1 0 1,0 0-1,-1-1 1,0 1 0,0-1-1,-1 1 1,1-14-1,-3 21-14,1 1 0,0-1-1,-1 0 1,1 0 0,-1 0-1,1 1 1,-1-1 0,0 0-1,1 1 1,-1-1 0,0 0-1,1 1 1,-1-1 0,0 1-1,0-1 1,1 1 0,-1-1 0,0 1-1,0 0 1,0 0 0,0-1-1,0 1 1,0 0 0,0 0-1,1 0 1,-1 0 0,0 0-1,0 0 1,0 0 0,0 0-1,0 0 1,0 0 0,0 0-1,0 1 1,1-1 0,-1 0-1,0 1 1,0-1 0,-1 1 0,-2 0-6,0 0 0,0 0 1,1 1-1,-1-1 1,0 1-1,0 0 1,1 0-1,-6 3 1,0 6 8,0 0 0,0 0 0,1 1 0,1 0 0,0 0 0,1 1 0,0-1 0,1 1 0,0 1 0,1-1 0,1 1 0,0 0 0,1 0 0,0 0 0,1 0 1,0 0-1,4 27 0,-3-39 9,1-1 0,-1 0 1,1 1-1,0-1 1,-1 1-1,1-1 0,0 0 1,0 1-1,0-1 1,0 0-1,0 0 0,1 0 1,-1 0-1,0 0 1,0 0-1,1 0 0,-1 0 1,0 0-1,1-1 1,-1 1-1,1 0 0,-1-1 1,1 0-1,-1 1 0,1-1 1,2 1-1,48 1 50,-40-2-30,14-1-12,0-1 0,0-1-1,-1-2 1,1 0 0,35-13-1,-40 11-1430,-1-2 0,1 0 0,31-21 0,-19 8-5646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20.52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1 218 9861,'0'0'7382,"29"-9"-3994,19-1-3182,1 2 0,62-2 0,-66 8-4260,0 2-4140</inkml:trace>
  <inkml:trace contextRef="#ctx0" brushRef="#br0" timeOffset="203.23">81 314 5475,'0'0'14502,"-5"0"-14182,32 0-160,10-9 112,6-4-143,0 1-129,-5 3-129,-11-4-815,0 4-1313,-11 3-2545,-11 0-2578</inkml:trace>
  <inkml:trace contextRef="#ctx0" brushRef="#br0" timeOffset="500.46">218 104 7940,'0'0'10898,"5"-1"-10799,7 0-94,1 1 0,-1 0 0,0 0 1,0 1-1,0 1 0,0 0 0,0 1 1,-1 0-1,1 1 0,18 8 0,-1 1 6,-1 1 0,-1 2 0,29 21 0,-51-33-1,0 0 1,0 1-1,0-1 0,0 1 0,-1 0 1,0 1-1,0-1 0,4 9 1,-7-12 32,0 0 0,0 0 1,0 0-1,0 0 0,-1 0 0,1 0 1,-1 0-1,1 0 0,-1 0 1,0 0-1,1 0 0,-1 1 1,0-1-1,-1 0 0,1 0 1,0 0-1,-1 0 0,1 0 1,-1 0-1,0 1 0,1-1 1,-1 0-1,0-1 0,0 1 0,0 0 1,-1 0-1,1 0 0,0-1 1,-1 1-1,-2 2 0,-9 6 267,-1-1 0,1-1 0,-27 12-1,-26 15-331,54-22-1273</inkml:trace>
  <inkml:trace contextRef="#ctx0" brushRef="#br0" timeOffset="851.38">1060 25 4914,'0'0'14402,"-4"-2"-13037,4 2-1343,0 0 0,0 0-1,0 0 1,0 0-1,0 0 1,0 0-1,0 0 1,1 0-1,-1 0 1,0 0-1,0 0 1,0-1-1,0 1 1,0 0 0,0 0-1,0 0 1,0 0-1,1 0 1,-1 0-1,0 0 1,0 0-1,0 0 1,0 0-1,0 0 1,0-1-1,0 1 1,0 0-1,0 0 1,0 0 0,0 0-1,0 0 1,0 0-1,0 0 1,0-1-1,0 1 1,0 0-1,0 0 1,0 0-1,0 0 1,0 0-1,0 0 1,0-1 0,0 1-1,0 0 1,0 0-1,0 0 1,0 0-1,0 0 1,0 0-1,0 0 1,0 0-1,0-1 1,0 1-1,0 0 1,-1 0-1,27-3 568,61 0-449,-5 1-10,-73 1-242,84-6 251,-35 5-3895</inkml:trace>
  <inkml:trace contextRef="#ctx0" brushRef="#br0" timeOffset="1134.74">1227 46 9732,'0'0'11390,"0"-4"-10921,0 18-422,2 37 443,-3 0 0,-1 0 0,-13 64-1,14-110-662,-13 55 497,12-35-3777,13-25-7574</inkml:trace>
  <inkml:trace contextRef="#ctx0" brushRef="#br0" timeOffset="1504.64">1385 231 9652,'0'0'10888,"8"-4"-10648,27-10-104,-33 13-125,0 1-1,0 0 1,1-1-1,-1 1 1,0 0 0,0 0-1,1 0 1,-1 0-1,0 1 1,0-1-1,0 1 1,0-1 0,0 1-1,1 0 1,-1 0-1,0 0 1,0 0-1,-1 0 1,1 0-1,0 0 1,0 1 0,-1-1-1,1 1 1,0-1-1,-1 1 1,0 0-1,1 0 1,-1-1-1,0 1 1,0 0 0,0 0-1,1 2 1,1 3 24,0-1 0,0 1 1,-1-1-1,0 1 1,0 0-1,0 0 0,-1 0 1,1 8-1,-2-8 1,0 0-1,0 1 1,-1-1 0,0 0-1,0 0 1,-1 0 0,-3 9-1,4-14-2,0 0 0,0 0 0,0 0 0,-1 0 0,1 0 0,-1 0 0,1-1 0,-1 1 0,0-1 0,0 1 0,0-1 0,0 1 0,0-1 0,0 0 0,0 0 1,0 0-1,0-1 0,0 1 0,-1 0 0,1-1 0,0 1 0,0-1 0,-1 0 0,1 0 0,0 0 0,-4 0 0,5-37 997,1 30-1131,0 1 0,0 0 0,0 0 0,1 0 0,0 0 0,0 0 0,1 0 0,-1 0 0,1 0 0,1 0 0,-1 1 1,1-1-1,0 1 0,0 0 0,0-1 0,1 1 0,0 1 0,0-1 0,0 1 0,1-1 0,-1 1 0,1 1 0,0-1 1,0 0-1,1 1 0,-1 0 0,1 1 0,9-4 0,7-3-3219,-6 5-2519,0 0-3512</inkml:trace>
  <inkml:trace contextRef="#ctx0" brushRef="#br0" timeOffset="2188.09">1678 144 9492,'0'0'10138,"0"12"-9444,-10 172 1744,10-183-2436,1 0-1,-1 0 0,1 0 0,-1-1 0,1 1 0,-1 0 1,1 0-1,0 0 0,0 0 0,-1-1 0,1 1 0,0 0 1,0-1-1,0 1 0,0-1 0,0 1 0,0-1 1,0 1-1,0-1 0,0 0 0,0 1 0,0-1 0,0 0 1,0 0-1,0 0 0,0 0 0,0 0 0,0 0 0,0 0 1,0 0-1,2 0 0,39-4 36,-35 2-43,-1 0 0,0 0-1,0-1 1,0 0 0,-1 0 0,1-1 0,-1 1-1,1-1 1,-1 0 0,-1-1 0,1 1-1,0-1 1,-1 0 0,0 0 0,0 0-1,-1-1 1,7-11 0,-5 6 16,0 0 0,-1-1-1,0 0 1,0 0 0,-2 0 0,1 0 0,-1 0-1,0-22 1,-2 34 9,0 20-302,-1 14 296,3 50 43,-2-83-54,1 1-1,-1-1 0,1 1 0,0-1 1,0 0-1,0 1 0,-1-1 0,1 0 1,1 0-1,-1 0 0,0 0 0,0 1 1,0-2-1,1 1 0,-1 0 0,0 0 1,1 0-1,-1 0 0,1-1 0,-1 1 1,1-1-1,-1 1 0,1-1 0,-1 0 1,1 1-1,1-1 0,48 3 26,-45-3-26,12-1-20,0 0 1,0-1 0,0-2-1,0 1 1,0-2 0,-1 0-1,0-1 1,0-1 0,-1-1 0,1 0-1,-2-1 1,1-1 0,-1 0-1,24-22 1,-35 28 9,-1-1-1,1 1 1,-1-1 0,0 0-1,0 0 1,0 0 0,-1 0-1,0 0 1,0 0 0,0-1-1,-1 1 1,0-1 0,0 1-1,0-1 1,0 0 0,-1 1-1,-1-12 1,1 17 4,0-1 1,0 0-1,0 1 1,0-1-1,0 0 0,-1 0 1,1 1-1,0-1 1,0 1-1,-1-1 0,1 0 1,0 1-1,-1-1 1,1 0-1,0 1 1,-1-1-1,1 1 0,-1-1 1,1 1-1,-1-1 1,1 1-1,-1 0 0,0-1 1,1 1-1,-1-1 1,1 1-1,-1 0 1,0 0-1,0-1 0,-28 0-110,23 2 106,0 1 0,0-1 1,0 1-1,0 0 0,0 1 1,0-1-1,-9 6 0,7-1 12,0 0-1,0 1 1,1 0 0,-1 0-1,2 1 1,-1-1 0,1 2-1,1-1 1,0 0 0,0 1-1,1 0 1,0 0 0,0 1-1,2-1 1,-1 1 0,1-1-1,0 1 1,1 0 0,1 0-1,0 17 1,1-27 1,-1 0-1,1 1 1,-1-1-1,1 1 1,0-1-1,-1 0 1,1 1-1,0-1 1,0 0-1,0 0 1,0 0-1,0 1 1,0-1-1,0 0 1,1-1-1,-1 1 1,0 0-1,1 0 1,-1 0-1,0-1 1,1 1-1,-1-1 1,1 1 0,-1-1-1,1 1 1,2-1-1,45 3 76,-38-3-64,10-1-170,0-1 0,0 0 0,0-2-1,0 0 1,22-9 0,4-4-2814,-5-5-3429,-17 4-5047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24.4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4 141 6819,'0'0'11056,"0"0"-10977,-1-1 0,1 1 0,0 0 0,-1-1 0,1 1 0,0 0 1,0-1-1,-1 1 0,1 0 0,0-1 0,0 1 0,0 0 0,0-1 0,0 1 0,-1-1 0,1 1 0,0 0 1,0-1-1,0 1 0,0-1 0,0 1 0,0 0 0,0-1 0,0 1 0,0-1 0,1 1 0,-1 0 1,0-1-1,0 1 0,0-1 0,0 1 0,0 0 0,1-1 0,36-8 398,61-5-1,-4 0-292,169-45-49,-130 28-204,-129 32-3689,-15 7 1303,-20 10-1854,-6 0-1590</inkml:trace>
  <inkml:trace contextRef="#ctx0" brushRef="#br0" timeOffset="271.39">348 114 6467,'0'0'12232,"-3"-8"-10691,2 4-1542,0 6 350,2 91 144,2-48 21,-3 0 1,-1 0-1,-2 0 1,-19 87-1,16-112-1242,2 0-1,-1 1 0,2 0 0,0 25 0,3-45 546,0-1 0,0 1 0,0-1 0,1 1 1,-1-1-1,0 1 0,0-1 0,1 1 0,-1-1 0,0 1 0,1-1 0,-1 1 0,0-1 0,1 0 0,-1 1 0,1-1 0,-1 0 0,0 1 1,1-1-1,-1 0 0,1 0 0,-1 0 0,1 1 0,-1-1 0,1 0 0,-1 0 0,1 0 0,0 0 0,-1 0 0,1 0 0,-1 0 1,1 0-1,-1 0 0,1 0 0,-1 0 0,1 0 0,-1 0 0,1 0 0,-1-1 0,2 1 0,3 0-1753,25 0-6892</inkml:trace>
  <inkml:trace contextRef="#ctx0" brushRef="#br0" timeOffset="621.7">566 443 9108,'0'0'9741,"16"-7"-9258,54-18 5,-68 24-469,0 0 0,0 0 1,0 1-1,1-1 1,-1 1-1,0-1 0,0 1 1,1 0-1,-1 0 0,0 0 1,1 0-1,-1 1 1,0-1-1,0 1 0,1-1 1,-1 1-1,0 0 0,0 0 1,0 0-1,0 0 1,0 0-1,0 0 0,0 0 1,0 1-1,0-1 0,-1 1 1,1 0-1,-1-1 1,1 1-1,-1 0 0,1 0 1,-1 0-1,0 0 0,0 0 1,0 0-1,0 0 1,1 3-1,0 6 34,1 0 1,-1-1 0,-1 1-1,0 0 1,-1 20-1,0-23-8,0-3-5,-1 1 0,0-1 0,-1 0 0,1 1 0,-1-1 0,0 0 0,0 0 0,0 0 0,-1-1 0,0 1 0,0 0 0,0-1 0,0 0 0,-1 0 0,1 0 0,-1 0 0,0 0 0,0-1 0,-1 0 0,1 0 0,-1 0 0,0 0 0,0-1 0,1 1 0,-2-1 0,1-1 0,0 1 0,0-1 0,-11 2 0,15-3-7,1-1-1,-1 1 1,0 0 0,1 0-1,-1-1 1,0 1 0,1 0-1,-1-1 1,1 1 0,-1-1-1,1 1 1,-1-1 0,1 1-1,-1-1 1,1 1 0,-1-1-1,1 1 1,0-1 0,-1 0-1,1 1 1,0-1 0,0 0-1,-1 1 1,1-1-1,0 0 1,0 1 0,0-1-1,0 0 1,0 1 0,0-1-1,0 0 1,0 0 0,0-31 49,0 23 15,1 2-82,0 0 1,0 0-1,0 0 1,1 0-1,0 1 1,1-1-1,-1 1 1,1-1-1,0 1 1,1 0-1,0 0 1,0 0-1,0 1 1,0-1-1,1 1 1,0 0-1,0 1 1,0-1-1,1 1 1,0 0-1,10-6 1,-3 2-695,0 1 0,1 1 0,27-9 0,-26 10-1963,0 2 1,0 0-1,21-2 0,-10 3-4722</inkml:trace>
  <inkml:trace contextRef="#ctx0" brushRef="#br0" timeOffset="1228.48">937 391 4786,'0'0'13849,"0"-4"-11961,0 7-1417,-1 24 233,0-18-557,0 0 1,1 0-1,0 0 1,0 1-1,1-1 1,2 10-1,-2-17-143,0-1-1,0 0 0,0 0 0,0 0 0,1 0 0,-1 0 1,0 0-1,0 0 0,1 0 0,-1 0 0,0-1 0,1 1 1,-1 0-1,1-1 0,-1 0 0,1 1 0,-1-1 0,1 0 1,-1 1-1,1-1 0,-1 0 0,1 0 0,0 0 0,2-1 1,40-6 95,-34 1-107,1 0 0,-1-1 1,-1 1-1,1-2 0,-1 0 0,-1 0 0,0 0 0,0-1 1,0 0-1,-1-1 0,0 0 0,-1 0 0,0 0 0,-1-1 1,7-17-1,-12 28 6,0-1 1,0 0 0,0 0-1,0 0 1,0 1 0,0-1-1,0 0 1,0 0 0,1 1-1,-1-1 1,0 0 0,1 0-1,-1 1 1,1-1 0,-1 0-1,1 1 1,-1-1 0,1 1-1,-1-1 1,1 0 0,-1 1-1,1-1 1,0 1 0,1-1-1,-1 22-12,-7 38 118,4-46-75,0-1 0,1 0 1,1 19-1,0-28-29,0-2 3,1 0 0,0 1 0,0-1 0,0 0 1,0 0-1,0 0 0,1 0 0,-1-1 0,0 1 0,0 0 0,0 0 0,1-1 0,-1 1 0,0-1 0,1 1 0,-1-1 0,1 0 0,-1 1 0,1-1 0,-1 0 1,0 0-1,1 0 0,-1 0 0,1 0 0,-1 0 0,3-1 0,47-2 69,-34 1-77,-1-1 0,0-1 0,0-1-1,-1 0 1,1-1 0,-1-1 0,0 0 0,-1-1 0,0-1 0,0 0-1,-1-1 1,22-20 0,-32 25-2,0 0 0,0 0 0,-1 0 0,0 0 0,0-1 0,0 1 0,1-9 0,-3 13 6,1-1-1,-1 1 1,1 0 0,-1-1 0,0 1 0,1 0 0,-1-1 0,0 1 0,0 0 0,0-1 0,0 1 0,0-1 0,0 1 0,-1 0-1,1-1 1,0 1 0,-1 0 0,1 0 0,-1-1 0,1 1 0,-1 0 0,1 0 0,-1-1 0,0 1 0,0 0 0,0 0-1,0 0 1,0 0 0,0 0 0,0 0 0,0 1 0,0-1 0,-1-1 0,-4 2-1,0 0 1,1 0-1,-1 0 1,0 1-1,1-1 1,-1 2-1,1-1 0,-1 0 1,1 1-1,0 0 1,-1 0-1,1 1 1,0 0-1,0-1 1,1 2-1,-1-1 1,1 0-1,-1 1 0,1 0 1,0 0-1,1 0 1,-1 1-1,1-1 1,-5 9-1,3-6 8,0 0 0,0 1-1,1 0 1,1 0 0,-1 0 0,1 0-1,1 1 1,-1-1 0,2 1 0,-1 0-1,1-1 1,0 1 0,1 0 0,0 0-1,2 13 1,-2-19-6,1-1-1,0 1 0,1-1 1,-1 1-1,0-1 1,1 0-1,0 0 0,-1 0 1,1 0-1,0 0 0,0 0 1,0 0-1,0-1 1,0 1-1,0 0 0,1-1 1,-1 0-1,0 0 1,1 0-1,-1 0 0,1 0 1,0 0-1,-1 0 1,4 0-1,10 1-44,-1 1 0,1-2 0,15 0 1,-21-1-31,14 1-238,102-1-1984,-43-9-3014,-11-10-5774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29.8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0 122 2177,'0'0'20188,"6"23"-20249,3 15 285,-2 1 1,-1 0-1,-2 0 1,-2 0-1,-3 52 1,1-39-193,-11-71-6595,6 4 632</inkml:trace>
  <inkml:trace contextRef="#ctx0" brushRef="#br0" timeOffset="779.83">35 94 5619,'0'0'12571,"44"0"-10333,191-14-865,-160 7-1433,-72 7-719,14-1 1634,-11 4-3548,-15 16-10956</inkml:trace>
  <inkml:trace contextRef="#ctx0" brushRef="#br0" timeOffset="1038.58">92 279 5138,'0'0'15191,"-6"0"-14406,12 0-785,21 0 0,16 0-32,5 0-224,1 0-1041,-1 0-1552,-5 0-1633,-5 0-513,-1 0-2208</inkml:trace>
  <inkml:trace contextRef="#ctx0" brushRef="#br0" timeOffset="2001.33">675 292 7331,'0'0'9469,"-6"-6"-8989,1 2-376,0 1-1,-1-1 1,0 1 0,1 0-1,-1 0 1,-1 1-1,1 0 1,0 0 0,-1 0-1,1 1 1,0 0 0,-1 0-1,0 1 1,1 0 0,-1 0-1,1 0 1,-1 1 0,1 0-1,-10 3 1,11-3-79,0 1-1,1 0 1,-1 1 0,1-1-1,-1 1 1,1 0 0,0 0-1,0 0 1,0 0 0,0 1 0,1 0-1,-1 0 1,1 0 0,0 0-1,0 0 1,1 1 0,-1-1 0,1 1-1,0-1 1,0 1 0,0 0-1,1 0 1,0 0 0,0 0-1,0 0 1,0 6 0,1-11-29,0 1 1,1-1-1,-1 1 0,0-1 1,0 1-1,0-1 0,0 1 1,1-1-1,-1 1 0,0-1 1,0 1-1,1-1 0,-1 1 1,0-1-1,1 1 0,-1-1 1,1 0-1,-1 1 0,0-1 1,1 0-1,-1 1 0,1-1 1,-1 0-1,1 0 1,-1 1-1,1-1 0,-1 0 1,1 0-1,0 0 0,-1 0 1,1 1-1,0-1 0,22 0-180,-16 0 91,3 0-105,0 0-1,-1 0 1,1-1-1,0-1 0,-1 1 1,1-2-1,-1 1 1,0-1-1,0-1 0,0 1 1,0-2-1,-1 1 1,1-1-1,-1 0 1,0-1-1,-1 0 0,1 0 1,-1-1-1,-1 0 1,1 0-1,-1 0 0,6-11 1,-10 16 335,-1 0 0,1-1 0,-1 1 0,0-1 0,0 0 0,0 1 0,-1-1 0,1 0-1,-1 0 1,1 0 0,-1-4 2087,0 12-2152,0 16-48,-1-14 18,1 0 0,0-1-1,0 1 1,1-1-1,-1 1 1,2-1 0,2 13-1,-2-17-28,-1 1 0,1-1 0,-1 0 0,1 0-1,0 0 1,0 0 0,0 0 0,0-1 0,0 1-1,0-1 1,0 1 0,1-1 0,-1 0 0,0 0-1,1 0 1,-1 0 0,1 0 0,-1 0-1,1-1 1,-1 1 0,1-1 0,0 0 0,-1 0-1,6 0 1,9 1 58,1-1 0,0-1-1,0 0 1,0-1 0,0-1 0,-1-1-1,29-10 1,-39 11-64,0 0 1,0 0-1,0-1 0,0 1 1,-1-2-1,0 1 1,0-1-1,0 0 0,0 0 1,-1-1-1,0 1 0,0-1 1,0 0-1,-1-1 0,0 1 1,0-1-1,-1 0 1,1 0-1,-2 0 0,5-13 1,-2-10 29,-1 0 0,-2 0-1,-1-45 1,-2 45 128,1 29 334,-6 27-419,-1 0 17,0-1 0,2 1 0,1 0 0,1 0 0,2 1 0,0-1 0,4 36 0,-3-60-89,1-1 0,-1 1 0,1 0 0,-1-1 0,1 1 0,0 0 0,-1-1 0,1 1 0,0-1 0,0 1 0,0-1 0,0 1 1,1-1-1,-1 0 0,0 1 0,0-1 0,1 0 0,-1 0 0,1 0 0,-1 0 0,1 0 0,-1 0 0,1-1 0,0 1 0,-1-1 0,1 1 0,0-1 0,0 1 0,-1-1 0,1 0 0,0 0 0,0 0 0,0 0 0,-1 0 0,1 0 0,0 0 0,0-1 0,-1 1 0,1-1 1,3 0-1,3-2 29,1 0 0,-1 0 0,0 0 0,0-1 0,0 0 1,-1-1-1,8-5 0,2-3-23,-2-1 1,1 0-1,-2-1 1,17-21-1,-26 30 2,-1 0 0,0 0-1,-1 0 1,0 0 0,0-1 0,0 0 0,-1 0 0,0 0 0,0 0-1,0 0 1,-1 0 0,0 0 0,-1 0 0,0 0 0,-1-14-1,1 19-12,-1 0 0,0 1 0,1-1 0,-1 0 0,0 0 0,0 1 0,0-1 0,-1 0 0,1 1 0,0-1 0,-1 1-1,1 0 1,0-1 0,-1 1 0,0 0 0,1 0 0,-1 0 0,0 0 0,1 0 0,-1 0 0,0 1 0,0-1 0,0 1-1,0-1 1,0 1 0,0 0 0,0-1 0,0 1 0,0 0 0,0 0 0,-3 1 0,4 42-425,1-37 413,0 0 0,1-1 0,0 1 0,0 0 0,1-1 0,-1 1 0,1-1 0,0 0 0,1 1 0,-1-1 0,1 0 0,0-1 0,1 1 0,-1 0 0,8 7 0,0-2 1,1 1 0,0-2 0,1 0 0,21 12 0,-30-16 197,-12-3-38,-18-1 63,19-1-149,-99 9 463,15 0-3566,93-12 162,12-12-3370</inkml:trace>
  <inkml:trace contextRef="#ctx0" brushRef="#br0" timeOffset="2407.84">1501 67 12182,'0'0'8857,"7"-1"-8756,58-2 554,-50 4-544,-1-1 0,1 0 1,-1-1-1,0-1 0,0 0 0,1-1 1,20-7-1,-34 9-95,0 1 1,0-1-1,0 0 1,0 1-1,0-1 1,0 0-1,0 0 1,0 0-1,0 0 0,0 0 1,0 0-1,0 0 1,-1 0-1,1 0 1,0 0-1,-1 0 0,1 0 1,-1 0-1,1-1 1,-1 1-1,0 0 1,1-2-1,-1 2-8,0 0 1,0 0-1,0 1 1,0-1-1,-1 0 0,1 0 1,0 1-1,0-1 1,-1 0-1,1 0 0,0 1 1,-1-1-1,1 0 1,-1 1-1,1-1 1,-1 0-1,1 1 0,-1-1 1,1 1-1,-1-1 1,0 1-1,1-1 0,-1 1 1,0-1-1,1 1 1,-1 0-1,0-1 0,1 1 1,-1 0-1,0 0 1,0 0-1,0-1 1,1 1-1,-2 0 0,-6-1-18,0 0 0,0 0 0,0 1 0,0 0 0,1 1 0,-1 0 0,0 0 0,0 0 0,1 1 0,-1 0 0,0 1 0,1 0 0,0 0 0,0 0 0,0 1 0,0 0 0,0 0 0,1 1 0,0 0 0,0 0 0,0 0 0,1 1-1,-1 0 1,1 0 0,1 0 0,-1 1 0,1 0 0,0-1 0,1 2 0,0-1 0,0 0 0,0 0 0,1 1 0,0 0 0,0-1 0,1 1 0,-1 12 0,2-16 7,0-1 1,0 1-1,1-1 1,-1 0-1,1 1 1,0-1-1,0 0 0,0 1 1,0-1-1,0 0 1,1 0-1,-1 0 1,1 0-1,0 0 1,0 0-1,4 4 0,-2-3 1,0-1 0,1 0-1,-1 0 1,1-1 0,-1 1-1,1-1 1,0 0 0,0 0-1,0-1 1,8 2-1,4 1-452,1-2-1,29 1 0,-12-2-6938,-28-1 372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28.0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35 160 6947,'0'0'14231,"-8"0"-13482,-18 0-199,54 1-64,38 1-254,47-2-1260,-66 0-7674</inkml:trace>
  <inkml:trace contextRef="#ctx0" brushRef="#br0" timeOffset="192.11">1 268 9076,'0'0'10869,"0"13"-10837,38-13 240,10 0-192,0 0-64,1-6-16,-12-7-992,-4 1-1617,-12-3-2450,-10-4-4337</inkml:trace>
  <inkml:trace contextRef="#ctx0" brushRef="#br0" timeOffset="443.56">170 1 1505,'0'0'17778,"-8"-1"-17047,-15 1-701,23 0-30,0 0 0,-1 1 0,1-1-1,0 0 1,0 0 0,0 0 0,0 0 0,-1 0-1,1 1 1,0-1 0,0 0 0,0 0-1,0 0 1,0 1 0,0-1 0,0 0-1,-1 0 1,1 0 0,0 1 0,0-1 0,0 0-1,0 0 1,0 0 0,0 1 0,0-1-1,0 0 1,0 0 0,0 1 0,0-1-1,0 0 1,0 0 0,0 0 0,1 1 0,-1-1-1,0 0 1,0 0 0,0 0 0,0 1-1,0-1 1,0 0 0,0 0 0,1 0-1,-1 0 1,0 1 0,0-1 0,41 34-2,-28-23 30,28 18 25,-19-13-46,-1 0-1,35 33 1,-52-44-3,1 0 0,0 1 1,-1-1-1,0 1 0,-1 0 0,1 0 1,-1 0-1,0 1 0,-1-1 1,1 1-1,-1 0 0,-1-1 0,1 1 1,-1 0-1,1 10 0,-3-13 25,0 0 0,0-1-1,0 1 1,0-1 0,0 1-1,0-1 1,-1 0 0,0 1-1,0-1 1,0 0 0,0 0-1,0 0 1,-1-1 0,1 1-1,-1-1 1,1 1 0,-1-1 0,0 0-1,0 0 1,0 0 0,-1 0-1,-4 2 1,-10 5-577,0-1 1,-33 9-1,50-17 475,-37 9-3660,-4-5-3035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26.19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12 11685,'0'0'10053,"0"-5"-9256,0 2-782,0 6 168,0 315 1679,0-318-1913,0 1 0,1-1-1,-1 1 1,0-1 0,1 1 0,-1-1-1,0 1 1,1-1 0,-1 1 0,1-1-1,-1 0 1,0 1 0,1-1 0,-1 0-1,1 1 1,-1-1 0,1 0 0,-1 0-1,1 1 1,0-1 0,-1 0 0,1 0-1,-1 0 1,1 0 0,-1 0-1,1 0 1,0 0 0,-1 0 0,1 0-1,-1 0 1,1 0 0,-1 0 0,1 0-1,0 0 1,0-1 0,25-6-2108,0-17-1675,1-7-3367</inkml:trace>
  <inkml:trace contextRef="#ctx0" brushRef="#br0" timeOffset="218.5">0 74 12102,'0'0'8067,"91"-18"-7795,-42 9-32,5 3-159,-11 3-49,-11 3-32,-5 0 0,-11 0-497,0 0-1280,-5 12-2288,-11 3-1874</inkml:trace>
  <inkml:trace contextRef="#ctx0" brushRef="#br0" timeOffset="404.61">61 283 11701,'0'0'8084,"103"-24"-8036,-60 15-48,0 5-496,-6 4-1857,-4 0-2321,-1 0-2097</inkml:trace>
  <inkml:trace contextRef="#ctx0" brushRef="#br0" timeOffset="1230.2">570 194 10757,'0'0'9919,"-6"-4"-9329,4 3-567,0 0 1,0 0-1,0 0 1,0 0 0,0 0-1,0 0 1,0 1-1,0-1 1,0 1-1,0 0 1,0-1 0,-1 1-1,1 0 1,0 0-1,0 0 1,-2 1-1,-2 1 14,1 0-1,0 0 1,0 1-1,0-1 1,0 1 0,-8 7-1,-41 38 192,50-45-231,1 0-1,1 1 1,-1 0 0,0-1 0,1 1-1,0 0 1,0 0 0,0 0-1,0 1 1,1-1 0,-1 0 0,1 0-1,0 1 1,0 4 0,24-7-440,-16-3 353,-1 0-1,1 0 1,-1 0 0,1-1-1,-1 0 1,0 0 0,0-1-1,0 1 1,0-1 0,0-1-1,0 1 1,-1-1 0,0 0-1,0 0 1,0 0 0,0-1-1,-1 0 1,1 0 0,-1 0-1,4-8 1,-8 19 158,1 0-1,0-1 1,0 1 0,0-1 0,0 1-1,1-1 1,0 1 0,0-1-1,0 0 1,1 0 0,0 0-1,0 0 1,0 0 0,1-1 0,7 8-1,-9-10-48,1-1 0,-1 0-1,1 1 1,-1-1 0,1-1-1,-1 1 1,1 0 0,0-1-1,0 1 1,-1-1 0,1 0-1,0 0 1,0 0 0,-1 0-1,1 0 1,0-1 0,0 1-1,-1-1 1,5-1 0,-2 0-4,-1-1 1,1 0 0,-1 1-1,0-1 1,0-1 0,0 1 0,0 0-1,-1-1 1,0 0 0,4-4-1,3-7-5,-1-1 0,0 1 0,-1-2 0,-1 1 0,5-19 0,-6 12-67,-2 0 0,0 0 0,-2-1 0,0 1 0,-3-30 0,1 33 39,-1 20 23,1 0 1,-1 0-1,0 0 0,0 0 1,0 1-1,1-1 1,-1 0-1,0 0 1,0 1-1,1-1 1,-1 0-1,0 1 1,0-1-1,1 1 1,-1-1-1,0 1 0,1-1 1,-1 1-1,1 0 1,-1-1-1,0 2 1,-7 15 22,1 0 0,0 1 0,1 0 0,1 1 0,1-1 0,0 1 1,1 0-1,2 0 0,0 0 0,0 0 0,2 0 0,4 25 0,-4-40-22,0 1 0,0-1 0,1 0 0,-1 0 0,1 0 0,0 0 0,0 0 0,1 0 0,-1-1 0,1 1 0,-1-1 0,1 1 0,1-1 1,-1 0-1,0 0 0,1 0 0,-1-1 0,1 1 0,0-1 0,0 0 0,0 0 0,0 0 0,0-1 0,0 1 0,7 0 0,-6 0 8,1-1-1,-1 0 1,0-1 0,1 1 0,-1-1-1,1 0 1,-1-1 0,0 1 0,1-1-1,-1 0 1,0 0 0,0-1 0,1 1-1,-1-1 1,0 0 0,-1-1 0,1 1-1,0-1 1,-1 0 0,7-6 0,-3 1 28,0 0-1,-1-1 1,-1 0 0,1 0 0,-1-1 0,-1 1 0,0-1 0,0-1-1,-1 1 1,0-1 0,-1 1 0,0-1 0,-1 0 0,0 0 0,0-17-1,-1 27-57,0 1-1,-1 0 0,1 0 1,0 0-1,-1 0 0,1 0 0,-1 0 1,1 0-1,0 0 0,-1 0 0,1 1 1,0-1-1,-1 0 0,1 0 1,-1 0-1,1 1 0,0-1 0,-1 0 1,1 1-1,-1-1 0,1 1 1,-1-1-1,1 0 0,-1 1 0,0-1 1,1 1-1,-1-1 0,1 1 1,-1 0-1,32 68-131,-30-65 154,-1 1 0,1-1 0,-1 1 0,0 0 0,0 0 0,-1 0 0,0 0 0,1 0 0,-2-1 0,1 1 0,0 0 0,-1 0 0,-3 9 0,3-12 37,-1 0-1,0 0 1,0 0 0,0-1-1,0 1 1,-1-1 0,1 1 0,0-1-1,0 0 1,-1 0 0,1 0 0,-1 0-1,1 0 1,-1 0 0,0-1 0,1 0-1,-4 1 1,-50 4 624,56-5-663,-18 2-50,10-1 77,1 0 0,-1-1 1,0 0-1,0 0 1,-8-2-1,15 2-131,0 0 0,0 0 0,0 0 0,0-1 0,1 1 0,-1-1-1,0 1 1,0 0 0,0-1 0,0 0 0,0 1 0,1-1 0,-1 0 0,0 1 0,0-1 0,1 0 0,-1 0 0,0 1-1,1-1 1,-1 0 0,1 0 0,-1 0 0,1 0 0,0 0 0,-1 0 0,1 0 0,0 0 0,0 0 0,0 0 0,-1 0 0,1 0-1,0 0 1,0 0 0,0 0 0,1 0 0,-1 0 0,0 0 0,0 0 0,0 0 0,1 0 0,-1 0 0,1 1 0,-1-1 0,1-1-1,16-23-6363,17-2-3490</inkml:trace>
  <inkml:trace contextRef="#ctx0" brushRef="#br0" timeOffset="1534.2">1137 218 6499,'0'0'11931,"12"1"-10685,-6 0-1120,5 0 76,0 0 0,0-1 0,0 0-1,-1-1 1,17-2 0,-24 2-180,-1 1 0,1-1-1,-1 0 1,1 0 0,-1 0 0,1 0-1,-1 0 1,0 0 0,1-1 0,-1 1-1,0-1 1,0 0 0,0 1 0,0-1-1,0 0 1,-1 0 0,1 0-1,-1-1 1,1 1 0,-1 0 0,0 0-1,0-1 1,0 1 0,0-1 0,0 1-1,0-1 1,-1 1 0,1-1-1,-1 0 1,1 1 0,-1-6 0,-1 7-28,0 0 0,0 1 0,0-1 0,0 0 0,0 0 0,-1 1 0,1-1 0,0 1 0,0-1 1,0 1-1,0 0 0,-1-1 0,1 1 0,0 0 0,0 0 0,-1 0 0,1 0 0,0 0 0,0 0 0,-1 0 1,1 0-1,-2 1 0,-32 3-5,30-2 18,0 1 0,0 0 1,0 0-1,1 0 0,-1 1 0,1-1 0,0 1 1,0 0-1,0 1 0,1-1 0,-1 1 0,1-1 1,0 1-1,1 0 0,-1 0 0,-2 9 0,2-7-35,0 1-1,1 0 0,0 0 1,0 0-1,1 0 0,0 0 1,0 1-1,1-1 0,0 0 1,1 0-1,1 9 0,-1-15-76,-1 0-1,1 0 0,0 0 0,0 0 0,0 0 0,0 0 1,0 0-1,1-1 0,-1 1 0,0 0 0,1-1 0,-1 1 0,1-1 1,0 1-1,0-1 0,-1 0 0,1 0 0,0 0 0,0 0 1,0 0-1,0 0 0,4 1 0,52 7-5328,-51-9 4333,56 4-9301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38.9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27 205 2817,'0'0'18905,"38"-3"-18729,-1-6-160,1 0 0,0 3-16,-6-1-224,0 7-1121,-10-3-1952,-11 3-3906</inkml:trace>
  <inkml:trace contextRef="#ctx0" brushRef="#br0" timeOffset="175.56">0 360 3570,'0'0'17240,"97"3"-16872,-49-13-272,1 1-96,-6-3-16,0 0-881,-11-4-1072,-5-2-2705,-11-4-2785</inkml:trace>
  <inkml:trace contextRef="#ctx0" brushRef="#br0" timeOffset="436.44">52 0 10645,'0'0'8150,"14"17"-8024,-9-11-112,17 19 33,1 0 1,0-1 0,30 21 0,-43-37-15,14 10-25,-1 0 0,-1 2-1,0 0 1,24 32-1,-41-46 34,-2-1-1,1 1 0,0 0 0,-1 1 0,-1-1 1,1 0-1,-1 1 0,0-1 0,0 1 0,1 11 0,-3-13 31,0-1-1,0 1 1,-1 0-1,1-1 1,-1 1-1,0 0 1,0-1-1,-1 1 1,0-1-1,1 0 1,-2 0-1,1 1 1,0-1-1,-1 0 1,1-1-1,-1 1 1,-5 4-1,-14 15 173,-1 0 0,-1-2 0,-29 21 0,39-33-1140,0 0 1,-1-1-1,0-1 1,-23 9-1,0-6-5583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37.4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151 53 2065,'0'0'13900,"2"8"-8691,7 46-4536,-4 14 407,-4 102-1,-2-80-9862</inkml:trace>
  <inkml:trace contextRef="#ctx0" brushRef="#br0" timeOffset="330.59">0 139 7764,'0'0'10596,"5"-4"-10246,1-1-241,1 0 1,-1 1-1,1 0 1,0 1-1,1-1 1,-1 1-1,15-3 1,68-15 589,-33 9-351,31-13 9,78-17-44,-163 42-660,-4 16-4135,-4 5-995,-5 3-3759</inkml:trace>
  <inkml:trace contextRef="#ctx0" brushRef="#br0" timeOffset="653.29">447 206 12470,'0'0'7107,"24"8"-6931,77 26-51,-96-32-98,-1 0-1,1 1 0,-1-1 0,0 1 1,0 0-1,0 0 0,0 1 0,-1-1 0,1 1 1,-1 0-1,0 0 0,0 0 0,0 0 0,0 0 1,-1 1-1,0-1 0,0 1 0,0-1 1,0 1-1,-1 0 0,0 0 0,0 0 0,0 0 1,0 0-1,-1 0 0,0 0 0,0 0 0,-1 0 1,1 0-1,-1 0 0,0 0 0,0 0 0,-1 0 1,1-1-1,-1 1 0,0 0 0,0-1 1,-1 0-1,1 1 0,-1-1 0,0 0 0,0 0 1,-1 0-1,1-1 0,-8 7 0,11-11 51,-1 1 0,1 0 0,-1-1 0,1 1 0,-1-1 0,1 1 0,-1-1 0,1 1 0,0-1 0,-1 1 0,1-1 0,0 1 0,0-1 0,-1 1 0,1-1 0,0 1 0,0-1 0,0 0 0,0 1 0,-1-1 0,1 1 0,0-1 0,0 0 0,0 1 0,0-1 0,1 1 0,-1-1 0,0 0 0,0 0 0,0-32-58,0 27 101,0-3-174,0 0 0,1-1-1,0 1 1,1 0 0,0 0 0,0 0-1,1 1 1,0-1 0,1 1-1,0-1 1,0 1 0,1 0-1,0 1 1,0-1 0,1 1-1,0 0 1,0 0 0,0 1-1,1-1 1,0 2 0,0-1-1,1 1 1,0 0 0,12-6-1,4 6-3245,-10 7-2566,-7 3 300</inkml:trace>
  <inkml:trace contextRef="#ctx0" brushRef="#br0" timeOffset="1152.94">791 243 3810,'0'0'14823,"0"-9"-13375,3-23-198,0 29-246,1 26-659,-3-4 27,0-4-136,1 1 1,0-1 0,7 22-1,-9-35-227,1 1 0,0-1 0,0 1 0,0-1-1,0 1 1,0-1 0,0 0 0,1 1-1,-1-1 1,1 0 0,0 0 0,-1 0-1,1 0 1,0 0 0,0-1 0,1 1-1,-1-1 1,0 1 0,0-1 0,1 0 0,-1 0-1,0 0 1,1 0 0,0 0 0,-1 0-1,4 0 1,6 0-19,0-1 1,1-1-1,-1 0 0,0 0 0,0-1 1,0 0-1,0-2 0,0 1 0,-1-1 1,0-1-1,1 0 0,-2 0 0,1-1 1,0-1-1,9-7 0,-12 8-5,-1-1-1,0 0 1,0 0-1,0 0 1,-1-1-1,0 0 0,-1 0 1,1-1-1,-2 0 1,1 1-1,-1-2 1,-1 1-1,1 0 1,-2-1-1,1 1 1,-1-1-1,-1 0 1,1-19-1,-5 1-100,3 28 103,0 0 0,0-1 0,0 1 0,-1-1 1,1 1-1,0 0 0,0-1 0,0 1 0,-1-1 1,1 1-1,0 0 0,0-1 0,-1 1 0,1 0 1,0 0-1,-1-1 0,1 1 0,0 0 0,-1-1 1,1 1-1,0 0 0,-1 0 0,1 0 0,-1 0 1,1-1-1,0 1 0,-1 0 0,0 0 0,-1 1-8,-1 0 0,1 1 0,0-1 0,0 1 0,0-1 0,0 1 0,0 0 0,0-1 0,0 1 0,0 0 0,1 0 0,-1 1 0,1-1 0,-3 5 0,-1 2 20,0 0 0,1 1 1,0 0-1,1-1 0,0 2 0,0-1 0,1 0 0,-2 16 0,3-5 40,0 1 0,1-1-1,4 27 1,-4-47-37,1 1-1,-1 0 1,1-1 0,-1 1 0,1 0-1,0-1 1,0 1 0,0-1-1,0 0 1,0 1 0,0-1 0,0 0-1,1 1 1,-1-1 0,0 0 0,1 0-1,-1 0 1,0 0 0,1 0-1,0-1 1,-1 1 0,1 0 0,-1-1-1,1 1 1,0-1 0,2 1 0,53 5-285,-50-6 167,105 0-4545,-49-5-2825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34.9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174 153 5378,'0'0'4488,"-1"-4"-3594,-2-3-1070,-4-7 4101,-8 8 4814,15 6-8646,-32-36 265,31 35-145,0 11-285,-17 58 326,4 1-1,-11 130 1,26-159-112,0-33-492,-1 1 0,0 0 0,0-1-1,-1 1 1,-1 8 0,10-21-5202,11-15-1149</inkml:trace>
  <inkml:trace contextRef="#ctx0" brushRef="#br0" timeOffset="258.38">0 137 8500,'0'0'10813,"3"0"-10504,88-4 138,1-5 0,-2-4 0,158-43 0,-226 50-732,11-2-191,-10 6-5508</inkml:trace>
  <inkml:trace contextRef="#ctx0" brushRef="#br0" timeOffset="457.17">231 295 2801,'0'0'16888,"81"0"-16216,-33 0-416,1 0-208,-1 0-48,-5 0-288,-5 0-912,-6 0-1233,0 9-1873,6 0-577,0-6-1680</inkml:trace>
  <inkml:trace contextRef="#ctx0" brushRef="#br0" timeOffset="1354.62">906 283 5442,'0'0'12363,"-9"-9"-11325,4 4-891,3 2-115,1 0 0,-1 1 0,0-1 0,-1 1 0,1 0 0,0 0 0,-1 0 0,1 0 0,-1 0 0,0 0 0,1 1 0,-1-1 0,0 1 0,0-1 0,0 1 0,0 0 0,0 1 0,-1-1 0,1 0 0,0 1 0,0 0 0,0 0 0,-1 0 0,-4 0 0,-4 5 57,1 0 0,0 1 0,0 0 0,1 1 0,0 0 1,0 1-1,1 0 0,-1 0 0,-7 11 0,11-13-57,1 0 1,-1 1 0,1-1 0,1 2 0,0-1-1,0 0 1,0 1 0,1 0 0,0-1-1,0 1 1,1 1 0,0-1 0,0 0 0,0 11-1,2-18-37,1 0 0,-1 0 0,0 1 0,1-1 0,-1 0 0,1 0 0,0 0 0,-1 0 0,1 0 0,0 0 0,0 0 0,0 0 0,-1 0 0,1 0 0,0 0 0,0-1 0,0 1-1,0 0 1,1 0 0,-1-1 0,0 1 0,0-1 0,0 1 0,0-1 0,1 0 0,-1 1 0,0-1 0,0 0 0,1 0 0,-1 0 0,0 0 0,0 0 0,1 0 0,-1 0 0,0 0 0,2-1-1,4 0-49,0 1-1,0-1 1,0 0-1,0-1 0,0 0 1,7-3-1,-2-2-126,-1 0 0,0 0 0,-1-1 0,1-1-1,-2 0 1,1 0 0,-1-1 0,12-17 0,29-29-92,-49 59 394,0 1 1,0-1-1,0 0 0,0 0 1,0 0-1,-1 1 0,1-1 0,-1 0 1,0 1-1,0-1 0,-1 7 0,2 6 51,-1-13-164,0-1-1,1 1 1,-1-1-1,1 0 1,-1 1 0,1-1-1,0 0 1,0 0-1,0 0 1,0 1-1,1-1 1,-1 0-1,0 0 1,1-1-1,0 1 1,-1 0-1,1 0 1,0-1 0,0 1-1,0-1 1,0 1-1,0-1 1,0 0-1,0 0 1,0 0-1,1 0 1,-1 0-1,0-1 1,1 1-1,-1-1 1,0 1 0,1-1-1,-1 0 1,1 0-1,-1 0 1,0 0-1,5-1 1,-1 0-3,1 0 1,-1 0-1,0-1 1,0 0-1,1 0 1,-1-1-1,0 1 1,-1-1-1,1-1 1,0 1-1,-1-1 1,9-7-1,-2-3-70,0 1 0,-1-2 0,-1 1 0,0-2 0,-1 1 0,0-1 0,-1 0 0,-1-1 0,5-20 0,-4 8 130,-2 0-1,-1 0 0,-2-1 0,0-51 0,-4 94-12,0 0 1,-1-1-1,-1 1 0,-7 19 1,-4 21 179,9-21-72,1 2 0,1-1-1,4 60 1,0-90-155,-1-1 0,0 1 1,1 0-1,0 0 0,0 0 0,0 0 0,0-1 1,0 1-1,0 0 0,1-1 0,-1 1 0,1-1 1,0 0-1,0 1 0,0-1 0,0 0 0,0 0 0,0 0 1,0-1-1,1 1 0,-1 0 0,1-1 0,-1 1 1,1-1-1,0 0 0,4 1 0,-3 0 7,1-2-1,-1 1 1,1 0-1,-1-1 0,1 0 1,-1 0-1,0 0 1,1-1-1,-1 1 1,1-1-1,-1 0 1,0-1-1,0 1 1,1-1-1,-1 1 1,0-1-1,6-4 1,4-5 2,1 0 0,-2 0 0,0-1 0,0-1 0,-1 0 0,15-22 0,-22 29 32,-1-1-1,1 0 1,-1 0 0,-1-1 0,1 1-1,-1-1 1,-1 1 0,1-1-1,-1 0 1,-1 0 0,0 0-1,0 0 1,0 0 0,-1-1-1,0 1 1,-2-12 0,2 19-38,0 0 0,-1 1 1,1-1-1,0 0 0,-1 0 1,1 1-1,-1-1 1,1 0-1,0 1 0,-1-1 1,0 1-1,1-1 0,-1 1 1,1-1-1,-1 1 0,0-1 1,1 1-1,-1-1 0,0 1 1,0 0-1,1-1 1,-1 1-1,0 0 0,0 0 1,1 0-1,-1-1 0,0 1 1,0 0-1,0 0 0,1 0 1,-1 0-1,0 1 0,0-1 1,0 0-1,1 0 1,-1 0-1,0 0 0,0 1 1,1-1-1,-1 0 0,0 1 1,1-1-1,-1 1 0,0-1 1,1 1-1,-1-1 0,1 1 1,-1-1-1,0 1 1,1 0-1,-1-1 0,1 1 1,0 0-1,-1-1 0,1 1 1,0 0-1,-1-1 0,1 1 1,0 0-1,0 0 0,-1 0 1,0 8-48,0-1 1,1 0-1,-1 0 1,1 1-1,1-1 1,0 0-1,0 0 1,1 1-1,0-1 1,0 0 0,0-1-1,1 1 1,1 0-1,-1-1 1,1 0-1,1 1 1,-1-2-1,1 1 1,6 6-1,-10-12 52,-1 0 1,1 0-1,0 0 0,-1 0 0,1 0 0,-1 0 1,1 0-1,-1 0 0,1 0 0,-1 0 1,0 0-1,0 0 0,1 0 0,-1 0 0,0 0 1,0 0-1,0 1 0,0-1 0,0 0 1,0 0-1,-1 0 0,1 0 0,0 0 0,-1 0 1,1 0-1,0 0 0,-1 0 0,1 0 0,-1 0 1,0 0-1,1 0 0,-1 0 0,0 0 1,1 0-1,-1-1 0,0 1 0,0 0 0,0-1 1,0 1-1,-1 0 0,-48 22 673,37-18-708,-81 32-966,92-37-455,4-2-957,10-13-2636,12-11-4471</inkml:trace>
  <inkml:trace contextRef="#ctx0" brushRef="#br0" timeOffset="1711.32">1544 233 4498,'0'0'12432,"18"-1"-11332,-1 1-891,-3 0 34,0 0-1,0 0 0,0-1 1,0-1-1,0-1 0,0 1 0,-1-2 1,22-8-1,-31 10-206,0 0 0,-1 0 0,1 0 0,-1-1 0,0 1 0,0-1 1,0 0-1,0 0 0,0 0 0,-1 0 0,1 0 0,-1-1 0,0 1 0,0-1 0,0 1 0,0-1 0,-1 0 0,1 0 0,-1 0 1,0 1-1,0-1 0,0-7 0,-1 11-37,0-1-1,0 0 1,-1 1 0,1-1 0,0 0-1,-1 1 1,1-1 0,0 1 0,-1-1 0,1 0-1,-1 1 1,1-1 0,0 1 0,-1-1-1,0 1 1,1 0 0,-1-1 0,1 1 0,-1 0-1,1-1 1,-1 1 0,0 0 0,1-1-1,-1 1 1,0 0 0,1 0 0,-1 0 0,0 0-1,1 0 1,-1 0 0,0 0 0,-26-1-126,22 1 93,-4 1 28,0 0 0,0 0 0,0 1 0,0 1-1,0 0 1,1 0 0,-1 0 0,1 1 0,0 0 0,0 1 0,0 0 0,1 0 0,0 1 0,0-1 0,0 2 0,1-1 0,0 1 0,0 0 0,0 0 0,-8 15 0,7-11 28,0 0 1,1 1-1,1 0 1,0 0-1,0 1 0,1-1 1,0 1-1,2 0 0,-1 0 1,2 0-1,-1 1 1,2-1-1,1 24 0,0-35-19,-1 1 0,1-1-1,0 1 1,0-1 0,0 1-1,0-1 1,0 1 0,0-1-1,1 0 1,-1 0-1,1 0 1,0 1 0,-1-2-1,1 1 1,0 0 0,0 0-1,4 2 1,-1-1 3,0 0 0,1-1 0,0 1 0,-1-1 0,1 0 0,0-1 0,9 3 0,-1-3 7,-1 0 0,1 0 0,0-1 0,-1-1 0,1 0 0,20-4 0,-9-4-425,-1-1-1,-1-1 1,0-1 0,0-1-1,32-25 1,-41 29-369,40-29-4725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41.7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41 231 8644,'0'0'9258,"-1"-7"-8205,-7-22-162,7 22-192,0 7-664,1 0 0,-1 1 0,1-1 0,-1 0 0,1 1 1,0-1-1,-1 1 0,1-1 0,-1 1 0,1-1 0,0 1 0,0-1 0,-1 1 0,1-1 0,0 1 0,0-1 0,0 1 0,-1-1 0,1 1 0,0-1 0,0 1 0,0-1 0,0 1 0,0-1 0,0 1 0,0 0 0,0-1 0,0 1 0,1-1 0,-1 1 0,0 0 0,-5 384 1339,5-384-1571,1-1 1,-1 1 0,0-1-1,1 0 1,-1 1-1,1-1 1,-1 0 0,1 1-1,-1-1 1,1 0-1,-1 1 1,1-1 0,-1 0-1,1 0 1,-1 0-1,1 0 1,-1 1 0,1-1-1,-1 0 1,1 0-1,0 0 1,-1 0 0,1 0-1,-1 0 1,1 0-1,-1-1 1,2 1 0,10-5-6257,-1-15-2570</inkml:trace>
  <inkml:trace contextRef="#ctx0" brushRef="#br0" timeOffset="267.95">18 230 1121,'0'0'18085,"-4"-9"-17143,-9-27-331,12 35-597,1 0 1,0 0-1,0 0 1,0 0-1,0 0 1,0 1-1,1-1 1,-1 0-1,0 0 0,0 0 1,1 0-1,-1 0 1,0 0-1,1 0 1,-1 1-1,1-1 1,-1 0-1,1 0 1,-1 1-1,1-1 0,0 0 1,-1 1-1,1-1 1,0 0-1,-1 1 1,1-1-1,0 1 1,0-1-1,0 1 1,0 0-1,-1-1 1,1 1-1,0 0 0,0 0 1,0-1-1,0 1 1,0 0-1,0 0 1,0 0-1,1 0 1,5-2 56,32-11-65,1 1 1,0 1-1,1 3 0,0 1 0,73-2 0,-113 9-123,-1 0-1,1 1 0,0-1 0,0 0 1,0 1-1,0-1 0,-1 0 0,1 1 0,0-1 1,0 1-1,-1-1 0,1 1 0,-1 0 0,1-1 1,0 1-1,-1 0 0,1-1 0,-1 1 0,1 0 1,-1 0-1,1-1 0,-1 1 0,0 0 0,1 0 1,-1 0-1,0 0 0,0-1 0,0 1 0,0 0 1,0 0-1,0 1 0,1 1-520,-1 0-1,0 0 1,0 0-1,0 0 1,0 0-1,-1 0 1,1 0-1,-1 0 1,-2 5 0,-15 16-5034</inkml:trace>
  <inkml:trace contextRef="#ctx0" brushRef="#br0" timeOffset="462.28">68 405 4418,'0'0'16087,"-16"3"-15430,48-3-449,6 0-64,10 0-96,6-9-48,-5 6-560,-6 0-801,0 3-1648,0 0-2162,-11 0-1568</inkml:trace>
  <inkml:trace contextRef="#ctx0" brushRef="#br0" timeOffset="1422.94">590 418 4226,'0'0'12710,"-9"-13"-11408,-30-38-337,38 50-933,-1-1 0,0 1 0,0 0 0,1 0 0,-1-1 0,0 1 0,0 1 0,0-1 0,-1 0 0,1 0-1,0 1 1,0-1 0,0 1 0,0 0 0,-1-1 0,1 1 0,0 0 0,0 0 0,0 1 0,-1-1 0,1 0 0,0 1-1,0-1 1,0 1 0,0 0 0,0 0 0,0 0 0,0 0 0,0 0 0,0 0 0,0 0 0,0 1 0,1-1-1,-1 1 1,0-1 0,-2 4 0,3-4-15,-10 9 92,-1 1 0,1 0-1,1 0 1,0 1 0,-13 22-1,19-29-91,1 1-1,0 0 0,0 0 0,0 0 1,1 0-1,0 1 0,0-1 1,1 1-1,0-1 0,0 1 0,0 0 1,1-1-1,0 1 0,0 0 0,3 12 1,-2-18-17,0 0 0,0 0 1,0 0-1,-1 0 1,2 0-1,-1 0 0,0-1 1,0 1-1,0 0 0,0-1 1,0 1-1,1-1 1,-1 1-1,0-1 0,0 0 1,1 1-1,-1-1 0,0 0 1,1 0-1,-1 0 1,0 0-1,1 0 0,1 0 1,37-4-5,-33 3-14,1-2-1,-1 1 1,1-1-1,-1 0 1,0-1-1,0 0 1,-1 0-1,1 0 1,-1-1-1,0 0 1,0 0-1,0 0 1,-1-1-1,0 0 1,0 0-1,0-1 1,-1 1-1,0-1 1,0 0 0,0 0-1,-1 0 1,-1 0-1,1-1 1,-1 1-1,0-1 1,1-9-1,-3 16 350,-5 38 13,4-32-324,0-1 0,1 0 0,-1 1 0,1-1 0,0 1 0,0-1-1,1 1 1,-1-1 0,1 1 0,0-1 0,2 6 0,-2-8-15,1-1 1,0 1-1,-1 0 1,1-1-1,0 0 0,0 1 1,0-1-1,0 0 1,0 0-1,0 0 0,0 0 1,0 0-1,1-1 0,-1 1 1,0-1-1,0 1 1,1-1-1,-1 0 0,0 0 1,1 0-1,-1 0 1,4-1-1,2 1-13,0 0-1,-1-1 1,1 0-1,-1 0 1,1 0-1,0-1 1,-1 0-1,0-1 1,0 0-1,0 0 1,0 0-1,0-1 1,0 0-1,-1-1 1,0 1-1,6-6 1,-4 2-39,-1-1 0,0 0 0,0 0 0,-1-1 0,0 1 0,-1-1 0,0 0 0,-1-1 0,6-19 0,0-13-152,-3-1 0,-1 1-1,-2-1 1,-3-61 0,-1 100 187,0-80-49,0 84 298,-7 12 80,0 9-236,0 0-1,2 1 1,0-1-1,1 2 1,-2 31-1,3 115 610,4-113-438,-2-49-230,1 1-1,1 0 1,-1-1-1,1 1 1,0-1-1,0 1 1,1-1 0,0 1-1,6 11 1,-7-15-16,1-1 1,1 1 0,-1-1-1,0 1 1,0-1 0,1 0 0,0 0-1,-1 0 1,1 0 0,0-1-1,0 1 1,0-1 0,0 1-1,0-1 1,0 0 0,0 0-1,0-1 1,0 1 0,1-1 0,-1 1-1,6-1 1,2 0 2,-1 1 0,0-1 0,1-1 1,-1 0-1,0-1 0,1 0 0,-1 0 0,0-1 0,0 0 1,-1-1-1,1 0 0,-1-1 0,0 0 0,0 0 0,0-1 1,-1 0-1,1 0 0,-2-1 0,1 0 0,-1-1 0,0 0 1,0 0-1,-1 0 0,0-1 0,-1 1 0,0-2 0,0 1 0,-1 0 1,4-14-1,-4 7 19,-1 0 1,-1 0 0,1-22-1,-3 32-18,0 0 0,0-1 0,0 1 0,-1-1 0,0 1 0,0 0 0,-1 0 0,1 0 0,-1-1 0,-5-9 0,6 15 3,0-1-1,0 1 1,0 0-1,0-1 1,0 1 0,-1 0-1,1 0 1,0 0 0,-1 0-1,1 0 1,-1 0-1,1 0 1,-3-1 0,3 2-12,1 0 1,-1 0 0,0 0 0,1 0 0,-1 0-1,0 0 1,1 0 0,-1 0 0,0 0-1,1 0 1,-1 0 0,0 1 0,1-1 0,-1 0-1,1 0 1,-1 1 0,0-1 0,1 0-1,-1 1 1,1-1 0,-1 1 0,1-1 0,-1 1-1,-1 1-13,1 0 0,-1 0 0,1 1 0,0-1 0,0 0-1,-1 1 1,2-1 0,-1 1 0,0-1 0,1 1 0,-1-1 0,1 1-1,-1-1 1,1 4 0,0 4-7,0 0-1,0-1 1,1 1-1,0 0 1,1 0-1,0-1 1,1 1-1,0-1 1,0 0-1,1 0 1,0 0-1,0 0 1,1 0-1,0-1 1,12 14-1,-2-5-12,-11-14 31,0 1 0,0 0 0,-1 0 0,0 0 1,0 0-1,0 0 0,0 1 0,0-1 0,-1 1 0,0-1 0,3 10 0,-14-13 474,-28 0 62,19 0-684,0 0-1,-1-2 1,-19-2 0,37 3 27,1-1 0,-1 1 0,1-1 0,-1 1 1,1-1-1,-1 1 0,1-1 0,-1 1 0,1-1 0,-1 0 0,1 1 0,0-1 0,-1 1 0,1-1 0,0 0 0,0 0 0,-1 1 0,1-1 0,0 0 0,0 1 0,0-1 0,0 0 0,0 0 1,0 1-1,0-1 0,0 0 0,0 1 0,1-2 0,4-21-4396,18-2-2982</inkml:trace>
  <inkml:trace contextRef="#ctx0" brushRef="#br0" timeOffset="1774.54">1300 262 7908,'0'0'10957,"13"-2"-10128,11-2-532,96-17 549,-110 19-818,1-1 1,0 0-1,-1-1 1,1 0-1,-1-1 1,-1 0-1,1 0 1,0-1-1,8-7 1,-17 12-17,1-1 0,0 1-1,-1 0 1,0-1 0,1 1 0,-1-1 0,0 1 0,0-1 0,0 0 0,0 1 0,0-1 0,0 0 0,0 0 0,-1 0 0,1 0 0,-1 0 0,1 0 0,-1 0 0,0 0 0,0 0 0,1 0-1,-2 0 1,1 1 0,0-1 0,0 0 0,-1 0 0,1 0 0,-2-3 0,1 3 8,0 0 0,-1 0 0,0 0 0,1 0 0,-1 0 0,0 0 0,0 1 0,0-1 0,0 1 0,0-1 0,-1 1 0,1 0 0,0 0 0,-1 0 0,1 0 0,0 0-1,-1 0 1,1 1 0,-1-1 0,-4 1 0,1-1-14,0 1 1,0 0-1,0 0 0,-1 1 0,1 0 0,0 0 0,0 0 0,0 1 0,0-1 0,0 2 1,0-1-1,1 1 0,-1 0 0,1 0 0,-1 0 0,1 1 0,0-1 0,1 1 0,-1 1 1,1-1-1,-1 1 0,1-1 0,0 1 0,1 0 0,0 1 0,-1-1 0,2 1 0,-1-1 1,1 1-1,-3 7 0,1 0 0,0 0 1,0 1-1,2 0 0,-1 0 1,2-1-1,0 1 1,0 0-1,2 0 0,2 22 1,-2-32-3,0 0 0,1 0 0,-1-1 0,1 1 0,0-1 1,-1 1-1,2-1 0,-1 1 0,0-1 0,1 0 0,-1 0 0,1 0 1,0 0-1,0-1 0,0 1 0,1-1 0,-1 0 0,0 0 0,1 0 1,0 0-1,-1-1 0,1 1 0,0-1 0,0 0 0,0 0 0,7 1 0,12 1-102,0 0 0,1-1 0,32-3 0,-31 1-269,-14 0-165,1 0 0,-1-1 0,19-4 0,9-11-4573,-16 1-1744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50.9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32 9268,'0'0'10309,"0"23"-9084,0 386 1586,0-407-2896,0-1 0,0 1 0,1-1 0,-1 0 0,0 1-1,1-1 1,0 0 0,-1 1 0,1-1 0,0 0 0,0 0-1,-1 0 1,1 1 0,0-1 0,0 0 0,0 0-1,0 0 1,0-1 0,1 1 0,-1 0 0,0 0 0,0-1-1,1 1 1,-1 0 0,0-1 0,1 1 0,-1-1-1,0 0 1,1 1 0,-1-1 0,1 0 0,1 0 0,2 1-913,-1-1 0,1 0 1,0 0-1,0 0 0,-1 0 1,1-1-1,0 0 1,-1 0-1,7-2 0,15-15-8579</inkml:trace>
  <inkml:trace contextRef="#ctx0" brushRef="#br0" timeOffset="184.85">27 94 4066,'0'0'17176,"60"-31"-17144,4 28 64,1 0-64,-1 3 0,-5 0-64,-10 0-288,-17 0-705,-5 0-1600,-11 9-2898,-16 4-3185</inkml:trace>
  <inkml:trace contextRef="#ctx0" brushRef="#br0" timeOffset="396.97">81 324 9444,'0'0'10917,"6"6"-10773,47-6 16,12 0-160,-1 0-160,-4 0-1184,-7 0-2050,1 0-3153</inkml:trace>
  <inkml:trace contextRef="#ctx0" brushRef="#br0" timeOffset="1245.6">622 317 10197,'0'0'8444,"-24"-2"-7745,-79-4-366,96 7-294,1 0 1,-1 0-1,1 1 0,0 0 0,-1 1 1,1-1-1,0 1 0,0 0 0,1 1 1,-1-1-1,1 1 0,0 0 0,0 0 1,0 1-1,0 0 0,1 0 0,-1 0 1,-5 11-1,4-10 21,3-1-45,-1-1 0,0 1 1,1 0-1,0 0 0,0 0 0,1 1 1,-1-1-1,1 1 0,0-1 1,1 1-1,-1 0 0,1 0 1,0-1-1,0 10 0,2-14-36,0 0 1,0 0-1,0 0 1,-1 0-1,1 0 0,0 0 1,0 0-1,0 0 0,0 0 1,1 0-1,-1-1 0,0 1 1,0-1-1,0 1 0,1 0 1,-1-1-1,0 0 0,1 1 1,-1-1-1,0 0 0,1 0 1,-1 0-1,0 0 0,1 0 1,-1 0-1,0 0 0,1 0 1,1-1-1,48-2-1314,-39 0 861,0-1 0,-1 0 0,0 0 0,0-1 1,0-1-1,-1 1 0,1-2 0,-1 1 0,-1-2 0,1 1 0,-1-1 0,-1-1 0,0 1 1,0-2-1,10-13 0,-14 14-708,-1-7 5037,-4 8 518,-8 15-2823,4 0-1438,-1 1 0,1 1 1,1-1-1,-1 1 1,-3 11-1,7-16-101,-1 1 1,1-1-1,0 0 0,0 1 0,0 0 1,1-1-1,0 1 0,0-1 1,0 1-1,0-1 0,1 1 1,-1 0-1,3 7 0,-1-11-9,-1 1-1,0-1 0,1 0 1,-1 0-1,1 0 1,-1 0-1,1 0 1,0 0-1,-1 0 0,1 0 1,0 0-1,0-1 1,-1 1-1,1-1 1,0 1-1,0-1 0,0 0 1,0 0-1,0 0 1,0 0-1,3 0 1,44-4 62,-39 1-126,0 0 1,-1-1-1,1 0 0,-1 0 1,0-1-1,0 0 0,-1-1 1,1 1-1,-1-2 0,0 1 0,-1-1 1,0-1-1,12-14 0,-11 12-24,0-1-1,-1 0 0,-1 0 1,1 0-1,-2-1 1,1 0-1,-2 0 0,0-1 1,0 0-1,2-18 0,-2-18 26,-2-1 0,-7-78-1,5 127 83,0 0 0,0 0-1,0 0 1,0 0 0,0 0 0,-1-1-1,1 1 1,0 0 0,0 0-1,-1 0 1,1 0 0,-1 0 0,1 0-1,-1 0 1,0 1 0,1-1-1,-1 0 1,0 0 0,1 0 0,-1 1-1,0-1 1,0 0 0,0 0-1,0 1 1,0-1 0,-1 0 0,1 1 4,0 0-1,0 0 1,0 1 0,0-1 0,0 0 0,0 0 0,0 1 0,0-1 0,0 1 0,0-1 0,1 1 0,-1-1 0,0 1 0,0-1 0,0 1-1,1 0 1,-1 0 0,0-1 0,1 1 0,-1 0 0,1 0 0,-1 0 0,1-1 0,-1 1 0,1 0 0,-1 0 0,1 0 0,0 0 0,-1 1-1,-6 20 77,1 0 0,0-1 0,2 2 0,-4 39-1,6 94 760,3-91-449,-1-57-390,0 0 1,1-1-1,-1 1 1,1 0-1,1-1 1,0 1 0,0-1-1,0 0 1,1 1-1,0-1 1,8 12-1,-8-15-15,0 0-1,0-1 1,0 0 0,0 0-1,1 0 1,0 0-1,-1 0 1,1-1 0,0 1-1,0-1 1,0 0-1,1 0 1,-1-1 0,0 1-1,1-1 1,-1 0-1,1 0 1,-1-1 0,1 1-1,8-1 1,-2 0-25,0 0 1,0-1 0,-1 0-1,1-1 1,-1 0 0,1 0-1,-1-1 1,0-1 0,0 0-1,0 0 1,0-1-1,-1 0 1,0 0 0,0-1-1,0-1 1,-1 1 0,0-1-1,0-1 1,0 1-1,-1-2 1,0 1 0,-1-1-1,0 1 1,-1-2 0,6-10-1,-6 7 25,0 1-1,-2-1 1,1 0 0,-1 0-1,-1 0 1,-1 0-1,0 0 1,0-1-1,-1 1 1,-2-14 0,-10 0 79,12 27-81,0-1 0,0 1 0,0-1 0,0 0 1,0 1-1,-1-1 0,1 1 0,0-1 0,0 1 0,-1-1 0,1 1 0,0-1 0,-1 1 0,1-1 0,-1 1 1,1 0-1,0-1 0,-1 1 0,1 0 0,-1-1 0,1 1 0,-1 0 0,1-1 0,-1 1 0,0 0 0,1 0 1,-1 0-1,1 0 0,-1-1 0,1 1 0,-1 0 0,0 0 0,1 0 0,-1 0 0,1 0 0,-1 0 1,1 1-1,-1-1 0,0 0 0,1 0 0,-1 0 0,0 1 0,0 5-46,0 1 1,0 0-1,1-1 0,0 1 1,0 0-1,1 0 0,2 12 1,-1-10 32,1-1 0,0 0 0,1 0 0,0 0 1,0-1-1,0 1 0,8 9 0,-8-13 10,0 1 0,-1 0-1,1 0 1,-1 0 0,0 0-1,0 1 1,-1-1 0,0 1-1,0 0 1,0-1 0,0 1-1,-1 0 1,0 0 0,-1 0 0,1 0-1,-1 12 1,-1-17 30,0 0-1,0 1 1,0-1 0,0 0 0,0 0-1,0 0 1,0 0 0,0 0 0,-1 0-1,1-1 1,0 1 0,0 0 0,-1 0-1,1-1 1,-1 1 0,1-1-1,0 0 1,-1 1 0,1-1 0,-1 0-1,1 0 1,-1 0 0,-2 0 0,-46 0 592,37 0-437,-7 0-124,15 1-71,0-1 0,0 0 0,-1 0 0,1 0 0,0-1 0,-10-2 0,14 2-142,-1 1 0,1-1 0,0 0 0,-1 0-1,1 0 1,0 1 0,0-2 0,0 1 0,0 0 0,0 0 0,0 0 0,0 0 0,0-1-1,1 1 1,-1 0 0,0-1 0,1 1 0,-1 0 0,1-1 0,-1 1 0,1-1 0,0 1 0,-1-1-1,1 1 1,0-1 0,0 1 0,0-1 0,1-1 0,-1-22-6585</inkml:trace>
  <inkml:trace contextRef="#ctx0" brushRef="#br0" timeOffset="1561.04">1474 244 10213,'0'0'7747,"19"-18"-7181,56-56-217,-73 72-272,0 1 0,-1-1 0,1 0-1,-1 0 1,1 0 0,-1 0 0,0 0-1,1 0 1,-1 0 0,0-1 0,1-3-1,-2 6-57,0-1 0,0 1-1,0-1 1,0 1 0,0-1-1,0 1 1,-1-1 0,1 1-1,0-1 1,0 1 0,0-1-1,0 1 1,-1 0-1,1-1 1,0 1 0,-1-1-1,1 1 1,0 0 0,0-1-1,-1 1 1,1-1 0,-1 1-1,1 0 1,0 0 0,-1-1-1,1 1 1,-1 0-1,1 0 1,-1-1 0,1 1-1,-1 0 1,-4-1 39,1 0-1,-1 1 1,0 0 0,1 0-1,-1 0 1,-8 1-1,8 0-86,-7-1 55,-1 2 1,0 0-1,1 0 1,-1 1-1,1 1 1,0 0-1,0 1 0,0 0 1,1 1-1,0 0 1,0 0-1,0 2 1,1-1-1,0 1 1,0 1-1,1-1 0,0 2 1,-14 19-1,14-17 3,0 1 1,0 0-1,2 1 0,-1 0 0,2 0 0,0 0 0,1 1 0,0 0 0,1 0 1,1 0-1,0 1 0,1-1 0,1 1 0,0-1 0,2 21 0,0-32-29,0 0 0,-1 0-1,1-1 1,1 1 0,-1 0 0,0 0-1,1-1 1,0 1 0,0-1 0,0 0-1,0 1 1,0-1 0,1 0-1,0 0 1,-1 0 0,6 3 0,-3-2 3,1 0-1,0-1 1,0 0 0,1 0 0,-1 0 0,0-1 0,1 1 0,12 1 0,-2-1-147,1-2 0,-1 0 1,1 0-1,-1-2 0,0 0 1,34-7-1,-30 2-1079,0-1 1,0-1-1,36-20 1,-11 1-4987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47.4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44 7363,'-1'-1'15527,"18"-1"-15129,304-21 252,-150 7-983,-127 15-1798,-66 17-8109,-13-2 2928</inkml:trace>
  <inkml:trace contextRef="#ctx0" brushRef="#br0" timeOffset="279.97">272 96 5250,'0'0'13409,"-5"-7"-11160,14 169 521,-2-74-4080,-33-94-2618,-2-32-4150,12 11 1734</inkml:trace>
  <inkml:trace contextRef="#ctx0" brushRef="#br0" timeOffset="885.21">68 53 4482,'0'0'14199,"0"-4"-12927,4-10-474,-3 10 133,-1 15-763,-2 25 321,-2-1 1,-11 53-1,7-46-85,-5 59 0,12 139 756,1-239-1040,6-33-3524,16-19-4685,-7 26 707</inkml:trace>
  <inkml:trace contextRef="#ctx0" brushRef="#br0" timeOffset="1190.58">35 341 4530,'0'0'14156,"0"0"-14131,0 0 1,-1-1-1,1 1 1,0 0-1,-1 0 1,1 0-1,0-1 1,-1 1-1,1 0 1,0-1-1,0 1 1,-1 0-1,1-1 1,0 1-1,0 0 1,0-1-1,-1 1 0,1 0 1,0-1-1,0 1 1,0 0-1,0-1 1,0 1-1,0-1 1,0 1-1,0 0 1,0-1-1,0 1 1,0-1-1,0 1 1,0 0-1,0-1 1,0 1-1,0-1 1,1 1-1,-1 0 1,0-1-1,0 1 1,1-1-1,4-1 61,1-1 0,0 1 0,-1 0-1,1 1 1,0 0 0,0 0 0,10-1 0,3-1 118,8-1 36,270-58 2113,-296 62-2455,-1-1-1,0 1 0,0 0 0,0 0 0,0 0 1,0 0-1,1 0 0,-1 0 0,0 0 1,0-1-1,0 1 0,0 0 0,1 0 0,-1 0 1,0 0-1,0 0 0,0 0 0,0 0 1,1 0-1,-1 0 0,0 0 0,0 0 1,0 0-1,0 0 0,1 0 0,-1 0 0,0 0 1,0 0-1,0 0 0,1 0 0,-1 1 1,0-1-1,0 0 0,0 0 0,0 0 1,0 0-1,1 0 0,-1 0 0,0 0 0,0 1 1,0-1-1,0 0 0,0 0 0,0 0 1,0 0-1,1 0 0,-1 1 0,0-1 1,0 0-1,0 0 0,0 0 0,0 0 0,0 1 1,0-1-1,0 0 0,0 0 0,0 0 1,0 1-1,0-1 0,0 0 0,0 0 1,0 0-1,0 1 0,0 0-579,0 8-5612</inkml:trace>
  <inkml:trace contextRef="#ctx0" brushRef="#br0" timeOffset="2017.46">641 339 3618,'0'0'13224,"-7"-14"-12170,-21-41-107,27 53-897,-1 1-1,1-1 1,0 1-1,-1 0 0,1 0 1,-1 0-1,1 0 1,-1 0-1,1 0 0,-1 0 1,0 0-1,1 1 1,-1-1-1,0 1 0,0-1 1,1 1-1,-1 0 1,0-1-1,0 1 1,0 0-1,0 0 0,1 0 1,-3 1-1,-32 10 337,27-6-335,1 1 0,0 0 0,1 1 1,-1 0-1,1 0 0,1 1 1,-1-1-1,1 1 0,0 1 0,1-1 1,0 1-1,1 0 0,0 0 0,0 0 1,0 1-1,2 0 0,-1-1 1,1 1-1,0 0 0,1 0 0,0 0 1,1 11-1,0-19-50,0-1 1,0 0 0,0 0-1,0 0 1,0 1-1,1-1 1,-1 0 0,0 0-1,1 1 1,-1-1-1,1 0 1,-1 0-1,1 0 1,-1 0 0,1 0-1,0 0 1,0 0-1,-1 0 1,1 0 0,0 0-1,0 0 1,0-1-1,0 1 1,0 0-1,0 0 1,2 0 0,0 0 0,-1 0 0,1-1 1,0 1-1,0-1 0,0 1 1,0-1-1,0 0 0,0 0 1,0 0-1,0-1 1,3 0-1,1 0-1,1-1 0,-1 0 1,0-1-1,0 1 0,0-2 1,-1 1-1,1 0 0,11-10 1,-14 10-6,0-1 0,0 1 0,-1-1 0,1 0 0,-1 0 0,0 0 0,0-1 0,-1 1 0,1-1 0,-1 1 1,0-1-1,0 0 0,-1 0 0,2-8 0,-3 12 63,0 30-11,0-26-41,0 0 0,0 0 0,0 0 1,0 0-1,0 0 0,1 0 1,-1-1-1,1 1 0,0 0 0,0 0 1,0 0-1,0 0 0,1-1 0,-1 1 1,1-1-1,-1 1 0,1-1 1,0 1-1,0-1 0,4 4 0,-1-4 2,0 1-1,0-1 0,0 0 0,0-1 0,0 0 0,0 1 1,0-1-1,0-1 0,1 1 0,-1-1 0,9-1 0,-3 1 2,0-2-1,0 0 0,0 0 0,0-1 0,0 0 0,-1-1 0,1 0 0,-1-1 1,0 0-1,0 0 0,-1-1 0,0-1 0,0 1 0,0-2 0,14-14 0,-11 10-9,-2 0 0,0-1-1,0 0 1,-1 0-1,0-1 1,-1-1-1,-1 1 1,-1-1 0,0 0-1,7-26 1,-8 15-33,-2 1 1,0-1-1,-1 0 1,-4-47-1,2 72 32,0-1-1,0 1 1,0 0-1,0 0 1,0-1-1,0 1 1,-1 0-1,1 0 1,-1-1-1,1 1 1,-1 0-1,1 0 1,-1 0-1,0 0 1,1-1-1,-1 1 1,0 0 0,0 0-1,0 1 1,-2-3-1,2 3 1,1 0-1,-1 0 1,0-1-1,0 1 1,0 0 0,0 0-1,0 0 1,0 0-1,0 1 1,0-1 0,0 0-1,0 0 1,0 1-1,0-1 1,1 0 0,-1 1-1,0-1 1,0 1-1,0-1 1,1 1 0,-2 0-1,-3 3-1,0 1 0,0 0-1,0 0 1,1 0-1,0 0 1,-6 9 0,0 5 19,1 1 0,1 0 0,1 1 1,0-1-1,1 1 0,2 0 0,0 1 0,1-1 1,1 1-1,1 0 0,1-1 0,6 42 0,-5-58-14,1 1 0,0-1-1,1 0 1,-1 0 0,1 1-1,0-2 1,0 1-1,1 0 1,-1 0 0,1-1-1,0 0 1,0 0 0,1 0-1,-1-1 1,1 1-1,0-1 1,0 0 0,0 0-1,0-1 1,0 1 0,10 2-1,-11-4-2,0 1 0,0-1 0,0 0 0,0 0 0,1 0 0,-1-1 0,0 0-1,1 0 1,-1 0 0,0 0 0,1 0 0,-1-1 0,0 0 0,1 0 0,-1 0 0,0-1-1,0 1 1,0-1 0,0 0 0,-1 0 0,1 0 0,0-1 0,-1 1 0,1-1 0,-1 0 0,0 0-1,0 0 1,0 0 0,2-4 0,2-6 6,0 0-1,-2 0 1,1-1 0,-2 0-1,0 1 1,0-2-1,-2 1 1,2-16 0,4-14 9,-8 43-19,0 0 0,0 1 0,0-1 0,0 1 0,0-1 0,1 1-1,-1-1 1,0 1 0,1-1 0,-1 1 0,0 0 0,1-1 0,-1 1 0,0-1 0,1 1-1,-1 0 1,1-1 0,-1 1 0,1 0 0,-1-1 0,0 1 0,1 0 0,-1 0 0,1 0 0,0-1-1,-1 1 1,1 0 0,-1 0 0,1 0 0,-1 0 0,1 0 0,-1 0 0,1 0 0,-1 0 0,1 0-1,0 0 1,-1 0 0,1 0 0,-1 1 0,1-1 0,-1 0 0,1 0 0,-1 0 0,1 1-1,-1-1 1,1 0 0,-1 1 0,0-1 0,1 0 0,-1 1 0,1-1 0,-1 1 0,0-1 0,1 1-1,-1 0 1,23 23-109,-19-17 127,-1 0-1,0 0 1,-1 0-1,1 0 1,-1 1 0,-1-1-1,1 1 1,-1 0 0,-1-1-1,1 1 1,-1 0 0,-1-1-1,1 1 1,-1-1-1,-1 1 1,1-1 0,-4 9-1,3-11 47,-1 0-1,1 0 0,-1 0 0,0 0 0,0 0 1,-1 0-1,1-1 0,-1 0 0,0 0 0,0 0 1,-1 0-1,1-1 0,-1 1 0,0-1 0,0 0 1,0-1-1,0 1 0,0-1 0,0 0 0,-1 0 1,1-1-1,-12 2 0,12-1-56,-1-1-1,0 0 1,1-1-1,-1 0 1,1 0-1,-1 0 1,0 0 0,1-1-1,-1 0 1,-8-2-1,12 1-110,0 1 0,0 0 0,1-1 0,-1 1 1,0-1-1,1 0 0,0 0 0,-1 1 0,1-1 0,0 0 0,0 0 0,0 0 0,0 0 0,0 0 0,0-1 0,1 1 0,-1 0 0,1 0 0,0 0 0,-1-1 0,1 1 0,0 0 0,0 0 0,1-1 0,-1 1 0,0 0 0,1 0 0,1-5 0,-2 2-461,1-1-1,1 1 1,-1-1-1,1 1 0,0-1 1,3-5-1,28-35-6392</inkml:trace>
  <inkml:trace contextRef="#ctx0" brushRef="#br0" timeOffset="2282.66">1243 290 4226,'0'0'13067,"13"1"-11533,44 1-405,-54-3-1094,-1 1 1,1-1 0,-1 1-1,1-1 1,-1 0 0,0 0-1,1 0 1,-1 0 0,0 0-1,1-1 1,-1 1 0,0-1-1,0 1 1,0-1 0,0 0-1,-1 0 1,1 0 0,0 0-1,-1 0 1,1 0 0,-1 0-1,0 0 1,0-1-1,0 1 1,0 0 0,0-1-1,0 1 1,-1-1 0,1 1-1,-1-1 1,1 1 0,-1-5-1,-1 6-3,0 0-1,1 0 0,-1 1 1,0-1-1,0 0 0,1 1 1,-1-1-1,0 1 1,0-1-1,0 1 0,0-1 1,0 1-1,0 0 0,0-1 1,0 1-1,0 0 0,0 0 1,0 0-1,0 0 0,0 0 1,0 0-1,0 0 0,0 0 1,0 0-1,0 0 1,0 1-1,0-1 0,-1 1 1,-35 8 75,32-6-99,-1 0 0,1 1 0,0 0 0,0 0 0,0 0 0,1 1 0,-1-1 0,1 1 0,0 0 0,1 0 0,-1 1 0,1-1 0,0 1 0,-4 10-1,3-5-9,1 1 0,0 1 0,0-1 0,1 0-1,1 1 1,-1 19 0,2-30-37,1 1 0,-1-1 0,1 1 0,-1-1 1,1 0-1,0 1 0,0-1 0,0 1 0,0-1 0,0 0 0,1 0 0,-1 0 1,1 0-1,0 0 0,-1 0 0,1 0 0,0 0 0,0-1 0,0 1 0,0-1 1,0 1-1,0-1 0,1 0 0,-1 0 0,0 0 0,1 0 0,-1 0 1,1-1-1,-1 1 0,4 0 0,9 2-1104,0-1-1,0 0 1,28-1-1,21-1-5325</inkml:trace>
  <inkml:trace contextRef="#ctx0" brushRef="#br0" timeOffset="2546.84">1928 212 10773,'0'0'9124,"49"21"-8836,-17-21-160,11 0-32,-5 0-96,-12 0-192,-4 0-592,-11 0-1105,-6 4-1553</inkml:trace>
  <inkml:trace contextRef="#ctx0" brushRef="#br0" timeOffset="2732.5">1966 385 6003,'0'0'14438,"-5"15"-14310,42-15 193,12 0-49,4 0-272,-4-6 0,-1-3-817,-16 0-1312,-5-4-2993,-16 1-3154</inkml:trace>
  <inkml:trace contextRef="#ctx0" brushRef="#br0" timeOffset="2964.71">2023 218 9156,'0'0'7489,"20"3"-7401,17 3-80,64 20-1,-85-21-3,0 0 0,-1 2-1,0 0 1,-1 0-1,1 1 1,-2 1 0,1 1-1,13 11 1,-25-19 46,0-1 1,0 1-1,0-1 0,-1 1 1,1 0-1,0 0 1,-1 0-1,1 0 0,-1 0 1,0 0-1,1 0 0,-1 1 1,0-1-1,-1 0 0,1 1 1,0-1-1,-1 0 0,1 1 1,-1-1-1,0 1 1,1-1-1,-1 1 0,0-1 1,-1 1-1,1-1 0,0 1 1,-1-1-1,1 1 0,-1-1 1,0 0-1,0 1 0,0-1 1,0 0-1,0 0 1,-1 0-1,1 0 0,-1 0 1,1 0-1,-1 0 0,0 0 1,1 0-1,-4 2 0,-6 4 342,-1 0 0,0-1 0,0 0 0,0 0 0,-24 8 0,-98 32 192,42-24-3209,43-16-2978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1:45.1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28 163 10165,'0'0'7150,"1"3"-6697,3 20 501,-1-1-1,-1 1 1,-1 0 0,-1 0-1,-3 23 1,0 22 495,0-24-2467,1-28-230,0 1 0,2 30 0,0-43 1139,0-1 1,1 0-1,-1 0 1,1 0-1,0 0 0,0 0 1,0 0-1,0 0 1,0 0-1,1 0 0,-1 0 1,1 0-1,0-1 0,0 1 1,0-1-1,0 1 1,0-1-1,1 0 0,-1 0 1,4 3-1,-17-1 201,-8-4-4122</inkml:trace>
  <inkml:trace contextRef="#ctx0" brushRef="#br0" timeOffset="403.72">6 213 6403,'0'0'12659,"-3"0"-11672,0-1-335,12-3-252,30-9-111,54-11-45,8-1 88,-48 11-172,87-12-1,-127 26 389,0 3-4862,-12-3 4084,-1 1 0,0-1 0,0 1 0,1 0 0,-1-1 0,0 1 1,0-1-1,0 1 0,1 0 0,-1-1 0,0 1 0,0 0 0,0-1 0,0 1 1,0 0-1,0-1 0,-1 1 0,1 0 0,0-1 0,0 1 0,0 0 0,0-1 1,-1 1-1,1 0 0,0-1 0,-1 1 0,1-1 0,-1 1 0,1-1 1,0 1-1,-1-1 0,1 1 0,-1-1 0,1 1 0,-1-1 0,0 0 0,1 1 1,-1-1-1,-23 21-5930</inkml:trace>
  <inkml:trace contextRef="#ctx0" brushRef="#br0" timeOffset="638.48">127 305 2609,'0'0'18659,"-6"0"-18058,-14 0-334,33 0-141,50-2-44,26-17-67,-58 11-173,52-6-1,-72 14-772,0-1 0,0 1 0,0 1 0,20 3 0,-10 5-3778,-4 5-1102</inkml:trace>
  <inkml:trace contextRef="#ctx0" brushRef="#br0" timeOffset="1741.32">765 326 9748,'0'0'7956,"-8"-6"-7345,4 3-566,2 1-11,-1 0 0,1 0 0,-1 0 0,0 0 0,0 0 0,0 0 0,0 1 1,0-1-1,-1 1 0,1 0 0,0 0 0,-1 0 0,1 0 0,0 1 0,-1-1 0,1 1 0,-1 0 0,1 0 1,-1 0-1,1 1 0,-1-1 0,1 1 0,-1 0 0,1-1 0,-4 3 0,-3 2 57,-1 0-1,1 1 0,1 0 1,-1 1-1,1 0 0,0 0 1,-12 14-1,17-16-54,-1 0-1,1 0 1,0 0-1,1 1 1,-1-1 0,1 1-1,0 0 1,1 0-1,-1 0 1,1 1-1,0-1 1,1 0 0,-1 1-1,0 11 1,3-16-38,-1-1 1,1 0 0,0 1-1,-1-1 1,1 0-1,0 0 1,0 1-1,0-1 1,0 0 0,0 0-1,0 0 1,0 0-1,0 0 1,0-1 0,0 1-1,1 0 1,-1 0-1,0-1 1,0 1 0,1-1-1,-1 1 1,0-1-1,1 1 1,-1-1 0,1 0-1,-1 0 1,1 0-1,-1 0 1,0 0 0,1 0-1,-1 0 1,1 0-1,1-1 1,5 1-20,-1 0 0,1-1 0,0 0 0,-1-1 0,11-2 0,-8-1-25,0 1 0,-1-1 0,0-1 0,0 0 0,0 0 0,-1-1-1,0 0 1,0 0 0,-1-1 0,0 0 0,0 0 0,-1-1 0,10-16 0,-17 27 85,1-1 1,-1 1 0,0-1-1,1 1 1,-1 0 0,1-1-1,0 1 1,-1 0 0,1 0-1,0-1 1,0 1 0,0 0-1,1 0 1,-1-1 0,0 1-1,0 0 1,1-1 0,-1 1-1,1 0 1,0-1 0,-1 1-1,1-1 1,2 3 0,-1-2-23,0 0 0,0 1 0,0-1 1,1 0-1,-1-1 0,1 1 1,0 0-1,-1-1 0,1 1 1,0-1-1,0 0 0,5 1 1,-1 0-8,0 0 0,0-1 0,0 0 0,0-1 0,0 0 0,0 0 0,1 0 0,-1-1 0,0 0 0,0 0 0,0-1 0,0 0 1,6-2-1,-3-1-4,0-1 0,-1 1 0,1-1 0,-1-1 0,-1 0 0,1 0 0,-1 0 0,-1-1 0,1-1 0,-1 1 0,-1-1 0,0 0 0,0-1 1,0 1-1,-1-1 0,4-13 0,-1-1-34,-2 0 0,-1 0 1,-1-1-1,-1 1 0,-1-1 1,-2-28-1,0-28-295,-17 201 403,11-73 226,3 0 0,4 75 0,-1-120-302,0 1 1,0 0 0,1-1-1,-1 1 1,1-1-1,0 0 1,0 1 0,0-1-1,0 0 1,0 1 0,1-1-1,-1 0 1,0 0-1,1 0 1,0 0 0,-1 0-1,1 0 1,0-1-1,0 1 1,0-1 0,0 1-1,1-1 1,-1 0-1,0 1 1,0-1 0,1-1-1,-1 1 1,1 0-1,-1 0 1,1-1 0,-1 1-1,1-1 1,-1 0-1,1 0 1,-1 0 0,1 0-1,-1 0 1,1-1-1,2 0 1,4 0 10,-1-1 1,0 0 0,0 0-1,1-1 1,-2 0-1,1 0 1,0-1-1,-1 0 1,0 0-1,11-9 1,-12 8-8,-1 0 0,0 0 0,0-1 0,0 0 0,0 0 0,-1 0 1,0-1-1,-1 0 0,1 1 0,-1-1 0,3-10 0,-3 2 7,0 0 0,-1 0-1,0 0 1,-2-25-1,0 39-72,0 31-348,1-21 401,1 0-1,-1 0 1,1 0 0,1 0-1,0-1 1,0 1-1,1-1 1,0 1 0,0-1-1,9 12 1,-7-13 10,-1 1 0,-1 0 0,1 0 0,-2 1 1,1-1-1,-1 1 0,0 0 0,-1 0 0,0 0 0,2 16 1,-4-24 9,-1 1 0,1 0 1,0-1-1,-1 1 1,1 0-1,-1-1 1,0 1-1,1-1 1,-1 1-1,0-1 0,0 1 1,0-1-1,0 1 1,0-1-1,0 0 1,-1 0-1,1 0 1,0 0-1,-1 0 1,1 0-1,-1 0 0,1 0 1,-1 0-1,1 0 1,-1-1-1,1 1 1,-1-1-1,0 1 1,1-1-1,-4 1 0,-58 3 430,56-4-379,21-21-236,5 6-175,1 2-1,1 0 1,0 1 0,1 2 0,38-14 0,-37 16 149,0-2 0,-1 0 0,0-1 0,-1-1 0,33-24 0,-53 34 214,1 1 0,0-1 0,-1 1 0,0-1 0,1 0 0,-1 1 0,0-1 0,0 0 0,0 0 0,0 0 0,0 0 0,0 0 0,0 0 0,-1 0 0,1 0 0,-1 0 0,0 0 0,0-1 0,1 1 0,-1 0 0,-1-3 0,1 4 22,0 0 0,-1-1 0,1 1 0,-1 0 0,1-1 0,-1 1 0,0 0 0,1-1 0,-1 1 0,0 0 0,0 0 0,0 0 0,0 0 0,0 0 0,0 0 0,0 0 0,0 0 0,-1 0 0,1 1 0,0-1 0,0 0 0,-1 1-1,1-1 1,0 1 0,-1-1 0,1 1 0,-1 0 0,1 0 0,-1-1 0,-2 1 0,-2 0 23,-1 0 0,0 0 0,0 0 0,0 1-1,1 0 1,-1 1 0,0-1 0,1 1 0,-1 0-1,1 1 1,0 0 0,0 0 0,0 0 0,0 0 0,-7 7-1,9-7-47,1 1-1,-1-1 0,1 1 1,0 0-1,0 0 0,1 0 0,-1 0 1,1 0-1,0 0 0,0 1 1,0 0-1,0-1 0,1 1 1,0 0-1,0-1 0,0 1 0,1 0 1,-1 0-1,1 0 0,1 0 1,-1 0-1,2 6 0,-1-6-9,1 1-1,0-1 0,0 0 1,0 0-1,1-1 0,0 1 1,0 0-1,0-1 1,0 0-1,1 0 0,-1 0 1,1 0-1,0 0 1,1-1-1,-1 0 0,1 0 1,-1 0-1,1 0 1,0-1-1,0 1 0,0-1 1,0-1-1,0 1 1,9 1-1,4 1-119,-1 0 0,1-2-1,0 0 1,0-1 0,0-1 0,24-2 0,-4-9-1814,0-13-2649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04.0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34 2065,'0'0'14260,"0"-7"-12643,0-14-478,0 16-337,0 20-609,1 64-91,1 6 57,-4 0 0,-19 125 0,18-190-119,1 0 0,0 33 0,2-43-13,1-10-22,-1 1 1,0 0 0,0-1 0,1 1 0,-1 0 0,0-1 0,1 1 0,-1-1 0,1 1-1,-1-1 1,1 1 0,-1 0 0,1-1 0,-1 0 0,1 1 0,-1-1 0,1 1-1,0-1 1,-1 0 0,1 1 0,0-1 0,-1 0 0,1 0 0,0 1 0,0-1 0,-1 0-1,1 0 1,0 0 0,-1 0 0,3 0 0,30 1 217,-23-2-98,11 0-41,1-2 0,-1 0 0,-1-2 0,1 0 0,-1-1 0,1-1 0,-2-1 0,1-1 0,-1-1 0,-1 0 0,0-1 0,17-15 0,-32 25-122,-1-1 0,0 0-1,0 0 1,0 0 0,0 0 0,0 0 0,-1 0 0,1-1 0,-1 1 0,1-1 0,-1 1 0,0-1 0,0 1 0,0-1 0,0 0 0,1-5 0,-1-17-6393,-1 11 33</inkml:trace>
  <inkml:trace contextRef="#ctx0" brushRef="#br0" timeOffset="143.66">388 320 4098,'0'0'16808,"-11"-28"-16808,11 31-1153,0 13-800,0-7-4018,16-6-4866</inkml:trace>
  <inkml:trace contextRef="#ctx0" brushRef="#br0" timeOffset="589.51">807 136 6723,'0'0'8177,"2"-10"-7363,1-1-629,3-29 251,-45 65-452,16-8 184,0 1-1,1 0 0,0 2 0,2 1 0,-28 36 0,41-48-7,1 0 0,-1 1 0,2 0 0,0 0-1,0 0 1,0 0 0,2 1 0,-1-1 0,1 1-1,1 0 1,0 0 0,0 0 0,1 1-1,0-1 1,1 0 0,1 0 0,2 16 0,-2-24-136,0 0 1,0 0 0,1 0 0,-1 0 0,1 0 0,0 0 0,0 0 0,0 0 0,0-1-1,0 1 1,1-1 0,-1 0 0,1 1 0,-1-1 0,1 0 0,0-1 0,0 1 0,0 0-1,0-1 1,0 0 0,0 1 0,0-1 0,1 0 0,-1-1 0,4 1 0,11 2 150,1-1 1,-1 0 0,26-2 0,-24-1 2,-18 2-110,0-1 0,0 0 0,0 0 0,0 0 0,0-1-1,0 1 1,0 0 0,0-1 0,0 0 0,0 1 0,0-1 0,0 0 0,0 0-1,0 0 1,0 0 0,-1 0 0,1 0 0,0-1 0,1-1 0,5-18-2639,-6 1-6210</inkml:trace>
  <inkml:trace contextRef="#ctx0" brushRef="#br0" timeOffset="806.98">1011 373 7812,'0'0'10708,"0"-3"-10820</inkml:trace>
  <inkml:trace contextRef="#ctx0" brushRef="#br0" timeOffset="1238.08">1189 222 9989,'0'0'9105,"19"-11"-8838,61-32-27,-77 41-229,0 1 0,0-1 0,0 1 0,0 0 0,0 0 0,1 1 0,-1-1 0,0 0-1,0 1 1,1 0 0,-1 0 0,0 0 0,0 0 0,1 0 0,-1 1 0,6 1 0,-7-1-8,0 0 0,-1 0 0,1 1 1,0-1-1,0 0 0,-1 1 0,1-1 0,-1 1 0,1 0 1,-1-1-1,0 1 0,0 0 0,1 0 0,-1 0 0,-1 0 1,1 0-1,0 0 0,0 3 0,1 5 12,0 0 1,-1 0-1,-1 0 0,1 0 0,-2-1 1,1 1-1,-5 18 0,3-18 10,-2 0-1,1 0 1,-1-1 0,-1 1-1,0-1 1,0 0 0,-1 0-1,0-1 1,-7 9 0,-71 69 100,74-76-107,-17 11 8,21-17 17,1 0 0,-1 1 1,1-1-1,-1 1 0,1 0 1,1 0-1,-1 1 0,-6 10 1,11-15-39,0 0-1,1-1 1,-1 1 0,0-1-1,1 1 1,-1 0 0,0-1-1,1 1 1,-1-1 0,1 1-1,-1-1 1,1 1 0,0-1-1,-1 0 1,1 1 0,-1-1-1,1 0 1,0 1 0,-1-1-1,1 0 1,0 1 0,-1-1-1,1 0 1,0 0 0,-1 0-1,1 0 1,0 0 0,-1 0-1,1 0 1,0 0 0,0 0-1,-1 0 1,2-1 0,33 2 69,-30-1-38,317-27 363,-112 4-408,-194 22-958,-26 0-5334,-19 1-181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02.0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204 199 3185,'0'0'6748,"-4"-11"-5767,1 2-1110,-2-4 1149,0 0 1,1 0 0,0-1 0,1 0-1,-2-20 1,-5-41 2722,10 74-2935,-2 0-685,-2 6-96,-24 75 79,-27 126 0,0 92 193,38-202-269,17-95-23,0 1 0,0-1-1,1 0 1,-1 0-1,0 0 1,0 0-1,1 1 1,-1-1-1,0 0 1,1 0-1,0 0 1,-1 0-1,1 0 1,-1 0-1,1 0 1,0 0-1,0 0 1,0 0-1,-1 0 1,1-1-1,0 1 1,0 0 0,0 0-1,0-1 1,0 1-1,0-1 1,1 1-1,-1-1 1,0 1-1,0-1 1,0 0-1,0 0 1,1 1-1,-1-1 1,0 0-1,0 0 1,0 0-1,1 0 1,1-1-1,63-1 134,-54 1-103,58-7 84,54-2-5,-108 16-3092,5 1-5213,-10-7-367</inkml:trace>
  <inkml:trace contextRef="#ctx0" brushRef="#br0" timeOffset="183.73">444 479 8052,'0'0'10533,"-17"-28"-10533,17 31-209,0 13-1007,0-4-3106,0-3-2449</inkml:trace>
  <inkml:trace contextRef="#ctx0" brushRef="#br0" timeOffset="595.39">879 221 3073,'0'0'9952,"-4"-9"-8909,-16-26-190,19 34-828,1 1 0,-1-1 0,0 0 0,1 0 0,-1 1 0,0-1 0,0 1 0,0-1 0,1 0 0,-1 1 0,0 0 0,0-1 0,0 1 0,0-1 0,0 1 0,0 0 0,0 0 0,0 0-1,0-1 1,0 1 0,0 0 0,0 0 0,0 0 0,0 1 0,0-1 0,0 0 0,0 0 0,0 0 0,0 1 0,0-1 0,0 1 0,-1 0 0,-25 18 75,23-15-18,-14 11 284,0 0 0,1 2 0,1 0 0,0 1 0,1 1 0,-20 35 0,28-42-278,1 0 0,0 1 1,1-1-1,1 1 0,0 1 0,1-1 0,0 0 1,1 1-1,0 0 0,1-1 0,1 1 0,2 25 1,-1-34-81,0-1 0,1 1 0,-1 0 0,1-1 0,0 0 0,0 1 0,0-1 0,0 0 0,1 0 0,0 0 0,0 0 1,0 0-1,0-1 0,1 1 0,-1-1 0,1 0 0,0 0 0,0-1 0,0 1 0,0-1 0,0 1 0,1-1 0,7 2 0,-2-1 25,0 0 0,0 0-1,0-1 1,1-1-1,-1 0 1,1 0 0,-1-1-1,1 0 1,-1-1-1,11-2 1,-18 2 33,1 1 1,-1-2-1,0 1 0,0 0 1,0-1-1,0 1 1,0-1-1,0 0 0,0 0 1,0 0-1,-1 0 0,1-1 1,-1 1-1,0-1 1,1 1-1,-1-1 0,0 0 1,2-5-1,1-1-138,-1-1 0,0 0 0,-1 0 1,4-18-1,-6 27-222,-1-1 1,1 0 0,-1 1 0,1-1-1,0 1 1,0 0 0,0-1-1,0 1 1,0 0 0,0-1-1,0 1 1,0 0 0,1 0 0,1-2-1,13-9-5415</inkml:trace>
  <inkml:trace contextRef="#ctx0" brushRef="#br0" timeOffset="1196.41">1156 291 9829,'0'0'7224,"3"-1"-7162,41-11 46,-37 11-72,1-1 1,-1 1-1,0-2 0,0 1 0,0-1 0,9-4 0,-14 5-10,1 0 0,-1 0-1,1 0 1,-1 0 0,0-1 0,0 1 0,0-1-1,0 1 1,0-1 0,-1 0 0,1 0 0,-1 0 0,1 1-1,-1-1 1,0-1 0,-1 1 0,1 0 0,0 0-1,0-5 1,-1-87 1161,1 94-1149,-1 0 0,0 0 0,0 0 0,0 1 0,0-1-1,0 0 1,0 0 0,-1 0 0,1 1 0,0-1 0,0 0-1,-1 0 1,1 1 0,0-1 0,-1 0 0,1 0 0,0 1-1,-1-1 1,1 0 0,-1 1 0,1-1 0,-1 1 0,0-1-1,0 0 1,0 1-23,1 0 0,-1 0 0,0 0 0,1 1 1,-1-1-1,1 0 0,-1 0 0,1 0 0,-1 1 0,1-1 0,-1 0 0,0 1 0,1-1 0,0 1 0,-1-1 0,1 0 1,-1 1-1,1-1 0,-1 1 0,1-1 0,0 1 0,0-1 0,-1 1 0,1-1 0,0 1 0,0 0 0,-1-1 0,1 1 0,0-1 1,0 1-1,0 0 0,0 0 0,-9 38 11,2 1-1,1-1 1,3 1 0,1 1 0,5 64-1,-2-16-3,-7-86-1,0-1-1,-1 0 1,1-1 0,-1 1-1,1-1 1,-1-1 0,0 1-1,-7-1 1,11 0-20,-66 4 44,63-2-45,33 4-398,25-3 473,56-5-1,-87 0-31,1-1 0,-1-1 0,0-1-1,0-1 1,29-12 0,-24 0-4442,-19 9-1132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10.6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65 9508,'0'0'7719,"4"-2"-7319,13-2 52,1 1 1,-1 0-1,1 1 1,20 1 0,29-3-99,54-16 71,1-1-1317,-43 16-9414,-102 5 2628</inkml:trace>
  <inkml:trace contextRef="#ctx0" brushRef="#br0" timeOffset="234.84">237 37 8932,'0'0'9346,"-1"13"-9194,-23 224 2867,15-188-3258,-1 0 1,-3-1-1,-20 50 1,28-79-2620,4-9-3422</inkml:trace>
  <inkml:trace contextRef="#ctx0" brushRef="#br0" timeOffset="566.4">327 224 11861,'0'0'6761,"22"5"-6502,73 23-43,-90-25-194,1-1 0,-1 1 0,0 0 0,0 0 0,-1 1 0,1-1 0,-1 1 0,1 0 0,-1 0 0,0 1 0,-1-1 0,1 1 0,-1 0 1,0 0-1,0 0 0,0 0 0,-1 0 0,0 1 0,0-1 0,0 1 0,-1-1 0,0 1 0,0 0 0,0 0 0,0-1 0,-2 12 0,1-12-1,0-1 0,0 1 0,-1 0 0,0-1 1,0 1-1,0 0 0,0-1 0,-1 0 0,0 1 0,1-1 0,-2 0 0,1 0 0,0 0 0,-1 0 0,0 0 0,0-1 0,0 1 0,0-1 0,-1 0 0,1 0 0,-1 0 1,0 0-1,0 0 0,0-1 0,0 0 0,0 0 0,-1 0 0,1 0 0,-10 1 0,12-3 12,1 0 0,-1 0 0,0 0 0,0 0 1,0 0-1,0 0 0,0-1 0,0 1 0,1-1 0,-1 0 0,0 1 0,0-1 1,1 0-1,-1 0 0,0 0 0,1 0 0,-1 0 0,1 0 0,-1-1 0,1 1 0,0 0 1,0-1-1,-1 1 0,1-1 0,0 0 0,0 1 0,1-1 0,-1 0 0,0 1 1,0-1-1,1 0 0,-1 0 0,1 0 0,0 0 0,-1 0 0,1 1 0,0-4 0,-1-2 33,1 0-1,-1 0 0,1 0 0,1 0 0,-1 0 0,1 0 1,1 0-1,-1 0 0,4-9 0,-1 9-68,0 0 0,1 0 0,0 0 0,0 1 0,0 0 0,1 0 0,0 1 0,0-1 0,0 1 0,1 1 0,7-5 0,0 0-360,-1 2 0,1 0 0,0 1 0,1 0 0,15-4 0,4 3-2474,-9 5-2946,-3 1-2335</inkml:trace>
  <inkml:trace contextRef="#ctx0" brushRef="#br0" timeOffset="1217.46">711 236 4818,'0'0'14668,"0"0"-14623,-1-1 0,1 1 0,0-1 0,0 1 0,0-1 0,0 1 0,0-1 0,-1 1 0,1 0 0,0-1 0,0 1 0,-1 0 0,1-1 0,0 1 0,-1 0 0,1-1 0,0 1 0,-1 0 0,1-1-1,0 1 1,-1 0 0,1 0 0,-1 0 0,1-1 0,-1 1 0,1 0 0,0 0 0,-1 0 0,1 0 0,-1 0 0,1 0 0,-1 0 0,0 0 0,-3 5 58,1 1 0,0-1 0,0 1 1,0 0-1,1 0 0,0 0 0,0 1 0,0-1 1,1 0-1,-1 11 0,-2 69 371,4-84-484,0 0 0,0 0 1,0-1-1,1 1 1,-1 0-1,1 0 0,-1-1 1,1 1-1,0 0 0,0-1 1,0 1-1,0-1 1,0 1-1,0-1 0,0 1 1,0-1-1,0 0 0,1 0 1,-1 1-1,0-1 0,1 0 1,-1 0-1,1 0 1,0 0-1,-1-1 0,1 1 1,0 0-1,-1-1 0,1 1 1,0-1-1,0 0 1,0 1-1,-1-1 0,1 0 1,0 0-1,0 0 0,0 0 1,-1-1-1,3 1 1,1-1-126,1 1 0,-1-1 0,0 0 0,0 0 0,0 0 0,0-1 1,0 0-1,0 0 0,-1 0 0,1-1 0,0 1 0,-1-1 0,5-4 1,-3 0 16,0 0 0,0 0 1,-1 0-1,0-1 0,-1 1 1,0-1-1,0 0 0,0-1 1,-1 1-1,3-13 0,-2 1 365,-1 0 0,-1 0 0,0-33 0,-2 52 545,0 7-674,-11 159 802,12-163-918,-1-1 0,1 1 1,-1-1-1,1 1 0,0-1 0,0 0 0,0 0 0,0 1 1,0-1-1,0 0 0,0 0 0,0 0 0,1 0 1,-1 0-1,0 0 0,0 0 0,1-1 0,-1 1 1,1 0-1,-1-1 0,1 1 0,-1-1 0,1 1 0,-1-1 1,1 0-1,-1 0 0,1 0 0,-1 0 0,1 0 1,0 0-1,-1 0 0,3-1 0,55-3 142,-49 2-133,0 0-1,0-2 1,0 1-1,-1-1 1,1 0-1,-1-1 0,0 0 1,-1-1-1,1 0 1,-1 0-1,15-15 1,-18 16-10,1-1 0,-1 0 0,0-1 0,0 1 0,-1-1 0,0 0 0,0 0 0,0 0 0,-1 0 0,0-1 0,-1 0 0,0 1 0,0-1 0,0 0 0,0-13 0,-2 20-1,0 0 0,0 0 1,0 1-1,0-1 1,0 0-1,0 0 1,-1 0-1,1 0 1,0 0-1,-1 0 1,1 0-1,0 0 1,-1 1-1,1-1 1,-1 0-1,0 0 1,1 0-1,-1 1 1,1-1-1,-1 0 1,0 1-1,0-1 1,1 1-1,-1-1 1,0 1-1,0-1 1,-1 0-1,-1 0-7,0 1 1,0-1-1,0 1 0,0-1 1,0 1-1,0 0 0,0 0 1,0 0-1,-4 1 0,-2 1-11,0 0 1,-1 0-1,2 1 0,-1 0 0,-12 6 0,13-4 15,0 0-1,0 0 0,0 1 1,1 0-1,0 0 0,0 1 1,0 0-1,1 0 0,0 1 1,0-1-1,1 1 0,0 1 0,1-1 1,-1 1-1,2-1 0,-1 1 1,1 0-1,1 1 0,-1-1 1,2 0-1,-1 1 0,1-1 0,1 1 1,0-1-1,1 12 0,-1-17 3,1-1 0,0 0 0,1 1 0,-1-1 0,1 0 0,-1 0 0,1 0 0,0 0 0,0 0 0,0 0 0,0-1 0,1 1 0,-1-1 0,1 1 0,0-1 0,-1 0 0,1 0 0,0 0 0,0-1 0,0 1 0,1 0 0,-1-1 0,0 0 0,1 0 0,-1 0 0,4 0 0,11 2 19,0 0 1,0-1-1,32-1 1,-39-1-12,6 0-59,0-1 1,1-1 0,-1 0-1,0-1 1,33-10-1,-37 8-621,0-1-1,0 0 1,-1-1-1,20-13 0,17-17-5608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09.89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 82 7299,'0'0'11123,"-8"5"-9361,8-5-1752,0 0 0,-1 0 0,1 0 0,0 0 0,0 0 0,0 0 0,0 0 0,0 1 0,-1-1 0,1 0 1,0 0-1,0 0 0,0 0 0,0 0 0,0 0 0,0 0 0,0 0 0,0 1 0,-1-1 0,1 0 0,0 0 1,0 0-1,0 0 0,0 0 0,0 1 0,0-1 0,0 0 0,0 0 0,0 0 0,0 0 0,0 0 0,0 1 1,0-1-1,0 0 0,0 0 0,0 0 0,0 0 0,0 1 0,0-1 0,0 0 0,0 0 0,0 0 0,0 0 1,0 0-1,1 1 0,-1-1 0,0 0 0,0 0 0,0 0 0,0 0 0,0 0 0,0 0 0,0 0 0,1 1 0,-1-1 1,0 0-1,0 0 0,0 0 0,0 0 0,0 0 0,0 0 0,1 0 0,-1 0 0,0 0 0,0 0 1,25 5 302,-1-2 1,0-1 0,1 0 0,47-5 0,7 1-264,-51 3-143,61 3-604,-35 10-2758,-40-4 328,-10 1-1755,-4 1-835</inkml:trace>
  <inkml:trace contextRef="#ctx0" brushRef="#br0" timeOffset="170.22">232 212 1793,'0'0'5618,"-118"31"-2352,96-22-913,6-3-400,11-3-528,5 3-257,0 1-608,0-1-464,21 0-48,22-6 32,11 0-80,11 0-16,4 0-2193,-9-12-2209,-23-1-3201</inkml:trace>
  <inkml:trace contextRef="#ctx0" brushRef="#br0" timeOffset="414.74">284 0 6755,'0'0'6195,"14"11"-5848,-4-3-293,120 93 609,-106-80-487,-1 1 0,0 0 1,30 41-1,-49-56-62,0 0 1,0 1-1,0-1 1,-1 1 0,0 0-1,4 15 1,-7-19 1,1 0-1,0 0 1,-1-1 0,1 1-1,-1 0 1,0 0 0,-1 0 0,1 0-1,-1 0 1,1 0 0,-1 0-1,0 0 1,-1 0 0,1-1 0,-1 1-1,-3 5 1,0-2 35,-1-1 1,0 0-1,0 0 0,0 0 1,-1-1-1,0 0 1,0 0-1,-8 4 0,-70 31 375,12-6-541,54-22-514,5-3-4523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08.2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12 155 10389,'0'0'8620,"-1"0"-8611,1 0 0,0 0 0,-1 0 0,1 0 0,-1 0 0,1 0 0,-1-1 1,1 1-1,-1 0 0,1 0 0,0 0 0,-1 0 0,1 0 0,-1-1 0,1 1 0,0 0 0,-1-1 1,1 1-1,-1 0 0,1 0 0,0-1 0,0 1 0,-1 0 0,1-1 0,0 1 0,0-1 0,-1 1 1,1 0-1,0-1 0,0 1 0,0-1 0,0 1 0,-1-1 0,7-2 37,0 0 0,0 1 1,0-1-1,1 2 0,-1-1 0,1 1 0,7-1 0,17-5 143,61-17-104,168-69 1,-252 89-3014,-13 4-3162,-4 0 4769,-16 0-5618</inkml:trace>
  <inkml:trace contextRef="#ctx0" brushRef="#br0" timeOffset="209.7">238 29 7652,'0'0'10933,"-27"104"-9861,16-58-320,0 7-287,1-1-193,-1-3-96,0 3-128,0-9-16,1-3-32,4-6-128,6-9-1233,0-7-2577</inkml:trace>
  <inkml:trace contextRef="#ctx0" brushRef="#br0" timeOffset="592.68">370 238 9957,'0'0'8945,"11"-1"-8523,-5 1-365,0 0 0,0-1 1,0 2-1,0-1 0,1 1 1,-1 0-1,0 0 0,11 5 1,-14-5-39,0 0 1,0 1 0,-1 0 0,1-1 0,0 1 0,-1 0 0,1 0-1,-1 1 1,0-1 0,0 0 0,0 1 0,0-1 0,0 1 0,0 0-1,-1 0 1,1 0 0,-1-1 0,0 1 0,0 0 0,0 1-1,0-1 1,0 0 0,0 6 0,0-3 25,-1 1 1,1-1-1,-2 1 0,1 0 0,0-1 1,-1 1-1,0 0 0,-1-1 1,0 1-1,0-1 0,0 0 1,-1 0-1,1 0 0,-1 0 1,-1 0-1,-3 5 0,1-4-3,-1 0 0,0 0 0,0-1 0,0 0 0,0 0 0,-1-1 0,0 0 0,0 0 0,-1-1 1,-16 6-1,25-9-35,0-1 1,-1 0 0,1 0 0,-1 0 0,1 0 0,-1 1-1,1-1 1,-1 0 0,1 0 0,-1 0 0,1 0-1,-1 0 1,1 0 0,-1 0 0,1 0 0,-1-1 0,1 1-1,-1 0 1,1 0 0,-1 0 0,1 0 0,0-1 0,-1 1-1,1 0 1,-1 0 0,1-1 0,0 1 0,-1 0 0,1-1-1,-1 1 1,1 0 0,0-1 0,-1 0 0,-4-20 77,11-26-98,-2 36 4,1 1 0,0 0 1,1 0-1,0 1 0,0-1 0,1 1 0,0 1 0,16-16 0,-4 7-57,0 0 1,43-27-1,-2 14-931,-20 15-5511,-33 12 439</inkml:trace>
  <inkml:trace contextRef="#ctx0" brushRef="#br0" timeOffset="1133.72">639 179 9780,'0'0'9157,"0"7"-8867,0 142 738,0-147-1025,0 0-1,1 0 1,-1 0 0,1 0 0,-1 0 0,1 0 0,0-1 0,0 1 0,0 0 0,0 0-1,0-1 1,0 1 0,0-1 0,0 1 0,1-1 0,-1 1 0,1-1 0,-1 0 0,1 1 0,0-1-1,-1 0 1,1 0 0,0 0 0,0-1 0,-1 1 0,1 0 0,0-1 0,0 1 0,0-1-1,0 1 1,0-1 0,0 0 0,0 0 0,0 0 0,0 0 0,0 0 0,2-1 0,3 1 12,-1 0-1,0-1 1,1 0 0,-1 0 0,0-1 0,0 1 0,0-1-1,0-1 1,0 1 0,0-1 0,6-4 0,-2-1-34,0 0 0,-1 0 1,0-1-1,0-1 0,-1 1 1,0-1-1,-1-1 0,0 1 1,-1-1-1,0 0 0,-1-1 1,0 1-1,0-1 0,4-23 1,-4 15 42,-5 20 18,0 3-20,-1 7-32,0 0 1,-1 0-1,0 0 1,-5 12-1,4-11 49,-1 0 1,2 0-1,0 0 1,-1 18-1,2-27-36,1 1 0,0 0 0,0 0 0,1 0 0,-1-1 0,0 1 0,1 0 0,0 0 0,0-1 0,-1 1 0,1-1 0,2 4 0,-2-5-2,1 0 0,-1 0 1,1 0-1,-1 0 1,1 0-1,0 0 1,-1 0-1,1 0 0,0-1 1,0 1-1,-1 0 1,1-1-1,0 0 0,0 1 1,0-1-1,0 0 1,0 0-1,-1 0 0,4-1 1,14 1 44,1-1 0,0-1 0,-1 0 0,1-2 1,28-9-1,-43 12-48,1-1 0,-1-1 1,0 1-1,0-1 1,0 0-1,0 0 0,-1-1 1,1 1-1,-1-1 1,6-7-1,-8 8-16,0 0-1,0 0 1,0 0-1,-1 0 1,0 0-1,1 0 1,-1 0 0,0-1-1,-1 1 1,1-1-1,0 1 1,-1 0 0,0-1-1,0 1 1,0-1-1,0 1 1,-1-1-1,-1-6 1,2 9 9,-1 0 0,0 0 1,0 1-1,0-1 0,0 0 0,0 0 0,0 1 1,0-1-1,-1 1 0,1-1 0,0 1 0,0-1 1,0 1-1,-1 0 0,1-1 0,0 1 0,0 0 1,-1 0-1,1 0 0,0 0 0,0 0 0,-1 0 1,1 0-1,0 1 0,-2 0 0,-2-1-18,-1 0 18,0 0-1,0 1 1,0 0 0,0 0-1,0 0 1,0 1 0,1 0 0,-1 0-1,1 0 1,-1 1 0,1 0-1,0 0 1,0 0 0,0 0 0,0 1-1,1 0 1,-1 0 0,1 0-1,0 1 1,1-1 0,-1 1-1,1 0 1,-1 0 0,2 0 0,-1 1-1,0-1 1,1 1 0,-2 6-1,2-6 4,-1 0-1,2-1 0,-1 1 1,0 0-1,1 0 0,0 0 0,1 0 1,-1 0-1,1 0 0,0 0 0,1 0 1,1 9-1,-1-12-1,0 0-1,0-1 1,0 1 0,1-1 0,-1 1 0,1-1-1,-1 0 1,1 0 0,0 1 0,0-1 0,0 0-1,0-1 1,0 1 0,1 0 0,-1-1 0,0 1-1,1-1 1,0 1 0,-1-1 0,1 0-1,-1 0 1,1-1 0,0 1 0,0 0 0,-1-1-1,1 0 1,5 0 0,65 0-2522,-59-1 818,-1-2-1,0 1 0,17-7 1,25-14-8541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06.6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17 135 6403,'0'0'11256,"-3"-4"-10098,1 2-902,1 1-175,0 0 0,0 0 0,0 0 0,0-1-1,0 1 1,0 0 0,1 0 0,-1-1 0,0 1 0,1 0 0,-1-1 0,1 1 0,-1 0 0,1-3 0,7 1 101,1 0 0,0 0 0,0 1 0,14-2 0,-19 4-129,529-92-21,-529 91-987,-13 7-2946,-150 61-8995,126-54 10358</inkml:trace>
  <inkml:trace contextRef="#ctx0" brushRef="#br0" timeOffset="218.79">342 98 1617,'0'0'11448,"0"0"-11195,-1-1 1,1 1-1,0-1 1,-1 1 0,1-1-1,0 1 1,-1-1-1,1 1 1,-1-1-1,1 1 1,-1-1-1,1 1 1,-1 0 0,1-1-1,-1 1 1,1 0-1,-1-1 1,1 1-1,-1 0 1,0 0 0,0-1-1,2 72 501,-3 0 0,-3-1 0,-3 0 0,-32 129 0,37-188-886,-4 9-305,1 0 0,1-1-1,1 2 1,-3 39 0,7-60 211,1 1 1,-1 0 0,1-1 0,-1 1-1,1-1 1,-1 1 0,1 0 0,0-1-1,-1 1 1,1-1 0,0 0 0,-1 1-1,1-1 1,0 0 0,0 1 0,-1-1-1,1 0 1,0 0 0,0 0 0,0 1-1,-1-1 1,1 0 0,0 0 0,0 0-1,0 0 1,-1 0 0,1-1 0,0 1-1,0 0 1,-1 0 0,1 0 0,0-1-1,1 0 1,0 1-568,25-8-6544</inkml:trace>
  <inkml:trace contextRef="#ctx0" brushRef="#br0" timeOffset="544.49">428 359 5587,'0'0'11973,"8"-7"-11431,-6 5-516,1 0 1,0-1 0,0 1-1,0 0 1,0 0-1,0 1 1,0-1 0,1 1-1,-1 0 1,6-2 0,-7 3 1,1 0 1,-1 0-1,1 1 1,-1-1-1,0 1 0,1-1 1,-1 1-1,0 0 1,0 0-1,0 0 1,1 0-1,-1 0 1,0 0-1,0 1 1,-1-1-1,1 1 1,0-1-1,0 1 1,-1 0-1,1 0 1,-1-1-1,1 1 1,1 3-1,3 5 17,0 1 0,0-1-1,-1 1 1,0 0 0,-1 0 0,0 0 0,0 1-1,-2-1 1,1 1 0,-2 0 0,1 0-1,-2 0 1,0 18 0,0-26-33,0 0 1,-1-1-1,0 1 1,1 0-1,-1-1 1,-1 1-1,1-1 1,0 1-1,-1-1 1,0 1-1,1-1 0,-1 0 1,-1 0-1,1 0 1,0 0-1,-1 0 1,1-1-1,-1 1 1,0-1-1,0 1 1,0-1-1,-6 3 0,3-2 39,1 0 0,-1-1-1,0 1 1,0-1 0,0-1-1,-1 1 1,1-1-1,0 0 1,-1 0 0,1-1-1,0 0 1,-12-1-1,17 0-23,0 0 0,0 0 0,1 0 0,-1 0-1,0 1 1,1-1 0,-1 0 0,1-1-1,-1 1 1,1 0 0,-1 0 0,1 0 0,0 0-1,-1 0 1,1 0 0,0-1 0,0 1-1,0 0 1,0 0 0,0 0 0,0 0 0,0-1-1,0 1 1,1 0 0,0-2 0,-1-1 55,1-3-75,0 0-1,0 0 1,0 1-1,1-1 0,0 0 1,1 1-1,0 0 1,0-1-1,0 1 0,0 1 1,1-1-1,0 0 1,1 1-1,8-9 0,8-7-96,48-37-1,-63 54 64,12-9-558,0 1 0,0 1 0,1 0-1,1 2 1,23-9 0,56-10-8040,-76 24 2951</inkml:trace>
  <inkml:trace contextRef="#ctx0" brushRef="#br0" timeOffset="1286.57">842 298 3057,'0'0'9303,"0"-5"-8094,0-23 1683,0 28-2849,0 0 1,1-1-1,-1 1 1,0 0-1,1 0 1,-1 0 0,0 0-1,0 0 1,1 0-1,-1 0 1,0 0-1,1 0 1,-1 0-1,0 0 1,1 0-1,-1 0 1,0 0-1,1 0 1,-1 0-1,0 0 1,0 0-1,1 0 1,-1 0-1,0 0 1,1 1-1,-1-1 1,0 0-1,0 0 1,1 0-1,-1 0 1,0 1 0,0-1-1,1 0 1,-1 0-1,0 1 1,0-1-1,0 0 1,0 0-1,1 1 1,-1-1-1,0 0 1,0 1-1,0-1 1,0 0-1,0 0 1,0 1-1,0-1 1,0 0-1,0 1 1,0-1-1,0 0 1,0 1-1,0-1 1,0 0-1,0 1 1,0-1 0,0 0-1,0 0 1,0 1-1,-1-1 1,1 0-1,0 1 1,0-1-1,-4 16 189,0-1 0,-12 28 0,10-28-51,1 0 0,0 0 0,-3 18-1,4-10-21,2-13-118,0-1 0,0 1 1,1 0-1,1 0 0,0 13 0,0-21-38,0 0-1,1 0 1,-1 0-1,1 0 1,-1-1-1,1 1 1,0 0-1,-1-1 1,1 1-1,0 0 1,0-1-1,0 1 1,0-1-1,1 1 1,-1-1-1,0 0 1,1 1-1,-1-1 1,1 0-1,-1 0 1,1 0-1,-1 0 1,1 0-1,0 0 1,0-1-1,-1 1 1,1-1-1,0 1 1,0-1-1,0 1 1,-1-1-1,1 0 1,3 0-1,5 0 1,-1 0 0,0-1-1,0 0 1,1-1-1,-1 0 1,0 0 0,0-1-1,-1 0 1,1-1-1,0 0 1,-1 0-1,0-1 1,0 0 0,-1 0-1,1-1 1,-1 1-1,11-13 1,-11 10-2,0 0 1,0-1-1,-1 1 1,0-1-1,0-1 1,-1 1-1,0-1 0,-1 0 1,0 0-1,-1 0 1,0-1-1,0 1 0,-1-1 1,-1 0-1,1-13 1,-2-32 56,0 55-74,-5 42-296,2-29 315,-1 5 63,0 1 0,2-1 0,-1 1 0,2-1 0,1 1 0,2 23-1,-2-39-60,1 0 0,0-1 0,0 1 0,0-1-1,0 1 1,0-1 0,0 1 0,1-1 0,-1 0-1,0 1 1,1-1 0,-1 0 0,1 0 0,-1 0-1,1 0 1,0 0 0,-1 0 0,1-1-1,0 1 1,0 0 0,-1-1 0,1 0 0,0 1-1,0-1 1,0 0 0,0 0 0,2 0 0,5 0 17,-1 1 1,0-2-1,0 1 1,0-1-1,10-2 1,-3-4-14,0 0 0,0-1 1,0 0-1,-1-1 0,0 0 0,-1-2 1,0 1-1,-1-2 0,0 0 0,-1 0 1,0-1-1,14-22 0,-22 29-35,0 0 0,-1 0 1,1 1-1,-1-1 0,-1-1 0,1 1 1,-1 0-1,0 0 0,-1 0 0,1-1 1,-2-12-1,1 17 4,0 0 15,0 1 0,0 0-1,0 0 1,-1 0 0,1 0 0,0-1-1,-1 1 1,1 0 0,-1 0 0,1 0-1,-1 0 1,1 0 0,-1 0-1,0 0 1,0 0 0,1 0 0,-1 1-1,0-1 1,0 0 0,0 0 0,0 1-1,0-1 1,0 0 0,0 1 0,0-1-1,0 1 1,0-1 0,0 1-1,0 0 1,-1 0 0,1-1 0,0 1-1,0 0 1,0 0 0,0 0 0,-1 0-1,1 0 1,0 0 0,0 1 0,0-1-1,0 0 1,-1 0 0,-1 2-1,-2-1 1,0 0-1,1 0 0,-1 1 0,0 0 1,1 0-1,-1 0 0,1 0 0,-1 1 0,-5 5 1,5-3 0,0 0 0,0 1 1,1-1-1,0 1 1,0 0-1,1 1 0,0-1 1,0 1-1,0-1 1,1 1-1,-3 11 0,2 1-3,0 0 0,2 0 0,0 21 0,1-36 7,0-1 0,1 1 0,0-1 0,-1 1 0,1-1 0,0 1 0,1-1 0,-1 0 0,0 0 0,1 0 0,0 1 0,0-2 0,0 1 0,0 0 0,0 0 0,1-1 0,-1 1 0,1-1 0,0 1 0,-1-1 0,1 0 0,0 0 0,0-1 0,1 1 0,-1-1 0,0 1 0,0-1 0,1 0 0,5 1 0,9 2-46,0-1 1,0 0 0,0-1 0,27-2 0,111-2-4506,-61-8-1294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18.2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95 5106,'0'0'8892,"6"-3"-8153,15-6-289,1 1 0,0 0 0,0 2 0,0 1 0,40-4 0,13-5 185,58-11 424,-104 21-4234,-1 0-3558,-50 7-745</inkml:trace>
  <inkml:trace contextRef="#ctx0" brushRef="#br0" timeOffset="184.84">248 49 5923,'0'0'12101,"-22"150"-10612,12-104-625,4 4-191,1-10-353,5-4-176,0 1-96,0-9-32,0-3-16,0-7-929,16-9-1392,5-9-4274,6 0-2865</inkml:trace>
  <inkml:trace contextRef="#ctx0" brushRef="#br0" timeOffset="1040.01">409 236 6659,'0'0'7057,"25"6"-5686,81 27-272,-101-31-1009,1 1 0,-1-1 0,0 1-1,0 0 1,-1 0 0,1 1 0,-1-1 0,1 1 0,-1 0-1,0 1 1,-1-1 0,1 0 0,-1 1 0,0 0-1,0 0 1,0 0 0,3 9 0,-3-3 42,0 1 0,-1-1 1,0 1-1,0-1 0,-2 1 0,1 14 1,-1-24-101,-1 1 0,1-1 0,0 1 0,-1-1 0,1 1 1,-1-1-1,0 0 0,0 1 0,0-1 0,0 0 1,0 1-1,-1-1 0,1 0 0,0 0 0,-1 0 0,0 0 1,0-1-1,1 1 0,-1 0 0,0-1 0,0 1 1,0-1-1,-1 1 0,-3 1 0,1-1 42,1 0-1,-1-1 1,0 0-1,1 0 1,-1 0-1,0 0 1,0-1 0,0 1-1,0-1 1,1 0-1,-1-1 1,-9-1-1,13 1-27,0 1-1,0-1 0,0 1 0,-1-1 0,1 0 1,1 0-1,-1 0 0,0 1 0,0-1 0,0 0 1,0 0-1,1 0 0,-1 0 0,0-1 0,1 1 0,-1 0 1,1 0-1,-1 0 0,1 0 0,-1-1 0,1 1 1,0 0-1,0 0 0,0-1 0,0-1 0,-1-41 345,2 30-306,-1 9-96,1 0-1,-1 0 1,1 0 0,0 0-1,1 0 1,-1 0 0,1 1-1,0-1 1,0 0-1,0 1 1,1 0 0,0-1-1,4-4 1,0 1-30,0 0-1,1 0 1,0 0 0,1 1-1,17-11 1,-9 9-887,-1 0 0,33-12 1,-34 16-1662,1 0-1,29-4 1,-14 6-3747,-24 2 9748,1 1 4777,-8 35-4832,-1-30-3193,1 0 0,1 1 0,-1-1 0,1 0 0,0 0 0,0 0 0,0 0 0,1 0 0,4 9 0,-5-11-150,1-1-1,0 0 1,0 0-1,0 0 0,0 0 1,0 0-1,0 0 1,0 0-1,1-1 1,-1 1-1,0-1 0,1 0 1,0 0-1,-1 0 1,1 0-1,0 0 1,-1 0-1,1-1 0,0 1 1,5-1-1,6 2-2,0-2-1,0 1 1,0-2-1,0 0 1,0-1-1,0 0 1,-1-1-1,1 0 1,-1-2 0,1 1-1,18-10 1,-23 8-27,-1 1 1,1-1 0,-1 0-1,0-1 1,0 0 0,-1 0 0,0-1-1,0 1 1,-1-2 0,0 1-1,0-1 1,-1 0 0,0 0-1,-1 0 1,0-1 0,4-15 0,-1 6 57,-7 20-40,0-1 0,0 0 0,0 0 0,0 0 0,0 0 0,0 0 0,0 0 0,0 0 0,0 0 0,0 0 0,0 0 0,0 0 0,0 0 0,0 0 0,0 0 0,0 0 0,0 0 0,0 0 0,1 0 0,-1 0 0,0 0 0,0 0 0,0 0 0,0 0 0,0 0 0,0 0 0,0 0 0,0 0 0,0 0 0,0 0 0,0 0 0,0 0 0,0 0 0,0 0 0,0 0 1,0 0-1,1 0 0,-1 0 0,0 0 0,0 0 0,0 0 0,0 0 0,0 0 0,0 0 0,-2 31 65,0-14-65,-8 108 584,10-123-581,1 1 1,-1-1 0,1 0-1,-1 0 1,1 0 0,0 0-1,0 0 1,0 0 0,0 0-1,0 0 1,1-1 0,-1 1-1,0 0 1,1-1 0,-1 1-1,1-1 1,0 1 0,-1-1-1,1 0 1,0 0 0,0 0-1,0 0 1,0 0 0,0 0-1,0 0 1,0-1 0,0 1-1,0-1 1,0 1 0,0-1-1,1 0 1,-1 0 0,2 0-1,14 2 27,0-2 0,-1 0 0,19-3 0,-27 2-1,8-1-14,-1 0 1,1-1 0,-1-1-1,0-1 1,-1 0 0,1-1-1,-1-1 1,0-1 0,17-11-1,-26 16-28,0-1-1,0-1 0,0 1 0,-1-1 1,0 0-1,0 0 0,0 0 1,-1-1-1,0 1 0,0-1 0,0 0 1,0 0-1,-1-1 0,0 1 0,-1-1 1,1 0-1,-1 1 0,-1-1 1,1 0-1,-1 0 0,0 0 0,-1 0 1,0-14-1,0 20 3,-1-1 0,1 1 0,0 0 0,-1-1 0,0 1 0,1 0 0,-1-1 0,1 1 0,-1 0 0,0 0 0,0 0 0,0 0 0,0-1 0,0 1 0,0 0 0,0 1 0,0-1 0,0 0-1,0 0 1,-1 0 0,1 1 0,-2-2 0,-1 1-8,0-1-1,-1 1 0,0 0 0,1 0 0,-1 0 0,1 0 1,-7 1-1,3 0 2,1 0 0,-1 0 0,0 1 0,0 0 0,0 1 0,1 0 0,-1 0 0,-11 5 0,13-3 8,0 0 0,0 1 0,0 0-1,1 1 1,-1-1 0,1 1 0,1 0-1,-1 0 1,1 0 0,0 1 0,0-1-1,1 1 1,-5 12 0,5-9 0,0 0 0,0 0 0,1 0 0,0 0 0,1 0 0,0 1 0,1-1 0,0 1 1,2 16-1,-1-23 8,1-1 1,-1 1-1,0 0 0,1-1 1,0 1-1,0-1 1,0 1-1,1-1 1,-1 0-1,1 0 1,-1 0-1,1 0 1,0-1-1,0 1 0,0-1 1,1 0-1,-1 1 1,0-1-1,1-1 1,0 1-1,-1-1 1,1 1-1,0-1 1,0 0-1,0 0 0,4 0 1,13 3 13,1-1 0,1-2 1,28 0-1,-40-1-17,24 0-90,-13 1-567,-1 0-1,1-2 1,0-1-1,-1-1 1,26-6-1,-6-9-5029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17.2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50 136 5731,'0'0'13571,"-10"-1"-12949,-29-4-193,163 17 996,-34-12-1203,4 0-898,-32 0-5593</inkml:trace>
  <inkml:trace contextRef="#ctx0" brushRef="#br0" timeOffset="170.02">56 252 4994,'0'0'15127,"5"6"-14839,27-6-48,17 0-208,-1 0-32,-5-6-368,0-6-1088,-5 0-2146,-11-4-1776</inkml:trace>
  <inkml:trace contextRef="#ctx0" brushRef="#br0" timeOffset="406.47">185 0 7491,'0'0'8898,"12"1"-8711,-3 0-159,0 0 1,-1 0 0,1 1 0,-1 0 0,1 1 0,-1 0 0,0 0 0,0 1 0,0 0 0,0 0 0,10 8-1,9 9 85,49 44 32,-71-60-111,0 1 0,0 0 0,0 0-1,-1 0 1,0 0 0,-1 1 0,1-1 0,-1 1-1,0 0 1,3 13 0,-5-18-6,-1 1 0,0-1 0,0 1-1,0 0 1,0-1 0,0 1 0,-1-1 0,1 1 0,-1-1-1,0 1 1,1-1 0,-1 1 0,0-1 0,0 0 0,-1 1-1,1-1 1,0 0 0,-1 0 0,0 0 0,1 0 0,-1 0-1,0 0 1,0 0 0,0-1 0,0 1 0,0-1-1,-5 3 1,-6 3 201,0-1 0,-1 0 1,-26 7-1,14-4-124,4-1-1451,-1-1 1,-38 7-1,7-9-7183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15.5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32 182 9220,'0'0'11718,"0"4"-11537,2 74 931,-5 104 1007,-1-155-1848,0-5-1333,3-6-4361</inkml:trace>
  <inkml:trace contextRef="#ctx0" brushRef="#br0" timeOffset="217.26">5 167 6755,'0'0'14519,"0"-117"-13959,38 105-368,5-4-112,16 4-32,6 3-48,-11 9-16,-1 0-208,-15 0-1057,-11 18-1248,-16 1-3730,-11 2-4081</inkml:trace>
  <inkml:trace contextRef="#ctx0" brushRef="#br0" timeOffset="376.37">0 308 3970,'0'0'16343,"65"-21"-16279,-6 8-64,11 1-448,-6 3-2129,-10 6-2081,-11-3 48,0-1-2770</inkml:trace>
  <inkml:trace contextRef="#ctx0" brushRef="#br0" timeOffset="1155.53">473 223 288,'0'0'16592,"-18"-1"-15418,5 0-970,7 0-117,0 0 0,-1 0 0,1 1 0,-1 0 0,1 0 0,0 1 0,-1-1 0,1 2 0,0-1 0,-1 1 0,1-1 0,0 2 0,0-1 0,0 1 0,1 0 0,-9 5 0,4 0 156,1 0 0,-1 0 0,-14 19 0,21-23-203,0 0-1,1 0 0,-1 0 0,1 1 0,0-1 0,1 1 1,-1-1-1,1 1 0,-1-1 0,2 1 0,-1 0 0,0 0 1,1 5-1,0-9-40,0 1 0,1-1 0,-1 0 1,1 0-1,-1 0 0,1 0 0,0 1 1,-1-1-1,1 0 0,0 0 0,0 0 1,-1 0-1,1-1 0,0 1 0,0 0 1,0 0-1,0 0 0,0-1 0,0 1 0,1-1 1,-1 1-1,0-1 0,0 1 0,0-1 1,1 1-1,-1-1 0,0 0 0,0 0 1,1 0-1,-1 0 0,0 0 0,2 0 1,50 0-97,-42-1 51,-5 1-37,0 0 1,1-1-1,-1 1 1,0-1-1,1-1 1,-1 1-1,0-1 1,0 0-1,0-1 1,0 0 0,-1 1-1,1-2 1,-1 1-1,0-1 1,0 1-1,0-2 1,0 1-1,0 0 1,-1-1-1,0 0 1,7-10-1,-7 4 418,-12 31-187,6-5-63,0 0 1,1 0-1,1 18 0,0-21-65,0-11-20,1 0 0,-1 1 0,1-1 0,0 0 0,-1 0 0,1 1 0,0-1 0,0 0 0,0 0 0,0 0 0,0 0 0,0 0 0,0-1 0,0 1 0,0 0 0,0 0 0,1-1 0,-1 1 0,0 0 1,0-1-1,1 0 0,-1 1 0,0-1 0,1 0 0,-1 1 0,1-1 0,-1 0 0,0 0 0,1 0 0,-1 0 0,3-1 0,53-1 16,-53 1-9,7 0-14,0-1 0,0 0 0,0-1 0,-1 0 0,1-1 0,-1 0 1,0-1-1,0 0 0,0 0 0,0-1 0,-1 0 0,0-1 0,0 0 1,-1-1-1,0 1 0,0-2 0,12-16 0,-9 8-13,-1 1 0,-1-2 0,-1 1-1,0-1 1,-1-1 0,-1 1 0,-1-1 0,0 0-1,2-28 1,-1-48 39,-8 95-13,0 0 1,1 1-1,-1-1 0,0 1 1,1-1-1,-1 1 1,1-1-1,-1 1 1,1 0-1,-1 0 1,1 0-1,0 0 0,-1 0 1,1 0-1,0 0 1,-2 2-1,-8 15 44,1 0 1,1 0-1,0 1 0,2 0 1,0 1-1,1-1 0,1 1 0,1 1 1,0-1-1,2 0 0,1 1 0,0 23 1,1-41-46,0 0 0,1-1 1,-1 1-1,0 0 0,1 0 0,0-1 1,-1 1-1,1 0 0,0-1 0,0 1 1,1-1-1,-1 1 0,0-1 1,1 0-1,0 1 0,-1-1 0,1 0 1,0 0-1,4 3 0,-2-2 3,0-1 0,0 1 0,1-1 0,-1 0 0,1 0 0,-1-1 0,1 1 0,0-1 0,0 0 0,8 0 0,-3 0 9,-1-1-1,0 0 1,0-1-1,1 0 1,-1 0-1,0-1 1,0 0-1,0-1 1,0 1-1,-1-2 1,1 0-1,8-4 1,-13 5-13,0 0 0,0 0 0,-1-1 0,1 1 1,-1-1-1,0 1 0,0-1 0,0 0 0,0 0 0,-1 0 0,1-1 0,-1 1 0,0-1 1,-1 1-1,1-1 0,-1 0 0,0 1 0,0-1 0,0 0 0,-1 0 0,0 0 0,0 0 1,0-5-1,2-1-107,4 15-37,3 9-23,-1 9 155,0 1 0,5 28 0,-11-41 41,0-1-1,-1 1 0,0-1 1,-1 1-1,0 0 0,-1-1 0,0 1 1,-3 14-1,3-21 20,0-1 1,0 0-1,-1 0 1,1 0-1,0 0 1,-1 0-1,0 0 0,1 0 1,-1 0-1,0-1 1,0 1-1,0 0 1,0-1-1,-1 0 1,1 0-1,0 1 0,0-1 1,-1-1-1,1 1 1,-1 0-1,1 0 1,0-1-1,-5 1 1,-3 0 85,-1 0 0,1 0 1,-1-1-1,-13-1 0,22 1-165,1 0 0,0 0 0,0-1 1,0 1-1,-1 0 0,1 0 0,0-1 0,0 1 0,0-1 0,0 1 0,0-1 0,-1 1 0,1-1 1,0 0-1,0 1 0,1-1 0,-1 0 0,0 0 0,0 0 0,0 0 0,0 0 0,1 0 0,-1 0 1,0 0-1,1 0 0,-1-2 0,0 0-151,1 0 0,-1 1 0,1-1 0,0 0-1,0 0 1,0 0 0,0 1 0,1-1 0,-1 0 0,1 0 0,1-3 0,1-2-1155,0 0 1,0 0-1,1 0 0,0 1 0,1-1 1,8-11-1,20-12-8304</inkml:trace>
  <inkml:trace contextRef="#ctx0" brushRef="#br0" timeOffset="1417.17">1113 294 1185,'0'0'14171,"24"-3"-12730,78-7-422,-95 9-891,0 0-1,0 0 1,0-1-1,0 0 1,0-1 0,-1 1-1,1-1 1,11-8-1,-16 10-108,0 0 1,-1 0-1,1-1 0,-1 1 0,0 0 1,1-1-1,-1 1 0,0-1 0,0 1 1,0-1-1,0 1 0,0-1 0,0 0 1,0 0-1,-1 1 0,1-1 0,-1 0 0,1 0 1,-1 0-1,1 0 0,-1 0 0,0 1 1,0-1-1,0 0 0,0 0 0,-1-3 1,0 4-16,1 0 1,-1 0 0,0 0 0,0 0 0,1 0 0,-1 0-1,0 0 1,0 0 0,0 1 0,0-1 0,0 0 0,0 1 0,0-1-1,0 1 1,-1-1 0,1 1 0,0-1 0,0 1 0,0 0-1,-1-1 1,1 1 0,0 0 0,0 0 0,-2 0 0,-37-1 33,31 1-37,-2 0 37,0 0 1,0 1 0,0 0-1,0 1 1,0 0-1,-20 7 1,24-6 17,0 1 0,1-1 0,0 1 0,0 0 0,0 1 0,0-1 0,1 1 0,-1 0 0,1 1 0,1-1-1,-8 12 1,9-14-54,1 1-1,1-1 1,-1 1-1,0-1 1,1 1-1,0-1 1,-1 1-1,2 0 0,-1 0 1,0 0-1,1 0 1,0 0-1,-1-1 1,2 1-1,-1 0 0,0 0 1,1 0-1,0 0 1,0 0-1,0-1 1,0 1-1,0 0 1,1-1-1,0 1 0,0-1 1,0 1-1,0-1 1,0 0-1,1 0 1,-1 0-1,1 0 1,0 0-1,0-1 0,0 1 1,0-1-1,6 4 1,6-1-670,1-1 1,-1 0 0,1 0-1,0-2 1,0 0-1,0-1 1,26-1-1,-16 0-1193,63 1-4838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13.96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59 9012,'0'0'6926,"78"0"-3420,-24-1-3107,0-3 0,91-18 0,-85 14-957,-23 6-6885</inkml:trace>
  <inkml:trace contextRef="#ctx0" brushRef="#br0" timeOffset="249.78">309 9 5891,'0'0'12726,"0"0"-12709,0 0 1,0-1 0,0 1-1,0 0 1,0 0 0,0-1-1,0 1 1,0 0 0,0 0-1,-1 0 1,1-1 0,0 1-1,0 0 1,0 0 0,0 0-1,0-1 1,-1 1 0,1 0-1,0 0 1,0 0 0,0 0 0,-1 0-1,1 0 1,0-1 0,0 1-1,-1 0 1,1 0 0,0 0-1,0 0 1,-1 0 0,1 0-1,0 0 1,0 0 0,-1 0-1,1 0 1,0 0 0,0 0-1,0 0 1,-1 0 0,1 0-1,0 0 1,0 0 0,-1 1-1,1-1 1,0 0 0,0 0 0,0 0-1,-1 0 1,1 0 0,0 1-1,0-1 1,0 0 0,-1 0-1,1 0 1,0 0 0,0 1-1,0-1 1,0 1 0,-7 10 81,2 1 1,-1 0 0,2 0 0,-1 0-1,-2 17 1,-8 19 596,1-14-575,2 1 0,1 0 0,1 1 0,2 0 1,2 1-1,-3 53 0,9-80-370,0-10 109,-1 1 1,1 0-1,0 0 1,0 0-1,0 0 0,-1-1 1,1 1-1,0 0 1,0 0-1,0 0 1,0 0-1,0 0 1,1-1-1,-1 1 0,0 0 1,0 0-1,0 0 1,1 0-1,-1-1 1,0 1-1,1 0 1,-1 0-1,1-1 0,-1 1 1,1 0-1,-1-1 1,1 1-1,0 0 1,-1-1-1,1 1 1,0-1-1,-1 1 0,1-1 1,0 1-1,0-1 1,0 0-1,-1 1 1,1-1-1,0 0 1,0 0-1,0 1 0,0-1 1,0 0-1,20 0-5844</inkml:trace>
  <inkml:trace contextRef="#ctx0" brushRef="#br0" timeOffset="544.18">417 203 8340,'0'0'8644,"21"9"-8009,68 31-136,-85-37-476,0 0 0,0 0 0,-1 0 0,1 0 1,-1 1-1,0-1 0,0 1 0,0 0 0,-1 0 0,1 0 1,-1 0-1,0 0 0,0 1 0,0-1 0,-1 1 1,0-1-1,0 1 0,0 0 0,0-1 0,0 1 0,-1 0 1,0 0-1,0-1 0,-1 1 0,1 0 0,-1 0 1,0-1-1,-3 9 0,2-8 9,-1 0-1,0 0 1,0 0 0,-1-1-1,1 1 1,-1-1 0,0 0-1,0 0 1,-1-1 0,1 1 0,-1-1-1,0 0 1,1 0 0,-1 0-1,-1-1 1,1 1 0,0-1-1,-1-1 1,1 1 0,-1-1 0,1 0-1,-1 0 1,1 0 0,-12-1-1,15-29 818,2 21-833,1 0 0,1 0 0,0 0-1,0 0 1,0 0 0,1 1 0,0-1 0,0 1 0,1 0 0,0 0 0,0 0 0,1 1 0,-1-1 0,2 1 0,-1 0 0,11-9 0,11-8-225,0 2 1,48-29-1,-60 41-2,88-44-4462,-64 35 385,-9 2-1734</inkml:trace>
  <inkml:trace contextRef="#ctx0" brushRef="#br0" timeOffset="1161.79">906 84 3217,'0'0'13743,"-5"6"-13055,-4 2-487,1 2-1,0-1 0,1 1 1,-1 0-1,2 1 1,0-1-1,0 1 0,1 0 1,0 1-1,1 0 1,0-1-1,1 1 1,1 0-1,0 1 0,-1 12 1,3-25-195,0 1 1,0 0-1,0 0 0,1-1 1,-1 1-1,0 0 0,1 0 0,-1-1 1,0 1-1,1 0 0,-1-1 1,1 1-1,-1 0 0,1-1 1,-1 1-1,1-1 0,-1 1 1,1-1-1,0 1 0,-1-1 1,1 1-1,0-1 0,-1 0 1,1 1-1,0-1 0,0 0 1,0 1-1,33 4 80,31-11 22,-47 1-163,0 0-1,0-1 1,-1-2 0,1 1 0,-2-2 0,1 0 0,-1-1 0,-1-1-1,0 0 1,0-1 0,-1-1 0,-1 0 0,0-1 0,20-27 0,-28 32 60,-1-1 1,0 1-1,0-1 1,-1 1 0,-1-1-1,0 0 1,0 0 0,0 0-1,-1-19 1,-1 28 82,-6 38-270,-4-11 313,2 1-1,1 0 0,1 0 0,1 0 1,-2 50-1,8-76-125,-1 0 1,1 0-1,-1 0 0,1 1 1,-1-1-1,1 0 0,-1 0 1,1 0-1,0 0 0,0-1 1,-1 1-1,1 0 0,0 0 1,0 0-1,0-1 0,0 1 1,0 0-1,0-1 0,0 1 1,0-1-1,0 1 0,0-1 1,1 1-1,-1-1 0,0 0 1,0 0-1,0 0 0,1 1 1,-1-1-1,2-1 1,49 3 89,-39-2-76,8-1 17,0 0 0,0-2 1,0 0-1,0-2 0,29-9 0,-36 9-27,0-1 1,-1 0-1,0 0 1,0-2-1,0 1 0,-1-2 1,0 1-1,20-20 1,-30 26-7,0 0 1,-1 0 0,1 0-1,0 0 1,-1 0 0,1-1-1,-1 1 1,0 0-1,0-1 1,0 1 0,0-1-1,0 1 1,0-1 0,-1 1-1,1-1 1,-1 0 0,0 1-1,0-1 1,0 0 0,0 1-1,0-1 1,0 0 0,-1 1-1,-1-5 1,1 5-6,0 0 0,0 0 0,0 1 1,-1-1-1,1 0 0,-1 1 0,1 0 0,-1-1 0,0 1 1,1 0-1,-1-1 0,0 1 0,0 0 0,0 1 1,0-1-1,0 0 0,0 0 0,0 1 0,0-1 0,0 1 1,0 0-1,0-1 0,0 1 0,-1 0 0,1 0 0,0 1 1,0-1-1,0 0 0,0 1 0,-3 0 0,-2 2-7,0-1 0,0 1 0,1 1 0,-1-1 0,1 1 0,0 0 0,0 0 0,0 1 0,1 0 0,-1 0 0,1 0 0,0 1 0,1 0 0,0 0 0,0 0 0,-5 9 0,5-9-1,1 0 0,0 0 0,0 1 0,0-1 0,1 1 0,0-1 1,0 1-1,1 0 0,0 0 0,0-1 0,1 1 0,-1 0 0,1 0 0,1 0 0,0 0 0,0 0 1,0 0-1,2 6 0,0-9-16,-1 0 0,0 0 0,1 0 0,0-1 0,0 1 0,0-1 0,0 0 1,1 0-1,-1 0 0,1 0 0,0 0 0,0-1 0,0 0 0,0 0 0,6 3 0,72 19-1431,-79-23 1373,76 13-2960,6-6-2457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24.0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56 7603,'0'0'9557,"183"25"-8661,-92-25-528,6-13-127,-11 1-177,-16 3 96,-16 0-160,-27 6 0,-11 0-48,-16 0-737,-16 3-6226,-11 0-2385</inkml:trace>
  <inkml:trace contextRef="#ctx0" brushRef="#br0" timeOffset="216.63">444 1 4946,'0'0'12726,"-16"83"-11429,5-28-129,6 0-399,-1-5-161,1-1-272,5-6-256,-5-3-16,5-10-64,0-5-768,0-6-1057,0-10-3185</inkml:trace>
  <inkml:trace contextRef="#ctx0" brushRef="#br0" timeOffset="523.02">509 222 9332,'0'0'7137,"25"-7"-6027,84-17-395,-102 23-656,0 1 1,0 0-1,0 0 1,0 1-1,0 0 1,0 0-1,0 0 1,0 1 0,-1 0-1,1 0 1,-1 1-1,1 0 1,-1 0-1,0 1 1,0-1-1,0 1 1,7 7-1,-9-8-42,-1-1 0,0 1-1,0 0 1,-1 0 0,1 0 0,-1 1-1,1-1 1,-1 0 0,0 1-1,-1 0 1,1-1 0,0 1 0,-1 0-1,0 0 1,0 0 0,0 0-1,0 0 1,-1 0 0,0 0-1,1 0 1,-2 0 0,1 0 0,0 0-1,-1 0 1,0 0 0,1 0-1,-3 5 1,1-6 3,0 1-1,-1-1 1,1 0-1,-1 0 1,0 0-1,1 0 1,-1-1-1,0 1 1,-1-1-1,1 0 1,0 0 0,-1 0-1,1 0 1,-5 1-1,-53 18 160,49-19-110,-1 1-1,0-2 0,0 0 0,-15-1 1,27 0-59,1 0 1,-1 0 0,1 0-1,-1 0 1,1 0 0,0-1-1,-1 1 1,1 0-1,-1 0 1,1-1 0,0 1-1,-1 0 1,1-1 0,0 1-1,0 0 1,-1-1-1,1 1 1,0-1 0,0 1-1,-1 0 1,1-1 0,0 1-1,0-1 1,0 1-1,0 0 1,0-1 0,0 1-1,0-1 1,-1 1 0,1-1-1,0 1 1,1-1-1,-1 1 1,0-1 0,0 1-1,0 0 1,0-1 0,0 1-1,0-1 1,0 1-1,1-1 1,7-22-4,0 11-38,0 0-1,0 0 0,1 1 0,0 1 0,1 0 0,20-17 1,80-52-2678,-69 51-381,28-18-6026,-41 24 3473</inkml:trace>
  <inkml:trace contextRef="#ctx0" brushRef="#br0" timeOffset="737.43">969 50 2497,'0'0'12222,"-3"13"-10149,-4 18-997,-2 7 346,2-1-1,-5 65 1,12-97-1433,0-1 25,0 0-1,0 0 0,0 0 0,0-1 1,0 1-1,1 0 0,0 0 1,0 0-1,2 6 0,-1-9-58,-1 1 0,1-1 0,-1 0-1,1 1 1,0-1 0,-1 0 0,1 0 0,0 0-1,0 0 1,0 0 0,0-1 0,0 1-1,0-1 1,0 1 0,0-1 0,0 0 0,0 1-1,0-1 1,0 0 0,0 0 0,3-1-1,53-3-3403,-52 3 2565,-1-1 0,1 0 0,0 0 0,-1 0 1,1-1-1,-1 1 0,1-1 0,-1 0 0,0-1 0,0 1 0,-1-1 0,6-6 0,18-22-4972</inkml:trace>
  <inkml:trace contextRef="#ctx0" brushRef="#br0" timeOffset="1129.11">1229 75 3506,'0'0'12584,"-2"7"-11666,-9 18-276,1 1 0,1 1 0,2-1 1,0 1-1,2 0 0,-3 47 0,8-73-637,1 1-1,-1-1 1,1 1-1,-1-1 1,1 0 0,0 1-1,-1-1 1,1 0-1,0 0 1,0 1-1,0-1 1,0 0 0,0 0-1,0 0 1,0 0-1,1 0 1,-1 0-1,0-1 1,0 1-1,1 0 1,-1-1 0,0 1-1,1-1 1,-1 1-1,1-1 1,-1 1-1,1-1 1,-1 0 0,1 0-1,-1 0 1,1 0-1,2 0 1,6 0 33,0 0-1,0 0 1,21-4 0,-12-1-61,1-1 1,-1-1-1,0-1 0,0 0 1,-1-2-1,0 0 1,-1-1-1,0-1 0,-1 0 1,0-1-1,-1-1 1,21-24-1,-33 34 13,0-1-1,1 0 0,-2 1 0,1-1 1,-1-1-1,1 1 0,-1 0 1,-1-1-1,1 1 0,-1-1 1,0 1-1,0-1 0,-1 0 1,1 1-1,-1-1 0,0 0 1,-1 1-1,-1-10 0,0 13 5,1 1-1,0-1 1,-1 0-1,1 0 1,-1 1-1,1-1 1,-1 1-1,0-1 1,0 1-1,0 0 1,0 0-1,0 0 1,0 0-1,0 0 0,0 0 1,0 0-1,0 1 1,-1-1-1,1 1 1,0 0-1,0-1 1,-1 1-1,1 0 1,-4 1-1,-61 4-134,58-3 132,0 1 0,0-1 0,0 2 0,0 0 0,1 0 0,-1 0 0,1 1 0,0 0 0,1 1 0,-1-1 0,1 2 0,-8 8-1,10-11 4,2 1-1,-1-1 1,0 1-1,1 0 0,0 0 1,0 0-1,1 0 0,-1 1 1,1-1-1,0 1 0,1 0 1,-1-1-1,1 1 0,0 0 1,1 0-1,-1 0 0,1-1 1,0 1-1,1 0 0,-1 0 1,3 7-1,-1-8 9,0-1 0,1 1 0,-1-1 0,1 0 0,0 0 0,0 0 0,0 0 0,1 0 0,-1-1 0,1 0 0,0 1 0,0-1 0,0-1 0,1 1 0,-1-1 0,1 1 0,-1-1 0,1-1 0,0 1 0,6 1 0,10 3 11,1-1 0,-1-1 0,29 2 0,81-1-613,-77-7-3792,-35 0-1109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23.1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28 139 6003,'0'0'14214,"-27"36"-13878,64-29 113,6-4-49,11 0-224,11-3-64,-6 0-112,-5 0-48,-6 0-720,-10 3-1057,-17 0-2865,-21 3-817</inkml:trace>
  <inkml:trace contextRef="#ctx0" brushRef="#br0" timeOffset="158.8">130 339 1008,'0'0'18057,"-16"22"-17769,59-22 256,10 0-416,1 0-128,5 0-368,-10-13-1713,-12-2-3041,-10-7-3138</inkml:trace>
  <inkml:trace contextRef="#ctx0" brushRef="#br0" timeOffset="386.22">248 0 9780,'0'0'5216,"28"26"-4493,12 10-550,118 115 190,-140-132-318,1 0-16,0 1 0,21 31-1,-36-46 36,0 1 0,-1 0 0,1 1 0,-1-1-1,-1 0 1,1 1 0,-1 0 0,0-1 0,-1 1 0,1 0 0,-1 0-1,-1 0 1,1 0 0,-2 10 0,0-11 8,-1-1 0,0 1 0,0 0 0,-1-1 0,1 0 0,-1 0 0,0 0 0,-1 0 0,1 0 0,-1 0 0,0-1 0,0 0 0,-1 0 0,1 0 0,-1 0 0,0-1 0,0 1 0,0-1 0,-5 2 0,-19 10 34,0-2 0,-40 13 1,43-17-57,-131 45-440,52-28-4695,28-16-5087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21.8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9 164 880,'0'0'15981,"-3"-4"-14551,3 3-1402,-1 1-1,1-1 1,0 1 0,-1 0 0,1-1-1,-1 1 1,1-1 0,0 1 0,-1-1-1,1 1 1,0-1 0,0 1-1,0-1 1,-1 1 0,1-1 0,0 1-1,0-1 1,0 0 0,0 1-1,0-1 1,0 1 0,0-1 0,0 1-1,0-1 1,0 0 0,0 1 0,0-1-1,0 1 1,1-1 0,-1 1-1,0-1 1,0 1 0,1-1 0,-1 1-1,1-1 1,26-6 364,-19 5-381,530-126 1179,-532 126-2541,-10 1-1329,-9 2-1739,-17 4-3083</inkml:trace>
  <inkml:trace contextRef="#ctx0" brushRef="#br0" timeOffset="196.99">329 75 4898,'0'0'12150,"-60"113"-10613,50-61-449,-7 7-144,12-4-511,0-3-209,-1-2-160,6-10-64,0-10-32,6-2-529,15-19-1615,1-6-4035,-1-3-3586</inkml:trace>
  <inkml:trace contextRef="#ctx0" brushRef="#br0" timeOffset="963.39">409 287 6739,'0'0'10770,"20"7"-10271,0 0-360,-1 1 0,23 12-1,-39-17-112,0 0 0,1 1-1,-1-1 1,-1 1 0,1 0-1,0 0 1,-1 0-1,0 0 1,0 0 0,0 0-1,0 1 1,-1-1-1,0 1 1,0-1 0,0 1-1,0-1 1,-1 1 0,1-1-1,-1 1 1,-1 0-1,1-1 1,-2 9 0,2 2 22,0-11-26,-1 0 0,1 0-1,0 0 1,-1 0 0,0 0 0,0 0-1,0 0 1,-1 0 0,1-1 0,-1 1-1,0 0 1,0-1 0,0 0 0,0 1-1,-1-1 1,1 0 0,-1 0 0,0 0-1,0-1 1,0 1 0,0-1 0,0 1 0,-1-1-1,1 0 1,-1 0 0,1-1 0,-1 1-1,0-1 1,1 1 0,-1-1 0,-7 1-1,10-3-2,1 0-1,-1 1 1,1-1-1,-1 0 1,0 0-1,1 1 1,0-1-1,-1 0 1,1 0 0,-1 0-1,1 0 1,0 0-1,0 1 1,0-1-1,-1 0 1,1 0-1,0 0 1,0 0-1,0 0 1,0 0-1,0 0 1,1 0-1,-1-1 1,2-27 35,1 17-71,1 0 0,0 1 0,0-1 0,1 1-1,1 0 1,0 0 0,0 1 0,1-1 0,0 2-1,11-12 1,6-5-693,1 1-1,37-27 0,-51 43 330,-5 4 231,-1 0 0,1 0 1,1 1-1,-1 0 0,1 0 0,0 0 1,8-2-1,-6 5 120,-7 26 92,-3-6 389,-1 0 1,-1 0-1,-7 24 0,5-25-172,1 1 0,1 0 0,-1 25 0,4-43-275,0 0 0,0 0 0,0 0 0,0 0 0,0 0-1,0 0 1,1 0 0,-1 0 0,0 0 0,1 0 0,-1 0 0,1 0-1,-1 0 1,1-1 0,-1 1 0,1 0 0,-1 0 0,1 0 0,0-1 0,-1 1-1,1 0 1,0-1 0,0 1 0,0-1 0,0 1 0,-1-1 0,1 1 0,0-1-1,1 1 1,2 0 10,-1-1-1,1 1 1,-1-1 0,1 0-1,-1 1 1,1-2-1,-1 1 1,7-1 0,1-1 32,-1-1 0,1 0 0,-1 0 0,18-9 1,-12 3-118,0-1 1,0-1-1,-1 0 1,0-1-1,-1-1 1,0 0-1,-1-1 1,0 0-1,-2-1 1,1 0-1,14-28 1,-19 15-4,-7 27 77,0 1 0,-1 0 0,1-1 0,0 1 0,0 0 1,0 0-1,0-1 0,0 1 0,0 0 0,-1 0 0,1-1 0,0 1 0,0 0 0,0 0 0,-1-1 0,1 1 0,0 0 0,0 0 0,-1 0 0,1 0 1,0-1-1,-1 1 0,1 0 0,0 0 0,0 0 0,-1 0 0,1 0 0,0 0 0,-1 0 0,1 0 0,0 0 0,0 0 0,-1 0 0,1 0 0,0 0 1,-1 0-1,1 0 0,0 0 0,-1 0 0,1 0 0,-1 1 0,-2 0 5,-1 1 1,1 0 0,-1 0-1,1 0 1,0 1-1,0-1 1,0 1 0,0 0-1,0-1 1,-3 6-1,1-1-9,-1 0 0,1 1 1,1-1-1,-1 1 0,1 0 0,1 1 0,-1-1 0,1 1 0,1-1 0,0 1 0,0 0 0,1 0 0,-1 15 0,3-23-4,0 0 1,0-1-1,0 1 1,0 0-1,0 0 1,0-1-1,0 1 0,0-1 1,0 1-1,0-1 1,0 1-1,0-1 0,1 0 1,-1 1-1,0-1 1,0 0-1,0 0 0,1 0 1,-1 0-1,0 0 1,0 0-1,1 0 0,1-1 1,32-2 42,-24 0-29,-2 0-1,1 0 1,0-1-1,-1-1 1,0 0-1,0 0 1,0-1-1,0 0 1,-1 0-1,9-9 1,-6 4-53,0 0 1,0-1-1,-1 0 1,-1-1-1,0 0 1,7-14-1,-14 21 33,1 0-1,-1 1 1,-1-1-1,1 0 1,-1 0-1,0 0 1,-1 0-1,1 0 1,-2-11 0,1 17 13,0-1 1,0 1 0,0-1-1,0 1 1,-1-1-1,1 1 1,0-1 0,-1 1-1,1-1 1,0 1 0,-1 0-1,1-1 1,0 1 0,-1 0-1,1-1 1,-1 1 0,1 0-1,0 0 1,-1-1 0,1 1-1,-1 0 1,1 0 0,-1 0-1,1-1 1,-1 1-1,1 0 1,-1 0 0,1 0-1,-1 0 1,1 0 0,-1 0-1,1 0 1,-1 0 0,1 0-1,-2 1 1,-21 7 27,17-3-15,1 1 0,0 0 0,0 1 0,1-1 0,0 1 0,0 0 0,0 0 0,1 1 0,0-1 0,1 1 0,-1-1 0,-1 14 0,0 4 56,0 0 0,0 45 0,4-66-80,0 0-1,1 0 0,-1-1 1,1 1-1,0 0 0,0 0 1,0 0-1,1-1 1,-1 1-1,1 0 0,0-1 1,0 1-1,0-1 1,0 0-1,0 0 0,1 0 1,0 0-1,-1 0 1,1-1-1,0 1 0,5 2 1,1 1-451,0-2-1,0 1 1,0-1 0,1-1 0,-1 1 0,1-2 0,16 3 0,51 6-5234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20.28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27 148 5811,'0'0'12923,"0"-9"-11552,0-19-384,-3 49-301,-4 31-689,-3 55 406,3 135 0,7-240-465,0 0 1,0-1-1,0 1 0,0 0 1,1 0-1,-1 0 1,0-1-1,1 1 0,0 0 1,-1 0-1,1-1 0,0 1 1,0 0-1,-1-1 1,1 1-1,1-1 0,-1 1 1,0-1-1,0 1 0,0-1 1,1 0-1,2 2 0,-2-2-304,0 0-1,1 0 0,-1-1 1,0 1-1,1-1 0,-1 1 0,1-1 1,-1 0-1,0 0 0,1 0 1,-1 0-1,1 0 0,-1-1 0,0 1 1,1-1-1,-1 1 0,0-1 1,3-1-1,21-14-4721</inkml:trace>
  <inkml:trace contextRef="#ctx0" brushRef="#br0" timeOffset="195.38">43 193 8580,'0'0'10741,"108"-46"-10389,-33 31-160,1 2-112,-1 7-48,-21 3-32,-11 3-128,-16 0-1088,-17 6-2274,-4 10-1120,-6 2-3362</inkml:trace>
  <inkml:trace contextRef="#ctx0" brushRef="#br0" timeOffset="384.41">159 372 8004,'0'0'11333,"70"-12"-10837,-5-7-352,5 4-144,5 3 0,-10 2-1264,-6 10-2274,-11 0-768,-5 0-736,-5 0 976</inkml:trace>
  <inkml:trace contextRef="#ctx0" brushRef="#br0" timeOffset="1188.83">753 304 1281,'0'0'13841,"-19"4"-12027,-60 14-560,74-17-1189,1 1 0,0-1 0,-1 1 1,1 0-1,0 0 0,0 0 1,1 1-1,-1 0 0,0-1 0,1 1 1,-1 0-1,1 1 0,0-1 0,0 1 1,0-1-1,1 1 0,-1 0 0,1 0 1,0 0-1,0 0 0,1 0 1,-1 1-1,1-1 0,0 0 0,0 1 1,0-1-1,0 7 0,28-10-105,-16-1-33,-1-1-1,1-1 0,0 0 1,-1 0-1,1-1 0,-1 0 1,11-5-1,-14 5-14,-1 0 0,0 0 1,0-1-1,0 0 0,0 0 0,0 0 0,-1-1 0,1 0 0,-1 0 0,-1 0 1,9-11-1,-14 32 495,0 0 1,1 0-1,4 23 1,-3-37-406,0 0 0,0 0 0,0-1 0,0 1 0,1-1 0,-1 1 0,1-1 0,-1 0 0,1 1-1,-1-1 1,1 0 0,0 0 0,-1 0 0,1 0 0,0 0 0,0-1 0,0 1 0,0 0 0,0-1 0,0 0 0,0 1 0,0-1 0,0 0 0,0 0 0,0 0 0,4-1 0,59-2 46,-51 0-38,0 0 0,-1-1 1,1 0-1,-1-1 0,1-1 0,-1 0 0,-1-1 0,1 0 0,-1-1 0,-1 0 0,20-18 1,-22 17-14,1 0 1,-1-1-1,-1 0 1,0 0 0,-1-1-1,1 0 1,-2 0 0,0-1-1,0 0 1,-1 0-1,-1 0 1,0 0 0,3-17-1,-3 6 13,-1 0 0,-1 0 0,-1 0-1,-1 0 1,-5-36 0,4 58-7,1 0-1,0 0 1,0 0 0,-1 0 0,1 0-1,-1 0 1,1 1 0,-1-1-1,1 0 1,-1 0 0,1 1 0,-1-1-1,0 0 1,1 1 0,-1-1 0,0 0-1,1 1 1,-1-1 0,0 1 0,0-1-1,0 1 1,0 0 0,1-1-1,-1 1 1,0 0 0,0-1 0,0 1-1,0 0 1,0 0 0,0 0 0,0 0-1,0 0 1,0 0 0,0 0-1,0 0 1,0 0 0,1 1 0,-1-1-1,0 0 1,0 1 0,0-1 0,-1 1-1,-1 0 10,-1 1-1,1 0 0,-1 0 0,1 0 1,0 0-1,-1 0 0,1 1 0,-5 4 1,1 4-18,0 0 1,1 0-1,0 1 1,0 0-1,1 0 1,1 0-1,0 1 1,1-1-1,0 1 1,1 0-1,0 0 1,1 0-1,1 0 1,0 0-1,3 18 1,-3-24 4,1 0 0,1-1 0,-1 1 0,1-1 0,0 0 1,1 0-1,-1 1 0,1-2 0,0 1 0,1 0 0,0-1 1,-1 1-1,2-1 0,-1 0 0,1 0 0,-1-1 0,1 1 1,1-1-1,-1 0 0,0-1 0,1 1 0,0-1 0,0 0 1,0 0-1,0-1 0,0 0 0,1 0 0,-1 0 0,1-1 1,-1 0-1,14 0 0,13 1 8,-7-1 21,0 1 1,-1 1-1,33 9 0,-57-12-28,1 0 0,0 1 0,-1-1-1,1 0 1,0 1 0,-1 0 0,1-1 0,-1 1 0,1 0 0,-1 0-1,1 0 1,-1 0 0,0 0 0,1 0 0,-1 0 0,0 1 0,0-1-1,0 0 1,0 1 0,0-1 0,0 1 0,0-1 0,0 1 0,-1-1-1,1 1 1,-1-1 0,1 1 0,-1 0 0,1-1 0,-1 1 0,0 0-1,0 0 1,0-1 0,0 1 0,0 0 0,0-1 0,-1 1 0,0 2-1,0 0 21,-1 0-1,1-1 1,-1 1-1,0-1 0,0 1 1,-1-1-1,1 0 1,-1 0-1,0 0 0,0 0 1,0-1-1,0 1 1,0-1-1,-6 4 0,-5 1 56,1-1-1,-1-1 1,0 0-1,0 0 1,-1-2-1,1 0 1,-1 0-1,0-1 0,-22-1 1,39-15-97,4 6-102,1-1-1,1 1 0,-1 1 0,1-1 0,1 1 0,-1 1 0,1-1 0,0 1 0,1 1 0,14-7 0,13-9-315,0-1 7,-10 7-80,-1-2-1,0 0 0,-1-1 1,-1-2-1,-1 0 0,22-26 1,-43 44 507,-1 0 0,1 0 0,-1 0 0,0 0 0,0 0 0,0 0-1,0-1 1,0 1 0,0 0 0,-1-1 0,1 1 0,0-4 0,-1 5 24,0 0 0,0 1 0,0-1 0,-1 0 0,1 1 0,0-1-1,0 0 1,0 1 0,-1-1 0,1 0 0,0 1 0,-1-1 0,1 1 0,0-1 0,-1 1-1,1-1 1,-1 1 0,1-1 0,-1 1 0,1-1 0,-1 1 0,1 0 0,-1-1 0,0 1-1,1 0 1,-1-1 0,1 1 0,-2 0 0,0-1 31,-1 1-1,1 0 1,-1 0-1,1 0 1,0 0-1,-1 1 1,1-1-1,-1 1 1,1-1-1,0 1 1,-1 0-1,1 0 1,0 0-1,0 0 1,0 0-1,0 0 1,0 1-1,0-1 1,0 1-1,0-1 1,-2 4-1,-2 2 54,1 0 1,0 0-1,0 1 0,0 0 1,1 0-1,1 0 0,-1 0 0,1 0 1,1 1-1,-1-1 0,2 1 0,-1 0 1,1 0-1,0 0 0,1 0 0,0 0 1,2 17-1,-1-23-108,1 1 1,-1-1-1,1 1 0,-1-1 0,1 0 1,0 0-1,0 1 0,0-1 0,1-1 1,-1 1-1,1 0 0,0-1 1,-1 1-1,1-1 0,0 0 0,1 0 1,-1 0-1,0 0 0,0-1 1,1 1-1,-1-1 0,7 2 0,7 2-552,1-1 0,1 0 0,19 1 0,37 0-4492,4-4-3973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30.8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73 167 1425,'0'0'16132,"5"-7"-14816,-4 4-1136,12-16 255,-13 18-425,0 1 1,1 0-1,-1 0 0,0-1 0,0 1 1,0 0-1,1 0 0,-1-1 0,0 1 1,1 0-1,-1 0 0,0 0 0,0 0 1,1-1-1,-1 1 0,0 0 0,1 0 1,-1 0-1,0 0 0,1 0 0,-1 0 1,0 0-1,1 0 0,-1 0 0,0 0 1,1 0-1,-1 0 0,0 0 0,1 0 1,-1 0-1,0 0 0,1 0 0,-1 1 1,0-1-1,1 0 0,-1 0 0,0 0 1,0 1-1,1-1 0,-1 0 0,0 0 1,0 0-1,1 1 0,-1-1 1,0 0-1,0 1 0,0-1 0,1 0 1,-1 0-1,0 1 0,0-1 0,0 0 1,0 1-1,0-1 0,0 0 0,0 1 1,0-1-1,0 0 0,0 1 0,0-1 1,0 1-1,8 30 576,-1 0-1,-1 1 1,1 54 0,-7 104-27,-2-82-2279,2-108 1583,0 0 0,0 0 0,0 1 0,0-1 0,0 0 0,0 1 0,0-1 0,0 0 0,0 0 0,0 1 0,0-1 0,1 0 0,-1 0 1,0 1-1,0-1 0,0 0 0,0 0 0,0 1 0,1-1 0,-1 0 0,0 0 0,0 1 0,0-1 0,1 0 0,-1 0 0,0 0 0,0 0 0,0 1 0,1-1 0,-1 0 0,0 0 1,0 0-1,1 0 0,-1 0 0,0 0 0,1 0 0,-1 0 0,0 0 0,0 0 0,1 0 0,-1 0 0,0 0 0,1 0 0,-1 0 0,0 0 0,0 0 0,1 0 0,-1 0 0,3 0-1260,12 0-7511</inkml:trace>
  <inkml:trace contextRef="#ctx0" brushRef="#br0" timeOffset="253.08">1 201 9428,'0'0'9076,"129"-53"-8499,-54 41-177,6 6-208,-6-6-80,-10 6-112,-6-1 16,-11 1-48,-21 6 32,-11 0-384,-5 0-929,-11 13-5666,0-1-849</inkml:trace>
  <inkml:trace contextRef="#ctx0" brushRef="#br0" timeOffset="457.97">232 437 7075,'0'0'12902,"65"3"-12470,-11-15-336,5 0-64,-11-1-32,6 4-272,-6 0-912,1 6-1586,-1-6-2112,0 6-2113</inkml:trace>
  <inkml:trace contextRef="#ctx0" brushRef="#br0" timeOffset="1309.53">993 287 3490,'0'0'12715,"-12"-11"-11440,6 4-1090,-32-27 260,36 32-410,-1 1 0,0-1 0,1 1 0,-1 0 0,0-1 0,0 1 0,1 0 0,-1 1 0,0-1 0,0 1-1,0-1 1,0 1 0,0 0 0,0 0 0,0 0 0,0 0 0,-5 1 0,-1 3 50,0-1 0,0 1 0,1 0 0,-1 1 0,1 0 0,0 1 0,1-1-1,-1 1 1,1 1 0,1-1 0,-1 1 0,1 1 0,0-1 0,-7 13 0,6-10-31,1 1 1,0 0 0,1 0 0,0 1-1,1 0 1,0-1 0,1 1 0,0 1-1,1-1 1,-1 20 0,3-30-55,0 0 1,0 0 0,0 0-1,1 0 1,-1 0 0,0-1 0,1 1-1,0 0 1,-1 0 0,1 0-1,0-1 1,0 1 0,0 0-1,0-1 1,0 1 0,0-1-1,0 1 1,1-1 0,-1 1-1,1-1 1,-1 0 0,1 0-1,-1 0 1,3 2 0,1-1-3,0-1-1,-1 1 1,1-1 0,0 0 0,0 0 0,0 0-1,0 0 1,0-1 0,8 0 0,-2-1-95,0 0 0,0 0 0,-1-1 0,1-1 0,0 0 0,-1 0 0,0-1 0,17-8 0,-22 8 53,-1 1 0,1-1 1,-1 1-1,0-1 0,0-1 0,0 1 0,-1 0 0,1-1 0,-1 0 1,0 0-1,0 0 0,-1 0 0,0 0 0,0-1 0,2-5 0,-1-4 99,0-1 0,-1 0 0,-1 0 0,-1-19 0,0 35-38,-1 0-1,0 0 0,0 0 1,1-1-1,-1 1 1,0 0-1,1 1 0,-1-1 1,0 0-1,1 0 1,-1 0-1,0 0 0,1 0 1,-1 1-1,0-1 1,1 0-1,-1 1 1,0-1-1,0 1 0,-4 9 32,1-1 0,0 1 0,0 0 0,1 1 0,1-1 0,-3 18 0,3-20-31,1 0-1,0 0 1,1 0 0,0-1-1,0 1 1,3 16-1,-3-22-14,1 0 0,0 0 1,-1 0-1,1 0 0,0 0 0,0 0 0,1 0 0,-1 0 1,0-1-1,0 1 0,1 0 0,-1-1 0,1 1 1,0-1-1,-1 1 0,1-1 0,0 0 0,0 0 0,0 0 1,0 0-1,0 0 0,0 0 0,0 0 0,0-1 1,0 1-1,0-1 0,1 0 0,2 1 0,5-1-4,-1 0-1,1 0 1,-1-1-1,0 0 1,1-1-1,-1 0 1,0 0-1,0-1 1,0-1-1,0 1 1,-1-1 0,0-1-1,1 1 1,-1-1-1,-1-1 1,1 1-1,-1-2 1,0 1-1,0-1 1,-1 0-1,10-14 1,-6 8-25,0-2 1,-1 0 0,-1 0-1,-1 0 1,0-1 0,0 0-1,-2 0 1,0-1-1,-1 0 1,-1 1 0,2-24-1,-4-153-202,-5 179 159,-4 18-26,-7 22 22,6 10 165,2-1 0,1 1 0,2 0 0,2 0 0,1 1 0,4 39 0,-3-72-86,0 0-1,0 1 0,1-1 0,0 0 0,0 0 0,0 0 0,0 0 0,0 0 1,1 0-1,0 0 0,0 0 0,0 0 0,0-1 0,1 1 0,-1-1 0,1 1 0,0-1 1,0 0-1,0 0 0,6 4 0,-3-4 4,1 0 0,0 0 0,0 0 0,0-1-1,1 0 1,-1-1 0,0 0 0,1 0 0,-1 0 0,13-1 0,-13-1-3,-1 0 1,0 0 0,0-1-1,-1 0 1,1 0-1,0 0 1,0-1-1,-1 0 1,0 0-1,1 0 1,-1-1-1,-1 1 1,1-1 0,0 0-1,-1-1 1,0 1-1,0-1 1,0 0-1,-1 0 1,1 0-1,-1 0 1,4-11-1,0 2 13,-1 0-1,0 0 0,-1 0 0,-1-1 1,0 1-1,-1-1 0,-1 0 0,1-20 1,2 9 32,-4 25-53,-1 1-1,0 0 1,1 0-1,-1 0 1,0 0-1,1-1 1,-1 1 0,0 0-1,1 0 1,-1 0-1,0 0 1,1 0-1,-1 0 1,0 0 0,1 0-1,-1 0 1,0 0-1,1 0 1,-1 0 0,0 0-1,1 0 1,-1 0-1,1 0 1,-1 1-1,0-1 1,0 0 0,1 0-1,-1 0 1,0 0-1,1 1 1,-1-1-1,0 0 1,0 0 0,1 1-1,-1-1 1,0 0-1,4 5-20,0-1-1,0 1 0,-1 0 1,0 0-1,5 10 1,-3-4 23,37 88 0,-39-89 7,0 2 0,0-1 0,-2 0 1,1 0-1,-1 1 0,-1-1 0,-1 17 1,0-26 22,1 0 0,0 0 0,-1 0-1,0 0 1,1 0 0,-1 0 0,0 0 0,0 0 0,0-1 0,0 1 0,-1 0 0,1-1 0,0 1 0,-1-1 0,1 1 0,-1-1 0,1 0 0,-1 1 0,0-1 0,0 0 0,1 0 0,-1 0 0,0 0 0,0-1 0,0 1 0,0 0 0,0-1 0,-3 1 0,-7 1 272,0-1 0,1 0 0,-23-1 0,17 0-83,15 0-230,0-1 1,-1 1-1,1 0 0,0 0 0,-1-1 1,1 0-1,0 1 0,0-1 0,-1 0 1,1 0-1,0 0 0,0 0 1,0 0-1,0-1 0,0 1 0,1-1 1,-1 1-1,0-1 0,1 0 1,-1 0-1,1 1 0,-1-1 0,1 0 1,0 0-1,0 0 0,0-1 1,0 1-1,0 0 0,0 0 0,1-1 1,-1 1-1,1 0 0,-1 0 0,1-1 1,0 1-1,0-1 0,0-2 1,0-2-474,1-1 0,-1 1 0,1 0 0,0-1 0,1 1 0,0 0 0,0 0 0,1 0 0,0 0 1,0 0-1,5-8 0,31-33-6268</inkml:trace>
  <inkml:trace contextRef="#ctx0" brushRef="#br0" timeOffset="1614.6">1743 121 2865,'0'0'13897,"23"2"-12227,72 5-677,-90-6-923,1-1 1,0 0-1,0 0 0,-1-1 1,1 0-1,0 0 0,-1 0 0,1-1 1,-1 0-1,1 0 0,-1 0 1,6-4-1,-9 5-48,0-1 0,0 1 0,0-1 0,0 0 0,0 1 0,0-1 0,0 0 0,0 0 0,-1 0 0,1-1 0,-1 1 0,0 0 0,0-1 0,1 1 0,-1 0 0,-1-1 0,1 0 0,0 1 0,-1-1 0,1 1 0,-1-5 0,0 5-11,0 1 1,-1-1-1,1 1 1,-1-1-1,0 1 1,1-1-1,-1 1 1,0-1-1,0 1 1,0 0-1,0-1 1,0 1-1,0 0 1,0 0-1,0 0 0,-1 0 1,1 0-1,0 0 1,-1 0-1,1 0 1,-1 0-1,1 1 1,-1-1-1,1 1 1,-1-1-1,1 1 1,-1 0-1,1-1 1,-1 1-1,0 0 1,-1 0-1,-63-3-2,53 4 2,0-1-6,1 0 0,-1 2 1,1-1-1,-1 2 0,1-1 0,0 2 1,0 0-1,0 0 0,1 1 1,-21 12-1,25-13 16,0 1 0,1 0 1,0 0-1,0 0 0,0 1 0,1 0 0,0 0 1,0 1-1,0 0 0,1-1 0,0 1 1,0 1-1,1-1 0,0 0 0,0 1 1,1 0-1,0 0 0,-1 8 0,1-6 32,1 0 1,0 0-1,1 0 0,0 0 0,0 0 0,1 0 0,0 0 0,1 0 1,1 0-1,-1-1 0,1 1 0,5 9 0,-5-13-32,1 0-1,0 0 0,0 0 1,0-1-1,1 0 0,0 0 1,0 0-1,0-1 0,0 1 1,1-1-1,0 0 1,0-1-1,0 0 0,0 0 1,0 0-1,1 0 0,-1-1 1,13 2-1,3 1 38,0-2-1,0 0 1,1-2 0,-1 0-1,0-1 1,1-2 0,34-6-1,-37 4-362,-1-1 0,0-1 0,26-12 1,-30 11-779,-2 0 0,1-1 0,-1-1 0,21-17 0,11-19-11091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29.57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11 150 5859,'0'0'17416,"-10"-6"-17128,37 6-240,10 0 80,1 0-128,10 0 0,-10 0-752,-6 0-625,0 0-832,-15 0-3490</inkml:trace>
  <inkml:trace contextRef="#ctx0" brushRef="#br0" timeOffset="187.19">46 311 2913,'0'0'16136,"32"25"-15592,11-25-416,6 0-128,-1 0-112,0-13-1377,-10-2-1920,-11-7-737,-11 1-3105</inkml:trace>
  <inkml:trace contextRef="#ctx0" brushRef="#br0" timeOffset="418.31">151 3 6115,'0'0'13451,"-5"-1"-13397,5 1-54,0 0 0,-1 0 1,1-1-1,0 1 1,0 0-1,0 0 0,0 0 1,-1 0-1,1 0 1,0 0-1,0-1 0,0 1 1,-1 0-1,1 0 1,0 0-1,0 0 0,0 0 1,-1 0-1,1 0 1,0 0-1,0 0 0,0 0 1,-1 0-1,1 0 1,0 0-1,0 0 0,0 0 1,-1 0-1,1 1 1,0-1-1,0 0 0,0 0 1,-1 0-1,1 0 1,0 0-1,0 0 0,0 0 1,0 1-1,-1-1 1,1 0-1,0 0 0,0 0 1,0 0-1,0 1 1,0-1-1,0 0 0,0 0 1,0 0-1,-1 1 1,1-1-1,0 0 0,0 0 1,0 0-1,0 1 1,13 14 24,46 33 28,-5-4-12,-41-32-38,-1 0-1,-1 1 1,0 1-1,-1 0 1,0 0 0,-1 1-1,-1 0 1,8 20-1,-14-29 5,1 0 0,-1 1 0,0-1-1,-1 1 1,0-1 0,0 1 0,0 0-1,-1-1 1,0 1 0,0 0 0,-1-1-1,1 1 1,-1-1 0,-1 1 0,0-1-1,1 1 1,-2-1 0,1 0 0,-1 0-1,0 0 1,0 0 0,-1 0 0,0-1-1,-5 7 1,-9 6-46,0-1 0,0-1 0,-2-1 0,0-1 0,-23 13 0,-22 3-5372,26-22-5343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27.9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6 198 7523,'0'0'13247,"3"3"-12839,0 2-283,1 1 1,-1-1 0,-1 1-1,1 0 1,-1-1-1,0 1 1,0 0 0,-1 0-1,0 0 1,0 1-1,0 10 1,-1 83 701,-1-58-675,1-39-362,2 42 812,-2-44-797,0 0-1,0 1 1,0-1-1,0 0 0,0 1 1,0-1-1,1 0 1,-1 0-1,0 1 1,1-1-1,-1 0 0,1 0 1,-1 1-1,1-1 1,-1 0-1,1 0 1,0 0-1,0 0 0,0 0 1,-1 0-1,1 0 1,0 0-1,0 0 0,0-1 1,2 2-1,7-5-6420,1-12-3274</inkml:trace>
  <inkml:trace contextRef="#ctx0" brushRef="#br0" timeOffset="167.27">1 216 5106,'0'0'14599,"81"-83"-14471,-38 83-48,0 0-80,0 0-16,-6 0-240,-10 7-1473,-5 5-2609,-17 6-2721</inkml:trace>
  <inkml:trace contextRef="#ctx0" brushRef="#br0" timeOffset="327.74">3 414 4626,'0'0'15783,"49"-16"-15671,-1 7-112,0-3-256,12 3-1521,-12 3-3745,0-1-2418</inkml:trace>
  <inkml:trace contextRef="#ctx0" brushRef="#br0" timeOffset="1082.95">455 322 7764,'0'0'10428,"-23"0"-9547,-71 6-220,92-5-623,-1-1-1,0 0 1,0 1-1,0 0 0,1 0 1,-1 0-1,0 0 1,1 0-1,-1 0 0,1 1 1,0-1-1,-1 1 1,1 0-1,0-1 0,0 1 1,0 0-1,0 1 1,0-1-1,0 0 0,1 0 1,-3 5-1,2-2 0,1 0 0,-1 0 0,1 0 1,0 1-1,1-1 0,-1 0 0,1 10 0,0-14-39,1 0-1,0 0 0,0 0 0,0 0 0,0 0-1,0 0 1,1 0 0,-1-1 0,0 1 0,0 0 0,0 0 0,1-1-1,-1 1 1,0-1 0,1 0 0,-1 1 0,0-1 0,1 0 0,-1 0-1,1 1 1,-1-1 0,0 0 0,1 0 0,-1-1 0,1 1 0,1-1-1,43-3-357,-39 2 264,0-1 0,-1 0 0,1-1 0,-1 1 0,0-1 0,0-1 0,7-5 0,-10 8 90,0-1 1,-1 1-1,1-1 0,-1 1 1,1-1-1,-1 0 1,0 0-1,0 0 1,0-1-1,0 1 0,-1 0 1,1-1-1,-1 1 1,0-1-1,0 1 1,1-6-1,-2 8 575,-4 11-523,2 0 0,-1 1 0,1-1 1,1 1-1,0 0 0,1-1 0,0 1 0,0 0 0,3 12 0,-3-20-44,1 0 1,-1-1-1,1 1 0,0 0 1,0-1-1,0 1 0,1-1 1,-1 1-1,1-1 1,-1 0-1,1 0 0,0 1 1,0-1-1,0 0 0,0-1 1,0 1-1,0 0 0,0 0 1,1-1-1,-1 0 0,1 1 1,-1-1-1,1 0 0,-1 0 1,1 0-1,0-1 0,-1 1 1,1 0-1,0-1 0,0 0 1,4 0-1,0 1-9,0-1 0,0 0 1,0-1-1,0 1 0,0-1 0,0-1 0,0 1 1,0-1-1,-1 0 0,1-1 0,-1 0 0,7-3 0,2-5-35,0-2 0,-1 1 0,-1-2 0,0 1 0,-1-2 0,0 0-1,-1 0 1,-1-1 0,10-19 0,-5 5 15,-2 0 0,0-2 0,-2 1 0,9-45 0,-17 56-32,0-1-1,-2-40 1,-1 52 33,0 9 27,0-1-1,0 1 1,0-1 0,0 0-1,0 1 1,0-1-1,-1 1 1,1-1-1,0 1 1,0-1 0,-1 1-1,1-1 1,0 1-1,0-1 1,-1 1-1,1-1 1,-1 1 0,1-1-1,0 1 1,-1 0-1,1-1 1,-1 1-1,1 0 1,-1-1-1,1 1 1,-1 0 0,1 0-1,-1-1 1,0 1-1,1 0 1,-1 0-1,1 0 1,-1 0 0,1 0-1,-1 0 1,0 0-1,-22 6-23,16 3 30,0 0 1,1 0-1,-1 1 0,2 0 0,0 0 0,0 1 0,0-1 0,1 1 1,-3 16-1,0 3 47,1 1 0,1 0 1,2 0-1,1 1 0,2 32 1,0-59-52,0-1 0,0 0 0,0 1 0,1-1 0,-1 1 1,1-1-1,0 0 0,1 0 0,-1 1 0,1-1 0,-1 0 0,1 0 0,1 0 0,-1-1 1,0 1-1,1 0 0,0-1 0,0 0 0,0 0 0,0 1 0,1-2 0,4 4 1,-1-2-1,0 0 0,1-1 1,-1-1-1,1 1 0,-1-1 1,1 0-1,0-1 1,0 0-1,0 0 0,0-1 1,13-1-1,-17 1-11,0 0-1,0 0 0,0-1 1,0 0-1,0 0 1,-1 0-1,1 0 1,0 0-1,-1-1 0,1 0 1,-1 0-1,1 0 1,-1 0-1,0 0 1,0-1-1,0 1 0,0-1 1,0 0-1,-1 0 1,1 0-1,-1 0 0,3-6 1,2-4-66,-2 0-1,0 0 1,0-1 0,4-27-1,11-27-52,-20 67 123,0 0 1,1 1-1,-1-1 1,0 0 0,1 1-1,-1-1 1,1 1-1,-1-1 1,1 1 0,-1-1-1,1 1 1,0-1-1,-1 1 1,1-1 0,0 1-1,-1 0 1,1-1-1,0 1 1,-1 0 0,1-1-1,0 1 1,0 0-1,-1 0 1,1 0 0,0 0-1,0 0 1,0 0-1,-1 0 1,1 0 0,0 0-1,0 0 1,-1 0-1,1 1 1,0-1 0,0 0-1,-1 0 1,1 1-1,0-1 1,-1 1 0,1-1-1,0 0 1,-1 1-1,1-1 1,-1 1 0,1-1-1,-1 1 1,1 0-1,-1-1 1,1 1 0,-1 0-1,1-1 1,-1 2-1,25 34-74,-21-24 95,-1-1-1,-1 1 0,1-1 0,-2 1 0,0 0 1,0 0-1,-1 0 0,0 0 0,-4 21 0,2-27 60,1 0 1,-1 1-1,0-1 0,0 0 0,-1 0 0,0-1 0,0 1 0,0 0 0,-1-1 0,0 0 1,0 0-1,0 0 0,0 0 0,-1-1 0,0 1 0,0-1 0,0 0 0,0-1 0,-10 6 0,4-5-26,-1 1 0,1-1 0,-1-1 0,0 0 0,0-1-1,-1 0 1,1-1 0,0 0 0,-16-1 0,27 0-107,0 0 1,0-1-1,0 1 1,0 0-1,0 0 1,0-1-1,0 1 1,0 0-1,0-1 1,0 1-1,0-1 1,0 1-1,0-1 1,0 1-1,0-1 1,1 0 0,-1 1-1,0-1 1,1 0-1,-1 0 1,0 0-1,1 0 1,-1 1-1,1-1 1,-1 0-1,1 0 1,0 0-1,-1 0 1,1 0-1,-1-2 1,1-33-4825,0 30 3430,5-35-9673</inkml:trace>
  <inkml:trace contextRef="#ctx0" brushRef="#br0" timeOffset="1352.16">1288 345 5539,'0'0'10546,"17"-14"-9909,52-49-199,-68 62-421,0 0 0,1-1 0,-1 1 0,0-1 0,0 1 0,0-1 0,0 1 0,0-1 0,0 0 0,-1 1 0,1-1 0,0 0 0,0-3 0,-1 4-11,0 0 0,0 1 0,0-1-1,0 0 1,-1 1 0,1-1 0,0 0 0,0 1-1,-1-1 1,1 0 0,0 1 0,-1-1-1,1 0 1,0 1 0,-1-1 0,1 1 0,-1-1-1,1 1 1,-1-1 0,1 1 0,-1-1-1,-1 0 1,-1-1 9,-1 1 0,1-1-1,-1 1 1,0 0-1,1 0 1,-1 0 0,-6 0-1,7 1-1,-3-1 26,-1 0 0,0 0 0,0 1-1,1 0 1,-1 1 0,0-1-1,0 1 1,1 1 0,-1-1 0,1 1-1,-1 0 1,1 0 0,0 1-1,-1 0 1,-6 5 0,7-4 11,0 1 0,1 1 1,-1-1-1,1 1 0,1 0 1,-1 0-1,1 0 0,0 1 0,0 0 1,1-1-1,0 1 0,0 0 0,-2 12 1,1-9 1,2 1 1,-1 0-1,1 0 1,1 0-1,0 1 0,1-1 1,1 21-1,0-27-62,0-1-1,0 1 0,0-1 0,0 1 0,1-1 0,-1 0 1,1 0-1,1 0 0,-1 0 0,0 0 0,1 0 0,0-1 1,0 1-1,0-1 0,0 1 0,0-1 0,1 0 1,-1-1-1,1 1 0,0-1 0,0 1 0,5 1 0,6 1-588,0 0 0,1-1 0,0-1 0,0-1 0,0 0 0,23-1 0,50 0-3606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26.3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43 0 7475,'0'0'9581,"0"4"-8992,-4 19 225,1 1 0,1-1-1,3 48 1,-3 40 419,-9-36-858,-2 15-566,10-32-6807</inkml:trace>
  <inkml:trace contextRef="#ctx0" brushRef="#br0" timeOffset="232.89">0 152 8756,'0'0'9476,"146"-68"-9011,-87 56-177,0 0-160,-5-4-112,0 10-16,-11 3-32,-17 3-480,-4 0-929,-11 0-1649,-11 15-6178</inkml:trace>
  <inkml:trace contextRef="#ctx0" brushRef="#br0" timeOffset="412.76">169 314 3458,'0'0'12085,"27"24"-11172,16-33-561,11-6-352,11 3-80,-1-1-2113,6 1-1921,-5 0-2353</inkml:trace>
  <inkml:trace contextRef="#ctx0" brushRef="#br0" timeOffset="1058.33">683 231 5603,'0'0'4127,"-23"0"-2164,-76 3-148,90-2-1492,0 0 0,0 1 0,0 0 0,1 1 1,-1 0-1,1 0 0,-11 6 0,15-7-183,1 0-1,0 0 0,0 0 1,-1 1-1,2-1 1,-1 1-1,0-1 0,0 1 1,1 0-1,-1 0 1,1 0-1,0 1 0,0-1 1,-2 6-1,3-8-131,1 1-1,-1-1 1,1 0-1,0 0 1,-1 1-1,1-1 1,0 0-1,0 0 0,0 1 1,0-1-1,0 0 1,0 1-1,0-1 1,0 0-1,1 1 1,-1-1-1,0 0 1,1 0-1,-1 1 0,1-1 1,0 0-1,-1 0 1,1 0-1,0 0 1,-1 0-1,1 0 1,0 0-1,0 0 1,0 0-1,0 0 0,0 0 1,0-1-1,0 1 1,0 0-1,1-1 1,-1 1-1,0-1 1,0 1-1,0-1 1,1 1-1,-1-1 0,0 0 1,1 0-1,-1 0 1,0 0-1,2 0 1,9 1 0,0-1 0,-1 0 0,1-1 0,13-2 0,-15 2 34,8-3-193,-1 0 1,0-2-1,0 1 1,0-2 0,-1 0-1,1-1 1,21-15 0,-18 11 133,-19 68 1805,0-53-1786,0-1 0,-1 1 1,1-1-1,0 1 0,1-1 1,-1 1-1,0-1 0,1 0 1,-1 0-1,1 0 0,0 0 1,-1 0-1,1 0 0,0 0 1,0 0-1,0-1 0,1 1 1,-1-1-1,0 1 0,1-1 1,-1 0-1,0 0 0,1 0 1,0-1-1,-1 1 0,1 0 1,-1-1-1,1 0 0,3 1 1,0 0 2,1-1 0,-1 0 1,1 0-1,-1 0 0,1-1 0,-1 1 1,1-2-1,-1 1 0,0-1 1,0 0-1,9-4 0,-5 0-6,0-1 0,0 0 1,0 0-1,-1-2 0,0 1 0,0-1 0,-1 0 0,-1-1 0,1 1 0,-1-2 0,-1 1 1,0-1-1,7-16 0,-7 12 0,-1-1 0,0 1 0,-1-1 0,-1 1 0,0-1 0,-1 0 1,-1 0-1,0 0 0,-4-30 0,3 45 4,1 0-1,-1 0 1,0 0 0,0 0 0,0 0 0,0 0-1,0 0 1,-1 0 0,1 1 0,0-1 0,0 0-1,-1 0 1,1 0 0,-1 0 0,1 0 0,0 0-1,-1 0 1,0 1 0,1-1 0,-1 0 0,1 0-1,-1 1 1,0-1 0,0 0 0,1 1 0,-1-1-1,0 1 1,0-1 0,0 1 0,0-1 0,1 1-1,-1 0 1,0-1 0,0 1 0,0 0 0,0 0-1,0 0 1,-1-1 0,0 2-3,0 0 0,1 0 0,-1-1 0,0 1 0,1 0 0,-1 1 0,1-1 0,-1 0 0,1 0 0,0 0 0,-1 1 0,1-1 0,0 1 0,0-1 0,0 1 0,0-1 0,0 1 0,1 0 0,-2 2 0,-3 12 7,2 0 0,-1 1 0,2-1-1,0 1 1,1-1 0,2 29 0,0-16 12,-1-23-21,0 0 1,1 0-1,0 0 0,0 0 1,1 0-1,0 0 0,0 0 0,0-1 1,0 1-1,1-1 0,6 10 1,-8-13 0,0-1 0,1 1 0,-1-1 1,1 1-1,-1-1 0,1 1 0,-1-1 0,1 0 1,0 0-1,-1 0 0,1 0 0,0 0 0,0 0 1,0 0-1,0-1 0,0 1 0,0 0 0,0-1 0,0 0 1,0 0-1,0 1 0,0-1 0,1-1 0,-1 1 1,0 0-1,0 0 0,0-1 0,0 1 0,0-1 1,0 1-1,0-1 0,0 0 0,-1 0 0,1 0 1,0 0-1,0 0 0,2-3 0,29-20 70,-12 9-147,0 0 0,38-19 0,-50 31 18,0-1 1,1 1-1,-1 0 0,0 1 1,1 0-1,0 0 0,-1 1 1,1 1-1,0-1 0,17 3 1,-25-2 55,0 1 1,0-1 0,0 1-1,0 0 1,0 0 0,0 0 0,0 0-1,0 0 1,0 0 0,-1 0-1,1 1 1,0-1 0,-1 1 0,1-1-1,-1 1 1,1 0 0,-1-1 0,0 1-1,0 0 1,0 0 0,0 0-1,0 0 1,0 0 0,0 0 0,-1 0-1,1 0 1,-1 0 0,0 0 0,1 1-1,-1 2 1,0 0 27,1 0 0,-1 0 1,-1 0-1,1 0 0,-1 0 0,0-1 0,0 1 1,0 0-1,0 0 0,-1-1 0,0 1 1,0-1-1,-3 6 0,-2-2 67,-1-1 1,1 1-1,-2-1 1,1-1-1,-1 1 1,0-2-1,0 1 1,0-1-1,-1 0 0,0-1 1,0 0-1,0-1 1,0 0-1,-1-1 1,1 0-1,-1 0 1,-20 0-1,30-2-134,1 0 0,-1 0-1,1 0 1,-1 0 0,1 0 0,-1 0-1,1 0 1,-1 0 0,1-1 0,-1 1-1,1 0 1,-1 0 0,1 0 0,-1-1-1,1 1 1,-1 0 0,1 0 0,0-1 0,-1 1-1,1 0 1,-1-1 0,1 1 0,0-1-1,-1 1 1,1 0 0,0-1 0,0 1-1,-1-1 1,1 1 0,0-1 0,0 1-1,0-1 1,-1 0 0,5-21-1998,17-20-4055,14 2-2236</inkml:trace>
  <inkml:trace contextRef="#ctx0" brushRef="#br0" timeOffset="1320.86">1465 229 4194,'0'0'8449,"25"2"-6344,-9-1-1803,1 2-39,1-1-1,0-1 1,0-1 0,0 0 0,0-1-1,0-1 1,-1-1 0,1-1 0,28-9-1,-36 9-135,-1-1 0,0 0-1,0 0 1,0-1 0,9-8-1,-16 12-68,0 0 0,1 0 0,-2-1 0,1 1 0,0-1 0,0 1 0,-1-1 0,1 0 0,-1 1-1,0-1 1,0 0 0,0 0 0,0 0 0,-1 0 0,1 0 0,-1 0 0,0 0 0,0 0-1,0 0 1,0 0 0,0 0 0,-1-3 0,0 4-28,0 0 0,0 1 0,0-1 0,0 1 0,0-1 0,-1 1 0,1 0 0,0 0 0,-1-1 0,1 1 0,-1 0 0,0 0 0,1 0 0,-1 0 0,0 1 0,1-1 0,-1 0 0,0 1 0,0-1 0,0 1-1,1 0 1,-1-1 0,0 1 0,0 0 0,0 0 0,-2 1 0,-53 1 335,50 0-344,0 0 0,1 1 0,-1 0-1,1 0 1,0 0 0,-1 1 0,2 0 0,-1 0 0,0 0 0,1 1-1,0 0 1,0 0 0,0 0 0,1 1 0,0-1 0,0 1 0,-4 8-1,1-2 0,1-1-1,1 1 0,0 1 0,0-1 0,2 1 0,-1 0 0,2-1 0,-3 19 0,5-27-41,0 0 1,0-1 0,1 1-1,-1 0 1,1-1-1,0 1 1,-1-1 0,2 1-1,-1-1 1,0 1-1,1-1 1,-1 0 0,1 1-1,0-1 1,0 0 0,1 0-1,-1 0 1,0-1-1,1 1 1,0-1 0,0 1-1,-1-1 1,2 0-1,-1 0 1,0 0 0,0 0-1,4 1 1,5 2-451,1-1 1,0 0-1,0 0 0,0-1 1,0-1-1,19 1 0,52-1-4759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45.3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515 14 4514,'0'0'15023,"20"-13"-10725,-22 20-4255,0 0 0,-1 0 0,0 0 1,-1 0-1,0 0 0,0-1 0,0 0 0,-1 0 1,1 0-1,-1 0 0,-6 5 0,-8 10 55,-284 355 1265,155-193-853,134-169-3988,24-38-2165,14-12-787</inkml:trace>
  <inkml:trace contextRef="#ctx0" brushRef="#br0" timeOffset="371.12">108 35 976,'0'0'17419,"-7"-3"-16853,5 2-515,-15-5 71,17 6-120,0 0 0,0 0 0,0 0 0,0 0-1,0 1 1,0-1 0,0 0 0,0 0 0,1 0-1,-1 0 1,0 1 0,0-1 0,0 0 0,0 0 0,0 0-1,0 0 1,0 1 0,0-1 0,0 0 0,0 0-1,0 0 1,0 1 0,0-1 0,0 0 0,-1 0 0,1 0-1,0 0 1,0 1 0,0-1 0,0 0 0,0 0-1,0 0 1,0 0 0,0 0 0,-1 1 0,1-1 0,0 0-1,0 0 1,0 0 0,0 0 0,0 0 0,-1 0-1,1 0 1,0 1 0,0-1 0,0 0 0,0 0 0,-1 0-1,1 0 1,0 0 0,0 0 0,0 0 0,-1 0-1,1 0 1,0 0 0,0 0 0,0 0 0,0 0 0,-1 0-1,1 0 1,0 0 0,0-1 0,167 232 1991,-38-59-878,-69-79-575,-33-48 293,55 67 0,-81-112-912,-1 1 1,1-1-1,-1 0 0,1 0 0,-1 0 1,1 0-1,0 1 0,-1-1 0,1 0 0,-1 0 1,1 0-1,0 0 0,-1 0 0,1-1 0,-1 1 1,1 0-1,-1 0 0,1 0 0,0 0 1,-1-1-1,1 1 0,-1 0 0,1-1 0,-1 1 1,1 0-1,-1-1 0,0 1 0,1 0 1,-1-1-1,1 1 0,-1-1 0,0 1 0,1-1 1,-1 1-1,0-1 0,1 1 0,-1-1 0,0 1 1,0-1-1,0 0 0,14-24-4951,-6-2-3942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46.7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1 264 800,'2'0'21877,"25"8"-21877,11 0 124,1-2-1,0-2 1,0-2 0,0-1 0,42-5-1,15 2-73,-61 2-64,-7 1-17,0-1-1,0-1 0,0-2 0,40-8 0,-83 9-11555,-22 2 4600</inkml:trace>
  <inkml:trace contextRef="#ctx0" brushRef="#br0" timeOffset="277.7">346 0 8340,'0'0'11229,"-2"7"-11016,-2 8-112,1 0-1,0 1 1,1-1-1,1 1 0,2 27 1,-3 25 526,-11 90 304,-12 266 894,25-422-1923,13-21-5332,-6-12-1653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2:55.60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69 17 7267,'0'0'8775,"-1"-11"-7980,2 5-662,0 8 612,5 35-196,-1 1 1,-3 0-1,-2 64 0,-1-43-268,-3 27 215,-5 0 0,-28 124-1,14-85 230,15-94-151,8-30-366,0-26-2228,0 21 1445,0 0-1,1 1 1,0-1-1,-1 0 1,2 0-1,-1 1 1,0-1-1,0 1 1,1 0-1,0-1 1,0 1-1,0 0 1,3-4-1,16-24-7604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02.3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 1 11317,'0'0'7910,"-4"3"-7559,4 19-149,9 45 439,-3 1 0,-3 81 0,-6-119-520,-1 0-1,-1 0 1,-1 0 0,-2 0-1,-13 30 1,1 4-87,20-63-65,0-1-1,0 1 1,0-1 0,0 1-1,0-1 1,0 1 0,0-1-1,0 1 1,0-1 0,0 1-1,0-1 1,0 1-1,0-1 1,0 1 0,1-1-1,-1 1 1,0-1 0,0 0-1,0 1 1,1-1 0,-1 1-1,0-1 1,1 0 0,-1 1-1,0-1 1,1 0 0,-1 1-1,1-1 1,-1 0 0,0 0-1,1 1 1,-1-1 0,1 0-1,-1 0 1,1 0 0,-1 0-1,1 1 1,-1-1 0,1 0-1,-1 0 1,1 0-1,-1 0 1,1 0 0,-1 0-1,1 0 1,0-1 0,30-1-1698,-26 1 1313,48-12-3844,12-14-2079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02.7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68 315 11621,'0'0'10277,"-11"-1"-9378,-34-4-107,33 4 300,24 0-860,94-12-997,-1-4 0,191-57 0,-279 67 510,-13 4-2307,-35 1-15574</inkml:trace>
  <inkml:trace contextRef="#ctx0" brushRef="#br0" timeOffset="205.55">204 375 6499,'0'0'13862,"-12"10"-12968,-38 28-395,38-28-198,17-10-63,29-1-77,-1-2 0,0-1 1,0-2-1,58-18 0,20-17-1298,-5-8-3700,-79 33-459,-5-3-1443</inkml:trace>
  <inkml:trace contextRef="#ctx0" brushRef="#br0" timeOffset="533.9">448 13 7155,'0'0'9437,"-30"-2"-6623,-9-1-2109,-88-3 1221,126 5-1919,1 1 1,0 0-1,-1 0 1,1 0-1,-1 0 0,1 0 1,0 0-1,-1 0 1,1-1-1,-1 1 1,1 0-1,0 0 0,-1 1 1,1-1-1,-1 0 1,1 0-1,-1 0 1,1 0-1,0 0 1,-1 0-1,1 0 0,0 1 1,-1-1-1,1 0 1,0 0-1,-1 1 1,1-1-1,0 0 0,-1 0 1,1 1-1,0-1 1,0 0-1,-1 1 1,1-1-1,0 0 1,0 1-1,-1-1 0,1 0 1,0 1-1,0-1 1,0 1-1,0-1 1,0 0-1,0 1 1,0-1-1,0 1 0,0-1 1,0 1-1,0-1 1,0 0-1,0 1 1,0-1-1,0 1 0,0-1 1,0 0-1,0 1 1,1-1-1,-1 0 1,0 1-1,0-1 1,1 0-1,-1 1 0,0-1 1,0 0-1,1 1 1,-1-1-1,0 0 1,1 1-1,-1-1 1,1 0 20,2 5-31,2-1 0,-1 1 0,0-1 0,1 0 0,0-1 0,-1 1 0,2-1 0,-1 0 0,0 0 0,10 3 0,63 19 7,-63-21-4,118 27 43,-74-19-36,-1 3 0,102 39 0,-154-51-11,1 0 0,-1 1 0,1 0 1,-1 0-1,0 0 0,-1 1 0,1 0 0,-1 0 0,0 0 0,0 1 0,0-1 0,-1 1 1,0 0-1,0 1 0,3 6 0,-2-1 9,-1 1 1,-1-1-1,0 1 1,-1 0-1,0 0 1,0-1-1,-2 24 0,0-30 2,-1 0 0,0 1-1,0-1 1,-1 0 0,1 1-1,-2-1 1,1 0 0,0-1-1,-1 1 1,0 0-1,-1-1 1,1 1 0,-1-1-1,0 0 1,0 0 0,-6 4-1,-10 10 34,-1-2 0,-36 24 0,13-11 5,22-14-165,-1 1-451,1 0 0,-38 39 0,53-50-2996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01.8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387 1 7716,'0'0'7211,"-10"18"-6160,-161 239 2346,129-196-2955,36-52-391,-129 173 408,132-179 284,-13 13-3593,12-17-778,8-14-39,13-23-1351</inkml:trace>
  <inkml:trace contextRef="#ctx0" brushRef="#br0" timeOffset="246.66">82 167 3826,'0'0'13446,"0"-6"-12125,0-20-390,0 20-408,3 6-329,0 0-158,1 1-1,-1 0 1,0 0-1,0 0 1,1 0-1,-1 1 1,0-1 0,0 1-1,0 0 1,-1 0-1,1 0 1,4 3-1,37 38 452,-27-25-358,2 3-64,-1 0 0,-1 2 0,-1 0 0,17 34 0,-14-24-107,35 47-1,-50-76-239,-1-1-1,1 1 1,0-1 0,0 0-1,0 0 1,0 0-1,0-1 1,1 0 0,-1 0-1,1 0 1,0 0-1,0 0 1,-1-1 0,1 0-1,0 0 1,0 0-1,0-1 1,0 0 0,7 0-1,35 0-6152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04.7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1 144 2545,'0'0'7433,"4"-7"-6753,0 0-428,-3 5-148,0-1 1,1 1-1,-1 0 0,1-1 0,-1 1 0,1 0 0,0 0 1,0 0-1,0 0 0,0 0 0,0 1 0,2-2 0,-2-35 6040,-2 33-5887,6-53 1949,-6 57-1649,0 32-295,-26 550 1093,18-317-920,8-195-496,1-75-573,0 1 1,0-1 0,0 1-1,1 0 1,-1-1 0,5-6-1,2-10-3512,5-27-9845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07.3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129 66 9076,'0'0'11101,"0"-11"-10300,0-33-161,0 33-80,-1 12-518,1-1 0,-1 1 0,0 0 0,1-1 0,-1 1 0,1 0 0,-1-1 0,1 1 0,-1 0 0,1-1-1,-1 1 1,1 0 0,0 0 0,0 0 0,-1 0 0,1-1 0,0 1 0,0 0 0,0 0 0,0 0 0,0 0 0,0-1 0,0 1 0,0 1 0,-54 365-60,-7 59 222,55-375-406,22-55-2629,39-24-507,23-25-2019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08.2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252 79 11461,'0'0'9738,"-15"13"-9639,13-12-98,-9 8 39,1 1 0,0 0 0,0 0 0,1 1 0,1 0 0,-1 0-1,2 1 1,0 0 0,-9 21 0,7-8 50,2-1-1,-5 32 1,10-46-76,1 1 0,0 0 1,0-1-1,1 1 0,1 0 1,0-1-1,0 1 0,4 10 0,-4-18-13,0 0-1,1 0 0,-1-1 1,1 1-1,0-1 0,-1 1 0,1-1 1,1 0-1,-1 0 0,0 0 1,0 0-1,1 0 0,-1 0 0,1-1 1,-1 1-1,1-1 0,0 1 1,0-1-1,0 0 0,0 0 0,-1-1 1,1 1-1,0-1 0,5 1 1,9 1 9,0-1 1,0-1 0,20-2-1,-27 1 2,0 0 4,0-1 0,0 1 1,0-2-1,0 1 0,0-2 1,-1 1-1,1-1 0,-1 0 0,0-1 1,0 0-1,-1-1 0,1 0 0,-1 0 1,0-1-1,-1 0 0,0 0 1,0 0-1,0-1 0,-1 0 0,0-1 1,-1 1-1,0-1 0,0 0 1,-1 0-1,0-1 0,-1 0 0,0 1 1,3-16-1,-5 11 1,1-1 1,-2 1-1,0 0 0,-1-1 0,0 1 1,-2 0-1,1 0 0,-1 0 1,-1 0-1,-9-20 0,10 27-20,-1 0 0,0 1 0,0-1 0,0 1 0,-1 0 0,0 0 1,0 1-1,0-1 0,-1 1 0,0 0 0,0 1 0,0-1 0,-1 1 0,0 0 0,1 1 0,-1 0 0,-1 0 0,1 0 0,0 1 0,0 0 0,-11-1 0,5 1-10,0 1 0,0 0 0,0 1 0,0 0 0,0 1 0,0 1 0,0 0 0,0 0 0,0 2 0,1-1 0,-1 2 0,1 0 0,0 0 0,-16 10 0,19-9-228,0 0 0,1 1 0,-1 0 0,1 1 0,1-1 0,0 1 0,0 1 0,0 0 0,1 0 0,0 0 0,1 0 0,0 1 0,0 0 0,1 0 1,1 0-1,-1 1 0,-2 17 0,3 34-6152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0.04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339 96 3025,'0'0'14740,"-27"4"-14051,-86 18-262,105-19-324,0-1 1,0 1-1,1 0 1,-1 1-1,1 0 1,0 0-1,0 0 1,0 1-1,0 0 1,1 1-1,0-1 1,0 1 0,0 1-1,1-1 1,-5 8-1,-8 8 108,10-12-161,0 1 0,1 0 1,1 0-1,0 0 0,0 1 0,1 0 0,0 0 0,1 0 0,1 1 0,0-1 0,0 1 1,1 0-1,0 21 0,3-31-50,-1-1 0,1 0 0,-1 0 0,1 0 0,0 1 0,0-1 0,0 0 0,0 0 0,1 0 0,-1 0 0,0-1 0,1 1 1,-1 0-1,1 0 0,0-1 0,-1 1 0,1-1 0,0 0 0,0 1 0,0-1 0,0 0 0,0 0 0,0 0 0,1 0 0,-1-1 0,0 1 0,0-1 0,1 1 0,-1-1 0,3 1 1,13 1 19,-1 0 0,33 0 0,-48-2-15,45 0 75,66-9 0,-93 6-72,-1-1 1,1-1-1,-1 0 0,-1-2 1,1 0-1,19-12 0,-26 13-1,-1-1 0,0 0 0,0 0 0,-1-1 0,0-1 0,0 0 0,-1 0 0,0-1-1,10-14 1,-15 18 7,0-1 1,-1 0-1,0 0 0,0 0 0,0-1 0,-1 1 0,0-1 0,0 1 0,-1-1 0,0 0 0,0 0 1,-1 1-1,0-1 0,-1 0 0,1 0 0,-2 1 0,-1-10 0,0 9-5,0 0 0,-1 1-1,0 0 1,0-1 0,0 1-1,-1 1 1,0-1 0,0 1 0,-1 0-1,0 0 1,0 1 0,0-1-1,-1 1 1,1 1 0,-9-5 0,1 0 28,0 1 1,-1 1-1,0 0 1,0 2 0,-1-1-1,-25-4 1,24 7 4,1 0 0,0 2 0,-1 0 0,1 1 0,-1 0 0,-16 3 0,29-2-110,0 0-1,1 0 1,-1 0-1,0 0 1,0 0-1,1 1 1,-1-1-1,1 1 1,0 0-1,-1 0 0,1 0 1,0 1-1,0-1 1,0 1-1,1 0 1,-1 0-1,1-1 1,-1 2-1,1-1 1,0 0-1,0 0 1,0 1-1,1-1 0,-1 1 1,1 0-1,0-1 1,0 1-1,0 0 1,0 0-1,0 4 1,0 26-3603,1-6-3653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08.70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1 281 7395,'0'0'14730,"14"0"-14087,42-3-277,1-2 1,75-18 0,-76 12-1161,0 2 1,79-2-1,-130 11 261,-5 0 405,0 0 1,1 0-1,-1 0 0,0 0 0,1-1 0,-1 1 0,0 0 1,1 0-1,-1 0 0,1 0 0,-1 1 0,0-1 1,1 0-1,-1 0 0,0 0 0,1 0 0,-1 0 0,0 0 1,1 0-1,-1 1 0,0-1 0,1 0 0,-1 0 1,0 0-1,1 1 0,-1-1 0,0 0 0,0 0 0,1 1 1,-1-1-1,0 0 0,0 1 0,0-1 0,1 0 1,-1 1-1,0-1 0,0 0 0,0 1 0,0-1 0,0 0 1,0 1-1,0-1 0,0 1 0,0-1 0,0 0 1,0 1-1,0-1 0,0 0 0,0 1 0,0-1 0,0 0 1,0 1-1,0 23-6465</inkml:trace>
  <inkml:trace contextRef="#ctx0" brushRef="#br0" timeOffset="186.12">109 549 7475,'0'0'12038,"115"-20"-11846,-40-3-64,6 0-128,1-1-384,-15 5-2770,-6 0-2800,-13-8-2898</inkml:trace>
  <inkml:trace contextRef="#ctx0" brushRef="#br0" timeOffset="461.82">299 1 14423,'0'0'4244,"13"17"-4404,1-1 174,0 0 0,1-1 0,1-1 0,0 0 0,1-1 0,0 0 0,32 15 0,130 45 131,-125-54-86,-1 2 1,96 54-1,-142-70-55,0 1 1,0 0-1,0 0 0,-1 0 1,0 0-1,0 1 0,0 0 1,-1 1-1,8 12 0,-11-16 0,-1-1 0,1 1 1,-1 0-1,1 0 0,-1-1 0,0 1 0,0 0 0,-1 0 0,1 0 1,-1 0-1,0 0 0,0 0 0,0 1 0,0-1 0,-1 0 0,0-1 1,0 1-1,0 0 0,0 0 0,0 0 0,-1 0 0,0-1 0,0 1 1,-3 4-1,-10 7 24,-1 0-1,0-1 1,-1-1 0,-1-1 0,0 0-1,-34 16 1,20-10-100,-76 36-1620,36-24-3056,-11 2-7831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07.6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468 0 11109,'0'0'8359,"-9"1"-7762,5 0-563,0-1-1,0 1 0,0 0 1,0 1-1,0-1 0,0 1 1,0-1-1,0 1 0,0 0 1,1 1-1,-1-1 0,1 1 1,0-1-1,-4 5 0,-46 57 492,-28 47 167,-88 124-451,165-228-603,-26 46 813,23-12-7417</inkml:trace>
  <inkml:trace contextRef="#ctx0" brushRef="#br0" timeOffset="239.16">1 97 6867,'0'0'12486,"75"74"-11446,-21-24-255,-7 1-577,-6-5 144,-7 1-160,0-5-192,-14 1 0,-6-4 0,-1-4-112,1-8-961,13-16-1760,7-11-4546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2.1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116 109 2289,'0'0'7761,"0"-47"133,0 27-3875,0-18-3257,0 37-761,0 1 0,0 0-1,0 0 1,-1-1 0,1 1-1,0 0 1,0 0 0,-1-1 0,1 1-1,0 0 1,0 0 0,-1 0 0,1 0-1,0 0 1,-1-1 0,1 1 0,0 0-1,-1 0 1,1 0 0,0 0 0,-1 0-1,1 0 1,0 0 0,-1 0 0,1 0-1,0 0 1,-1 0 0,1 0-1,0 0 1,0 0 0,-1 1 0,1-1-1,0 0 1,-1 0 0,1 0 0,0 0-1,0 1 1,-1-1 0,1 0 0,0 0-1,0 0 1,-1 1 0,1-1 0,0 0-1,0 0 1,0 1 0,-1-1 0,1 0-1,0 1 1,0-1 0,0 0-1,0 1 1,0-1 0,0 0 0,0 1-1,0-1 1,-1 0 0,1 1 0,0-1-1,0 0 1,1 1 0,-1-1 0,0 0-1,0 1 1,-10 29-76,-52 185 301,52-174-86,3 1 1,1 1-1,-1 56 0,7-94-127,0 0 0,0 0-1,0 0 1,0 0-1,1 1 1,0-2-1,0 1 1,0 0 0,4 8-1,-3-11-10,0 0 1,-1 0-1,1 0 0,1 0 1,-1 0-1,0-1 0,0 1 0,0-1 1,1 0-1,-1 0 0,1 0 1,-1 0-1,1 0 0,-1 0 0,1 0 1,0-1-1,-1 0 0,1 1 1,0-1-1,0 0 0,3 0 0,7 0 14,0-1 0,-1 0 0,1-1 0,0 0-1,0-1 1,-1 0 0,1-1 0,-1 0-1,0-1 1,0-1 0,-1 0 0,0 0-1,0-1 1,0 0 0,-1-1 0,0-1-1,0 1 1,-1-2 0,0 1 0,14-21-1,-17 21 2,0 0 1,0-1-1,-1 0 0,0 0 0,0 0 0,-1 0 0,-1-1 0,0 0 0,0 1 0,-1-1 1,1-15-1,-3 20-13,1-1 1,-1 1-1,-1-1 0,1 1 1,-1-1-1,0 1 1,-1-1-1,0 1 1,0-1-1,0 1 1,0 0-1,-1 0 1,0 0-1,-1 1 0,1-1 1,-1 1-1,0 0 1,0 0-1,-1 0 1,-5-5-1,2 4-13,0 0 0,-1 1 1,1 0-1,-1 0 0,0 1 0,0 0 0,-1 1 0,1 0 1,-1 0-1,0 1 0,1 0 0,-1 1 0,0 0 1,0 1-1,0 0 0,-19 2 0,24-1-51,-1 1 0,0-1 0,1 1 1,0 0-1,-1 0 0,1 0 0,0 1 0,0-1 0,0 1 0,1 1 0,-1-1 1,1 1-1,-1-1 0,1 1 0,1 1 0,-1-1 0,0 0 0,1 1 0,0 0 1,0 0-1,0 0 0,1 0 0,0 0 0,0 0 0,0 1 0,0-1 0,1 1 0,0-1 1,0 1-1,0 8 0,1-10-120,0-1 1,0 1-1,0 0 0,0-1 1,1 1-1,-1-1 1,1 0-1,0 1 0,0-1 1,0 0-1,0 1 1,1-1-1,-1 0 0,1 0 1,0 0-1,0 0 1,0 0-1,0 0 0,1-1 1,-1 1-1,1-1 1,-1 0-1,6 4 0,2 0-637,0-1-1,0-1 0,1 1 1,-1-2-1,1 1 1,16 2-1,77 11-6359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2.8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 0 912,'0'0'20730,"-7"90"-20474,7-13 224,0 1-256,0 3-112,0-4-96,0 5-16,0-12-64,7-12-640,27-16-1201,27-18-2033,6-24-3713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3.1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90 189 9588,'0'0'8455,"-15"-1"-7449,-43-1-291,44 3 166,12 3-575,7 2-29,7-2-177,-1-1 0,1 1 0,-1-2 0,1 0 0,0 0 0,0-1-1,0 0 1,14-2 0,-7 1-49,279 2-198,-232-3-3326,0 1-3597</inkml:trace>
  <inkml:trace contextRef="#ctx0" brushRef="#br0" timeOffset="182.62">110 429 6403,'0'0'13078,"7"4"-13094,54-4 16,20 0 128,7-16-128,0-3-784,-6-8-1794,-21 4-2176,-14-8-2865</inkml:trace>
  <inkml:trace contextRef="#ctx0" brushRef="#br0" timeOffset="461.4">375 0 7075,'0'0'9023,"13"4"-9036,36 9 74,0 2 0,-2 2 1,0 2-1,-1 3 1,-1 1-1,-1 2 0,-2 2 1,48 40-1,-83-61 45,0 0 1,-1 1-1,1 0 1,-2 1-1,1-1 0,-1 1 1,0 0-1,-1 0 1,0 1-1,5 12 0,-8-16-10,0-1-1,0 1 1,0 0-1,-1-1 0,1 1 1,-1-1-1,0 1 1,-1 0-1,1-1 0,-1 1 1,0 0-1,0-1 1,0 1-1,-1-1 1,0 0-1,1 1 0,-2-1 1,1 0-1,0 0 1,-1 0-1,0 0 0,0-1 1,-4 5-1,-42 37 209,-2-2-1,-1-3 0,-67 39 1,11-6-1227,106-72 823,-37 24-2487,11-12-3722,1-4-4971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2.3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503 10 10645,'0'0'11088,"-22"-3"-10400,12 2-624,4-1-41,0 1 1,-1 0 0,1 0-1,0 1 1,0 0 0,0 0-1,-1 0 1,1 1 0,0 0 0,0 0-1,0 0 1,0 1 0,0 0-1,0 0 1,0 1 0,1 0-1,-1 0 1,1 0 0,0 0-1,0 1 1,0 0 0,0 0 0,-7 8-1,-23 30 191,-107 133 394,120-145-594,2 2 0,1 0 0,1 0 0,-13 36-1,28-59-148,1-1-1,0 1 1,0 0 0,1 0-1,0 0 1,1 0 0,1 14-1,-1-3-992,0-20 978,0 1 1,0-1 0,0 1 0,-1 0 0,1-1-1,0 1 1,0 0 0,0-1 0,1 1 0,-1-1-1,0 1 1,0 0 0,0-1 0,0 1-1,0-1 1,1 1 0,-1-1 0,0 1 0,1 0-1,-1-1 1,0 1 0,1-1 0,-1 0 0,1 1-1,-1-1 1,0 1 0,1-1 0,-1 1-1,1-1 1,0 0 0,-1 0 0,1 1 0,-1-1-1,1 0 1,-1 0 0,1 1 0,0-1 0,-1 0-1,1 0 1,-1 0 0,1 0 0,0 0-1,-1 0 1,1 0 0,-1 0 0,1 0 0,0 0-1,-1 0 1,2-1 0,-1 1-258,20 0-7135</inkml:trace>
  <inkml:trace contextRef="#ctx0" brushRef="#br0" timeOffset="216.09">8 124 10549,'0'0'11685,"-7"-38"-11621,48 80 80,-1 9 288,8 11-63,-8 7-161,-6-3-80,0 8-112,0 0-16,0-12-352,20-4-1217,21-27-1248,6-16-5331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4.9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284 88 1681,'0'0'4071,"-6"-27"11912,-14 26-15958,15 0-22,0 1 0,0 0 0,0-1 0,1 1 0,-1 1 0,0-1 1,0 1-1,0 0 0,1 0 0,-1 0 0,0 1 0,1-1 0,-1 1 0,1 0 0,0 1 0,0-1 0,-7 6 0,-7 12 33,1 1 0,0 0 0,2 2 0,1 0 0,0 0 0,2 2 0,1-1 0,1 1 0,1 1 0,1 0 0,1 0 0,1 1 0,2-1-1,0 1 1,2 0 0,3 52 0,-1-74-32,1 0 0,0-1 0,0 1 0,0 0 0,1-1 0,-1 1 0,1-1 0,0 1 0,1-1 0,-1 0 0,1 0 0,-1 0 0,1 0 0,1-1 1,-1 1-1,0-1 0,1 0 0,0 1 0,-1-2 0,1 1 0,0 0 0,1-1 0,-1 0 0,0 0 0,1 0 0,8 2 0,4 0 18,1 0 0,0-1 0,0-1-1,1-1 1,31-1 0,-37-2-10,1 1 0,0-1 0,-1-1 0,1-1 0,-1 0 0,0 0 0,0-2 0,0 1 0,-1-2 0,0 1 0,0-2-1,-1 1 1,0-2 0,0 0 0,13-13 0,-12 9 1,0-1 1,-1 0-1,-1 0 0,0-1 0,-1-1 1,0 1-1,-1-1 0,-1-1 0,-1 1 0,0-1 1,5-27-1,-5 7 19,-2 0 0,-1-1 0,-4-66 0,1 98-26,0 0 0,-1 0-1,0 0 1,-1 0 0,1 0 0,-1 1 0,0-1-1,0 1 1,-1-1 0,0 1 0,0 0 0,0-1 0,0 2-1,-1-1 1,0 0 0,0 1 0,0 0 0,0-1 0,-1 2-1,0-1 1,0 1 0,0-1 0,0 1 0,0 1-1,-1-1 1,1 1 0,-1 0 0,0 0 0,1 0 0,-1 1-1,0 0 1,-6 0 0,-11-2 21,1 2-1,0 0 1,-1 2 0,-25 3-1,41-3-84,-1 0-1,0 1 0,0 0 1,1 0-1,-1 1 0,1 0 0,0 0 1,-1 1-1,2 0 0,-1 0 1,0 1-1,1 0 0,0 0 1,-10 10-1,2 12-2059,11-9-3877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9.5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217 1 13302,'0'0'5517,"-25"28"-4666,-76 91-10,96-113-794,0 0 1,0 1-1,1-1 1,0 1-1,1 0 1,-1 0-1,1 0 1,0 0-1,1 1 1,0-1 0,0 1-1,1 0 1,0-1-1,0 1 1,1 0-1,0 0 1,1 10-1,0 8 29,-1-23-69,0 1-1,0-1 1,0 0 0,1 1 0,0-1-1,-1 0 1,1 0 0,0 0 0,1 0 0,-1 0-1,0 0 1,1 0 0,0 0 0,0 0 0,0-1-1,0 1 1,0 0 0,5 3 0,-2-2-4,0-1 0,0 0 0,1 0 0,-1 0 0,1 0 0,0-1 0,0 0 0,0 0 0,9 1 0,11 0-3,1-1 0,0-1 1,45-4-1,-64 3 5,18-3-18,-1 0 0,1-2 0,-1-1 1,33-11-1,-43 11 8,-1 1 0,0-2 0,-1 0 0,1 0 0,-1-1 0,0-1 0,-1 0 0,17-17 0,-26 23 26,-1 0 0,0-1-1,1 1 1,-1-1 0,0 0 0,-1 0 0,1 0 0,-1 0 0,0 0-1,0 0 1,0 0 0,0 0 0,-1 0 0,1 0 0,-1-1 0,0 1 0,-1 0-1,1 0 1,-1 0 0,1 0 0,-1 0 0,-1-1 0,1 1 0,0 1-1,-1-1 1,0 0 0,0 0 0,0 1 0,0-1 0,-1 1 0,0-1 0,1 1-1,-1 0 1,0 0 0,0 1 0,-1-1 0,1 0 0,-7-3 0,-8-4 45,0 1 0,0 0 0,-1 1 1,0 1-1,-1 1 0,0 1 0,1 1 1,-2 0-1,1 2 0,0 0 0,0 1 1,-1 1-1,-20 3 0,26-2-280,-1 1 0,1 1 0,0 0 0,0 1 0,0 0-1,1 1 1,0 1 0,0 1 0,0 0 0,0 0 0,1 1 0,1 1 0,-1 0-1,2 1 1,-1 1 0,1-1 0,-15 20 0,10-2-5181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8.6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1 187 16311,'0'0'6099,"223"11"-5442,-114-11-321,-1 0-336,-6-11-320,-7 3-641,-27 8-1104,-28 0-3297</inkml:trace>
  <inkml:trace contextRef="#ctx0" brushRef="#br0" timeOffset="172.73">299 459 9220,'0'0'10709,"102"8"-10437,-7-31-272,13-8-544,-6 0-2433,-21-4-2674,-20 0-3489</inkml:trace>
  <inkml:trace contextRef="#ctx0" brushRef="#br0" timeOffset="403.41">611 1 768,'0'0'18366,"20"3"-18198,12 6-82,1 1 0,-2 1 0,1 2 0,-2 1 0,0 1 0,0 1 0,36 29 0,-39-26-75,-2 2 0,26 27 0,-43-40 14,-1 1-1,0-1 1,-1 1 0,0 1-1,0-1 1,-1 1 0,0 0 0,-1 0-1,0 0 1,3 15 0,-4-10 58,-1 0 1,0 0 0,-1 1-1,0-1 1,-1 0 0,-1 1-1,-1-1 1,0 0 0,-8 30-1,2-23 33,-1-1 0,0 0-1,-2-1 1,0 0-1,-1 0 1,-16 18 0,-20 22-85,-2-3 1,-3-1 0,-61 49-1,-14-7-3039,89-72-2749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17.60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441 31 4610,'0'0'5837,"-25"-5"-5090,11 2-537,-18-4 800,-1 1-1,1 1 0,-1 2 0,-39 1 0,66 4-910,1-1 1,0 0-1,0 1 0,0 0 0,0 1 1,0-1-1,1 1 0,-1-1 0,1 2 1,-1-1-1,1 0 0,0 1 0,0 0 1,1 0-1,-1 0 0,1 0 0,0 0 1,-4 7-1,-7 12 123,0 2 1,-12 30-1,21-42-176,-5 7 23,1 2 0,1-1 1,1 1-1,2 0 1,-1 0-1,2 1 0,1-1 1,1 1-1,1 0 0,3 36 1,-1-54-72,1-1 1,-1 1-1,1-1 0,0 1 1,0-1-1,1 0 1,-1 0-1,1 0 1,0-1-1,0 1 1,0-1-1,1 1 0,-1-1 1,1 0-1,0 0 1,0-1-1,0 1 1,0-1-1,0 0 0,0 0 1,1 0-1,-1 0 1,1-1-1,-1 0 1,1 0-1,5 1 1,7 1-51,0-1 0,0 0 1,0-1-1,0-1 0,34-4 1,-40 1 25,0 1 0,0-1 0,0-1 0,-1 0 0,1-1 0,-1 0 0,0 0 0,0-1 1,-1 0-1,0-1 0,15-14 0,-18 16 32,-1 0 1,0 0-1,0-1 0,-1 0 1,0 0-1,0 0 0,0-1 1,-1 1-1,0-1 0,0 0 1,-1 1-1,0-1 0,0-1 1,0 1-1,-1 0 0,0 0 0,0 0 1,-1-1-1,-1-9 0,1 14 9,-1 1-1,1-1 1,-1 1-1,0-1 1,0 1-1,0-1 0,0 1 1,0 0-1,0-1 1,-1 1-1,1 0 0,-1 0 1,0 0-1,1 0 1,-1 0-1,0 1 0,-3-3 1,-1 0 3,1 1 0,0 1-1,-1-1 1,0 1 0,1-1 0,-1 2 0,-8-3 0,-10 1-13,-1 0 1,-45 1 0,56 2-28,12 0-45,1 0 1,-1-1-1,1 1 0,0 0 1,-1 0-1,1 0 1,-1 0-1,1 0 0,-1 0 1,1 0-1,0 1 0,-1-1 1,1 0-1,-1 1 0,1-1 1,0 1-1,-1 0 1,1-1-1,0 1 0,0 0 1,0 0-1,0 0 0,-1 0 1,1 0-1,0 0 0,0 0 1,1 0-1,-1 0 0,0 0 1,0 0-1,0 1 1,1-1-1,-1 0 0,1 1 1,-1-1-1,1 0 0,0 1 1,-1-1-1,1 1 0,0-1 1,0 1-1,0-1 1,0 0-1,0 3 0,0-3-108,0 0-1,0-1 1,0 1-1,0 0 1,0 0-1,0 0 1,0 0 0,0 0-1,0 0 1,1 0-1,-1 0 1,0 0-1,1-1 1,-1 1-1,0 0 1,1 0-1,-1 0 1,1-1-1,0 1 1,-1 0-1,2 1 1,32 5-4491</inkml:trace>
  <inkml:trace contextRef="#ctx0" brushRef="#br0" timeOffset="227.86">1303 24 13702,'0'0'3474,"-186"103"-1873,131-48-865,7 1-208,13 3-384,14-3-64,15-1-80,-1 1-64,7-13-528,0-3-1137,7-16-1552,13-20-1666,1-4-4113</inkml:trace>
  <inkml:trace contextRef="#ctx0" brushRef="#br0" timeOffset="419.69">945 58 12198,'0'0'9364,"83"43"-8772,-42 13 16,1 3-319,-1 5-209,-13 3-80,6 1-64,1-5-417,13-3-735,7-21-1025,28-19-4883</inkml:trace>
  <inkml:trace contextRef="#ctx0" brushRef="#br0" timeOffset="711.63">2214 194 10453,'0'0'6851,"-26"8"-5181,6-3-1378,11-4-223,0 1-1,-1 1 1,1-1-1,0 1 1,0 1-1,1 0 1,-1 0-1,1 1 1,0 0 0,0 0-1,0 1 1,0 0-1,1 0 1,0 1-1,1 0 1,0 0 0,-8 11-1,8-6-16,0 1 0,0 0 0,2 1-1,-1-1 1,2 1 0,0 0 0,0 0 0,1 0 0,1 1-1,0-1 1,2 18 0,0-26-59,-1-1-1,1 1 1,-1 0 0,2-1-1,-1 1 1,0-1-1,1 0 1,0 1 0,1-1-1,-1 0 1,1 0-1,0 0 1,0-1 0,0 1-1,1-1 1,-1 0-1,1 0 1,0 0 0,1 0-1,-1 0 1,1-1-1,-1 0 1,1 0 0,0 0-1,0-1 1,0 0-1,0 0 1,1 0 0,9 2-1,-2-2-23,0-1 0,0 0 1,0 0-1,0-1 0,0-1 0,-1-1 0,1 1 0,0-2 0,0 0 0,-1-1 0,13-4 1,-19 5 41,0 1 1,-1-1-1,1-1 1,-1 1-1,1-1 1,-1 0-1,0 0 1,0 0 0,-1-1-1,1 1 1,-1-1-1,0 0 1,0-1-1,-1 1 1,1-1-1,-1 1 1,-1-1 0,1 0-1,-1 0 1,0-1-1,0 1 1,-1 0-1,2-11 1,-3 13 16,-1 0 0,1 0 0,-1 0 0,0 0 0,0 0 0,0 0 0,-1 0 0,1 0 0,-1 0 0,0 1 0,0-1 0,0 0 0,0 1 0,-1 0 0,0 0 0,1 0 0,-1 0 0,0 0 0,-1 0 0,1 1 0,0-1 0,-1 1 0,1 0 0,-7-3 0,-13-6 129,0 0-1,-45-13 1,49 17-137,-28-7-202,0 2 1,-74-9-1,115 20-1656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25.16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190 148 1185,'0'0'14780,"-2"-23"-13486,-2-5-931,1 8 88,1-1-1,0-30 1,-3 46 721,-4 15-682,-32 115-356,5 2-1,6 1 0,-24 240 1,53-294-276,1-73 66,0 1 0,0 0 0,0-1 0,0 1 0,0 0 0,1 0 0,-1-1 0,1 1 0,-1 0 0,1-1 0,0 1 0,0-1 0,0 1 0,0-1 0,0 1-1,0-1 1,0 0 0,0 0 0,0 1 0,1-1 0,-1 0 0,0 0 0,1 0 0,-1 0 0,1 0 0,-1-1 0,1 1 0,-1 0 0,3 0 0,4 1-862,1 0 1,-1-1-1,0 0 0,17 0 1,-21-1 431,67 1-6932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25.39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0 186 11029,'0'0'8220,"1"-2"-7684,14-7-483,213-39 284,-211 44-359,242-76-1237,-231 65-634,-28 15 1734,1 0 0,-1-1 1,1 1-1,-1 0 1,1 0-1,-1 0 0,1-1 1,-1 1-1,1 0 1,-1-1-1,1 1 1,-1 0-1,1-1 0,-1 1 1,0 0-1,1-1 1,-1 1-1,0-1 1,1 1-1,-1-1 0,0 1 1,0-1-1,1 1 1,-1-1-1,0 1 1,0-1-1,0 1 0,0-1 1,0 0-1,1 1 1,-1-1-1,0 1 0,-1-1 1,1 1-1,0-1 1,0 1-1,0-1 1,0 0-1,0 1 0,0-1 1,-1 1-1,1-1 1,0 1-1,0-1 1,-1 1-1,1-1 0,0 1 1,-1 0-1,1-1 1,-1 1-1,1-1 0,-1 1 1,-16-5-5461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25.5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129 97 1425,'0'0'14185,"-7"-16"-12182,-25-48-458,24 48-614,6 20-539,-10 26-203,1 1-1,-13 63 0,13-49-32,3-1-109,1 1 0,3 0 0,2 78 0,2-105-62,-1-12-76,2 0 0,-1 1 0,0-1 0,1 0 0,1 0 0,-1 0 1,1 0-1,0 0 0,0 0 0,0 0 0,1 0 0,0-1 0,0 1 0,1-1 0,-1 0 0,6 5 0,-4-5-329,0 0 0,1-1 0,0 1 1,0-2-1,0 1 0,0 0 0,1-1 0,13 4 0,52 9-5978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25.8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62 0 5026,'0'0'15703,"-20"54"-15622,-1 16 255,15 4-176,-1-4-128,0-1-32,7 5 0,0-8-272,14-4-913,19-8-1616,1-19-3170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55.21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301 397 3394,'0'0'10303,"-5"-11"-9220,1 3-893,-1-1 160,0 0 1,1 0-1,0 0 0,1 0 1,0-1-1,1 0 0,0 1 1,-1-14-1,2 14-222,0 0 0,1 1 0,1-1 0,-1 0 0,2 1 0,-1-1 0,1 1 0,0-1 0,1 1 1,0 0-1,0 0 0,1 0 0,0 0 0,0 1 0,0-1 0,7-7 0,2 0 35,1 0 0,0 0 1,1 1-1,1 1 0,23-15 0,-32 24-117,0-1 0,0 1 0,1 1 0,0 0 0,0 0 0,0 0 0,0 1 0,0 0 0,0 1 0,0 0 0,1 0 0,-1 1 0,0 0 0,1 0 0,15 3 0,-22-2-39,1 0 0,0 1 0,0-1 0,-1 1-1,1 0 1,-1-1 0,1 1 0,-1 0 0,0 0-1,0 1 1,0-1 0,0 0 0,0 1 0,0-1-1,-1 1 1,1-1 0,-1 1 0,0 0 0,2 4-1,14 54 34,-14-44-22,-1-1 0,0 1 0,-2-1 0,1 1 0,-2 0 0,0-1-1,-1 1 1,-1-1 0,-1 1 0,0-1 0,-1 0 0,0-1-1,-1 1 1,-1-1 0,-17 27 0,-6-3 2,-1-2 0,-3-1 1,-42 37-1,-120 81 11,183-144-25,-69 45-4,74-51 3,1 0 0,-1 0 0,0-1 0,0-1 0,0 1 1,0-1-1,0-1 0,-1 1 0,-10-1 0,18-2-4,0 0 1,0-1 0,0 1 0,0-1 0,0 0-1,1 1 1,-1-1 0,1 0 0,-1 1-1,1-1 1,-1 0 0,1 1 0,0-1-1,0 0 1,0 0 0,0 1 0,0-1-1,1-2 1,1-39-59,-1 41 52,-1-1 0,1 0 0,0 1-1,0-1 1,1 0 0,-1 1 0,0 0 0,1-1 0,0 1 0,-1 0 0,1 0 0,0 0 0,0 0 0,0 0 0,0 0 0,1 0 0,-1 1 0,0-1 0,1 1 0,-1 0 0,1 0 0,0 0-1,-1 0 1,1 0 0,0 0 0,-1 1 0,6-1 0,9-2-23,1 1 0,-1 1 0,22 1-1,-22 1 36,-5-1-16,0 1 1,0 1 0,0 0 0,-1 1-1,1 0 1,-1 1 0,0 0 0,0 0 0,0 2-1,-1-1 1,1 1 0,15 12 0,6 9 2,-1 0 1,35 41 0,-32-33 16,-22-20-14,1 0 0,-2 0 0,15 26 0,-4-5-807,-20-34 470,0 0 0,0-1 0,0 1 1,0 0-1,0-1 0,0 1 0,0-1 0,1 0 0,-1 0 1,1 0-1,-1 0 0,1 0 0,-1 0 0,1-1 0,-1 1 1,1-1-1,-1 0 0,1 1 0,0-1 0,-1-1 0,1 1 1,4-1-1,-3 1-277,34 0-4949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56.0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41 302 6243,'0'0'12579,"-7"-9"-11296,-20-30-312,20 29 499,339 6-1766,-326 4 46,1 1 0,-1-1 0,0 1 1,1 0-1,-1 1 0,12 3 0,-17-4-10,1-1 0,-1 1 0,1 0-1,-1-1 1,1 1 0,-1 0 0,0 0 0,1 0 0,-1 0 0,0 0 0,0 0 0,0 0-1,0 1 1,0-1 0,0 0 0,0 1 0,0-1 0,-1 1 0,1-1 0,0 1 0,-1-1 0,1 1-1,-1-1 1,0 1 0,1-1 0,-1 1 0,0-1 0,0 1 0,0 0 0,0-1 0,0 1 0,-1 3-1,0-3-102,-1 1 0,1-1 0,0 0 0,-1 1 0,0-1 0,0 0 0,0 0 0,1 0 0,-2 0 0,1 0 0,0 0 0,0-1 0,-1 1 0,1-1 0,-1 1 0,1-1-1,-1 0 1,-3 1 0,-58 18-1208,49-16 1679,-4 1 1147,0-1 0,-31 2 0,-11-4 14146,64-2-15289,117 2-47,148-5-3544,-265 3 3089,0-1 1,1 1 0,-1-1-1,0 1 1,0-1-1,0 0 1,0 0 0,0-1-1,0 1 1,0-1 0,0 1-1,0-1 1,-1 0 0,1 0-1,-1 0 1,1 0 0,-1 0-1,0-1 1,0 1 0,0-1-1,0 0 1,0 1 0,-1-1-1,1 0 1,-1 0 0,0 0-1,2-4 1,-2 2-238,0 0 0,-1 0 0,1 1 0,-1-1 0,0 0 0,0 0 0,0 0 0,-1 0 0,-2-8 0,-13-25-434,8 25 1431,-2 1-1,1 1 1,-1-1-1,-1 1 1,0 1 0,-17-13-1,-83-50 5943,23 18 1362,124 76-7275,1-1-1,0-2 0,53 18 1,61 27 431,-128-51-762,0 0-1,-1 1 0,0 2 1,22 19-1,-38-29-67,-1 1-1,0-1 1,0 1-1,0 1 1,-1-1-1,0 1 1,0-1 0,0 1-1,-1 0 1,3 9-1,-5-11 2,1 0-1,-1 0 1,0 0-1,-1 0 1,1 0 0,-1 1-1,0-1 1,0 0-1,-1 0 1,1 0 0,-1 0-1,0 0 1,-1 0-1,1 0 1,-1 0 0,0 0-1,-3 6 1,-5 4 14,-1-1 1,0 0 0,-1 0 0,0-1-1,-28 21 1,-81 54 58,81-61-50,-125 94-285,58-38-4115,53-43-1557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26.0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1 453 4130,'0'0'14791,"68"0"-14791,-7 0 0,13-11-272,8-5-1713,-1 1-2225,-20-1-2145</inkml:trace>
  <inkml:trace contextRef="#ctx0" brushRef="#br0" timeOffset="201.57">143 659 11957,'0'0'8580,"61"23"-8468,14-31 209,13-19-321,0 0-929,-13 0-976,-8 0-2513,-19-8-3169</inkml:trace>
  <inkml:trace contextRef="#ctx0" brushRef="#br0" timeOffset="28517.86">258 151 1313,'0'0'7678,"-6"-16"-6656,-16-54 95,20 66-781,1-1 0,0 0-1,0 1 1,0-1 0,0 0-1,1 0 1,0-6 0,-5-9 2045,8 71-287,1-40-2084,1 1-1,0-1 1,1-1-1,0 1 1,1-1-1,0 0 1,0 0 0,1-1-1,1 0 1,0 0-1,0-1 1,0 0-1,12 7 1,21 12 49,85 41 1,-86-48-33,-3-1-19,-18-11-1,-1 1 1,-1 1-1,0 1 0,0 0 0,-1 2 1,30 26-1,-45-37-3,-1 0 0,0 0 0,0 0 0,0 0 0,0 0 0,0 0 0,0 0 0,-1 0 0,1 0 0,0 0 0,-1 0 0,0 0 0,1 1 0,-1-1 0,0 0 0,0 0 0,-1 1 0,1-1 0,0 0 0,-1 0 0,1 0 0,-1 0 0,0 0 0,1 0 0,-1 0 0,0 0 1,-2 3-1,-3 5 16,-1 0 1,0-1-1,-15 17 1,14-16-16,-61 77 100,-114 193 1,126-186 11,15-27-21,42-66-124,0-1 0,0 0 0,0 0 0,-1 0 0,1 1 0,0-1 0,0 0 0,0 0 0,0 1 0,-1-1 0,1 0 0,0 0 0,0 1 0,0-1 0,0 0 0,0 0 0,0 1 0,0-1 0,0 0 0,0 1 0,0-1 0,0 0 0,0 0 0,0 1 0,0-1 0,0 0-1,0 0 1,0 1 0,0-1 0,0 0 0,1 1 0,-1-1 0,0 0 0,0 0 0,0 0 0,0 1 0,1-1 0,-1 0 0,0 0 0,0 0 0,0 1 0,1-1 0,-1 0 0,0 0 0,0 0 0,1 0 0,-1 1 0,17 0-2721,-11-1 2329,45-5-4724,15-21-3908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3:59.0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14 832 7139,'0'0'9786,"-2"-6"-9087,-1 0-326,1 5-137,1-1-1,0 0 0,0 0 1,1 0-1,-1 0 1,0 0-1,1 0 1,-1 0-1,1 0 0,0 0 1,-1 0-1,1-3 1,1 3-205,-1 0 1,1 0-1,0 0 0,0 0 1,0 1-1,0-1 1,0 0-1,0 1 1,0-1-1,0 0 1,0 1-1,1 0 1,-1-1-1,1 1 0,-1 0 1,3-2-1,35-23 82,-30 21-64,130-74 76,234-93-1,-320 149-117,142-48 1,-10 4 37,-169 60-20,1-1 0,-2 0 0,1-1 0,-1 0 0,-1-1 1,1-1-1,23-24 0,-59 44-4780,-6 2 2760,-36 23-3701,-15 5-2217</inkml:trace>
  <inkml:trace contextRef="#ctx0" brushRef="#br0" timeOffset="537.32">41 687 64,'0'0'7270,"-5"0"-6155,-23-6 6582,26 2-5840,6 18-1830,30 66 293,50 83 1,-28-58 81,5 0-149,3-3 0,116 138 0,-96-132-57,-44-53 49,-38-103-5882,-2 3-2388</inkml:trace>
  <inkml:trace contextRef="#ctx0" brushRef="#br0" timeOffset="1184.58">1695 133 3089,'0'0'10592,"-13"-7"-8882,-37-22-421,37 22 1085,17 4-2112,191-18 244,-70-6-279,77-11-302,-195 37-947,-48 25-16729</inkml:trace>
  <inkml:trace contextRef="#ctx0" brushRef="#br0" timeOffset="1386.25">1982 86 672,'0'0'13404,"-3"9"-11873,-26 102 239,-21 160 0,36-57-3746,14-211 1597,0-1 1,0 1 0,0 0 0,0 0 0,0 0 0,1 0 0,-1 0 0,1-1 0,2 5 0,-2-6 25,0 1 1,0-1-1,0 0 0,1 0 1,-1 0-1,0 0 0,1-1 1,-1 1-1,1 0 0,-1-1 0,1 1 1,-1-1-1,1 1 0,1 0 1</inkml:trace>
  <inkml:trace contextRef="#ctx0" brushRef="#br0" timeOffset="2247.82">2180 313 10213,'0'0'9735,"7"-16"-9484,22-45-211,-29 61-40,1-1 1,-1 1 0,0-1 0,0 1 0,1-1 0,-1 1 0,0-1 0,1 1-1,-1-1 1,0 1 0,1-1 0,-1 1 0,1 0 0,-1-1 0,1 1 0,-1 0-1,1-1 1,-1 1 0,1 0 0,-1 0 0,1-1 0,-1 1 0,1 0 0,0 0-1,-1 0 1,1 0 0,-1 0 0,1 0 0,-1 0 0,1 0 0,0 0-1,-1 0 1,1 0 0,-1 0 0,1 0 0,-1 0 0,1 1 0,-1-1 0,1 0-1,0 0 1,-1 1 0,0-1 0,1 0 0,-1 1 0,1-1 0,14 20 49,-14-17-39,2 3 6,1 1 0,-2 0 0,1 0 0,-1 0 0,0 1 0,0-1 0,-1 0 0,0 1 0,0-1 0,-1 1 0,0-1 0,0 1-1,-1-1 1,0 1 0,0-1 0,-1 1 0,1-1 0,-2 0 0,1 0 0,-1 0 0,0 0 0,-1 0 0,0-1 0,0 1 0,0-1 0,0 0 0,-11 10 0,-6 2 72,22-27 77,27-35-109,14-1-337,3 2 1,1 2-1,2 2 1,73-45-1,-117 80 274,-3 3 5,-1 1 1,1-1-1,0 0 0,-1 1 0,1-1 0,0 1 0,-1-1 0,1 1 0,0-1 1,0 1-1,0-1 0,-1 1 0,1 0 0,0-1 0,0 1 0,0 0 1,0 0-1,0 0 0,-1 0 0,3 0 0,-2 25-146,-22 199 836,21-222-689,0 0 1,0-1 0,0 1 0,0 0 0,0 0 0,0 0-1,0 0 1,1 0 0,-1 0 0,1 0 0,0 0 0,-1 0-1,1-1 1,0 1 0,0 0 0,0 0 0,0-1 0,0 1-1,1-1 1,-1 1 0,0-1 0,1 1 0,-1-1-1,1 0 1,-1 0 0,1 0 0,2 2 0,2-2 2,0 1 0,0-1 0,0-1 0,0 1 0,1-1 0,-1 0 0,8-1 0,8 1 14,-12-1-20,0-1 0,0 0 0,0 0 0,0-1 1,0 0-1,0-1 0,-1 0 0,1 0 0,-1-1 1,-1-1-1,1 1 0,14-13 0,-7 4-24,-1 1-1,0-2 0,-1 0 0,-1-1 1,20-30-1,-26 35 30,1-1 1,-2 0-1,0-1 0,0 0 1,-1 0-1,-1 0 1,0 0-1,0-1 0,1-22 1,-5 35-38,-14 4-184,8 2 210,0-1-1,0 1 0,1-1 1,0 1-1,0 1 1,0-1-1,1 1 0,-1 0 1,1 0-1,1 0 0,-1 1 1,1-1-1,-4 13 0,2-5 12,1 0 0,1 0-1,0 1 1,1 0-1,-1 27 1,3-39 0,0 1 1,0-1-1,1 1 0,-1-1 0,1 1 1,0-1-1,0 0 0,0 1 0,0-1 1,1 0-1,-1 0 0,1 0 0,0 0 1,0 0-1,0 0 0,0 0 0,0-1 1,1 1-1,4 3 0,-1-2 7,-1-1-1,1 0 1,0 0-1,-1 0 0,1-1 1,0 0-1,1 0 1,-1-1-1,0 1 0,10 0 1,-5-1 15,1-1-1,-1 0 1,0 0 0,1-1-1,-1-1 1,0 0 0,0 0-1,0-1 1,0-1 0,0 0-1,-1 0 1,16-9 0,-19 8-1,0 0 0,-1-1 0,0 1 0,0-1 0,0 0 0,-1-1 0,0 1 0,0-1 0,-1 0 0,0-1 0,0 1 0,5-15 0,-4 7 18,-2-1 0,0 0 1,0 0-1,-2 0 0,0-26 1,-1 41-115,-1 2 51,-1-1-1,0 1 1,0 0-1,1 0 1,-1 0-1,1 0 1,-1 0-1,1 0 1,-1 0-1,1 1 1,0-1-1,0 0 1,-1 1-1,1-1 1,0 1-1,-1 2 1,-20 34-6,16-27 14,-5 8 22,1 1 1,2 0-1,-12 36 0,7-5-3557,10-38-1784,-9-1-2753</inkml:trace>
  <inkml:trace contextRef="#ctx0" brushRef="#br0" timeOffset="2752.43">1196 1471 7668,'0'0'11784,"0"-5"-11179,0-5-448,2 20 13,3 44 192,1 18 99,-3-36-283,-2 44 0,-1-53-423,0-1 0,2 1 0,6 37 0,-8-62 3,1 0 1,-1 0-1,1 0 1,-1 0-1,1 0 0,0 0 1,0 0-1,0 0 1,0 0-1,0-1 1,0 1-1,0 0 1,0-1-1,1 1 0,-1-1 1,1 0-1,-1 1 1,1-1-1,0 0 1,-1 0-1,1 0 0,0 0 1,0 0-1,0 0 1,0 0-1,-1-1 1,1 1-1,0-1 1,0 1-1,0-1 0,0 0 1,1 0-1,-1 0 1,4 0-1,15 0-4811</inkml:trace>
  <inkml:trace contextRef="#ctx0" brushRef="#br0" timeOffset="2939.04">1353 1489 4882,'0'0'12726,"89"-105"-12678,-21 97 16,7 4-64,0 0 0,1 4 0,-22 0-576,-6 8-2033,-34 11-1473,-14 9-2289</inkml:trace>
  <inkml:trace contextRef="#ctx0" brushRef="#br0" timeOffset="3104.18">1224 1737 3330,'0'0'9556,"150"-8"-9556,-68 0-784,7-3-1473,-7-1-2113</inkml:trace>
  <inkml:trace contextRef="#ctx0" brushRef="#br0" timeOffset="3773.52">1948 1616 6371,'0'0'3714,"-26"0"-1986,-85 7-231,105-6-1361,0 0-1,-1 1 1,1-1-1,0 1 1,0 1-1,0-1 1,0 1-1,0 0 1,0 1-1,-7 5 1,11-7-91,-1 0-1,1 0 1,0 0 0,0 0 0,0 0 0,0 1-1,0-1 1,1 1 0,-1-1 0,1 1 0,0 0-1,-1-1 1,1 1 0,0 0 0,1 0 0,-1 0-1,0 5 1,1-7-46,0-1-1,0 1 1,0-1-1,0 0 1,0 1-1,0-1 1,0 0-1,0 1 1,0-1-1,0 0 1,1 1-1,-1-1 1,0 0-1,0 1 1,0-1-1,0 0 1,1 1-1,-1-1 0,0 0 1,0 0-1,1 1 1,-1-1-1,0 0 1,1 0-1,-1 0 1,0 1-1,1-1 1,-1 0-1,0 0 1,1 0-1,-1 0 1,0 0-1,1 0 1,-1 0-1,0 0 1,1 1-1,-1-1 1,0 0-1,1 0 1,-1-1-1,0 1 1,1 0-1,-1 0 1,1 0-1,-1 0 1,12 1-114,-1-1 0,0 0 1,1 0-1,-1-1 0,1 0 0,-1-1 1,0-1-1,0 0 0,0 0 1,0-1-1,-1-1 0,1 1 0,-1-2 1,0 1-1,-1-2 0,15-11 1,-13 8 2129,-12 24-2099,0-8 91,1 1 0,1-1 0,-1 1-1,1-1 1,0 1 0,3 8 0,-3-13-6,0 0 1,0 0-1,0 0 1,0-1-1,0 1 1,0 0-1,1-1 1,-1 1-1,1-1 1,-1 1-1,1-1 1,0 0-1,-1 0 1,1 0-1,0 0 1,0 0-1,0 0 1,0 0-1,-1-1 1,1 1-1,0 0 1,0-1-1,1 0 1,2 1-1,9 0-20,0-1-1,1-1 0,-1 0 0,0 0 0,1-1 0,-1-1 0,0-1 0,-1 0 0,1-1 0,-1 0 1,1-1-1,-2 0 0,1-1 0,-1-1 0,0 0 0,0 0 0,-1-1 0,15-16 0,-12 12-6,-1-1 0,-1-1 0,0 0 0,-1-1 0,-1 0 1,0 0-1,-1-1 0,-1-1 0,0 1 0,-1-1 0,-1 0 0,-1-1 0,3-23 0,-5-69 821,-3 111-755,0 0 1,0-1-1,0 1 1,-1-1-1,1 1 0,0-1 1,0 1-1,0 0 1,0-1-1,0 1 0,-1-1 1,1 1-1,0 0 1,0-1-1,-1 1 1,1-1-1,0 1 0,0 0 1,-1 0-1,1-1 1,0 1-1,-1 0 1,1-1-1,-1 1 0,1 0 1,0 0-1,-1 0 1,1 0-1,-1-1 1,1 1-1,0 0 0,-1 0 1,1 0-1,-1 0 1,1 0-1,-1 0 1,1 0-1,-1 0 0,1 0 1,0 0-1,-1 0 1,0 0-1,-21 9 313,14-1-347,0-1-1,1 1 1,0 1 0,0 0-1,1 0 1,0 0-1,0 0 1,-5 13-1,0 3 11,1-1 1,-10 37-1,13-26-10,1 0 0,1 1 0,2 66 0,2-100-6,1-1 1,1 1-1,-1 0 0,0 0 0,0 0 0,1 0 0,-1-1 1,1 1-1,-1 0 0,1 0 0,0-1 0,0 1 0,-1 0 1,1-1-1,0 1 0,1-1 0,-1 1 0,0-1 0,0 0 1,1 1-1,-1-1 0,2 1 0,0 0 4,0-1 0,1 1 0,-1-1 0,0 0 0,1 0 0,-1 0 0,1 0 0,-1-1 0,1 0 0,-1 1 0,4-1 0,7-1 16,-1-1 0,0 0-1,0 0 1,-1-2 0,19-6 0,-4 0 0,-12 3-20,0 0 0,1 2 0,-1 0 0,1 1-1,0 0 1,0 2 0,0 0 0,28-1 0,-42 4-3,1 0 1,-1 0-1,0 0 0,0 0 1,1 0-1,-1 0 1,0 1-1,0-1 1,0 1-1,0-1 1,-1 1-1,1 0 1,0-1-1,-1 1 1,1 0-1,-1 0 1,0 0-1,1 1 1,-1-1-1,0 0 1,0 0-1,0 1 0,-1-1 1,1 0-1,-1 1 1,1-1-1,-1 1 1,0-1-1,0 1 1,0-1-1,0 4 1,0 0 13,0 1 0,0-1 0,0 1 0,-1-1 0,0 1 0,0-1-1,-1 1 1,1-1 0,-2 0 0,1 0 0,-5 9 0,1-7 38,0-1 1,0-1-1,-1 1 0,0-1 0,0 0 0,0 0 0,-1-1 0,-13 7 1,-70 27 310,64-28-285,-3 1-67,-3 2-143,-1-1 0,0-2 1,-50 10-1,84-21 76,0 0 0,0 0 0,-1 0 0,1 0 0,0 0 0,0 0 0,0 0 0,0 0 0,0 0-1,-1 0 1,1 0 0,0 0 0,0 0 0,0 0 0,0 0 0,-1 0 0,1 0 0,0 0 0,0 0 0,0-1 0,0 1 0,0 0 0,0 0 0,-1 0 0,1 0-1,0 0 1,0 0 0,0 0 0,0 0 0,0-1 0,0 1 0,0 0 0,0 0 0,0 0 0,-1 0 0,1 0 0,0 0 0,0-1 0,0 1 0,0 0-1,0 0 1,0 0 0,0 0 0,0 0 0,0-1 0,0 1 0,0 0 0,0 0 0,0 0 0,0 0 0,0-1 0,0 1 0,0 0 0,1 0 0,-1 0 0,0 0-1,0 0 1,0 0 0,0-1 0,0 1 0,0 0 0,7-11-2127,33-30-4630</inkml:trace>
  <inkml:trace contextRef="#ctx0" brushRef="#br0" timeOffset="4092.62">2802 1638 5827,'0'0'7737,"29"-7"-6916,88-24 332,-113 30-1021,0 0 1,0 0 0,0 0-1,0-1 1,0 1 0,0-1-1,0 0 1,-1 0-1,1 0 1,-1-1 0,0 1-1,1-1 1,-1 0 0,4-5-1,-6 6-49,0 1 1,-1-1-1,1 0 0,-1 1 0,1-1 1,-1 0-1,0 0 0,0 1 0,1-1 0,-1 0 1,-1 0-1,1 0 0,0 1 0,0-1 1,0 0-1,-1 0 0,1 1 0,-1-1 1,0 0-1,1 1 0,-3-4 0,2 3-51,-1 1-1,0-1 0,1 1 1,-1-1-1,0 1 0,0 0 1,0 0-1,0 0 1,0 0-1,0 0 0,0 0 1,0 1-1,0-1 1,0 0-1,-1 1 0,1 0 1,0 0-1,0-1 0,-4 2 1,-52 0-76,44-1 76,-4 2-35,1 0-1,-1 2 1,1-1-1,-1 2 0,1 1 1,1 0-1,-1 1 0,1 0 1,0 1-1,1 1 1,0 1-1,0 0 0,1 1 1,-17 17-1,21-19 2,1 0-1,1 1 1,-1 0-1,1 0 1,1 1-1,0 0 1,0 0-1,1 0 1,1 1-1,0 0 1,0 0-1,2 1 1,-1-1-1,1 1 1,1 0-1,0 0 1,1 0-1,1 0 1,0 0-1,2 20 1,-1-30 1,0 1-1,1 0 1,-1-1 0,1 1 0,0-1-1,0 0 1,0 0 0,0 1-1,0-1 1,1-1 0,0 1 0,-1 0-1,1-1 1,0 1 0,0-1 0,0 0-1,1 0 1,-1 0 0,0 0 0,1-1-1,-1 1 1,1-1 0,0 0 0,6 1-1,11 3-4,0-2 0,0 0 0,26-1 0,-33-1-8,18 1-148,155 0-1807,-162-4-193,0-1 0,46-12 0,-8-7-5241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07.4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113 66 6787,'0'0'8134,"-3"-11"-7386,-6-33-242,7 33-209,-5 33 1,-59 304 2325,57-279-2382,-4 96 1,13-142-117,-1-10 53,0 1 0,0 0 1,1-1-1,0 1 0,2-11 0,-1-11-116,19-346 93,-20 339-143,0 24 84,0 22 162,0 56-401,-1 41 36,4 0 0,23 140-1,-25-239-272,1 1 1,0-1-1,0 1 0,1-1 0,0 0 0,5 8 0,18 18-6290,-6-16-3412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09.5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88 438 800,'0'0'11624,"0"-9"-9364,0-30-235,0 29-424,7 2 899,2 3-2495,-1 0 0,0-1 0,-1 0 0,1 0 0,-1-1 1,-1 0-1,1 0 0,-1-1 0,0 0 0,-1 0 0,0 0 1,0-1-1,-1 0 0,0 0 0,0 0 0,-1 0 0,3-13 1,0-13 19,-1 1 0,-2-1 0,-3-55 0,0 61-10,0 28-5,0 6-135,2 90 188,4 1 0,27 146 0,-20-176-26,-4 1-1,3 97 1,-12-160-35,-1 0 0,1 0-1,-1 0 1,0-1 0,0 1 0,0 0 0,0 0 0,-1-1 0,0 1 0,1-1 0,-1 0 0,-1 1 0,1-1 0,0 0 0,-1 0-1,1 0 1,-1-1 0,0 1 0,0-1 0,0 1 0,0-1 0,-1 0 0,1 0 0,0 0 0,-1-1 0,0 1 0,1-1 0,-5 1 0,-14 4-27,1 0 0,-1-2 1,-40 3-1,28-4 28,-27 1 50,60-4-8,11 0-18,114-1 20,-1-6 1,0-5-1,215-49 1,-333 60-276,37-11 633,-41 12-546,0 0 0,-1 0 1,1-1-1,0 1 0,0 0 0,0-1 0,0 1 1,0-1-1,-1 1 0,1-1 0,0 1 0,-1-1 1,1 1-1,0-1 0,-1 0 0,1 0 0,0 1 1,-1-1-1,1-1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14.9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101 218 2209,'0'0'9551,"-13"-4"-51,26 2-9498,-1-1-1,1 0 0,-1-1 1,0 0-1,0-1 0,0 0 1,-1-1-1,0 0 0,0-1 1,0 0-1,12-11 0,-21 16 2,1-1 0,-1 1 0,1-1-1,-1 0 1,0 1 0,0-1 0,0 0 0,-1 0-1,1 0 1,-1-1 0,1 1 0,-1 0-1,0-1 1,0 1 0,0-6 0,1-56 71,-3 41-17,1 23 48,-1 19-396,-7 82 247,8 154-1,2-109 46,-2-47-1,0-97 0,0 0 1,0 0-1,-1 0 1,1 0-1,0 0 1,-1 0-1,1 0 1,-1 0-1,1 0 1,-1 0-1,0-1 1,1 1-1,-1 0 1,0 0-1,1 0 1,-1-1 0,0 1-1,0-1 1,0 1-1,0 0 1,0-1-1,0 1 1,1-1-1,-1 0 1,0 1-1,0-1 1,0 0-1,-2 1 1,-38 5 23,27-5-18,-36 4 7,-65-2 1,93-3-9,95 0-128,7 1 117,-1-3 0,94-14 0,299-99-192,-467 114-52,27-10-23,-31 11 147,-1-1 0,1 1 1,0 0-1,-1 0 1,1 0-1,-1 0 1,1-1-1,-1 1 0,1 0 1,-1 0-1,1-1 1,-1 1-1,1 0 1,-1-1-1,1 1 0,-1-1 1,0 1-1,1-1 1,-1 1-1,0-1 1,1 1-1,-1-1 1,0 1-1,0-1 0,1 1 1,-1-1-1,0 1 1,0-1-1,0 1 1,0-1-1,0 0 0,0 1 1,0-1-1,0 1 1,0-1-1,0 1 1,0-1-1,0 0 0,0 1 1,0-2-1,-12-6-6138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16.6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74 25 4482,'0'0'12675,"-5"-7"-11541,-8-10-781,6 16-141,4 37 57,2 1-12,-21 157 1196,12-133-1660,3 0 1,2 0 0,4 66-1,1-124-30,0-1-1,1 1 1,-1 0 0,1-1-1,-1 1 1,1-1 0,0 1-1,0-1 1,0 1 0,0-1-1,0 1 1,1-1 0,-1 0-1,1 0 1,-1 0-1,1 0 1,0 0 0,0 0-1,0 0 1,0 0 0,0-1-1,0 1 1,1-1 0,-1 0-1,0 0 1,1 0-1,-1 0 1,1 0 0,-1 0-1,1 0 1,5 0 0,50 6-8143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18.7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48 284 4674,'0'0'8852,"7"-15"-392,7 15-8453,1-1 0,-1 0-1,0-1 1,0-1 0,0 0-1,-1 0 1,16-7 0,-24 8 0,-1 0 0,0 0 0,0 0 0,0 0 0,0-1 0,-1 1 0,1-1 0,-1 0 0,1 0 0,-1 0 0,0-1 0,0 1 0,-1-1 0,1 0 0,-1 1 0,1-1 0,-1 0 0,-1-1 0,1 1 0,0 0 0,-1 0 0,0-1 0,0 1 0,0-1 0,-1 1 0,1-6 0,0-27 33,1 23-27,-2-1-1,0 1 0,0 0 0,-4-19 0,-9 12 81,14 22-93,-1-1 0,0 0 0,0 1 0,0-1 0,0 1 0,0-1 0,0 0 0,0 1 0,0-1 0,0 0 0,0 1-1,-1-1 1,1 0 0,0 1 0,0-1 0,0 0 0,0 0 0,0 1 0,-1-1 0,1 0 0,0 1 0,0-1 0,0 0 0,-1 0 0,1 1-1,0-1 1,0 0 0,-1 0 0,1 0 0,0 1 0,-1-1 0,1 0 0,0 0 0,-1 0 0,1 0 0,0 0 0,-1 0 0,1 0 0,0 0-1,-1 0 1,1 0 0,0 0 0,-1 0 0,1 0 0,0 0 0,-1 0 0,1 0 0,0 0 0,-1 0 0,1 0 0,0 0 0,-1 0-1,1-1 1,0 1 0,0 0 0,-1 0 0,1 0 0,0-1 0,0 1 0,-1 0 0,1 0 0,0 0 0,0-1 0,-1 1 0,1 0 0,0-1-1,0 1 1,0-1 0,-10 69-10,3 1-1,3 0 0,4 0 1,2 0-1,18 110 0,-17-162-2,0 0 0,-2 1-1,0 0 1,0-1 0,-5 31-1,4-47 6,-1 1 0,0 0 1,0 0-1,0 0 0,0 0 0,0-1 0,0 1 0,-1 0 0,1-1 1,-1 1-1,1-1 0,-1 0 0,1 1 0,-1-1 0,0 0 0,0 0 0,1 0 1,-1 0-1,0 0 0,0 0 0,0-1 0,0 1 0,0-1 0,0 1 0,-3-1 1,-57 4 56,51-4-49,-101 0 166,110 0 101,14-2-193,300-38-129,170-33 52,-466 67-300,-20 3-1698,-29 5-4153,7 7 880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19.86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203 67 4274,'0'0'10343,"0"-11"-8907,0-33-361,0 33 1686,0 13-2590,-2 132 1590,-31 212-1,21-305 9,26-48-1747,59-48-22,-47 38-1,-1-1-1,-1-1 0,-1-1 1,0-1-1,-2-1 1,24-31-1,-40 42 9,0 0-1,-1 0 1,-1-1 0,1 1-1,-2-1 1,0 0 0,0 0-1,-1 0 1,-1 0 0,0 0-1,0 0 1,-1 0 0,-4-18-1,3 26-5,1-1 1,-1 1-1,0-1 0,0 1 0,-1 0 0,1 0 0,-1 0 1,0 0-1,0 0 0,0 0 0,-1 1 0,1-1 0,-1 1 1,0 0-1,0 0 0,0 1 0,0-1 0,0 1 0,-1 0 1,1 0-1,-6-1 0,-5-2-9,0 0 1,-1 2 0,1 0-1,-1 1 1,-20-1 0,1 1-32,-67 0-42,94 2 53,-1 1 0,1 0 0,0 0 1,0 1-1,0 0 0,0 0 0,0 1 1,0 0-1,-9 5 0,14-5-66,0-1 0,0 0 0,1 1 1,-1 0-1,1 0 0,-1-1 0,1 1 0,0 1 0,0-1 0,1 0 0,-1 0 0,1 1 1,-1-1-1,1 1 0,0-1 0,1 1 0,-1 0 0,0-1 0,1 1 0,0 0 0,0-1 1,0 1-1,0 0 0,1-1 0,-1 1 0,1 0 0,1 3 0,0 1-208,1 0-1,-1 0 0,1-1 0,1 1 1,-1-1-1,1 0 0,0 0 0,1 0 1,0-1-1,0 1 0,7 6 1,48 29-3826,12-6-1573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22.2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148 81 1553,'0'0'10356,"0"-4"-8557,0-11-371,0 3 3282,-9 13-3976,4 1-673,0 0-1,0 0 1,0 1-1,0 0 1,0 0-1,1 0 0,-1 1 1,1-1-1,0 1 1,0 0-1,0 0 1,1 1-1,-5 5 1,0 2 54,0-1 1,0 1 0,1 0-1,-8 21 1,11-23-59,1 0-1,0 0 1,1 1 0,0-1 0,1 1 0,0 0-1,0-1 1,1 1 0,1 0 0,0-1-1,2 12 1,-2-16-42,1 0 1,0-1-1,1 1 0,-1 0 0,1-1 0,0 0 0,0 1 0,1-1 1,-1 0-1,1-1 0,1 1 0,-1-1 0,0 0 0,1 0 0,0 0 1,0 0-1,0-1 0,0 0 0,11 5 0,7-1 8,1 0-1,-1-2 1,1 0-1,0-2 1,0 0-1,0-2 1,0-1-1,43-4 1,-62 4-19,0-1 0,0 0-1,0 0 1,0 0 0,0 0 0,0-1 0,0 0 0,0 0-1,-1 0 1,1 0 0,-1-1 0,1 0 0,-1 0 0,0 0-1,6-7 1,-4 4 6,-1-1 0,0 0 0,0 0 0,-1 0 0,0-1-1,0 0 1,-1 1 0,4-16 0,0-5 12,-2-1 1,-1 0-1,-1 0 0,-1-41 0,-2 64-19,-1 0-1,1 1 0,-1-1 1,0 1-1,0-1 0,-1 1 1,1-1-1,-1 1 0,0 0 1,-1 0-1,1 0 0,-1 0 1,0 0-1,0 1 0,-1-1 1,1 1-1,-1 0 0,0 0 1,0 0-1,-1 0 0,1 1 1,-1 0-1,0 0 0,1 0 1,-1 0-1,-1 1 0,1 0 1,0 0-1,0 0 0,-10-1 1,-6-2-7,-1 2 1,1 0 0,-1 2 0,0 0 0,0 2 0,-38 4 0,48-3 1,0 1 1,0-1-1,0 2 1,0 0-1,1 0 0,-1 1 1,1 0-1,0 1 0,-18 14 1,23-16-133,0 1 1,1 0 0,0 0-1,0 0 1,0 1-1,0 0 1,1 0 0,0 0-1,0 1 1,1-1 0,0 1-1,0 0 1,0 0-1,1 0 1,0 0 0,1 0-1,-2 12 1,3 68-5734,6-47-533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20.9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78 283 9076,'0'0'11806,"-16"-6"-11201,-46-17-445,136 13-120,12 0-416,62-6-1236,-49 12-6306,-96 4 4117</inkml:trace>
  <inkml:trace contextRef="#ctx0" brushRef="#br0" timeOffset="184.87">132 321 7924,'0'0'10436,"7"11"-10340,60-11 145,1 0-177,13-11-32,1 3-32,-8-8-849,-19 9-1072,-8-9-1600,-27 5-625,-13-9-2385</inkml:trace>
  <inkml:trace contextRef="#ctx0" brushRef="#br0" timeOffset="432.65">336 82 3922,'0'0'7219,"-25"-13"-4452,-106-56 1507,144 76-4202,87 42 191,170 113-1,-258-153-248,-1 0-1,0 1 0,0 0 0,-1 1 1,0 0-1,-1 0 0,0 1 1,-1 1-1,9 16 0,-14-22 7,0 0-1,-1 0 0,1 0 0,-1 1 0,-1-1 1,1 1-1,-1-1 0,-1 1 0,1-1 1,-1 1-1,0-1 0,-1 1 0,0 0 0,0-1 1,-1 0-1,0 1 0,0-1 0,-1 0 1,-6 13-1,2-8 36,0-1 0,-1 0 1,-1-1-1,1 0 0,-1 0 1,-21 16-1,-73 46 105,66-47-147,-43 28-111,-64 45-1133,55-31-4641,50-33-2862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20.14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54 319 10629,'0'0'11384,"-12"-12"-10803,-28-35-322,39 46-258,1 1 1,0-1-1,0 0 0,0 1 0,0-1 0,0 1 1,0-1-1,0 1 0,0-1 0,0 1 0,0-1 1,0 0-1,0 1 0,0-1 0,0 1 0,0-1 1,0 1-1,1-1 0,-1 1 0,0-1 0,0 1 1,1-1-1,-1 1 0,0-1 0,1 1 0,-1-1 1,0 1-1,1 0 0,-1-1 0,1 1 0,-1 0 1,1-1-1,-1 1 0,1 0 0,-1 0 0,1-1 1,-1 1-1,1 0 0,-1 0 0,1 0 0,-1 0 1,1-1-1,0 1 0,33-6 2,-25 5 5,186-17 43,-110 16-3055,-99 20-7686,-17-16 5130</inkml:trace>
  <inkml:trace contextRef="#ctx0" brushRef="#br0" timeOffset="203.13">54 306 288,'88'-110'2657,"-87"108"-2533,0 1 0,0-1 1,0 1-1,0-1 0,0 0 0,0 1 0,0-1 0,0 0 0,-1 0 0,1 1 0,-1-1 0,1 0 0,-1 0 0,0 0 0,0 0 1,1 0-1,-1 1 0,-1-1 0,1 0 0,0 0 0,0 0 0,-1 0 0,1 0 0,-1 1 0,0-1 0,1 0 0,-2-2 0,-3-8 1287,4-31 10291,1 48-10966,-4 56 72,-2-1 1,-18 76-1,12-75-1173,2 1-1,-2 81 1,12-139 186,0-1 1,0 0-1,0 0 1,0 1-1,1-1 0,-1 0 1,1 0-1,0 0 1,0 1-1,0-1 1,0 0-1,1 0 1,-1 0-1,1-1 1,0 1-1,-1 0 1,1-1-1,1 1 1,2 2-1,-1-2-319,0-1 0,1 1 0,-1-1 0,1 0-1,0 0 1,0-1 0,0 1 0,0-1 0,0 0 0,0-1-1,9 1 1,52 0-4939</inkml:trace>
  <inkml:trace contextRef="#ctx0" brushRef="#br0" timeOffset="524.02">731 222 7459,'0'0'13041,"-7"-1"-12483,6 1-552,-1-1 1,1 1 0,-1 0 0,0 0-1,1 0 1,-1 0 0,1 0-1,-1 1 1,0-1 0,1 0 0,-1 1-1,1-1 1,-1 1 0,1 0-1,-1-1 1,1 1 0,0 0 0,-1 0-1,1 0 1,0 0 0,-1 0-1,1 0 1,0 0 0,0 1 0,0-1-1,-1 2 1,-1 2 7,0 1-1,0-1 1,1 1 0,0 0 0,0 0-1,0 0 1,-1 8 0,-1 18 26,1 0 0,2 34 1,1-62-37,-1 1-4,2 1 1,-1-1-1,0 0 0,1 1 1,0-1-1,0 1 1,1-1-1,0 0 1,0 0-1,0 0 0,0 0 1,1 0-1,0 0 1,6 8-1,-7-11 1,1 0 0,-1 0 1,1 0-1,0 0 0,-1-1 0,1 1 0,0-1 1,0 1-1,0-1 0,0 0 0,0-1 1,1 1-1,-1 0 0,0-1 0,0 1 0,0-1 1,1 0-1,-1 0 0,0-1 0,0 1 0,0-1 1,0 1-1,1-1 0,-1 0 0,0 0 0,0 0 1,3-2-1,0-1 4,0 1 0,0-1 0,0-1 0,0 1 1,-1-1-1,0 0 0,0 0 0,0 0 0,-1-1 0,1 0 1,-1 0-1,-1 0 0,5-10 0,1 0 7,-2-1-1,0-1 1,-1 0 0,4-19 0,-6 17 2,-1-1 1,0 1-1,-2-1 1,0 1-1,-1-1 1,-2 1 0,0-1-1,-9-39 1,9 54-17,1 0 0,-1 0 1,-1 0-1,1 0 1,-1 1-1,0-1 0,0 1 1,-1 0-1,1-1 0,-1 2 1,-1-1-1,1 0 1,0 1-1,-1 0 0,0 0 1,0 0-1,0 0 0,-1 1 1,1 0-1,-1 0 1,0 1-1,0 0 0,1-1 1,-2 2-1,1-1 0,0 1 1,0 0-1,0 0 0,-1 1 1,1 0-1,0 0 1,-11 2-1,13-2-35,0 1-1,0 0 1,0 1 0,0-1 0,0 1-1,1 0 1,-1 0 0,0 0 0,1 0-1,0 0 1,-1 1 0,1 0 0,0-1 0,1 1-1,-1 0 1,0 1 0,1-1 0,0 0-1,-1 1 1,1-1 0,1 1 0,-1 0-1,0 0 1,1 0 0,-2 7 0,1-2-488,0 0 0,0 0 0,1 1 0,-1 15 0,2-17-490,1 0 0,0 0 0,0 0 1,0 0-1,4 9 0,17 20-7343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16.89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34 212 2785,'0'0'17064,"-27"-19"-17064,61 19 0,13 0 0,21 0 16,7-4-16,-8-4-16,-6 4-752,-6 4-913,-15 0-1232,-19 0-625,-15 0-1008</inkml:trace>
  <inkml:trace contextRef="#ctx0" brushRef="#br0" timeOffset="139.84">102 314 5042,'0'0'11366,"-102"27"-11703,150-27 337,19 0-48,15-19-2081,6-8-2033,-7 0-2769</inkml:trace>
  <inkml:trace contextRef="#ctx0" brushRef="#br0" timeOffset="386.39">353 1 7876,'0'0'8307,"3"0"-8304,3 0 3,-1 0-1,0 1 1,1 0 0,-1 0-1,0 1 1,1-1-1,-1 1 1,0 0 0,0 1-1,-1-1 1,10 7-1,8 3 32,20 9 102,-2 2 0,0 1-1,-1 2 1,-2 1 0,50 47 0,-84-70-81,1 0 0,0 0 0,-1 0 0,1 1 0,-1-1 0,0 1 0,-1 0 0,1-1 1,-1 1-1,0 0 0,0 1 0,0-1 0,-1 0 0,0 0 0,0 1 0,0-1 1,-1 1-1,0-1 0,0 1 0,0-1 0,-1 1 0,1-1 0,-1 0 0,-1 1 0,1-1 1,-1 0-1,0 0 0,0 0 0,0 0 0,-1 0 0,0 0 0,-6 8 0,-7 6 117,-1-1 0,-1 0-1,-1-1 1,0-1 0,-35 21-1,52-36-178,-152 118-105,60-31-5163,59-54-1715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15.7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204 49 6931,'0'0'9957,"-10"-10"-8874,-34-26-419,43 36-655,0-1 0,0 1 0,0 0 0,0-1 0,1 1 0,-1 0 0,0 0 0,0-1 0,0 1 0,0 0 0,0 0 0,0 0-1,0 0 1,0 0 0,0 1 0,0-1 0,0 0 0,0 0 0,0 1 0,0-1 0,0 0 0,0 1 0,0-1 0,1 1 0,-1-1 0,0 1 0,0-1 0,0 1 0,1 0 0,-1 0-1,0-1 1,1 1 0,-2 1 0,-9 10 28,-1 0 0,1 1-1,1 0 1,0 1 0,1 0-1,1 1 1,0 0 0,1 0-1,0 1 1,2-1 0,0 2 0,0-1-1,1 0 1,2 1 0,-2 17-1,4-26-22,-1 1-5,1-1 1,0 1-1,1 0 1,0-1-1,1 1 1,2 10-1,-3-16-7,1-1-1,-1 1 0,1-1 1,0 1-1,-1-1 0,1 0 1,0 1-1,0-1 0,0 0 1,1 0-1,-1 0 0,1-1 1,-1 1-1,1-1 0,-1 1 1,1-1-1,0 0 0,-1 0 1,1 0-1,0 0 0,5 0 1,6 2-7,1 0 0,0-1 0,0-1 1,0 0-1,0-1 0,0-1 0,0-1 1,0 0-1,0 0 0,-1-2 0,1 0 1,-1 0-1,0-1 0,0-1 0,-1-1 1,1 0-1,-1 0 0,-1-1 0,0-1 1,0 0-1,0-1 0,10-12 0,-18 18 9,1-1 1,-1 0-1,0-1 0,0 1 0,-1-1 0,0 0 0,0 0 1,0 0-1,-1 0 0,0 0 0,0-1 0,0 1 0,-1-1 0,0 1 1,0-1-1,-1 1 0,0-1 0,0 0 0,0 1 0,-3-12 1,2 14 10,0-1 1,-1 1-1,0-1 1,0 1-1,0 0 1,0 0-1,-1 0 1,1 0-1,-1 0 1,0 1-1,0-1 1,-1 1-1,1 0 1,-1 0-1,0 0 1,1 0-1,-1 1 1,0-1-1,-1 1 1,1 0-1,0 1 1,-1-1-1,1 1 1,-1-1-1,1 1 1,-1 0-1,0 1 1,1-1-1,-6 1 1,4 0-22,-1-1 1,1 1-1,-1 1 1,1-1 0,-1 1-1,1 0 1,0 0-1,0 1 1,-1 0-1,1 0 1,0 1 0,-7 3-1,9-3-140,1 0-1,-1 0 1,1 0-1,0 1 1,0-1-1,0 1 1,0 0-1,1 0 0,-1 0 1,1 0-1,0 0 1,0 1-1,0-1 1,1 0-1,0 1 1,0-1-1,-1 9 1,1 24-3998,6-8-1512</inkml:trace>
  <inkml:trace contextRef="#ctx0" brushRef="#br0" timeOffset="214.38">848 260 4562,'0'0'14151,"150"-109"-13943,-110 98-208,-6 7 0,-7 0 0,-13 4-465,-7 0-1535</inkml:trace>
  <inkml:trace contextRef="#ctx0" brushRef="#br0" timeOffset="397.51">990 30 6611,'0'0'12646,"-20"-20"-12630,20 71 112,0 18 640,-7 1-159,-7 4-369,8-1-112,-8-7-96,14 4 0,-7-4-32,7 0-1025,7-12-2224,34-15-3314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12.2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35 256 7363,'0'0'10549,"-34"-19"-10341,61 19-208,14 0 0,20 0 32,13 0 48,1 8-64,-7-1-16,-7 5-976,-7 0-1537,-20 3-1745,-21 5-3026</inkml:trace>
  <inkml:trace contextRef="#ctx0" brushRef="#br0" timeOffset="201.23">56 477 7668,'0'0'10372,"-27"0"-10372,60 0-128,22-8 128,26-7 128,14-1-128,0-3-528,-7-4-1153,-20 0-1536,-21-8-321,-20 3-2881</inkml:trace>
  <inkml:trace contextRef="#ctx0" brushRef="#br0" timeOffset="446.09">469 70 4690,'0'0'8452,"-24"-11"-6382,-71-36-405,71 36-654,30 14-832,127 66-359,-82-44 247,0 1 1,-2 2-1,-2 3 1,47 38-1,-84-59-36,-1 0 0,1 0 0,-2 0-1,0 1 1,0 1 0,-1-1 0,0 1 0,-1 0-1,0 1 1,-1-1 0,5 20 0,-8-22 27,0 0 1,0 0-1,-1 1 0,-1-1 1,1 0-1,-2 1 1,1-1-1,-1 0 1,-1 1-1,0-1 1,-1 0-1,1 0 1,-2-1-1,0 1 0,-9 17 1,0-7-5,-1 0 0,-1-2-1,-1 0 1,0 0 0,-2-2 0,-26 21 0,-130 83 50,113-81-113,-147 109-2416,124-87-2697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11.0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81 3762,'0'0'8163,"0"-11"-7191,0-59 4753,0 78-5650,0 727 1699,16-736-3132,-8-2 530,-1 0-1,0-1 1,0 0 0,0 0 0,-1 0-1,9-8 1,-5 5-543,36-28-5643</inkml:trace>
  <inkml:trace contextRef="#ctx0" brushRef="#br0" timeOffset="280.02">577 433 720,'0'0'16290,"1"-11"-15617,0 7-653,-1 1 1,0 0-1,1 0 1,0 0 0,-1 0-1,1 0 1,1-1-1,-1 2 1,0-1-1,1 0 1,-1 0 0,4-4-1,-2 4-12,1 0 0,0 0 1,-1 0-1,1 1 0,0-1 0,0 1 0,1 0 1,-1 0-1,0 1 0,1-1 0,4 0 0,27-8-11,37-13-70,1 5 1,138-18-1,-205 35-523,10 0-28,-58 14-14078</inkml:trace>
  <inkml:trace contextRef="#ctx0" brushRef="#br0" timeOffset="511.56">902 216 3153,'0'0'12166,"-1"5"-11608,-24 101 965,9-47-1330,3 1 0,2 0-1,-4 93 1,15-151-313,0-1 0,0 0 1,0 1-1,0-1 0,1 0 0,-1 1 1,0-1-1,1 0 0,-1 0 0,1 1 0,0-1 1,-1 0-1,1 0 0,0 0 0,0 0 1,-1 0-1,1 0 0,0 0 0,0 0 0,0 0 1,0 0-1,3 1 0,-1 0-180,1-1 1,-1 1-1,1-1 0,0 0 1,-1 0-1,1 0 0,0 0 0,4 0 1,9-1-1657,0 0 0,33-5 0,9-7-3774</inkml:trace>
  <inkml:trace contextRef="#ctx0" brushRef="#br0" timeOffset="834.23">1303 243 4786,'0'0'11816,"-1"-9"-10839,-7-14-665,8 23-307,-1 0 0,1 0 0,-1 0-1,1 0 1,-1 0 0,1 0 0,0 0-1,-1 0 1,1 0 0,-1 1 0,1-1-1,0 0 1,-1 0 0,1 0 0,-1 0-1,1 1 1,0-1 0,-1 0 0,1 0 0,0 1-1,-1-1 1,1 0 0,0 0 0,0 1-1,-1-1 1,1 0 0,0 1 0,0-1-1,-1 0 1,1 1 0,0-1 0,0 1-1,-28 61 199,23-48-134,-3 8-26,1 0 0,1 1 0,1 0 0,1 0 0,1 0 0,1 0 0,1 0 0,3 33 0,-2-52-42,0 0 1,1 0-1,-1 0 0,1 0 0,0 0 1,0 0-1,0-1 0,1 1 0,-1 0 0,1-1 1,0 1-1,0-1 0,0 1 0,1-1 1,-1 0-1,1 0 0,-1 0 0,1 0 1,0-1-1,0 1 0,1-1 0,-1 0 0,0 0 1,1 0-1,5 2 0,1 0-2,0-2 0,1 1 0,-1-1-1,1-1 1,-1 0 0,1 0 0,0-1 0,14-2 0,-18 1 0,0 0 0,0-1 0,0 0 1,0 0-1,0 0 0,0-1 0,-1 0 1,1 0-1,-1-1 0,0 0 0,0 0 1,0 0-1,-1-1 0,0 0 0,0 0 0,0 0 1,0 0-1,-1-1 0,1 0 0,-2 0 1,1 0-1,-1-1 0,5-9 0,-2-1 20,0 1-1,-1-1 0,0 0 1,-2-1-1,0 1 0,-1-1 1,0 1-1,-2-28 0,-1 37 0,0 0-1,0 0 0,-1 0 1,0 0-1,0 0 0,-1 1 1,0-1-1,0 1 0,-1-1 1,0 1-1,0 0 0,-1 1 1,1-1-1,-1 1 0,-1 0 1,0 0-1,1 0 0,-9-5 1,5 5-1,0 0 1,-1 0 0,0 1 0,1 0-1,-2 1 1,1 0 0,-1 1 0,1 0 0,-1 0-1,0 1 1,0 0 0,-21 1 0,29 1-53,0 0 1,0 0-1,0 0 1,0 0-1,0 1 1,0-1 0,0 1-1,1 0 1,-1 0-1,0 0 1,0 0-1,0 1 1,1-1-1,-1 1 1,1 0 0,-1-1-1,1 1 1,0 0-1,0 1 1,0-1-1,0 0 1,0 0 0,0 1-1,0-1 1,1 1-1,-1 0 1,-1 4-1,0 3-824,0 0 0,1 0-1,0 1 1,1-1 0,0 1 0,1 17-1,0 23-5577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23.4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1 240 7603,'0'0'10376,"0"-7"-9896,1 4-463,0-1 0,0 1 0,0 0 0,0 0 0,0 0 0,1 0 1,0 0-1,-1 0 0,1 0 0,0 1 0,0-1 0,1 1 0,-1-1 0,1 1 0,-1 0 0,1 0 0,-1 0 0,1 0 0,0 0 0,0 1 0,0-1 0,0 1 0,5-1 1,20-9 36,50-14-1,-42 15 6,37-13-80,311-82-392,-384 105 364,0 0 1,1 0 0,-1 0-1,0 0 1,0 0 0,0 0 0,0 0-1,0 0 1,0 0 0,0 0-1,0 0 1,0 0 0,0 0 0,1 0-1,-1 0 1,0 0 0,0 0-1,0 0 1,0 0 0,0 0 0,0 0-1,0 0 1,0 0 0,0 0-1,1 0 1,-1 0 0,0 0 0,0 0-1,0 0 1,0 0 0,0 1-1,0-1 1,0 0 0,0 0 0,0 0-1,0 0 1,0 0 0,0 0-1,0 0 1,0 0 0,1 0 0,-1 0-1,0 0 1,0 1 0,0-1-1,0 0 1,0 0 0,0 0 0,0 0-1,0 0 1,0 0 0,0 0-1,0 0 1,0 0 0,0 1 0,0-1-1,0 0 1,0 0 0,0 0-1,0 0 1,-1 0 0,1 0 0,0 0-1,0 0 1,0 0 0,0 0-1,0 0 1,0 1 0,0-1 0,-6 7-1436,-31 17-2238,-21 3-1907</inkml:trace>
  <inkml:trace contextRef="#ctx0" brushRef="#br0" timeOffset="206.59">259 150 5603,'0'0'12715,"-1"9"-12339,-85 590 1438,78-510-3951,8-30-4783,0-37-465</inkml:trace>
  <inkml:trace contextRef="#ctx0" brushRef="#br0" timeOffset="1136.52">421 573 6723,'0'0'6416,"27"-7"-4727,9-4-1071,45-6-1,-77 17-556,1 0 0,0-1 0,-1 2 0,1-1 0,-1 0 0,1 1 0,-1 0 0,1 0-1,-1 0 1,1 1 0,-1-1 0,0 1 0,0 0 0,0 0 0,0 1 0,0-1 0,0 1 0,-1 0-1,4 3 1,-1 1 16,0 0 0,0 0 0,-1 0 0,0 1 0,-1 0-1,1 0 1,2 9 0,-4-8-38,0 0 1,0 0-1,-1 1 0,0-1 0,-1 1 1,0-1-1,0 1 0,-1-1 0,0 1 0,-1-1 1,0 1-1,-1-1 0,0 0 0,-6 17 1,7-21 1,-1-1 0,0 0 0,0 0 0,0 0 0,-1 0 0,0 0 0,1 0 0,-1-1 0,-1 1 0,1-1 0,0 0 0,-1 0 0,0 0 0,1-1 0,-1 1 0,0-1 0,0 0 0,-1 0 0,1 0 0,0 0 0,-1-1 0,1 0 0,-1 0 0,1 0 0,-1 0 0,0-1 0,1 0 0,-1 0 0,0 0 0,1 0 0,-1-1 0,-6-1 0,8 1-4,1 0-1,0 0 0,0 0 0,0 0 0,0 0 0,0 0 0,1-1 1,-1 1-1,0-1 0,1 1 0,-1-1 0,1 0 0,-1 1 0,1-1 1,0 0-1,-1 0 0,1 0 0,0 0 0,0 0 0,1 0 1,-1 0-1,0 0 0,1-1 0,-1 1 0,1-4 0,-5-63 169,5 61-205,0 1-14,1 0-1,1-1 1,-1 1-1,1 0 1,0 0 0,1 0-1,0 0 1,0 0-1,0 1 1,1-1 0,0 1-1,0 0 1,1 0-1,-1 1 1,1-1 0,1 1-1,-1 0 1,1 0-1,7-5 1,15-9-426,2 0 0,57-26 0,-58 31-14,26-11-2707,2 1 1,74-18-1,-123 40 2798,-7 2 1676,-10 6 1592,3-2-2598,1 1 0,0-1-1,0 1 1,0 0 0,1 1-1,-1-1 1,1 1 0,1 0 0,-1 0-1,1 0 1,0 0 0,0 1 0,-3 12-1,2-1-48,1-1-1,1 1 1,0 0-1,1 23 0,1-40-254,0 0 0,1 1 0,-1-1-1,0 0 1,0 1 0,1-1 0,-1 0-1,1 1 1,-1-1 0,1 0 0,0 0-1,-1 0 1,1 1 0,0-1 0,0 0-1,0 0 1,0 0 0,0 0 0,0 0 0,0-1-1,0 1 1,0 0 0,0 0 0,2 0-1,1 1 10,1 0-1,0-1 0,-1 1 0,1-1 0,0 0 1,-1 0-1,8 0 0,-1-1-25,0 0-1,0-1 1,-1 1-1,1-2 1,20-5-1,-10-3-131,-1-2-1,0 0 0,-1-1 0,-1-1 1,0-1-1,-1-1 0,25-29 0,-35 37 145,0 0-1,-1 0 0,-1-1 0,1 0 1,-1 0-1,-1-1 0,0 1 0,0-1 0,-1 0 1,0 0-1,2-21 0,0-30 2902,-6 66-2895,-1 0 0,1 0-1,-1 0 1,0 0 0,0 0 0,-1 0 0,1-1 0,-6 8 0,-3 7 14,-1 2 60,1 1 0,2 0 0,0 0 0,1 1 0,1 1 0,1-1 0,1 1 0,-3 48 0,8-71-78,0 0 0,0 0 1,0 0-1,0 0 0,1 0 0,-1-1 1,0 1-1,0 0 0,1 0 1,-1 0-1,0 0 0,1 0 0,-1 0 1,1-1-1,-1 1 0,1 0 1,-1 0-1,1-1 0,0 1 0,-1 0 1,1-1-1,0 1 0,0 0 0,-1-1 1,1 1-1,0-1 0,0 1 1,0-1-1,0 0 0,0 1 0,31 1 3,-24-2 2,14 0 17,1-1 0,-1 0 0,0-2 0,1-1 1,-1 0-1,0-2 0,-1-1 0,0 0 0,36-19 0,-42 19-12,16-9 1,0-1-1,48-36 0,-73 49-3,0-1 0,0 0 0,-1 0-1,1 0 1,-1-1 0,0 0 0,-1 0 0,1 0 0,-1-1-1,-1 1 1,1-1 0,-1 0 0,0 0 0,-1 0 0,1 0-1,-1-1 1,-1 1 0,2-13 0,-3 14 1,0-1-1,0 0 1,0 1-1,-1-1 1,0 0 0,0 1-1,-4-12 1,3 16-10,1-1 1,-1 1-1,0 0 0,1 0 1,-1 0-1,0 0 1,0 1-1,0-1 0,-1 0 1,1 1-1,0-1 1,-1 1-1,1 0 0,0 0 1,-1 0-1,0 0 1,1 0-1,-1 1 0,1-1 1,-1 1-1,0-1 1,-2 1-1,-8-1-13,0 1 0,0-1-1,1 2 1,-1 0 0,0 1 0,1 0 0,-1 1-1,1 0 1,0 1 0,0 0 0,0 1 0,1 0-1,-17 11 1,21-12 7,0 0 0,1 1 0,-1 0 0,1 1-1,0-1 1,0 1 0,1 0 0,0 1 0,0-1 0,0 1-1,1 0 1,0 0 0,0 1 0,1-1 0,0 1 0,0 0 0,1 0-1,0 0 1,0 0 0,1 0 0,-1 12 0,2-14-2,0 0 1,0 0 0,0 0-1,1 0 1,0 0-1,0 0 1,1-1-1,0 1 1,0 0 0,0-1-1,0 1 1,1-1-1,0 0 1,5 7-1,-2-6-37,0-1-1,0 1 1,1-1-1,-1-1 1,1 1-1,0-1 1,0-1-1,1 1 1,-1-1-1,11 3 1,30 7-1378,0-1 0,1-3 1,77 4-1,-41-8-4026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30.1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27 160 5106,'0'0'10509,"-7"-4"-9367,-11-11-564,18 15-563,0 0 1,0-1-1,-1 1 1,1-1-1,0 1 1,0-1-1,0 1 1,0 0 0,0-1-1,0 1 1,0-1-1,0 1 1,0-1-1,0 1 1,0-1-1,0 1 1,0-1-1,0 1 1,0 0-1,1-1 1,-1 1-1,0-1 1,0 1 0,0 0-1,1-1 1,-1 1-1,0-1 1,1 1-1,-1-1 1,6-3 33,1 0 0,-1 0 0,1 1 0,-1-1 0,1 1 0,10-2 0,49-18 13,1 4 0,1 2-1,1 4 1,80-6 0,35 10-3225,-184 9 3067,0 0 1,1 0 0,-1 0 0,0 0 0,0 0 0,1 0-1,-1 0 1,0 0 0,1 0 0,-1 0 0,0 0 0,1 0-1,-1 0 1,0 0 0,1 0 0,-1 1 0,0-1 0,1 0-1,-1 0 1,0 0 0,0 0 0,1 1 0,-1-1-1,0 0 1,0 0 0,1 1 0,-1-1 0,0 0 0,0 0-1,0 1 1,0-1 0,1 0 0,-1 0 0,0 1 0,0-1-1,0 0 1,0 1 0,0-1 0,0 0 0,0 1-1,0-1 1,0 0 0,0 1 0,0-1 0,0 0 0,0 1-1,0-1 1,0 0 0,0 1 0,0-1 0,0 0 0,0 0-1,0 1 1,-1-1 0,1 0 0,0 1 0,0-1-1,0 0 1,-1 0 0,1 1 0,0-1 0,0 0 0,-1 0-1,1 0 1,0 1 0,0-1 0,-1 0 0,-19 18-4030,-19-2-504</inkml:trace>
  <inkml:trace contextRef="#ctx0" brushRef="#br0" timeOffset="187.81">451 61 1313,'0'0'13953,"-11"3"-12275,8-3-1635,-1 1 0,1 0 0,0 0 0,-1 0 1,1 0-1,0 1 0,0-1 0,0 1 0,0 0 0,0 0 1,1 0-1,-1 0 0,0 1 0,1-1 0,0 1 0,-1-1 1,1 1-1,0 0 0,0 0 0,1 0 0,-1 0 0,0 0 1,1 0-1,0 1 0,0-1 0,0 0 0,-1 7 0,-35 127 1218,-46 185 494,70-254-2890,2 0 0,-3 121 0,14-180 305,-1-7 376,1 1 0,0-1 0,0 1 1,0-1-1,0 1 0,0-1 0,0 0 0,1 1 0,-1-1 1,1 1-1,0-1 0,0 0 0,0 0 0,0 1 0,0-1 0,2 3 1,16 2-5548</inkml:trace>
  <inkml:trace contextRef="#ctx0" brushRef="#br0" timeOffset="1021.53">589 512 8996,'0'0'8113,"23"11"-7179,6 3-651,36 24 0,-60-34-249,-1 0 0,-1 0 0,1 0 0,-1 1 0,1-1 0,-1 1 0,0-1 0,-1 1 1,1 0-1,-1 0 0,0 1 0,0-1 0,-1 0 0,0 1 0,1-1 0,-2 0 0,1 1 1,-1 0-1,0-1 0,0 1 0,0-1 0,-2 9 0,1 5 27,1-5-4,1-4-23,-2 0 0,1 0 0,-1 0 0,-3 12 1,4-19-25,-1 0 0,-1 0 1,1 0-1,0 0 0,-1 0 1,1 0-1,-1 0 0,0-1 1,0 1-1,0-1 0,0 1 1,-1-1-1,1 0 0,-1 0 1,1 0-1,-1 0 0,-3 2 1,5-4 6,0 1 0,0-1 1,0 1-1,0-1 0,0 1 1,0-1-1,0 0 0,0 0 1,-1 1-1,1-1 0,0 0 1,0 0-1,0 0 0,-1 0 0,1-1 1,0 1-1,0 0 0,0 0 1,0-1-1,0 1 0,-1 0 1,1-1-1,0 1 0,0-1 1,0 0-1,0 1 0,0-1 0,0 0 1,0 0-1,1 1 0,-1-1 1,0 0-1,0 0 0,1 0 1,-1 0-1,0 0 0,1 0 1,-1 0-1,1 0 0,-1-3 1,-2-2 2,1 0 1,0 0-1,0-1 1,0 0-1,1 1 1,-1-8-1,1 2-67,0 0 0,1-1 0,0 1-1,0 0 1,2-1 0,0 1 0,0 0-1,1 0 1,0 0 0,1 0 0,0 1-1,1-1 1,1 1 0,0 0 0,0 1-1,1-1 1,0 1 0,1 1 0,0-1-1,10-9 1,2-1-297,1 1 0,25-18 0,-39 32 258,0 0-1,0 1 0,0 0 0,1 0 0,-1 1 1,1 0-1,0 0 0,0 1 0,0 0 1,0 0-1,16-1 0,-23 4 84,0 0 1,0 0-1,-1 0 0,1-1 1,0 1-1,-1 0 1,1 0-1,-1 0 0,1 0 1,-1 0-1,1 0 0,-1 0 1,1 0-1,-1 0 0,0 0 1,0 1-1,0-1 0,0 0 1,0 0-1,0 0 1,0 0-1,0 0 0,0 0 1,0 0-1,0 0 0,-1 1 1,1 0-1,-1 6 2,1 239 1482,0-245-1477,0 0 0,0 0-1,0 0 1,1 0 0,-1 0 0,0 0 0,1-1 0,-1 1-1,1 0 1,0 0 0,0 0 0,-1 0 0,1-1-1,0 1 1,1 0 0,-1-1 0,0 1 0,0-1-1,1 1 1,-1-1 0,1 0 0,-1 1 0,3 0-1,0 0 7,-1-1 0,1 1-1,0-1 1,-1 0-1,1 0 1,0-1-1,0 1 1,0-1-1,0 1 1,0-1-1,5-1 1,-1 0 2,1 0-1,0-1 1,-1 1-1,0-2 1,1 1 0,-1-1-1,0-1 1,0 0-1,-1 0 1,11-7 0,-2-2-36,-1 0 1,-1-1 0,-1-1-1,0 0 1,0-1 0,-2-1 0,0 0-1,-1 0 1,0-1 0,-2 0 0,0 0-1,-1-1 1,-1 0 0,-1-1 0,0 1-1,-2-1 1,3-37 0,-6 55 119,0 18 48,-8 87-48,5-70 12,0 1 1,4 62-1,-1-93-106,1-1 0,-1 1-1,1-1 1,0 1 0,0-1-1,0 1 1,0-1 0,0 1-1,1-1 1,-1 0-1,1 0 1,-1 0 0,1 0-1,0 0 1,0 0 0,0 0-1,0 0 1,0-1 0,0 1-1,0-1 1,1 0 0,-1 1-1,0-1 1,1 0 0,-1 0-1,1-1 1,3 2 0,8 0 6,-1 1 1,1-2 0,0 0 0,15-1 0,-19 0 2,10-1 4,-1 0 1,0-2 0,0 0 0,0-1-1,-1-1 1,1-1 0,-1 0 0,0-1-1,-1-1 1,29-18 0,-35 19-35,-1 1 0,-1-2 1,1 1-1,-1-1 0,-1-1 0,1 1 0,-2-2 1,1 1-1,-1-1 0,0 0 0,-1 0 0,-1-1 0,1 0 1,-1 0-1,-1 0 0,0-1 0,-1 1 0,3-16 1,-5 19 2,0 0 0,0 1 0,-1-1-1,0 0 1,0 0 0,0 0 0,-1 0 0,-1 0 0,-2-9 0,3 14 6,-1 0 0,0 1-1,0-1 1,0 1 0,0 0 0,0 0-1,0 0 1,0 0 0,-1 0 0,1 0-1,-1 0 1,1 1 0,-1-1 0,0 1-1,0 0 1,0 0 0,0 0-1,0 0 1,1 0 0,-1 1 0,-1-1-1,1 1 1,0 0 0,0 0 0,0 0-1,-5 1 1,0 0 0,0 0 0,-1 0 0,1 1 0,0 0 0,0 1 0,0-1 0,1 2 0,-1-1 0,1 1 0,0 0 0,0 0 0,0 1 0,0 0 0,1 1 0,0-1 0,-11 13 0,-2 4 12,2 1 0,0 1 0,-23 44-1,31-50-49,0 0 0,1 1 0,1-1 0,0 2 0,2-1 0,0 1 0,1 0 0,1 0 0,1 0 0,1 0 0,1 1 0,0-1 0,2 0 0,0 0 0,1 0 0,1 0 0,1 0 0,1-1 0,9 22 0,26 34-2953,0-2-1908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27.8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21 175 4002,'0'0'8524,"0"-22"-5867,0-53-929,0 17 3777,0 65-5004,-13 666 780,12-651-1943,1-15 369,-1 1 0,1 0 1,1 0-1,0 0 1,2 13-1,-2-19 10,0 0 0,-1-1 0,1 1 1,0-1-1,0 1 0,0-1 0,0 1 0,0-1 0,0 1 0,0-1 1,1 0-1,-1 0 0,0 0 0,1 1 0,-1-1 0,1-1 0,-1 1 0,1 0 1,-1 0-1,1 0 0,0-1 0,0 1 0,-1-1 0,1 0 0,0 1 1,0-1-1,-1 0 0,1 0 0,3 0 0,16 0-6080</inkml:trace>
  <inkml:trace contextRef="#ctx0" brushRef="#br0" timeOffset="181.86">48 187 5811,'0'0'13894,"-47"-143"-13286,88 135-224,13 0-95,14 4-49,13 4-160,0 0-80,8 0 0,-8 0-480,0 16-1633,-26 7-2562,-28 4-2192</inkml:trace>
  <inkml:trace contextRef="#ctx0" brushRef="#br0" timeOffset="361.34">103 456 5747,'0'0'13878,"27"-8"-13878,62-11 0,12 3-656,1 8-1777,-7 5-2866,-27 3-2336</inkml:trace>
  <inkml:trace contextRef="#ctx0" brushRef="#br0" timeOffset="1099.13">849 413 2417,'0'0'15626,"-28"-11"-14583,-1 0-828,-1 1 0,-30-7 1,56 17-195,1 0 1,-1 0-1,0 0 0,0 0 1,0 1-1,1 0 1,-1 0-1,0 0 1,1 0-1,-1 0 1,0 1-1,1 0 0,0-1 1,-1 1-1,1 0 1,0 1-1,0-1 1,0 1-1,1-1 0,-1 1 1,0 0-1,1 0 1,0 0-1,0 0 1,0 0-1,-2 5 1,-4 2 23,1 1-30,1-1 0,0 1 1,1 0-1,0 1 0,1-1 0,0 1 0,0 0 0,1 0 1,1 0-1,0 1 0,1-1 0,1 25 0,-1-35-17,2 0-1,-1 1 0,0-1 0,0 0 1,1 0-1,-1 0 0,1 1 0,-1-1 1,1 0-1,0 0 0,0 0 0,0 0 0,0 0 1,0 0-1,1-1 0,-1 1 0,0 0 1,1-1-1,0 1 0,-1-1 0,3 3 1,0-2-13,0 0 1,0 0 0,0-1 0,0 1 0,0-1 0,0 0-1,0 0 1,0 0 0,1-1 0,6 1 0,-1-1-30,0-1 0,1 1 1,-1-2-1,0 1 0,-1-2 1,1 1-1,0-1 0,-1-1 0,12-5 1,-11 3 45,0-1 0,0 0-1,-1-1 1,0 0 0,0-1 0,-1 0 0,0 0 0,-1-1 0,1 0 0,-2 0 0,0 0 0,0-1 0,-1 0-1,0 0 1,-1-1 0,0 0 0,-1 1 0,0-1 0,-1 0 0,1-18 0,-10 38 900,2 12-898,0 0 1,1 0 0,1 1 0,1-1 0,1 1 0,1 25 0,0-45-6,0 1 1,0-1-1,1 1 0,-1-1 0,0 0 0,1 1 0,-1-1 1,1 1-1,0-1 0,-1 0 0,1 1 0,0-1 1,0 0-1,-1 0 0,1 1 0,0-1 0,0 0 0,1 0 1,-1 0-1,0 0 0,0 0 0,0-1 0,1 1 0,-1 0 1,0-1-1,1 1 0,-1 0 0,1-1 0,-1 0 1,0 1-1,1-1 0,-1 0 0,1 0 0,1 1 0,6-1-6,-1 0 0,1 0 0,0 0 0,-1-1-1,11-2 1,-7 0-30,-1-1 0,0-1-1,0 1 1,0-2 0,-1 1-1,1-1 1,-2-1 0,1 0-1,-1-1 1,0 1 0,16-18-1,0-4-49,-1-2 0,29-46 0,-37 50 53,-1-1 1,-1-1 0,-2 0 0,0-1-1,-2 0 1,-2-1 0,-1 0 0,-1 0-1,-1-1 1,0-61 0,-27 107 273,7 6-224,1 1-1,0 0 1,2 1-1,0 0 1,2 1 0,0 0-1,2 1 1,0 0-1,2 0 1,0 0-1,2 1 1,1 0-1,1 0 1,1 0 0,1 0-1,1 0 1,6 32-1,-7-51-16,2 1-1,-1-1 0,1 0 1,0 0-1,0 0 0,0 0 1,1 0-1,0 0 0,0 0 1,0-1-1,1 0 0,0 0 1,0 0-1,1 0 0,-1 0 1,1-1-1,0 0 0,0 0 1,0 0-1,1-1 0,-1 1 1,1-1-1,0-1 0,0 1 1,0-1-1,0 0 0,0 0 1,0-1-1,1 0 0,-1 0 1,1 0-1,-1-1 0,0 0 1,1 0-1,-1-1 1,1 1-1,-1-2 0,0 1 1,1-1-1,-1 0 0,0 0 1,0 0-1,0-1 0,10-6 1,6-6-66,-1-1 1,-1-1 0,0-1 0,-1-1 0,22-29 0,18-16 54,-56 61 8,0 0 0,0 0 0,1 1 0,-1-1-1,0 1 1,1 0 0,0 0 0,-1 0 0,1 0-1,0 1 1,7-2 0,-10 2 1,1 1 0,-1 0 0,0 0 1,0 0-1,0 1 0,1-1 0,-1 0 0,0 0 0,0 1 0,0-1 1,0 0-1,1 1 0,-1-1 0,0 1 0,0 0 0,0-1 0,0 1 0,0 0 1,0-1-1,-1 1 0,1 0 0,0 0 0,0 0 0,0 0 0,-1 0 1,1 0-1,0 0 0,-1 0 0,1 0 0,-1 0 0,0 1 0,1-1 0,-1 0 1,0 0-1,1 0 0,-1 0 0,0 1 0,0-1 0,0 0 0,0 0 1,-1 2-1,3 7 33,-1 1 0,0 0 1,0 0-1,-2-1 0,1 1 0,-1 0 1,-1-1-1,0 1 0,0 0 1,-1-1-1,-1 0 0,1 0 0,-2 0 1,1 0-1,-2-1 0,-6 11 1,-4-1 248,-1-1 1,-24 19-1,35-32-303,1 0 0,-1-1-1,0 0 1,0 0 0,0-1 0,0 0-1,-1 0 1,1 0 0,-1-1-1,0 0 1,1 0 0,-12 1-1,17-5-322,1 1 0,-1-1 0,1 0 0,0 0 0,0 0-1,0 0 1,0 0 0,0 1 0,1-1 0,-1 0 0,0 0 0,1 0-1,-1 1 1,1-1 0,1-2 0,26-46-7449</inkml:trace>
  <inkml:trace contextRef="#ctx0" brushRef="#br0" timeOffset="1419.78">1988 172 6963,'0'0'11203,"7"9"-10488,-3-2-606,-2-5-75,-1 1 0,1 0 1,0 0-1,0-1 0,0 1 0,0-1 0,0 0 1,1 1-1,-1-1 0,1 0 0,-1 0 1,1-1-1,0 1 0,-1 0 0,1-1 1,0 0-1,0 0 0,0 0 0,0 0 1,1 0-1,-1 0 0,0-1 0,4 1 1,1-1 4,1-1 0,-1 1 0,1-1 1,-1-1-1,0 1 0,0-1 0,0-1 1,0 0-1,0 0 0,0 0 0,14-10 1,-18 10-31,1-1 1,-1 0 0,0 0-1,0 0 1,0 0-1,0-1 1,-1 0 0,0 0-1,0 0 1,0 0-1,0 0 1,-1 0 0,0-1-1,0 1 1,-1-1 0,1 0-1,-1 1 1,0-10-1,0 13-6,-1-1-1,0 0 1,0 1-1,0-1 1,-1 1-1,1-1 1,-1 0-1,1 1 1,-1-1-1,0 1 0,0-1 1,0 1-1,0 0 1,0-1-1,-1 1 1,1 0-1,-1 0 1,1 0-1,-1 0 1,0 0-1,0 0 0,0 0 1,0 1-1,0-1 1,0 0-1,0 1 1,-1 0-1,1 0 1,0 0-1,-1 0 1,1 0-1,-6-1 0,-6-1 2,0 0 0,-1 1 0,0 1 0,-23 0 0,36 1-3,-7 1 4,0-1 0,0 1 1,0 0-1,0 1 0,0 0 1,1 1-1,-1 0 0,1 0 1,-1 1-1,1-1 0,0 2 1,0-1-1,1 1 0,0 1 1,-1-1-1,2 1 0,-1 1 1,1-1-1,0 1 0,0 0 0,1 0 1,-7 12-1,3-3 18,1 0-1,1 1 1,0 0-1,1 1 1,1-1 0,1 1-1,0 0 1,1 0-1,1 0 1,1 23 0,1-34-22,0 1 1,0 0 0,1 0-1,0-1 1,1 1 0,0-1 0,0 1-1,0-1 1,1 0 0,0 1-1,1-1 1,-1-1 0,1 1 0,1-1-1,-1 1 1,1-1 0,0 0-1,1-1 1,-1 1 0,1-1 0,0-1-1,0 1 1,1-1 0,-1 0-1,1 0 1,0 0 0,10 2 0,0 1-1,1-1 1,0-1 0,0-1 0,0 0-1,0-1 1,23 0 0,5-2-22,60-6 1,-83 3-160,-1-2-1,1 0 1,-1-1 0,0-2 0,-1 0-1,31-15 1,-37 15-666,-1-1 1,0-1-1,0 0 0,-1-1 1,19-19-1,-19 15-1985,-1-1 1,16-27-1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26.3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75 66 8356,'0'0'11744,"-17"0"-11235,-1-1-460,-21-1 30,97 2 2,16-4 123,130-23 0,-131 14-555,134-5 0,-182 21-2049,-25-3 2251,0 0 1,1 1 0,-1-1 0,0 0-1,0 1 1,1-1 0,-1 0 0,0 1-1,0-1 1,0 1 0,0-1 0,1 0-1,-1 1 1,0-1 0,0 1 0,0-1-1,0 0 1,0 1 0,0-1 0,0 1 0,0-1-1,0 1 1,0-1 0,0 0 0,-1 1-1,1-1 1,0 1 0,0-1 0,0 0-1,0 1 1,-1-1 0,1 1 0,0-1-1,0 0 1,-1 1 0,1-1 0,0 0-1,-1 0 1,1 1 0,0-1 0,-1 0-1,1 0 1,0 1 0,-1-1 0,1 0 0,-1 0-1,1 0 1,0 0 0,-2 1 0,-37 21-6754</inkml:trace>
  <inkml:trace contextRef="#ctx0" brushRef="#br0" timeOffset="185.42">258 112 5747,'0'0'12998,"-54"124"-11782,33-59-287,1 1-481,0 0-304,13 4-112,0-8-32,7-4-464,0-12-1809,7-11-3666,34-23-5282</inkml:trace>
  <inkml:trace contextRef="#ctx0" brushRef="#br0" timeOffset="449.97">462 348 12662,'0'0'6208,"26"15"-5752,6 3-233,43 33 0,-70-46-202,0 0-1,0 1 1,0-1 0,-1 1 0,0 0 0,-1 0 0,1 1 0,-1-1 0,0 1-1,-1 0 1,1-1 0,-1 1 0,-1 0 0,1 0 0,-1 1 0,0-1 0,-1 0-1,0 0 1,0 0 0,-1 1 0,-2 11 0,3-12-8,-1-3-4,0 1-1,0 0 1,0 0-1,0-1 1,-1 1 0,0-1-1,0 1 1,0-1 0,0 0-1,-1 1 1,0-1-1,1-1 1,-2 1 0,1 0-1,0-1 1,-1 1 0,1-1-1,-1 0 1,0 0-1,0-1 1,-1 1 0,1-1-1,0 0 1,-8 3 0,-3 0 77,1-1 1,-1 0-1,0-1 1,0 0-1,0-2 1,-25 1 0,39-2-72,0 0 1,0 0 0,0 0 0,1 0 0,-1-1-1,0 1 1,0 0 0,0-1 0,0 1 0,0 0 0,1-1-1,-1 1 1,0-1 0,0 1 0,1-1 0,-1 1-1,0-1 1,0 0 0,1 1 0,-1-1 0,1 0-1,-1 0 1,1 0 0,-1 1 0,1-1 0,-1-2-1,-4-31 151,6 26-164,0-1-1,0 1 1,0-1 0,1 1 0,1 0 0,3-10 0,2 5-115,0 1 1,0 0-1,2 0 0,-1 1 0,1 1 0,1 0 0,0 0 0,19-13 1,8-2-3145,62-32 0,-38 28-2833</inkml:trace>
  <inkml:trace contextRef="#ctx0" brushRef="#br0" timeOffset="960.98">970 301 8100,'0'0'10108,"-6"18"-9065,2-4-876,-7 18 168,2 1 1,1-1-1,1 1 1,-2 48-1,9-80-335,0 0 0,0 0 0,0-1 0,0 1 0,1 0 0,-1 0 0,0-1 0,1 1 0,-1 0 1,0 0-1,1-1 0,-1 1 0,1 0 0,-1-1 0,1 1 0,-1-1 0,1 1 0,0 0 0,-1-1 0,1 0 0,0 1 0,-1-1 0,1 1 0,0-1 0,0 0 0,1 1 0,31 5 4,38-11-28,-53 2-49,0-1 0,-1-1-1,1 0 1,-1-2 0,-1 0 0,1 0-1,24-17 1,-33 20 52,0-2 0,0 1 0,0-1 0,-1-1 0,0 1 0,0-1 0,-1-1 0,0 1-1,0-1 1,0 0 0,-1 0 0,0 0 0,-1-1 0,0 0 0,0 0 0,2-11 0,-4 17 959,-2 13-582,0 33-479,-1-15 203,1-25-79,1-1 0,-1 0 1,1 0-1,-1 0 0,1 0 0,0 0 0,0 0 0,0 0 0,0 0 1,0 0-1,0 0 0,1-1 0,-1 1 0,0 0 0,1-1 0,-1 1 1,1-1-1,0 1 0,0-1 0,-1 0 0,1 0 0,0 0 0,0 0 1,0 0-1,0 0 0,0-1 0,0 1 0,1 0 0,-1-1 1,3 1-1,9 1 6,0 0 0,0-1 0,20 0 0,-10-1-15,-1-2 0,0-1 1,1 0-1,-2-2 0,1 0 0,0-2 0,21-9 0,-30 10-24,-1 0-1,1-1 0,-1-1 0,0 0 1,-1-1-1,0 0 0,-1-1 0,0 0 0,0 0 1,-1-2-1,16-22 0,-22 28 29,0 0 0,-1 0 0,0 0 0,-1 0 0,1-1 0,-1 1 0,0-1 0,-1 0 0,0 0 1,0 1-1,0-1 0,-1 0 0,-1-14 0,1 18 7,-1 0-1,0 0 1,0 0 0,0 0-1,0 0 1,0 0 0,-1 0 0,1 0-1,-1 0 1,0 0 0,1 1 0,-1-1-1,-1 1 1,1 0 0,0-1-1,-1 1 1,1 0 0,-1 0 0,1 1-1,-1-1 1,0 0 0,0 1 0,0 0-1,0-1 1,0 1 0,0 0-1,0 1 1,0-1 0,-5 0 0,0 1 0,0-1 1,0 2 0,0-1-1,0 1 1,1 0 0,-1 1 0,0-1-1,1 2 1,-1-1 0,1 1-1,0 0 1,0 1 0,0-1-1,0 1 1,0 1 0,1-1 0,0 1-1,0 0 1,0 1 0,1 0-1,-7 8 1,3-3-1,1 1-1,0 0 1,0 0-1,2 0 1,-1 1-1,2 0 1,0 1-1,0-1 1,1 1 0,1 0-1,-2 17 1,3-14-11,1 1 0,0 0 0,5 31 1,-3-42-33,0 1 0,1-1 1,0 1-1,1-1 1,0 0-1,0 0 0,0 0 1,1 0-1,0 0 0,9 10 1,10 7-1719,1 0 0,30 22 0,-23-20-2994,-1-1-4412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25.0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49 288 5715,'0'0'8187,"-9"0"-6621,-20 0-362,19 0 195,31 0-363,43-4-566,1-4 0,-1-2 0,0-3-1,71-24 1,96-20-372,-215 54-222,63-9-72,-27 9-3080,-49 2 2552,-4 2 572,1-1-1,0 0 1,0 0 0,0 0 0,0 0-1,0 0 1,0 1 0,0-1 0,0 0-1,0 0 1,0 0 0,0 0-1,0 1 1,0-1 0,-1 0 0,1 0-1,0 0 1,0 0 0,1 1 0,-1-1-1,0 0 1,0 0 0,0 0-1,0 1 1,0-1 0,0 0 0,0 0-1,0 0 1,0 0 0,0 0 0,0 1-1,0-1 1,0 0 0,1 0-1,-1 0-303,0 0 303,0 1 1,0-1 0,1 0 0,-1 0-1,0 0 1,0 0 0,0 0-1,0 0 1,0 0 0,1 0 0,-1 0-1,-23 17-5545</inkml:trace>
  <inkml:trace contextRef="#ctx0" brushRef="#br0" timeOffset="181.31">539 195 6339,'0'0'13270,"-55"124"-12166,41-61-239,-6 5-433,6-4-320,0-4 0,0 0-112,7-5-32,7-7-400,0-8-929,0-12-1632,28-24-2594,20-4-3425</inkml:trace>
  <inkml:trace contextRef="#ctx0" brushRef="#br0" timeOffset="928.33">726 420 7235,'0'0'10381,"26"-6"-9829,-5 2-427,0 0 0,1 2-1,23-1 1,-42 4-111,0-1 1,0 1-1,0 0 0,-1 0 0,1 0 0,0 0 0,-1 1 1,1-1-1,-1 1 0,1-1 0,-1 1 0,0 0 1,0 0-1,0 0 0,0 0 0,0 0 0,0 1 0,-1-1 1,1 1-1,-1-1 0,1 1 0,-1-1 0,0 1 0,0 0 1,0 0-1,1 5 0,1 4 41,-1 1-1,0-1 1,-1 1 0,0 16 0,-1-21-14,-1 0 0,0 1 0,0-1 1,0 0-1,-1 0 0,0 0 0,-1-1 1,0 1-1,0 0 0,-1-1 1,1 0-1,-10 13 0,9-16 17,1 1 0,-1-1 0,0 0 0,-1 0 0,1-1 0,-1 1 0,1-1 0,-1 0 0,0 0 0,0 0 0,-1-1 0,1 0 0,0 0 0,-1 0 0,1-1 0,-1 1 0,0-1 0,1-1 0,-10 1 0,14-2-45,0 0 0,0 0 0,0 0 0,0 0 1,1 0-1,-1-1 0,0 1 0,1 0 0,-1 0 0,1-1 0,-1 1 0,1 0 0,-1 0 0,1-1 0,0 1 0,0-1 0,0 1 0,0 0 0,0-1 0,0 1 0,0 0 0,0-1 0,0 1 1,1-3-1,5-38-73,-4 35 17,1 0 1,0 1-1,1-1 1,0 1-1,0-1 0,0 1 1,1 1-1,0-1 0,0 1 1,6-6-1,62-43-727,-50 38 478,-16 11 207,74-52-871,86-77 1,-152 114 3172,-16 37-2050,-1 0 0,-1-1 0,-8 28 0,7-26-92,-1-1 0,2 1 1,-2 33-1,4-48-74,1 0 0,0 0 0,0 0 0,0 0 0,1 0 1,-1 0-1,1 0 0,-1 0 0,1-1 0,0 1 0,0 0 1,0 0-1,1-1 0,1 4 0,-1-4-1,1 0 0,-1-1 0,0 1 0,1-1 0,-1 0 1,1 0-1,0 0 0,-1 0 0,1 0 0,0 0 0,-1-1 0,1 1 0,0-1 0,0 0 0,4 0 0,4 0 9,0 0 1,-1 0-1,1-1 0,0-1 0,0 0 0,-1 0 0,1-1 0,-1 0 0,0-1 1,0 0-1,0-1 0,0 0 0,-1 0 0,12-10 0,-6 2-28,0 0 1,-1-1-1,0-1 0,-1-1 0,-1 0 0,20-33 1,-14 19-3,-1-1 0,-2-1 0,-1-1 0,-1 0 0,13-57 0,-28 123 31,3 56 0,1-20 42,-2-66-52,0 1 1,0-1-1,0 0 0,0 1 0,1-1 0,-1 0 0,1 0 1,0 1-1,0-1 0,0 0 0,0 0 0,1 0 0,-1 0 1,1 0-1,0 0 0,0-1 0,0 1 0,0-1 0,0 1 0,0-1 1,1 0-1,-1 1 0,1-1 0,0-1 0,-1 1 0,1 0 1,0-1-1,0 1 0,4 0 0,6 2 5,1-2-1,-1 0 1,1 0-1,-1-1 1,25-2-1,-14 1 15,-5-2-16,-1-1 0,1 0 0,0-2 0,-1 0 0,0-1 0,-1 0 0,1-2 0,-1 0 0,0-1 0,-1-1 0,0 0 0,-1-1 0,0-1 0,0-1 0,-2 0 0,1 0 0,-2-2 0,0 1 1,0-2-1,-2 0 0,14-25 0,-20 32-3,-2 1 1,1 0-1,-1-1 1,0 1-1,0-1 1,-1 1-1,0-1 1,-1 0-1,-1-11 1,1 18 0,-1 0 1,1 0-1,-1 1 0,0-1 1,0 0-1,0 0 0,0 1 1,0-1-1,0 0 0,0 1 1,-1-1-1,1 1 0,0-1 1,-1 1-1,1 0 0,-1 0 1,0 0-1,1 0 0,-1 0 1,0 0-1,0 0 0,1 0 1,-1 1-1,0-1 0,0 1 1,0-1-1,0 1 0,0 0 1,0 0-1,-4 0 0,-6-1 4,-1 1 0,1 1 0,-20 2 0,22-1 3,0 1 0,0-1-1,1 1 1,-1 1 0,1 0 0,0 0-1,0 1 1,0 1 0,1-1-1,0 1 1,0 0 0,0 1-1,1 0 1,0 0 0,0 1-1,0 0 1,1 0 0,1 0 0,-1 1-1,1 0 1,1 0 0,0 0-1,0 1 1,1 0 0,-4 13-1,5-11-29,1 0 0,0 0 0,0 0 0,1 0 0,1 0 0,0 1 0,1-1 0,0 0 0,0 0 0,1-1 0,1 1 0,7 14 0,-4-13-362,0 0 1,2 0-1,-1-1 0,2 0 0,-1-1 0,2 0 0,-1-1 1,2 0-1,20 14 0,26 14-4629,-14-6-2444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31.7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198 211 9989,'0'0'11717,"-3"-5"-10765,2 5-951,1 0-1,-1 0 1,1 0 0,0 0 0,-1 0-1,1 0 1,-1 0 0,1 0-1,-1 0 1,1 1 0,-1-1 0,1 0-1,0 0 1,-1 0 0,1 0 0,-1 1-1,1-1 1,0 0 0,-1 1 0,1-1-1,0 0 1,-1 1 0,1-1 0,0 0-1,0 1 1,-1-1 0,1 0 0,0 1-1,0-1 1,0 1 0,-1-1 0,1 1-1,-7 12 24,1 0 0,0 0 1,1 0-1,1 1 0,-4 16 0,-13 79 74,13-39-125,4 0-1,5 84 1,0-50-1969,-1-102 1465,2-31 490,-1 0 0,-2 1 0,-1-1 1,-9-46-1,-4-46 96,14-131 334,1 245-371,0 0-1,1 0 1,-1 0 0,1 0-1,1 0 1,-1 0-1,1 0 1,0 0 0,1 0-1,0 1 1,0-1 0,0 1-1,1 0 1,-1 0-1,2 0 1,8-10 0,-7 12-34,0-1 1,0 1 0,1 0-1,-1 0 1,1 0-1,0 1 1,0 0 0,0 1-1,0-1 1,1 1-1,-1 1 1,1-1 0,-1 1-1,1 1 1,12 0-1,-17 0-76,0 0 0,0 0 0,0 1 0,0-1 0,0 1-1,-1 0 1,1 0 0,0 0 0,0 0 0,-1 1-1,1-1 1,0 1 0,-1-1 0,0 1 0,1 0 0,-1 0-1,0 0 1,3 4 0,2 2-798,-2 1 1,1-1-1,-1 1 0,5 13 0,6 24-4459</inkml:trace>
  <inkml:trace contextRef="#ctx0" brushRef="#br0" timeOffset="1027.09">1 606 3698,'0'0'12269,"38"-21"-12194,132-69-123,-139 76-508,1 2 0,1 1 1,0 2-1,54-9 0,-60 14-1024,-1-1 0,1-2-1,48-19 1,-75 26 1669,0 0 0,0 0 0,0 0 0,0 0 0,0 0 0,0 0 0,0 0 0,0 0 0,-1 0 0,1 0 0,0 0 0,0 0 0,0 0 0,0 0 0,0 0 0,0 0 0,0 0 0,0 0 0,0 0 0,-1-1 357,1 1-357,0 0 0,0 0 0,0 0 0,0 0 0,0 0 0,0 0 0,0 0 0,0 0 0,0 0 0,0-1 0,0 1 0,0 0 0,0 0 0,0 0 0,0 0 0,0 0 0,0 0 0,0 0 0,0 0 0,0 0 0,0-1 0,0 1 0,0 0 0,0 0 0,0 0 1,0 0-1,0 0 0,0 0 0,0 0 0,0 0 0,0 0 0,0-1 178,0 1-178,-17-2 1674,-29 3-212,39 0-1409,1 1 0,-1 1 0,1-1-1,-1 1 1,1 0 0,0 0 0,0 1-1,1-1 1,-1 1 0,1 1 0,0-1 0,0 1-1,0 0 1,0 0 0,1 0 0,-5 8 0,4-5-87,1 1 0,-1-1 0,1 1 0,1 0 0,0 0 0,0 0 0,1 0 0,0 1 0,0-1 0,1 1 0,0 10 0,2-18-54,-1-1 1,0 0 0,1 1-1,-1-1 1,1 1-1,0-1 1,-1 0 0,1 1-1,0-1 1,0 0-1,0 0 1,0 0 0,0 1-1,0-1 1,0 0-1,0 0 1,0 0 0,0-1-1,1 1 1,-1 0-1,0 0 1,1-1-1,-1 1 1,0-1 0,1 1-1,-1-1 1,1 0-1,-1 1 1,1-1 0,-1 0-1,1 0 1,-1 0-1,1 0 1,1 0 0,6 0-5,0 0 1,0-1 0,-1 0 0,1 0 0,11-4 0,-10 1-64,0 0 0,-1-1 0,0-1 1,0 0-1,0 0 0,-1 0 0,0-1 0,0 0 1,0-1-1,-1 0 0,-1 0 0,1-1 1,-1 1-1,0-1 0,-1-1 0,0 1 1,-1-1-1,0 0 0,4-15 0,-17 65 745,2-1-1,-3 65 1,10-100-674,0-1-1,0 1 1,0 0-1,0 0 1,1 0 0,-1 0-1,1-1 1,0 1-1,0 0 1,0-1 0,1 1-1,-1-1 1,5 7-1,-4-8 0,1 0 0,-1 0 0,1-1 0,-1 1 0,1-1-1,0 1 1,-1-1 0,1 0 0,0 0 0,0 0 0,0-1-1,0 1 1,0-1 0,0 1 0,0-1 0,0 0-1,6-1 1,1 1 5,1 0-1,-1-2 0,0 1 0,0-1 0,0 0 1,0-1-1,-1 0 0,1-1 0,-1 0 0,0-1 1,0 0-1,9-6 0,-6 2-24,0-1-1,0 0 0,-1-1 1,-1 0-1,0-1 1,0 0-1,10-18 1,-4 1-15,-1-1 0,-1 0 1,-1-1-1,-2-1 1,-1 0-1,9-60 0,-12 38 9,0-104-1,-7 154 28,-1 0 1,1 0 0,-1 0-1,1 0 1,-1 0-1,0 0 1,-1 0 0,-2-6-1,4 10-2,0-1 0,-1 0-1,1 1 1,-1-1 0,1 1 0,-1-1-1,1 0 1,-1 1 0,1-1-1,-1 1 1,1 0 0,-1-1 0,1 1-1,-1-1 1,0 1 0,1 0 0,-1-1-1,0 1 1,0 0 0,1 0-1,-1 0 1,0 0 0,1 0 0,-1-1-1,0 1 1,0 0 0,1 1-1,-1-1 1,0 0 0,0 0 0,1 0-1,-1 0 1,0 0 0,1 1 0,-1-1-1,0 0 1,1 1 0,-1-1-1,0 0 1,1 1 0,-1-1 0,1 1-1,-1-1 1,1 1 0,-1-1 0,1 1-1,-1 0 1,1-1 0,-1 1-1,1-1 1,0 1 0,-1 1 0,-7 10 7,1 1 0,0 1 0,1-1 0,0 1-1,2 0 1,-1 0 0,2 0 0,-3 18 0,-3 4 55,1 0-34,1 0-1,3 1 1,0-1-1,2 1 1,2 0-1,8 63 1,-7-93-28,1 1 0,0-1 1,0 1-1,1-1 1,-1 0-1,2 0 0,-1 0 1,1 0-1,0-1 0,0 0 1,1 1-1,0-1 0,0-1 1,0 1-1,1-1 1,0 0-1,0 0 0,0-1 1,10 6-1,-11-7 1,0-1-1,0 0 1,0 0-1,1-1 1,-1 0 0,0 0-1,1 0 1,-1 0-1,0-1 1,1 0 0,-1 0-1,1 0 1,-1-1-1,0 0 1,1 0 0,-1 0-1,0-1 1,0 0-1,0 0 1,0 0 0,0 0-1,0-1 1,0 0-1,-1 0 1,1 0 0,-1 0-1,7-8 1,4-6-4,-1 0 1,0-2-1,22-38 1,-25 38-4,0 0 0,1 1 0,2 1 0,16-18-1,-29 33-3,0 1 0,0 0 0,1 0 0,-1-1 0,0 1 0,1 0 0,-1 0 0,1 0 0,-1 0 0,1 1 0,-1-1 0,1 0 0,0 1 0,-1-1 0,1 1-1,0-1 1,0 1 0,-1 0 0,1 0 0,0 0 0,0 0 0,-1 0 0,1 0 0,0 0 0,0 1 0,-1-1 0,1 1 0,0-1 0,0 1 0,-1-1-1,1 1 1,-1 0 0,1 0 0,-1 0 0,3 2 0,-1 0-5,0 0 0,-1 0 0,1 0 0,-1 0 0,0 1 0,0-1 0,0 1 0,-1-1 0,1 1 0,-1 0 0,0 0 0,0-1 0,0 1 0,1 7 0,0 15 18,-2-1 1,-2 35-1,1-52 10,0 1-1,-1-1 0,0 0 0,0 0 1,-1 0-1,0 0 0,-1 0 0,1-1 1,-1 1-1,-1-1 0,-6 9 0,1-4 54,-1 0 0,0 0 0,-1-1 0,-1-1 0,-21 16 0,33-26-63,1 0-1,0 0 1,-1 0 0,1 0 0,0 0-1,-1 0 1,1 0 0,0 0 0,0 0-1,-1 0 1,1 0 0,0 0 0,-1 0-1,1 0 1,0 0 0,-1 0 0,1 0-1,0 0 1,0 0 0,-1 0 0,1-1-1,0 1 1,0 0 0,-1 0 0,1 0-1,0-1 1,0 1 0,-1 0 0,1 0-1,0 0 1,0-1 0,0 1 0,-1 0-1,1-1 1,0 1 0,0 0 0,0 0-1,0-1 1,0 1 0,0 0 0,0-1-1,0 1 1,0 0 0,0-1-1,0 1 1,0 0 0,0 0 0,0-1-1,0 1 1,0 0 0,0-1 0,0 1-1,0 0 1,0-1 0,0 1 0,1 0-1,-1 0 1,0-1 0,0 1 0,5-22-50,4 11-40,0 0 0,1 0 0,0 1-1,1 0 1,0 1 0,0 1-1,1 0 1,21-11 0,-17 8-62,33-19-285,70-47-286,-103 65 675,-1 0 0,-1 0 1,0-2-1,0 0 1,11-16-1,-23 27 53,0 0 0,0 0 0,0 0 0,-1 0 0,1-1 0,-1 1 0,0 0 1,1-1-1,-2 1 0,1-1 0,0 0 0,-1 1 0,0-1 0,0-6 0,0 9 26,0-1 1,-1 0-1,1 1 1,0-1-1,-1 1 1,0-1-1,1 0 0,-1 1 1,0-1-1,0 1 1,0 0-1,0-1 0,0 1 1,0 0-1,0 0 1,0-1-1,-1 1 1,1 0-1,0 0 0,-1 0 1,1 0-1,-1 1 1,1-1-1,-1 0 1,1 1-1,-1-1 0,0 1 1,1-1-1,-4 1 1,-5-2 50,1 1 0,-1 1 0,1 0 0,-1 0 1,1 1-1,-1 0 0,1 1 0,-1 0 0,1 1 1,0-1-1,0 2 0,-13 6 0,16-7-75,1 0 0,-1 0-1,1 1 1,0 0 0,0 0 0,1 0-1,-1 1 1,1-1 0,0 1-1,0 0 1,1 1 0,-1-1 0,1 1-1,0-1 1,1 1 0,-1 0 0,1 0-1,0 0 1,1 0 0,-2 7 0,2-4-39,-1 0 1,1 0-1,0-1 1,1 1 0,0 0-1,1 0 1,0 0-1,0 0 1,1-1 0,0 1-1,0-1 1,1 1-1,0-1 1,1 0 0,0 0-1,0 0 1,0 0-1,1-1 1,0 0 0,1 0-1,0 0 1,7 6-1,79 64-5547,-57-45-483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34.9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1 267 7363,'0'0'10389,"2"20"-9621,23 342 1743,-26-30-1724,-7-464-678,14-214 1,-4 314-107,2 0 0,2 0 1,1 1-1,1 0 0,1 0 0,19-40 1,-20 55-7,0 1 0,1 0 0,0 1 0,1 0 0,1 1 0,0 0 0,0 0 0,2 1 0,-1 1 0,2 0 0,-1 1 0,2 0 0,26-14 0,-17 14-11,-1 0 1,1 2-1,43-9 0,-58 15-50,0 0 0,1 1-1,-1 0 1,0 0 0,1 1-1,-1 0 1,0 1 0,1 0-1,-1 1 1,0 0 0,0 0 0,0 1-1,13 5 1,-18-5-96,0 0 0,-1 0 1,1 0-1,-1 0 0,1 1 0,-1-1 1,0 1-1,0 0 0,0 0 0,-1 0 1,1 0-1,-1 0 0,0 1 0,-1-1 1,1 1-1,-1-1 0,2 8 0,0 7-1564,-1-1-1,0 1 0,-2 20 0,0 38-6474</inkml:trace>
  <inkml:trace contextRef="#ctx0" brushRef="#br0" timeOffset="1116.54">265 663 6067,'0'0'12528,"15"-15"-12426,-15 14-102,10-9-7,0-1 1,0 2 0,1-1 0,0 1 0,0 1 0,1 0 0,0 1 0,1 0 0,0 1 0,21-8 0,-2 6-386,0 2 1,50-5 0,74 8-4260,-120 3 3467,-46-2 5720,-20-4-3090,18 6-1026,-1 0 0,1 1 0,-1 0 0,1 1 0,-1 0 0,1 1 1,-14 5-1,23-7-390,-1 1 1,1 0-1,-1 0 1,1 0-1,0 1 1,0-1 0,0 1-1,0-1 1,0 1-1,1 0 1,-1 0-1,1 0 1,0 1-1,0-1 1,0 0 0,0 1-1,1-1 1,-1 1-1,1 0 1,0 0-1,0-1 1,0 1-1,0 0 1,1 0 0,0 0-1,0 7 1,0-10-36,1 1 0,-1-1 0,1 0 0,-1 0 1,1 0-1,0 0 0,0 0 0,-1 0 0,1 0 1,0 0-1,0-1 0,0 1 0,0 0 0,0 0 1,0-1-1,0 1 0,0 0 0,0-1 0,0 1 1,0-1-1,0 1 0,1-1 0,-1 0 0,0 0 1,0 1-1,0-1 0,1 0 0,-1 0 0,0 0 1,0 0-1,0 0 0,1-1 0,0 1 0,46-5-458,-36 2 268,-1 0 1,0-1 0,0 0 0,-1-1-1,1 0 1,-1-1 0,0 0-1,15-13 1,-2 0-181,-1-1 0,25-29 0,-45 59 664,0 0 0,-1 0-1,0 0 1,0 0-1,-1 14 1,0-22-288,1-1 0,0 1 1,-1-1-1,1 0 0,0 1 1,0-1-1,0 0 0,0 0 1,0 1-1,1-1 0,-1 0 1,0 0-1,0 0 0,1-1 1,-1 1-1,1 0 0,-1 0 1,1-1-1,-1 1 0,1-1 1,-1 1-1,1-1 0,-1 0 0,1 1 1,0-1-1,-1 0 0,1 0 1,-1 0-1,1 0 0,2-1 1,56-4 16,-48 1-26,-1 0 1,0-1 0,-1 0 0,1 0 0,-1-1 0,0-1 0,-1 0 0,1 0 0,-1-1-1,-1 0 1,0 0 0,0-1 0,0 0 0,-1-1 0,0 1 0,-1-1 0,0-1 0,-1 1 0,0-1-1,4-15 1,2-5 5,-3 0 0,0-1 1,-2 0-1,-1 0 0,-2-1 0,-1-38 0,0 38 9,-1 24-3,0-1 0,0 1 1,-1 0-1,0-1 1,-1 1-1,0 0 1,-4-15-1,5 23 1,0 1-1,0-1 0,0 1 1,-1 0-1,1-1 0,0 1 0,0-1 1,0 1-1,0 0 0,-1-1 0,1 1 1,0 0-1,0-1 0,0 1 1,-1 0-1,1-1 0,0 1 0,-1 0 1,1-1-1,0 1 0,-1 0 0,1 0 1,0 0-1,-1-1 0,1 1 1,-1 0-1,1 0 0,0 0 0,-1 0 1,1 0-1,-1 0 0,1-1 0,0 1 1,-1 0-1,1 0 0,-1 0 1,1 1-1,-1-1 0,1 0 0,0 0 1,-1 0-1,1 0 0,-1 0 0,1 0 1,0 1-1,-1-1 0,1 0 0,0 0 1,-1 0-1,1 1 0,0-1 1,-1 0-1,1 1 0,0-1 0,-1 0 1,1 1-1,0-1 0,-15 25 119,5 3-104,0 0-1,3 0 0,0 1 0,-5 48 1,0 123 97,11-180-105,-1 29 40,0-10-35,1 1 0,8 75 0,-5-109-15,-1 0-1,1 0 1,0 0 0,0 0 0,0 0 0,1 0-1,0-1 1,0 0 0,1 1 0,-1-1 0,1 0 0,0-1-1,1 1 1,8 7 0,-10-10 1,0 0-1,-1 0 1,1-1 0,1 1-1,-1-1 1,0 0-1,0 0 1,0 0 0,1 0-1,-1 0 1,0-1 0,1 1-1,-1-1 1,1 0 0,-1 0-1,0 0 1,1-1-1,-1 1 1,1-1 0,-1 0-1,0 0 1,0 0 0,1 0-1,-1 0 1,0-1 0,0 0-1,0 1 1,0-1 0,4-4-1,4-4-11,-1 0 0,0 0 0,0-1-1,-1-1 1,-1 0 0,0 0 0,9-18 0,41-98-157,-51 111 154,9-22-23,-4 8-138,1 1 0,21-34 0,-34 62 167,1 1 0,0-1 0,0 1 0,0 0-1,0-1 1,0 1 0,0 0 0,0-1 0,1 1 0,-1 0 0,0 0-1,1 0 1,-1 0 0,1 0 0,-1 0 0,1 1 0,1-2 0,-2 2-2,0 1 0,-1-1 0,1 0 0,0 0 0,0 0 0,-1 0 0,1 1 0,0-1 0,0 0 1,-1 0-1,1 1 0,0-1 0,-1 1 0,1-1 0,-1 1 0,1-1 0,0 1 0,-1-1 0,1 1 1,-1-1-1,1 1 0,-1 0 0,0-1 0,1 1 0,-1 1 0,3 3-13,0 1 1,-1 0-1,0 0 0,-1 0 1,0 0-1,1 0 0,-1 7 1,0 4 130,-1-1 1,0 0 0,-1 0-1,-1 1 1,-1-1-1,0 0 1,-1-1 0,-1 1-1,-10 24 1,10-31-7,0 0 1,0 0-1,0 0 0,-2-1 0,1 1 1,-1-2-1,0 1 0,0-1 0,-1 0 1,0 0-1,0-1 0,-1 0 0,0 0 1,0-1-1,0 0 0,-12 3 0,14-5-50,0-1-1,0 0 0,-1 0 0,1-1 1,0 0-1,-14 0 0,19-1-46,0 0 1,0 0-1,0 0 0,1 0 1,-1-1-1,0 1 0,0-1 1,0 1-1,0-1 0,0 0 1,1 0-1,-1 0 1,0 0-1,1 0 0,-1 0 1,1 0-1,-1 0 0,1-1 1,-1 1-1,1 0 0,0-1 1,0 1-1,0-1 0,0 0 1,0 1-1,0-1 0,0 0 1,-1-3-1,-1-3-12,1-1-1,0 1 1,0-1-1,1 1 1,0-1 0,1 0-1,0 1 1,0-1-1,1 0 1,0 1-1,0-1 1,1 0 0,0 1-1,1 0 1,-1-1-1,2 1 1,-1 0-1,1 1 1,0-1 0,1 1-1,0 0 1,0 0-1,0 0 1,1 0 0,0 1-1,13-10 1,-7 7-19,0 1 1,1 0-1,0 1 1,0 1-1,1 0 1,0 0 0,0 1-1,0 1 1,24-4-1,4 4-31,0 1 0,43 2 0,63-3 39,-140 2 26,0 0-1,0 0 1,-1-1-1,1 0 1,-1 0-1,0-1 1,0 0 0,0 0-1,0 0 1,-1-1-1,0 0 1,0-1-1,0 1 1,-1-1-1,1 0 1,-1-1-1,-1 1 1,1-1 0,-1 0-1,0 0 1,-1 0-1,0 0 1,3-8-1,0-2 11,-1 0-1,0 0 1,-1 0-1,-1-1 0,0 0 1,-1 1-1,-1-1 1,-1 0-1,-3-25 1,2 41-15,1 1 1,-1-1 0,1 1 0,-1 0 0,0-1-1,0 1 1,0 0 0,1-1 0,-1 1-1,0 0 1,-1 0 0,1 0 0,0 0 0,0 0-1,0 0 1,-1 0 0,1 0 0,0 0-1,-1 1 1,1-1 0,-1 1 0,1-1 0,-1 1-1,1-1 1,-1 1 0,1 0 0,-1 0 0,-2 0-1,0-1-1,0 1-1,0 0 1,-1 0-1,1 0 0,0 1 1,0-1-1,0 1 1,0 0-1,0 0 1,-6 3-1,3 1-4,1 0 0,0 0 1,0 0-1,0 1 0,1 0 0,0 0 0,0 0 1,0 1-1,1 0 0,0-1 0,0 2 0,1-1 0,0 0 1,-4 13-1,-1 6 19,1 0-1,1 1 1,-2 28 0,5-28 7,1 0 1,1 0-1,2 0 0,1 0 1,1 0-1,12 50 0,-12-65-26,0-1 0,1 1 0,1-1 0,0 0-1,1-1 1,0 1 0,0-1 0,1 0 0,0-1-1,1 0 1,0 0 0,1 0 0,0-1 0,0 0-1,0-1 1,1 0 0,21 11 0,-20-14-135,0 0 1,1 0-1,-1-1 0,1-1 1,0 0-1,-1 0 1,1-1-1,0-1 0,14-1 1,-10 0-827,1-1 0,-1-1-1,22-6 1,42-24-6966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33.3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1 218 7155,'0'0'11085,"1"8"-10367,24 278 1184,-11 80-1696,-27-430-172,3-26-13,5-1 0,4 0-1,12-118 1,-8 193-16,0 0-1,1 0 1,0 0 0,1 1-1,1 0 1,0 0 0,1 0-1,1 1 1,14-20 0,-16 26-13,0 0 0,1 1 0,0 0 0,0 1 0,0-1 0,1 1 0,0 0 0,0 1 0,1 0 1,-1 0-1,1 1 0,0 0 0,1 1 0,-1 0 0,0 0 0,19-2 0,-14 3-177,-1 1 1,1 0-1,0 1 0,0 1 1,0 0-1,-1 1 1,16 3-1,-24-3-159,0 0 0,0-1 1,0 1-1,0 1 0,-1-1 1,1 1-1,-1 0 0,0 0 0,0 0 1,0 1-1,0-1 0,0 1 1,-1 0-1,1 0 0,-1 0 0,0 0 1,0 1-1,-1 0 0,1-1 1,-1 1-1,2 7 0,-2-4-662,-1-1 0,1 0-1,-2 1 1,1-1 0,-1 10 0</inkml:trace>
  <inkml:trace contextRef="#ctx0" brushRef="#br0" timeOffset="1028.59">1 700 8388,'0'0'9004,"19"-15"-8900,-14 10-127,9-6-125,-1 1 1,2 1 0,-1-1-1,1 2 1,1 0 0,-1 1-1,1 1 1,0 0 0,26-5-1,374-47-2501,-442 57 5984,20 2-3172,0-1-1,0 1 1,0 0-1,0 0 0,0 0 1,0 1-1,1 0 1,-1 0-1,1 0 1,-6 4-1,2 0 83,1 1 0,1-1 0,-1 1-1,-8 12 1,13-16-206,0 1-1,1-1 1,-1 1-1,1 0 1,0 0-1,0 0 1,0 0 0,1 0-1,-1 1 1,1-1-1,0 0 1,0 1-1,0 4 1,1-8-39,0-1 1,0 1-1,1-1 1,-1 1-1,0-1 1,0 1-1,0-1 0,0 1 1,1-1-1,-1 1 1,0-1-1,1 1 1,-1-1-1,0 1 1,1-1-1,-1 0 0,0 1 1,1-1-1,-1 0 1,1 1-1,-1-1 1,1 0-1,-1 0 1,1 1-1,-1-1 0,1 0 1,-1 0-1,1 0 1,-1 1-1,1-1 1,-1 0-1,2 0 0,21 1-7,-16-2 0,3 1-131,0-2 0,-1 1 0,1-1 1,-1-1-1,1 0 0,-1 0 0,0-1 0,0 0 0,0-1 1,-1 0-1,1 0 0,12-11 0,-15 12 91,0-1 0,-1 0 0,0 0 0,0 0 0,0 0 0,-1-1 0,1 0 0,-2 0 0,1 0 0,0 0 0,-1-1 0,0 1 0,-1-1 0,1 0-1,-2 0 1,1 0 0,1-13 0,-6 85 111,0-38-69,2-1 1,3 35 0,-2-59-1,0 0 1,1 0-1,-1 0 1,1 0-1,-1-1 1,1 1-1,0 0 0,0 0 1,0-1-1,0 1 1,0-1-1,0 1 0,0-1 1,0 1-1,1-1 1,-1 1-1,1-1 0,-1 0 1,1 0-1,1 1 1,1 0 3,0 0 0,1 0 0,-1-1 1,0 1-1,1-1 0,-1-1 0,1 1 1,6 0-1,0-1 2,1 0 1,-1-1-1,0 0 1,0-1-1,1 0 0,14-6 1,-10 2-58,0-2 0,-1 0 1,-1-1-1,1-1 0,-1 0 1,-1-1-1,0 0 0,-1-1 1,0-1-1,0 0 0,-1 0 1,-1-1-1,14-26 0,-10 14 39,0-1 0,-3 0 0,0-1-1,-1 0 1,-2-1 0,-1 0-1,4-36 1,-3-139 59,-8 187-41,0 15 20,0-1 1,0 0 0,-1 0 0,1 0 0,-1 1 0,0-1 0,1 0-1,-1 1 1,0-1 0,-1 0 0,1 1 0,0 0 0,-1-1 0,1 1-1,-1 0 1,-2-3 0,3 4-9,0 1 0,1-1 0,-1 1 0,0-1 0,0 1 0,1-1 0,-1 1 0,0 0 0,0-1 0,0 1 0,0 0 0,0 0 0,0-1 0,0 1 0,0 0 0,0 0 0,1 0 0,-1 0-1,0 0 1,-2 1 0,1 0-1,0-1-1,0 1 1,1 0-1,-1 0 0,0 1 1,0-1-1,1 0 0,-1 0 1,0 1-1,1-1 1,0 1-1,-1 0 0,0 1 1,-7 10 27,2 1-1,-1 0 1,2 0 0,0 0 0,1 1 0,0 0 0,1 0 0,1 0-1,-3 27 1,-2 150 238,8-174-262,0 6 1,-1 0-8,1 0 1,1 0 0,1 0-1,1 0 1,9 29 0,-11-48-15,1 0 0,0 0 0,0 0 0,0-1 0,1 1 0,-1 0 0,1-1 0,0 0 0,1 0 1,-1 0-1,1 0 0,0 0 0,-1 0 0,2-1 0,-1 0 0,0 0 0,1 0 0,-1-1 0,1 1 1,0-1-1,0 0 0,0-1 0,0 1 0,0-1 0,0 0 0,1 0 0,-1 0 0,0-1 0,9 0 1,-9 0-42,0-1 0,0 0 1,0 0-1,0 0 1,0 0-1,-1-1 0,1 0 1,-1 0-1,1 0 1,-1-1-1,0 1 0,1-1 1,-1 0-1,-1 0 1,6-5-1,7-9-168,-1 0 1,16-24-1,13-14-220,-35 45 377,1 1-1,0 0 1,0 1 0,11-7 0,-17 13 45,-1 0-1,0 0 1,1 1 0,-1-1 0,1 1 0,-1 0-1,1 0 1,0 0 0,0 0 0,-1 1 0,1-1 0,0 1-1,0 0 1,0 0 0,-1 1 0,1-1 0,0 1-1,5 1 1,-7 0 14,0-1 0,1 1-1,-1 0 1,0 0 0,0 0-1,-1 0 1,1 0 0,0 0-1,-1 0 1,1 1 0,-1-1 0,0 1-1,0-1 1,0 1 0,0-1-1,0 1 1,0 0 0,-1-1 0,1 1-1,-1 0 1,0-1 0,0 1-1,0 3 1,1 5 180,-1 0-1,-1 1 1,1-1 0,-4 14 0,1-17-27,1-1 0,-1 1 1,-1-1-1,1 0 0,-1 0 1,0-1-1,-1 1 1,0-1-1,0 0 0,0 0 1,-1-1-1,0 1 1,0-1-1,0-1 0,0 1 1,-1-1-1,-11 6 0,6-4 4,-1 0-1,-1-1 1,1 0 0,-1-1-1,0 0 1,0-1-1,0-1 1,-27 1-1,44-24-224,2 14-99,1-1 0,0 1-1,0 0 1,1 0-1,0 1 1,0 0-1,0 0 1,1 1 0,0 0-1,14-7 1,8-7-341,43-27-12,51-37-521,-111 73 964,0-1 0,0-1 1,-1 0-1,-1 0 1,0-1-1,14-24 0,-22 31 114,0 1 0,-1 0-1,0-1 1,0 0-1,-1 1 1,0-1-1,0 0 1,0 0 0,0 0-1,-1 0 1,-1-8-1,1 13-4,0 1 0,0-1-1,0 0 1,0 1 0,0-1-1,0 1 1,0-1 0,-1 1-1,1-1 1,0 1 0,0-1-1,-1 1 1,1-1 0,0 1-1,-1-1 1,1 1 0,-1-1-1,1 1 1,0-1 0,-1 1-1,1 0 1,-1-1 0,1 1-1,-1 0 1,1 0 0,-1-1-1,1 1 1,-1 0 0,1 0-1,-1 0 1,0 0 0,0-1-1,-28 3 581,23-1-560,-1 1 0,1 0 0,-1 0 0,1 1 0,0 0 0,-9 5 1,10-3-29,0 0 1,1 0 0,-1 1-1,1-1 1,0 1 0,0 0 0,0 1-1,1-1 1,0 1 0,1-1 0,-1 1-1,1 0 1,0 0 0,0 9-1,-1 0-32,2 1 1,0 0-1,1-1 0,1 1 0,2 17 0,-1-27-13,-1-1 1,1 1 0,1-1-1,-1 0 1,1 1-1,0-1 1,0 0 0,1-1-1,0 1 1,0 0-1,0-1 1,1 0 0,8 8-1,5 2-1349,1 0 1,31 18-1,-9-12-3914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44.2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84 162 5747,'0'0'9369,"-8"-23"-7944,-24-69-406,22 53 574,10 40-1536,0-1 0,0 0-1,0 0 1,0 0 0,-1 0-1,1 0 1,0 0-1,0 0 1,0 0 0,0 0-1,0 0 1,0 0 0,0 0-1,0-1 1,-1 1 0,1 0-1,0 0 1,0 0 0,0 0-1,0 0 1,-2 12-124,-11 76 137,4 1 0,3 142 1,5-104 27,8 204 95,-6-252-188,6-83-1003,-1-11-589,-1-1-1,0 1 1,5-32 0,-1 4-1484,10-32-2460</inkml:trace>
  <inkml:trace contextRef="#ctx0" brushRef="#br0" timeOffset="261.34">111 274 3298,'0'0'8996,"-2"-22"-6961,-7-70-317,6 69 441,7 29-1837,63 84 88,17 27 266,147 323-441,-227-431-642,0-1 1,0 1-1,1-1 1,11 14-1,-15-20-17,1 0 0,-1-1-1,1 1 1,0-1 0,-1 1-1,1-1 1,0 0 0,0 0-1,0 1 1,0-1 0,0-1 0,0 1-1,1 0 1,-1 0 0,0-1-1,0 1 1,1-1 0,-1 0 0,0 0-1,0 0 1,1 0 0,-1 0-1,0 0 1,0-1 0,4 0-1,14-9-5943</inkml:trace>
  <inkml:trace contextRef="#ctx0" brushRef="#br0" timeOffset="486.46">687 341 2321,'0'0'13017,"-3"-14"-12084,2 9-864,-9-30 97,6 26-116,2 21 18,-2 60 712,-19 111 0,11-111-637,-3 117 0,14-166-48,1-12-515,0 0 0,0 1 0,1-1 0,4 21 1,-4-29 97,0 0 0,0 0 0,0 0 1,0 0-1,1-1 0,-1 1 0,1 0 1,0-1-1,0 1 0,0-1 0,0 0 1,0 0-1,0 1 0,1-1 0,-1-1 1,1 1-1,0 0 0,-1-1 0,1 1 1,0-1-1,0 0 0,3 1 0,34 5-6230</inkml:trace>
  <inkml:trace contextRef="#ctx0" brushRef="#br0" timeOffset="780.33">978 670 7139,'0'0'9108,"-4"3"-8454,1 1-640,-1 0-1,1 0 1,0 0-1,1 1 1,-1-1-1,1 1 1,0-1-1,0 1 1,0 0-1,0 0 1,1 0 0,0 0-1,0 0 1,1 0-1,-1 8 1,0 3-12,0-1 1,2 1-1,-1-1 1,6 25 0,-5-36-4,1 0 0,0 0 0,0 0 0,0-1 0,1 1 0,-1-1 1,1 1-1,0-1 0,0 0 0,0 0 0,0 0 0,1 0 0,-1-1 1,1 1-1,-1-1 0,1 0 0,0 0 0,0 0 0,0 0 1,8 1-1,-9-2 19,1 1 0,-1-1 0,0-1 0,0 1 0,0 0 0,0-1 0,1 0 0,-1 0 0,0 0-1,1 0 1,-1 0 0,0-1 0,0 1 0,0-1 0,1 0 0,-1 0 0,0 0 0,0 0 0,0-1 0,0 1 0,-1-1 0,1 0 0,0 0 0,-1 0 0,1 0 0,-1 0 0,4-4 0,-2-2 47,0 0 1,-1 1-1,0-1 0,0 0 0,-1-1 1,0 1-1,0 0 0,-1-1 1,0 1-1,0-1 0,-1 1 1,0-1-1,-1 1 0,0-1 0,-2-10 1,2 13-52,-1 0-1,1 0 1,-1 0 0,0 0 0,-1 1 0,0-1 0,1 1 0,-2 0 0,1 0-1,0 0 1,-1 0 0,0 0 0,0 1 0,-1-1 0,1 1 0,-1 0 0,0 1 0,0-1-1,0 1 1,0 0 0,-9-3 0,12 5-108,1 0-1,0 1 1,-1 0-1,1-1 1,0 1-1,-1 0 1,1 0-1,-1 0 1,1 0-1,0 0 1,-1 0-1,1 0 1,-1 0-1,1 0 1,-2 1-1,2 0-250,0 0 1,0-1-1,0 1 0,0 0 0,1 0 1,-1 0-1,0 0 0,1 0 1,-1 0-1,0 0 0,1 0 0,-1 0 1,1 0-1,0 0 0,-1 0 1,1 1-1,0-1 0,-1 0 0,1 0 1,0 0-1,0 1 0,0-1 0,0 0 1,1 2-1,-1 19-7226</inkml:trace>
  <inkml:trace contextRef="#ctx0" brushRef="#br0" timeOffset="2112.96">1284 764 5042,'0'0'8980,"3"1"-8366,-1 0-587,0 1-1,0-1 1,0 0-1,0 1 1,0-1 0,0 1-1,0 0 1,-1 0-1,1 0 1,-1 0 0,1 0-1,-1 0 1,0 0-1,0 0 1,0 0 0,0 0-1,1 4 1,13 52 696,-14-47-569,1-1 0,1 0 0,0 0 0,7 18 0,-9-28-144,-1 1 0,0-1 1,1 1-1,-1-1 1,1 0-1,-1 1 0,0-1 1,1 0-1,-1 0 0,1 1 1,-1-1-1,1 0 1,-1 0-1,1 0 0,-1 1 1,1-1-1,-1 0 1,1 0-1,0 0 0,-1 0 1,1 0-1,-1 0 1,1 0-1,-1 0 0,1 0 1,-1 0-1,1-1 0,-1 1 1,1 0-1,-1 0 1,1 0-1,-1-1 0,1 1 1,0-1-1,16-12 230,-2-4-129,-2 0 1,19-34 0,21-27-61,-52 78-32,-1 0 1,0 0-1,0 0 0,1 0 0,-1 0 0,0 0 0,0 0 0,1 0 0,-1 0 0,0 0 1,0 0-1,1 0 0,-1 0 0,0 1 0,0-1 0,0 0 0,1 0 0,-1 0 0,0 0 0,0 1 1,0-1-1,1 0 0,-1 0 0,0 0 0,0 1 0,0-1 0,0 0 0,0 0 0,0 0 0,0 1 1,1-1-1,-1 0 0,0 0 0,0 1 0,0-1 0,0 0 0,0 0 0,0 1 0,0-1 1,0 0-1,0 1 0,0-1 0,0 0 0,-1 0 0,1 0 0,0 1 0,0-1 0,0 0 0,0 1 1,2 32 178,-1 46-237,-1-72 144,0 21 11,2 52 7,-1-73-114,0 0-1,0-1 1,1 1-1,0-1 1,0 0 0,0 0-1,1 0 1,0 0-1,7 11 1,-9-16 0,0 0 1,0 0-1,0 0 0,0 0 1,0 0-1,1 0 0,-1 0 1,0 0-1,1-1 0,-1 1 1,0-1-1,1 1 0,-1-1 1,1 1-1,-1-1 0,1 0 1,-1 1-1,1-1 0,-1 0 1,1 0-1,-1 0 0,1 0 1,-1-1-1,1 1 0,-1 0 1,1-1-1,-1 1 0,1-1 1,-1 1-1,0-1 0,1 0 1,-1 1-1,0-1 0,1 0 1,-1 0-1,1-1 0,5-3 25,0-1-1,-1 1 1,0-1 0,0 0-1,6-8 1,33-53 44,17-20-23,-61 87-46,-1 0-1,1 0 1,-1 0-1,1 0 1,-1 0-1,1 0 1,-1 0-1,1 0 1,-1 0-1,1 0 0,-1 0 1,1 1-1,-1-1 1,1 0-1,-1 0 1,1 1-1,-1-1 1,1 0-1,-1 1 1,1-1-1,-1 0 1,0 1-1,1-1 0,-1 0 1,1 1-1,-1-1 1,0 1-1,0-1 1,1 1-1,-1-1 1,0 1-1,0-1 1,0 1-1,1-1 1,-1 1-1,0-1 0,0 1 1,0 0-1,17 37-65,-7-15 105,-5-14-75,1 0 1,0 0 0,0 0-1,1-1 1,0-1 0,0 1 0,1-1-1,0 0 1,1-1 0,-1 1-1,1-2 1,13 7 0,-18-10-178,0 0 1,1-1 0,-1 0 0,0 1-1,1-2 1,-1 1 0,1 0 0,-1-1-1,1 0 1,-1 0 0,1-1-1,-1 1 1,6-2 0,-5 0-193,-1 1-1,0-1 1,1 0-1,-1 0 1,0-1 0,-1 1-1,1-1 1,0 0-1,-1 0 1,1 0 0,-1-1-1,0 1 1,0-1 0,-1 0-1,4-5 1,2-6-504,0 0 0,-1 0-1,-1-1 1,-1 0 0,0 0 0,-1-1 0,0 1 0,1-27 0,-1-18 742,-4-62 0,-2 51 1342,2-65 7479,-1 124-5656,-1 14-1062,-1 24-1380,3 412 1183,-1-432-1740,1 0 0,1-1 0,-1 1 0,1 0 1,-1 0-1,1-1 0,1 1 0,-1 0 1,3 5-1,-3-9-1,-1-1 0,1 1 0,-1 0 0,1-1 0,-1 1 0,1 0-1,-1-1 1,1 1 0,0-1 0,-1 1 0,1-1 0,0 1 0,0-1 0,-1 0 0,1 1 0,0-1 0,0 0 0,0 0 0,-1 1 0,1-1 0,0 0 0,1 0 0,1 0 20,-1-1-1,0 1 1,0-1 0,1 0-1,-1 1 1,0-1 0,0 0 0,0-1-1,0 1 1,0 0 0,0 0-1,2-3 1,22-17 97,-6 4-77,2 1 0,29-18 0,-41 29-61,-1 0 0,1 1-1,-1 1 1,1 0 0,0 0 0,0 1-1,1 0 1,-1 0 0,17 1 0,-25 1 6,0 0-1,0 0 1,0 1 0,0-1 0,0 0 0,-1 1-1,1 0 1,0-1 0,0 1 0,-1 0 0,1 0 0,0 0-1,-1 0 1,1 0 0,-1 1 0,1-1 0,-1 0-1,0 1 1,1-1 0,-1 1 0,0-1 0,0 1-1,0-1 1,0 1 0,0 0 0,-1 0 0,1-1-1,0 1 1,-1 0 0,0 0 0,1 0 0,-1 0 0,0 0-1,0 0 1,0 0 0,0 0 0,0-1 0,0 1-1,0 0 1,-1 3 0,0 0 54,0 0 1,0 0-1,0 0 0,0 0 1,-1 0-1,1 0 0,-1-1 1,0 1-1,-1-1 0,1 1 1,-1-1-1,0 0 0,0 0 1,0 0-1,-6 6 0,-17 6 114,-1-1 0,0-1 1,0-2-1,-1 0 0,-1-2 0,0-1 0,-55 9 0,79-17-1265,5-4 678,1 1-1,-1-1 0,1 1 1,0 0-1,-1-1 0,1 1 1,0 0-1,0-1 0,0 1 1,1 0-1,-1 0 0,1 0 1,-1 0-1,1 0 0,-1 1 1,3-3-1,34-25-2972,-28 22 1998,15-11-2138,43-22 0,-4 14 1937,-7 13 3726,6 8 4280,-33 6-3906,-7 0-1182,1-1 1,0-1-1,-1-1 0,0-2 0,26-5 0,-44 7-1233,0 0-1,1 0 1,-1 0-1,0-1 0,0 1 1,0-1-1,-1 0 1,1-1-1,-1 1 1,0-1-1,1 0 0,-2 0 1,1 0-1,0-1 1,-1 1-1,0-1 1,0 0-1,0 0 0,-1 0 1,1 0-1,-1 0 1,0-1-1,-1 1 1,1-1-1,-1 1 0,1-10 1,-2 12-55,1 0 0,-1 1 1,0-1-1,0 0 0,0 0 0,0 0 1,0 1-1,0-1 0,-1 0 0,1 0 1,-1 0-1,0 1 0,0-1 0,0 1 1,0-1-1,0 0 0,0 1 0,-1 0 1,-1-3-1,0 3-5,0 0 0,0 0 1,1 1-1,-1-1 0,0 1 1,-1 0-1,1 0 0,0 0 1,0 0-1,0 0 0,-1 1 0,1-1 1,0 1-1,-1 0 0,-4 1 1,3-1-29,1 1-1,-1 0 1,1 1 0,0-1 0,-1 1 0,1 0 0,0 0 0,0 0 0,0 1 0,0-1 0,0 1 0,1 0-1,-1 0 1,1 0 0,0 0 0,0 1 0,0 0 0,0-1 0,1 1 0,-1 0 0,1 0 0,-3 8-1,0-1-6,0 0 0,1 0 0,0 0 0,0 1 0,2-1-1,-1 1 1,2 0 0,-1 13 0,1-21 6,1 0 0,0 0 0,0 0 1,0 0-1,1-1 0,-1 1 0,1 0 0,0 0 1,0 0-1,0 0 0,1-1 0,-1 1 0,1 0 1,0-1-1,2 4 0,-1-5 13,1 0-1,-1 1 1,0-2-1,1 1 1,0 0 0,-1-1-1,1 1 1,0-1 0,0 0-1,0 0 1,-1-1-1,1 1 1,0-1 0,0 0-1,0 0 1,5-1 0,2 1 19,-1-1 1,1-1 0,-1 1 0,1-2 0,-1 1 0,0-1 0,0-1 0,10-5 0,72-45 7,-65 36-69,39-19 0,-64 36 33,-1 1-1,0-1 0,0 1 0,0 0 1,1 0-1,-1 0 0,0-1 1,0 1-1,1 1 0,-1-1 0,0 0 1,0 0-1,1 0 0,-1 1 1,0-1-1,0 0 0,1 1 0,-1-1 1,0 1-1,0 0 0,0-1 1,0 1-1,0 0 0,0-1 0,0 1 1,0 0-1,0 0 0,0 0 1,-1 0-1,1 0 0,0 0 0,-1 0 1,1 0-1,0 1 0,-1-1 1,0 0-1,1 0 0,-1 0 0,0 1 1,1-1-1,-1 3 0,4 10 73,-1 0 0,3 29 0,-3-19-40,-3-21-33,1 1 1,0-1-1,0 0 0,0 0 0,0 1 0,1-1 0,-1 0 0,1 0 1,-1 0-1,1-1 0,0 1 0,0 0 0,1-1 0,-1 1 0,0-1 0,1 0 1,0 0-1,-1 0 0,1 0 0,0 0 0,0 0 0,0-1 0,0 0 1,6 2-1,3 0-231,0-2 0,0 1 0,1-2 0,-1 1 0,19-3 0,2 0-668,-5 1-723,0-2 0,-1-1 0,1-1 0,-1-1 0,41-15 0,47-24-6583</inkml:trace>
  <inkml:trace contextRef="#ctx0" brushRef="#br0" timeOffset="2812.3">3935 286 3506,'0'0'6333,"-9"-23"-2160,-32-70-718,39 91-3360,1-1 0,0 1 1,-1 0-1,1 0 0,-1 0 1,0 0-1,1 0 0,-1 0 0,0 0 1,0 1-1,0-1 0,0 1 1,-1-1-1,1 1 0,0 0 1,-1 0-1,1 0 0,-1 0 1,1 0-1,-1 1 0,1-1 1,-1 1-1,1 0 0,-1-1 1,1 1-1,-1 0 0,0 1 0,-4 0 1,-6-1 114,7 1-183,0 0-1,0 0 1,0 0 0,1 1-1,-1 0 1,0 0-1,0 0 1,1 1-1,0 0 1,-1 0 0,1 0-1,0 1 1,0-1-1,1 1 1,-1 1-1,1-1 1,0 0-1,0 1 1,0 0 0,1 0-1,0 0 1,0 1-1,-3 7 1,-2 2-29,2 0 0,0 1 0,0 0 0,2 0 0,0 0 0,1 1 0,-2 28 0,4-29-1,2 1-1,-1-1 1,2 0 0,0 0-1,1 0 1,1 0 0,0-1-1,1 1 1,12 23-1,-1-7 14,3-2-1,0 0 0,31 35 0,-38-51 6,35 50-1,-45-60-9,0-1 1,0 1-1,0 0 0,0 0 0,-1 0 0,0 0 0,0 0 0,0 0 1,0 1-1,-1-1 0,1 0 0,-1 0 0,0 1 0,0-1 1,-1 6-1,0-9 6,0 0 1,1 0 0,-1 1-1,0-1 1,0 0 0,0-1-1,0 1 1,1 0-1,-1 0 1,-1 0 0,1 0-1,0-1 1,0 1 0,0-1-1,0 1 1,0-1 0,-1 1-1,1-1 1,0 1 0,0-1-1,-1 0 1,1 0 0,0 0-1,-2 0 1,-39 1 183,33-2-148,0 2 31,0-2-1,0 0 0,0 0 1,0 0-1,-16-6 1,24 7-70,0 0-1,-1-1 1,1 1 0,-1-1 0,1 0 0,0 1 0,0-1-1,-1 0 1,1 0 0,0 0 0,0 0 0,0 0 0,0 0-1,0 0 1,0 0 0,0 0 0,1 0 0,-1-1 0,0 1-1,0 0 1,1-1 0,-1 1 0,1 0 0,-1-1 0,1 1-1,0-1 1,0 1 0,0-1 0,-1 1 0,1-1 0,0 1-1,1 0 1,-1-1 0,0 1 0,0-1 0,1 1-1,-1-1 1,0 1 0,1 0 0,0-1 0,-1 1 0,1 0-1,0-1 1,-1 1 0,1 0 0,0 0 0,2-2 0,0-1-40,1 0-1,-1 0 1,1 0 0,0 1 0,0 0 0,0-1 0,1 2 0,-1-1 0,1 0 0,9-3 0,59-19-332,-48 17 182,248-78-2033,-237 66 1885,-25 7 748,-11 12-361,0 1 0,0-1 1,0 1-1,0 0 0,0-1 1,0 1-1,0 0 0,0-1 0,0 1 1,0-1-1,-1 1 0,1 0 1,0-1-1,0 1 0,0 0 1,-1-1-1,1 1 0,0 0 0,0 0 1,-1-1-1,1 1 0,0 0 1,0 0-1,-1-1 0,1 1 1,0 0-1,-1 0 0,1 0 1,0-1-1,-1 1 0,1 0 0,-1 0 1,1 0-1,0 0 0,-1 0 1,1 0-1,-1 0 0,0 0-60,1 0 0,-1 0 0,0 0 0,1 1 0,-1-1 0,0 0 0,0 0 0,1 1 0,-1-1-1,0 0 1,1 1 0,-1-1 0,1 1 0,-1-1 0,1 1 0,-1-1 0,0 1 0,1-1 0,0 1 0,-1-1 0,1 1 0,-1 0-1,1-1 1,0 1 0,-1 0 0,1-1 0,0 1 0,0 0 0,0 0 0,-1-1 0,1 1 0,0 0 0,0 0 0,0-1-1,0 1 1,0 0 0,0 0 0,1-1 0,-1 1 0,0 0 0,0 0 0,0 2-22,0 0 0,0-1 0,1 1-1,-1 0 1,0-1 0,1 1 0,0 0 0,-1-1 0,1 1 0,2 4 0,0-5-16,0 0 1,0 0 0,1-1 0,-1 1-1,0-1 1,0 0 0,1 0 0,-1 0-1,1 0 1,-1 0 0,8 0 0,47 0-543,-40-1 419,-12 0 160,-1 0-1,0 1 1,0-2 0,0 1-1,0-1 1,0 1 0,0-2-1,0 1 1,0 0 0,-1-1 0,1 0-1,0 0 1,-1 0 0,1-1-1,-1 1 1,0-1 0,0 0-1,0-1 1,0 1 0,0-1 0,-1 1-1,0-1 1,0 0 0,0 0-1,0-1 1,0 1 0,-1-1-1,0 1 1,0-1 0,3-9-1,-2-2 290,0 1 0,-1-1 0,0 0 0,-2 0 0,-1-20 0,1 13 655,20 710-1239,-19-676 304,-1 1 0,-1-1 0,0 0 1,-1 1-1,0-1 0,-6 17 0,7-25 4,-1 1-1,1-1 1,-1 0 0,0 0-1,0 0 1,0 0-1,-1 0 1,1 0 0,-1 0-1,1-1 1,-1 1 0,0-1-1,0 0 1,0 0 0,0 0-1,0 0 1,-1-1-1,1 1 1,0-1 0,-1 0-1,1 0 1,-8 2 0,7-2 57,-1-1-1,1 1 1,-1-1 0,0 1 0,1-1 0,-1 0 0,1-1 0,-1 1 0,1-1 0,-1 0 0,1 0 0,-1-1 0,1 1 0,-5-3-1,6 2-23,0 0-1,1-1 1,-1 1-1,1-1 0,0 1 1,-1-1-1,1 0 1,0 0-1,1 0 0,-1 0 1,0 0-1,1 0 1,0 0-1,0-1 0,0 1 1,0 0-1,0-1 1,1 1-1,-1-6 0,-1-5-62,1-1 0,1 1 0,0 0 0,1-1 0,0 1 0,2 0 0,-1 0 0,2 0 0,0 0 0,10-23 0,-5 18-185,1 1-1,1 1 0,0 0 1,1 1-1,1 0 1,1 1-1,17-15 1,-5 6-610,2 2-1,1 1 1,0 1-1,35-17 1,66-24-5936,-46 28 415</inkml:trace>
  <inkml:trace contextRef="#ctx0" brushRef="#br0" timeOffset="3374.88">5035 513 4002,'0'0'13956,"2"-20"-12462,4-65-470,-7 84-1005,1 0 1,0 0-1,0 0 0,0-1 1,0 1-1,-1 0 0,1 0 1,-1 0-1,1 0 0,-1 0 1,1 0-1,-1 0 0,0 0 1,1 0-1,-1 0 0,0 0 1,0 0-1,1 0 0,-1 1 1,0-1-1,0 0 0,0 1 1,0-1-1,0 0 0,0 1 1,0-1-1,0 1 0,-1 0 0,1-1 1,0 1-1,0 0 0,0 0 1,0 0-1,-3-1 0,-37 6 61,39-4-73,-4 1-13,0 0-1,0 0 1,0 1 0,0 0-1,0 1 1,1-1 0,0 1-1,-1 0 1,1 0 0,1 1-1,-1-1 1,0 1 0,1 0-1,0 0 1,-5 10 0,4-8-13,1 0 1,1 1 0,-1 0 0,1-1-1,0 1 1,1 0 0,0 0 0,0 1-1,1-1 1,0 0 0,1 0-1,0 14 1,1-17 6,0 0 1,1-1-1,0 1 0,0 0 0,0-1 0,0 1 0,1-1 0,0 0 1,0 0-1,0 0 0,0 0 0,1 0 0,-1-1 0,1 1 0,0-1 1,0 0-1,7 3 0,12 9-3,49 22 0,-57-30 15,84 41 107,-95-42 232,-17-4 443,-178 0 1285,-10 0-5887,186-4-486,8-8-2028</inkml:trace>
  <inkml:trace contextRef="#ctx0" brushRef="#br0" timeOffset="3625.18">5333 0 10837,'0'0'8484,"-7"216"-7316,7-122-559,0-4-465,0-8-112,7-11-32,7-13-368,-8-15-945,1-15-1680,-7-16-2498</inkml:trace>
  <inkml:trace contextRef="#ctx0" brushRef="#br0" timeOffset="3764.57">5279 519 8884,'0'0'12758,"47"-102"-12950,7 94 112,8 8-1009,-22 0-2512,-33 0-3218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48.87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34 362 2097,'0'0'14001,"-6"0"-12560,-16 0-422,16 0 211,11 0-910,19-2-38,0-1 1,1-1-1,36-12 1,11-1 142,19-1-660,1 3-1,150-3 0,-220 21-1603,-21-2 1534,0-1-1,-1 1 0,1 0 0,0-1 0,0 1 0,-1-1 0,1 1 0,0 0 0,-1 0 0,1 0 0,0-1 0,-1 1 0,1 0 0,-1 0 0,1 0 0,-1 0 0,0 0 0,1 0 0,-1 1 0,1 13-4336</inkml:trace>
  <inkml:trace contextRef="#ctx0" brushRef="#br0" timeOffset="209.73">96 488 6003,'0'0'13206,"-89"19"-12854,89-15-352,41 0 64,13-4 272,34 0 80,21 0-288,6-8-96,7-11-32,-20-1-1600,-14 5-2434,-27-8-1105,-20-1-4625</inkml:trace>
  <inkml:trace contextRef="#ctx0" brushRef="#br0" timeOffset="473.18">420 23 8820,'0'0'8217,"6"-6"-8099,-3 4-112,0 0 1,0 0 0,-1 1 0,1-1 0,1 1 0,-1-1 0,0 1-1,0 0 1,0 1 0,1-1 0,-1 0 0,1 1 0,-1 0-1,0 0 1,1 0 0,-1 0 0,0 0 0,1 1 0,-1-1 0,0 1-1,1 0 1,-1 0 0,0 0 0,0 1 0,5 2 0,15 7 110,0 1 0,30 22 0,-50-32-102,23 16 92,-1 1 0,0 2 0,-2 0 0,0 1-1,-1 2 1,-2 0 0,0 1 0,27 47 0,-40-59-54,1 1 0,-2 0-1,0 1 1,0-1 0,-2 1 0,0 0-1,0 1 1,-2-1 0,0 0-1,0 1 1,-1-1 0,-1 1 0,-1 0-1,-1-1 1,0 1 0,0-1 0,-2 0-1,0 0 1,-10 25 0,4-20-41,-2 0 0,0-1 0,-1 0 0,-1-1 0,0 0 1,-2-1-1,-31 27 0,19-22-1156,0-1 1,-1-1-1,-1-1 0,-45 20 0,-6-9-4130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54.8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110 142 448,'0'0'12982,"2"-17"-11605,2-5-848,2-14-152,-5-4 4093,-2 45-4463,0-1 1,-1 1 0,1-1-1,-1 0 1,0 0 0,0 0 0,-1 0-1,1 0 1,-1-1 0,-6 8 0,-9 15 32,6-2 6,1 1 1,2 1-1,0-1 1,2 2-1,-8 48 1,8-12 105,1 87 1,6-146-151,0 0 1,0 0-1,0 0 0,0 0 0,0 0 1,1 0-1,0-1 0,0 1 0,0 0 1,0 0-1,1-1 0,-1 1 0,1 0 1,0-1-1,0 0 0,0 1 0,1-1 0,-1 0 1,1 0-1,0 0 0,-1-1 0,1 1 1,1-1-1,-1 1 0,0-1 0,5 2 1,3 0 19,-1-1 0,1-1 0,0 0 0,-1 0 0,1-1 0,0 0 0,0-1 0,16-2 0,-20 2-8,-1-1 0,1 0-1,0 0 1,-1-1 0,1 1 0,-1-1-1,1-1 1,-1 0 0,0 1 0,0-2-1,0 1 1,-1-1 0,1 0 0,-1 0-1,0 0 1,0-1 0,0 0 0,-1 0-1,1 0 1,-1-1 0,6-11 0,-3 5 5,-1-1 1,-1 0 0,-1-1-1,1 1 1,-2-1-1,0 0 1,-1 0 0,0 0-1,-1-24 1,0 10-6,-3 0 0,0 0 0,-10-47 0,8 60-4,-1 0 0,-1 0 0,0 0 0,-1 1 1,0 0-1,-1 0 0,-1 0 0,-12-13 0,18 23 30,0 0 1,-1 1 0,0 0-1,0 0 1,0 0 0,0 0-1,0 1 1,0 0 0,-1 0-1,1 0 1,-1 0 0,-5-1-1,7 2-48,1 0-1,-1 1 0,0-1 0,1 1 1,-1 0-1,1 0 0,-1 0 0,0 0 0,1 0 1,-1 1-1,1-1 0,-1 1 0,1 0 1,-1-1-1,1 1 0,-1 0 0,1 1 1,0-1-1,-1 0 0,1 1 0,0-1 0,0 1 1,0-1-1,-3 5 0,-2 3-356,1 2 0,0-1 0,0 1 0,1 0 0,0 0-1,1 0 1,0 1 0,1 0 0,0-1 0,1 1 0,1 0 0,-1 0 0,2 16-1,0-23-208,0-1-1,0 1 0,0 0 0,1-1 1,-1 1-1,1-1 0,0 1 0,3 5 0,-1-5-648,1 1 0,0-1 0,0 1 0,1-1-1,9 8 1</inkml:trace>
  <inkml:trace contextRef="#ctx0" brushRef="#br0" timeOffset="403.12">801 421 800,'0'0'18942,"-4"0"-18368,336-66 685,-298 53-712,-33 12-523,1 0-1,-1 0 1,0 0-1,0 1 1,0-1-1,0 0 1,0 0 0,0 0-1,0-1 1,0 1-1,0 0 1,0 0-1,-1 0 1,1-1-1,-1 1 1,1 0-1,-1-1 1,1 1 0,-1 0-1,0-1 1,1 1-1,-1-3 1,-14 3-9261,1 1 20</inkml:trace>
  <inkml:trace contextRef="#ctx0" brushRef="#br0" timeOffset="1388.51">1920 90 6035,'0'0'9746,"-1"-12"-8314,-7-39-639,7 50-760,1-1 0,-1 1 0,0-1 0,0 1 0,0-1 0,0 1 0,0 0 0,0 0 0,0-1 0,0 1 0,-1 0 0,1 0 0,0 0 0,-1 0 0,1 0 0,-1 1 0,1-1 0,-1 0 0,0 1 0,1-1 0,-1 1 0,-2-1 0,-36-1 285,32 2-288,1-1-23,0 1 1,1 0 0,-1 0 0,0 1-1,1 0 1,-1 0 0,0 1 0,1 0-1,-1 0 1,1 0 0,0 1 0,0 0-1,0 0 1,0 0 0,0 1 0,1 0-1,0 0 1,-1 0 0,1 1 0,-6 7-1,4-5-7,1 0-1,-1 1 0,1 0 0,1 1 0,-1-1 0,1 1 0,1 0 0,0 0 0,0 0 1,1 1-1,0-1 0,0 1 0,1 0 0,0 0 0,1 0 0,1 0 0,0 15 0,0-23-3,0 1 0,0 0 0,1 0-1,-1 0 1,1-1 0,0 1-1,0 0 1,0-1 0,0 1 0,0-1-1,0 1 1,1-1 0,-1 0-1,1 1 1,0-1 0,0 0 0,0 0-1,0 0 1,0 0 0,0-1-1,0 1 1,1-1 0,-1 1-1,1-1 1,-1 0 0,1 1 0,-1-2-1,1 1 1,0 0 0,-1 0-1,1-1 1,4 1 0,9 1-11,0 0 1,0-1 0,0-1-1,23-3 1,-31 2 10,-1-1 1,1 0-1,-1 0 0,0-1 0,0 0 1,0 0-1,0-1 0,0 0 1,-1 0-1,0 0 0,1-1 0,-2 0 1,1 0-1,-1 0 0,1-1 0,7-11 1,-7 9 32,0-1 1,-1 1 0,0-1 0,0-1-1,-1 1 1,0-1 0,-1 1-1,0-1 1,0 0 0,-1 0-1,0 0 1,0-14 0,-2-12 863,0 25-141,0 27-97,0 4-711,-2 82 9,6-1-1,27 173 1,-31-272 48,3 11 10,-1 0-1,0 0 1,0 0 0,-2 14-1,0-24 1,0-1 0,0 1 0,0 0 0,-1 0 0,1-1 0,-1 1 0,0 0 0,0-1 0,0 1 0,0-1 0,0 1 0,0-1 0,-1 0 0,1 0 0,-1 1-1,0-1 1,1 0 0,-1 0 0,0 0 0,0-1 0,0 1 0,-1 0 0,1-1 0,0 1 0,-5 1 0,-12 3 138,0 0-1,-1-1 1,1-2 0,-1 0-1,-21 1 1,-107-3 98,87-2-241,42 2-75,14 0-228,0-1 0,0 0 0,0 0 0,1 0 0,-1 0 1,0-1-1,0 0 0,1 0 0,-1 0 0,-5-2 0,-4-11-4868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4:51.5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144 303 11573,'0'0'7700,"1"3"-7279,17 47-305,-2 2 0,-2 0-1,-3 1 1,-2 0-1,4 104 1,-12-133-85,-2 0 0,-1-1 0,0 1 0,-12 43 0,14-62-19,-2-1 0,1 0 0,0 0 0,-1 1 0,0-1 0,0 0-1,0-1 1,0 1 0,-1 0 0,0-1 0,0 1 0,0-1 0,0 0 0,0 0 0,0 0 0,-1 0 0,1 0 0,-1-1-1,0 0 1,0 1 0,0-2 0,0 1 0,0 0 0,0-1 0,-1 0 0,1 0 0,-1 0 0,1 0 0,0-1 0,-1 0-1,1 0 1,-1 0 0,-8-1 0,9-1 1,0 0 0,0 0 0,0 0 0,0 0 0,0-1-1,0 1 1,1-1 0,-1 0 0,1 0 0,0 0 0,0-1 0,0 1-1,0-1 1,1 0 0,0 1 0,-1-1 0,1 0 0,-2-7 0,-1 1-20,1 0 1,0 0 0,1 0 0,0 0 0,1 0-1,0-1 1,-1-12 0,3 22 1,1 1-1,-1-1 0,0 0 1,0 1-1,1-1 1,-1 0-1,0 1 1,1-1-1,-1 1 1,0-1-1,1 0 1,-1 1-1,1-1 1,-1 1-1,1-1 1,-1 1-1,1 0 1,0-1-1,-1 1 1,1 0-1,-1-1 1,1 1-1,0 0 1,-1-1-1,1 1 1,0 0-1,-1 0 1,1 0-1,0 0 1,-1 0-1,1 0 1,1 0-1,28-1-115,-21 2 88,34 1-32,-1 2 0,63 15 0,-62-10-26,1-2-1,68 3 0,-107-10 85,14 0-155,0 0 0,0-1 0,0-1 0,25-6 0,-38 6 116,-1 1 0,0-1 0,1-1-1,-1 1 1,0-1 0,0 1 0,-1-2 0,1 1 0,-1 0 0,1-1 0,-1 0 0,0 0 0,0 0-1,-1 0 1,1-1 0,-1 1 0,0-1 0,0 0 0,3-8 0,-2 2 54,-1 0 0,0 0 0,-1-1 0,0 1 0,-1 0 0,0-1 0,0 1 1,-2-1-1,1 1 0,-4-16 0,1 7 36,-2 1 0,0 0 1,-1 0-1,-1 0 0,-9-17 1,2 7 66,-1 1-1,-2 1 1,0 0 0,-2 2 0,-1 0 0,-1 1 0,-1 1 0,-36-29-1,51 47-67,0 1-1,0-1 1,0 2-1,-1-1 1,1 1-1,-1 0 1,0 0-1,-13-2 1,17 5-45,1-1 0,-1 1-1,1 0 1,-1-1 0,1 2 0,-1-1 0,1 0 0,-1 1 0,1-1 0,-1 1-1,1 0 1,0 0 0,-1 1 0,1-1 0,0 1 0,0 0 0,0-1 0,0 1-1,0 0 1,0 1 0,1-1 0,-5 4 0,0 5-76,0 0-1,1 0 1,0 1 0,1-1-1,0 1 1,1 1 0,0-1-1,1 0 1,0 1 0,-1 18 0,3-16-686,0 0 0,0 0 0,2 0 0,0 0 0,3 17 0,19 31-4951</inkml:trace>
  <inkml:trace contextRef="#ctx0" brushRef="#br0" timeOffset="331.08">883 631 8724,'0'0'8585,"22"0"-8283,-17 0-281,21-1 60,0-1-1,0-1 1,43-11-1,-61 12-55,0-1 1,0 0-1,0 0 1,-1-1-1,1 0 1,-1 0-1,14-11 0,-18 12-10,0 1-1,-1-1 0,1 0 1,0-1-1,-1 1 0,0 0 1,0-1-1,0 1 0,0-1 1,-1 0-1,1 1 0,-1-1 1,0 0-1,0 0 0,0 0 1,-1 0-1,1 0 0,-1-4 1,0 6-8,0 1 0,0 0 1,-1-1-1,1 1 0,0 0 1,-1 0-1,1 0 0,-1-1 0,1 1 1,-1 0-1,0 0 0,0 0 1,1 0-1,-1 0 0,0 0 0,0 0 1,0 0-1,0 0 0,0 1 1,0-1-1,0 0 0,0 1 0,-3-2 1,-40-10 255,30 10-166,1 1 0,0 1 1,0 1-1,0-1 0,-15 4 1,22-2-75,0 1 0,0-1 0,1 1 0,-1 0 0,1 0 1,0 1-1,0 0 0,0-1 0,0 2 0,0-1 0,1 1 1,0-1-1,0 1 0,0 0 0,1 0 0,0 1 0,0-1 1,0 1-1,1 0 0,-1 0 0,-2 11 0,1-2-24,1-1 0,0 1 1,1-1-1,0 1 0,1 0 0,1 0 0,1 0 0,2 20 0,-1-30-49,-1-1 0,0 0 0,1 0-1,0 1 1,0-1 0,0-1 0,0 1 0,1 0 0,-1 0-1,1-1 1,0 0 0,0 1 0,0-1 0,1 0 0,-1-1-1,1 1 1,0 0 0,-1-1 0,1 0 0,0 0 0,1 0-1,5 2 1,6 1-1080,0-1 1,0 0-1,0-2 0,30 3 0,17-4-4433</inkml:trace>
  <inkml:trace contextRef="#ctx0" brushRef="#br0" timeOffset="858.83">1526 501 3874,'0'0'12315,"-20"-9"-11606,-68-23-84,85 32-591,1-1 0,-1 0 1,0 1-1,0-1 1,1 1-1,-1 0 0,0 0 1,0 0-1,0 0 0,1 1 1,-1-1-1,0 1 1,0 0-1,1 0 0,-1-1 1,1 2-1,-1-1 0,1 0 1,-1 0-1,1 1 1,0 0-1,-1-1 0,1 1 1,0 0-1,0 0 0,0 0 1,0 0-1,1 0 0,-3 5 1,-3 1 60,-3 5-24,0 0 0,2 1 1,-1 0-1,2 1 0,0 0 1,1 0-1,0 0 0,1 0 1,1 1-1,0 0 1,1 0-1,1 0 0,1 1 1,0-1-1,2 19 0,-1-30-71,0-1 1,0 1-1,0-1 0,1 1 0,0-1 0,0 1 0,0-1 0,1 0 0,0 0 0,-1 1 0,1-1 0,1 0 0,-1-1 1,1 1-1,-1 0 0,1-1 0,0 1 0,4 3 0,0-2-45,-1-1 0,1 1 0,0-1 0,0-1 0,0 1 0,0-1 1,1-1-1,0 1 0,13 2 0,0-2-740,0 0 0,40-1 0,30-7-4931,-14-8-1954</inkml:trace>
  <inkml:trace contextRef="#ctx0" brushRef="#br0" timeOffset="1059.33">1801 513 7411,'0'0'9813,"-14"94"-8581,28-55-703,6 0-177,-6-4-208,7-8-96,-8-7-48,8-8-16,-7-8-384,6-4-1777,-6 0-2930,6-28-3392</inkml:trace>
  <inkml:trace contextRef="#ctx0" brushRef="#br0" timeOffset="1206.93">2068 215 10405,'0'0'7683,"-14"47"-11781,14-8-1552</inkml:trace>
  <inkml:trace contextRef="#ctx0" brushRef="#br0" timeOffset="2245.34">2184 502 12838,'0'0'5861,"0"24"-5098,0 202 171,0-225-932,0-1 0,0 0-1,0 1 1,0-1 0,0 1 0,0-1-1,0 1 1,1-1 0,-1 0 0,0 1-1,0-1 1,1 1 0,-1-1 0,0 0-1,0 1 1,1-1 0,-1 0 0,0 1-1,1-1 1,-1 0 0,0 0 0,1 1-1,-1-1 1,1 0 0,-1 0 0,0 1-1,1-1 1,-1 0 0,1 0 0,-1 0-1,1 0 1,-1 0 0,1 0 0,-1 0 0,0 0-1,1 0 1,-1 0 0,1 0 0,-1 0-1,1 0 1,-1 0 0,1 0 0,-1-1-1,0 1 1,1 0 0,-1 0 0,1 0-1,0-1 1,25-14 144,-5-6-115,-1-1 1,-1 0-1,27-42 1,23-28-155,-62 87 91,-6 29-144,-1-5 185,-2-4 23,2 1 1,0-1-1,1 1 1,1-1-1,0 1 1,1-1-1,1 0 0,0 0 1,9 21-1,-13-35-29,1 0 1,0 0-1,-1-1 0,1 1 0,-1 0 0,1 0 1,0 0-1,-1-1 0,1 1 0,0 0 1,0-1-1,0 1 0,0-1 0,0 1 0,-1-1 1,1 1-1,0-1 0,0 1 0,0-1 1,0 0-1,0 0 0,0 0 0,0 1 0,0-1 1,2 0-1,0-1 17,-1 1 0,1-1 1,-1 0-1,1 0 0,-1 0 0,0 0 1,1 0-1,-1 0 0,0-1 0,3-2 0,6-5 75,-1-1-1,0-1 0,9-11 1,-13 14-104,15-18 59,24-25 29,-43 49-72,0 0 0,1 0 0,-1 1 0,1-1 0,-1 0 0,1 1 0,0 0 0,0 0 0,-1 0 0,1 0 0,0 0 0,0 0 0,0 1 0,0 0 0,0-1 0,0 1 0,0 0 0,6 1 0,-8 0 4,1 0 0,-1-1 0,1 1 1,-1 0-1,0 0 0,1 0 1,-1 0-1,0 1 0,0-1 0,0 0 1,0 0-1,0 1 0,0-1 0,0 1 1,0-1-1,-1 1 0,1-1 1,0 1-1,-1-1 0,1 3 0,10 40 115,-9-32-88,-1-5-32,1-1 1,0 1 0,0-1 0,0 0-1,1 0 1,0 0 0,5 8-1,-6-12-66,0 0 0,0 0-1,0 0 1,0-1 0,0 1-1,1 0 1,-1-1 0,0 0 0,1 1-1,0-1 1,-1 0 0,1 0-1,0-1 1,-1 1 0,1-1-1,0 1 1,0-1 0,-1 0 0,7 0-1,0 0-354,0 0 0,-1 0 0,1-1 0,0 0-1,0 0 1,0-1 0,-1 0 0,1-1 0,-1 0 0,1 0-1,-1-1 1,0 0 0,0 0 0,-1-1 0,1 0-1,-1-1 1,0 1 0,-1-1 0,1-1 0,5-7 0,-3 4-61,-1 0 0,-1 0 0,0-1 1,0 0-1,-1-1 0,0 0 1,6-18-1,-6-23 6698,-12 53-5301,4 0-254,-3 1-502,0 1 1,0-1-1,0 1 0,0 0 1,0 0-1,1 1 0,-1-1 1,1 1-1,0 0 0,0 0 0,0 1 1,0-1-1,0 1 0,1 0 1,0 0-1,-1 0 0,2 0 1,-6 9-1,2-2-83,-1-1 1,2 1-1,-1 0 0,2 1 0,0-1 1,0 1-1,-3 16 0,6 32-63,1-60-22,1 1 1,-1 0-1,1 0 0,-1-1 1,1 1-1,-1 0 0,1-1 1,0 1-1,-1-1 1,1 1-1,0-1 0,-1 1 1,1-1-1,0 1 0,0-1 1,-1 0-1,1 1 1,0-1-1,0 0 0,0 0 1,-1 0-1,1 1 0,0-1 1,0 0-1,0 0 1,0 0-1,0 0 0,-1-1 1,1 1-1,1 0 0,29-3-81,-25 1 17,0 0-1,0 0 0,-1-1 1,1 0-1,0 0 0,-1 0 1,0-1-1,0 0 0,0 0 1,0 0-1,7-8 0,-1-1-262,0 0-1,-1 0 1,9-17-1,-14 21 242,0-1-1,0 0 1,-1 0-1,-1 0 1,1 0-1,-2 0 1,1-1-1,-2 0 1,1 1-1,-1-18 1,-1 27 107,0 25 343,-1-2 119,1-16-261,-1 0-1,1-1 0,1 1 0,-1 0 1,1 0-1,2 9 0,-3-14-183,1 1 0,0-1 1,-1 0-1,1 1 0,0-1 0,0 0 0,0 0 0,0 0 0,0 0 0,0 0 0,1 0 0,-1 0 0,0 0 0,1 0 0,-1 0 0,0 0 0,1-1 0,-1 1 0,1-1 0,-1 1 0,1-1 1,-1 0-1,1 1 0,-1-1 0,1 0 0,-1 0 0,1 0 0,2 0 0,7-1 55,0 0 1,0-1-1,0 0 0,0-1 1,0 0-1,-1 0 0,1-1 1,-1-1-1,17-9 1,7-8-49,42-33 0,-36 25 10,-40 30-52,34-25 28,57-52-1,-83 69-23,0-1-1,-1 1 1,0-1 0,0 0 0,-1-1 0,0 0-1,-1 0 1,0 0 0,0 0 0,-1-1 0,-1 0 0,3-12-1,-4 9 8,-1-1 0,0 1 0,-1-1 0,0 1 0,-1-1 0,-1 1 0,-1-1-1,0 1 1,-6-18 0,8 28-11,0 0 1,-1 0-1,0 0 0,0 0 0,0 1 1,0-1-1,0 0 0,-1 1 0,0-1 1,1 1-1,-1 0 0,-1 0 0,1 0 1,0 0-1,-1 1 0,1 0 0,-1-1 1,0 1-1,0 0 0,0 1 0,0-1 1,0 1-1,0-1 0,0 1 0,0 1 1,0-1-1,-1 0 0,1 1 0,0 0 1,-1 0-1,1 0 0,0 1 0,-1 0 1,-6 1-1,6 0-7,1 0 0,-1 0 0,1 0 0,-1 0 1,1 1-1,0 0 0,0 0 0,0 0 0,0 0 0,1 0 1,-1 1-1,1 0 0,0 0 0,0 0 0,0 0 0,0 0 0,-3 8 1,-1 4-2,0 1 1,1-1 0,-6 26 0,6-18 11,2 1 0,0-1 0,1 1 0,2 0 0,0 0 1,2 0-1,0 0 0,10 44 0,-6-49-1,1 0 1,1 0-1,1-1 1,0 0-1,2 0 0,0-1 1,1 0-1,0-1 1,2 0-1,25 26 0,-25-30-297,1 0-1,0-1 0,0 0 0,1-1 0,1-1 1,0-1-1,0 0 0,1-1 0,0-1 0,0 0 1,1-1-1,-1-1 0,2-1 0,-1-1 0,22 2 1,35-3-7374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04.1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529 24 10885,'0'0'9012,"-1"-5"-8364,1 4-631,0 0 0,0 1 0,0-1-1,0 0 1,0 0 0,-1 0 0,1 1 0,0-1-1,0 0 1,-1 1 0,1-1 0,-1 0-1,1 0 1,-1 1 0,1-1 0,-1 1-1,1-1 1,-1 0 0,1 1 0,-1-1-1,0 1 1,1-1 0,-1 1 0,0 0-1,1-1 1,-1 1 0,0 0 0,0-1 0,1 1-1,-1 0 1,-1 0 0,0 0-4,0 1 0,0-1 0,0 1 1,0 0-1,1-1 0,-1 1 0,0 0 1,1 0-1,-1 1 0,0-1 0,1 0 0,-1 0 1,0 2-1,-9 8 13,2 1-1,-1 0 1,-7 14 0,1 0 50,1 1-1,-18 42 1,30-61-71,0 1-1,0 0 1,0 0-1,1 0 0,1 0 1,-1 0-1,1 1 1,1-1-1,0 0 1,0 1-1,1-1 1,3 16-1,-3-23-5,0 1-1,0-1 0,0 1 0,1-1 1,-1 0-1,1 0 0,-1 0 0,1 0 1,0 0-1,-1 0 0,1 0 1,0 0-1,0-1 0,0 1 0,1-1 1,-1 0-1,0 1 0,1-1 1,-1 0-1,0 0 0,1 0 0,-1-1 1,4 1-1,6 1-3,-1 0 0,1-1-1,20-1 1,-21 0 9,7 0-6,-1-1 0,1 0 0,0-2 0,-1 0 0,1-1 0,-1 0 0,22-10 0,-34 12-3,1-1 1,-1 1 0,0-1-1,0 0 1,0 0 0,0-1-1,-1 1 1,1-1 0,-1 0-1,0 0 1,0-1 0,-1 1 0,1-1-1,-1 0 1,0 0 0,0 0-1,0 0 1,-1 0 0,0-1-1,0 1 1,0-1 0,-1 0-1,0 1 1,0-1 0,1-11 0,-3 14 6,1 0 0,0 0 0,-1 0 0,0 0 0,0 0 0,0 0 1,0 0-1,0 0 0,0 1 0,-1-1 0,0 0 0,1 1 1,-1-1-1,0 1 0,0 0 0,0 0 0,0 0 0,-1 0 1,1 0-1,-1 0 0,1 0 0,-1 1 0,1-1 0,-1 1 1,0 0-1,0 0 0,0 0 0,0 0 0,0 0 0,0 0 1,-3 1-1,-5-2-10,1 1 0,0 0 0,-1 0 0,1 1 0,0 1 0,-1 0 0,1 0 0,-20 6 0,19-3-28,0 1 0,0 0 1,0 1-1,1 0 0,0 1 1,0 0-1,1 1 0,0 0 1,0 0-1,-13 16 0,-26 41-2208,11 2-3995,16-20-1741</inkml:trace>
  <inkml:trace contextRef="#ctx0" brushRef="#br0" timeOffset="323.77">150 716 11493,'0'0'8257,"20"-12"-8067,-4 2-169,0 1 0,1 1 0,0 1 0,0 0 0,1 1 0,0 1 0,0 0 0,35-3 0,98 8 46,-147-1-59,-1 1 1,0 0-1,0 0 0,0 1 1,1-1-1,-1 1 1,0 0-1,0 0 0,0 0 1,0 0-1,0 0 1,0 1-1,0-1 0,0 1 1,-1 0-1,1-1 0,0 2 1,-1-1-1,0 0 1,1 0-1,-1 1 0,0-1 1,0 1-1,0 0 1,-1-1-1,1 1 0,-1 0 1,1 0-1,-1 0 1,0 0-1,0 0 0,-1 0 1,1 1-1,0-1 0,-1 0 1,0 0-1,0 1 1,0-1-1,0 0 0,-1 5 1,-1 5 73,0-1 0,-1 0 0,0 0-1,0-1 1,-2 1 0,1-1 0,-1 1 0,-1-1 0,-11 16 0,-26 30 70,8-11-260,-34 60 0,15-20-5316,26-47-3612</inkml:trace>
  <inkml:trace contextRef="#ctx0" brushRef="#br0" timeOffset="901.97">550 1590 9508,'0'0'9824,"-17"8"-9355,7-4-379,3-1-21,0 0 0,0 0 1,-1 1-1,2 0 1,-1 0-1,0 1 1,1 0-1,0 0 1,0 0-1,1 1 0,-1-1 1,1 1-1,0 1 1,1-1-1,-5 9 1,2 1 46,1 2-1,0-1 1,1 1 0,2-1 0,-1 1 0,2 0 0,0 1 0,2 33 0,0-51-115,0 0 0,1 0 0,-1 0 0,0 0 0,1 0 0,-1-1 0,1 1 0,-1 0 1,1 0-1,-1-1 0,1 1 0,0 0 0,-1-1 0,1 1 0,0-1 0,-1 1 0,1 0 0,0-1 0,0 0 1,-1 1-1,1-1 0,0 1 0,0-1 0,2 0 0,34 7 51,-33-6-44,-1-1 1,0 1-1,1-1 1,-1 0-1,0-1 1,1 1-1,-1 0 1,1-1-1,-1 0 1,0 0-1,0 0 1,1 0-1,-1 0 1,0-1-1,0 1 0,0-1 1,-1 0-1,5-3 1,-6-1-11,1 0 1,-1 0 0,0 0-1,0-1 1,-1 1-1,0 0 1,0-1 0,-1 1-1,1 0 1,-1 0 0,-1-1-1,1 1 1,-1 0-1,0 0 1,-1 0 0,1 1-1,-1-1 1,0 1-1,0-1 1,-7-8 0,-78-79-6,65 71 16,0-1 0,2-1-1,1-1 1,-29-46 0,46 65-10,0 0 1,0 0-1,1 0 1,0-1-1,1 1 1,-1 0-1,1-1 0,0 0 1,0-6-1,1 10-5,0 1-1,0-1 1,1 0-1,-1 1 0,1-1 1,-1 0-1,1 1 0,0-1 1,0 1-1,0-1 1,0 1-1,0-1 0,1 1 1,-1 0-1,1 0 1,-1 0-1,1 0 0,0 0 1,0 0-1,0 0 1,0 0-1,0 1 0,0-1 1,5-1-1,11-5-30,0 2 0,0 0 0,1 2-1,0 0 1,36-3 0,-14 5 11,73 4 0,-111-2 23,0 1-1,0-1 1,0 0-1,0 1 0,0 0 1,0 0-1,-1 0 1,1 0-1,0 0 1,-1 0-1,1 1 0,-1-1 1,1 1-1,-1 0 1,0 0-1,0 0 1,0 0-1,0 0 0,0 0 1,0 0-1,0 1 1,-1-1-1,1 1 1,-1-1-1,0 1 0,0 0 1,0-1-1,0 1 1,0 0-1,0 0 1,-1 0-1,1 4 0,-1-1 9,0 0-1,0-1 0,0 1 1,-1-1-1,0 1 0,0-1 0,0 1 1,-1-1-1,0 0 0,0 1 0,0-1 1,-1 0-1,0 0 0,0-1 0,0 1 1,-5 5-1,-28 27 106,-42 31-1,-23 23-1083,42-21-2830,32-33-2282</inkml:trace>
  <inkml:trace contextRef="#ctx0" brushRef="#br0" timeOffset="1395.59">468 2080 3025,'0'0'16645,"-28"-9"-15916,-91-27-190,114 34-501,0 1 1,-1 0-1,1 0 1,-1 0 0,0 0-1,1 1 1,-1 0-1,-7 1 1,10 0-17,1-1 0,-1 1-1,1 0 1,-1 1 0,1-1 0,0 0 0,-1 1 0,1-1 0,-4 4-1,-6 4 73,4-3-54,0 0 1,1 1 0,-1 0 0,1 0 0,1 1 0,-1 0 0,1 0 0,0 0 0,-4 11-1,8-16-34,1-1 0,0 0 0,0 0 0,0 1 0,0-1 0,0 1 0,0-1 0,1 1 0,-1-1 0,1 1 0,-1-1 0,1 1 0,0-1 0,0 1 0,1 0 0,-1-1 0,0 1 0,1-1 0,-1 1 0,1-1 0,0 1 0,0-1 0,0 0 0,0 1 0,0-1 0,1 0 0,-1 0 0,1 0 0,-1 0 0,1 0-1,0 0 1,0 0 0,0-1 0,0 1 0,0 0 0,0-1 0,0 0 0,0 0 0,1 1 0,2 0 0,10 3-5,0 0 0,0-1 0,1-1 0,-1 0 0,1-1 0,23 0 0,96-7-35,-128 4 20,-1 1-1,1-1 0,0 0 0,-1-1 0,1 0 0,-1 0 0,1 0 0,-1-1 0,0 0 0,0 0 0,0 0 0,0-1 0,0 0 0,-1 0 0,0 0 0,0-1 0,0 0 0,0 0 0,-1 0 0,7-10 0,-21 44 21,1 1 1,-6 36-1,-17 66-4,26-114 13,0 0-1,-1 0 1,-1-1-1,-1 0 1,0 0-1,-16 20 1,18-30-7,1 0-1,-1 0 1,0 0-1,0-1 1,-1 0 0,0-1-1,0 0 1,0 0 0,0-1-1,-1 1 1,0-2-1,0 0 1,0 0 0,-15 3-1,-2-2-168,1-1-1,-1-1 0,-29-2 1,43 0-770,0-2 0,0 1 0,0-1 0,-23-8 0,-14-17-6598</inkml:trace>
  <inkml:trace contextRef="#ctx0" brushRef="#br0" timeOffset="1676.98">1 2805 6723,'0'0'15031,"33"74"-14087,-33-8-79,0 4-337,0-4-336,0-4-96,7 0-80,-7-7-32,0-16-592,14-12-1025,6-15-1168,7-12-4867</inkml:trace>
  <inkml:trace contextRef="#ctx0" brushRef="#br0" timeOffset="1983.17">448 3002 9812,'0'0'10851,"-20"20"-10448,-62 69-158,80-86-239,0-1 0,1 0 0,-1 1 0,0-1 0,1 1 0,0 0 0,-1 0 0,1-1 0,0 1 0,0 0 0,1 0 0,-1 0 0,1 0 0,-1 0 0,1 4 0,0-5-3,1-1 0,-1 1 0,1 0 0,-1 0 0,1 0 0,0-1 0,0 1 0,-1 0 1,1-1-1,0 1 0,1-1 0,-1 1 0,0-1 0,0 1 0,1-1 0,-1 0 0,3 2 0,1 0 8,0 0 0,1 0 0,-1-1-1,1 1 1,0-1 0,0-1 0,-1 1-1,1-1 1,12 1 0,-10-2 2,0 0 0,-1-1 0,1 0 0,0 0 0,-1 0 0,1-1 0,-1-1 0,0 1 0,1-1 0,-1 0 0,0-1-1,-1 0 1,1 0 0,-1 0 0,0-1 0,0 0 0,0 0 0,0 0 0,-1-1 0,0 0 0,0 0 0,7-12 0,-7 9 2,1-1-1,-2 0 1,1-1-1,-1 1 1,-1-1-1,0 0 1,0 0-1,-1 0 1,-1 0 0,0 0-1,0 0 1,-1 0-1,0 0 1,-1-1-1,-4-17 1,4 25-14,-1 0-1,0 0 1,0 0 0,0 0 0,0 0 0,-1 0-1,1 0 1,-1 1 0,0-1 0,0 1 0,0 0-1,-1 0 1,1 0 0,-1 0 0,0 0 0,0 1 0,0 0-1,0 0 1,0 0 0,0 0 0,-1 1 0,1 0-1,0-1 1,-1 2 0,1-1 0,-9 0 0,0 0-40,1 0 0,-1 1 0,0 0 0,1 1 0,-1 1 0,1 0 0,-1 0 1,-20 8-1,18-3-242,2 0 1,-1 0 0,1 1 0,0 1 0,1 0 0,-17 16 0,-33 39-4192,14-14-2048</inkml:trace>
  <inkml:trace contextRef="#ctx0" brushRef="#br0" timeOffset="2223.55">75 3523 7619,'0'0'14007,"14"182"-13479,-14-119-176,0-9-192,0-11-160,6-8-32,1-12-592,14-19-1409,6-4-3569,13-8-1794</inkml:trace>
  <inkml:trace contextRef="#ctx0" brushRef="#br0" timeOffset="2396.75">476 3577 1056,'0'0'20970,"0"156"-20122,0-90-47,0 0-369,0-8-336,0-11-96,0-8-96,6-16-560,-6-15-2001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02.3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76 9812,'0'0'8375,"20"-10"-7895,64-33-141,-76 39-293,-1 1-1,1 0 1,0 0 0,0 1-1,0 0 1,0 0 0,0 1-1,0 0 1,0 0 0,0 1-1,10 1 1,1-1-34,-20 40 119,-1-34-91,-1 0-1,0-1 1,0 1 0,-1-1-1,0 1 1,0-1 0,0 0-1,-1 0 1,1-1-1,-1 1 1,-9 5 0,9-7-38,1 1 0,-1-1 0,1 1 1,0-1-1,0 1 0,0 1 0,0-1 0,1 0 1,0 1-1,0-1 0,0 1 0,1 0 0,-1 0 1,1 0-1,0 1 0,1-1 0,-1 0 0,-1 11 1,4-13-10,-1 0 1,1-1 0,-1 1 0,1-1-1,0 1 1,0-1 0,0 1 0,0-1-1,1 1 1,-1-1 0,1 0 0,-1 0 0,1 0-1,0 0 1,0 0 0,0 0 0,0 0-1,0-1 1,0 1 0,0-1 0,1 1-1,2 0 1,65 26-9,-56-23 11,48 15-16,84 33-30,-129-40 87,-23-4 113,-27 1 175,30-9-308,-377 84-1223,333-78-3655,10-2-5101</inkml:trace>
  <inkml:trace contextRef="#ctx0" brushRef="#br0" timeOffset="627.19">473 813 7475,'0'0'12606,"-4"-6"-11440,-15-20-448,19 26-706,0-1 0,-1 1 0,1 0 0,0 0 0,0 0 0,-1 0 0,1 0 0,0 0 0,0 0 0,-1 1 0,1-1 0,0 0 0,0 0 0,-1 0 0,1 0 0,0 0 0,0 0 1,0 0-1,-1 0 0,1 1 0,0-1 0,0 0 0,0 0 0,-1 0 0,1 0 0,0 1 0,0-1 0,0 0 0,0 0 0,0 0 0,0 1 0,-1-1 0,1 0 0,0 0 0,0 0 0,0 1 0,0-1 0,0 0 0,0 0 1,0 1-1,0-1 0,0 0 0,0 0 0,0 1 0,0-1 0,0 0 0,0 0 0,0 1 0,-3 16-26,0 4 43,1-3-3,0 0 1,1 1 0,0-1-1,2 0 1,4 28 0,-4-41-30,0 0 1,1 0 0,0 0-1,0-1 1,0 1 0,0-1-1,1 1 1,0-1 0,0 0 0,0 0-1,0 0 1,1 0 0,0-1-1,-1 1 1,1-1 0,0 0-1,1 0 1,-1 0 0,1-1-1,-1 0 1,1 0 0,0 0-1,0 0 1,9 2 0,2 0-111,-1-1 1,1 0 0,0-1-1,0-1 1,0 0 0,0-1-1,0-1 1,0 0 0,22-6 0,-31 6 65,0-1 1,-1 0 0,1-1 0,-1 0 0,1 0 0,-1 0 0,0 0-1,0-1 1,0 0 0,-1-1 0,0 1 0,0-1 0,0 0 0,0 0 0,-1 0-1,1-1 1,-1 0 0,-1 0 0,1 0 0,-1 0 0,0 0 0,-1 0-1,4-12 1,-3 4 196,-1 0 0,0 0 0,-1-1 0,-1-16 0,0 29 312,0 30-201,-14 172 196,0 6-114,14-193-437,-1-1-1,0 1 0,0 0 1,-1-1-1,-6 18 0,5-22-739,-1 1-1,0 0 1,0-1-1,-10 14 1,-7 6-6031</inkml:trace>
  <inkml:trace contextRef="#ctx0" brushRef="#br0" timeOffset="1078.28">765 1579 11669,'0'0'9335,"-5"-5"-8372,2 3-920,0 0-1,0 0 1,0 0-1,0 0 0,0 1 1,0-1-1,0 1 1,-1 0-1,1 0 1,0 0-1,-1 0 0,1 1 1,-1-1-1,1 1 1,-1 0-1,1 0 0,-1 0 1,1 0-1,-1 1 1,1 0-1,0-1 0,-1 1 1,1 0-1,0 1 1,-1-1-1,1 0 0,0 1 1,-4 2-1,1 0-36,-1 0 0,1 0 1,0 0-1,0 1 0,1 0 0,-1 0 0,1 0 0,1 0 0,-1 1 0,1 0 0,-1 0 0,2 0 1,-1 1-1,1-1 0,0 1 0,0 0 0,1 0 0,0 0 0,0 0 0,1 0 0,0 0 0,0 0 1,0 1-1,1-1 0,0 0 0,1 0 0,2 14 0,-2-17-7,1 0 0,0 0 0,-1 0 0,2-1-1,-1 1 1,0-1 0,0 0 0,1 1 0,0-1 0,0 0 0,0 0 0,0-1-1,0 1 1,1-1 0,3 3 0,61 27-9,-45-23 9,38 13 21,-48-19-14,-1 0 1,1 2 0,-1-1 0,-1 2 0,1 0 0,-1 0 0,17 13-1,-26-18-5,-1 0-1,1 1 1,-1-1-1,1 1 1,-1-1-1,0 1 1,0-1-1,0 1 1,0 0-1,0 0 0,0 0 1,0-1-1,-1 1 1,1 0-1,-1 0 1,1 0-1,-1 0 1,0 0-1,0 0 1,0 0-1,0 0 1,0 0-1,0 0 0,0 0 1,-1 0-1,1 0 1,-1 0-1,-1 3 1,0-1 1,0 0 0,0-1 1,-1 1-1,1-1 0,-1 0 0,0 0 1,0 0-1,0 0 0,0 0 0,0-1 1,-1 1-1,-3 1 0,-8 5-316,-1-2 0,0 0-1,0-1 1,0-1 0,-1 0-1,1-1 1,-1 0 0,0-2 0,-31 2-1,46-4 31,1 0 0,-1 1 0,0-1 0,0 0 0,0 0 0,0 0-1,0 0 1,0 0 0,0 0 0,1-1 0,-1 1 0,0-1 0,0 1-1,0-1 1,1 0 0,-1 1 0,0-1 0,1 0 0,-1 0 0,0 0 0,1 0-1,0-1 1,-1 1 0,1 0 0,0-1 0,-1 1 0,1-1 0,0 1 0,0-1-1,0 1 1,0-1 0,1 0 0,-2-2 0,-2-46-7760</inkml:trace>
  <inkml:trace contextRef="#ctx0" brushRef="#br0" timeOffset="1245.28">626 1582 2561,'0'0'14199,"181"-93"-12551,-125 85-319,-1 0-465,-13 8-367,-7 0-481,-7 0-16,-14 12-320,-8 15-1281,-6 0-2385,0 5-3409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01.1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408 201 4946,'0'0'9823,"-11"-18"-8798,-1-3-711,4 8-32,0-1 0,2 1 0,-1-2-1,-4-14 1,11 28-211,0 0 0,-1 1-1,1-1 1,0 0-1,-1 0 1,1 1 0,-1-1-1,1 0 1,-1 1 0,0-1-1,1 1 1,-1-1-1,0 1 1,1-1 0,-1 1-1,0-1 1,0 1-1,1-1 1,-1 1 0,0 0-1,0 0 1,0-1 0,1 1-1,-1 0 1,0 0-1,0 0 1,0 0 0,0 0-1,0 0 1,1 0-1,-1 0 1,0 0 0,-1 1-1,-1-1-46,1 1-1,-1 0 1,1 0-1,-1 0 1,1 0 0,0 0-1,-1 0 1,1 1-1,0-1 1,-4 4-1,-9 11-27,1 0 0,0 0-1,1 2 1,1-1 0,1 2-1,0-1 1,1 2 0,1-1-1,1 1 1,1 0 0,1 1-1,1 0 1,0 0 0,2 0-1,-2 25 1,5-43 6,0 4-20,0 0 1,0 0-1,0 0 0,1-1 0,0 1 0,0 0 0,4 10 0,-3-14 11,0 0-1,-1-1 1,1 1-1,0-1 1,1 1-1,-1-1 1,0 0-1,1 0 1,-1 0-1,1-1 0,-1 1 1,1 0-1,0-1 1,0 0-1,0 0 1,0 0-1,0 0 1,0 0-1,0 0 1,4 0-1,4 1 7,1 1 1,0-2-1,0 0 1,0 0-1,0-1 1,0 0-1,0-1 0,0 0 1,0-1-1,-1-1 1,1 0-1,-1 0 0,1-1 1,-1-1-1,0 0 1,-1 0-1,1-1 0,-1 0 1,0-1-1,0 0 1,-1-1-1,0 0 0,-1 0 1,1-1-1,-2 0 1,1-1-1,-1 1 0,-1-1 1,1-1-1,-2 1 1,0-1-1,0 0 0,-1 0 1,0-1-1,4-18 1,-5 14 17,-1 1 0,-1-1 0,0 0 0,0 0 0,-2 1 1,-3-22-1,3 30-1,0 0-1,-1 0 1,0 0 0,-1 0 0,1 0 0,-1 0 0,-1 1-1,1 0 1,-1-1 0,0 1 0,0 1 0,-1-1 0,0 0 0,0 1-1,-10-8 1,3 5 5,1 1 0,-1 1 1,-1 0-1,1 0 0,-1 1 0,0 1 0,0 0 0,0 1 0,-1 0 0,-15-1 0,22 3-58,0 1 0,1-1 0,-1 1-1,0 1 1,0-1 0,1 1 0,-1 0-1,0 1 1,1 0 0,-1 0 0,1 0-1,0 1 1,0-1 0,-1 2 0,2-1 0,-1 1-1,0 0 1,1 0 0,0 0 0,0 1-1,0-1 1,-5 8 0,2 2-923,0 0-1,1 0 1,0 1-1,1 0 1,-7 27-1,-1 20-4569</inkml:trace>
  <inkml:trace contextRef="#ctx0" brushRef="#br0" timeOffset="403.34">292 859 8868,'0'0'10965,"-3"-19"-10317,0-3-474,0 10-6,1-1 0,0 0 0,1-21 0,0 34 91,0 1-262,0 0 0,0 0 0,0 0 0,1-1-1,-1 1 1,0 0 0,0 0 0,1 0 0,-1 1 0,0-1 0,1 0 0,-1 0 0,1 0 0,0 0 0,-1 0 0,1 1-1,0-1 1,0 0 0,-1 0 0,1 1 0,0-1 0,0 0 0,1 2 0,-1-1-8,-10 61 39,-24 92 1,17-91 125,-10 87 0,25-79-329,2-45-8908</inkml:trace>
  <inkml:trace contextRef="#ctx0" brushRef="#br0" timeOffset="818.07">1 1492 7139,'0'0'9954,"23"-21"-9679,84-64-11,-98 80-231,0 0-1,1 1 1,-1 0 0,1 0 0,0 1-1,0 0 1,0 1 0,1 0-1,-1 1 1,0 0 0,1 0-1,-1 1 1,1 1 0,14 2 0,1-1 34,-24-2-66,0 0 0,0 0 1,0 1-1,0-1 0,0 1 1,0-1-1,0 1 0,0 0 1,0 0-1,0 0 1,-1 0-1,1 0 0,0 0 1,0 1-1,-1-1 0,1 0 1,-1 1-1,1 0 0,-1-1 1,0 1-1,0 0 0,0-1 1,0 1-1,0 0 1,0 0-1,0 0 0,0 0 1,-1 0-1,1 3 0,0 0 9,0 0-1,-1 0 0,1 0 1,-1-1-1,0 1 1,-1 0-1,1 0 0,-1 0 1,0 0-1,0-1 1,-1 1-1,-2 6 0,-7 7 45,0-1-1,-1-1 0,-1 0 0,-1-1 0,0-1 0,-1 0 0,-24 18 0,12-10 128,-33 36 0,45-42-64,11-13-102,1 0 1,-1 1 0,1-1-1,0 0 1,0 1 0,0 0 0,1 0-1,-1 0 1,1 0 0,0 0 0,0 0-1,0 0 1,1 1 0,-2 7 0,9-10-102,62-4 207,0-3 0,98-19 0,-156 22-129,4-2-640,1 2 0,30-2-1,-49 18-8379,-25 7 1649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10.7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146 56 6931,'0'0'2831,"-2"28"-1625,-1 13-684,-14 122 1728,-5-40 583,8-55-1877,3 0 0,-3 99 0,16-94-424,0 29-2405,-6-37-5633</inkml:trace>
  <inkml:trace contextRef="#ctx0" brushRef="#br0" timeOffset="589.11">1 311 11093,'0'0'7395,"2"-27"-6525,12-82-304,-12 104-525,-1-1 1,2 0-1,-1 1 1,0 0-1,1-1 1,0 1-1,0 0 1,1 0-1,0 1 1,-1-1-1,1 1 1,1 0-1,-1 0 1,1 0-1,-1 1 1,1-1-1,0 1 1,1 0-1,8-4 1,4-2 62,-2-2-39,1 2 1,1 0 0,0 1-1,0 1 1,1 0 0,-1 2 0,1 0-1,1 1 1,-1 1 0,32-1 0,-48 4-70,-1 0 0,0 1 0,0 0 0,0-1 0,1 1 0,-1 0 0,0 0 0,0 0 0,0 0 0,0 0 0,-1 1 0,1-1 0,0 0 0,0 1 0,-1 0 0,1-1 0,-1 1 0,1 0 0,-1 0 0,0-1 0,0 1 0,0 0 0,0 0 0,0 1 0,0-1 1,0 0-1,-1 0 0,1 0 0,-1 0 0,0 1 0,1 3 0,1 11 24,-1 1 1,0 0 0,-2 18 0,1-17 17,-1-7-25,0 1 0,0-1 0,-1 1 0,-1-1 0,0 0 0,-1 0 0,0 0 0,-1-1 0,-11 22 0,-4-1 64,-47 56 0,10-14-38,56-72-53,-1 0-1,0 1 0,1-1 1,0 0-1,-1 1 1,1 0-1,0-1 1,0 1-1,1-1 1,-1 1-1,0 0 1,1 4-1,0-6-7,0 1 1,0-1-1,0 0 0,1 0 0,-1 0 0,0 0 1,1 1-1,-1-1 0,1 0 0,-1 0 0,1 0 0,0 0 1,-1 0-1,1 0 0,0-1 0,0 1 0,0 0 0,0 0 1,0 0-1,1 0 0,6 3-132,-1-1 0,0-1-1,1 1 1,0-1 0,0-1 0,15 2 0,4 1-108,-5 1 72,1-2-88,0 2 1,43 16 0,-62-20 264,0 1 1,0-1 0,0 1-1,0 1 1,0-1 0,0 0-1,0 1 1,-1 0-1,1 0 1,-1 0 0,0 0-1,0 0 1,0 1 0,0-1-1,-1 1 1,1 0-1,-1 0 1,0 0 0,0 0-1,-1 0 1,1 0 0,0 5-1,-1-6 32,-1 0-1,0 0 0,0 0 1,0 0-1,-1 0 1,1 0-1,-1 0 0,1-1 1,-1 1-1,0 0 0,0 0 1,0 0-1,-1-1 1,1 1-1,-1-1 0,1 1 1,-1-1-1,0 1 1,0-1-1,0 0 0,0 0 1,-4 3-1,-4 2 210,-1 0 0,0 0 1,-22 10-1,17-9-3,-26 12 75,0-2-1,-1-2 1,-1-1 0,0-2-1,-68 9 1,80-22-2396,26-8-652,14-7-1247,32-15-8023</inkml:trace>
  <inkml:trace contextRef="#ctx0" brushRef="#br0" timeOffset="973.16">476 743 11317,'0'0'8052,"8"3"-7721,5 0-265,0 0 1,0-1-1,0 0 1,0-1-1,0-1 1,1 0-1,-1-1 0,0 0 1,0-1-1,0 0 1,0-1-1,0-1 1,-1 0-1,1 0 1,-1-2-1,0 1 1,12-9-1,-13 7-33,1 0 1,-1-1-1,0-1 0,0 0 0,-1 0 0,0-1 1,-1 0-1,0-1 0,-1 0 0,0 0 0,-1-1 1,0 0-1,-1 0 0,0 0 0,-1-1 0,7-26 0,-4-33 192,-7 45 349,-2 24 69,0 11 330,-18 97-1003,13-83 48,0 1 0,2-1-1,1 1 1,1 0 0,0 0 0,2 0 0,1 0 0,4 23 0,-4-40-15,1-1 0,0 0 1,0-1-1,0 1 1,1 0-1,-1-1 0,1 1 1,0-1-1,1 0 1,-1 0-1,1 0 0,-1 0 1,1 0-1,1-1 1,-1 0-1,0 0 0,1 0 1,-1 0-1,1-1 1,0 0-1,0 0 0,0 0 1,8 1-1,-6-1-81,0-1 0,0 0-1,0 0 1,0-1-1,0 1 1,0-2 0,0 1-1,0-1 1,0 0 0,0 0-1,-1-1 1,1 0 0,0 0-1,-1-1 1,1 0 0,-1 0-1,8-5 1,-3 0-802,-1 0 0,-1-1 0,1 0 0,-1 0 0,-1-1 0,14-19 0,2-25-7009</inkml:trace>
  <inkml:trace contextRef="#ctx0" brushRef="#br0" timeOffset="1130.74">1122 48 8628,'0'0'12053,"-21"8"-14246,21 35-1728,0 8-4611</inkml:trace>
  <inkml:trace contextRef="#ctx0" brushRef="#br0" timeOffset="2439.19">1204 460 13926,'0'0'6056,"0"26"-5381,0 189 1174,0-156-1302,0-59-547,1 1-1,-1-1 1,0 1 0,0-1-1,1 0 1,-1 1-1,0-1 1,1 0 0,-1 0-1,0 1 1,1-1-1,-1 0 1,1 0-1,-1 0 1,1 1 0,-1-1-1,0 0 1,1 0-1,-1 0 1,1 0 0,-1 0-1,1 0 1,-1 0-1,0 0 1,1 0 0,-1 0-1,1 0 1,-1 0-1,1 0 1,-1 0-1,1 0 1,-1-1 0,0 1-1,1 0 1,-1 0-1,1 0 1,-1-1 0,1 1-1,22-9 23,2-3-3,-1-1 1,-1-2 0,0 0 0,39-35 0,76-85-162,-132 127 188,-5 7-19,-1 0 1,1 1 0,-1-1-1,1 0 1,-1 0-1,1 1 1,0-1 0,-1 1-1,1-1 1,0 1 0,0-1-1,-1 1 1,1-1-1,0 1 1,0-1 0,0 1-1,0 0 1,-1-1 0,1 1-1,0 0 1,2 0-1,-3 11 171,-1-2-208,2 0 0,-1-1 1,1 1-1,0 0 0,1 0 0,0-1 0,0 1 0,1-1 1,6 13-1,-6-17-19,0 1 0,0-1 0,1 1 1,-1-1-1,1 0 0,0 0 0,0-1 1,1 1-1,-1-1 0,1 0 0,-1 0 0,1-1 1,0 1-1,0-1 0,1 0 0,-1 0 0,7 1 1,1 0-216,1 0 0,-1-1 0,1-1 0,0 0 0,-1-1 0,1 0 0,0-1 0,-1-1 0,1 0 1,-1 0-1,15-6 0,-22 6 166,-1 0 1,0 0 0,1 0-1,-1-1 1,0 0 0,0 0-1,0 0 1,-1 0-1,1-1 1,-1 0 0,0 0-1,0 0 1,0 0 0,-1-1-1,1 0 1,-1 1 0,0-1-1,-1 0 1,1-1 0,-1 1-1,0 0 1,0-1-1,0 1 1,-1-1 0,0 1-1,0-1 1,-1 0 0,1-6-1,-1 10 125,0 0-1,-1 1 1,1-1-1,0 0 1,-1 0-1,1 1 0,-1-1 1,0 0-1,1 1 1,-1-1-1,0 1 1,0-1-1,0 1 1,0-1-1,0 1 1,0 0-1,0 0 0,-1-1 1,1 1-1,0 0 1,-1 0-1,1 0 1,-1 0-1,1 0 1,-1 1-1,0-1 1,1 0-1,-1 1 0,0-1 1,1 1-1,-1 0 1,0-1-1,1 1 1,-1 0-1,0 0 1,-2 0-1,0 0 11,0 0 0,1 1 0,-1-1 0,0 1 1,0-1-1,0 1 0,1 0 0,-1 0 0,1 1 0,-1-1 0,1 1 0,-1 0 0,1 0 0,0 0 0,0 0 0,-5 5 1,4-2-44,0 1 0,0-1 0,1 1 0,-1 0 0,2 0 0,-1 1 0,1-1 0,0 1 0,0-1 1,0 1-1,1 0 0,0-1 0,0 14 0,1-20-21,0 1 0,0 0 0,0 0 0,1 0 0,-1-1 1,0 1-1,0 0 0,0 0 0,0 0 0,1-1 0,-1 1 0,0 0 0,1-1 0,-1 1 0,1 0 1,-1-1-1,1 1 0,-1 0 0,1-1 0,-1 1 0,1-1 0,0 1 0,-1-1 0,1 1 0,0-1 1,-1 0-1,1 1 0,0-1 0,0 0 0,-1 1 0,2-1 0,28 1-162,-18-1 135,2 0-62,1-1 0,0 0 0,-1-1 1,1-1-1,-1 0 0,0-1 0,0-1 1,0 0-1,25-14 0,-38 19 96,4-3-7,-1 1 0,2-1 0,-1 1 0,0 0 0,0 0 0,1 0-1,-1 1 1,1 0 0,-1 0 0,1 1 0,7-1 0,-11-3 71,-1-1 1,1 1-1,-1-1 1,0 0-1,-1 1 1,1-1-1,-1 0 0,0 0 1,0 0-1,-2-8 1,2 2 5,-1-1-55,0 0 1,-1 0 0,-4-19 0,3 19 13,0 0-1,1 0 1,-1-22 0,4 34-36,1-1 0,-1 0 0,0 0 0,0 0-1,0 1 1,1-1 0,-1 1 0,0-1-1,1 1 1,-1 0 0,1-1 0,-1 1 0,0 0-1,1 0 1,-1 0 0,1 0 0,2 0 0,-1 0-8,18-1-20,59-1-63,-75 2 85,0 0-1,0 0 1,0 1 0,-1 0-1,1 0 1,0 0 0,-1 1-1,1-1 1,-1 1 0,0 0-1,1 1 1,-1-1 0,5 4-1,-2 1 57,1 1 0,-1 0 0,0 0 0,-1 1 0,1-1 0,-2 1 0,1 1 0,-2-1 0,1 1 0,-1 0 0,0 0 0,-1 0 0,-1 0 0,1 1 0,-2-1 0,1 1 0,-1 12 0,-1-20-28,0 0 1,1 0-1,-1 1 0,0-1 1,1 0-1,0 0 0,0 0 1,0 0-1,0 0 0,1 0 1,-1 0-1,1 0 1,0 0-1,-1 0 0,1-1 1,1 1-1,-1-1 0,0 1 1,0-1-1,1 0 1,0 0-1,-1 0 0,1 0 1,0-1-1,0 1 0,0-1 1,0 1-1,0-1 0,0 0 1,0 0-1,0-1 1,1 1-1,-1-1 0,0 1 1,4-1-1,3 0-11,-1 1 1,0-2-1,0 1 0,0-1 1,0-1-1,0 1 1,0-2-1,-1 1 0,1-1 1,-1 0-1,15-9 0,-17 9 17,0-1-1,0 0 1,-1 0-1,0 0 1,0-1-1,0 0 1,0 0-1,-1 0 1,0 0-1,0-1 1,0 0-1,-1 0 1,0 0-1,0 0 1,-1 0-1,1-1 1,-1 1-1,-1-1 1,1 0-1,-1 1 1,0-1-1,-1 0 1,1 0-1,-1 1 1,-1-1-1,1 0 1,-4-13-1,4 19 20,-1 0-1,1-1 0,-1 1 1,1 0-1,-1 0 1,0 0-1,1 0 1,-1 0-1,0 0 1,0 0-1,0 0 1,0 0-1,1 0 1,-1 1-1,-1-1 1,1 0-1,0 1 1,0-1-1,0 1 1,0-1-1,0 1 1,0-1-1,-1 1 0,1 0 1,0-1-1,0 1 1,-1 0-1,1 0 1,0 0-1,0 0 1,-1 0-1,1 0 1,0 0-1,0 1 1,-1-1-1,1 0 1,-2 1-1,1 0-39,-1 0 0,0-1 0,1 1 0,-1 0 0,1 0 0,-1 0 0,1 0 0,0 1 0,-1-1 0,1 1 0,0-1 0,0 1 0,0 0-1,0 0 1,-3 4 0,3-3-19,1 0 0,0 0 0,0 0 0,0 0 0,0 0-1,1 0 1,-1 0 0,1 0 0,-1 0 0,1 0-1,0 1 1,1-1 0,-1 0 0,0 0 0,1 0 0,1 3-1,-2-4-11,1 0 0,0 0 0,0 0 0,0-1-1,1 1 1,-1 0 0,0-1 0,1 1-1,-1-1 1,1 1 0,-1-1 0,1 0 0,0 0-1,-1 0 1,1 0 0,0 0 0,0 0-1,0 0 1,2 0 0,-1 0 22,1 0 0,-1-1 1,0 0-1,1 1 0,-1-1 0,1-1 1,-1 1-1,1 0 0,-1-1 1,1 0-1,-1 0 0,0 0 0,1 0 1,-1 0-1,0 0 0,0-1 0,0 0 1,0 0-1,0 0 0,0 0 0,0 0 1,-1 0-1,1-1 0,-1 1 0,0-1 1,0 0-1,3-4 0,0-3 120,-1 0-1,0 0 1,0 0-1,2-17 0,1 7 537,-2 60-824,2 520-1066,-8-544 1222,0 0 1,-1 0-1,-1 0 1,-1 0 0,0-1-1,-1 1 1,0-1-1,-1 0 1,-1 0 0,0-1-1,-11 15 1,14-23 49,-1 0 0,1-1 1,-1 1-1,-1-1 0,1 0 1,-1 0-1,0 0 0,0-1 1,0 0-1,-1-1 0,1 1 1,-1-1-1,0 0 0,0-1 1,0 1-1,0-1 0,0-1 1,-1 0-1,1 0 0,0 0 1,-1-1-1,1 0 0,-1 0 1,1-1-1,-1 0 0,-7-2 1,10 2 26,-1-2 0,0 1 0,0-1 0,1 0 0,0 0 0,0 0 0,0-1-1,0 0 1,0 0 0,0 0 0,1 0 0,0-1 0,0 0 0,0 0 0,1 0 0,0 0 0,0 0 0,0-1 0,0 0 0,1 1 0,0-1 0,-2-11 0,-2-5-55,1-1 1,1 1-1,1-1 0,0-37 1,3 49-134,1 1 0,0 0 0,0-1 0,1 1 1,1 0-1,-1 0 0,2 0 0,-1 1 0,1-1 1,1 1-1,0-1 0,11-15 0,-6 13-484,0 1 0,1-1 0,0 2-1,1 0 1,0 0 0,1 1 0,0 0-1,15-6 1,46-22-5493</inkml:trace>
  <inkml:trace contextRef="#ctx0" brushRef="#br0" timeOffset="2655.02">3054 559 15751,'0'0'8468,"0"-8"-8628,21 8 64,13 0 96,14 0 0,-7 0-672,8 0-561,-15-8-688,-7 4-1584</inkml:trace>
  <inkml:trace contextRef="#ctx0" brushRef="#br0" timeOffset="2810.64">3047 673 4306,'0'0'15287,"-48"51"-15495,96-51 64,0 0 64,7-4-1761,-7-20-2849,-14 1-48,-13-5-1697</inkml:trace>
  <inkml:trace contextRef="#ctx0" brushRef="#br0" timeOffset="3028.28">3047 673 3618,'27'-41'3048,"42"-80"0,-68 118-2879,0 1 0,0 0 0,-1 0-1,1-1 1,-1 1 0,1 0 0,-1 0 0,0-1 0,0 1 0,0-1 0,0 1 0,0 0 0,-1-1 0,1 1 0,-1 0-1,1 0 1,-1-1 0,0 1 0,0 0 0,0 0 0,0 0 0,0 0 0,0 0 0,-1 0 0,1 0 0,-1 0 0,1 1-1,-1-1 1,0 0 0,0 1 0,0-1 0,0 1 0,0 0 0,0 0 0,0 0 0,-3-2 0,1 2 431,1-1 1,0-1 0,0 1-1,0 0 1,0-1 0,1 1-1,-1-1 1,-3-4 0,35 2 391,-14 6-1007,0 1 0,-1 0-1,1 1 1,-1 1 0,1 0 0,-1 1-1,0 0 1,-1 1 0,1 1 0,-1 0-1,-1 1 1,20 15 0,-13-8 17,0 1 1,-2 1-1,0 0 1,-1 1-1,-1 1 1,0 0-1,13 25 0,-23-33 1,0-1 0,0 1 0,-1 0 0,-1 0 0,5 23 0,-7-29 2,0 0 1,-1 1-1,1 0 1,-1-1-1,-1 1 0,1-1 1,-1 1-1,0-1 1,0 1-1,0-1 1,-1 0-1,1 1 0,-2-1 1,-3 8-1,0-5 7,-1-1-1,0 1 1,-1-1-1,1 0 1,-1-1 0,0 0-1,-1 0 1,-14 7-1,-8 2-111,-42 15 0,30-15-1951,-91 17-1,44-19-5850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17.8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137 117 5939,'0'0'16285,"-8"11"-16253,-40 58-32,34-50 65,0 2-1,-13 23 1,23-35-55,0 0-1,0 0 1,1 0 0,1 1 0,-1-1 0,2 1 0,-1 0-1,0 18 1,2-20-10,0 0-1,0 1 1,1-1-1,0 0 0,0 0 1,1 0-1,0 0 1,0 0-1,5 10 0,-5-15 2,0 0-1,0-1 1,1 1 0,-1 0-1,1-1 1,0 1-1,0-1 1,0 0 0,0 0-1,0 0 1,0 0-1,1-1 1,-1 1-1,0-1 1,1 0 0,-1 0-1,1 0 1,0 0-1,-1-1 1,1 0 0,0 1-1,-1-1 1,8-1-1,0 1 14,0 0-1,0-1 0,0 0 1,0 0-1,0-1 0,0-1 1,0 0-1,-1-1 0,1 0 1,-1 0-1,0-1 0,0 0 1,-1-1-1,0 0 0,1 0 1,-2-1-1,1-1 0,7-7 1,-10 8 5,0 0 0,0-1 0,0 1 0,-1-1 0,-1 0 1,1 0-1,-1-1 0,0 1 0,-1-1 0,0 0 0,3-13 0,-4 4 3,0 0-1,0 0 0,-2 0 1,0 0-1,-3-18 0,2 32-17,0 1 0,0-1-1,0 0 1,0 1 0,0-1 0,-1 1-1,1-1 1,-1 1 0,0 0-1,0 0 1,-1 0 0,1 0 0,0 0-1,-1 0 1,0 1 0,0-1 0,1 1-1,-1 0 1,-1 0 0,1 0-1,0 0 1,0 0 0,-1 1 0,1 0-1,-1-1 1,-3 0 0,-9-2-22,1 1 0,-1 1 0,0 0 0,-31 0 0,45 2-48,0 1 1,-1 0-1,1-1 1,0 1-1,-1 0 1,1 0-1,0 0 1,0 0-1,0 1 1,0-1-1,0 1 1,0-1-1,0 1 1,0 0-1,1-1 1,-1 1-1,0 0 1,1 0-1,0 0 1,-1 0-1,1 1 1,0-1-1,0 0 1,0 0-1,1 1 1,-1-1-1,1 0 1,-1 1-1,0 4 1,1-4-339,-1 0 1,1 0 0,-1 0 0,1 0-1,0 0 1,0 0 0,0 0-1,1 0 1,-1 0 0,1 0-1,0 0 1,-1 0 0,1 0 0,1-1-1,-1 1 1,0 0 0,1 0-1,-1-1 1,1 1 0,0-1-1,0 1 1,0-1 0,0 0 0,0 0-1,3 2 1,32 12-6760</inkml:trace>
  <inkml:trace contextRef="#ctx0" brushRef="#br0" timeOffset="316.16">612 252 9989,'0'0'10140,"14"8"-9812,20-3 39,-1-1 0,0-2 0,57-4 0,-25 1 121,-62 1-419,0 0 0,0-1 1,0 1-1,0-1 0,-1 0 1,1 1-1,0-1 0,0 0 0,4-3 1,5-3-2706,-5 3-944,4 1-3914</inkml:trace>
  <inkml:trace contextRef="#ctx0" brushRef="#br0" timeOffset="620.04">1236 1 1905,'0'0'18648,"0"9"-18359,-3 112 783,-20 150 1,10-165-611,-8 54 151,21-159-673,0-1 0,0 0 0,0 1 0,0-1 0,0 1 1,0-1-1,0 0 0,0 1 0,0-1 0,0 0 0,-1 1 0,1-1 1,0 1-1,0-1 0,0 0 0,0 1 0,-1-1 0,1 0 1,0 1-1,0-1 0,0 0 0,-1 0 0,1 1 0,0-1 0,-1 0 1,1 0-1,0 1 0,-1-1 0,1 0 0,0 0 0,-1 0 0,1 1 1,0-1-1,-1 0 0,1 0 0,0 0 0,-1 0 0,1 0 0,-1 0 1,1 0-1,0 0 0,-1 0 0,1 0 0,-1 0 0,1 0 1,-5 0-526,-14 0-3844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1.1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238 8 8964,'0'0'9508,"0"-4"-8536,-3 1 780,-7 9-749,-21 23-518,-33 44-561,42-48 177,2 2-1,-28 48 1,42-63-93,0 0 0,1 0 0,0 1 0,1 0 0,0 0 0,1 0 0,1 0-1,0 1 1,0 18 0,2-29-9,0 0 0,0 0 0,0-1 0,0 1 0,1 0 0,-1 0 0,1 0 0,0-1 0,0 1 0,0 0 0,0-1 0,0 1 0,0-1 0,1 1 0,0-1 0,-1 1 0,1-1 0,2 2 0,0-1 2,0-1 1,-1 1 0,1-1-1,0 0 1,0-1-1,1 1 1,-1-1 0,0 1-1,0-1 1,1 0 0,7 0-1,0 1 19,1-1 1,-1 0-1,1 0 0,0-1 0,0-1 1,-1 0-1,1-1 0,-1-1 0,1 1 0,-1-2 1,0 0-1,0 0 0,0-1 0,-1-1 0,0 0 1,0-1-1,0 0 0,13-11 0,-12 9-4,-1-1-1,-1 0 0,0 0 1,-1-1-1,0 0 0,0-1 1,-1 1-1,-1-2 0,0 1 0,0-1 1,-2 0-1,1-1 0,-2 1 1,0-1-1,0 0 0,-1 0 1,-1 0-1,0-16 0,-2 29-14,1-10 29,-1-1 1,-1 1-1,0-1 1,0 1-1,-1-1 1,-4-10-1,5 19-13,0 0 0,-1 0 0,1 1 0,-1-1 0,0 0 0,1 1-1,-1 0 1,-1-1 0,1 1 0,0 0 0,0 0 0,-1 0 0,1 0 0,-1 0-1,0 1 1,1-1 0,-1 1 0,0 0 0,0 0 0,0 0 0,0 0-1,0 0 1,0 0 0,0 1 0,0 0 0,-6 0 0,-2-1 7,-73-1-17,77 3-18,0-1 0,0 1 0,0 1 1,0-1-1,0 1 0,1 0 0,-1 1 0,0 0 0,-7 4 0,-9 6-47,15-9-196,1 0 1,-1 0-1,1 1 0,0 0 0,0 0 1,1 0-1,-1 1 0,1 0 0,-7 9 1,10-2-2379,6-6-2289,8 1-2624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3.8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89 4 5987,'0'0'12560,"0"-3"-10941,0 14-1472,1 57 538,-3-1 0,-3 0 0,-16 79 0,-2-59-467,13-52-601,1 0 0,2 1-1,-5 72 1,12-107 172,1-1 1,-1 1-1,1 0 1,-1 0-1,1-1 0,0 1 1,-1 0-1,1-1 1,0 1-1,-1 0 1,1-1-1,0 1 0,0-1 1,0 1-1,0-1 1,0 0-1,-1 1 0,1-1 1,0 0-1,0 0 1,0 1-1,0-1 0,0 0 1,0 0-1,0 0 1,0 0-1,0 0 1,0-1-1,0 1 0,0 0 1,0 0-1,1-1 1,5 0-1581,32 1-7477</inkml:trace>
  <inkml:trace contextRef="#ctx0" brushRef="#br0" timeOffset="282.46">618 21 11973,'0'0'9314,"-1"15"-9138,-53 453 1849,44-397-1783,-1 1 174,-1 90 1,12-160-833,7-17-13086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1.7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529 85 5410,'0'0'9805,"0"-9"-7863,0-31 17,0 4 5473,-1 36-7032,-6 3-304,-2 31-158,1 0 0,-5 41 1,-4 23 116,-78 341 113,74-334 10,17-96-127,3-8 19,1-49-5614,0 15-1214</inkml:trace>
  <inkml:trace contextRef="#ctx0" brushRef="#br0" timeOffset="908.51">88 1066 9428,'0'0'7756,"2"13"-7391,8 45 361,-3 0 1,-3 1-1,-2 0 0,-3 0 0,-11 79 0,6-113-619,-1 0 1,-2-1-1,0 0 0,-13 24 1,8-19-832,-17 52 1,30-64-2283,6-14-3139</inkml:trace>
  <inkml:trace contextRef="#ctx0" brushRef="#br0" timeOffset="1308.61">610 1223 4882,'0'0'16418,"-2"-4"-16103,1 4-315,1 0-1,-1 0 1,1 0 0,-1 0 0,1 0 0,-1 0 0,1 0 0,-1 0 0,1 0 0,-1 0 0,1 0 0,-1 0 0,1 0 0,-1 1-1,1-1 1,-1 0 0,1 0 0,-1 1 0,1-1 0,-1 0 0,1 1 0,0-1 0,-1 0 0,1 1 0,0-1 0,-1 0 0,1 1 0,-6 7 28,0-1 1,0 1 0,1 0 0,0 0 0,1 0 0,-6 16 0,-20 63 209,26-71-211,0-1 0,1 1 1,0 0-1,1 0 0,1 0 0,1 1 1,0-1-1,5 32 0,-4-46-24,0 0-1,0 0 0,1 0 1,-1 0-1,1-1 0,-1 1 1,1 0-1,-1 0 0,1-1 1,0 1-1,0-1 0,0 0 1,0 0-1,0 1 0,0-1 1,0 0-1,0-1 1,1 1-1,-1 0 0,0-1 1,1 1-1,-1-1 0,0 0 1,1 1-1,3-2 0,63-2 140,-55 1-123,0-2 0,-1 0 0,1 0 0,-1-2 1,0 1-1,0-2 0,-1 0 0,0 0 0,0-1 0,0 0 0,-1-1 0,-1-1 0,14-14 1,-14 14 8,0-1 1,-1 0 0,-1-1 0,0 0 0,0 0 0,-1-1 0,-1 0 0,0 0 0,-1 0 0,0-1 0,-1 0-1,-1 0 1,2-18 0,-4 23 36,0-1 0,-1 1-1,0 0 1,-1 0 0,0-1 0,0 1-1,-1 0 1,0 0 0,-6-14 0,6 19-45,0 0 0,-1 1 0,1-1 0,-1 1 1,0 0-1,0 0 0,0 0 0,0 0 1,-1 0-1,1 1 0,-1-1 0,0 1 1,1 0-1,-1 0 0,0 1 0,0-1 0,0 1 1,0 0-1,-1 0 0,1 0 0,0 0 1,-8 1-1,3-1-26,1 1-1,-1 0 1,1 0 0,-1 1 0,1 0 0,-1 1-1,1-1 1,0 2 0,-1-1 0,1 1 0,1 1-1,-1-1 1,0 1 0,1 1 0,-7 4-1,-1 3-211,1 0-1,1 1 0,0 1 1,0 0-1,-18 30 0,21-30-984,0 0 0,2 1 0,0 1 0,-9 24-1,8 0-7746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7.2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75 1 10181,'0'0'11829,"0"2"-11237,0 11-370,1 51 328,-2 0 0,-3 0 0,-3-1 0,-16 68 0,15-103-523,-2 6-60,2 0 0,-6 52 0,14-83-76,-1-1 0,1 1 0,0 0-1,0 0 1,0-1 0,0 1-1,1 0 1,-1 0 0,1-1 0,-1 1-1,1 0 1,0-1 0,0 1 0,0-1-1,1 1 1,-1-1 0,1 0 0,-1 1-1,1-1 1,3 3 0,-2-2-248,1-1 1,0 0-1,-1 0 1,1-1 0,0 1-1,1-1 1,-1 0-1,0 0 1,0 0-1,0 0 1,1-1-1,4 0 1,51 2-6965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8.4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49 217 8308,'0'0'3783,"5"-23"-1910,0-9-1266,-1 3 569,16-52-1,-10 59 268,-8 20-1233,-1 0 0,0 0 0,0 0 0,0 0 0,0 0 0,0-1-1,-1 1 1,1 0 0,-1 0 0,1 0 0,-1-4 0,0 5 425,0 30-99,1 54 96,2-35-97,-3 1 1,-2-1-1,-2 1 0,-15 71 1,2-58-217,-39 154 205,55-208-476,-1 0-112,0 1 1,0-1 0,1 1 0,1-1 0,0 13-1,0-20-30,0 1 0,0 0-1,1-1 1,-1 1-1,1-1 1,-1 1 0,1-1-1,-1 1 1,1-1 0,0 0-1,0 1 1,0-1-1,0 0 1,0 1 0,0-1-1,0 0 1,0 0-1,1 0 1,-1 0 0,0 0-1,1 0 1,-1 0 0,0-1-1,1 1 1,-1 0-1,1-1 1,-1 1 0,1-1-1,0 0 1,-1 1 0,1-1-1,-1 0 1,3 0-1,47 1-3496,3-1-3142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8.8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82 21 3522,'0'0'15860,"0"-5"-14272,-1-10-925,0 20-120,-4 44 310,-3 22 172,-19 63 569,14-82-1460,3 1-1,-6 106 1,16-158-250,0 0-1,0 0 1,1 0-1,-1 0 0,0 0 1,1 1-1,0-1 1,-1 0-1,1 0 1,-1 0-1,1 0 1,0-1-1,0 1 0,0 0 1,-1 0-1,1 0 1,0-1-1,0 1 1,0 0-1,0-1 0,0 1 1,0-1-1,0 1 1,1-1-1,-1 0 1,0 1-1,0-1 0,0 0 1,0 0-1,0 1 1,2-1-1,47 2-3418,-38-3 2055,41 1-4971</inkml:trace>
  <inkml:trace contextRef="#ctx0" brushRef="#br0" timeOffset="279.45">611 8 9604,'0'0'13396,"3"15"-12857,6 95 1110,-6 145-1,-4-148-1114,0-77 64,-8 44 1,2-23-1473,4 0-5748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7.54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109 0 8420,'0'0'13350,"0"136"-12550,0-66-143,0 3-145,-20 1-176,-1-4-240,-6-12-64,0-4-32,14-4-576,13-11-1153,0-20-1681,33-11-5217</inkml:trace>
  <inkml:trace contextRef="#ctx0" brushRef="#br0" timeOffset="359.52">584 76 12198,'0'0'8518,"-12"15"-8102,1-1-222,0 1 0,1 0-1,0 0 1,2 1-1,0 1 1,-10 28 0,8-10 71,2 0 1,2 1 0,1-1 0,0 70-1,5-102-263,0 0 0,0 0 0,0 0 0,0 0 0,1 0 0,0 0 0,0 0-1,0 0 1,0 0 0,0-1 0,0 1 0,1 0 0,-1-1 0,1 1 0,0-1 0,-1 1-1,1-1 1,1 0 0,-1 1 0,0-1 0,5 3 0,-1-2 3,0 0 0,0 0 0,0-1 0,0 0 0,0 0 0,0-1 0,0 1 0,1-1 0,-1-1 0,8 1 1,4-1-21,0-1 1,0-1 0,-1 0-1,1-1 1,-1-1 0,33-12 0,-40 11-20,0 0 1,-1 0 0,1-1 0,-1-1 0,0 1-1,-1-1 1,0-1 0,0 0 0,0 0 0,-1 0-1,0-1 1,-1 0 0,0 0 0,0-1 0,-1 0-1,6-15 1,-9 18 38,0 1-1,0-1 0,-1 1 1,0-1-1,0 0 1,0 1-1,-1-1 0,0 0 1,-1 1-1,1-1 0,-1 0 1,0 1-1,-1-1 0,0 1 1,0-1-1,0 1 1,-1 0-1,0 0 0,0 0 1,0 0-1,-1 1 0,0-1 1,0 1-1,0 0 1,-1 0-1,0 0 0,0 1 1,-8-6-1,0 1-34,-1 0-1,0 1 1,0 1 0,-1 0-1,0 1 1,0 1 0,-1 0-1,1 1 1,-1 1 0,0 0-1,0 1 1,0 1 0,0 1-1,-1 0 1,-28 4-1,38-2-332,1-1-1,0 1 0,0 1 1,0-1-1,0 1 0,0 0 0,0 0 1,1 1-1,0 0 0,0 0 1,-7 6-1,-22 24-6124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6.1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 72 11877,'0'0'10760,"3"-16"-9922,-1 8-713,8-34 196,-10 42-319,0-1 1,0 1-1,0 0 0,0 0 0,0 0 0,0 0 1,0-1-1,0 1 0,0 0 0,0 0 1,0 0-1,0-1 0,0 1 0,0 0 1,0 0-1,0 0 0,0 0 0,0 0 1,0-1-1,1 1 0,-1 0 0,0 0 1,0 0-1,0 0 0,0 0 0,0-1 1,1 1-1,-1 0 0,0 0 0,0 0 1,0 0-1,0 0 0,0 0 0,1 0 1,-1 0-1,0 0 0,0 0 0,0 0 1,1 0-1,-1 0 0,0 0 0,0 0 1,0 0-1,0 0 0,1 0 0,-1 0 1,0 0-1,0 0 0,0 0 0,0 0 0,1 0 1,5 24 95,0 63 453,-4 1-1,-3-1 0,-4 0 0,-23 120 0,24-183-594,0-5-299,1 1-1,1 1 1,1-1 0,1 24-1,0-43 223,0 0 0,0 1 0,1-1 0,-1 1-1,0-1 1,1 0 0,-1 1 0,1-1 0,-1 0 0,1 1 0,-1-1-1,1 0 1,0 0 0,0 1 0,0-1 0,0 0 0,0 0 0,0 0-1,0 0 1,0 0 0,2 1 0,31 5-3219,24-6-3567</inkml:trace>
  <inkml:trace contextRef="#ctx0" brushRef="#br0" timeOffset="329.82">719 28 12486,'0'0'10559,"-18"27"-10164,18-27-395,-73 119 288,70-114-272,0 1 0,1 0 0,0 0 0,0 0 0,0 1 0,0-1-1,1 0 1,0 1 0,0-1 0,1 1 0,0-1 0,0 1 0,0-1 0,1 0 0,2 10 0,-1-11-10,0 0 1,0 0 0,1 0 0,-1-1 0,1 1-1,0-1 1,0 0 0,1 0 0,-1 0 0,1-1-1,0 1 1,0-1 0,0 0 0,0 0 0,7 3-1,-2-1-1,1 0 0,0-1 0,0 0 0,1-1 0,-1-1 0,1 1 0,0-2 0,0 1 0,-1-1 0,1-1 0,0 0 0,0-1 0,0 0 0,-1 0 0,13-4 0,-19 4-3,0-1-1,0 1 1,0-1-1,0 0 1,-1 0 0,1 0-1,-1 0 1,1-1-1,-1 1 1,0-1 0,0 0-1,0 0 1,0 0-1,-1 0 1,1-1 0,-1 1-1,0-1 1,0 0-1,0 1 1,0-1 0,-1 0-1,1 0 1,-1 0 0,0 0-1,0 0 1,-1-1-1,1 1 1,-1 0 0,0 0-1,0 0 1,0 0-1,-2-6 1,1 1 11,-1 0 1,0 0 0,0 0-1,-1 0 1,0 0-1,-1 1 1,0-1-1,0 1 1,-1 0 0,0 0-1,0 1 1,-1-1-1,-10-9 1,1 5-15,0 2-1,0 0 1,-1 1 0,-1 0 0,0 1 0,0 1 0,0 1-1,-1 0 1,1 1 0,-1 1 0,-1 1 0,1 1-1,0 0 1,-1 1 0,1 1 0,-1 1 0,-28 5 0,42-6-42,0 1 0,0 0 0,1 0 0,-1 1 0,1-1 0,-1 1 0,1 0 0,0 0 0,-1 1 0,1-1 1,0 1-1,1 0 0,-1 0 0,0 0 0,1 1 0,0-1 0,0 1 0,0 0 0,0 0 0,0 0 1,1 0-1,-3 7 0,3-6-320,0 1 0,1-1 0,0 1 0,0 0-1,0-1 1,1 1 0,-1 0 0,2 0 0,-1-1 0,1 1 0,-1 0 0,3 5 0,14 29-7198</inkml:trace>
  <inkml:trace contextRef="#ctx0" brushRef="#br0" timeOffset="593.8">1254 20 9380,'0'0'14071,"3"3"-13901,6 24-89,0 111 1171,-10 201 1,-2-284-1048,-3-1 1,-24 106-1,26-134-374,-1 7-665,5-32 572,-1 0 0,1 0 0,0-1 0,-1 1 1,1 0-1,-1 0 0,1 0 0,-1 0 0,0 0 0,1-1 0,-1 1 0,0 0 0,1-1 1,-1 1-1,0 0 0,0-1 0,0 1 0,0-1 0,0 1 0,0-1 0,1 1 0,-1-1 1,0 0-1,-2 1 0,-11-1-8238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35:25.0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28 121 2513,'0'0'12107,"10"-20"-10346,31-60-342,-31 60-397,-10 79-24,-2 0 0,-15 91-1,-5-46-453,6-39-500,4 1 0,-7 122-1,18-185-211,1 0-1,0 0 1,0 0 0,0 0-1,1 0 1,-1 1-1,1-1 1,-1 0 0,1 0-1,0 0 1,0 0-1,1-1 1,-1 1 0,3 3-1,-2-4-183,0-1-1,0 1 1,0-1-1,0 0 1,1 0-1,-1 0 1,1 0-1,-1 0 1,1-1-1,-1 1 1,1-1-1,-1 1 1,1-1-1,-1 0 1,1 0-1,4-1 1,45 1-5968</inkml:trace>
  <inkml:trace contextRef="#ctx0" brushRef="#br0" timeOffset="345.97">584 59 10965,'0'0'8073,"-12"32"-7067,-39 104-318,46-123-604,1 1 0,1 0 0,0 0 0,1 0 0,0 0 1,1 1-1,1-1 0,1 15 0,0 4 13,-1-30-96,0-1 0,1 1 1,-1 0-1,1-1 0,-1 1 0,1-1 1,0 1-1,0-1 0,0 1 0,0-1 0,0 0 1,1 0-1,-1 1 0,1-1 0,0 0 1,-1 0-1,1-1 0,0 1 0,0 0 1,3 1-1,0 1 5,0-1 1,1 0-1,0 0 0,0-1 1,-1 1-1,1-2 1,1 1-1,9 1 0,-9-1-7,0-1 0,1 0 0,-1-1 0,0 0-1,1 0 1,-1 0 0,1-1 0,-1 0-1,0-1 1,0 0 0,0 0 0,0 0 0,0-1-1,0 0 1,12-7 0,-15 5 4,-1 1 0,1-1 0,-1 1 0,0-1 0,0 0 0,0 0 0,-1 0 0,0-1 0,0 1 0,0-1 0,-1 1 0,1-1-1,-1 1 1,0-12 0,0-3 16,-1 0 0,-4-38 0,3 52-19,0-1-1,-1 1 1,1 1-1,-1-1 1,0 0 0,-1 0-1,1 1 1,-1-1-1,0 1 1,-1 0-1,1 0 1,-1 0-1,0 0 1,0 1 0,-1-1-1,1 1 1,-1 0-1,0 1 1,0-1-1,-6-2 1,2 1-9,0 1 0,0 1-1,0 0 1,0 0 0,0 1 0,0 0 0,-1 0 0,1 1 0,-1 0 0,1 1-1,-1 0 1,-12 2 0,20-2-57,0 1 0,0-1 0,1 1 0,-1-1 1,0 1-1,1 0 0,-1 0 0,0 0 0,1 0 0,-1 0 0,1 0 0,-1 0 0,1 1 0,0-1 0,-1 0 0,1 1 0,0-1 0,0 1 0,0-1 1,0 1-1,0 0 0,1-1 0,-1 1 0,0 0 0,1 0 0,-1 2 0,0-2-249,1 1-1,0-1 1,0 0 0,0 0 0,0 0-1,0 0 1,0 0 0,0 0-1,1 0 1,-1 0 0,1 0-1,-1 0 1,1 0 0,0 0 0,0 0-1,0 0 1,0 0 0,0 0-1,0-1 1,1 1 0,-1 0 0,0-1-1,1 1 1,0-1 0,1 2-1,39 14-5806</inkml:trace>
  <inkml:trace contextRef="#ctx0" brushRef="#br0" timeOffset="624.58">1113 216 10005,'0'0'9644,"-12"22"-8790,-38 73-209,47-89-608,1 0-1,-1 0 0,1 0 0,1 0 0,-1 0 0,1 0 0,0 1 1,0-1-1,1 0 0,0 1 0,0-1 0,0 0 0,1 1 0,0-1 1,2 10-1,-1-13-29,-1 0 0,1 0 1,0 0-1,0 0 0,0 0 1,0 0-1,1 0 0,-1 0 1,1-1-1,-1 1 0,1-1 1,0 0-1,0 0 0,0 0 1,0 0-1,1-1 0,-1 1 1,0-1-1,1 0 0,-1 0 1,0 0-1,7 1 0,3 0 8,0 0 1,0-1-1,0-1 0,1 0 0,-1-1 0,0 0 0,0-1 0,0 0 1,0-1-1,0-1 0,0 0 0,14-7 0,-20 8-15,-1-1 0,0 1-1,1-2 1,-1 1 0,-1 0-1,1-1 1,-1 0 0,0-1-1,0 1 1,0-1 0,-1 0-1,0 0 1,0 0 0,0-1 0,-1 1-1,0-1 1,0 0 0,-1 0-1,0 0 1,0 0 0,0 0-1,-1-1 1,0-7 0,0 7 5,-1 0 1,0 0 0,-1 0 0,1 0-1,-2 1 1,1-1 0,-1 0-1,0 0 1,-1 1 0,1-1 0,-2 1-1,1 0 1,-1 0 0,0 0-1,0 0 1,-9-9 0,6 9 17,0 0 1,-1 1-1,0 0 0,0 0 1,0 0-1,-1 1 0,0 1 1,1 0-1,-2 0 0,1 0 1,0 1-1,-1 1 1,-12-3-1,7 3-13,0-1 0,0 2 0,0 0 0,0 1 0,0 1 0,-23 3 0,31-2-73,0-1 1,-1 1 0,1 1 0,0 0 0,0 0 0,0 0 0,1 0 0,-1 1 0,1 1 0,0-1 0,0 1 0,0 0-1,1 0 1,-9 11 0,-21 40-2950,7 2-4146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1:58.5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0 96,'0'0'5314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06.8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48 124 7363,'0'0'9346,"1"-7"-8828,2-22-28,-2 22 113,4 26 3825,-4 39-4994,-2-42 952,1-7-374,10 282 456,-9-195-124,21-128-9145,-12 5 2246</inkml:trace>
  <inkml:trace contextRef="#ctx0" brushRef="#br0" timeOffset="855.23">85 36 6947,'0'0'8041,"0"-2"-7805,0 0-1,0 0 0,-1 1 1,1-1-1,1 0 1,-1 0-1,0 1 0,0-1 1,1 0-1,-1 0 0,1 1 1,0-3-1,14 1-9,0 0 0,0 1-1,0 0 1,0 1 0,26 2-1,-15 0-207,-22-1-19,0 0 1,0 0-1,0 0 1,0 1 0,1 0-1,-1 0 1,0 0-1,0 0 1,0 1 0,-1-1-1,1 1 1,0 0-1,-1 0 1,1 1-1,-1-1 1,1 1 0,-1-1-1,0 1 1,0 0-1,0 0 1,-1 0 0,1 1-1,-1-1 1,0 1-1,2 3 1,-2-1 11,0-1 0,0 0 0,-1 1 0,0-1 0,0 1 1,0-1-1,-1 1 0,0-1 0,0 1 0,0-1 0,-1 1 0,1-1 0,-2 1 0,1-1 0,0 1 0,-1-1 0,0 0 1,-5 10-1,-1-2 21,-1-1 0,0 1 0,0-1 0,-1-1 0,0 0 0,-22 17 0,-82 55 83,54-41-92,42-26-53,33-15-148,4-1 192,18-1 18,-18-1-46,0 2 0,-1 0 0,1 1 0,-1 1 0,20 4 0,-35-5 10,1 0 0,-1 0 0,1 1 0,-1-1 0,1 1 0,-1-1 0,0 1 0,0 0 0,0 1 0,0-1 0,0 0 0,0 1 0,0-1 0,-1 1 0,0 0 0,1 0 0,-1 0 0,0 0 0,0 0 0,-1 1 0,1-1 0,-1 1 0,1-1 0,-1 1 0,0-1 0,-1 1 0,1 0 0,-1-1 0,1 1 0,-1 7 0,0-8 16,-1 1 1,1-1-1,-1 0 1,0 1-1,0-1 1,0 0 0,0 1-1,0-1 1,-1 0-1,0 0 1,1 0-1,-1 0 1,0-1-1,0 1 1,-4 3 0,0 0 29,-2 1 0,1-1 0,-1 0 0,0 0 0,-11 5 0,-6 1 150,-1 0 0,-53 15 0,64-23-309,-1-2 0,1 0-1,-1-1 1,-18 0 0,44-10-6147,3-1 3315,17-5-4371</inkml:trace>
  <inkml:trace contextRef="#ctx0" brushRef="#br0" timeOffset="1336.39">583 469 8932,'0'0'8775,"-16"-5"-7879,10 5-849,1-1 0,-1 2 0,0-1 0,1 1 0,-1 0 0,0 0 0,1 0-1,0 1 1,-1 0 0,1 0 0,-10 5 0,6-3 46,1 1-1,0 0 1,0 1 0,0 0-1,0 0 1,-8 9-1,12-9-84,0 0-1,1-1 1,0 2-1,-1-1 1,-3 12-1,7-17-17,-1 0 0,0 0-1,1 1 1,-1-1-1,1 1 1,-1-1-1,1 0 1,0 1 0,-1-1-1,1 1 1,0-1-1,0 1 1,0-1-1,0 1 1,1-1 0,-1 1-1,0-1 1,0 1-1,1-1 1,-1 0-1,1 1 1,0-1-1,-1 0 1,1 1 0,0-1-1,0 0 1,-1 0-1,1 0 1,0 1-1,0-1 1,0 0 0,1 0-1,-1 0 1,2 1-1,7 1 33,-1-1 0,1 1-1,0-2 1,0 1 0,1-1-1,-1-1 1,0 0 0,0 0-1,0-1 1,0 0 0,13-4 0,-17 4-6,-1 0 1,1-1 0,-1 0 0,1 0-1,-1 0 1,0-1 0,0 0 0,0 0 0,0 0-1,-1 0 1,1-1 0,-1 0 0,0 0 0,0 0-1,0 0 1,-1 0 0,1-1 0,-1 0 0,0 0-1,0 0 1,3-9 0,-5 11 6,0 0-1,0 0 1,0 0 0,-1 0 0,1-1-1,-1 1 1,0 0 0,0 0 0,0-1-1,0 1 1,0 0 0,-1 0 0,0-1-1,-1-5 1,1 8-22,0-1 1,-1 0-1,1 0 1,0 1-1,-1-1 0,1 1 1,-1-1-1,1 1 1,-1 0-1,1 0 1,-1 0-1,0-1 0,0 1 1,0 1-1,0-1 1,1 0-1,-1 0 0,0 1 1,0-1-1,0 1 1,-1 0-1,-2-1 0,0 1-288,-1-1-1,1 1 0,0 0 0,0 0 0,0 1 1,-1-1-1,-7 3 0,11-2-114,0 0-1,1-1 1,-1 1-1,1 0 1,-1 0 0,1 0-1,-1 0 1,1 0 0,0 1-1,-1-1 1,1 0-1,0 0 1,0 1 0,0-1-1,0 1 1,-1 1 0,0 7-5270</inkml:trace>
  <inkml:trace contextRef="#ctx0" brushRef="#br0" timeOffset="2735.27">836 419 7940,'0'0'7923,"0"16"-7885,1 24 607,0-23-286,-1 0 0,0 0 1,-1 0-1,0 0 0,-2 0 0,0 0 0,-8 25 1,10-68 3604,0 22-3981,0 0 0,0 0 0,1 1-1,-1-1 1,1 0 0,0 0-1,0 0 1,1 0 0,-1 0 0,1 0-1,0 1 1,0-1 0,0 0-1,0 0 1,1 1 0,2-6 0,7 0-16,0 0 0,0 1 1,1 0-1,1 1 1,-1 0-1,1 1 0,0 1 1,18-6-1,-30 10 22,0 1-1,1-1 1,-1 1 0,0 0-1,0-1 1,0 1-1,0 0 1,1 0 0,-1 0-1,0 0 1,0 0-1,0 0 1,1 0 0,-1 0-1,0 0 1,0 1-1,0-1 1,0 0 0,0 1-1,0-1 1,1 1-1,-1-1 1,0 1 0,0 0-1,0-1 1,-1 1 0,1 0-1,0 0 1,0 0-1,0 0 1,0 0 0,-1-1-1,1 1 1,0 1-1,-1-1 1,1 0 0,-1 0-1,1 0 1,-1 0-1,0 0 1,1 0 0,-1 0-1,0 1 1,0-1-1,0 1 1,1 10 13,0-1 0,0 1 0,-2 0-1,-1 11 1,1 1-15,1-17 16,-1 0 0,2 1 0,-1-1 0,1 0 0,1 0 0,-1 0 0,1 0 0,4 11 0,-4-15 2,-1-1 1,1 0-1,0 1 1,0-1-1,0 0 0,0 0 1,0 0-1,0-1 1,0 1-1,1 0 1,-1-1-1,1 1 0,-1-1 1,1 0-1,-1 0 1,1 0-1,0 0 1,0 0-1,-1-1 0,1 1 1,0-1-1,0 0 1,0 0-1,5 0 1,-3-1 1,0 0 0,-1 0 0,1 0 0,0 0 0,-1-1 0,1 0 0,-1 0 0,0 0 0,1 0 0,-1-1 0,0 0 0,0 0 0,-1 0 1,1 0-1,-1 0 0,1-1 0,-1 1 0,0-1 0,3-5 0,9-13-64,-2-1 0,16-32 0,-17 30-55,-9 20 99,-1 0 0,1 0 0,-1 0 0,-1-1 0,1 1 0,-1 0 0,0-1 0,0 1 0,0-9-1,-1 13 76,0 35-561,-5 63 278,5-95 222,1-1 0,0 1 1,-1 0-1,1-1 0,0 1 1,0-1-1,0 1 0,0-1 1,0 1-1,0-1 0,0 0 1,1 0-1,-1 1 0,0-1 1,1 0-1,-1 0 0,1 0 1,-1-1-1,1 1 0,-1 0 1,1 0-1,0-1 1,-1 1-1,1-1 0,0 0 1,0 1-1,-1-1 0,1 0 1,3 0-1,-1 1 14,0-1 0,0 0-1,0 1 1,0-2 0,0 1 0,0 0 0,0-1 0,-1 1-1,1-1 1,0 0 0,0-1 0,0 1 0,5-3 0,0-6 5,-1 0 1,1 0-1,-2-1 1,0 1-1,0-2 1,-1 1-1,6-16 1,4-4-31,4-7-11,-16 50-124,-2 20-99,-1-15 169,12 55 115,-12-66-30,1-1 0,0 0 0,0 0 0,0 0 0,1 0 0,-1 0 0,1 0 0,0-1 0,1 1 0,-1-1 0,5 4 0,-3-6 9,0 0 1,0 0-1,1-1 0,-1 0 1,0 0-1,1 0 0,-1-1 1,1 1-1,-1-1 0,1-1 1,-1 1-1,10-3 0,-6 2 13,0 0-16,0-1 1,0-1 0,0 0-1,0 0 1,-1 0-1,1-1 1,-1-1 0,0 1-1,0-1 1,0-1 0,-1 1-1,0-1 1,0 0-1,0-1 1,9-12 0,-7 7 18,0 0 1,0-1 0,-1 0-1,-1-1 1,0 1 0,-1-1-1,0-1 1,6-28 0,-10-13 841,-2 55-765,-2 1-125,0 1-1,1-1 1,-1 0-1,0 0 1,0 1-1,0-1 1,1 1 0,-1-1-1,0 1 1,1 0-1,-1 0 1,0-1-1,1 1 1,-1 1-1,1-1 1,-1 0-1,1 0 1,0 0-1,0 1 1,-1-1-1,1 1 1,0-1-1,0 1 1,0-1-1,0 1 1,1-1-1,-1 1 1,0 0-1,1 0 1,-1-1-1,1 1 1,-1 0-1,1 0 1,0 0-1,0-1 1,0 4 0,-1 8-32,0-1 0,1 1 0,0-1 0,3 16 0,-2-24 38,0-1 0,1 1 0,-1-1 0,1 1 0,0-1 0,0 1 0,0-1 0,0 0 1,1 0-1,-1 0 0,1 0 0,0-1 0,0 1 0,0-1 0,0 0 0,0 1 0,0-1 0,1-1 0,5 4 0,10 3-122,1 0 1,25 7-1,-34-11 38,-4-2 45,28 10-78,-34-11 122,-1-1 1,1 0-1,-1 1 0,1-1 1,-1 0-1,1 1 0,-1-1 1,1 1-1,-1-1 0,0 1 1,1-1-1,-1 1 0,0-1 0,1 1 1,-1-1-1,0 1 0,0 0 1,0-1-1,1 1 0,-1-1 1,0 1-1,0 0 0,0-1 1,0 1-1,0-1 0,0 1 1,0 0-1,0-1 0,0 1 1,-1-1-1,1 1 0,0 0 1,0-1-1,0 1 0,-1-1 1,1 1-1,0-1 0,-1 1 1,1-1-1,0 1 0,-1-1 1,1 1-1,-1-1 0,1 0 0,0 1 1,-1-1-1,1 1 0,-1-1 1,1 0-1,-1 0 0,0 1 1,1-1-1,-1 0 0,1 0 1,-2 1-1,-27 16-152,-1 0 1,-1-2-1,-1-2 1,0-1-1,0-1 0,-49 10 1,47-16-2672,2-4-3376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13.76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93 4 5843,'0'0'9964,"-1"-4"-9105,-4 25 901,-11 38-1214,-10 79 0,20-39-362,-27 140 0,28-223-205,4-3 1393,26-10-668,75-4-444,179-25 0,-215 16-100,-63 10-8,-6-31 280,1 22-438,-1 0-1,1 1 1,-2-1-1,1 1 1,-1 1-1,0-1 1,-8-7-1,-1-1 35,8 4 24,7 11-38,0 0 0,-1 0 0,1 0-1,-1 0 1,1 0 0,-1 0-1,1 0 1,-1 0 0,0 0 0,1 0-1,-1 0 1,0 1 0,0-1 0,0 0-1,0 0 1,0 1 0,1-1 0,-1 1-1,0-1 1,0 1 0,-1-1 0,-1 0-1,2 1 742,14 12-1093,1 0 293,0-1 0,0-1 1,1 0-1,0-1 0,20 9 0,4-2 43,61 16 1,-100-32 7,0 0 0,0 0 1,0 0-1,1 0 0,-1 0 1,0 0-1,0 1 0,0-1 1,1 0-1,-1 0 0,0 0 1,0 0-1,0 0 0,1 1 1,-1-1-1,0 0 0,0 0 1,0 0-1,0 1 0,0-1 1,0 0-1,0 0 0,1 1 1,-1-1-1,0 0 1,0 0-1,0 1 0,0-1 1,0 0-1,0 0 0,0 1 1,0-1-1,0 0 0,0 0 1,0 0-1,0 1 0,0-1 1,-1 0-1,1 0 0,0 1 1,0-1-1,0 0 0,0 0 1,0 0-1,0 1 0,-1-1 1,-11 16-19,-17 8-80,-264 212-332,252-195-1547,16-11-3776,14-12-2331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15.5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167 10 4178,'0'0'11341,"0"0"-11313,0-1 0,-1 1 0,1-1 0,-1 0 0,1 1 0,0-1 0,-1 1 0,1-1 0,-1 1 0,0-1 0,1 1 0,-1-1 0,1 1 0,-1 0 0,0-1 0,1 1-1,-1 0 1,1 0 0,-1-1 0,0 1 0,0 0 0,1 0 0,-1 0 0,0 0 0,1 0 0,-2 0 0,-24 53 250,2 2-1,3 1 1,2 0-1,3 2 0,2-1 1,3 2-1,2 0 1,-2 105-1,11-161-277,1 0 0,-1 0-1,0 0 1,1 0 0,0 0-1,-1 0 1,1 0 0,0 0-1,1 0 1,-1-1 0,0 1-1,1-1 1,-1 1 0,1-1-1,0 1 1,0-1 0,0 0-1,0 0 1,0 0 0,1 0-1,-1 0 1,1 0 0,-1-1-1,1 1 1,0-1 0,-1 0-1,1 1 1,0-1 0,0-1-1,0 1 1,0 0 0,0-1-1,0 1 1,0-1 0,3 0-1,2 0-138,0 1-1,-1-2 1,1 1-1,-1-1 0,1 0 1,0-1-1,-1 1 1,0-1-1,1-1 0,-1 0 1,0 0-1,0 0 1,6-5-1,-3 1-789,-1-1 0,-1 0 0,1 0 0,-1 0 0,-1-1-1,0-1 1,10-15 0,-5-5-3241</inkml:trace>
  <inkml:trace contextRef="#ctx0" brushRef="#br0" timeOffset="216.5">63 419 4530,'0'0'7510,"-14"-1"-6701,21-2-603,0 1 1,0 0 0,0 0 0,1 1 0,-1 0 0,12-1 0,20-3 562,-10-2-741,0 0 1,-1-2-1,0-1 1,0-1-1,-1-1 1,44-28 0,-68 39-365,0-1 0,0-1 0,0 1 0,0 0 0,0-1-1,-1 0 1,1 1 0,-1-1 0,1 0 0,-1 0 0,0 0 0,0-1 0,-1 1 0,1 0 0,-1-1 0,1 1 0,-1-1 0,0 0 0,-1 1 0,2-8 0,-2-11-4704</inkml:trace>
  <inkml:trace contextRef="#ctx0" brushRef="#br0" timeOffset="404.17">205 100 1857,'0'0'10485,"64"-62"-10149,-26 53 16,0 0-48,-1 6-192,-10 3-112,-5 0-64,-6 0-816,-11 18-1425,-5 7-2962</inkml:trace>
  <inkml:trace contextRef="#ctx0" brushRef="#br0" timeOffset="666.78">514 370 8644,'0'0'7123,"0"61"-6466,0-24-193,-10-3-128,-1 0-192,0-6-96,6-4-48,-1-5 0,6-7-944,0-6-2050,17-6-8819</inkml:trace>
  <inkml:trace contextRef="#ctx0" brushRef="#br0" timeOffset="807.98">670 151 10341,'0'0'2769,"-37"25"-12597</inkml:trace>
  <inkml:trace contextRef="#ctx0" brushRef="#br0" timeOffset="1285.05">764 369 9396,'0'0'9573,"1"-28"-9485,10-21-2395,-7 34 2176,0-1-1,-1 0 0,1-26 3173,-4 46-2921,0 300 1603,0-302-1732,0 1 0,1-1 0,-1 1 0,1-1 0,-1 1 0,1-1 0,0 1 0,0-1 0,0 1 0,0-1 0,1 0 0,-1 0 0,0 0 0,1 0 0,0 0 0,-1 0 0,1 0 0,0 0 1,0 0-1,3 1 0,-4-2-323,1-1 0,-1 1 0,1 0 1,-1 0-1,1-1 0,0 1 0,-1-1 1,1 0-1,0 1 0,-1-1 0,1 0 1,0 0-1,0 0 0,-1 0 0,1 0 1,0-1-1,0 1 0,-1 0 0,1-1 1,3-1-1,3-7-4017,-6-11-1512</inkml:trace>
  <inkml:trace contextRef="#ctx0" brushRef="#br0" timeOffset="1420.72">764 369 4562</inkml:trace>
  <inkml:trace contextRef="#ctx0" brushRef="#br0" timeOffset="2087.01">764 369 4562,'20'19'1494,"-3"-4"-683,-17-15-688,0 0 1,0 0-1,0 0 0,0 0 1,1 1-1,-1-1 0,0 0 1,0 0-1,0 0 0,0 0 0,0 0 1,0 0-1,1 0 0,-1 0 1,0 0-1,0 0 0,0 0 1,0 0-1,0 0 0,1 0 1,-1 0-1,0 0 0,0 0 1,0 0-1,0 0 0,1 0 1,-1 0-1,0 0 0,0 0 1,0 0-1,0 0 0,0 0 1,1 0-1,-1 0 0,0 0 1,0 0-1,0 0 0,0 0 1,0 0-1,0-1 0,1 1 1,-1 0-1,0 0 0,0 0 0,0 0 1,0 0-1,0 0 0,0-1 1,0 1-1,0 0 0,0 0 1,0 0-1,0 0 0,0 0 1,0-1-1,0 1 0,0 0 1,0 0-1,0 0 0,0 0 1,0 0-1,0-1 0,0 1 1,0 0-1,0 0 0,0-1 1,4-2-122,-1 0 0,1 1 0,0-1 1,0 1-1,0-1 0,0 1 0,0 0 1,0 1-1,1-1 0,4 0 0,2-3 16,13-5 231,-8 4-352,0-1 0,0-1 0,23-16 0,-35 22 232,-1-1 1,1 1 0,-1-1-1,0 0 1,0 0 0,-1 0-1,1-1 1,-1 1-1,1-1 1,-1 1 0,0-1-1,0 0 1,-1 0-1,1 0 1,-1 0 0,0 0-1,0 0 1,0 0 0,0 0-1,-1-7 2132,0 14-2090,-1 7-166,-1 0 0,-1 0 0,0-1 0,0 1-1,0-1 1,-1 0 0,-1 0 0,-7 11 0,-16 40 173,24-48-161,1-1-1,0 1 1,1-1 0,0 1 0,0 18 0,2-29-18,0 0 0,0-1 0,0 1 0,1 0 0,-1-1 0,0 1 0,1 0 0,-1-1 1,0 1-1,1-1 0,-1 1 0,1-1 0,-1 1 0,1-1 0,-1 1 0,1-1 0,-1 1 0,1-1 0,0 0 0,-1 1 0,1-1 0,0 0 0,-1 0 0,1 1 1,0-1-1,-1 0 0,1 0 0,0 0 0,-1 0 0,2 0 0,27 1 12,-24-1-6,9-1 31,0 0 0,0-1 0,0-1 1,-1-1-1,1 0 0,-1 0 0,0-1 1,22-12-1,5-2 38,-38 20-93,-1 0 1,1 0-1,-1-1 0,1 1 1,-1 0-1,1 0 0,-1 1 1,0-1-1,0 0 1,0 0-1,0 1 0,0-1 1,0 0-1,0 1 1,0-1-1,0 1 0,0-1 1,-1 1-1,1 0 0,0 2 1,21 30 102,-19-32-75,0 0 1,0 0-1,0 0 0,0 0 1,0 0-1,0-1 0,0 1 1,1-1-1,-1 0 0,0 0 1,1 0-1,-1-1 0,1 1 1,0-1-1,-1 0 0,1 0 0,-1 0 1,1 0-1,-1-1 0,1 1 1,-1-1-1,1 0 0,-1 0 1,0 0-1,1 0 0,-1-1 1,5-3-1,-2 2 16,-1-1 0,0 0 0,-1 0 0,1 0 1,-1-1-1,0 0 0,0 0 0,0 0 0,-1 0 0,1 0 0,-1-1 0,-1 1 0,1-1 1,3-11-1,-1-43-47,-7 47-126,-5 40-19,7-26 156,-1 1 0,1-1 0,-1 0 0,1 1 0,0-1 0,0 0 0,0 1 0,0-1 0,0 0 0,0 1 0,0-1 0,0 1 0,1-1-1,-1 0 1,0 1 0,1-1 0,-1 0 0,1 0 0,0 1 0,-1-1 0,1 0 0,0 0 0,0 0 0,-1 0 0,1 0 0,0 0-1,0 0 1,0 0 0,2 1 0,1 0-24,0-1 0,0 0-1,1-1 1,-1 1 0,0-1-1,0 0 1,0 0 0,6 0-1,4-1 68,1 1-111,-1-2 0,1 0 0,-1 0 1,0-2-1,1 1 0,-2-2 1,18-7-1,-18 7 55,-12 5 13,-1 0 0,1 0 1,-1 0-1,1 0 0,-1 0 0,0 0 1,1 0-1,-1 0 0,1 1 0,-1-1 1,1 0-1,-1 0 0,0 1 0,1-1 1,-1 0-1,0 0 0,1 1 0,-1-1 1,0 0-1,1 1 0,-1-1 0,0 1 1,0-1-1,0 0 0,1 1 0,-1-1 1,0 1-1,0-1 0,0 0 0,0 1 1,0-1-1,1 1 0,-1-1 0,0 1 1,0-1-1,0 1 0,0-1 0,-1 1 1,5 32 404,-1-3 253,-1-27-627,0-1 1,0 0 0,0 0 0,0 0 0,0 0 0,1 0-1,-1 0 1,0 0 0,1-1 0,0 1 0,-1-1 0,1 0-1,0 0 1,-1 0 0,1 0 0,0 0 0,0-1 0,0 1-1,0-1 1,0 0 0,0 0 0,0 0 0,4-1 0,6 1-75,0-1 0,-1 0 1,1-2-1,15-3 1,-16 1-1086,1 0 1,-1 0-1,20-12 1,-9-1-4590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18.46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59 167 9300,'1'0'13006,"16"0"-12907,297 0 1055,-179 0-9930</inkml:trace>
  <inkml:trace contextRef="#ctx0" brushRef="#br0" timeOffset="297.89">304 25 6451,'0'0'11109,"-6"-4"-10557,4 3-479,-15-10-150,15 7-27,15 3 63,16 8 75,-1 1-1,0 1 1,0 1 0,-1 1-1,-1 2 1,0 1 0,47 33-1,-64-41-13,-1 1 1,1 0-1,-1 1 0,-1 0 0,1 0 0,-2 0 0,8 12 0,-12-17-11,0-1 1,0 1-1,-1 0 0,1 0 0,-1 0 1,0 0-1,0 0 0,0 0 1,0 0-1,0 0 0,-1 0 0,0 1 1,1-1-1,-1 0 0,0 0 0,-1 1 1,1-1-1,0 0 0,-1 0 0,0 0 1,0 0-1,0 0 0,0 0 1,0 0-1,-1 0 0,1 0 0,-1 0 1,-3 4-1,-12 9 58,-1-1 1,-1-1-1,0 0 0,-1-2 1,0 0-1,-39 16 1,-17 11-4190,59-27-837</inkml:trace>
  <inkml:trace contextRef="#ctx0" brushRef="#br0" timeOffset="3080.79">1127 16 1313,'0'0'13737,"-5"-3"-12019,1 0-1148,3 2-357,0 0 0,0 0 0,-1 0 0,1 0 0,0 1 0,0-1 0,-1 0 0,1 1-1,-1-1 1,1 1 0,-1-1 0,1 1 0,-1 0 0,-3-1 3191,12 1-3535,3 2 144,0 0 1,0 1-1,0 0 0,-1 0 0,1 1 0,11 6 1,16 6 29,226 69-37,-263-85-10,0 1 0,0-1 0,1 0 0,-1 0 0,0 0 0,0 0 0,1 1 0,-1-1 1,0 0-1,0 0 0,1 1 0,-1-1 0,0 0 0,0 0 0,0 1 0,0-1 0,1 0 0,-1 0 1,0 1-1,0-1 0,0 0 0,0 1 0,0-1 0,0 0 0,0 1 0,0-1 0,0 0 1,0 0-1,0 1 0,0-1 0,0 0 0,0 1 0,0-1 0,0 0 0,0 1 0,0-1 1,-1 0-1,1 0 0,0 1 0,0-1 0,0 0 0,0 1 0,-1-1 0,1 0 0,0 0 0,0 0 1,-1 1-1,1-1 0,0 0 0,0 0 0,-1 0 0,1 0 0,0 1 0,0-1 0,-1 0 1,1 0-1,-24 17 41,15-11-47,-304 241 124,296-233-152,21-17-1122,36-23-3407,2 7-2143,5-2-2195</inkml:trace>
  <inkml:trace contextRef="#ctx0" brushRef="#br0" timeOffset="3750.2">1831 59 5651,'0'0'11781,"0"-4"-10250,0 2-2120,1-15 4021,-1 14-1341,-2 12-1665,-19 59-415,17-60-1,1 0 1,-1 0-1,1 0 0,1 0 1,0 0-1,0 0 0,1 1 1,0-1-1,0 1 0,1-1 0,0 1 1,0-1-1,1 1 0,2 8 1,-2-15-13,0-1 0,0 1 1,0 0-1,1 0 1,-1-1-1,1 1 1,-1-1-1,1 1 1,0-1-1,-1 1 1,1-1-1,0 0 0,0 0 1,0 0-1,0 0 1,0 0-1,0-1 1,0 1-1,0-1 1,0 1-1,0-1 1,4 1-1,53 1-146,-45-3 43,-8 1 80,0 0 0,0-1 0,0 0 0,-1 0 0,1 0 0,0-1 0,-1 1 0,1-2 0,-1 1 0,0 0 0,0-1 0,0 0 0,0 0 0,0-1 0,-1 0 0,1 1 0,-1-1 0,0-1 0,0 1 0,0 0 0,-1-1 0,0 0 0,1 0 0,-2 0 0,1 0 0,-1-1 0,0 1 0,0-1 0,0 1-1,-1-1 1,1 0 0,-1 1 0,0-11 0,-1 15 159,-1 31-158,-4-3 144,0-1 0,-2 0 0,-1 0 1,-21 46-1,-12 39 261,38-100-450,0-1 0,1 1 0,0 0 0,0 18 0,4-28-262,0 0 0,0-1 0,0 1 0,0-1-1,0 0 1,0 1 0,0-1 0,0 0 0,0 0 0,0 0-1,0 0 1,0-1 0,0 1 0,4-1 0,31-11-4349,5-8-3158</inkml:trace>
  <inkml:trace contextRef="#ctx0" brushRef="#br0" timeOffset="4121.96">2333 210 4722,'0'0'14529,"-1"-15"-13501,-19 58-674,12-27-213,2-1-1,-1 2 0,2-1 0,0 1 1,1-1-1,1 1 0,1 0 0,-1 35 0,3-51-139,0 0-1,0 1 0,0-1 1,0 0-1,1 0 1,-1 1-1,0-1 0,1 0 1,-1 0-1,1 0 1,0 0-1,-1 1 0,1-1 1,0 0-1,-1 0 0,1 0 1,0 0-1,0-1 1,0 1-1,0 0 0,0 0 1,0 0-1,0-1 0,0 1 1,2 0-1,1 1 17,0-1 1,0 0-1,1 0 0,-1 0 0,0 0 1,1-1-1,8 1 0,-4-2 30,1 1 0,-1-2 0,1 1 0,-1-1 0,0 0-1,0-1 1,9-4 0,-11 3 17,0-2 1,-1 1-1,0-1 0,0 0 0,0 0 1,-1 0-1,0-1 0,0 0 0,-1 0 1,1 0-1,-2-1 0,1 0 0,-1 1 1,0-1-1,-1 0 0,0 0 0,0-1 0,0 1 1,-1 0-1,-1-1 0,1 1 0,-1 0 1,-1-1-1,0 1 0,-3-17 0,3 22-42,-1-1 1,0 0-1,0 1 0,0-1 0,0 1 0,0 0 0,-1-1 0,1 1 0,-1 0 0,0 1 0,0-1 0,0 0 0,0 1 1,-1 0-1,1 0 0,-1 0 0,1 0 0,-1 0 0,0 1 0,-7-3 0,-2 1-291,0 0 0,0 0 0,0 2 0,-1-1 0,-13 2 0,25 0 37,0 0-1,0 0 0,0 0 0,0 1 0,0-1 0,0 1 0,0-1 0,0 1 0,1 0 0,-1-1 0,0 1 0,0 0 0,0 0 0,1 1 0,-1-1 0,1 0 0,-3 2 0,0 1-624,-21 12-5298</inkml:trace>
  <inkml:trace contextRef="#ctx0" brushRef="#br0" timeOffset="4806.16">21 825 8020,'0'0'8993,"-4"1"-8193,4-2-766,-1 1 0,0 0-1,1 0 1,-1 0 0,1 0-1,-1 0 1,0 1-1,1-1 1,-1 0 0,0 0-1,1 0 1,-1 0-1,1 1 1,-1-1 0,1 0-1,-1 1 1,1-1-1,-1 0 1,1 1 0,-1-1-1,1 1 1,-1-1 0,1 1-1,-1-1 1,1 1-1,0-1 1,-1 1 0,1-1-1,0 1 1,-1-1-1,1 1 1,0 0 0,20 8 746,42-2 238,-28-7-719,1 1-201,0-1 0,0-2 0,59-12 0,-20 0-574,-30 6-1120,-2-1-3412,-30 3 291,-6 0-1328</inkml:trace>
  <inkml:trace contextRef="#ctx0" brushRef="#br0" timeOffset="5067.29">347 738 2945,'0'0'10715,"0"-5"-10160,0 4-519,0 0 1,0 0-1,1 0 1,-1 0-1,0 0 1,1 0 0,-1 0-1,1 0 1,-1 0-1,1 0 1,-1 0-1,1 0 1,0 0 0,-1 0-1,1 1 1,0-1-1,0 0 1,0 0 0,0 1-1,-1-1 1,1 1-1,0-1 1,0 1-1,0-1 1,0 1 0,2-1-1,41-7 744,-36 8-642,1 0 1,-1 1 0,0 0 0,1 0 0,-1 0 0,0 1 0,0 0 0,0 1 0,10 4 0,-13-3-40,1 0 1,-1 0-1,0 1 1,0 0-1,0-1 1,0 2-1,-1-1 1,0 0-1,0 1 1,-1 0-1,1 0 1,-1 0-1,-1 0 1,1 0-1,2 11 1,-4-13-47,0 0 1,-1 0-1,1-1 1,-1 1 0,0 0-1,0 0 1,0 0-1,-1 0 1,1 0-1,-1-1 1,0 1 0,0 0-1,0 0 1,-1-1-1,1 1 1,-1-1-1,0 1 1,0-1-1,0 0 1,0 0 0,-1 0-1,1 0 1,-1 0-1,0 0 1,0-1-1,0 1 1,0-1 0,-4 3-1,-188 92-362,183-88-1047</inkml:trace>
  <inkml:trace contextRef="#ctx0" brushRef="#br0" timeOffset="6418.63">1043 960 9925,'0'0'8534,"3"-15"-7992,3-3-362,-3 10-84,-1 1 0,0-1 0,0 0 0,-1 1-1,0-1 1,0 0 0,-1-10 0,0 16-62,-1 0-1,0 0 1,0-1 0,1 1 0,-1 0 0,-1 0-1,1 0 1,0 0 0,0 0 0,-1 0 0,1 1-1,-1-1 1,0 0 0,1 1 0,-1-1 0,0 1-1,0-1 1,0 1 0,0 0 0,0 0-1,0 0 1,0 0 0,-1 0 0,1 1 0,0-1-1,0 1 1,-1-1 0,1 1 0,0 0 0,-3 0-1,-3-1-28,0 0-1,0 0 1,0 1-1,0 0 1,0 0-1,0 1 1,-14 3-1,13 1-7,1-1-1,-1 1 1,2 1 0,-1-1-1,0 1 1,1 1 0,0-1 0,1 1-1,0 0 1,0 1 0,0 0-1,1 0 1,0 0 0,0 0 0,1 1-1,-6 17 1,7-17 7,1-1 1,0 1-1,0 0 1,1 0 0,0 0-1,0 0 1,1 0-1,0 0 1,1 0-1,3 15 1,-3-21-4,0 1 0,0-1 0,1 0 0,-1 1 0,1-1 0,0 0 0,0 0 0,0 0 0,1 0 0,-1-1 0,1 1 0,-1 0 0,1-1 0,0 0 0,0 0 0,0 0 0,0 0 0,0 0 0,0 0 0,1-1 0,-1 0 0,0 0 0,1 0 0,-1 0 0,1 0 0,0 0 0,-1-1 0,1 0 0,4 0 0,8 1 23,-1-1 0,1 0 0,24-4 0,-33 3-10,-1-1 0,1 0 0,-1 0 0,0-1 0,1 0 0,-1 0 0,0-1 0,-1 1 0,1-1 0,0 0 0,4-5 0,-3 2 14,0-1 0,0 1 0,-1-1 0,0 0-1,0-1 1,-1 1 0,0-1 0,-1 0 0,1 0 0,-2-1 0,0 1-1,0-1 1,0 0 0,-1 0 0,-1 0 0,0 0 0,0-19 0,-1 28 278,0 29-580,0-13 256,0-9-6,-1 0 1,1 1-1,1-1 0,-1 0 1,1 0-1,0-1 0,3 9 1,-3-12 19,0 0 1,0 0-1,1 0 1,-1-1-1,0 1 1,1-1-1,-1 1 1,1-1-1,0 1 0,-1-1 1,1 0-1,0 0 1,0 0-1,0 0 1,0 0-1,0 0 1,0 0-1,0-1 1,0 1-1,0-1 1,0 1-1,0-1 1,0 0-1,0 0 0,3 0 1,0 0-6,1 0 0,-1 1 0,1-2 0,-1 1 0,0-1 0,1 0 0,-1 0 0,0 0 0,0-1 0,0 0 0,0 0 0,0 0 0,9-6 0,-5 1-7,0-1 0,-1 0-1,0-1 1,13-18-1,-8 12 22,-6-3 4,-4 11 59,-2 15 133,-2 30-190,-1-23 37,2 0 1,0 0-1,0 0 1,4 18-1,-3-32-48,-1 0 0,1 0 0,0 0 0,0 0 0,0 0 0,-1 0 1,1-1-1,0 1 0,0 0 0,0-1 0,0 1 0,0 0 0,0-1 0,0 1 0,0-1 0,1 0 0,-1 1 0,0-1 0,0 0 0,0 0 1,0 0-1,1 0 0,-1 0 0,0 0 0,0 0 0,0 0 0,0 0 0,3-1 0,35-9 94,19-31 82,-50 33-156,2 0 0,-1 1 0,1 0 0,0 1 0,0 0 0,1 1 0,12-5 0,-7 64 802,-15-51-846,1 0 0,-1 0 0,1-1 0,0 1 0,-1-1 0,1 1 0,1-1 0,-1 0 0,0 1 0,1-1 0,-1 0 0,1-1 0,-1 1 0,1 0 0,0-1 0,0 1 0,-1-1 0,1 0 0,0 0 0,0 0 0,0-1 0,1 1 0,-1-1 0,4 1 0,12 1-616,0-1 0,37-3 0,-31 0-194,-14 2 277,-1-1-1,1-1 1,0 0-1,0 0 0,-1-1 1,1-1-1,-1 0 1,15-7-1,-21 9 452,-1-1 0,1 1 0,0-1-1,-1 0 1,0 0 0,0 0 0,0 0 0,0 0 0,0-1 0,3-5-1,-4 6 295,-1 0 1,0 0-1,0 0 0,0 0 0,0 0 0,-1-1 0,1 1 0,-1 0 0,0 0 1,1 0-1,-2 0 0,1-1 0,0 1 0,-1 0 0,1 0 0,-2-4 0,1 6-28,0 0-1,0 0 1,-1 0-1,1 0 0,0 1 1,0-1-1,0 0 1,-1 1-1,1-1 0,0 1 1,-1 0-1,1-1 1,0 1-1,-1 0 0,1 0 1,-1 0-1,1 0 1,0 0-1,-1 0 0,-1 0 1,-31 3 465,30-2-605,0 0 0,0 1 0,0 0 0,1-1 0,-1 1 0,0 1 0,1-1 0,-1 0 0,1 1-1,0 0 1,0 0 0,0 0 0,0 0 0,1 0 0,-1 1 0,1-1 0,0 1 0,0 0 0,0-1 0,0 1 0,1 0 0,-1 0 0,1 0 0,0 0 0,1 0 0,-1 1 0,0-1 0,1 7 0,1-10-26,-1 0-1,0 0 1,1 0 0,-1 0 0,1-1-1,-1 1 1,1 0 0,-1 0 0,1-1-1,-1 1 1,1 0 0,0-1 0,0 1 0,-1-1-1,1 1 1,0-1 0,0 1 0,0-1-1,-1 0 1,1 1 0,0-1 0,0 0-1,0 1 1,0-1 0,0 0 0,0 0 0,0 0-1,-1 0 1,1 0 0,0 0 0,0 0-1,1-1 1,36-1 30,-36 2-26,3-1 5,0 0 1,-1 0 0,1-1 0,0 1-1,0-1 1,-1 0 0,1-1 0,-1 1-1,0-1 1,0 0 0,0 0 0,0 0-1,0-1 1,-1 1 0,1-1 0,-1 0-1,0 0 1,0 0 0,0 0 0,-1-1-1,4-7 1,3-9 22,-1-1-1,-1 0 0,6-34 1,-6 26-18,-2-17-67,-4 28-4,0 37 6,-1 348 471,-1-363-413,2 0 1,-1 0 0,0 0 0,0 0 0,1 0 0,0 0 0,0-1-1,-1 1 1,2 0 0,-1 0 0,0 0 0,1-1 0,-1 1 0,1 0 0,0-1-1,-1 0 1,1 1 0,0-1 0,1 0 0,-1 0 0,0 0 0,1 0-1,-1-1 1,1 1 0,-1-1 0,1 1 0,0-1 0,0 0 0,0 0 0,-1 0-1,1 0 1,5 0 0,-1 0-434,0 0 0,0-1 0,0 0 0,0 0 0,0 0 0,0-1 0,-1 0 0,1-1 0,0 1 0,0-1 0,-1-1 0,1 1 0,8-6 0,19-15-6446</inkml:trace>
  <inkml:trace contextRef="#ctx0" brushRef="#br0" timeOffset="9078.36">2651 805 3265,'0'0'11198,"-3"-3"-10222,2 1-816,0 1-114,1 0-1,-1 0 1,1 0-1,-1 0 1,0 0-1,1 0 1,-1 0-1,0 0 1,0 0-1,0 0 1,0 0-1,0 1 1,0-1-1,0 0 1,0 1-1,-4-2 5347,14 4-5541,134 82 400,-76-54-153,79 41-36,-145-71-44,-9 16 174,-106 61-113,6-4-64,77-49 18,1 2 0,-39 43 0,155-106-12095,-43 14 4045</inkml:trace>
  <inkml:trace contextRef="#ctx0" brushRef="#br0" timeOffset="9765.83">3364 932 4386,'0'0'11363,"5"-11"-5857,-6 57-5191,-2 0 1,-2-1-1,-2 1 0,-19 64 1,21-79-35,5-27-208,0 0 0,0 1 1,-1-1-1,1 0 1,-1 0-1,0 0 0,-1 0 1,1 0-1,-1 0 1,1 0-1,-1-1 1,-1 1-1,1 0 0,-4 4 1,5-7-58,14-2-10445,6-4 2167</inkml:trace>
  <inkml:trace contextRef="#ctx0" brushRef="#br0" timeOffset="10372.59">3789 1000 1072,'0'0'11817,"-16"-10"-7946,12 11-3686,0-1 1,0 1 0,0 0-1,0 0 1,0 0-1,1 0 1,-1 0 0,0 1-1,1 0 1,-1 0 0,1 0-1,-1 0 1,1 1 0,0-1-1,0 1 1,0 0 0,0-1-1,-4 8 1,-4 4 60,2 1 1,-1 0-1,-6 18 0,3-9-28,11-19-191,0 1 1,0-1-1,1 0 0,0 1 1,0-1-1,0 1 1,0-1-1,1 1 0,0-1 1,0 7-1,1-1 5,-1-10-28,0 0 0,1 1 1,-1-1-1,0 0 0,1 0 0,0 0 0,-1 0 0,1 0 0,0 0 0,-1 0 0,1 0 0,0 0 0,0-1 0,0 1 0,0 0 0,0 0 1,0-1-1,0 1 0,0 0 0,0-1 0,0 1 0,0-1 0,0 0 0,0 1 0,1-1 0,-1 0 0,0 0 0,0 1 0,0-1 0,1 0 0,0 0 1,49 1 122,-40-2-107,0 1 7,-1 0 1,1-1-1,-1 0 1,1-1-1,-1 0 1,0-1-1,1 0 1,-1 0-1,14-8 0,-19 8-2,0 0 0,0-1-1,0 0 1,0 0 0,0 0-1,-1 0 1,0-1-1,0 1 1,0-1 0,0 0-1,-1-1 1,0 1-1,0-1 1,-1 1 0,1-1-1,-1 0 1,2-9-1,-2 8 41,0-1-1,-1 0 0,0 0 0,-1 0 0,0 0 0,0 0 0,-1 0 0,1 0 0,-2 1 1,1-1-1,-1 0 0,0 0 0,-1 1 0,-6-14 0,6 17-67,1-1 0,-1 1-1,-1 0 1,1-1 0,0 2-1,-1-1 1,0 0 0,0 1 0,0 0-1,0 0 1,-1 0 0,1 0 0,-1 1-1,0-1 1,0 1 0,1 0-1,-1 1 1,-1-1 0,1 1 0,0 0-1,0 0 1,0 1 0,-8 0 0,7 0-29,1 0 0,0 0 1,0 1-1,0 0 0,0 0 1,0 1-1,0-1 1,0 1-1,1 0 0,-1 0 1,1 0-1,-9 7 1,1 0-1074,1 2 1,0-1-1,-11 15 0,21-23 930,-20 19-4393,-1-2-1589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33.4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679 12 2001,'0'0'9487,"-1"-4"-8735,1 4-719,0 0-1,0 0 0,0-1 1,0 1-1,0 0 0,0 0 1,0-1-1,0 1 1,0 0-1,0 0 0,0-1 1,0 1-1,0 0 0,0 0 1,0-1-1,0 1 0,0 0 1,0 0-1,-1 0 1,1-1-1,0 1 0,0 0 1,0 0-1,0 0 0,0-1 1,-1 1-1,1 0 0,0 0 1,0 0-1,0 0 1,-1 0-1,1-1 0,0 1 1,0 0-1,-1 0 0,1 0 1,0 0-1,0 0 1,0 0-1,-1 0 0,1 0 1,0 0-1,0 0 0,-1 0 1,-5 13 552,-6 44-472,5-27 405,-42 208 1599,23-103-1427,-138 591 1302,47-222-1375,85-374-252,-5-2 0,-64 145-1,70-200-180,4 2 0,-29 130 0,52-179-66,2 1 0,1 46 0,2-37-13,-1-36-102,0 1 1,1 0-1,-1-1 0,0 1 0,1-1 0,-1 1 0,1-1 1,-1 1-1,1-1 0,-1 1 0,1-1 0,-1 0 0,1 1 1,-1-1-1,1 0 0,0 1 0,-1-1 0,1 0 0,-1 0 1,1 1-1,0-1 0,-1 0 0,1 0 0,0 0 0,-1 0 1,1 0-1,0 0 0,0 0 0,27 1 92,-22-2-60,99 2 89,206-5-51,-228-1-125,143-26 0,-223 30 51,1 0 0,0-1-1,-1 1 1,1 0 0,-1-1-1,1 0 1,-1 0 0,0 0 0,0 0-1,0 0 1,0-1 0,0 1-1,0-1 1,-1 0 0,1 0 0,-1 0-1,0 0 1,0 0 0,0-1-1,2-4 1,-2 2-30,1-1-1,-1 0 1,-1 0-1,1 0 1,-1 0-1,0 0 1,-1 0-1,0 0 1,0 0-1,-1-7 1,0 10 16,0 1 0,-1-1 0,1 1 0,-1-1 0,0 1 0,0 0 0,0 0 0,0 0 0,0 0 0,-1 0 0,1 0 0,-1 0 0,0 1 0,0 0 0,0-1 0,0 1 0,-6-3 0,4 2 13,-1 0 0,0 0 0,0 0 0,0 1 1,0 0-1,0 0 0,0 0 0,-1 1 0,-10-1 0,16 2-99,10 2-411,142 77 523,-144-77-13,-1 1 0,0 1 0,0-1 0,0 1 1,0 0-1,0 1 0,5 5 0,-10-9 9,0 1-1,0-1 0,0 1 0,0-1 0,0 0 0,0 1 0,-1 0 0,1-1 0,-1 1 0,1-1 0,-1 1 0,0 0 0,0-1 1,1 1-1,-1 0 0,0-1 0,0 1 0,-1 0 0,1-1 0,0 1 0,0-1 0,-1 1 0,1 0 0,-1-1 0,0 1 0,1-1 1,-1 1-1,0-1 0,0 1 0,0-1 0,0 0 0,0 0 0,0 1 0,0-1 0,-1 0 0,0 1 0,-8 7 110,-1 0-1,0-1 0,-18 11 0,19-13-90,0 0 0,1 1 0,0 0 0,0 0 0,-13 15 0,21-22-64,1 1 0,-1-1-1,1 0 1,0 1 0,-1-1 0,1 0-1,0 1 1,0-1 0,-1 0 0,1 1-1,0-1 1,0 1 0,0-1 0,-1 0-1,1 1 1,0-1 0,0 1 0,0-1-1,0 1 1,0-1 0,0 1 0,0-1-1,0 1 1,0-1 0,0 0 0,0 1-1,0-1 1,0 1 0,0-1 0,1 1-1,-1-1 1,0 0 0,0 1 0,0-1-1,1 1 1,-1 0 0,20 3-2028,29-9-2113,23-15-2311</inkml:trace>
  <inkml:trace contextRef="#ctx0" brushRef="#br0" timeOffset="341.12">1674 2426 11461,'0'0'7385,"-25"6"-6331,-82 24-510,99-26-487,0-1 1,1 2-1,-1-1 1,1 1-1,0 0 1,0 0-1,1 1 0,0 0 1,0 0-1,0 0 1,0 1-1,1 0 1,0 0-1,1 0 0,0 1 1,0-1-1,0 1 1,1 0-1,0 0 1,-1 10-1,3-16-50,0 1 0,0 0 1,0 0-1,0 0 0,1-1 1,0 1-1,-1 0 0,1 0 1,0 0-1,0 0 0,1 0 0,-1 0 1,1-1-1,-1 1 0,1 0 1,0 0-1,0 0 0,0-1 0,0 1 1,1-1-1,-1 1 0,1-1 1,0 1-1,-1-1 0,1 0 0,0 0 1,0 0-1,1 0 0,-1 0 1,0 0-1,1-1 0,-1 1 0,1-1 1,-1 1-1,1-1 0,0 0 1,-1 0-1,1 0 0,6 1 0,9 1 24,1-1-1,0 0 1,-1-1-1,1-2 1,20-1-1,-22 1-3,-7 0-10,1 0-1,-1 0 0,1-1 0,-1-1 0,1 0 0,-1 0 0,15-8 0,-21 9 2,0 0 0,0 0 0,-1 0 0,1-1 0,-1 1 0,0-1 0,1 0 0,-1 0 0,0-1-1,-1 1 1,1 0 0,-1-1 0,1 0 0,-1 1 0,0-1 0,-1 0 0,1 0 0,-1 0 0,1 0 0,-1 0-1,1-8 1,-2 7 9,1 0 0,-1 0-1,0 0 1,0-1 0,-1 1-1,1 0 1,-1 0 0,0 0-1,-1 0 1,1 0 0,-1 0 0,0 0-1,0 1 1,0-1 0,-1 1-1,0-1 1,0 1 0,0 0-1,0 0 1,-1 0 0,1 0-1,-1 1 1,0 0 0,0-1-1,-1 1 1,1 1 0,-1-1-1,1 1 1,-1-1 0,0 1-1,0 1 1,0-1 0,0 1-1,0 0 1,0 0 0,0 0-1,-1 0 1,-6 1 0,-1-1-33,0 1 0,-1 0-1,1 1 1,0 0 0,0 1 0,0 0 0,-20 7 0,28-7-168,1-1 0,0 1 1,0 0-1,0 0 0,0 1 1,0-1-1,0 1 0,1 0 1,-1 0-1,1 0 0,0 0 1,0 1-1,0-1 0,0 1 1,1-1-1,-1 1 0,1 0 1,0 0-1,0 0 0,1 1 0,-1-1 1,1 0-1,0 1 0,0-1 1,0 5-1,0-7-147,1-1 1,0 0-1,0 1 0,0-1 0,0 0 0,0 1 1,0-1-1,0 0 0,1 1 0,-1-1 1,0 0-1,1 1 0,-1-1 0,1 0 0,-1 0 1,2 2-1,25 14-7757</inkml:trace>
  <inkml:trace contextRef="#ctx0" brushRef="#br0" timeOffset="900.89">2112 2462 10085,'0'0'12496,"0"7"-12427,-1 6-23,0-1 0,-2 1 0,1-1 0,-1 1 0,-1-1 0,-9 20 0,-42 80 291,19-42-195,21-48 21,15-22-141,0 0-1,0 0 0,0 0 0,0 0 0,-1 1 1,1-1-1,0 0 0,0 0 0,0 0 0,-1 0 1,1 0-1,0 0 0,0 0 0,-1 0 0,1 1 1,0-1-1,0 0 0,0 0 0,-1 0 0,1 0 1,0 0-1,0 0 0,-1 0 0,1 0 0,0-1 1,0 1-1,-1 0 0,1 0 0,0 0 0,0 0 1,0 0-1,-1 0 0,1 0 0,0 0 0,0-1 1,0 1-1,-1 0 0,1 0 0,0 0 0,0 0 1,0-1-1,0 1 0,-1 0 0,0-3 55,1 0 0,-1 0-1,0 0 1,1 0 0,0 0 0,-1 0-1,1 0 1,1 0 0,-1 0 0,0 0-1,1 0 1,0-3 0,3-7-85,0 1 1,1 0-1,0 1 0,0-1 1,2 1-1,-1 0 1,1 0-1,1 1 1,0 0-1,1 0 1,13-12-1,-4 6-13,1 1-1,0 0 1,1 1-1,1 1 1,26-12-1,-34 19-8,0 1-1,1 0 1,-1 1 0,1 1-1,0 0 1,0 1-1,0 0 1,16 0-1,-32 16-181,-5-6 219,-1-1 0,0 1 1,0-1-1,0-1 0,-1 0 0,0 0 0,0-1 0,0 0 1,-11 4-1,-11 7 4,-183 91-239,214-107 224,0 0 0,0 0 1,-1 1-1,1-1 0,0 0 0,0 0 1,0 0-1,0 1 0,0-1 1,0 0-1,0 0 0,0 0 1,0 0-1,0 1 0,0-1 1,0 0-1,0 0 0,0 0 0,0 1 1,0-1-1,0 0 0,0 0 1,1 0-1,-1 0 0,0 1 1,0-1-1,0 0 0,0 0 1,0 0-1,0 0 0,0 1 0,1-1 1,-1 0-1,0 0 0,0 0 1,0 0-1,0 0 0,0 0 1,1 0-1,-1 0 0,0 1 1,0-1-1,0 0 0,1 0 1,-1 0-1,0 0 0,0 0 0,0 0 1,1 0-1,-1 0 0,0 0 1,0 0-1,1 0 0,13 5-182,345 52-7,-223-40 212,-119-13 493,-10-1-1893,-30 4-14071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39.5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111 189 2753,'0'0'11568,"-5"-8"-9634,-26-37 777,47 57 1133,28 14-4359,-34-21 849,16 11-318,3 1-2,0 0 1,1-2-1,0-2 1,44 14-1,-73-27-7,0 0-1,-1 0 0,1 0 1,0 0-1,-1 0 1,1 1-1,0-1 1,-1 0-1,1 0 0,-1 0 1,1 1-1,0-1 1,-1 0-1,1 1 1,-1-1-1,1 1 0,-1-1 1,1 0-1,-1 1 1,1-1-1,-1 1 1,1-1-1,-1 1 0,0 0 1,1-1-1,-1 1 1,0-1-1,1 1 1,-1 0-1,0-1 1,0 1-1,0-1 0,0 1 1,0 0-1,1-1 1,-1 1-1,0 0 1,0-1-1,-1 1 0,1 0 1,0-1-1,0 1 1,0 0-1,0-1 1,0 1-1,-1 0 0,1-1 1,0 1-1,-1-1 1,1 1-1,0 0 1,-1-1-1,1 1 0,-1-1 1,1 1-1,-1-1 1,1 0-1,-1 1 1,1-1-1,-1 1 1,0-1-1,-45 38 12,34-30 21,-100 71 203,63-46-24,-83 71 0,131-103-378,-14 15 621,15-15-510,-1-1 0,1 0 1,0 0-1,0 0 0,0 0 1,-1 1-1,1-1 0,0 0 0,0 0 1,0 0-1,0 1 0,-1-1 1,1 0-1,0 0 0,0 0 1,0 1-1,0-1 0,0 0 0,0 1 1,0-1-1,0 0 0,0 0 1,0 1-1,0-1 0,0 0 1,0 0-1,0 1 0,0-1 0,0 0 1,0 0-1,0 1 0,0-1 1,0 0-1,0 0 0,0 1 1,0-1-1,0 0 0,1 0 0,-1 1 1,0-1-1,0 0 0,0 0 1,0 0-1,1 1 0,-1-1 1,0 0-1,0 0 0,0 0 1,1 0-1,-1 0 0,0 0 0,0 1 1,1-1-1,-1 0 0,0 0 1,0 0-1,1 0 0,-1 0 1,0 0-1,1 0 0,-1 0 0,0 0 1,0 0-1,1 0 0,-1 0 1,10-1-1252,0 0 1,-1 0 0,1-1 0,-1 0-1,10-4 1,23-9-5952</inkml:trace>
  <inkml:trace contextRef="#ctx0" brushRef="#br0" timeOffset="517.72">846 155 4306,'0'0'9791,"-4"-11"-8150,4 11-1639,0-3 124,-1 0 0,0 0 0,0 0-1,0 0 1,0 0 0,-1 0 0,1 0-1,-1 0 1,0 0 0,0 1-1,0-1 1,0 1 0,0-1 0,0 1-1,-1 0 1,1 0 0,-1 0 0,1 0-1,-1 0 1,0 1 0,0-1-1,0 1 1,0 0 0,0-1 0,0 2-1,0-1 1,0 0 0,-1 1 0,1-1-1,0 1 1,-5 0 0,2-1-12,3 1-48,-1-1 1,0 1 0,1 0 0,-1 0 0,0 0-1,1 0 1,-1 1 0,0 0 0,-5 1-1,7-1-63,1 1 0,-1-1 0,1 0 0,0 1-1,0-1 1,-1 1 0,1-1 0,0 1 0,1 0-1,-1 0 1,0-1 0,0 1 0,1 0 0,-1 0-1,1 0 1,-1 0 0,1 0 0,0-1 0,0 1-1,0 4 1,-2 3 7,1 1 0,0-1-1,1 1 1,0 0 0,1-1 0,0 1 0,0-1-1,1 1 1,0-1 0,1 0 0,0 0-1,0 0 1,1 0 0,0 0 0,1-1 0,0 0-1,9 12 1,-7-11 16,0 0 1,0 1-1,-1 0 0,0 0 1,-1 0-1,0 1 0,-1-1 0,0 1 1,0 0-1,-1 1 0,-1-1 0,2 23 1,-4-32 5,-1-1 0,0 1 1,0 0-1,0-1 0,0 1 1,0 0-1,0-1 0,0 1 0,-1-1 1,1 0-1,0 1 0,-1-1 1,0 0-1,1 0 0,-1 0 1,1 0-1,-1 0 0,0 0 0,-3 1 1,-43 17 422,44-18-433,-18 7-77,0-1 0,0-1 1,0-2-1,-1 0 0,-35 1 1,56-5-923,1-7-2149,5-18-3173,14-1-142</inkml:trace>
  <inkml:trace contextRef="#ctx0" brushRef="#br0" timeOffset="978.59">746 78 5811,'0'0'13921,"2"-2"-13324,3-2-561,1 1-1,-1 0 1,1 1-1,0-1 1,0 1 0,0 1-1,0-1 1,0 1-1,0 0 1,0 0-1,1 0 1,5 1-1,11-2 34,105-15 62,87-15 1003,-210 32-1228,-4 0-626,-21 16-3922,-14 2 139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37.7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151 73 6019,'0'0'12376,"0"-9"-11317,0-21-410,0 22-238,0 26-324,-4 23 186,-1-1 0,-1-1-1,-3 1 1,-26 73 0,-8 41-119,37-129-593,2-1 0,-3 46 0,8-69 347,-1-1 1,0 1-1,0-1 1,1 0-1,-1 1 1,1-1 0,-1 1-1,0-1 1,1 0-1,-1 1 1,1-1 0,-1 0-1,1 0 1,-1 1-1,0-1 1,1 0-1,-1 0 1,1 0 0,0 1-1,-1-1 1,1 0-1,-1 0 1,1 0 0,-1 0-1,1 0 1,-1 0-1,1 0 1,-1 0 0,1 0-1,-1 0 1,1-1-1,-1 1 1,1 0-1,-1 0 1,1 0 0,-1-1-1,1 1 1,-1 0-1,1-1 1,23-11-2461,-20 7 2220,0 0 0,0 0 0,-1-1 0,0 1 0,0-1-1,-1 0 1,1 0 0,-1 0 0,0 0 0,-1 0 0,0 0-1,1-10 1,2-84-1661,-4 79 1621,0 13 282,-2-177-353,-6 63 4228,7 114-3528,1-25 2482,1 32-2691,-1 1-1,1-1 1,-1 0 0,0 0-1,1 0 1,0 0-1,-1 0 1,1 1-1,-1-1 1,1 0 0,0 1-1,0-1 1,-1 0-1,1 1 1,0-1 0,0 1-1,0-1 1,0 1-1,0-1 1,0 1 0,-1 0-1,1-1 1,0 1-1,0 0 1,0 0-1,0 0 1,0 0 0,0 0-1,1 0 1,25-2 117,-7 0-123,1 1-1,-1 0 1,1 2-1,-1 0 1,1 1-1,29 8 1,-47-10-18,-1 1 1,0 0-1,0 0 0,0 0 0,0 0 1,0 0-1,0 0 0,-1 0 0,1 1 1,0-1-1,-1 1 0,1-1 1,-1 1-1,1 0 0,-1 0 0,0 0 1,1-1-1,-1 1 0,0 0 0,0 0 1,-1 1-1,1-1 0,0 0 0,-1 0 1,1 0-1,-1 0 0,1 4 1,-2-3 65,1 0 0,-1 0 0,1 0 0,-1 0 0,0 0 0,0 0 0,-1 0 0,1 0 0,0-1 0,-1 1 0,0-1 1,1 1-1,-1-1 0,0 1 0,0-1 0,0 0 0,-1 0 0,1 0 0,-4 2 0,-28 17 872,-62 28 0,69-37-987,1 1 1,0 1-1,1 1 1,-44 36-1,46-24-2099,17-5-4593,6-9-60</inkml:trace>
  <inkml:trace contextRef="#ctx0" brushRef="#br0" timeOffset="228.6">374 374 9716,'0'0'11974,"0"-28"-11974,6 28-5363,-1 0-1296</inkml:trace>
  <inkml:trace contextRef="#ctx0" brushRef="#br0" timeOffset="848.74">662 208 10533,'0'0'8988,"0"6"-8623,1 78 43,2-39-178,-3 1 0,-1-1 1,-13 78-1,2-94-113,12-29-103,0 0 0,0 0-1,0 1 1,-1-1 0,1 0-1,0 0 1,0 0 0,0 0-1,-1 0 1,1 0 0,0 1-1,0-1 1,-1 0-1,1 0 1,0 0 0,-1 0-1,1 0 1,0 0 0,0 0-1,-1 0 1,1 0 0,0 0-1,0 0 1,-1 0 0,1 0-1,0 0 1,0-1-1,-1 1 1,1 0 0,0 0-1,0 0 1,-1 0 0,1 0-1,0-1 1,0 1 0,0 0-1,-1 0 1,1 0 0,0-1-1,0 1 1,0 0 0,0 0-1,-1 0 1,1-1-1,0 1 1,0-1 0,-3-4 94,1-1 1,0 0-1,0 1 1,1-1-1,-1 0 1,0-11-1,-1-14-101,1 1 0,1-1 1,6-54-1,-3 70-31,1 0 1,0 0 0,1 1-1,1-1 1,0 1-1,1 0 1,0 0-1,2 1 1,14-22 0,-17 29 9,0 1 0,1-1 0,-1 1 1,1 0-1,1 0 0,-1 0 1,1 1-1,-1 0 0,1 1 0,0 0 1,1 0-1,-1 0 0,0 1 1,1 0-1,0 0 0,-1 1 0,1 0 1,0 0-1,0 1 0,11 0 1,-18 0 8,1 0 1,-1 0 0,1 0-1,-1 1 1,1-1 0,-1 0 0,1 1-1,-1-1 1,0 1 0,1-1-1,-1 1 1,0 0 0,1 0-1,-1-1 1,0 1 0,0 0 0,0 0-1,0 0 1,0 0 0,0 1-1,0-1 1,0 0 0,0 0 0,0 0-1,-1 1 1,1-1 0,0 0-1,-1 1 1,1-1 0,-1 1 0,0-1-1,1 1 1,-1-1 0,0 1-1,0-1 1,0 1 0,0-1 0,0 3-1,0 1 3,-1-1 0,0 1 0,1 0 0,-1-1 0,-1 1 0,1 0-1,-1-1 1,0 0 0,0 1 0,0-1 0,0 0 0,-4 5 0,-7 5-11,0 0 0,-1-1 0,-1-1 0,0 0 0,-33 19 0,14-12-55,-72 29 0,106-47 58,-1-1-1,1 0 0,0 0 0,-1 0 0,1 0 0,-1 0 1,1 0-1,0 1 0,-1-1 0,1 0 0,0 0 1,-1 0-1,1 1 0,0-1 0,0 0 0,-1 1 1,1-1-1,0 0 0,0 1 0,-1-1 0,1 0 1,0 1-1,0-1 0,0 0 0,0 1 0,-1-1 1,1 0-1,0 1 0,0-1 0,0 1 0,0-1 1,0 0-1,0 1 0,0-1 0,0 1 0,0-1 1,0 1-1,13 14-162,29 13 147,-36-24 16,184 98 376,-180-89-502,-6-5-5405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44.5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 40 6835,'0'0'12798,"-4"-6"-11536,-20-28 1360,74 46-623,-5 4-2109,1-3 0,0-2 0,0-2 0,1-2 1,82 2-1,-128-9 171,-2 4-69,0 0 0,0 0 0,0-1 0,-1 1 0,0 0 1,1-1-1,-1 1 0,0-1 0,-1 1 0,1-1 0,-1 0 0,1 0 0,-1 0 0,0 0 0,0-1 0,0 1 0,0-1 0,-1 0 1,-5 4-1,-11 8 25,-29 26 66,2 2 1,1 2 0,3 2 0,-67 91 0,102-120-366,13-9-1405,-1-8 1357,-1 0 0,1 0 0,-1-1 0,1 1 0,-1-1 0,1 0 0,-1 1 0,5-3 0,35-17-4165,5-6-4112</inkml:trace>
  <inkml:trace contextRef="#ctx0" brushRef="#br0" timeOffset="991.64">905 129 5923,'0'0'12485,"-1"-8"-11319,0 6-1122,1 0-1,-1 0 0,1-1 0,0 1 0,0 0 1,0 0-1,0 0 0,0-1 0,0 1 1,1 0-1,-1 0 0,1 0 0,-1 0 1,1 0-1,0 0 0,0 0 0,0 0 1,0 0-1,0 0 0,0 0 0,1 0 0,-1 1 1,0-1-1,1 0 0,0 1 0,-1-1 1,1 1-1,0 0 0,0 0 0,0 0 1,-1 0-1,1 0 0,4-1 0,0-2 24,0 1 0,0 1 1,0-1-1,0 1 0,1 1 0,-1-1 0,1 1 0,-1 0 0,1 0 0,0 1 0,-1 0 0,1 0 0,12 2 0,-18 0-61,1-1 0,-1 1 0,0-1-1,0 1 1,0-1 0,0 1 0,0 0 0,0 0-1,0 0 1,0 0 0,-1-1 0,1 1-1,-1 0 1,0 0 0,1 0 0,-1 0-1,0 0 1,0 0 0,0 0 0,-1 4-1,-4 48 149,3-45-133,-1 0-1,0-1 1,-1 1 0,0-1-1,0 1 1,-1-1-1,0 0 1,0-1-1,-1 1 1,-10 9 0,-9 8 126,-43 31 0,1 1-52,67-57-96,0 0 0,-1 0 0,1 0 0,0 1 0,0-1 0,0 0 0,-1 0 0,1 1 0,0-1 0,0 0 0,0 0-1,0 1 1,0-1 0,0 0 0,-1 0 0,1 1 0,0-1 0,0 0 0,0 1 0,0-1 0,0 0 0,0 1 0,0-1 0,0 0-1,0 1 1,0-1 0,0 0 0,1 0 0,-1 1 0,0-1 0,0 0 0,0 1 0,0-1 0,0 0 0,1 0 0,-1 1-1,0-1 1,15 10-96,29 4-114,-33-11 176,-4 0 17,0-1-1,0 1 0,-1 0 1,1 1-1,-1 0 1,0 0-1,0 0 0,0 1 1,6 6-1,-11-10 15,0 1 0,0-1 1,0 0-1,0 1 0,0-1 0,0 0 0,-1 1 0,1-1 0,0 1 0,-1-1 0,1 1 0,-1 0 1,0-1-1,0 1 0,1-1 0,-1 1 0,0 0 0,-1 2 0,1-2 8,-1 0 0,0 1-1,0-1 1,0 0 0,0 0-1,-1 0 1,1 0 0,-1 0-1,1-1 1,-1 1 0,1 0-1,-1-1 1,0 1 0,0-1 0,0 1-1,-4 1 1,-11 6 138,0 0 0,-1-1 0,0-1 0,0 0 0,0-2 1,-39 7-1,11-6 277,-80-1 0,125-5-426,0 0 1,0 0 0,1 0 0,-1 0 0,0 0-1,0 0 1,0-1 0,1 1 0,-1 0-1,0 0 1,0-1 0,1 1 0,-1-1 0,0 1-1,1-1 1,-1 1 0,0-1 0,1 1-1,-1-1 1,0 1 0,1-1 0,-1 0 0,1 1-1,0-1 1,-1 0 0,1 1 0,-1-1-1,1 0 1,0 0 0,0 1 0,-1-1 0,1 0-1,0 0 1,0 0 0,0 0 0,0 1-1,0-1 1,0 0 0,0 0 0,0 0 0,0 1-1,0-1 1,1 0 0,-1 0 0,0-1-1,1-1-152,0-1-1,0 1 0,1-1 0,-1 1 1,1 0-1,0 0 0,0-1 0,0 1 1,0 0-1,5-5 0,8-4-1682,2 0 0,0 2 0,0-1 0,20-7 1,26-11-6502</inkml:trace>
  <inkml:trace contextRef="#ctx0" brushRef="#br0" timeOffset="1349.14">1206 234 7523,'0'0'13591,"-2"5"-13514,-8 22 35,-15 47 198,23-68-293,1 0 0,0 0 1,1-1-1,-1 1 0,1 0 1,0 0-1,1 0 0,-1 0 1,1 0-1,0 0 0,3 6 1,-3-9-13,1-1 0,-1 1 0,1-1 0,0 0 0,0 1 0,0-1 0,0 0 0,0 0 0,0 0 0,1-1 0,-1 1 0,1 0 0,-1-1 0,1 0 0,0 0 0,-1 1 0,1-1 0,0-1 0,0 1 0,0 0 0,4 0 0,69 3 103,-64-4-84,3 0-9,0 0 0,0-1 0,0-1-1,0-1 1,-1 0 0,1 0-1,19-9 1,-30 10 1,1 0-1,-1 0 1,0 0-1,0-1 1,0 0 0,0 0-1,0 0 1,0 0-1,-1-1 1,0 1 0,1-1-1,-2 0 1,1 0-1,0 0 1,-1-1 0,1 1-1,-1 0 1,0-1 0,-1 1-1,1-1 1,-1 0-1,0 0 1,0 0 0,-1 1-1,1-1 1,-1-7-1,0 6 41,-1-1-1,0 1 1,0-1-1,-1 1 1,0-1-1,0 1 1,0 0-1,-1 0 1,1 0-1,-2 0 1,1 0-1,-1 1 1,1-1-1,-2 1 1,1 0-1,0 0 1,-1 0-1,0 1 1,0 0-1,-1 0 1,1 0-1,-1 1 1,1-1-1,-1 1 1,-11-3-1,2 0-87,1 1-1,-2 0 0,1 1 0,0 1 1,-1 1-1,0 0 0,1 1 1,-1 0-1,0 2 0,-17 1 0,27 0-264,0 0-1,1 0 1,-1 0-1,1 0 1,-1 1-1,1 0 1,0 0-1,0 0 0,0 1 1,1-1-1,-1 1 1,-6 8-1,-14 11-3493,-16 9-5272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42.7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109 35 1857,'0'0'5005,"0"-5"-3895,0-11-287,0 3 11194,0 22-8969,-3 45-3148,-27 41 285,3-14 81,10-22-95,10-39-75,0 1 0,2 0 0,1 0 0,0 0 0,0 25 0,5-47-91,-1-1 1,1 1-1,0 0 0,0 0 0,0-1 0,-1 1 1,1 0-1,0 0 0,1 0 0,-1 0 1,0 0-1,0 0 0,0 0 0,3-1 0,2-2 13,9-9 6,0 0 1,-1-1-1,0 0 1,-1-1-1,-1 0 0,-1-1 1,12-21-1,-23 37-32,0 0 0,0-1 1,0 1-1,0 0 0,0-1 0,0 1 1,0 0-1,1-1 0,-1 1 1,0 0-1,0 0 0,0-1 0,0 1 1,1 0-1,-1 0 0,0-1 0,0 1 1,1 0-1,-1 0 0,0 0 0,0-1 1,1 1-1,-1 0 0,0 0 0,1 0 1,-1 0-1,0 0 0,1 0 0,-1-1 1,0 1-1,1 0 0,-1 0 1,0 0-1,0 0 0,1 0 0,-1 0 1,0 0-1,1 1 0,0-1 0,7 14-130,7 41 128,-10-32 14,-3-18 2,0-1-1,0 1 1,0 0 0,0-1-1,1 1 1,0-1-1,0 0 1,0 0 0,0 0-1,1 0 1,0-1-1,-1 1 1,1-1-1,1 0 1,-1 0 0,0-1-1,1 1 1,-1-1-1,1 0 1,0 0-1,-1 0 1,1-1 0,0 1-1,0-1 1,0-1-1,0 1 1,1-1-1,-1 1 1,0-2 0,0 1-1,0 0 1,0-1-1,0 0 1,0 0-1,0-1 1,0 1 0,0-1-1,-1 0 1,1 0-1,-1-1 1,1 1-1,-1-1 1,0 0 0,6-5-1,-1-4 20,0 1 1,-1-1-1,0 0 0,-1-1 1,0 0-1,-1 0 0,-1 0 1,0-1-1,-1 0 0,3-15 0,-3 8-16,-1-1 0,-1 1 0,-1 0 1,-1 0-1,0-1 0,-5-25 0,5 46-25,0 0 0,0 0 1,0 1-1,0-1 0,0 0 1,0 0-1,0 1 0,-1-1 1,1 0-1,0 0 0,0 1 1,-1-1-1,1 0 0,0 1 0,-1-1 1,1 0-1,-1 1 0,1-1 1,0 1-1,-1-1 0,0 0 1,1 1-1,-1-1 0,1 1 1,-1 0-1,0-1 0,1 1 1,-1-1-1,0 1 0,1 0 1,-1 0-1,0-1 0,1 1 1,-1 0-1,0 0 0,0 0 1,0 0-1,1 0 0,-1 0 1,0 0-1,0 0 0,1 0 1,-1 0-1,0 0 0,0 1 0,1-1 1,-1 0-1,0 0 0,1 1 1,-1-1-1,0 0 0,1 1 1,-2 0-1,-1 1-188,0 0 0,0 0 0,0 1-1,0-1 1,0 1 0,0 0 0,0 0 0,-2 3 0,1 2-401,0 0 1,1 0-1,-1 0 0,2 0 1,-1 0-1,1 1 0,-2 9 1,3 20-5290</inkml:trace>
  <inkml:trace contextRef="#ctx0" brushRef="#br0" timeOffset="960.73">702 167 3666,'0'0'10359,"0"-23"-4468,-3 86-5109,-4-1 1,-17 76-1,9-60-683,15-76-154,-1 0 0,1 0 0,0-1-1,-1 1 1,0-1 0,1 1 0,-1 0 0,0-1-1,0 1 1,0-1 0,0 0 0,-2 3 0,2-8 48,0 0 1,0 0 0,0 0 0,0 1 0,1-1-1,0 0 1,0 0 0,0 0 0,1-8 0,-1 10-4,0-2-5,1-1 1,-1 1 0,1 0 0,0-1 0,1 1-1,-1 0 1,1 0 0,0 0 0,0 0 0,0 0-1,0 0 1,1 1 0,-1-1 0,1 1 0,0-1 0,6-4-1,7-5-20,-1 1 1,27-16-1,-8 5-33,-20 14 6,-2-1-1,1-1 1,-1 0-1,18-23 1,-25 28 99,-2 0 0,1 0 0,0 0 0,-1 0 0,0-1 0,-1 1 0,0-1 0,0 0 0,0 0 0,-1 0 0,1 0 0,-2 0-1,1-8 1,-3 48 413,-11 58-1,8-66-548,1 0 1,1 0-1,1 1 0,1-1 1,5 44-1,-4-68-58,1 0-1,-1 0 1,0 0-1,1 0 0,-1 0 1,1 0-1,0 0 1,-1 0-1,1-1 1,0 1-1,-1 0 0,1 0 1,0-1-1,0 1 1,0 0-1,0-1 1,0 1-1,0 0 0,0-1 1,0 0-1,0 1 1,0-1-1,0 0 1,0 1-1,0-1 0,0 0 1,0 0-1,0 0 1,0 0-1,0 0 1,2 0-1,27 1-5602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3:58.6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194 319 3073,'0'0'9482,"0"-3"-8220,0-21 4298,-28 28-5592,17 2 40,1-1-1,1 1 1,-1 1-1,1 0 1,0 0 0,0 1-1,1 0 1,0 1 0,1 0-1,0 0 1,0 0 0,1 1-1,0 0 1,-7 18 0,5-9 85,2 1 0,0-1 0,1 2 0,1-1 0,1 0 0,0 1 0,2 28 0,0-44-83,1 0 0,0 0 0,0 0 0,1 0 0,-1-1 0,1 1 0,0 0 0,0 0 0,1-1 0,-1 1 1,1-1-1,0 1 0,0-1 0,1 0 0,-1 0 0,1 0 0,0 0 0,0 0 0,0-1 0,1 1 0,-1-1 0,1 0 0,0 0 0,0 0 0,0-1 0,0 1 0,0-1 0,1 0 1,-1 0-1,1 0 0,-1-1 0,1 0 0,0 1 0,0-2 0,-1 1 0,1 0 0,0-1 0,7-1 0,-5 1 4,0 0-1,-1 0 0,1-1 1,0 0-1,0-1 1,-1 1-1,1-1 1,-1-1-1,1 1 1,-1-1-1,0 0 1,0-1-1,0 1 1,-1-1-1,1 0 1,-1-1-1,0 1 0,0-1 1,0 0-1,7-10 1,-4 6-2,-1-1 0,1 0 0,-2 0 0,1-1 0,-1 0 0,-1 0 0,0-1 0,-1 1 1,0-1-1,-1 0 0,0 0 0,0 0 0,-2-1 0,1 1 0,-2-1 0,0 1 0,0 0 0,-4-25 0,2 33-9,1 0-1,-1 0 1,1 1-1,-1-1 0,-1 1 1,1-1-1,0 1 0,-1 0 1,1 0-1,-1 0 1,0 0-1,0 0 0,0 1 1,0 0-1,-1-1 1,1 1-1,-1 0 0,1 0 1,-1 1-1,0-1 1,0 1-1,1 0 0,-9-1 1,-8-2-8,1 2 0,-1 0 0,-32 2 0,30 0-6,17 1 8,0-1-1,0 0 1,0 1-1,0 0 1,0 1-1,1-1 1,-1 1 0,0-1-1,1 2 1,-1-1-1,1 0 1,0 1-1,0 0 1,0 0 0,0 0-1,0 0 1,1 0-1,-1 1 1,1 0-1,-4 5 1,5-6-198,1 0 0,-1 0 1,1 1-1,-1-1 0,1 1 0,0-1 1,0 1-1,0-1 0,1 1 0,-1-1 1,1 5-1,0-7-10,0 0 1,0 0-1,1-1 0,-1 1 1,0 0-1,0 0 0,1 0 1,-1 0-1,1 0 0,-1 0 1,1 0-1,-1-1 0,1 1 1,-1 0-1,1 0 0,0-1 1,-1 1-1,1 0 0,0-1 1,0 1-1,-1-1 1,1 1-1,0-1 0,0 1 1,0-1-1,0 1 0,0-1 1,0 0-1,0 0 0,0 1 1,-1-1-1,1 0 0,0 0 1,0 0-1,0 0 0,0 0 1,2-1-1,-2 2-7,30 2-6531</inkml:trace>
  <inkml:trace contextRef="#ctx0" brushRef="#br0" timeOffset="778.17">536 411 7571,'0'0'8957,"0"-17"-7165,-1 86-949,-4 0 0,-3 0 1,-25 104-1,35-188-197,-1-1 1,0 1-1,-3-23 1,1 19-683,0 1 1,2 0-1,0-1 0,0 1 1,2-1-1,6-22 1,-3 26 20,1 1 0,0 0 1,1 0-1,1 1 0,0 0 1,1 0-1,0 1 0,1 0 1,21-17-1,-22 21-4,-1 1 0,1 0 0,0 0 1,0 1-1,1 0 0,0 1 0,0 1 0,0-1 0,0 2 0,1-1 0,0 2 1,-1 0-1,20-2 0,-31 4 14,1 0 0,-1 0 0,1 1 0,-1-1 0,1 0 0,-1 0 0,1 0 0,-1 0 0,1 1 1,-1-1-1,1 0 0,-1 0 0,1 1 0,-1-1 0,0 0 0,1 1 0,-1-1 0,1 1 0,-1-1 0,0 0 0,1 1 0,-1-1 1,0 1-1,0-1 0,0 1 0,1-1 0,-1 1 0,0-1 0,0 1 0,0-1 0,0 1 0,1 25-37,-2-19 45,-1 0 0,1 0 0,-1 0 0,-1-1 0,-3 9 0,-4 0 10,-1 0 0,0-1 0,-2 0 0,1-1-1,-1-1 1,-30 22 0,9-11-74,-73 39 0,97-57 34,-1 1 0,-1-2 0,1 1 0,0-1 1,-1-1-1,0 0 0,0-1 0,-15 1 0,26-3 3,5 1-85,0 0 67,1-1 0,-1 1 0,0-1 0,0 0 0,0 0 0,1-1 0,3 0 0,7 0-4,-2 1 32,18-1 0,-1 1 1,0 1-1,0 2 0,1 1 1,-2 2-1,43 12 0,97 58 377,-166-74-313,0 0-1,0-1 1,0 1-1,0 0 1,0 0-1,-1 1 1,1-1-1,-1 1 1,0-1-1,0 1 1,0 0-1,0-1 1,0 1-1,2 6 1,-3-8-172,-1 1 0,0-1 0,1 1 0,-1-1 0,0 1 0,0-1 0,0 1 0,0 0 0,0-1 0,0 1 0,0-1 1,-1 1-1,1-1 0,-1 1 0,1-1 0,-1 1 0,1-1 0,-1 0 0,0 1 0,0-1 0,1 0 0,-1 1 0,0-1 0,0 0 0,0 0 0,-1 0 0,1 0 0,0 0 0,0 0 0,0 0 1,-1 0-1,-2 0 0,0 1-4742</inkml:trace>
  <inkml:trace contextRef="#ctx0" brushRef="#br0" timeOffset="1253.15">1542 50 7283,'0'0'10736,"-5"-9"-9378,2 5-1235,1 1-53,1 1-1,0 0 0,-1-1 1,1 1-1,-1 0 1,0 0-1,0 0 1,0 0-1,0 0 1,0 1-1,0-1 0,0 0 1,-1 1-1,1 0 1,0 0-1,-1-1 1,1 1-1,-1 1 1,0-1-1,1 0 0,-1 1 1,0-1-1,1 1 1,-1 0-1,0 0 1,-4 0-1,1 1-39,-1 1 0,1-1 0,0 1-1,-1 1 1,1-1 0,0 1 0,0 0 0,1 0 0,-1 1-1,1 0 1,0 0 0,-1 0 0,2 0 0,-1 1 0,1 0-1,-6 7 1,-10 15 192,-34 57-1,40-61-48,-27 48 367,3 1-1,-53 147 0,73-165-413,2 2 0,3 0 1,2 0-1,-6 115 0,16-137-98,0 14 4,4 47 0,-1-79-34,1 0 0,0 0 1,0 0-1,2-1 1,0 1-1,14 26 0,-2-12-99,1-1-1,2-1 1,1-1-1,1-1 0,1 0 1,1-2-1,1-1 1,50 35-1,-47-39-890,1-1 0,1-2 0,1 0-1,0-2 1,37 10 0,9-5-5763</inkml:trace>
  <inkml:trace contextRef="#ctx0" brushRef="#br0" timeOffset="3432.29">1929 402 4626,'0'0'9114,"0"-3"-8026,0 2-1072,0 1-1,1 0 1,-1 0 0,0 0-1,0 0 1,0-1-1,0 1 1,0 0-1,0 0 1,0 0 0,0-1-1,0 1 1,0 0-1,0 0 1,0-1 0,0 1-1,0 0 1,0 0-1,0 0 1,0-1 0,0 1-1,0 0 1,0 0-1,0-1 1,0 1 0,0 0-1,0 0 1,0 0-1,0-1 1,0 1 0,-1 0-1,1 0 1,0 0-1,0 0 1,0-1 0,0 1-1,-1 0 1,1 0-1,0 0 1,0 0-1,0 0 1,-1 0 0,1 0-1,0-1 1,0 1-1,0 0 1,-1 0 0,1 0-1,0 0 1,0 0-1,0 0 1,-1 0 0,1 0-1,0 0 1,0 0-1,-1 0 1,1 0 0,0 0-1,-14 17 446,-18 42 50,24-43-146,-14 27-3,3 1-1,1 1 1,2 0-1,2 1 1,-9 56-1,23-124-185,1-20 172,1 0 0,10-60-1,-11 99-347,32-107-70,-29 99 61,1 0 0,0 0 0,1 0 0,0 1 1,1-1-1,0 2 0,10-12 0,-16 20 4,0-1 0,1 1 0,-1-1 0,1 1 0,-1 0 0,1-1 0,-1 1 0,1 0 0,0 0 0,0 0 0,0 0 0,-1 1-1,1-1 1,0 0 0,0 1 0,0-1 0,0 1 0,0 0 0,0-1 0,0 1 0,0 0 0,0 0 0,3 1 0,-2 0 13,0 0 0,-1 1-1,1-1 1,-1 1 0,1-1 0,-1 1-1,0 0 1,0 0 0,0 0 0,0 0 0,0 0-1,0 1 1,0-1 0,2 4 0,2 7 98,1 0 1,-2 0-1,0 1 1,0-1-1,4 25 1,5 46 435,3 109 0,-15-72-2560,-2-142-9147</inkml:trace>
  <inkml:trace contextRef="#ctx0" brushRef="#br0" timeOffset="3676.67">1757 706 3362,'0'0'13424,"-1"-4"-12551,1 3-830,0 0 0,0 0 0,0 0 1,0 0-1,0 0 0,0 0 0,0 0 1,1 0-1,-1 0 0,0 0 0,1 0 1,-1 0-1,0 0 0,1 0 0,-1 0 1,1 0-1,0 0 0,-1 0 0,1 1 0,0-1 1,-1 0-1,1 0 0,1 0 0,30-16 660,53-5-7,-66 18-603,18-3-173,1 1 0,56-2 0,-21 11-7161,-57-1 2442</inkml:trace>
  <inkml:trace contextRef="#ctx0" brushRef="#br0" timeOffset="4614.52">2209 621 5555,'0'0'8446,"4"5"-7675,0-1-515,0 1-1,-1 0 1,0 0-1,0 0 1,0 0-1,-1 1 1,0-1-1,0 1 1,0-1-1,0 1 1,0 8-1,6 77 1745,-5-28-1282,-2-20-99,-1-42-422,2-6-26,20-60-7,-11 31-175,24-51 1,-30 75-12,0 1 1,1-1 0,0 1 0,0 1 0,1-1 0,0 1-1,1 0 1,0 1 0,14-11 0,-20 16 19,0 1-1,0-1 1,0 1 0,1 0 0,-1 0 0,1 0-1,-1 0 1,0 0 0,1 1 0,-1-1 0,1 1-1,0 0 1,-1-1 0,1 1 0,-1 0 0,1 0-1,-1 1 1,1-1 0,0 0 0,-1 1 0,4 1-1,-2 0 58,0 0-1,0 1 0,0-1 0,0 1 0,0 0 0,-1 0 0,1 0 1,-1 0-1,0 1 0,0 0 0,3 3 0,1 4 119,0 1 0,-1-1 0,-1 1 0,1 0 0,-2 0 0,0 0 0,4 22 0,-7-29-189,-1 1 0,1-1 1,0 0-1,1 0 0,-1 0 1,1-1-1,0 1 1,3 6-1,-3-10-86,-1 1-1,1 0 1,0-1 0,0 1-1,0-1 1,0 1 0,0-1-1,0 0 1,0 0-1,0 0 1,0 0 0,0 0-1,1 0 1,-1-1 0,0 1-1,1-1 1,-1 0 0,0 1-1,5-2 1,4 2-427,-1-1 0,1-1 0,-1 0 1,1 0-1,-1-1 0,0 0 0,1-1 0,-1 0 0,-1-1 0,1 0 1,14-8-1,-19 9 389,0 0 1,-1-1 0,1 1 0,-1-1 0,0 0-1,0 0 1,0-1 0,0 1 0,-1-1 0,1 0-1,-1 0 1,0 0 0,-1 0 0,1 0-1,-1-1 1,0 1 0,-1-1 0,1 1 0,-1-1-1,0 0 1,-1 0 0,1-7 0,-1 11 182,0 0 1,0 0 0,0 0 0,0 0-1,0 0 1,0 0 0,-1 0 0,1 0-1,-1 0 1,0 0 0,1 0 0,-1 0-1,0 0 1,0 0 0,0 1 0,0-1-1,-1 0 1,1 1 0,0-1 0,-1 1-1,1-1 1,-1 1 0,1 0 0,-4-3-1,0 2 272,-1 1 0,1-1-1,-1 1 1,1 0-1,-1 0 1,1 0-1,-1 1 1,-9 0-1,9 0-211,1 1 1,-1 0-1,0 0 0,1 0 0,-1 1 0,0 0 0,1 0 1,0 0-1,-1 1 0,1-1 0,0 1 0,0 0 1,1 1-1,-1-1 0,1 1 0,-1 0 0,1 0 0,0 1 1,1-1-1,-1 1 0,1 0 0,0 0 0,0 0 1,0 0-1,1 0 0,0 1 0,0-1 0,0 1 0,1-1 1,0 1-1,0 0 0,0-1 0,1 1 0,-1 0 1,2 0-1,0 10 0,0-15-101,-1 0 0,1 0 0,0 0 0,0 0 0,-1 0 0,1 0 0,0 0 0,0 0 0,0 0 0,0 0 0,0 0 0,0-1-1,1 1 1,-1 0 0,0-1 0,0 1 0,0-1 0,1 1 0,-1-1 0,0 0 0,1 0 0,-1 1 0,0-1 0,0 0 0,1 0 0,2-1 0,39-1 49,-35-1-43,0 0-1,0 0 1,-1 0-1,1-1 1,-1 0-1,0 0 1,0-1-1,0 0 1,-1 0-1,1-1 1,-1 1 0,-1-1-1,1-1 1,-1 1-1,0-1 1,6-12-1,-1 3-19,-1 1 0,-1-2 0,-1 1-1,0-1 1,-1-1 0,6-28 0,-7-29 44,-5 45 35,0 24-24,0 7 4,-2 89 272,0-42 89,1 0 1,3-1-1,13 80 1,-14-123-542,0 1 0,0-1-1,0 0 1,1 1 0,0-1 0,0 0-1,0 0 1,0 0 0,1 0 0,-1-1 0,1 1-1,0-1 1,0 1 0,0-1 0,1 0 0,-1 0-1,7 3 1,-3-2-370,-1-1 1,1-1-1,1 1 0,-1-1 1,0-1-1,0 1 0,1-1 1,-1-1-1,15 0 0,26 0-5102</inkml:trace>
  <inkml:trace contextRef="#ctx0" brushRef="#br0" timeOffset="4911.96">3403 317 6819,'0'0'8721,"-4"-14"-7648,-13-40-425,17 54-641,0-1-1,-1 1 0,1 0 1,0-1-1,0 1 0,-1 0 1,1-1-1,0 1 0,-1 0 1,1-1-1,0 1 0,-1 0 0,1-1 1,0 1-1,-1 0 0,1 0 1,-1 0-1,1-1 0,0 1 1,-1 0-1,1 0 0,-1 0 1,1 0-1,-1 0 0,1 0 1,-1 0-1,1 0 0,0 0 1,-1 0-1,1 0 0,-1 0 1,1 0-1,-1 0 0,1 0 1,-1 0-1,1 1 0,0-1 1,-1 0-1,1 0 0,-1 0 1,1 1-1,0-1 0,-1 0 1,1 1-1,0-1 0,-1 0 1,1 1-1,0-1 0,0 0 1,-1 1-1,1-1 0,0 1 1,0-1-1,-1 1 0,-17 27 93,16-23-42,-36 64 396,3 2 0,4 1 0,2 1-1,4 2 1,3 1 0,4 0 0,3 1-1,3 1 1,-3 111 0,15-170-444,0 1 0,0-1 0,2 0 0,1-1 0,0 1 0,1 0 1,1-1-1,10 25 0,-11-35-24,0 1-1,1-1 1,0-1 0,0 1 0,1-1 0,0 0 0,0 0-1,1 0 1,0-1 0,0 0 0,0-1 0,1 0 0,0 0-1,0 0 1,0-1 0,1 0 0,-1 0 0,1-1 0,12 2-1,5 0-925,1-1 0,-1-1 0,1-2 0,33-2-1,13-4-5810</inkml:trace>
  <inkml:trace contextRef="#ctx0" brushRef="#br0" timeOffset="7002.2">3838 495 2977,'0'0'10122,"1"-5"-8428,-1 0-1278,1-14 681,-1 19-996,1 0 1,-1 0-1,0 1 1,0-1-1,0 0 1,0 0-1,0 0 1,0 0 0,0 0-1,0 0 1,1 0-1,-1 0 1,0 0-1,0 0 1,0 0-1,0 0 1,0 0-1,0 1 1,1-1-1,-1 0 1,0 0-1,0 0 1,0 0-1,0 0 1,0 0-1,1-1 1,-1 1-1,0 0 1,0 0-1,0 0 1,0 0-1,0 0 1,0 0-1,1 0 1,-1 0-1,0 0 1,0 0 0,0 0-1,0 0 1,0-1-1,64 183 980,-63-178-1076,0-1 1,1 1 0,-1 0 0,1-1 0,0 1-1,0-1 1,0 1 0,0-1 0,1 0-1,-1 0 1,1 0 0,0 0 0,0 0 0,0-1-1,0 1 1,0-1 0,1 0 0,-1 0 0,1 0-1,-1 0 1,1-1 0,0 0 0,0 1 0,0-1-1,7 1 1,-6-2-18,0 0-1,0-1 0,1 1 0,-1-1 1,0 0-1,0 0 0,0-1 0,0 1 1,0-1-1,0 0 0,-1-1 0,1 1 1,-1-1-1,1 0 0,-1 0 0,0 0 1,0 0-1,0-1 0,5-6 0,-1 0-24,0 0-1,-1-1 0,0 0 0,0 0 0,-1-1 0,-1 1 0,1-1 0,-2-1 1,0 1-1,-1-1 0,0 0 0,-1 1 0,0-1 0,0-26 0,-4 58 113,-1-1 0,0 1 0,-2-1 0,0 0 0,-1 0 0,-8 16 0,-6 24 225,-55 149 991,21-63-694,54-144-660,0 0-1,-1 1 0,1-1 0,0 0 0,-1 1 1,1-1-1,0 1 0,0-1 0,0 0 1,-1 1-1,1-1 0,0 1 0,0-1 0,0 1 1,0-1-1,0 1 0,-1-1 0,1 1 0,0-1 1,0 1-1,0-1 0,1 0 0,-1 1 0,0-1 1,0 1-1,0-1 0,0 1 0,0-1 0,0 1 1,1-1-1,-1 1 0,0-1 0,0 0 0,1 1 1,-1-1-1,0 1 0,1-1 0,-1 0 1,0 1-1,1-1 0,-1 0 0,0 0 0,1 1 1,-1-1-1,1 0 0,-1 0 0,1 0 0,-1 1 1,0-1-1,1 0 0,-1 0 0,1 0 0,-1 0 1,1 0-1,-1 0 0,1 0 0,-1 0 0,1 0 1,-1 0-1,1 0 0,29-11-6932,-27 9 6556,33-18-9325</inkml:trace>
  <inkml:trace contextRef="#ctx0" brushRef="#br0" timeOffset="7729.57">4268 879 5699,'0'0'11103,"11"-5"-9931,-1 0-911,1 0 1,-2 0-1,1-1 1,-1 0-1,17-15 1,-21 16-181,-1 1 0,1-1 0,-1 0-1,0 0 1,-1 0 0,1-1 0,-1 1 0,0-1 0,-1 0 0,1 0 0,-1 0 0,0 0-1,-1 0 1,2-10 0,-2 7 27,0 1-1,-1-1 1,0 1-1,-1-1 1,-1-9-1,2 16-100,0 1 0,-1-1 1,1 0-1,-1 1 0,1-1 0,-1 1 0,0-1 0,1 1 0,-1-1 0,0 1 1,0-1-1,0 1 0,0 0 0,0 0 0,0-1 0,-1 1 0,1 0 1,0 0-1,-1 0 0,1 0 0,-1 1 0,1-1 0,-1 0 0,1 0 0,-1 1 1,1-1-1,-1 1 0,0 0 0,1-1 0,-1 1 0,0 0 0,-1 0 1,1 0-48,2 1-130,1 0 152,-1 0 0,1 0 0,0 0 0,-1-1 0,1 1 1,0 0-1,0 0 0,-1 0 0,1-1 0,0 1 0,0 0 0,0-1 1,0 1-1,0-1 0,0 1 0,0-1 0,0 0 0,0 1 0,0-1 1,0 0-1,0 0 0,0 0 0,1 1 0,-1-1 0,0 0 0,2-1 1,43 2-73,-37-1 7,128 0-538,-136 1 620,0 0 1,0 0 0,0 1 0,-1-1 0,1 0 0,0 0-1,-1 1 1,1-1 0,-1 0 0,1 1 0,-1-1 0,0 0-1,0 1 1,0-1 0,0 0 0,0 1 0,0-1 0,0 1-1,0-1 1,0 2 0,-2 33 158,-11 40 426,9-55-394,0 0-1,-1 38 1,5-58-189,0-1 0,1 1 0,-1-1 1,0 1-1,1-1 0,-1 1 0,0-1 0,1 1 1,-1-1-1,1 1 0,-1-1 0,1 1 1,-1-1-1,1 0 0,-1 1 0,1-1 0,-1 0 1,1 1-1,-1-1 0,1 0 0,0 0 0,-1 0 1,1 1-1,-1-1 0,1 0 0,0 0 0,-1 0 1,1 0-1,1 0 0,25 0 49,-21 0-24,2-1-16,0 0 0,0-1 0,0 0 0,-1 0 0,1 0 0,-1-1 0,0-1-1,1 1 1,-1-1 0,-1 0 0,1-1 0,-1 0 0,1 0 0,-1 0 0,-1 0 0,1-1 0,-1 0 0,0-1 0,7-10 0,-5 7-1,0-2 0,0 1 0,-1-1 1,-1 0-1,0 0 0,0 0 0,-1-1 1,-1 1-1,0-1 0,-1 0 0,1-16 0,-2 12 3,-3-17 92,2 33-103,-1 0-1,1 0 1,-1 0-1,1 0 1,-1 0 0,1 0-1,-1 1 1,0-1-1,0 0 1,1 0-1,-1 1 1,0-1 0,0 0-1,0 1 1,1-1-1,-1 1 1,0-1 0,0 1-1,0 0 1,0-1-1,0 1 1,0 0 0,0 0-1,0 0 1,0-1-1,0 1 1,0 0 0,0 0-1,-2 1 1,2 0-11,1 0-1,-1 0 1,0 1 0,0-1-1,1 1 1,-1-1 0,1 0 0,-1 1-1,1-1 1,0 1 0,-1-1 0,1 1-1,0-1 1,0 1 0,0 0 0,0-1-1,1 1 1,-1-1 0,1 3 0,-1 2-12,0 1 14,0 0-1,1 1 1,0-1 0,0 0 0,0 0-1,1 0 1,0 0 0,1 0 0,-1-1-1,1 1 1,1-1 0,-1 0 0,1 0-1,0 0 1,0 0 0,1 0 0,0-1-1,0 0 1,0 0 0,10 7 0,-9-6 16,1 0-12,0 0-1,0 0 0,-1 1 0,10 14 0,-16-20 9,1 0 0,0 0-1,0 0 1,-1 0 0,1 0 0,-1 0-1,1 1 1,-1-1 0,0 0 0,1 1-1,-1-1 1,0 0 0,0 0 0,0 1 0,0-1-1,0 0 1,0 1 0,0-1 0,0 0-1,0 1 1,-1-1 0,1 0 0,-1 0 0,1 1-1,-1-1 1,1 0 0,-1 0 0,1 0-1,-1 0 1,0 0 0,0 0 0,0 0 0,0 0-1,0 0 1,0 0 0,0 0 0,0 0-1,0-1 1,0 1 0,0 0 0,0-1 0,-2 1-1,-14 7 9,-1-1-1,0-1 1,0-1-1,-24 4 1,-7-1-4824,41-8-1324</inkml:trace>
  <inkml:trace contextRef="#ctx0" brushRef="#br0" timeOffset="8851.39">5196 817 3458,'0'0'12443,"-10"40"-9119,12-40-3267,1 1-1,-1 0 1,1 0 0,0-1-1,-1 0 1,1 1 0,0-1-1,-1 0 1,1 0 0,0-1 0,-1 1-1,1 0 1,-1-1 0,1 0-1,-1 1 1,1-1 0,-1 0 0,1 0-1,2-2 1,47-29 125,-47 28-146,5-3-18,-1 0-1,1-1 0,-2 0 1,14-16-1,-18 20 18,-1 0 0,-1 0-1,1-1 1,0 1 0,-1-1 0,0 0 0,0 0-1,-1 1 1,1-1 0,-1 0 0,0 0-1,0-1 1,0-6 0,-2 11-3,1-1 0,-1 1-1,0 0 1,0 0 0,0 0 0,0 0-1,0-1 1,0 1 0,0 0 0,0 1-1,0-1 1,0 0 0,-1 0 0,1 0 0,0 1-1,-1-1 1,1 1 0,0-1 0,-1 1-1,1-1 1,-1 1 0,1 0 0,-1 0-1,1 0 1,0 0 0,-1 0 0,1 0 0,-1 0-1,1 0 1,-2 1 0,-5-2-14,1 2 0,0-1 0,-1 1 1,1 0-1,-9 3 0,8 0-9,0 0 1,0 1-1,1 0 0,0 1 1,-1 0-1,2 0 1,-1 0-1,-7 10 0,3-3 28,0 2-1,0-1 0,-11 22 0,19-28-27,-1 0 0,1 0-1,1 0 1,-4 17 0,6-24-12,-1 1 0,1-1 0,0 1 0,-1-1 0,1 1 0,0-1 0,0 1 0,0-1 0,0 1 0,0 0 0,0-1 0,0 1 0,1-1 0,-1 1-1,1-1 1,-1 0 0,1 1 0,-1-1 0,1 1 0,0-1 0,0 0 0,-1 1 0,1-1 0,0 0 0,0 0 0,0 0 0,1 0 0,-1 0 0,0 0 0,0 0 0,0 0 0,3 1 0,1-1 9,-1 0-1,0 0 0,1 0 1,-1 0-1,1-1 1,-1 0-1,1 0 0,-1 0 1,1 0-1,-1-1 0,1 0 1,-1 0-1,0 0 1,1 0-1,-1-1 0,0 1 1,0-1-1,0 0 1,0-1-1,0 1 0,0-1 1,-1 1-1,1-1 0,3-5 1,-2 2 0,-1 0 0,0 0 0,-1-1 0,1 1 0,-1-1 0,-1 0 0,1 0 0,-1 0 0,0 0 0,-1-1-1,0 1 1,0 0 0,0-1 0,-1-8 0,0 14-9,0-1-1,0 1 1,-1 0 0,1-1-1,0 1 1,-1 0-1,1-1 1,-1 1-1,0 0 1,0 0-1,0-1 1,0 1 0,0 0-1,0 0 1,-1 0-1,1 0 1,-1 1-1,1-1 1,-1 0-1,0 0 1,1 1-1,-4-2 1,1 1-13,0 0 1,0 0-1,0 0 1,-1 1-1,1 0 1,0 0-1,-1 0 0,1 0 1,-1 1-1,-8 0 1,13 0 3,-1 0 1,1 0 0,0 0 0,-1 0 0,1 1 0,0-1-1,-1 0 1,1 0 0,0 1 0,-1-1 0,1 0 0,0 1-1,0-1 1,-1 0 0,1 1 0,0-1 0,0 0-1,0 1 1,0-1 0,-1 0 0,1 1 0,0-1 0,0 0-1,0 1 1,0-1 0,0 1 0,0-1 0,0 0 0,0 1-1,0-1 1,0 1 0,0-1 0,0 0 0,0 1 0,1-1-1,-1 0 1,0 1 0,0-1 0,0 1 0,0-1 0,1 0-1,-1 0 1,0 1 0,0-1 0,1 0 0,-1 1 0,0-1-1,0 0 1,1 0 0,-1 1 0,0-1 0,1 0-1,-1 0 1,1 0 0,-1 0 0,0 1 0,1-1 0,-1 0-1,0 0 1,1 0 0,-1 0 0,1 0 0,0 0 0,13 2-102,0-1 0,1 0 0,-1-1 1,1-1-1,-1 0 0,1-1 1,-1 0-1,0-1 0,0-1 0,0 0 1,0-1-1,-1-1 0,0 0 1,0-1-1,0 0 0,17-13 1,-20 12 157,0 1 1,0-2-1,-1 1 1,0-1-1,-1-1 1,0 1-1,-1-2 1,1 1-1,-2-1 1,0 0-1,0 0 1,-1 0-1,0-1 1,-1 0-1,-1 0 1,1 0-1,-2 0 1,0-1-1,1-18 1,-5 50-36,0-1 0,-1 0 1,-1 0-1,-1 0 0,-12 30 0,-9 32 142,7 3 30,4 0-1,3 1 0,-2 105 1,14-185-182,0-1 0,0 1 1,1 0-1,-1 0 0,1 0 0,-1 0 0,1-1 1,0 1-1,1 0 0,-1-1 0,1 1 0,3 5 1,-4-7 0,1-1 0,0 1 1,-1-1-1,1 0 1,0 1-1,-1-1 1,1 0-1,0 0 1,0 0-1,0-1 0,0 1 1,0 0-1,0-1 1,0 1-1,0-1 1,1 0-1,-1 0 1,0 0-1,0 0 0,0 0 1,0 0-1,0 0 1,4-2-1,-3 1 7,-1 0-1,0 0 0,1 0 1,-1 0-1,0-1 1,1 1-1,-1-1 1,0 1-1,0-1 0,0 0 1,-1 0-1,1 0 1,0 0-1,-1 0 0,1-1 1,-1 1-1,0 0 1,0-1-1,0 1 0,1-4 1,2-2 7,-2-1-1,1 1 1,-1-1 0,2-17 0,-3 19-18,-1-1 0,0 1 0,0 0 0,-1 0 0,0-1 0,0 1 0,0 0 0,-1 0 0,0 0 0,-1 0 0,1 1 0,-1-1 1,-1 0-1,1 1 0,-1 0 0,0 0 0,0 0 0,-1 0 0,0 1 0,0 0 0,0 0 0,-1 0 0,0 1 0,1-1 0,-2 1 0,1 1 0,0-1 0,-1 1 1,-13-4-1,-9-2 33,8 4-191,40 2 25,16 3-584,0-2 0,46-9 0,19-16-7135,-46 9 670</inkml:trace>
  <inkml:trace contextRef="#ctx0" brushRef="#br0" timeOffset="9270.43">5909 642 848,'0'0'14698,"-3"-5"-13682,3 4-1000,0 0-1,0 1 0,-1-1 1,1 0-1,0 1 1,0-1-1,-1 1 0,1-1 1,0 0-1,-1 1 1,1-1-1,0 1 0,-1-1 1,1 1-1,-1-1 1,1 1-1,-1-1 0,1 1 1,-1-1-1,0 1 1,1 0-1,-1-1 0,1 1 1,-1 0-1,0 0 1,1 0-1,-1-1 0,0 1 1,1 0-1,-1 0 1,0 0-1,1 0 0,-1 0 1,0 0-1,1 0 1,-1 0-1,0 0 0,0 0 1,1 1-1,-1-1 1,0 0-1,-2 3 45,1 0 0,-1-1-1,1 1 1,0 0 0,0 0 0,0 0 0,1 0-1,-1 0 1,1 1 0,-2 4 0,-4 13 267,1 1 1,0 0-1,2 0 0,1 0 1,0 0-1,2 1 0,0-1 1,2 0-1,3 27 0,-3-45-320,0 0-1,0 0 0,1 0 0,-1-1 0,1 1 1,0 0-1,0-1 0,0 1 0,1-1 0,-1 0 1,1 1-1,0-1 0,-1-1 0,2 1 0,-1 0 0,0-1 1,0 1-1,1-1 0,-1 0 0,1 0 0,0 0 1,0-1-1,-1 1 0,1-1 0,5 1 0,-6-1-143,1 0-1,0-1 0,-1 1 1,1-1-1,0 0 0,0 0 0,-1 0 1,1-1-1,0 1 0,-1-1 1,1 0-1,0 0 0,-1 0 0,1 0 1,-1-1-1,0 1 0,1-1 0,-1 0 1,0 0-1,0 0 0,0 0 1,0-1-1,-1 1 0,1-1 0,-1 0 1,1 0-1,2-5 0,0-2-501,-1 0 0,-1 0 0,0 0 0,0 0-1,-1-1 1,-1 0 0,1 1 0,-2-1 0,0 0-1,-1-14 1,1 6 21,0 15 577,0 1-1,0-1 0,0 1 0,0-1 0,-1 1 0,0-1 0,1 1 0,-1-1 0,0 1 0,-1 0 0,1 0 0,-1-1 0,1 1 0,-1 0 0,0 0 0,0 1 0,0-1 0,-1 0 0,1 1 0,0-1 0,-1 1 0,0 0 0,0 0 0,0 0 0,0 0 0,0 0 0,-4-1 0,-5-1 1059,1 1 0,-1 0 0,0 1 0,0 0 0,0 1 1,-22 1-1,33 0-992,1 1 1,0-1-1,-1 0 1,1 0-1,0 0 1,-1 1-1,1-1 1,-1 0-1,1 0 1,0 1 0,-1-1-1,1 0 1,0 0-1,0 1 1,-1-1-1,1 1 1,0-1-1,0 0 1,-1 1 0,1-1-1,0 0 1,0 1-1,0-1 1,0 1-1,0-1 1,0 1-1,0-1 1,0 0-1,0 1 1,0-1 0,0 1-1,0-1 1,0 1-1,0-1 1,0 0-1,0 1 1,0-1-1,0 1 1,0-1 0,1 0-1,-1 1 1,0-1-1,0 0 1,1 1-1,-1-1 1,0 0-1,0 1 1,1-1-1,-1 0 1,0 1 0,1-1-1,17 4-116,1-1 1,-1-1-1,0 0 0,1-2 1,-1 0-1,1-1 0,21-4 0,-35 4-398,1 0-1,0 0 1,-1 0-1,1-1 1,-1 1-1,1-2 1,-1 1-1,0 0 0,0-1 1,0 0-1,0 0 1,0-1-1,-1 1 1,0-1-1,7-7 1,-2-13-4724</inkml:trace>
  <inkml:trace contextRef="#ctx0" brushRef="#br0" timeOffset="9438.62">5850 565 7459,'0'0'10181,"-54"-3"-10181,102 0-144,17 3 144,5 0-1553,-6 0-2833,-15 0-3649</inkml:trace>
  <inkml:trace contextRef="#ctx0" brushRef="#br0" timeOffset="9773.94">6486 602 10389,'0'0'9228,"-21"15"-8198,-70 50-257,78-55-672,1 2-1,0-1 0,1 1 1,0 1-1,1 0 0,-15 24 1,-15 20-198,32-49-565,2-8-5148,7-19-5201,1 2 11193,0-64-3114,-3 28 4571,0 16 3276,0 0 7750,3 52-12267,1-9-384,0 1 0,0-1-1,1 1 1,0-1 0,0 0 0,0-1 0,1 1 0,10 9 0,49 39-142,-62-52 104,81 61-4797,-53-40-2265</inkml:trace>
  <inkml:trace contextRef="#ctx0" brushRef="#br0" timeOffset="11206.09">6973 617 2753,'0'0'8417,"-4"-3"-7088,4 3-1444,-15-11 1587,13 9-892,-1 1 0,1-1 0,0 1 0,0-1 0,0 0 1,1 0-1,-1 0 0,0 0 0,1 0 0,-1 0 0,-1-3 1,3 4-117,0 1-420,0 0 0,0 0 0,0 0-1,0-1 1,0 1 0,0 0 0,0 0 0,0 0 0,0 0 0,1-1 0,-1 1 0,0 0 0,0 0 0,0 0 0,0-1 0,0 1-1,0 0 1,0 0 0,0 0 0,0 0 0,1 0 0,-1-1 0,0 1 0,0 0 0,0 0 0,0 0 0,0 0 0,1 0 0,-1 0-1,0 0 1,0-1 0,0 1 0,1 0 0,-1 0 0,0 0 0,0 0 0,0 0 0,0 0 0,1 0 0,-1 0 0,0 0 0,0 0-1,0 0 1,1 0 0,-1 0 0,0 0 0,0 0 0,0 1 0,0-1 0,1 0 0,-1 0 0,0 0 0,0 0 0,0 0 0,1 0 0,92 45 1,-67-35-25,-1 2 0,0 0 1,-1 2-1,27 20 0,-45-29-18,0 1-6,1 0 0,0 0 1,0-1-1,1 0 0,-1 0 0,1 0 0,0-1 0,1-1 1,-1 1-1,1-1 0,-1-1 0,18 4 0,-25-6 255,-13 22-400,-31 18 109,-68 48 1,79-64 43,-21 16 13,-2-2 0,-85 44 0,103-69 31,36-13-32,22-9-8471,-4 0 2869</inkml:trace>
  <inkml:trace contextRef="#ctx0" brushRef="#br0" timeOffset="12475.12">7619 599 6067,'0'0'10637,"0"-4"-9239,0 21 1364,0 129-1933,0-142-807,-1-1 0,1 0 0,-1 1 0,0-1 0,1 1 0,-1-1 0,-1 0 0,1 0 0,0 0 0,-1 0 0,0 0 0,0 0 0,0 0 0,0 0 0,0 0 0,-5 3 0,-19 29 697,26-34-722,-1 0 0,1 0-1,0-1 1,0 1-1,0 0 1,0-1 0,-1 1-1,1 0 1,0 0 0,0-1-1,1 1 1,-1 0-1,0 0 1,0-1 0,0 1-1,0 0 1,1 0-1,-1-1 1,0 1 0,1 0-1,-1-1 1,0 1-1,1 0 1,-1-1 0,1 1-1,-1-1 1,1 1 0,-1-1-1,1 1 1,0-1-1,-1 1 1,1-1 0,-1 1-1,1-1 1,0 0-1,-1 1 1,1-1 0,0 0-1,0 0 1,-1 0 0,1 0-1,0 1 1,0-1-1,1 0 1,36 7-31,3-4-264,-1-1-1,0-2 1,57-6 0,-91 4 259,0 1 0,0-1-1,0 0 1,0 0 0,0-1 0,0 0-1,-1 0 1,0 0 0,0 0 0,1-1-1,-2 0 1,1 0 0,0 0 0,-1-1-1,0 0 1,0 0 0,0 0-1,-1 0 1,0 0 0,0-1 0,0 1-1,-1-1 1,1 0 0,1-8 0,2-8 43,-1 0 0,-1-1 0,-1 0-1,-1 0 1,-1-28 0,-1 49 429,0 5-332,-5 70 529,-3 1 1,-32 132-1,34-179-611,-11 27 121,13-44-490,0 0 1,1 0-1,0 1 0,0-1 1,2 1-1,-2 12 0,3-23 188,0 1-1,0-1 0,0 1 0,0-1 0,0 1 0,0-1 0,0 1 0,0-1 1,1 0-1,-1 1 0,0-1 0,0 1 0,0-1 0,1 0 0,-1 1 0,0-1 1,0 0-1,1 1 0,-1-1 0,0 0 0,1 1 0,-1-1 0,0 0 1,1 0-1,-1 1 0,0-1 0,1 0 0,-1 0 0,1 0 0,-1 1 0,1-1 1,-1 0-1,0 0 0,1 0 0,-1 0 0,1 0 0,-1 0 0,1 0 1,-1 0-1,1 0 0,-1 0 0,0 0 0,1 0 0,-1-1 0,1 1 0,0 0 1,3 0-998,25 0-6945</inkml:trace>
  <inkml:trace contextRef="#ctx0" brushRef="#br0" timeOffset="12870.93">8180 848 4194,'0'0'13518,"0"-11"-12285,1-4-979,-1-8 358,-6 48-46,-3 22 135,5-30-579,0 0 0,2 0 0,-1 0-1,2 1 1,1-1 0,0 0 0,3 23 0,-2-38-119,1 0 0,-1 1 1,1-1-1,-1 0 0,1 0 1,-1 0-1,1 0 0,0 0 1,0-1-1,0 1 0,0 0 1,1-1-1,-1 0 0,0 1 0,1-1 1,-1 0-1,0 0 0,1 0 1,0-1-1,-1 1 0,1 0 1,-1-1-1,1 0 0,0 0 1,-1 0-1,4 0 0,5 1 15,1-1 0,-1 0 0,1-1 0,19-4 0,-24 3-8,-1 0 0,0-1 1,0 1-1,0-1 1,0-1-1,0 1 1,0-1-1,-1 0 1,0 0-1,0-1 1,0 1-1,0-1 1,-1 0-1,0 0 1,0-1-1,0 1 1,-1-1-1,1 0 1,-1 0-1,-1 0 1,1-1-1,-1 1 1,0 0-1,-1-1 1,1 1-1,-1-1 1,-1 0-1,1 1 1,-1-1-1,0 0 1,-1 0-1,0 1 1,0-1-1,0 0 1,-1 1-1,1 0 1,-2-1-1,1 1 1,-1 0-1,0 0 1,0 0-1,-1 0 1,-5-7-1,3 6-1,-1 1-1,0-1 0,0 1 1,0 1-1,-1-1 1,1 1-1,-1 1 1,-1-1-1,1 1 1,-14-4-1,19 7-19,1 0 0,-1 1-1,1-1 1,-1 1 0,1 0 0,-1-1 0,0 1 0,1 0-1,-1 1 1,1-1 0,-1 0 0,1 1 0,-1 0-1,1-1 1,-1 1 0,1 0 0,-1 0 0,1 0 0,0 1-1,-1-1 1,1 0 0,0 1 0,0 0 0,0-1-1,0 1 1,1 0 0,-1 0 0,0 0 0,1 0 0,-1 0-1,1 1 1,0-1 0,0 0 0,0 1 0,0-1-1,0 1 1,0-1 0,1 1 0,-1-1 0,0 6 0,-6 63-2335,9-24-2293,2-9-1468</inkml:trace>
  <inkml:trace contextRef="#ctx0" brushRef="#br0" timeOffset="13163.11">8646 1084 5843,'0'0'11760,"0"5"-11005,0 28-333,1-13-231,-1 0 0,-1 0 0,-6 31 1,5-43-180,0-1 0,0 0 0,-1 1 0,0-1 0,-1 0 0,0-1 1,0 1-1,0 0 0,-1-1 0,0 0 0,0 0 0,-10 9 0,3-5-53,-1 2-899,1-2 0,-1 1 0,-23 12 0,9-12-3724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4:15.1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28 180 7411,'0'0'9463,"0"-14"-8131,-13 210 1581,-1 17-3953,14-212 812,0-1 1,1 0 0,-1 1-1,0-1 1,1 0-1,-1 0 1,0 1 0,1-1-1,-1 0 1,0 0 0,1 0-1,-1 0 1,1 0 0,-1 0-1,0 1 1,1-1 0,-1 0-1,1 0 1,-1 0 0,0 0-1,1 0 1,-1 0 0,1-1-1,-1 1 1,1 0 0,-1 0-1,0 0 1,1 0 0,-1 0-1,0-1 1,1 1 0,-1 0-1,1 0 1,-1 0 0,0-1-1,0 1 1,1 0 0,-1-1-1,0 1 1,1 0 0,-1-1-1,0 1 1,0 0 0,0-1-1,1 1 1,-1-1 0,11-23-5517</inkml:trace>
  <inkml:trace contextRef="#ctx0" brushRef="#br0" timeOffset="221.26">26 192 5699,'0'0'11712,"7"-6"-11059,-5 5-617,-1-1 1,1 1-1,0 0 0,0 0 0,1 0 0,-1 0 0,0 0 0,0 0 0,0 0 0,1 0 1,-1 1-1,0 0 0,1-1 0,-1 1 0,0 0 0,1 0 0,2 0 0,-1 2 19,0-1 0,0 1 0,0 0-1,0 0 1,0 0 0,0 0 0,-1 1 0,1-1-1,-1 1 1,1 0 0,2 4 0,9 8-1,10 7-219,-2 2 0,33 42 0,-35-43-3872,-21-23 3582,1 1 0,0-1 1,0 1-1,-1-1 1,1 0-1,0 1 0,0-1 1,0 0-1,0 0 0,0 0 1,0 0-1,-1 0 0,1 1 1,0-1-1,0-1 1,0 1-1,0 0 0,0 0 1,0 0-1,1-1 0,8-4-4427</inkml:trace>
  <inkml:trace contextRef="#ctx0" brushRef="#br0" timeOffset="369.76">292 232 800,'0'0'17256,"0"-92"-16359,0 114-737,0 14 320,-11 10 128,5 4-288,1 2-240,5-3-80,0-3-48,0-6-608,0-9-1681,22-13-2561,10-12-929</inkml:trace>
  <inkml:trace contextRef="#ctx0" brushRef="#br0" timeOffset="645.73">489 346 5122,'0'0'13668,"0"0"-13653,0-1 0,0 1 1,0 0-1,0 0 0,0 0 1,-1-1-1,1 1 0,0 0 0,0 0 1,0 0-1,0 0 0,-1 0 1,1-1-1,0 1 0,0 0 0,0 0 1,0 0-1,-1 0 0,1 0 0,0 0 1,0 0-1,0 0 0,-1 0 1,1 0-1,0 0 0,0 0 0,-1 0 1,1 0-1,0 0 0,0 0 0,0 0 1,-1 0-1,1 0 0,0 0 1,0 0-1,0 0 0,-1 0 0,1 0 1,0 0-1,0 0 0,0 1 0,-1-1 1,1 0-1,0 0 0,0 0 1,0 0-1,0 0 0,0 1 0,-1-1 1,1 0-1,-1 6 57,-1 0 0,1 0 0,1 0 0,-1 0 0,1 0 0,1 9 0,-2-13-69,1 1 0,0-1-1,0 0 1,0 0 0,1 1 0,-1-1 0,1 0 0,-1 0 0,1 0 0,-1 0 0,1 0 0,0 0 0,0 0 0,0 0 0,0 0 0,1 0 0,-1 0-1,0 0 1,1-1 0,-1 1 0,4 1 0,-3-2 5,0 0 0,1 0 1,-1 0-1,1-1 0,0 1 0,-1-1 0,1 0 0,-1 0 0,1 0 1,0 0-1,-1 0 0,1-1 0,-1 1 0,1-1 0,-1 1 0,1-1 0,-1 0 1,1 0-1,-1 0 0,0-1 0,1 1 0,-1 0 0,0-1 0,4-3 0,-4 2 23,0 0 0,0 0-1,0 0 1,-1-1-1,1 1 1,-1-1-1,0 1 1,0-1 0,0 1-1,0-1 1,-1 0-1,0 1 1,1-1-1,-1 0 1,-1 0 0,0-6-1,0 7-5,1 0-1,-1 0 1,0 1-1,0-1 1,-1 0-1,1 0 1,0 1-1,-1-1 1,0 1-1,1-1 1,-1 1-1,0 0 1,-1 0-1,1-1 0,0 2 1,0-1-1,-1 0 1,1 0-1,-1 1 1,0-1-1,1 1 1,-1 0-1,0 0 1,0 0-1,-3-1 1,-4-1-65,0 1 0,0 0 0,1 1 0,-1 0 0,0 1 1,-16 0-1,24 0-63,1 1 1,0-1 0,-1 1 0,1-1 0,0 1-1,-1-1 1,1 1 0,0 0 0,0-1-1,0 1 1,-1 0 0,1 0 0,0 0-1,0 0 1,0 0 0,0 0 0,1 0 0,-1 0-1,0 0 1,0 1 0,1-1 0,-1 0-1,0 0 1,1 1 0,0-1 0,-1 0-1,1 1 1,0-1 0,-1 2 0,1 2-822,-1-1-1,1 1 1,-1-1 0,2 1 0,-1-1-1,0 1 1,3 8 0,6 4-5527</inkml:trace>
  <inkml:trace contextRef="#ctx0" brushRef="#br0" timeOffset="1293.29">747 330 4818,'0'0'12435,"0"8"-11792,0 120 1633,0-126-2270,0-1 1,0 1 0,1-1-1,-1 1 1,0-1-1,0 1 1,1-1-1,-1 0 1,1 1-1,-1-1 1,1 1-1,-1-1 1,1 0-1,0 0 1,0 1 0,0-1-1,0 0 1,0 0-1,0 0 1,0 0-1,0 0 1,0 0-1,0 0 1,1 0-1,-1 0 1,0-1 0,1 1-1,-1-1 1,0 1-1,1-1 1,-1 1-1,1-1 1,-1 0-1,1 1 1,-1-1-1,1 0 1,-1 0 0,1 0-1,-1 0 1,1-1-1,2 1 1,-3-1 2,0 0 0,1 1 1,-1-1-1,0 0 0,0 0 0,0 0 1,1 0-1,-1 0 0,0 0 0,0 0 1,-1 0-1,1 0 0,0 0 1,0 0-1,0-1 0,-1 1 0,1 0 1,-1-1-1,1 1 0,-1 0 1,1-1-1,-1 1 0,0-1 0,0 1 1,0-1-1,0 1 0,0 0 1,0-3-1,2-52 168,-2 47-140,0 6-28,-1 1 1,1-1-1,0 0 1,0 1-1,-1-1 1,0 1-1,1-1 1,-1 1-1,0-1 1,0 1-1,-1 0 1,1-1-1,0 1 0,-1 0 1,1 0-1,-1 0 1,0 0-1,0 0 1,0 0-1,0 0 1,0 1-1,0-1 1,0 1-1,0 0 1,-1-1-1,1 1 1,-1 0-1,1 0 1,-1 0-1,1 1 1,-1-1-1,1 1 1,-5-1-1,6 4-42,1 0-1,-1 0 0,1 0 0,0 0 0,0 0 0,0 1 0,0-1 0,1 0 0,1 5 1,0-6 8,0-1 0,0 1 0,1 0 1,-1-1-1,1 1 0,-1-1 0,1 0 1,0 0-1,0 0 0,-1 0 1,1 0-1,0 0 0,0-1 0,0 1 1,0-1-1,0 0 0,3 0 0,55-4-767,-52 2 764,0-1 1,0 1-1,0-1 1,0-1-1,-1 1 1,0-2-1,1 1 1,-1-1-1,-1 0 1,1-1-1,-1 1 1,0-1-1,0-1 1,-1 0-1,1 0 1,-2 0-1,1 0 1,-1-1-1,0 0 1,-1 0-1,0-1 1,0 1-1,0-1 1,-1 1-1,3-16 1,-2-5-53,6-33 807,-11 57-533,-1 7-56,-10 33-154,-5 19 15,2 2 1,3 0 0,3 0-1,1 1 1,4 0 0,2 0-1,5 58 1,-3-113-12,0-1 0,0 0 0,0 0 0,0 0 0,0 0 1,0 0-1,1 1 0,-1-1 0,0 0 0,0 0 0,1 0 0,-1 0 0,1 0 0,-1 0 0,1 0 0,0 0 0,-1 0 0,1 0 0,0 0 1,-1-1-1,1 1 0,0 0 0,0 0 0,0-1 0,0 1 0,0 0 0,0-1 0,0 1 0,0-1 0,0 1 0,0-1 0,0 0 0,0 1 1,0-1-1,1 0 0,-1 0 0,0 0 0,0 0 0,0 0 0,0 0 0,1 0 0,-1 0 0,0 0 0,0 0 0,0-1 0,0 1 0,0 0 1,0-1-1,0 1 0,0-1 0,0 1 0,2-2 0,1 0-1,0-1 1,0 1-1,0-1 0,0 0 0,0 0 1,0-1-1,-1 1 0,0-1 1,0 1-1,0-1 0,3-4 1,-4 2 38,0 1 1,0-1-1,0 1 1,-1-1-1,0 1 1,0-1 0,0 0-1,-1 1 1,0-1-1,0 0 1,0 1-1,-1-1 1,0 0-1,0 1 1,0-1-1,-1 1 1,0-1-1,0 1 1,0 0 0,-1-1-1,1 1 1,-1 0-1,-1 1 1,1-1-1,-1 1 1,1-1-1,-1 1 1,-1 0-1,1 0 1,0 1-1,-1-1 1,0 1 0,0 0-1,0 1 1,0-1-1,0 1 1,-9-3-1,0 4-668,11 1-2277</inkml:trace>
  <inkml:trace contextRef="#ctx0" brushRef="#br0" timeOffset="1714.98">1406 171 12038,'0'0'7590,"-5"25"-7217,-3 9-200,-21 125 529,17 89-1257,29-312-440,-10 12 976,1-81 0,-8 93 51,1 0-1,3 1 1,1-1 0,13-45-1,-17 82-13,0 0-1,0 0 0,0 0 0,0 0 1,1 0-1,0 0 0,-1 1 1,1-1-1,0 1 0,0-1 1,0 1-1,1 0 0,-1 0 1,0 0-1,1 0 0,-1 0 1,6-2-1,-7 4-12,0-1 0,0 1 0,0 0 0,-1 0 0,1-1 0,0 1 0,0 0 1,0 0-1,0 0 0,0 0 0,0 0 0,0 1 0,0-1 0,0 0 0,0 0 0,0 1 0,0-1 0,-1 0 0,1 1 0,0-1 1,0 1-1,1 0 0,-1 0-5,1 1 0,-1-1 0,0 1 1,0 0-1,0-1 0,0 1 0,0 0 1,0 0-1,0 0 0,0 0 0,-1 0 1,1 0-1,-1 0 0,1 2 0,0 5 40,0 0 0,0 0 0,-1 1 0,0-1 0,0 0 0,-1 0 0,-1 0 0,0 0 0,0 0 0,0-1 0,-1 1 0,-1-1 0,-6 14 0,-5 3-30,-1-1 1,-37 43 0,-15 21-4978,60-69-2740</inkml:trace>
  <inkml:trace contextRef="#ctx0" brushRef="#br0" timeOffset="2258.02">1518 327 8260,'0'0'8316,"18"20"-7460,55 63-130,-71-80-679,1 1 0,-1-1 0,0 1 1,0-1-1,0 1 0,-1 0 0,1 0 1,-1 0-1,0 0 0,0 0 0,0 0 0,-1 0 1,1 0-1,-1 0 0,0 0 0,0 0 1,0 1-1,-1-1 0,0 0 0,1 0 1,-1 0-1,-1 0 0,-1 5 0,1-6 3,1 0 1,-1-1-1,0 1 0,0 0 1,0-1-1,0 1 0,0-1 0,0 1 1,-1-1-1,0 0 0,1 0 0,-1 0 1,0-1-1,0 1 0,0 0 0,0-1 1,0 0-1,0 0 0,0 0 0,0 0 1,0 0-1,-1-1 0,-3 1 0,6-2-42,0-1-1,0 1 0,1-1 0,-1 1 0,0-1 1,1 1-1,-1-1 0,1 0 0,0 1 0,-1-1 1,1 1-1,0-1 0,0 0 0,0 1 0,0-1 0,0 0 1,1-2-1,4-36-251,0 33 40,0-1 0,0 2 1,0-1-1,1 1 0,0-1 1,0 2-1,1-1 0,7-5 1,64-41-1815,-68 46 1736,18-8-144,-28 14 448,0 0-1,1 0 1,-1 0 0,0 0-1,0 0 1,1 0-1,-1 0 1,0 0-1,1 0 1,-1 0-1,0 0 1,0 0 0,1 0-1,-1 0 1,0 0-1,1 0 1,-1 0-1,0 1 1,0-1-1,1 0 1,-1 0 0,0 0-1,0 0 1,1 1-1,-1-1 1,0 0-1,0 0 1,0 0-1,1 1 1,-1-1 0,0 0-1,0 0 1,0 1-1,0-1 1,0 0-1,1 0 1,-1 1-1,0-1 1,0 0 0,0 1-1,0-1 1,-1 5 387,0 1 1,0-1-1,0 0 1,-1 0 0,0 0-1,-3 8 1,-7 17 15,10-21-266,1 1 0,-1-1-1,1 1 1,1 16-1,0-21-137,1-4-17,-1 0 0,1 0 0,-1 0-1,1 0 1,0 0 0,0 0 0,-1 0 0,1 0-1,0 0 1,0-1 0,0 1 0,0 0 0,0-1 0,0 1-1,0-1 1,0 1 0,0-1 0,0 1 0,1-1-1,-1 0 1,0 1 0,0-1 0,0 0 0,0 0-1,1 0 1,-1 0 0,0 0 0,0 0 0,0 0-1,3-1 1,39-2 100,-35 1-99,0 0 1,0-1 0,0 0 0,0 0 0,0-1 0,-1 0-1,0 0 1,0-1 0,0 0 0,0 0 0,-1-1-1,0 1 1,0-2 0,0 1 0,-1 0 0,0-1-1,0 0 1,-1 0 0,0 0 0,0-1 0,-1 0 0,0 1-1,0-1 1,0 0 0,-1 0 0,-1-1 0,2-15-1,-3 24-3,0-1 0,0 0 0,-1 0 0,1 1 0,0-1 0,0 0-1,-1 0 1,1 1 0,0-1 0,-1 0 0,1 1 0,-1-1 0,1 1 0,-1-1-1,1 0 1,-1 1 0,1-1 0,-1 1 0,0-1 0,1 1 0,-1 0 0,0-1-1,1 1 1,-1 0 0,0-1 0,-1 1 0,-30-6 3,-29 9-55,56-2 27,-1 0-1,1 0 1,-1 1 0,1 0 0,0 0-1,-1 0 1,1 0 0,0 1 0,0 0 0,1 0-1,-1 0 1,-4 5 0,-8 10-2823,1 2-4115,10-10-2843</inkml:trace>
  <inkml:trace contextRef="#ctx0" brushRef="#br0" timeOffset="3515.59">2221 133 2145,'0'0'9855,"-2"-3"-8217,-10-11 6390,20 24-3925,6 1-5834,30 18 1770,2-1 0,1-3 1,1-2-1,94 31 1,-2 0-99,-132-49 55,12 3-5,-19-8 148,-3 3-131,0-1 0,0 0 0,-1 0 0,1 0 0,-1 0 0,0 0 0,1 0 0,-1-1 0,0 1 1,-5 1-1,1 0-4,-69 45 81,-81 67 0,62-44 284,91-68-578,-18 13 806,23-16-645,-1 0 1,0 0-1,0 0 1,1 0 0,-1 0-1,0 0 1,0 0-1,1 0 1,-1 0 0,0 0-1,0 0 1,0 0-1,1 1 1,-1-1 0,0 0-1,0 0 1,1 0-1,-1 0 1,0 0 0,0 0-1,0 1 1,0-1-1,1 0 1,-1 0 0,0 0-1,0 0 1,0 1-1,0-1 1,0 0 0,1 0-1,-1 0 1,0 1-1,0-1 1,0 0 0,0 0-1,0 1 1,0-1-1,0 0 1,0 0 0,0 0-1,0 1 1,0-1 0,0 0-1,0 0 1,0 1-1,0-1 1,0 0 0,0 0-1,0 1 1,0-1-1,-1 0 1,1 0 0,0 0-1,0 1 1,0-1-1,0 0 1,0 0 0,-1 0-1,1 0 1,0 1-1,0-1 1,-1 0 0,89-5-9083,-30-8-554</inkml:trace>
  <inkml:trace contextRef="#ctx0" brushRef="#br0" timeOffset="3821.71">3130 219 8180,'0'0'10058,"0"9"-9245,1 31-64,-2 1-1,-1-1 1,-3 0 0,-1 0-1,-2 0 1,-23 71-1,28-105-804,1 0-1,0 0 1,0 0 0,1 0-1,0 0 1,0 0 0,0 8-1,21-13-4246,14-3-1670,4-6-3893</inkml:trace>
  <inkml:trace contextRef="#ctx0" brushRef="#br0" timeOffset="4153.45">3425 333 8004,'0'0'12555,"-16"9"-11843,5-4-572,6-4-102,0 1 0,0 0-1,1 0 1,-1 0 0,1 1 0,-1-1 0,1 1-1,0 0 1,0 0 0,1 1 0,-1-1-1,0 1 1,1 0 0,0 0 0,0 0 0,0 0-1,1 0 1,-1 1 0,1-1 0,0 1-1,-1 5 1,0 4 37,0 0 0,2 1 0,-1-1 0,3 28 0,-1-39-72,0-1 0,0 1 0,1 0-1,-1 0 1,1-1 0,0 1 0,0 0 0,0-1-1,0 1 1,0-1 0,0 1 0,1-1-1,-1 0 1,1 1 0,0-1 0,0 0 0,0 0-1,0 0 1,0 0 0,0-1 0,0 1 0,1-1-1,-1 1 1,0-1 0,1 0 0,0 1 0,-1-1-1,1-1 1,0 1 0,5 1 0,0-1 8,1 0 0,-1-1 0,1 0 0,0 0 0,-1-1 0,1 0 0,-1-1 0,0 0 0,1 0 0,-1 0 0,0-1 1,0-1-1,0 1 0,12-8 0,-17 8 0,1 0 0,0 0-1,-1 0 1,0 0 0,0-1 0,0 1 0,0-1 0,0 1 0,-1-1 0,0 0 0,0 0 0,0 0 0,0-1 0,0 1-1,-1 0 1,0-1 0,0 1 0,0-1 0,-1 1 0,1-1 0,-1 1 0,0-1 0,0 0 0,-1 1 0,1-1 0,-1 1 0,0 0-1,0-1 1,-3-4 0,2 3-7,-1 1 0,1 0 1,-1-1-1,-1 1 0,1 1 0,-1-1 0,0 0 0,0 1 0,0 0 0,0 0 0,-1 0 0,0 0 0,0 1 1,0 0-1,0 0 0,0 0 0,-1 1 0,1-1 0,-1 1 0,0 1 0,-7-2 0,-4-1-19,-1 0 0,0 2 0,1 0 0,-1 2 0,-35 2 0,51-2-19,0 0-1,-1 0 0,1 1 0,0 0 1,0-1-1,0 1 0,0 0 0,0 0 1,0 0-1,0 0 0,0 0 0,1 0 1,-1 1-1,0-1 0,1 1 0,-1-1 1,1 1-1,-1 0 0,1-1 0,0 1 1,-3 4-1,4-4-240,-1-1 0,0 1 0,1 0 0,-1 0 0,1 1 1,-1-1-1,1 0 0,0 0 0,0 0 0,0 0 0,0 0 0,1 0 1,-1 0-1,0 0 0,2 2 0,7 12-5899</inkml:trace>
  <inkml:trace contextRef="#ctx0" brushRef="#br0" timeOffset="4474.22">3653 26 11973,'0'0'9549,"11"-6"-9389,-7 3-153,-1 1-1,1 0 1,-1 0 0,1 0 0,0 0-1,-1 1 1,1 0 0,0-1-1,0 1 1,0 1 0,0-1 0,1 1-1,-1-1 1,0 1 0,0 0-1,0 0 1,0 1 0,0-1 0,0 1-1,0 0 1,0 0 0,0 1-1,0-1 1,0 1 0,0-1 0,5 5-1,9 5 15,0 1 0,0 1 0,-1 0 0,-1 1 0,0 1 0,-1 1-1,0 0 1,-2 1 0,0 0 0,-1 1 0,0 1 0,-2 0 0,0 0-1,11 34 1,-9-16 76,-1 0 0,-2 1 0,-2 0 0,-1 0 0,-3 1 0,0 0 0,-5 52 0,-1-71-54,0-1-1,-2 1 1,0-1 0,-1 0-1,-1-1 1,-1 0 0,0 0 0,-1 0-1,-1-1 1,-1 0 0,-1-1 0,0 0-1,-17 16 1,7-9-318,-1 0 0,-1-2-1,-1-1 1,-1-1 0,-1-1 0,-1-1 0,-43 19-1,3-14-5457,7-11-9210</inkml:trace>
  <inkml:trace contextRef="#ctx0" brushRef="#br0" timeOffset="9344.2">4623 594 10341,'0'0'8313,"-5"-1"-7998,-23 2 1080,31-23-421,2 14-965,0 0 1,1 1 0,0 0 0,0 0-1,0 1 1,1 0 0,0 0-1,1 0 1,-1 1 0,1 0 0,0 0-1,11-4 1,-8 3 83,-10 6-84,-1 0-1,1 0 1,-1 1 0,0-1 0,1 0 0,-1 0 0,1 0 0,-1 1 0,0-1 0,1 0 0,-1 0 0,0 1 0,1-1 0,-1 0 0,0 1 0,1-1 0,-1 0 0,0 1 0,0-1 0,0 0 0,1 1 0,-1-1 0,0 0 0,0 1 0,0-1 0,0 1 0,0-1 0,1 1 0,-1-1 0,0 0 0,0 1 0,0-1 0,0 1 0,0-1 0,-1 1 0,1-1 0,0 0 0,0 1 0,0-1 0,0 1-1,0-1 1,-1 1 0,-2 23 43,-2-16-19,-1 0 0,0 0 0,-1 0 0,1-1 0,-1 0-1,-1-1 1,1 1 0,-1-1 0,0-1 0,0 1 0,-1-2 0,0 1 0,0-1 0,-14 5 0,23-9-30,-1 0 1,0 0 0,1 0 0,-1-1 0,1 1-1,-1 0 1,0 0 0,1 0 0,-1 0 0,1-1-1,-1 1 1,1 0 0,-1-1 0,1 1-1,-1 0 1,1-1 0,-1 1 0,1-1 0,-1 1-1,1 0 1,0-1 0,-1 1 0,1-1 0,0 1-1,-1-1 1,1 0 0,0 1 0,0-1-1,0 1 1,-1-1 0,1 1 0,0-1 0,0 0-1,0 1 1,0-1 0,0 1 0,0-1 0,0 0-1,0 1 1,0-1 0,0 1 0,1-1-1,-1 1 1,0-2 0,10-29-113,-8 27 98,0 1-1,1-1 1,0 1-1,0 0 1,0 0-1,0 1 1,1-1-1,-1 1 1,1-1 0,-1 1-1,1 0 1,0 0-1,0 1 1,0-1-1,0 1 1,0 0-1,0 0 1,0 0-1,0 1 1,1-1 0,-1 1-1,0 0 1,8 1-1,-11-1 10,-1 1-1,1-1 0,0 1 1,0 0-1,0 0 0,0-1 1,-1 1-1,1 0 0,0 0 1,-1 0-1,1 0 0,-1 0 0,1 0 1,-1 0-1,1 0 0,-1 0 1,0 0-1,1 0 0,-1 0 1,0 0-1,0 0 0,0 0 1,0 1-1,0-1 0,0 1 1,-2 30 45,-1-27-33,1-1 0,-1 0 1,0 0-1,0 0 1,0 0-1,-1-1 1,1 0-1,-1 1 1,0-1-1,0 0 1,0-1-1,0 1 0,0-1 1,-1 1-1,1-1 1,-1-1-1,0 1 1,1-1-1,-1 1 1,0-1-1,0-1 1,0 1-1,0-1 1,-5 0-1,9 0-9,0-1 1,1 1-1,-1-1 0,1 0 1,-1 0-1,0 1 0,1-1 1,-1 0-1,1 0 0,0 1 1,-1-1-1,1 0 0,0 0 1,0 0-1,-1 0 0,1 0 1,0 1-1,0-1 0,0 0 1,0 0-1,0 0 0,0 0 1,0-1-1,2-27-11,-2 26 9,2-4-11,0 0 0,0 0 0,1 0 0,-1 0-1,1 1 1,1-1 0,0 1 0,0 0 0,0 0-1,0 0 1,1 1 0,0-1 0,0 1 0,0 0-1,1 1 1,0-1 0,0 1 0,9-5 0,-11 7 2,0 0 1,0 0 0,1 0 0,-1 1 0,0-1-1,1 1 1,-1 0 0,1 0 0,-1 1-1,1-1 1,0 1 0,-1 0 0,7 1-1,-8 0 4,0-1-1,0 1 0,0 1 1,0-1-1,0 0 0,0 1 1,0-1-1,0 1 0,-1 0 0,1 0 1,0 0-1,-1 0 0,0 1 1,0-1-1,1 0 0,-1 1 1,-1 0-1,1-1 0,0 1 0,1 4 1,1 1 9,-1 0 1,1 0-1,-2 1 1,1-1-1,-2 1 1,1 0-1,-1-1 1,0 1-1,-1 0 1,0 0-1,0-1 1,-1 1-1,0 0 1,0-1-1,-1 1 1,0 0-1,-1-1 1,0 0-1,0 0 1,-1 0-1,0 0 1,-1 0-1,1-1 1,-1 0-1,-1 0 1,1 0-1,-1 0 1,-8 5-1,-5 5-173,-2-1 0,0 0 0,0-2 0,-35 17 0,34-21-2608,0-1 1,-39 11-1,7-7-6599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4:34.4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12 304 1249,'0'0'13531,"0"-10"-11829,0-25-296,-1 51 413,-3 112 140,0-88-1838,1 1 0,5 53 0,-2-92-118,0 0-1,0 0 1,1 0 0,-1 0 0,1 0-1,-1 0 1,1 0 0,0 0 0,-1 0-1,1-1 1,0 1 0,0 0 0,0 0-1,1-1 1,-1 1 0,0-1 0,1 1-1,-1-1 1,1 1 0,-1-1 0,1 0-1,3 2 1,-4-3 3,1 1 0,-1-1 0,1 0-1,-1 0 1,1 0 0,-1 0 0,1 0 0,-1 0 0,1 0-1,-1 0 1,0 0 0,1-1 0,-1 1 0,1-1-1,-1 1 1,1-1 0,-1 0 0,0 1 0,0-1-1,1 0 1,-1 0 0,0 0 0,0 0 0,0 0 0,0 0-1,0 0 1,0 0 0,2-3 0,9-13 18,0-1 0,-1-1 1,-1 0-1,-1 0 0,0-1 1,-1 0-1,-2 0 0,6-27 1,-11 35-9,0 24-32,-1 1 1,2-1 0,0 0 0,0 1-1,2-1 1,-1-1 0,1 1 0,8 15-1,-10-22 11,0-1-1,1 1 1,-1-1 0,1 0-1,0 0 1,0 0 0,0 0-1,1-1 1,-1 1-1,1-1 1,0 0 0,0 0-1,0 0 1,0-1-1,1 1 1,-1-1 0,1 0-1,-1 0 1,1 0-1,0-1 1,0 0 0,0 0-1,9 1 1,-10-2 10,1 1 0,-1-1 0,0 0 0,0-1 1,0 1-1,1-1 0,-1 1 0,0-1 0,0 0 0,0-1 1,0 1-1,0-1 0,0 0 0,-1 0 0,1 0 0,0 0 1,-1-1-1,0 1 0,1-1 0,-1 0 0,0 0 0,-1 0 0,1 0 1,0-1-1,-1 1 0,0-1 0,0 1 0,0-1 0,3-7 1,1-8 12,0 0 0,-1 0 0,-2-1 0,0 1 1,0-1-1,-2 0 0,-1 1 0,0-1 0,-1 0 0,-5-19 1,6 34-17,-1 1 0,0 0-1,0-1 1,-1 1 0,1 0 0,-1 0 0,0 0 0,0 0 0,-1 0 0,-4-6 0,5 8-12,1 1 0,0 0 0,0-1 0,-1 1 0,1 0 0,-1 0 0,1 0 0,-1 0 0,0 0 0,1 0 0,-1 0 0,0 1 0,0-1 0,1 0 0,-1 1 0,0 0 0,0-1 0,0 1 0,0 0 0,0 0 0,1 0 0,-1 0 0,0 0 0,0 1 0,0-1 0,0 1 0,-2 0 0,3 0-114,0 0-1,0 0 1,0 0-1,0 0 1,1 1 0,-1-1-1,0 0 1,1 0 0,-1 1-1,1-1 1,-1 0 0,1 1-1,0-1 1,0 1 0,-1-1-1,1 0 1,0 1 0,0-1-1,0 1 1,0-1 0,1 0-1,-1 1 1,0-1 0,1 0-1,0 3 1,-1 0-612,1 0 0,0 0 0,1 0 1,-1 0-1,0 0 0,1-1 0,0 1 1,3 4-1,24 14-5635</inkml:trace>
  <inkml:trace contextRef="#ctx0" brushRef="#br0" timeOffset="434.7">628 338 2993,'0'0'15330,"0"12"-14743,0 27-69,-2 0-1,-11 67 1,10-78-494,3-24-137,0 0 1,0 0 0,0 0 0,-1 0-1,1 0 1,-1 0 0,0 0 0,0 0-1,-1 0 1,1 0 0,-1 0 0,-2 4-1,4-8 102,-1 0-1,1 0 0,0 0 1,-1 0-1,1-1 0,0 1 0,0 0 1,-1 0-1,1 0 0,0 0 1,0 0-1,-1 0 0,1 0 0,0 0 1,0-1-1,-1 1 0,1 0 1,0 0-1,0 0 0,0-1 0,-1 1 1,1 0-1,0 0 0,0 0 1,0-1-1,0 1 0,0 0 0,-1 0 1,1-1-1,0 1 0,0 0 1,0-1-1,0 1 0,0 0 1,0 0-1,0-1 0,0 1 0,0 0 1,0 0-1,0-1 0,0 1 1,0 0-1,0-1 0,0 1 0,1 0 1,-2-19-277,2 16 271,-2-15 3,1 11-28,0 0-1,0 0 1,0 0-1,1 1 1,0-1-1,3-10 1,-3 14 8,1-1-1,0 1 1,0 0-1,0 0 1,0 0 0,1 0-1,-1 1 1,1-1-1,0 0 1,-1 1 0,1 0-1,0 0 1,1 0-1,-1 0 1,5-2 0,52-27-1817,-13 8 367,64-42 0,-109 64 1554,0-1 0,1 1-1,-1-1 1,0 0 0,0 0 0,0 0-1,0 0 1,-1 0 0,4-5-1,-1-16 6667,-4 26-6320,-1 14-175,-1-1 0,-1 0 0,-1 1-1,-10 28 1,-6 28 180,14-41-1109,2 1-1,-1 49 1,9-70-3122,14-5-2785</inkml:trace>
  <inkml:trace contextRef="#ctx0" brushRef="#br0" timeOffset="822.42">1182 325 9780,'0'0'8925,"22"19"-8693,164 81 197,-185-99-395,-1 0 0,1 0-1,-1-1 1,0 1-1,1 0 1,-1 0 0,0 0-1,1 0 1,-1-1 0,0 1-1,0 0 1,0 0 0,0 0-1,0 0 1,0 0 0,0 0-1,0 0 1,0 0 0,0-1-1,0 1 1,0 0 0,-1 0-1,1 0 1,0 0 0,-1 0-1,0 1 1,-11 22 242,-5 0 109,-2 0 0,-1-2 0,-1 0 0,-44 36 0,-20 20-197,84-77-261,-1 0 0,1 0 0,1 0 0,-1 0 0,0 0 1,0 0-1,0 1 0,0-1 0,1 0 0,-1 0 0,1 1 1,-1-1-1,1 0 0,-1 1 0,1-1 0,0 0 0,0 1 0,-1-1 1,1 3-1,1-3-244,-1-1 0,1 1 0,-1 0 0,1-1 0,-1 1 0,1 0 0,0-1 0,-1 1 0,1 0 0,0-1 0,-1 1 0,1-1 0,0 1 0,0-1 0,-1 0 0,1 1 0,0-1 0,0 0 0,0 1 0,0-1 0,-1 0 0,1 0 0,0 0 0,0 0 0,0 0 0,0 0 0,0 0 0,1 0 0,29 0-9744</inkml:trace>
  <inkml:trace contextRef="#ctx0" brushRef="#br0" timeOffset="1275.58">1645 362 10565,'0'0'9316,"14"-4"-9078,-9 3-227,2-2 20,1 1 0,-1 1 0,1-1 0,0 1 0,10 0 0,-15 1-15,1 1 0,-1-1 0,0 1-1,1-1 1,-1 1 0,0 0-1,0 0 1,0 0 0,1 1 0,-1-1-1,0 1 1,-1 0 0,1 0-1,0 0 1,0 0 0,-1 0 0,0 0-1,1 1 1,2 3 0,-2-2 18,0 1 0,0-1 0,-1 1 0,1 0 0,-1 0 0,0 0-1,0 0 1,0 0 0,-1 0 0,0 0 0,0 1 0,0-1 0,-1 0 0,0 1 0,0-1 0,0 1 0,-1-1 0,1 0 0,-1 1 0,-1-1 0,-1 7 0,0-5-5,-1 1 0,1-1 0,-1 0 0,0-1 1,0 1-1,-1-1 0,0 0 0,0 0 0,-1 0 0,1-1 1,-1 0-1,0 0 0,-1 0 0,-7 4 0,13-9-33,1 0-1,-1 1 1,1-1-1,-1 0 1,1 1-1,-1-1 0,1 1 1,0-1-1,-1 1 1,1-1-1,-1 1 1,1-1-1,0 1 1,0-1-1,-1 1 0,1-1 1,0 1-1,0-1 1,-1 1-1,1-1 1,0 1-1,0 0 1,0-1-1,0 1 0,0-1 1,0 1-1,0 0 1,0-1-1,0 1 1,0-1-1,1 1 1,-1 0-1,0-1 0,0 1 1,0-1-1,1 1 1,-1-1-1,0 1 1,1-1-1,-1 1 1,0-1-1,2 1 1,26 29-24,-23-25 34,0-1 0,0 1-1,-1 0 1,1 0-1,4 8 1,-8-11-3,0 0 1,0 0-1,0 0 1,0 0-1,0 0 1,-1 1-1,1-1 1,-1 0-1,1 0 1,-1 0-1,0 0 1,0 1-1,0-1 1,0 0-1,0 0 1,-1 0-1,1 1 1,-1-1-1,1 0 1,-1 0-1,0 0 1,-1 4-1,-1-4 43,1 1-1,0-1 1,-1 0-1,1 0 1,-1 0-1,1 0 1,-1 0-1,0 0 1,0-1 0,0 0-1,0 1 1,0-1-1,-6 1 1,-11 2 312,0-1 0,0-1 0,-41-1 1,48-1-269,12 0-86,0 0 0,0 1 0,-1-1 0,1 0 0,0 0-1,-1-1 1,1 1 0,0 0 0,-1 0 0,1-1 0,0 1 0,0 0 0,-1-1 0,1 1 0,0-1 0,0 0 0,0 1 0,0-1-1,0 0 1,-2-1 0,3 1-85,0 1 0,0-1 0,0 0-1,0 0 1,0 0 0,0 1 0,0-1 0,0 0-1,0 0 1,0 1 0,0-1 0,0 0-1,1 0 1,-1 1 0,0-1 0,1 0-1,-1 0 1,0 1 0,1-1 0,-1 1 0,1-1-1,-1 0 1,2 0 0,3-5-1161,0 1 0,0 0 0,1 1 0,-1-1 0,13-6 0,28-13-7687</inkml:trace>
  <inkml:trace contextRef="#ctx0" brushRef="#br0" timeOffset="1589.49">2075 504 1185,'0'0'16524,"-22"5"-14285,-67 19-959,84-22-1221,1 0 0,0 0 0,1 0 0,-1 0 0,0 0 0,0 1 0,1 0 0,0 0 0,-1 0 0,1 0 0,0 0-1,0 0 1,1 1 0,-1 0 0,1-1 0,0 1 0,0 0 0,0 0 0,0 0 0,1 0 0,-1 1 0,1-1 0,0 5-1,0-7-50,1 1 0,0-1 0,-1 1 0,1-1 0,0 1 0,1-1 0,-1 1 0,0 0 0,1-1 0,-1 0 0,1 1 0,0-1 0,0 1 0,0-1 0,0 0 0,0 0 0,1 1 0,-1-1 0,0 0 0,1 0 0,0 0 0,0-1 0,-1 1 0,1 0 0,0-1 0,0 1 0,0-1 0,1 0 0,-1 1 0,0-1 0,0 0 0,1 0 0,-1-1 0,4 2 1,9 1 16,0-1 1,0-1-1,0 0 1,0-1 0,0 0-1,0-1 1,15-4-1,-26 5-14,0-1-1,-1 0 1,1 0-1,0 0 1,-1 0 0,1-1-1,0 1 1,-1-1-1,0 0 1,1 0-1,-1 0 1,0-1-1,0 1 1,0-1-1,-1 0 1,1 0-1,-1 0 1,1 0-1,-1 0 1,0 0-1,0 0 1,0-1-1,-1 1 1,1-1-1,-1 0 1,0 1-1,0-1 1,0 0 0,0 0-1,-1 0 1,0-7-1,0 9-7,0-1-1,-1 0 1,1 0-1,-1 0 1,0 1-1,0-1 0,0 0 1,0 1-1,0-1 1,-1 1-1,1 0 1,-1-1-1,1 1 1,-1 0-1,0 0 1,0 0-1,0 0 1,0 0-1,-1 0 1,1 0-1,0 1 1,-1 0-1,1-1 1,-1 1-1,1 0 1,-1 0-1,0 0 1,1 0-1,-1 1 1,0-1-1,-3 0 1,-13-2-118,0 1 1,0 1 0,-30 1 0,30 0-219,15 0 167,1 0-334,-1 0 0,1 0 0,-1 0 0,1 0-1,-1 1 1,1-1 0,-1 1 0,1 0 0,-6 2 0,2 4-7483</inkml:trace>
  <inkml:trace contextRef="#ctx0" brushRef="#br0" timeOffset="1853.66">2225 222 10005,'0'0'9351,"25"-2"-8722,-7 0-557,-12 0-51,1 1 1,0 0-1,0 0 1,0 1-1,0-1 1,0 2-1,0-1 1,0 1-1,-1 0 1,1 0-1,0 1 1,0 0-1,-1 0 1,1 0-1,-1 1 1,0 0-1,0 1 1,0-1-1,0 1 1,8 6-1,-4 1 39,0 1 0,-1 0-1,-1 0 1,1 1 0,-2-1 0,0 2-1,0-1 1,-2 1 0,1 0 0,3 19-1,-2-1 46,-2-1 1,-1 1-1,0 58 0,-4-78-93,-1 1-1,0 0 1,-1 0-1,0-1 1,-1 1 0,0-1-1,-1 0 1,-1 0 0,0 0-1,0-1 1,-1 1 0,-1-1-1,0-1 1,0 1 0,-1-1-1,0-1 1,-1 1-1,0-1 1,0-1 0,-1 0-1,-15 10 1,-5 2-92,0-1 0,-1-1-1,-1-2 1,-43 16 0,4-9-2634,2-7-3722,38-11-3838</inkml:trace>
  <inkml:trace contextRef="#ctx0" brushRef="#br0" timeOffset="2780.25">2521 0 7475,'0'0'13495,"15"2"-13367,-8-2-117,-1 1 1,0 0 0,1 0 0,-1 1-1,0 0 1,0 0 0,0 0 0,0 1 0,0 0-1,-1 0 1,1 0 0,-1 1 0,0-1-1,0 1 1,0 1 0,0-1 0,-1 1-1,1 0 1,-1 0 0,-1 0 0,7 11-1,12 25 129,-1 1 0,-3 2 0,-1-1-1,-3 2 1,11 53 0,-12-30-21,-3 0 0,2 129 0,-12-175-79,-1 1 1,-1 0-1,-7 36 1,7-50-30,-1 1 1,-1 0 0,0-1-1,0 0 1,-1 0 0,0 0 0,0-1-1,-1 1 1,0-1 0,-10 9-1,-5 3 17,-1-1 0,-1-1-1,0-2 1,-1 0-1,-1-1 1,-52 22 0,-3-6-442,-86 22-1,60-26-1970,8-7-3078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4:25.5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165 216 9428,'0'0'11243,"0"-7"-10061,0-22-361,0 22 911,0 22-1479,-2 6-170,-2 1 0,0-1 0,-2 0-1,0 0 1,-1-1 0,-12 24 0,-2 9 7,-61 203 161,71-229-159,9-44 178,7-49-147,5 16-153,2 1-1,2 1 1,37-81 0,-33 83 18,-13 34 9,7-20-6,1 1 1,2 0-1,21-32 1,-36 62 3,1 0 0,-1 0 0,0 0 0,1 0 0,-1 0 0,1 1 0,-1-1 0,1 0 0,-1 0 0,1 1 0,0-1 0,-1 1 0,1-1 0,0 0 0,0 1 0,-1-1 0,1 1 1,0-1-1,0 1 0,0 0 0,0-1 0,-1 1 0,1 0 0,0 0 0,0-1 0,0 1 0,0 0 0,0 0 0,0 0 0,0 0 0,0 0 0,0 0 0,-1 1 0,1-1 0,0 0 1,0 0-1,0 1 0,0-1 0,0 0 0,0 1 0,-1-1 0,1 1 0,0-1 0,0 1 0,-1-1 0,1 1 0,0 0 0,-1-1 0,1 1 0,0 1 0,3 3-14,-1 1-1,0-1 0,0 1 0,0 0 0,3 11 1,3 15 38,-2 0 1,-2 0 0,3 49 0,-5 102 44,-4-116-42,1-16 124,0-41-3928,0-1-4075,0-19 128</inkml:trace>
  <inkml:trace contextRef="#ctx0" brushRef="#br0" timeOffset="172">15 462 4226,'0'0'15063,"134"-28"-14599,-70 22-368,1 0-32,-6-4-64,-10 7-192,-6 0-1489,-17 0-2305,-4 0-1200,-11-3-1825</inkml:trace>
  <inkml:trace contextRef="#ctx0" brushRef="#br0" timeOffset="987.15">504 346 3506,'0'0'15300,"3"-6"-14174,-3 5-1013,8-15 241,-8 16-346,0 0 0,0-1 0,0 1 0,1 0 0,-1 0 0,0 0 0,0-1 0,0 1 1,0 0-1,0 0 0,1 0 0,-1-1 0,0 1 0,0 0 0,0 0 0,1 0 0,-1 0 0,0 0 0,0-1 0,0 1 1,1 0-1,-1 0 0,0 0 0,0 0 0,1 0 0,-1 0 0,0 0 0,0 0 0,1 0 0,-1 0 0,0 0 0,0 0 1,1 0-1,-1 0 0,0 0 0,0 0 0,1 0 0,-1 0 0,0 0 0,0 1 0,0-1 0,1 0 0,-1 0 1,0 0-1,0 0 0,0 0 0,1 1 0,-1-1 0,0 0 0,0 0 0,0 0 0,0 1 0,1-1 0,-1 0 0,0 0 1,0 0-1,0 1 0,0-1 0,0 0 0,0 0 0,0 1 0,0-1 0,0 1 0,5 19 323,0 0 0,-2 0-1,0 0 1,-2 1 0,0-1-1,-3 32 1,2-9 54,-3-69 282,3 19-683,0 1 0,0-1 0,0 0 0,1 1 0,3-14 0,0 11 9,0 0 1,1 0-1,-1 1 0,2 0 1,-1-1-1,1 2 0,1-1 1,-1 1-1,1 0 0,0 0 1,1 1-1,0-1 0,0 2 1,0-1-1,0 1 0,1 1 1,0 0-1,0 0 0,0 0 1,1 1-1,-1 1 0,1-1 1,13 0-1,-21 3 10,-1 0 0,0 1 0,0-1 0,1 0-1,-1 1 1,0-1 0,0 1 0,0-1 0,0 1 0,0 0 0,0 0 0,0-1 0,0 1-1,0 0 1,0 0 0,0 0 0,0 0 0,0 0 0,-1 0 0,1 0 0,0 0-1,-1 0 1,1 0 0,-1 1 0,1-1 0,-1 0 0,0 0 0,1 0 0,-1 1 0,0 1-1,3 46 385,-3-42-273,0 21 171,1-13-163,-1 0 1,0 0-1,-1 0 0,-1 1 0,-6 22 1,7-35-135,0-1 0,1 1 0,-1 0 0,0-1 0,1 1 1,0 0-1,0-1 0,0 1 0,0 0 0,0 4 0,1-6-43,-1-1 0,0 1 0,1 0 0,-1 0 0,0 0 0,1 0 0,-1-1 0,1 1 0,-1 0 0,1 0 0,0-1 0,-1 1 0,1 0 0,-1-1 0,1 1 0,0-1 0,0 1 0,0-1 0,-1 1 0,1-1 0,1 1 0,3 0-142,-1-1 1,1 0-1,-1 1 0,0-1 1,1-1-1,-1 1 0,1-1 1,-1 0-1,0 0 1,1 0-1,6-3 0,1 0-254,-1-1-1,0 0 0,0 0 0,0-1 0,0-1 0,-1 0 1,0 0-1,-1-1 0,0 0 0,0 0 0,0-1 1,-1-1-1,-1 1 0,1-1 0,-2-1 0,9-14 0,-11 16 617,-1 0 0,0-1 0,0 1-1,-1-1 1,0 1 0,0-1 0,-1-18-1,-1 26-49,0 1 0,0-1 0,-1 1 0,1 0 0,-1-1 0,1 1 0,-1 0 0,1-1 0,-1 1 0,0 0 0,0 0 0,1-1 0,-1 1 0,0 0 0,0 0 0,0 0 0,0 0 0,-1 0 0,1 0 0,0 1 0,0-1 0,-1 0 0,1 1 0,0-1 0,-1 0 0,1 1 0,0 0 0,-1-1 0,1 1 0,-1 0 0,1 0 0,0 0 0,-1-1 0,1 2 0,-1-1 0,1 0-1,-3 1 1,-3-1 45,0 1 0,1-1-1,-1 2 1,1-1-1,-1 1 1,1 0-1,-10 4 1,8 0-71,0-1 0,0 1 0,1 1 0,0 0 0,0 0 0,0 0 0,1 0 1,0 1-1,0 0 0,1 1 0,0-1 0,1 1 0,0 0 0,0 0 0,1 1 0,0-1 1,0 1-1,1-1 0,-1 17 0,3-24-90,1-1 1,-1 0-1,1 0 1,-1 0-1,1 0 1,0 0-1,-1 0 1,1 0 0,0 0-1,0 0 1,0 0-1,0 0 1,0-1-1,0 1 1,0 0-1,0-1 1,0 1-1,0 0 1,0-1-1,0 1 1,0-1-1,1 0 1,-1 1-1,0-1 1,0 0-1,0 0 1,1 0-1,-1 0 1,0 0-1,0 0 1,1 0-1,1-1 1,44-3-13,-37 2-18,-1-1 1,0-1-1,1 0 1,-2 0-1,1 0 1,0-1 0,-1-1-1,0 1 1,0-1-1,-1-1 1,1 0 0,-1 0-1,-1 0 1,1 0-1,-1-1 1,-1 0-1,0-1 1,0 1 0,4-11-1,9-20 0,-2 0 0,-2-1 0,9-44 0,-18 67 46,-3 7-9,3-4 18,-2-1-1,0 1 1,2-22 0,-5 34 64,-2 19 38,-23 87 371,8-37-172,-15 120 0,29-155-357,0-15-61,2-1 1,-1 1-1,2 0 0,0 0 1,1-1-1,5 25 1,-6-39-42,1 0 0,0 0 0,0-1 0,0 1 0,0-1 0,0 1 1,0 0-1,0-1 0,0 0 0,0 1 0,1-1 0,-1 0 0,1 0 1,-1 0-1,1 0 0,-1 0 0,1 0 0,0 0 0,-1 0 0,1 0 1,2 0-1,40 3-5397,3-4-1729</inkml:trace>
  <inkml:trace contextRef="#ctx0" brushRef="#br0" timeOffset="1269.77">1665 75 4034,'0'0'13868,"1"-16"-12964,0 6-788,1-32 47,-2 42-161,0 0 0,0 0 1,0-1-1,0 1 0,0 0 1,0 0-1,0-1 0,0 1 1,0 0-1,0 0 0,0-1 1,0 1-1,-1 0 0,1 0 1,0-1-1,0 1 0,0 0 1,0 0-1,0 0 0,-1-1 1,1 1-1,0 0 1,0 0-1,0 0 0,-1-1 1,1 1-1,0 0 0,0 0 1,-1 0-1,1 0 0,0 0 1,0 0-1,0 0 0,-1 0 1,1-1-1,0 1 0,-1 0 1,1 0-1,0 0 0,-16 17 176,-35 59 694,4 2 1,-50 113-1,78-147-688,2 1-1,2 0 0,2 1 0,1 0 0,3 1 1,-4 64-1,13-104-178,-1 0 1,1 0-1,1 1 1,-1-1-1,1 0 1,0 0-1,1 0 0,0 0 1,0 0-1,0 0 1,1 0-1,5 9 1,-5-12-14,1 0 0,0 0 1,0 0-1,0 0 1,0-1-1,0 1 0,1-1 1,0 0-1,-1-1 1,1 1-1,0-1 0,0 0 1,0 0-1,1-1 0,-1 1 1,11 0-1,10 2-303,1-1 0,0-1 0,34-2 0,-46 0-309,0-2 1,-1 0-1,1 0 1,-1-2-1,1 0 1,-1 0 0,18-9-1,14-15-5348</inkml:trace>
  <inkml:trace contextRef="#ctx0" brushRef="#br0" timeOffset="2308.58">2236 210 7043,'0'0'10987,"3"-6"-9536,10-11-620,-13 17-816,1 0 0,-1 0 0,0 0 0,0 0 0,0 0 0,1 0 0,-1 0 0,0 0 0,0 0 0,0 0 0,0 0 0,1 0 0,-1 0 0,0 0 0,0 0 0,0 0 0,0 0 0,1 0 0,-1 0 0,0 1 0,0-1 0,0 0 0,0 0 0,0 0 0,1 0 0,-1 0 0,0 0 0,0 1 0,0-1 0,0 0 0,0 0 0,0 0 0,0 0 0,0 1 0,1-1 0,-1 0 0,0 0 0,0 0 0,0 0 0,0 1 0,0-1 0,0 0 0,0 0 0,0 0 0,0 0 0,0 1 0,0-1 0,0 0 0,0 0 0,-1 1 0,-2 48 966,1-26-912,-40 320 1225,38-322-1218,2-23 221,1-35 112,0-19-322,0 23-75,0 0 0,3 0 0,0 0 1,9-35-1,-10 60-18,1 0 0,1 0-1,0 0 1,0 0 0,1 0 0,-1 1 0,2-1 0,-1 1 0,1 0 0,0 1 0,0-1-1,1 1 1,0 0 0,0 0 0,1 0 0,-1 1 0,1 0 0,0 1 0,1 0 0,-1 0 0,9-4-1,0 3-3,0 0-1,0 1 0,1 0 1,-1 2-1,1 0 0,-1 0 1,1 2-1,31 2 0,-47-1 9,0-1 0,0 1 0,0-1-1,0 1 1,0-1 0,0 1 0,0-1-1,-1 1 1,1 0 0,0 0 0,0-1-1,-1 1 1,1 0 0,0 0 0,-1 0-1,1 0 1,-1 0 0,1 0 0,-1 0-1,0 0 1,1 0 0,-1 0 0,0 0-1,0 0 1,0 0 0,1 0 0,-1 0-1,0 0 1,0 0 0,-1 0 0,1 0-1,0 0 1,0 0 0,0 0 0,-1 0-1,1 0 1,-1 0 0,1 0 0,0 0-1,-2 1 1,0 4 1,0-1 0,0 0 0,-1 0 0,0 1 1,0-2-1,-4 7 0,-17 10-37,0-1 0,-1 0 0,-1-2 0,0-1 0,-47 21 0,10-3-612,62-35 610,4 0-232,5 1 250,1 0-1,0 0 1,0 1 0,-1 0 0,1 1 0,-1 0 0,14 6 0,61 37 97,-32-16-48,-30-20-221,24 16 472,-43-24-556,1 0 1,-1 0-1,0 0 1,0 0-1,0 1 0,0-1 1,-1 1-1,1 0 1,1 2-1,-1 1-3988,7-3-2489</inkml:trace>
  <inkml:trace contextRef="#ctx0" brushRef="#br0" timeOffset="2494.45">2784 492 7700,'0'0'15094,"0"-40"-15094,0 44-1936,0 8-289,0-3-4162</inkml:trace>
  <inkml:trace contextRef="#ctx0" brushRef="#br0" timeOffset="3451.56">1907 256 3954,'0'0'11344,"0"-9"-9527,0-34 440,-17 59-998,0 24-1002,0 1-1,3 0 1,-16 75 0,21-30-85,7-64-40,1-19 9,1-8 70,1-16-192,1 0-1,2 0 1,0 1-1,1 0 1,0 0-1,18-38 1,-5 17-44,3 2 1,30-46-1,-45 76 5,1 0 1,-1 0-1,2 1 0,14-15 0,-18 20 1,0 0-1,0 1 1,0-1 0,0 1-1,0 0 1,1 0 0,-1 1-1,1-1 1,-1 1 0,1 0-1,-1 0 1,1 1-1,0-1 1,5 1 0,-10 0 17,1 0 0,0 0 1,-1 0-1,1 1 0,0-1 1,-1 0-1,1 0 0,-1 1 1,1-1-1,0 0 0,-1 1 1,1-1-1,-1 0 0,1 1 1,-1-1-1,1 1 0,-1-1 1,1 1-1,-1-1 0,0 1 1,1 0-1,-1-1 0,0 1 0,1-1 1,-1 1-1,0 0 0,0-1 1,1 2-1,2 27-32,-4-23 35,1-1 0,-1 1 0,0-1 0,0 1 0,0-1-1,-1 0 1,0 1 0,-5 9 0,-4-2-55,-1-1 0,0 0 1,-1-1-1,-1-1 0,0 0 0,0 0 0,-31 14 0,18-9-1049,25-12 96</inkml:trace>
  <inkml:trace contextRef="#ctx0" brushRef="#br0" timeOffset="4981.83">2997 197 2161,'0'0'12179,"-5"-4"-10749,3 3-1030,1 0-257,-1 0 0,1 0 1,-1 0-1,1 0 1,0 0-1,0 0 0,-1 0 1,1 0-1,0 0 1,0-1-1,0 1 0,0 0 1,1-1-1,-1 1 0,0-1 1,1 1-1,-2-4 4912,11 12-5101,5 4 67,1-1 1,0-1-1,1 0 0,0-1 0,0-1 0,1-1 1,24 7-1,9 0 3,68 7 1,-4-13 279,-123 12-261,-76 62-165,-25 27 182,-83 101 1344,227-219-6951,2-7 886,6-2-1467</inkml:trace>
  <inkml:trace contextRef="#ctx0" brushRef="#br0" timeOffset="5380.29">3830 256 7940,'0'0'10679,"1"-10"-9620,-1-33-325,0 42-725,0 1-1,0 0 1,0-1 0,0 1-1,0-1 1,0 1 0,0 0 0,0-1-1,0 1 1,0 0 0,0-1-1,-1 1 1,1-1 0,0 1-1,0 0 1,0-1 0,-1 1 0,1 0-1,0 0 1,0-1 0,-1 1-1,1 0 1,0 0 0,-1-1-1,1 1 1,0 0 0,-1 0 0,1 0-1,0-1 1,-1 1 0,1 0-1,-1 0 1,1 0 0,0 0-1,-1 0 1,1 0 0,-1 0-1,1 0 1,0 0 0,-1 0 0,1 0-1,0 0 1,-1 0 0,1 0-1,-1 0 1,1 1 0,0-1-1,-1 0 1,1 0 0,0 0 0,-1 1-1,1-1 1,0 0 0,-1 0-1,1 1 1,-1-1 0,-15 19 268,14-17-244,-3 6 16,1 0 0,-1 1 0,1 0 0,1 0 1,0 0-1,0 0 0,1 0 0,0 1 0,0-1 1,1 1-1,0-1 0,1 1 0,0 0 0,1-1 0,0 1 1,0-1-1,1 1 0,0-1 0,1 0 0,0 1 1,1-1-1,5 11 0,43 44 151,-40-51-113,0 1 0,16 24 0,-27-37-61,0 0 0,-1 0-1,1 0 1,-1 0-1,1 0 1,-1 0 0,1 0-1,-1 0 1,0 0 0,0 0-1,1 0 1,-1 0-1,0 0 1,0 0 0,0 0-1,0 0 1,0 0-1,0 0 1,0 0 0,-1 0-1,1 0 1,0 0-1,-1 0 1,1 0 0,0 0-1,-1 0 1,0 1 0,-1 0 0,1-1 0,-1 1 0,0-1 0,1 0 0,-1 0 0,0 0 0,0 0 0,0 0 0,0 0 0,0-1 0,0 1 0,0 0 0,-2-1 1,-12 2-30,0 0 1,0-1-1,-16-2 1,19 1-94,5 0 1,4 0-257,1 1 1,-1-2-1,1 1 0,-1 0 1,1 0-1,-1-1 1,1 0-1,-5-1 0,7 1-21,0 0-1,-1 0 1,1 0-1,0 0 1,0 0-1,0 0 1,0 0-1,0-1 1,0 1-1,1 0 1,-1-1-1,0 1 0,1 0 1,-1-1-1,1 1 1,-1-1-1,1 1 1,-1-1-1,1 1 1,0-1-1,0 1 1,0-3-1,-1-34-8745</inkml:trace>
  <inkml:trace contextRef="#ctx0" brushRef="#br0" timeOffset="5572.67">3798 281 7652,'0'0'12629,"145"-34"-12052,-118 31-97,-5 3-256,-6 0-144,-5 0-80,-6 0 0,6 3-528,-6 6-737,1 4-1968,-1-1-2258,0 3-4546</inkml:trace>
  <inkml:trace contextRef="#ctx0" brushRef="#br0" timeOffset="6884.68">4645 613 1008,'0'0'20103,"-6"-37"-18574,6-15-748,0 52-767,0-2-3,0-1 0,-1 1-1,1 0 1,-1 0 0,1 0 0,-1-1 0,0 1 0,0 0 0,0 0 0,0 0 0,-2-2-1,-1 0-6,0 0 0,1 0 0,0 0 0,0-1 0,0 1 0,0-1 0,1 1-1,0-1 1,0 0 0,0 0 0,0 0 0,1 0 0,0 0 0,-1-9 0,0-9-14,1-1 0,2-24 1,0 13-21,-1 26 27,0-1-1,1 1 0,0 0 0,0 0 1,1 0-1,1 0 0,4-13 0,-5 19-8,-1 0-1,0 1 0,1-1 0,-1 1 1,1-1-1,0 1 0,0-1 1,0 1-1,0 0 0,0 0 1,1 0-1,-1 0 0,1 1 1,-1-1-1,1 0 0,0 1 1,-1 0-1,1 0 0,0 0 0,0 0 1,0 0-1,0 0 0,0 1 1,0 0-1,6-1 0,-6 1 9,1 0 0,-1 0 0,1 0 0,-1 1 0,1-1 0,-1 1 0,1 0 0,-1 0 0,1 0 0,-1 0 0,0 1 0,0-1 0,0 1 0,1 0 0,-2 0 0,1 0 0,0 0 0,2 3 0,-2-1 3,0-1 0,-1 1 0,0 0 0,0 0 0,0 0 0,-1 0 0,1 1 0,-1-1 0,0 0 0,0 0 0,-1 1 0,1-1 0,-1 1 1,0 6-1,-1-4-1067,1-7 731,0 0-1,0 1 1,0-1 0,-1 0 0,1 1-1,0-1 1,0 0 0,-3 2-2698,3-2 2698,0 0-1,-1 1 1,1-1 0,0 0 0,-1 0-1,1 0 1,0 0 0,-1 0 0,1 0-1,0 0 1,-1 0 0,1 0 0,0 0 0,-1 0-1,1 0 1,-1 0 0,-4 0-5842</inkml:trace>
  <inkml:trace contextRef="#ctx0" brushRef="#br0" timeOffset="7785.73">4589 409 3121,'0'0'8452,"3"-18"-6099,-1 4-1652,11-61 881,-11 70-1052,0-1 1,0 1-1,0 0 1,1 0-1,-1 0 0,1 0 1,6-7-1,-9 12-501,0 0 1,0 0-1,0 1 0,0-1 0,0 0 1,0 0-1,0 1 0,0-1 1,0 0-1,0 0 0,0 1 1,0-1-1,0 0 0,0 0 0,1 0 1,-1 1-1,0-1 0,0 0 1,0 0-1,0 0 0,1 1 0,-1-1 1,0 0-1,0 0 0,0 0 1,0 0-1,1 0 0,-1 0 0,0 1 1,0-1-1,1 0 0,-1 0 1,0 0-1,0 0 0,1 0 0,-1 0 1,0 0-1,0 0 0,0 0 1,1 0-1,-1 0 0,0 0 1,0 0-1,1 0 0,-1 0 0,0 0 1,0-1-1,1 1 0,-1 0 1,0 0-1,0 0 0,0 0 0,1 0 1,-1 0-1,0-1 0,0 1 1,0 0-1,1 0 0,-8 23 97,5-20-114,-1-1 1,0 1-1,0-1 0,0 0 0,0 1 0,-1-1 0,1-1 0,-1 1 1,1 0-1,-1-1 0,1 0 0,-1 0 0,-4 1 0,-52 4 114,59-6-126,0 0 0,1 1 0,-1-1 0,0 0 0,0 0 0,0-1 0,1 1-1,-1 0 1,0 0 0,0 0 0,1 0 0,-1-1 0,0 1 0,0 0 0,1-1-1,-1 1 1,0 0 0,0-1 0,1 1 0,-1-1 0,1 1 0,-2-2 0,3-7-25,-1 7 7,0-3-1,-1 0 0,1 1 0,0-1 0,1 0 0,-1 1 0,1-1 1,0 0-1,0 1 0,0-1 0,1 1 0,0-1 0,0 1 0,0 0 0,0 0 0,0 0 0,1 0 0,0 0 0,0 0 1,0 1-1,0 0 0,1-1 0,-1 1 0,1 0 0,0 1 0,0-1 0,0 1 0,0-1 0,0 1 0,0 0 0,1 1 1,-1-1-1,7-1 0,-2 0-1,0 1 0,0 0 0,1 0 0,-1 0 0,0 1 0,13 1 0,-19 0 19,-1 0 0,1 0 0,-1 0 0,0 0 0,1 1 0,-1 0 1,1-1-1,-1 1 0,0 0 0,0 0 0,1 0 0,-1 0 0,0 0 0,0 1 1,0-1-1,0 1 0,0-1 0,-1 1 0,1 0 0,0-1 0,-1 1 0,1 0 1,-1 0-1,0 0 0,0 1 0,0-1 0,0 0 0,2 4 0,-1 2 12,-1-1 0,0 1 0,0-1-1,0 1 1,-1 0 0,0-1 0,0 1-1,-1 0 1,0-1 0,0 1 0,-1-1-1,0 1 1,0-1 0,-1 0 0,0 0-1,0 0 1,-1 0 0,0 0 0,-5 5-1,4-4 11,-2-1 0,1 0 0,-1 0 0,0-1 0,-1 0 0,1 0 0,-1 0 0,-1-1 0,1-1-1,0 1 1,-1-1 0,0-1 0,0 0 0,0 0 0,-11 2 0,19-6-13,1 1-1,-1 0 1,1-1 0,-1 1-1,1-1 1,-1 1 0,1-1-1,-1 1 1,1-1 0,0 1-1,-1-1 1,1 0 0,0 1 0,0-1-1,-1 1 1,1-1 0,0 0-1,0 1 1,0-1 0,0 1-1,0-1 1,0 0 0,0 1-1,0-1 1,0 0 0,0 1 0,0-2-1,0-27-2,0 23 10,0 3-21,0 0 0,0-1 1,1 1-1,-1 0 1,1 0-1,-1 0 0,1 0 1,0 0-1,0 0 0,1 0 1,-1 0-1,0 0 1,1 1-1,0-1 0,-1 0 1,1 1-1,0-1 1,1 1-1,-1 0 0,0 0 1,1 0-1,-1 0 0,1 0 1,-1 0-1,1 1 1,0-1-1,0 1 0,0 0 1,0 0-1,0 0 1,0 0-1,0 0 0,0 1 1,0-1-1,0 1 0,1 0 1,4 0-1,-7 1 7,1-1-1,-1 0 0,0 1 1,0 0-1,0-1 0,0 1 1,0 0-1,0-1 0,0 1 1,0 0-1,0 0 0,-1 0 1,1 0-1,0 0 0,0 0 1,-1 0-1,1 0 0,-1 0 1,1 0-1,-1 0 1,1 1-1,-1-1 0,0 0 1,1 0-1,-1 0 0,0 1 1,0-1-1,0 2 0,3 43 67,-3-43-61,0 1 8,0 1 0,0 0-1,-1 0 1,1 0 0,-1-1 0,0 1-1,0 0 1,-1-1 0,1 1 0,-1-1 0,-2 5-1,2-6-3,0-1 0,0 0 0,0 0 0,0-1-1,0 1 1,0 0 0,0-1 0,-1 1 0,1-1 0,-1 0-1,1 0 1,-1 1 0,1-2 0,-1 1 0,0 0 0,1-1-1,-1 1 1,0-1 0,0 0 0,1 0 0,-6 0-1,7 0-7,0 0 0,0-1 0,0 1 0,0 0 0,0-1-1,0 1 1,0 0 0,0-1 0,0 1 0,0-1 0,0 0-1,1 1 1,-1-1 0,0 0 0,0 1 0,1-1 0,-1 0-1,0 0 1,1 0 0,-1 1 0,1-1 0,-1 0 0,1 0-1,-1 0 1,1 0 0,0 0 0,0 0 0,-1 0 0,1 0-1,0 0 1,0 0 0,0-2 0,0-45-21,0 31-17,1 6-2,0 0 0,1 0 0,1 0 0,-1 0 0,2 0 0,0 1 0,0-1 0,0 1 0,1 0-1,9-12 1,-12 18 15,1 0 0,-1-1 0,1 1-1,0 0 1,0 1 0,1-1-1,-1 0 1,1 1 0,0 0-1,0 0 1,0 0 0,0 1-1,0-1 1,1 1 0,-1 0-1,1 0 1,0 0 0,-1 1 0,1 0-1,0-1 1,0 2 0,0-1-1,0 1 1,0-1 0,6 2-1,-8 0 21,0 0-1,-1 0 0,1 1 1,-1-1-1,1 1 0,-1-1 0,0 1 1,0 0-1,0 0 0,0 0 1,0 0-1,0 0 0,0 1 1,-1-1-1,1 0 0,-1 1 0,1-1 1,-1 1-1,0 0 0,0-1 1,0 1-1,-1 0 0,1 0 1,0 0-1,-1 4 0,3 12 9,-1 0 0,-1 31-1,-1-39-2,0 9 37,0 0-1,-1 0 1,0 0 0,-2 0-1,-1-1 1,0 1-1,-1-1 1,-1 0-1,-1 0 1,-1-1 0,0 0-1,-14 22 1,6-16 41,-1-1 1,-1-1-1,-34 35 1,40-46-652,-1 0 1,0 0-1,-1-1 1,0-1-1,-1 0 1,0-1-1,-23 9 1,5-7-5612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7:31.8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103 286 2481,'0'0'18942,"-17"-4"-18080,-51-15-241,51 15 572,65 0-1085,-10 3-91,216-30 433,-14 0-3757,-194 30-2952,-43 1 1820</inkml:trace>
  <inkml:trace contextRef="#ctx0" brushRef="#br0" timeOffset="184.99">208 359 7571,'0'0'14039,"-43"13"-13367,75-13-656,11-4 16,32-11 112,11-6-16,0-4-128,-10 4-32,-12 2-1120,-16 1-1217,-10 2-3522,-11-2-3777</inkml:trace>
  <inkml:trace contextRef="#ctx0" brushRef="#br0" timeOffset="475.47">463 43 9877,'0'0'7371,"-20"-6"-4711,-63-19-1209,72 18-18,20 4-1193,19 1-435,-28 2 211,48 1-24,0 2-1,58 12 1,-83-11 44,0 1 0,-1 2 0,1 0 0,-1 1 0,-1 1 0,35 21 0,-49-26-17,-1 1-1,0 0 1,0 0 0,-1 1-1,1-1 1,-1 1 0,0 1-1,-1-1 1,1 1 0,-1 0 0,-1-1-1,1 2 1,-1-1 0,-1 0-1,1 1 1,-1-1 0,0 1-1,-1 0 1,0 0 0,0-1 0,-1 1-1,0 0 1,0 0 0,-2 11-1,-1-1 44,0 0-1,-2 0 0,0-1 1,-1 0-1,0 0 0,-2 0 0,0-1 1,0 0-1,-19 24 0,-37 40-126,-4-3-1,-80 71 0,113-122-1950,9-19-3099,-1-6-8003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7:30.5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37 8500,'0'0'9842,"0"-9"-8847,0-19-198,0 42 55,0 63-530,16 567 564,-17-624-766,0-1 0,-1 0 0,-6 21 0,5-22-21,1-11 270,1 3-1842,7-22-2559,11-23-2240</inkml:trace>
  <inkml:trace contextRef="#ctx0" brushRef="#br0" timeOffset="375.72">64 228 7860,'0'0'9169,"-10"-20"-7702,-33-61-474,41 78-938,1 1 0,-1-1 0,1 0 0,0 0 0,0 0 0,0 0 0,1 0 0,-1 0 1,1 0-1,0 0 0,-1-1 0,2 1 0,-1 0 0,0 0 0,1-5 0,0 6-43,0 0-1,0 0 1,0 0-1,0 0 1,1 1-1,-1-1 1,0 0-1,1 1 1,-1-1 0,1 1-1,-1-1 1,1 1-1,0 0 1,0-1-1,-1 1 1,5-1-1,4-2-25,-1 2-1,1-1 1,-1 1-1,1 1 1,0-1-1,16 2 1,-21-1 49,6 1-46,0 0 0,-1 0 1,1 1-1,0 1 0,0-1 0,-1 2 0,1 0 0,-1 0 0,0 0 1,15 9-1,-20-9 6,0 0 1,0 1-1,0 0 1,0 0-1,-1 0 1,1 0-1,-1 1 1,0 0-1,-1 0 1,1 0-1,-1 0 1,0 0-1,0 1 1,-1-1 0,0 1-1,0 0 1,0 0-1,0 0 1,-1 0-1,1 7 1,-1-6 18,-1 0 1,1 0-1,-1 0 1,0 0-1,-1 0 1,1 0-1,-2 1 0,1-1 1,-1-1-1,0 1 1,0 0-1,-1 0 1,0-1-1,-6 11 1,1-6 10,-1 0 1,0 0-1,-1-1 0,0-1 1,-1 1-1,-16 10 0,-2 0-4,0-1-1,-2-1 0,0-1 1,-46 17-1,64-31-1034,18-11-5952,18-8-2171</inkml:trace>
  <inkml:trace contextRef="#ctx0" brushRef="#br0" timeOffset="593.64">500 443 11877,'0'0'9413,"0"-10"-9429,0 7-849,0 0-1744</inkml:trace>
  <inkml:trace contextRef="#ctx0" brushRef="#br0" timeOffset="1002.87">952 215 10149,'0'0'4402,"-15"-19"-1921,-45-63-1046,56 75-1211,0 1 0,-1 0 1,0 0-1,0 1 0,0-1 0,-1 1 0,0 0 1,0 1-1,-8-6 0,9 8-100,0 1 0,-1-1 0,1 1 0,-1 0 1,0 0-1,1 1 0,-1 0 0,-9 0 0,4 0-84,5 1-36,0 0 0,0 0 0,-1 1 0,1-1 1,0 1-1,0 1 0,1-1 0,-1 1 0,0 0 0,1 0 0,0 1 0,-1-1 1,1 1-1,1 1 0,-1-1 0,1 1 0,-1-1 0,2 1 0,-1 0 0,0 1 0,-4 8 1,2-3-20,0 1 0,0-1 0,1 1 0,1 0 0,0 1 0,0-1 0,2 1 0,-1 0 0,0 22 0,3-24-1,0 0 0,0 0 0,2 0 0,-1 0 0,1 0 0,1 0 0,0-1 0,0 1 0,1-1 0,1 0 0,0 0 0,0 0 0,1 0 0,0-1 0,0 0 0,1 0 0,0-1 0,1 0 0,0 0 0,10 7 0,5 3-83,2-2 1,0 0-1,1-1 0,42 16 1,29 18-439,-96-49 537,1 1 0,-1-1-1,0 1 1,1 0-1,-1 0 1,0-1 0,0 1-1,0 0 1,0 0-1,0 0 1,0 1 0,0-1-1,0 0 1,0 0 0,0 0-1,-1 1 1,1-1-1,0 2 1,-1-2 10,0 0 1,0-1-1,0 1 0,-1 0 1,1 0-1,0-1 0,0 1 1,-1 0-1,1-1 0,-1 1 0,1 0 1,-1-1-1,1 1 0,-1-1 1,1 1-1,-1 0 0,1-1 1,-1 0-1,0 1 0,1-1 1,-1 1-1,0-1 0,1 0 1,-2 1-1,-9 3 168,0 0 1,-1-1 0,-18 4-1,12-4-33,-37 12 96,0-3 0,-1-2 0,-92 5-1,148-15-274,-1 0 0,1 0-1,0 0 1,0 0 0,-1 0 0,1 0-1,0 0 1,0 0 0,0-1 0,-1 1-1,1 0 1,0 0 0,0 0-1,-1 0 1,1 0 0,0 0 0,0 0-1,0-1 1,-1 1 0,1 0 0,0 0-1,0 0 1,0 0 0,0-1-1,0 1 1,-1 0 0,1 0 0,0 0-1,0-1 1,0 1 0,0 0 0,0 0-1,0-1 1,0 1 0,0 0-1,0 0 1,0 0 0,0-1 0,0 1-1,0 0 1,0 0 0,0-1 0,0 1-1,0 0 1,0 0 0,0-1-1,0 1 1,0 0 0,0 0 0,0 0-1,1-1 1,-1 1 0,0 0-1,0 0 1,0 0 0,0-1 0,0 1-1,1 0 1,-1 0 0,0 0 0,14-15-2131,30-11-4318,13-3-1019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7:34.5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60 365 8516,'0'0'11429,"-10"-8"-10735,-30-23-86,31 24 747,33 7-1259,56-4 56,142-26-1,-56 5-216,-122 22-3507,-57 22-7263,-16-7 3795</inkml:trace>
  <inkml:trace contextRef="#ctx0" brushRef="#br0" timeOffset="341.22">331 101 8340,'0'0'10749,"-7"-16"-9746,-22-46-328,29 62-667,-1-1 0,1 1 0,0-1 0,-1 0 0,1 1 0,0-1 0,0 1-1,0-1 1,0 1 0,-1-1 0,1 0 0,0 1 0,0-1 0,0 0 0,0 1 0,0-1 0,1 1 0,-1-1 0,0 0 0,0 1 0,0-1 0,0 1 0,1-1 0,-1 0 0,0 1 0,1-1 0,-1 1-1,0-1 1,1 1 0,-1-1 0,0 1 0,1 0 0,-1-1 0,1 1 0,-1-1 0,1 1 0,-1 0 0,1-1 0,-1 1 0,1 0 0,0 0 0,-1-1 0,1 1 0,-1 0 0,1 0 0,0 0 0,-1 0-1,1 0 1,-1 0 0,1 0 0,1 0 0,34 2-132,-32-1 171,24 4-43,0 2-1,-1 1 1,1 1-1,48 25 1,-34-16-33,-35-15 21,12 5-126,0 1 0,0 0-1,-1 1 1,31 23 0,-46-31 121,0 0 0,0 1 0,-1-1 0,1 1 0,-1-1 0,1 1-1,-1 0 1,0-1 0,0 1 0,0 0 0,-1 1 0,1-1 0,-1 0 0,1 0 0,-1 1 0,0-1 0,0 0-1,-1 1 1,1-1 0,-1 1 0,1 0 0,-1-1 0,-1 1 0,1-1 0,0 1 0,-1-1 0,1 1 0,-1-1 0,0 0-1,0 1 1,-1-1 0,1 0 0,-1 1 0,1-1 0,-1 0 0,0 0 0,-4 4 0,-4 5 25,-2 0 1,1-1 0,-1 0-1,-1 0 1,-17 10 0,-79 44 125,78-47-120,-27 13-32,29-17-74,1 1 1,1 1 0,1 2 0,1 0 0,0 2 0,-27 27 0,38-25-3224,13-13-4274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7:57.12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96 11861,'0'0'8119,"8"17"-8018,7 16 31,-1 1 0,-2 0 0,9 43 0,-19-68-112,0 1-1,0-1 1,1-1-1,0 1 1,0 0-1,1-1 1,0 1-1,1-1 1,10 15-1,-14-23-3,1 1 0,-1 0 0,0 0-1,0 0 1,0-1 0,1 1 0,-1-1-1,0 1 1,0-1 0,1 0 0,-1 1 0,1-1-1,-1 0 1,0 0 0,1 0 0,-1 0-1,0 0 1,1 0 0,-1 0 0,0 0 0,1-1-1,-1 1 1,0-1 0,1 1 0,-1-1-1,0 1 1,0-1 0,1 1 0,-1-1 0,0 0-1,0 0 1,0 0 0,0 0 0,0 0-1,0 0 1,0 0 0,0-1 0,5-4 118,-1 0 1,0 0-1,-1 0 0,0-1 1,4-8-1,12-28 108,-3-2 0,22-82 0,-38 124-2015,-1 5 448,0 11-691,-1-4 289,1 21-4091</inkml:trace>
  <inkml:trace contextRef="#ctx0" brushRef="#br0" timeOffset="1063.08">517 246 8756,'0'0'12091,"-17"-13"-11582,4 3-459,0 1 0,-1 0 1,-20-9-1,32 17-47,-1 1 0,1-1 0,-1 1 1,1 0-1,-1 0 0,1 0 1,0 0-1,-1 0 0,1 1 1,-1-1-1,1 1 0,-1 0 1,1 0-1,0 0 0,-1 0 1,1 0-1,0 0 0,0 0 1,0 1-1,0-1 0,0 1 0,0 0 1,0-1-1,1 1 0,-4 4 1,-1 1 2,0 1 0,1 0 0,-1 0 1,-6 15-1,9-15-15,0 0 0,0 0 1,1 0-1,0 0 0,0 0 1,1 1-1,0-1 0,0 0 0,1 1 1,1 16-1,0-24 7,-1 0-1,0 0 1,1 0 0,-1 0 0,1 0-1,0-1 1,-1 1 0,1 0 0,-1 0-1,1 0 1,0-1 0,0 1-1,-1 0 1,1-1 0,0 1 0,0-1-1,0 1 1,0-1 0,0 1 0,0-1-1,0 1 1,0-1 0,0 0 0,0 0-1,0 1 1,0-1 0,2 0-1,35 0-179,-25-1 30,-8 1 66,0-1-1,1 1 1,-1-1-1,0-1 1,0 1-1,9-5 1,-12 6 92,0-1-1,0 1 1,-1-1 0,1 0-1,-1 0 1,1 0-1,0 0 1,-1 0 0,0 0-1,1-1 1,-1 1 0,0 0-1,0-1 1,1 1 0,-1-1-1,0 1 1,-1-1 0,1 0-1,0 1 1,0-1 0,-1 0-1,1 0 1,-1 1 0,1-4 655,1 8-666,0 0-1,0-1 0,1 1 0,-1-1 0,1 1 0,0-1 0,-1 0 0,1 0 0,0 0 0,0 0 0,0-1 0,0 1 0,1-1 1,-1 0-1,0 0 0,1 0 0,-1 0 0,0-1 0,1 1 0,-1-1 0,7 0 0,-4 1 22,1-1 1,0-1-1,0 1 0,0-1 0,0 0 1,-1-1-1,1 0 0,0 0 0,11-5 0,-8 0-7,0 0-1,-1-1 0,0 0 0,0-1 0,-1 0 0,0 0 1,0-1-1,-1 0 0,-1 0 0,1-1 0,-2 0 1,7-15-1,-1-2-40,-1-1 0,-2 1 0,10-55 0,-16 27-173,-3 55 196,0 1 1,0 0 0,0 0-1,0 0 1,0 0 0,0-1 0,1 1-1,-1 1 1,0-1 0,0 0-1,0 0 1,0 0 0,0 0-1,0 0 1,1 1 0,-1-1 0,-1 1-1,-4 3-10,1 0 0,0 0 0,0 0 0,0 1 0,1-1 0,-1 1 0,1 1 0,0-1 0,1 0-1,-1 1 1,1 0 0,0-1 0,-4 13 0,0 2-5,1 0 0,0 1 0,-2 22 0,4-22 12,1 0 0,1 0 0,2 0-1,2 41 1,-2-58 9,1 0 0,-1-1-1,1 1 1,0 0 0,0 0-1,0-1 1,1 1 0,-1-1 0,1 1-1,0-1 1,0 0 0,0 1-1,0-1 1,0 0 0,1 0 0,-1-1-1,1 1 1,0-1 0,0 1 0,0-1-1,0 0 1,1 0 0,-1 0-1,0 0 1,1-1 0,0 1 0,-1-1-1,1 0 1,0 0 0,-1 0-1,1-1 1,0 1 0,0-1 0,5 0-1,-2 0-3,0 0-1,0-1 1,0 0-1,0 0 1,-1-1-1,1 1 1,0-2-1,-1 1 1,1-1-1,-1 0 1,10-6-1,-5 2 2,-1-2 0,0 1-1,-1-2 1,1 1 0,10-15-1,33-50-20,-49 68 98,-1 0 1,1-1 0,-1 0-1,0 0 1,-1 0-1,1 0 1,-1 0-1,-1-1 1,2-14 0,-3 21 245,0 10-245,-10 69-197,6-60 120,1 1 1,-1 28-1,4-46 1,1 1 0,-1-1 0,1 0 0,-1 1 0,1-1-1,0 0 1,0 0 0,0 0 0,0 0 0,0 0 0,0 0-1,0 0 1,0 0 0,0 0 0,0 0 0,0 0 0,1-1-1,-1 1 1,0-1 0,0 1 0,1-1 0,-1 1 0,1-1-1,-1 0 1,0 1 0,1-1 0,-1 0 0,1 0 0,-1 0-1,0 0 1,1 0 0,-1 0 0,3-1 0,51-8-76,-45 5 61,-1-1 1,0 0-1,0 0 1,0-1-1,-1 0 1,0-1-1,0 0 1,-1 0-1,0-1 1,0 0-1,0 0 1,-1 0-1,-1-1 1,1 0-1,3-10 1,-10 30 20,0 0 0,1-1 0,0 1 0,1 13 1,1 11 26,-2-31-28,1-1 0,-1 0 1,1 0-1,-1 0 0,1 0 0,0 0 0,0-1 1,0 1-1,1 0 0,-1 0 0,1-1 1,0 1-1,-1-1 0,1 1 0,0-1 0,0 0 1,1 1-1,-1-1 0,0 0 0,1-1 0,-1 1 1,1 0-1,0-1 0,-1 1 0,1-1 1,0 0-1,0 0 0,0 0 0,0 0 0,0-1 1,0 1-1,6-1 0,4 2 18,-1-1 0,1-1 0,0 0 0,0-1 0,-1 0 0,25-6 0,-24 4-9,0-2 0,0 0 0,-1 0 0,1-2 0,-1 1 0,0-1 0,-1-1 0,0 0 0,0-1 0,-1 0 0,12-13 1,-15 14-2,0 0 1,-1-1 0,0 0 0,0 0-1,-1 0 1,0-1 0,0 1 0,-1-1-1,0 0 1,-1-1 0,0 1 0,-1-1 0,0 1-1,0-19 1,-2 28-9,0 0-1,0 1 1,0-1 0,0 0-1,0 1 1,-1-1 0,1 0 0,0 1-1,-1-1 1,1 0 0,0 1-1,-1-1 1,1 1 0,-1-1-1,1 1 1,-1-1 0,1 1-1,-1-1 1,1 1 0,-1-1-1,0 1 1,1 0 0,-1-1-1,1 1 1,-1 0 0,0-1 0,1 1-1,-1 0 1,0 0 0,0 0-1,1 0 1,-1 0 0,0 0-1,1 0 1,-2 0 0,0 0-5,-1 0 0,1 0 0,-1 0 0,1 0 0,-1 1 0,1-1 0,-1 1 0,1 0 0,0 0 0,-4 1 0,1 2-6,-1 0 0,1 0 0,1 1-1,-1-1 1,1 1 0,-1 0 0,2 0 0,-1 1-1,0-1 1,1 1 0,0 0 0,0 0-1,1 0 1,0 0 0,0 0 0,0 0-1,-1 8 1,-1 11 10,1 1 0,0 51 0,3-72 2,0 0 0,0 1-1,0-1 1,1 0 0,0 0-1,0 0 1,1 0 0,-1 0 0,1-1-1,0 1 1,0 0 0,1-1-1,-1 1 1,1-1 0,0 0-1,0 0 1,0 0 0,1 0-1,0 0 1,-1-1 0,1 0-1,0 0 1,1 0 0,-1 0 0,1 0-1,-1-1 1,1 0 0,0 0-1,7 2 1,8 2-269,0-2-1,0 0 1,0-1 0,1-1-1,-1 0 1,0-2 0,1-1-1,-1 0 1,21-5 0,35-17-4677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7:55.2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103 11 10949,'0'0'8953,"0"0"-8919,-1-1-1,1 0 0,0 1 0,0-1 0,-1 1 0,1-1 1,0 0-1,0 1 0,-1-1 0,1 1 0,-1-1 0,1 1 0,-1-1 1,1 1-1,-1 0 0,1-1 0,-1 1 0,1-1 0,-1 1 1,0-1-1,0 7-34,0-1 0,0 1 0,0-1 1,1 1-1,0 0 0,1 7 0,0 5 33,3 97 338,-4 81-206,1-194-195,-1 0 0,0 1 0,0-1 0,0 1 0,-1-1 0,1 0 0,-1 0 0,1 1 0,-1-1 0,0 0 0,0 0 0,1 1 0,-2-1-1,1 0 1,0 0 0,0 0 0,-1-1 0,1 1 0,-1 0 0,1 0 0,-1-1 0,0 1 0,0-1 0,0 1 0,0-1 0,0 0 0,0 0 0,0 0 0,0 0 0,0 0 0,0 0 0,-1-1 0,1 1 0,0-1 0,-1 1 0,1-1 0,0 0 0,-1 0 0,1 0 0,-4-1-1,4 1 32,0-1 0,1 0 0,-1 1 0,0-1 0,1 0 0,-1 0 0,1 0 0,-1 0 0,1 0 0,-1 0-1,1-1 1,0 1 0,0 0 0,-1-1 0,1 1 0,0-1 0,0 1 0,1-1 0,-1 0 0,0 1-1,0-1 1,1 0 0,-1 0 0,1 1 0,0-1 0,-1 0 0,1 0 0,0 0 0,0-2 0,-1-4-31,0 0 0,1 0 1,0-1-1,0 1 0,2-13 1,0 14-13,1 1 0,0-1 0,0 0 0,0 1 1,1 0-1,0 0 0,0 0 0,0 0 0,1 1 0,0-1 1,10-7-1,10-8-282,38-24 1,-16 12-285,-30 20 382,-3 4 40,-1-2 0,-1 1-1,0-2 1,22-24 0,-43 113 1700,1-44-1338,2 0 1,2 1 0,0-1-1,3 1 1,3 47 0,-2-79-172,1 0 1,-1-1 0,0 1 0,1 0 0,0-1 0,-1 1 0,1 0 0,0-1-1,0 1 1,0-1 0,0 1 0,0-1 0,0 0 0,0 1 0,1-1 0,-1 0 0,0 0-1,1 0 1,-1 0 0,1 0 0,-1 0 0,1 0 0,0 0 0,-1-1 0,1 1 0,0 0-1,-1-1 1,1 0 0,0 1 0,0-1 0,0 0 0,-1 0 0,1 0 0,0 0 0,0 0-1,-1-1 1,4 1 0,1-1 28,-1 0 0,1 0-1,0-1 1,0 0-1,-1 0 1,1 0 0,-1 0-1,1-1 1,8-6 0,2-6 44,0 0 0,16-22 0,28-26 60,-60 63-148,1-1 1,-1 1-1,1 0 1,-1 0-1,0-1 1,1 1-1,-1 0 1,1 0-1,-1-1 0,1 1 1,-1 0-1,1 0 1,-1 0-1,1 0 1,-1 0-1,1 0 1,-1 0-1,1 0 0,-1 0 1,1 0-1,-1 0 1,1 0-1,-1 0 1,1 0-1,-1 0 1,1 1-1,-1-1 1,1 0-1,-1 0 0,1 0 1,-1 1-1,0-1 1,1 0-1,-1 1 1,1-1-1,-1 0 1,0 1-1,1-1 0,-1 1 1,0-1-1,1 0 1,-1 1-1,0-1 1,0 1-1,0-1 1,1 1-1,-1 0 1,11 32-11,-9-23 9,1 0 13,0 0 1,1-1-1,0 1 0,1-1 1,0 1-1,0-1 0,10 12 1,-12-18 0,-1-1 1,1 1 0,0-1-1,-1 0 1,1 1 0,0-1-1,0 0 1,1-1 0,-1 1-1,0-1 1,1 1 0,-1-1-1,1 0 1,-1 0 0,1-1-1,-1 1 1,1-1 0,-1 1-1,1-1 1,0 0 0,-1-1-1,1 1 1,0 0 0,6-3-1,-6 1 6,0 0 0,0 0-1,0 0 1,-1 0 0,1-1-1,0 0 1,-1 0-1,0 0 1,0 0 0,0 0-1,0-1 1,0 1 0,-1-1-1,1 0 1,-1 0 0,0 0-1,0 0 1,-1 0-1,1 0 1,-1 0 0,2-8-1,1-5 18,-1 0 0,0-1-1,-1 1 1,-1-19-1,-1 30-94,-1-20 334,1 25-255,0 1-1,0 0 0,0-1 1,0 1-1,0 0 0,0-1 1,0 1-1,-1 0 1,1-1-1,0 1 0,0 0 1,0-1-1,-1 1 1,1 0-1,0-1 0,-1 1 1,1 0-1,0 0 0,0 0 1,-1-1-1,1 1 1,0 0-1,-1 0 0,1 0 1,0 0-1,-1 0 1,1-1-1,-1 1 0,1 0 1,0 0-1,-1 0 0,1 0 1,0 0-1,-1 0 1,1 0-1,-1 0 0,1 0 1,0 1-1,-1-1 1,1 0-1,0 0 0,-1 0 1,1 0-1,0 0 0,-1 1 1,1-1-1,0 0 1,-1 0-1,1 0 0,0 1 1,0-1-1,-1 0 1,1 1-1,0-1 0,0 0 1,-1 1-1,1-1 0,-3 3-16,1 0 0,-1 0 0,1 0 0,-1 1 0,1-1 0,0 1 0,1-1 0,-1 1 0,0 0 0,1-1-1,0 1 1,0 0 0,0 0 0,0 4 0,-3 61-204,4-65 115,1 1 0,0-1 0,0 0 1,0 0-1,1 1 0,-1-1 0,1 0 0,0 0 0,1 0 1,-1-1-1,0 1 0,1 0 0,0-1 0,0 0 0,0 0 1,0 0-1,1 0 0,-1 0 0,1 0 0,0-1 0,-1 0 1,9 4-1,8 3-1545,0 0 1,1-1-1,28 7 1,30 4-5264</inkml:trace>
  <inkml:trace contextRef="#ctx0" brushRef="#br0" timeOffset="555.27">1662 73 9060,'0'0'4984,"-26"-9"-2975,-85-26-825,106 33-1130,-1 0-1,0 1 0,1 0 0,-1 0 1,0 0-1,0 1 0,0 0 1,0 0-1,1 0 0,-1 1 1,0 0-1,0 0 0,1 0 1,-1 1-1,0-1 0,1 1 0,0 1 1,-1-1-1,1 1 0,0 0 1,0 0-1,-6 6 0,7-5-51,0 1-1,0 1 0,0-1 1,1 0-1,0 1 0,0 0 1,0 0-1,0 0 0,1 0 1,0 0-1,0 0 0,1 1 1,0-1-1,0 0 0,1 1 0,-1 8 1,2-13-13,-1 0 0,0 0 0,1 0 0,-1 0 0,1 0 0,0 0 0,-1 0 0,1 0 0,0-1 0,0 1 0,0 0 0,1 0 0,-1-1 0,0 1 1,1-1-1,-1 1 0,1-1 0,-1 1 0,1-1 0,0 0 0,-1 0 0,1 0 0,0 0 0,0 0 0,0 0 0,0 0 0,4 0 0,8 3 31,1 0 0,-1-2 0,18 2-1,9 2 99,-35-4-118,1 1 0,0-1 0,0 1-1,-1 0 1,1 1 0,-1 0 0,0 0-1,0 0 1,-1 0 0,1 1-1,-1 0 1,0 0 0,0 1 0,-1-1-1,1 1 1,-1 0 0,-1 0 0,1 1-1,-1-1 1,3 9 0,0 2 10,-2 1 0,1 1 1,-2-1-1,-1 1 0,0 0 1,-1 26-1,-2-36 2,0-1 1,-1 1-1,0 0 0,0-1 0,-1 0 0,0 1 1,0-1-1,-1 0 0,0 0 0,-1-1 1,0 1-1,0-1 0,0 0 0,-1-1 1,0 1-1,0-1 0,-8 6 0,0 0 25,-1-1-1,0 0 1,-1-1-1,0 0 1,-1-2-1,0 0 1,-19 7-1,35-15-30,0 1 0,1-1 0,-1 0 0,0 1 0,0-1 0,1 0 0,-1 0 0,0 0 0,1 1 0,-1-1-1,0 0 1,0 0 0,1 0 0,-1 0 0,0 0 0,0 0 0,0-1 0,1 1 0,-1 0 0,0 0 0,1 0 0,-1-1-1,0 1 1,0 0 0,1-1 0,-1 1 0,1-1 0,-1 1 0,0-1 0,1 1 0,-1-1 0,1 1 0,-1-1 0,1 1-1,-1-1 1,1 0 0,0 1 0,-1-1 0,1 0 0,0 1 0,-1-1 0,1 0 0,0 0 0,0 1 0,0-1 0,-1 0-1,1 0 1,0 1 0,0-1 0,0 0 0,0 0 0,1 1 0,-1-1 0,0 0 0,0 0 0,0 1 0,1-2 0,15-46-163,-5 28 7,0 1-1,2 0 1,0 1 0,31-32 0,74-59-2945,-81 79 2848,-2-2 1,60-71-1,-91 119 4450,-2 79-3105,-3-65-931,0-20-331,1-1-1,0 1 0,0 0 0,3 13 1,2-16-2498,1-6-2346,4-1-3706</inkml:trace>
  <inkml:trace contextRef="#ctx0" brushRef="#br0" timeOffset="746.14">1907 83 9652,'0'0'4034,"21"36"-14599</inkml:trace>
  <inkml:trace contextRef="#ctx0" brushRef="#br0" timeOffset="954.6">1907 83 5987,'89'115'3663,"-69"-81"-2442,-20-20-351,-2-4-61,1 21 1659,0-18-1725,0-1 0,1 1 1,1-1-1,2 15 0,-3-27-700,0 1 0,0 0 0,0-1 1,0 1-1,0 0 0,1-1 0,-1 1 0,0 0 1,0-1-1,1 1 0,-1-1 0,0 1 0,1-1 0,-1 1 1,0 0-1,1-1 0,-1 0 0,1 1 0,-1-1 0,1 1 1,-1-1-1,1 1 0,-1-1 0,1 0 0,0 1 1,-1-1-1,1 0 0,0 0 0,-1 0 0,1 1 0,-1-1 1,1 0-1,0 0 0,-1 0 0,1 0 0,0 0 1,-1 0-1,1 0 0,0 0 0,-1 0 0,1 0 0,0-1 1,-1 1-1,1 0 0,0 0 0,-1-1 0,1 1 0,-1 0 1,1-1-1,-1 1 0,1 0 0,-1-1 0,1 1 1,-1-1-1,1 1 0,-1-1 0,1 0 0,28-32 1320,-28 31-1423,85-118 316,-84 117-400,0 1-1,0 0 1,0-1-1,1 1 1,-1 0-1,1 1 1,-1-1 0,1 0-1,-1 1 1,1-1-1,0 1 1,4-2-1,7 0-2949,1 2-3336,-4 1-1972</inkml:trace>
  <inkml:trace contextRef="#ctx0" brushRef="#br0" timeOffset="1232.17">2256 285 5090,'0'0'8177,"13"3"-6202,-8-1-1781,1 0 1,0-1 0,-1 0 0,1 0 0,0-1 0,0 1-1,0-1 1,8-1 0,-11 0-140,0 0 0,0 0 0,0 0 0,0 0-1,0-1 1,-1 1 0,1-1 0,0 1 0,-1-1 0,1 0 0,-1 0 0,0 0 0,1-1-1,-1 1 1,0 0 0,0-1 0,-1 1 0,1-1 0,0 0 0,-1 0 0,0 1 0,1-1-1,0-6 1,0 5 24,-1 0-1,1 0 0,-1 0 0,0 0 1,-1 0-1,1 0 0,-1-1 0,0 1 1,0 0-1,-1-8 0,1 11-42,-1-1 0,1 1 0,-1 0 0,0-1 0,0 1 0,0 0 0,0-1 0,0 1 0,0 0 0,0 0 0,0 0 0,0 0 0,0 0 0,-1 0 0,1 0 0,0 1 0,-1-1 0,1 0 0,0 1 0,-1-1 0,1 1 0,-1-1 0,1 1 0,-1 0 0,1-1 0,-1 1 0,1 0 0,-1 0 0,1 0 0,-4 1 0,1-1-17,1 1 0,-1 0 0,0 0-1,1 0 1,-1 0 0,1 0 0,-1 1-1,1-1 1,0 1 0,-1 0-1,1 0 1,0 1 0,0-1 0,1 0-1,-1 1 1,0 0 0,1 0 0,0 0-1,-1 0 1,1 0 0,0 0 0,1 0-1,-1 1 1,1-1 0,-1 1 0,0 3-1,-1 0-28,1 0-1,0 1 1,0-1-1,1 0 0,0 1 1,0-1-1,1 1 1,0-1-1,0 0 0,1 1 1,0-1-1,3 15 0,-2-19-49,0 1 0,0-1-1,0 0 1,0 0 0,1 0-1,-1 0 1,1-1 0,-1 1-1,1-1 1,0 1-1,0-1 1,0 0 0,1 0-1,-1 0 1,0-1 0,1 1-1,-1-1 1,1 0-1,-1 0 1,1 0 0,5 1-1,8 1-1348,0-1-1,1 0 1,18-2 0,14 0-4151</inkml:trace>
  <inkml:trace contextRef="#ctx0" brushRef="#br0" timeOffset="1511.7">2652 242 8756,'0'0'12278,"-3"6"-12177,-14 42 89,16-44-188,0-1 1,0 1-1,0-1 1,1 1 0,-1 0-1,1-1 1,0 1 0,0 0-1,0-1 1,0 1 0,1 0-1,0-1 1,0 1 0,1 3-1,0-5 5,0-1-1,-1 0 1,1 0-1,0 0 1,0 0-1,0 0 1,0-1-1,0 1 1,0-1-1,0 1 1,0-1-1,0 1 1,0-1-1,1 0 1,-1 0-1,0 0 1,0-1-1,4 0 1,42-9 94,-40 6-127,0-1-1,-1 0 1,1 0 0,10-11 0,25-17-9,-42 33 35,0-1-1,-1 1 0,1-1 1,0 1-1,0 0 1,0-1-1,0 1 1,0 0-1,0 0 1,0 0-1,0 0 0,-1 0 1,1 0-1,0 0 1,0 0-1,0 0 1,0 0-1,0 0 1,0 0-1,0 1 0,0-1 1,0 0-1,-1 1 1,1-1-1,0 1 1,0-1-1,0 1 1,-1-1-1,1 1 0,0 0 1,0 0-1,15 25 17,-12-19 7,23 22-202,-13-22-3259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7:50.77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5 135 3025,'0'0'9482,"3"-10"-8372,6-39 615,-5 4 3316,-4 45-4863,0 3-247,-12 234 16,4-139 54,7 143 0,2-236 0,-1-1 0,1 1 0,-1-1-1,1 0 1,0 1 0,1-1 0,-1 0-1,1 0 1,0 1 0,0-1 0,0-1 0,1 1-1,-1 0 1,1 0 0,0-1 0,0 0-1,0 1 1,0-1 0,1-1 0,0 1-1,-1 0 1,1-1 0,0 1 0,0-1-1,0 0 1,0-1 0,0 1 0,1-1-1,-1 0 1,0 0 0,1 0 0,-1 0-1,1-1 1,6 0 0,-1 0 1,0 0 0,0-1-1,0 0 1,0 0 0,0-1 0,0-1-1,0 0 1,-1 0 0,0-1 0,1 0 0,-1-1-1,0 1 1,-1-2 0,12-8 0,-7 2 2,-1-1-1,0 0 1,-1 0 0,-1-1 0,0-1-1,-1 0 1,0 0 0,-1 0 0,-1-1 0,-1-1-1,5-18 1,-2 1-1,-2 0-1,-2-1 1,-1 0 0,-1-53-1,-3 88-49,0 0-1,0-1 1,0 1-1,0 0 1,0 0-1,0 0 0,0 0 1,0-1-1,0 1 1,0 0-1,0 0 1,0 0-1,0 0 0,0 0 1,0-1-1,0 1 1,0 0-1,0 0 1,0 0-1,-1 0 0,1 0 1,0 0-1,0-1 1,0 1-1,0 0 1,0 0-1,0 0 0,-1 0 1,1 0-1,0 0 1,0 0-1,0 0 1,0 0-1,0 0 1,-1 0-1,1 0 0,0 0 1,0 0-1,0 0 1,0 0-1,-1 0 1,1 0-1,0 0 0,0 0 1,0 0-1,0 0 1,0 0-1,-1 0 1,1 0-1,0 0 0,0 0 1,0 0-1,0 0 1,0 0-1,-1 0 1,1 0-1,0 1 0,0-1 1,0 0-1,0 0 1,0 0-1,0 0 1,0 0-1,0 0 0,-1 1 1,1-1-1,-8 9-4264,2 10-1507</inkml:trace>
  <inkml:trace contextRef="#ctx0" brushRef="#br0" timeOffset="466.84">537 373 7155,'0'0'5731,"3"11"-5403,6 42 862,-1 0 0,-1 72 0,-6-125-1129,1 0 0,-1 0 1,0 0-1,0-1 0,0 1 1,0 0-1,1-1 1,-1 1-1,0-1 0,0 1 1,0-1-1,0 1 0,0-1 1,0 0-1,0 0 0,0 1 1,-1-1-1,1 0 1,0 0-1,1-1 0,52-67 207,116-112 1,-151 168-225,-19 13-37,1 0 0,-1 0 0,0 0-1,1 0 1,-1 0 0,0 0 0,1 0 0,-1 0-1,0 0 1,1 0 0,-1 0 0,0 0 0,0 0 0,1 0-1,-1 0 1,0 1 0,1-1 0,-1 0 0,0 0-1,0 0 1,1 1 0,-1-1 0,0 0 0,0 0-1,1 0 1,-1 1 0,0-1 0,0 0 0,0 1-1,0-1 1,0 0 0,1 0 0,-1 1 0,0 0-1,1 39 632,-3-19-451,-8 131 152,10-151-414,0 1 1,0-1-1,0 0 1,0 0-1,1 1 1,-1-1 0,0 0-1,1 0 1,-1 0-1,1 1 1,0-1-1,-1 0 1,1 0 0,0 0-1,-1 0 1,1 0-1,0 0 1,0 0 0,0-1-1,0 1 1,0 0-1,0 0 1,0-1-1,1 1 1,2 1-375,0 0 0,0-1 1,0 0-1,0 0 0,0 0 0,0 0 1,7 0-1,-2-1-689,0 0-1,0 0 1,0-1-1,0-1 1,0 1-1,15-6 1,15-17-4040</inkml:trace>
  <inkml:trace contextRef="#ctx0" brushRef="#br0" timeOffset="2315.56">1147 326 1473,'0'0'12107,"-6"-3"-11302,4 3-764,1-1 0,-1 1-1,0-1 1,1 1 0,-1 0-1,0 0 1,0-1 0,1 1 0,-1 1-1,0-1 1,1 0 0,-1 0-1,0 1 1,1-1 0,-1 0-1,0 1 1,1 0 0,-1-1 0,1 1-1,-1 0 1,1 0 0,-1 0-1,1 0 1,-1 0 0,1 0 0,-2 3-1,0 0 55,-1 0-1,2 0 1,-1 0 0,0 0-1,1 1 1,0 0-1,0-1 1,0 1 0,1 0-1,-3 9 1,3 56 297,1-68-393,1-1 0,-1 0-1,1 1 1,0-1 0,0 0-1,0 1 1,0-1 0,0 0 0,0 0-1,0 0 1,0 0 0,0 0-1,1 0 1,-1 0 0,0 0 0,1 0-1,-1-1 1,1 1 0,-1-1-1,1 1 1,-1-1 0,1 1 0,-1-1-1,1 0 1,-1 0 0,1 1-1,-1-1 1,1 0 0,-1-1 0,3 1-1,53-2 167,-50 0-140,0-1-1,0 1 0,0-1 0,-1-1 0,0 1 0,1-1 0,-1 0 1,-1-1-1,1 0 0,-1 1 0,1-2 0,-1 1 0,-1-1 1,1 1-1,4-9 0,5-7-3,-1 0 1,-1-1-1,11-28 1,-15 23-16,0 0 0,-2-1 1,-1 0-1,-1 0 0,-2 0 1,0-1-1,-4-35 0,2 29 45,0 34-3,-2 2-49,1 0 0,0 0 1,-1 0-1,1 0 0,0 0 0,-1 0 0,1 0 1,0 1-1,0-1 0,0 0 0,0 1 0,-1 2 0,-6 10 23,2 0-1,-1 1 0,2 0 0,0 0 0,1 1 0,0-1 1,-2 32-1,3-9 153,1 1 0,5 47-1,-2-80-162,0-1 0,0 1-1,1-1 1,0 0-1,0 1 1,0-1 0,0 0-1,1 0 1,0 0-1,0-1 1,0 1 0,0-1-1,1 1 1,0-1 0,0 0-1,0 0 1,0-1-1,1 1 1,-1-1 0,1 0-1,0 0 1,0-1-1,6 3 1,-1-1 15,-1-1-1,1 0 1,0 0-1,0-1 1,0 0-1,0 0 1,1-2-1,-1 1 1,0-1 0,0-1-1,1 1 1,12-4-1,-17 2-9,-1 1 0,0-1 0,0 0 0,0-1 0,0 1 0,0-1 0,0 0 0,0-1 0,-1 1 0,0-1 0,0 1 0,0-1 0,0-1 0,0 1 0,-1 0 1,0-1-1,0 0 0,0 0 0,0 0 0,-1 0 0,0 0 0,3-10 0,0-4 51,-1 0 0,0-1 0,-2 0 0,0 0 0,-2-22 0,0 41-63,0 1 0,0-1 0,0 1 0,0 0 0,0-1-1,0 1 1,0-1 0,0 1 0,0-1 0,0 1 0,-1-1 0,1 1-1,0 0 1,0-1 0,0 1 0,-1-1 0,1 1 0,0 0-1,-1-1 1,1 1 0,0 0 0,-1 0 0,1-1 0,0 1-1,-1 0 1,1 0 0,-1-1 0,1 1 0,0 0 0,-1 0 0,1 0-1,-1 0 1,1-1 0,-1 1 0,1 0 0,0 0 0,-1 0-1,1 0 1,-1 0 0,1 0 0,-1 0 0,1 0 0,-1 1 0,1-1-1,-1 0 1,1 0 0,0 0 0,-1 0 0,1 0 0,-1 1-1,1-1 1,0 0 0,-1 1 0,1-1 0,0 0 0,-1 0 0,1 1-1,0-1 1,-1 0 0,1 1 0,-3 1-20,1 0 1,-1-1 0,1 1-1,0 0 1,0 0-1,0 1 1,0-1-1,0 0 1,-2 4-1,-2 11 1,1 0-1,1 0 1,1 1-1,0-1 1,1 1 0,1 0-1,1 0 1,0-1-1,4 23 1,-4-37 9,1 1 1,0-1 0,0 1 0,0-1 0,1 0 0,-1 0-1,1 1 1,0-1 0,0 0 0,0-1 0,0 1 0,0 0-1,1-1 1,-1 1 0,1-1 0,0 1 0,-1-1 0,1 0 0,0 0-1,1-1 1,-1 1 0,0-1 0,0 1 0,1-1 0,-1 0-1,0 0 1,8 0 0,-7 0 16,1 0-1,0 0 1,0-1 0,0 0 0,-1 0-1,1 0 1,0 0 0,0-1-1,0 0 1,-1 0 0,1 0-1,0-1 1,-1 1 0,1-1 0,-1 0-1,0 0 1,0-1 0,1 1-1,6-7 1,-2-2-7,-1 0-1,0 0 1,0-1 0,-1 0-1,0 0 1,-1-1 0,-1 1-1,0-2 1,-1 1 0,0 0-1,-1-1 1,0 0 0,-2 1-1,1-1 1,-2-20 0,0 33 9,-11-11-507,7 12 516,3 0-30,0 0-187,-1 0 188,1 1-1,0-1 0,-1 1 1,1 0-1,-1-1 0,1 1 1,0 0-1,0 0 0,-1-1 1,1 1-1,0 0 0,0 0 1,0 0-1,0 1 0,0-1 1,0 0-1,1 0 0,-1 0 1,0 1-1,0-1 0,1 1 1,-1-1-1,1 0 0,-1 3 1,0 0-9,0-1 1,1 1-1,-1-1 1,1 1 0,0-1-1,0 0 1,0 1-1,1-1 1,-1 1 0,1-1-1,1 5 1,-1-7 14,0 0-1,-1-1 1,1 1-1,0 0 1,-1 0 0,1-1-1,0 1 1,0-1-1,0 1 1,-1 0 0,1-1-1,0 0 1,0 1-1,0-1 1,0 0 0,0 1-1,0-1 1,0 0-1,0 0 1,0 0 0,0 0-1,1 0 1,31 0 3,-21 0 17,-2 0 6,0 0 1,0 0-1,0-1 0,0 0 1,0-1-1,0 0 0,0-1 0,0 0 1,-1 0-1,1-1 0,-1 0 0,0-1 1,0 0-1,14-11 0,-19 19-69,-4 10 33,-5 14 18,0-10 8,1 0 0,0 1 0,1-1 0,-1 36 0,4-51-15,0-1 0,1 0 0,-1 1 0,0-1 0,1 1 0,0-1-1,-1 0 1,1 1 0,0-1 0,-1 0 0,1 0 0,0 1 0,0-1 0,0 0 0,0 0 0,0 0 0,1 0 0,-1 0 0,0 0 0,0-1 0,1 1 0,-1 0 0,0-1 0,1 1 0,-1-1 0,0 1 0,1-1 0,-1 1 0,1-1 0,-1 0 0,1 0 0,1 0-1,59 2 75,-46-3-56,-9 1-16,1 0-1,-1-1 0,0 0 0,1 0 0,-1-1 0,0 0 0,0 0 0,0-1 0,0 0 1,-1 0-1,1 0 0,-1-1 0,1 0 0,-1 0 0,-1-1 0,1 0 0,-1 0 0,1 0 1,-1 0-1,-1-1 0,1 0 0,-1 0 0,0 0 0,0-1 0,-1 1 0,0-1 0,0 0 1,-1 0-1,1 0 0,-2 0 0,1 0 0,-1-1 0,0 1 0,0 0 0,-1-11 0,0-19 29,0 36-33,2 4-157,27 52-179,25 38 337,-48-85-4,0 0 0,0 1 0,-1-1 0,0 1 0,0 0 0,-1 0 0,-1 1 0,1-1 0,-1 1 1,-1-1-1,0 1 0,0 0 0,0 13 0,-2-21 8,-1-1 0,1 1 0,0-1 0,0 1 0,-1-1 0,1 1 0,-1-1 0,0 0 0,1 1 0,-1-1 0,0 0 0,0 1 1,1-1-1,-1 0 0,0 0 0,0 0 0,-1 0 0,1 0 0,0 0 0,0 0 0,0 0 0,-2 1 0,-2 1 16,-1-1-1,1 1 1,-1-1-1,1-1 1,-1 1 0,-6 0-1,-9 2 94,-1-2 1,-26-1-1,48-21-154,1 15-134,0-1 0,1 0 0,0 1 0,0-1 0,1 1 0,0 0 0,0 0 0,0 0 0,0 0 0,1 0 0,8-8 0,55-47-2749,-50 45 2051,27-20-718,-18 15 670,0-2-1,41-46 1,-60 61 1142,-1-1 0,-1 0 1,1 0-1,-1-1 1,-1 0-1,0 1 0,0-2 1,0 1-1,-1 0 1,-1-1-1,0 1 0,0-1 1,-1 0-1,1-11 1,-2-41 6060,0 61-5370,-1 9-305,-8 43-539,1-12 73,-2 44 0,6 105-483,4-109-9223,0-75 8692,0 2-5539</inkml:trace>
  <inkml:trace contextRef="#ctx0" brushRef="#br0" timeOffset="3243">2449 430 2113,'0'0'12360,"10"-17"-12245,-4 5-109,-4 7-6,0 0 1,0 1 0,1-1 0,-1 1 0,1-1-1,0 1 1,0 0 0,1 0 0,-1 0 0,1 1-1,0-1 1,0 1 0,0 0 0,0 0 0,0 0-1,1 0 1,-1 1 0,1 0 0,0 0 0,0 0-1,0 1 1,8-2 0,205-12-1878,-122 11 1182,-93 4 669,-1 0 0,1 0 0,0-1 0,0 1 0,0-1 0,-1 1 0,1-1 0,0 0 0,0 0 0,-1 0 0,1 0 0,3-3 0,-5 3 252,0-1 1,0 1-1,0-1 0,0 1 0,0-1 0,0 1 0,0-1 1,0 0-1,-1 0 0,1 1 0,-1-1 0,1 0 0,-1 0 1,0 0-1,0 1 0,0-1 0,0 0 0,0-2 0,-9 0 2466,5 4-2638,0 0 0,0 0 0,0 0 0,0 1 0,0 0 0,0-1 0,0 1 0,-4 2 0,3 1-19,0 0-1,0 1 1,1-1 0,0 1 0,0-1 0,0 1-1,0 1 1,1-1 0,0 0 0,0 1 0,0 0 0,1 0-1,0-1 1,0 1 0,0 1 0,1-1 0,0 0-1,0 0 1,0 12 0,2-17-38,-1 0 0,0 1 1,1-1-1,-1 0 0,1 0 0,-1 0 0,1 0 0,0 0 0,-1 0 1,1 0-1,0 0 0,0-1 0,-1 1 0,1 0 0,0 0 0,0-1 1,0 1-1,0 0 0,0-1 0,0 1 0,0-1 0,0 1 0,1-1 1,-1 0-1,0 1 0,0-1 0,0 0 0,0 0 0,0 0 0,3 0 1,43 2-62,-38-2 13,0-1-135,-1 1-1,0-2 0,1 1 0,-1-1 0,0 0 1,0-1-1,13-5 0,-17 6 129,0 0 0,0 0 1,0-1-1,0 1 0,0-1 0,-1 0 0,1 0 0,-1 0 0,0 0 1,0-1-1,0 1 0,0-1 0,-1 1 0,1-1 0,2-7 1,-6 13 138,1-1 0,-1 1 0,1-1 0,0 1 1,-1-1-1,1 0 0,0 1 0,0-1 1,0 1-1,0-1 0,0 1 0,0-1 0,0 1 1,1-1-1,-1 1 0,1-1 0,-1 1 1,1-1-1,-1 0 0,1 1 0,0-1 1,-1 0-1,1 0 0,0 1 0,0-1 0,2 2 1,0-1-48,1 0 1,-1 1 0,0-2-1,1 1 1,-1 0 0,1-1-1,0 1 1,0-1 0,-1 0-1,7 0 1,1 1-194,0-1 0,0 0 0,0-1 0,0-1 0,0 0 0,0 0 0,21-6-1,-15 1-381,3 1 447,-19 6 120,0 0 0,-1 0 0,1 0 0,0 0 0,-1 0 0,1 0 0,-1 0 0,1 0 0,-1 0 0,0 0 0,0 0 0,1 1 0,-1-1 0,0 0 1,0 0-1,0 0 0,0 0 0,0 1 0,-1 1 0,1 8 125,0-4-99,-1-1 0,2 0 0,-1 0-1,1 0 1,2 11 0,-2-15-58,-1-1 0,1 1 0,0 0-1,0-1 1,-1 1 0,1-1 0,0 1 0,1-1 0,-1 0 0,0 1-1,0-1 1,0 0 0,1 0 0,-1 0 0,1 0 0,-1 0-1,1 0 1,-1 0 0,1-1 0,-1 1 0,1 0 0,0-1 0,0 1-1,-1-1 1,1 0 0,2 1 0,14 1-538,0 0 0,0-2 0,0 1 0,1-2 1,-1-1-1,20-4 0,-37 6 522,1-1-1,0 0 1,0 0 0,-1 0 0,1-1 0,0 1-1,-1 0 1,1-1 0,-1 1 0,0-1 0,3-3-1,-4 5 65,0 0 0,0 0 0,1-1 0,-1 1 0,0 0 0,0-1-1,1 1 1,-1 0 0,0-1 0,0 1 0,0-1 0,0 1 0,0 0-1,0-1 1,0 1 0,0 0 0,0-1 0,0 1 0,0-1 0,0 1-1,0 0 1,0-1 0,0 1 0,0-1 0,0 1 0,0 0 0,0-1 0,0 1-1,-1 0 1,1-1 0,0 1 0,0 0 0,0-1 0,-1 1 0,1 0-1,0 0 1,0-1 0,-1 1 0,1 0 0,0 0 0,-1-1 0,1 1-1,0 0 1,-1 0 0,1 0 0,0 0 0,-1-1 0,1 1 0,-1 0 0,1 0-1,0 0 1,-1 0 0,1 0 0,-1 0 0,1 0 0,0 0 0,-1 0-1,1 0 1,0 0 0,-1 0 0,0 1 0,1-1-47,-1 0 1,1 1-1,0-1 1,-1 0-1,1 0 0,-1 1 1,1-1-1,0 1 1,0-1-1,-1 0 1,1 1-1,0-1 0,0 1 1,-1-1-1,1 1 1,0-1-1,0 1 0,0-1 1,0 0-1,0 1 1,0-1-1,0 1 1,0-1-1,0 1 0,0-1 1,0 1-1,0-1 1,0 1-1,0-1 0,0 1 1,0-1-1,0 1 1,1-1-1,-1 1 1,0-1-1,0 0 0,1 1 1,-1-1-1,0 1 1,0-1-1,1 0 1,-1 1-1,1-1 0,-1 0 1,0 1-1,1-1 1,-1 0-1,1 0 0,-1 1 1,0-1-1,1 0 1,0 0-1,6 2-15,1-1 0,-1 0 0,1 0 1,0-1-1,-1 0 0,1 0 0,0-1 0,-1 0 0,1 0 0,-1-1 0,1 0 0,-1 0 1,0-1-1,0 1 0,0-2 0,0 1 0,-1-1 0,1 0 0,-1-1 0,0 1 0,0-1 0,0 0 1,-1-1-1,0 1 0,0-1 0,0 0 0,-1 0 0,1-1 0,-2 0 0,1 1 0,-1-1 1,0 0-1,0-1 0,1-7 0,5-28 148,-3 0 1,-2-1-1,-1-80 1,-3 120-83,-7 9 979,1 10-962,0 1 1,0 0 0,1 0-1,1 0 1,1 0 0,0 0 0,0 18-1,2 126 78,2-93-199,-2-43-79,4 42-1705,11-27-3839,2-18-2736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04.50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0 316 2593,'0'0'10501,"5"-18"-2839,141 16-6614,148 4-444,-287-1-613,0-1 1,1 1 0,-1 1-1,0-1 1,0 1 0,0 1-1,0-1 1,12 7 0,-18-9-16,28 5-7606,-9-6-1791,-10-12 4467</inkml:trace>
  <inkml:trace contextRef="#ctx0" brushRef="#br0" timeOffset="440.63">540 180 2673,'0'0'9751,"-21"-9"-8182,-10-3-1011,9 3 493,1 0 0,-33-19 0,77 44-520,0 1 0,20 21-1,17 14-559,-49-43 39,12 7-121,-2 1 1,0 1-1,-1 1 1,-1 1-1,26 34 1,-44-52 105,1 1-1,0-1 1,-1 1 0,1-1-1,-1 1 1,0 0 0,0-1-1,0 1 1,0 0 0,-1 0-1,1 0 1,-1 0-1,0 0 1,1 0 0,-1 0-1,-1 0 1,1 0 0,0-1-1,-1 1 1,1 0 0,-1 0-1,0 0 1,0 0 0,0-1-1,0 1 1,-1 0 0,1-1-1,-1 1 1,0-1 0,1 1-1,-1-1 1,0 0 0,0 0-1,-1 0 1,1 0 0,-4 2-1,-31 12 243,-1-1 0,-1-2-1,0-2 1,0-2-1,-51 6 1,15-2-96,113-19-10137,4-13 2304</inkml:trace>
  <inkml:trace contextRef="#ctx0" brushRef="#br0" timeOffset="1008.37">1215 218 5346,'0'0'6531,"-2"-17"-5773,-10-50-40,12 65-606,-1-1 0,0 0 0,0 0 0,0 1 0,0-1 0,0 1 0,0-1 0,-1 1 0,1-1 0,-1 1 1,0 0-1,0 0 0,0 0 0,0 0 0,0 0 0,0 0 0,0 0 0,-1 1 0,1-1 0,0 1 0,-1 0 0,0 0 0,1 0 1,-4-1-1,-2 0-47,-1 0 0,1 1 0,-1 0 1,0 0-1,-12 1 0,12 1 79,-8-2-24,1 2 0,-1 0 0,1 1 0,-1 0-1,-24 8 1,38-9-109,0 0 0,0 0 0,0 0 1,0 0-1,1 1 0,-1-1 0,0 1 0,1 0 0,-1-1 0,1 1 0,-1 1 0,1-1 0,0 0 0,0 0 0,0 1 0,0-1 0,0 1 0,0 0 0,1-1 0,0 1 0,-1 0 1,1 0-1,0 0 0,0 0 0,1 0 0,-1 0 0,0 0 0,1 1 0,0-1 0,0 0 0,0 0 0,0 0 0,1 0 0,-1 0 0,1 1 0,-1-1 0,2 3 0,0-3-8,-1 1 0,1 0 0,0-1 0,0 1 0,1-1 0,-1 1 0,1-1 0,-1 0 0,1 0 0,0 0 0,4 2 0,43 31 25,-30-23-25,17 13-133,-21-17-7,0 1 0,-1 0 0,0 2-1,-1 0 1,0 0 0,-1 1 0,16 21 0,-28-32 116,1-1 0,-1 2 1,0-1-1,0 0 0,0 0 0,0 0 0,-1 0 0,1 1 1,0-1-1,-1 0 0,0 1 0,1-1 0,-1 0 1,0 1-1,0-1 0,-1 0 0,1 1 0,0-1 1,-1 0-1,1 1 0,-2 3 0,0-4 16,0 1 0,0 0 1,0-1-1,-1 1 0,1-1 0,0 0 0,-1 0 0,1 0 1,-1 0-1,0 0 0,0 0 0,0-1 0,-5 3 1,-8 1 56,1 0 1,-1-1 0,-1-1 0,-30 2 0,-107-4 976,154-1-1050,-1 1 0,0-1 0,0 0 0,1 0 0,-1 0 0,0 0-1,0 0 1,1 0 0,-1 0 0,0 0 0,0 0 0,1-1 0,-1 1 0,0 0-1,0 0 1,1-1 0,-1 1 0,0 0 0,1-1 0,-1 1 0,0-1-1,1 1 1,-1-1 0,1 1 0,-1-1 0,1 1 0,-1-1 0,1 0 0,-1 1-1,1-1 1,0 0 0,-1 1 0,1-1 0,0 0 0,-1 1 0,1-1 0,0 0-1,0 0 1,0 1 0,0-1 0,0 0 0,0 0 0,0 0 0,0 1 0,0-2-1,1 0-255,-1 0-1,1 0 0,0 1 0,0-1 0,0 0 0,0 0 0,0 1 1,0-1-1,0 1 0,0-1 0,1 1 0,-1-1 0,1 1 0,-1 0 0,1 0 1,0 0-1,2-2 0,37-13-4041,6-2-969</inkml:trace>
  <inkml:trace contextRef="#ctx0" brushRef="#br0" timeOffset="1271.07">1363 147 3025,'0'0'11486,"0"-5"-10691,0-7-732,1 14 120,1 31 417,0 53 659,-7 34-140,1-62-1761,2 0-3458,5-52 325,11-5-2124</inkml:trace>
  <inkml:trace contextRef="#ctx0" brushRef="#br0" timeOffset="2356.66">1301 398 7331,'0'0'9743,"-6"-2"-9502,-11-5-214,23 3 51,46 4 143,-9 1-78,30-7-156,0-3-1,-1-3 1,0-4 0,-2-2-1,77-31 1,-141 47-32,-1 0 0,1 0 0,0-1 0,-1 0 0,0 0 0,6-4 0,-9 5 42,-1 1-1,1-1 1,-1 0-1,1 0 1,-1 0-1,0 0 1,0 0-1,0 0 1,0 0-1,0 0 1,0 0-1,-1 0 1,1-1-1,-1 1 1,1 0-1,-1 0 1,0-1-1,0-3 1,-1 5 3,1-1 0,-1 1 0,1-1 1,-1 1-1,0-1 0,1 1 1,-1 0-1,0 0 0,0-1 1,0 1-1,0 0 0,0 0 0,0 0 1,0 0-1,-1 0 0,1 0 1,0 0-1,-1 0 0,1 1 1,0-1-1,-1 0 0,1 1 1,-1-1-1,1 1 0,-1 0 0,1-1 1,-1 1-1,1 0 0,-3 0 1,-51-4-56,53 4 55,-8 1 39,0 0 0,0 0 0,-1 1 0,1 0 0,0 1 0,1 0 0,-1 1 0,0 0-1,1 0 1,0 1 0,0 0 0,0 1 0,1 0 0,0 0 0,0 1 0,0 0 0,1 1 0,0-1-1,1 1 1,-1 0 0,2 1 0,-1 0 0,-5 13 0,9-20-25,0 1-1,1 0 1,-1 0 0,1 0-1,0 0 1,0 1 0,0-1-1,1 0 1,-1 0 0,1 1-1,0-1 1,-1 0 0,2 1 0,-1-1-1,0 0 1,1 4 0,0-5-14,0-1 0,0 1 1,-1 0-1,1-1 0,1 1 1,-1 0-1,0-1 1,0 0-1,0 1 0,1-1 1,-1 0-1,1 1 0,-1-1 1,1 0-1,0 0 1,-1 0-1,1 0 0,0-1 1,0 1-1,-1 0 1,1-1-1,0 1 0,0-1 1,0 0-1,0 0 0,3 1 1,22 1-138,1-1 1,-1-1 0,52-7 0,-63 4-187,0 0 0,-1-2 0,1 0 1,-1 0-1,0-2 0,-1 0 1,0 0-1,15-11 0,-1-2-1156,49-43-1,-69 55 1414,0 1-1,-1-2 1,0 1-1,0-1 1,-1 0 0,0 0-1,0-1 1,-1 0-1,-1 0 1,4-11 0,-4 7 61,0 0 0,1 1 1,1-1-1,0 1 1,1 0-1,10-15 0,-16 26 293,0-1 0,0 0-1,0 0 1,0 0 0,-1 0-1,1 0 1,-1 0 0,0-6-1,0 3 2111,-1 25-2017,-19 234 207,2-48-175,15-154-373,-1 29 7,11 130-1,-5-197 86,-1-15-41,-1-29 7,-2-52-29,1 54-76,1 0 0,1 0 0,1 0 1,9-41-1,-9 58-4,1 1 0,1 0 0,0 0 0,0 0 0,1 1 0,0-1 0,1 1 0,0 1 0,1-1 1,0 1-1,1 0 0,-1 0 0,19-14 0,-19 19-9,1 0 1,-1 0-1,1 1 1,0 0-1,0 0 1,0 1-1,0 0 0,1 1 1,-1-1-1,0 2 1,1-1-1,-1 1 1,1 1-1,11 1 0,-18-2 16,1 1 0,0 0 0,0-1 0,-1 1 0,1 1-1,-1-1 1,1 0 0,-1 1 0,1-1 0,-1 1 0,0-1-1,0 1 1,0 0 0,0 0 0,0 0 0,0 0 0,0 1-1,-1-1 1,1 0 0,-1 1 0,0-1 0,1 1 0,-1-1-1,0 1 1,0 3 0,0-3 4,1 1-1,-1-1 1,-1 1-1,1 0 1,-1-1-1,1 1 1,-1 0-1,0-1 1,0 1 0,0 0-1,-1-1 1,0 1-1,1 0 1,-1-1-1,0 1 1,-1-1-1,1 1 1,-1-1 0,-2 4-1,0-2 18,-1 0 1,0-1-1,-1 1 1,1-1-1,-1-1 0,0 1 1,1-1-1,-2 0 1,-11 4-1,-67 19 204,65-21-152,6-1-232,-1 0 0,0-1-1,0-1 1,-23 1 0,38-7-2577,0-19-2572</inkml:trace>
  <inkml:trace contextRef="#ctx0" brushRef="#br0" timeOffset="2968.68">2707 239 6099,'0'0'9137,"13"2"-8432,-3 1-593,3 0 67,-1-1 0,1 0-1,-1 0 1,1-1 0,0-1-1,-1 0 1,23-3 0,-34 2-151,0 0 1,1 0 0,-1 0 0,0 0 0,1 0-1,-1 0 1,0 0 0,0 0 0,0-1-1,0 1 1,0 0 0,0-1 0,0 1-1,-1-1 1,1 1 0,0-1 0,-1 1 0,1-1-1,-1 1 1,0-1 0,1 0 0,-1 1-1,0-4 1,1-45 438,-1 37-394,0 8-20,-1 0 0,1-1 1,-1 1-1,-1-1 0,1 1 1,-1 0-1,0 0 0,0 0 1,0 0-1,0 0 0,-1 1 1,0-1-1,0 1 1,-1-1-1,1 1 0,-1 0 1,0 0-1,-4-3 0,7 6 73,0 5-145,-9 63-77,3 0-1,3 130 1,4-137-159,0-58 233,0 0 0,0 0 0,0 0 0,0 0 0,0 0 0,0-1 0,-1 1 0,1 0 0,-1 0 0,1 0 0,-1-1 0,0 1 0,0 0 0,1-1 0,-1 1 0,0 0 1,-1-1-1,1 0 0,0 1 0,0-1 0,-1 0 0,1 1 0,-1-1 0,1 0 0,-1 0 0,1 0 0,-1 0 0,1 0 0,-1-1 0,0 1 0,-3 0 0,-3 1 58,-1-1 0,1-1 0,-1 1 0,1-1-1,-16-3 1,11 2 86,-10-2 478,15 1-268,10 1 254,332 8-1370,-266-6-7,-34 1-400,-1-2 0,0-1 0,51-9 0,-45-1-3691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11.5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21 169 864,'0'0'11934,"-5"-1"-11094,-11 3 1239,34 8-1274,40 10 44,-5-9-649,0-3 0,0-2 1,1-3-1,92-5 1,-46 0-430,-99 2 160,34 3-977,-21 3-1133,-14-5 2008,0-1 0,1 0 0,-1 1 0,0-1 0,0 0 0,0 1 0,0-1 0,0 1 0,0-1 0,0 0 0,1 1 0,-1-1 0,0 0 0,0 1 0,-1-1 0,1 1 0,0-1 0,0 0 0,0 1 0,0-1 0,0 1 0,0-1 0,0 0 0,0 1 0,-1-1 0,1 0 0,0 1 0,0-1 0,-1 0 0,1 1 0,0-1 0,0 0 0,-1 0 0,1 1 0,-14 8-3396</inkml:trace>
  <inkml:trace contextRef="#ctx0" brushRef="#br0" timeOffset="212.93">155 372 3826,'0'0'9412,"43"0"-8163,6-6-577,10-9-400,11 3-96,10-7-112,6 1-64,0-1-80,-5-2-1232,-16 6-1058,-17-1-207,-21 4-1313,-22-7 161</inkml:trace>
  <inkml:trace contextRef="#ctx0" brushRef="#br0" timeOffset="459.25">577 22 3570,'0'0'8291,"-13"-5"-8101,2 0-169,-19-7 12,54 26 33,37 15 146,-21-11 2,61 38 0,-92-50-158,0 0-1,0 0 1,-1 1-1,0 0 1,0 1 0,-1 0-1,0 0 1,-1 1-1,1-1 1,-1 1 0,9 20-1,-13-24-19,0 0-1,-1 1 0,1-1 1,-1 1-1,0 0 0,0-1 1,-1 1-1,0 0 0,0-1 1,0 1-1,0 0 0,-1-1 1,0 1-1,0 0 0,-1-1 1,0 1-1,0-1 0,0 0 1,0 1-1,-1-1 1,0 0-1,-7 8 0,-4 4 67,-2-1 0,0-1-1,0-1 1,-34 23-1,34-27-206,0 2 0,1 0 0,0 1-1,-21 25 1,36-39 27,1 1 0,-1 0-1,0 0 1,1 0 0,-1 0-1,0 0 1,1 0 0,-1 0 0,0 0-1,1 0 1,-1 0 0,0 0-1,1 1 1,-1-1 0,0 0-1,1 0 1,-1 0 0,0 0-1,1 0 1,-1 1 0,0-1 0,0 0-1,1 0 1,-1 0 0,0 1-1,0-1 1,1 0 0,-1 0-1,0 1 1,0-1 0,0 0 0,1 1-1,-1-1 1,0 0 0,0 1-1,0-1 1,0 0 0,0 1-1,0-1 1,0 0 0,0 1 0,0-1-1,0 0 1,0 1 0,0-1-1,0 0 1,0 1 0,0-1-1,0 0 1,0 1 0,0-1 0,0 0-1,0 1 1,-1-1 0,1 0-1,0 0 1,0 1 0,0-1-1,-1 0 1,1 1 0,0-1 0,-1 0-1,38-2-5371</inkml:trace>
  <inkml:trace contextRef="#ctx0" brushRef="#br0" timeOffset="839.2">1104 178 1281,'0'0'14014,"-7"9"-13595,-11 15-243,2 1 0,0 1 1,2 1-1,1 0 0,1 0 1,2 1-1,0 1 0,2 0 0,1 0 1,2 0-1,0 1 0,1 34 1,4-69-188,1 1 0,-1 0 0,1-1 0,0 1 1,1 0-1,-1 0 0,1 0 0,4-8 0,3-7 13,40-115-55,-29 74-69,2 1 1,3 0 0,3 2 0,34-53 0,-62 109 123,0 1 1,0-1 0,1 1-1,-1 0 1,0-1-1,0 1 1,1-1 0,-1 1-1,0 0 1,0-1 0,1 1-1,-1-1 1,0 1 0,1 0-1,-1 0 1,0-1 0,1 1-1,-1 0 1,1-1 0,-1 1-1,1 0 1,-1 0-1,0 0 1,1 0 0,-1-1-1,1 1 1,-1 0 0,1 0-1,-1 0 1,1 0 0,-1 0-1,1 0 1,-1 0 0,1 0-1,-1 0 1,1 1 0,-1-1-1,0 0 1,1 0 0,-1 0-1,1 0 1,-1 1-1,1-1 1,-1 0 0,0 0-1,1 1 1,-1-1 0,0 0-1,1 1 1,-1-1 0,0 0-1,1 1 1,-1-1 0,0 1-1,0-1 1,1 0 0,-1 1-1,0-1 1,0 1-1,0-1 1,0 1 0,0-1-1,1 1 1,-1-1 0,0 1-1,0-1 1,0 1 0,0 0-1,6 37 54,-5-36-36,4 70 358,-4 78 0,-2-70-368,0-38-141,-3 0 0,-10 48 0,-9 25-3783,10-59-890,4-25-1463</inkml:trace>
  <inkml:trace contextRef="#ctx0" brushRef="#br0" timeOffset="1522.04">975 403 5186,'0'0'6758,"11"-19"-6510,-4 8-235,-4 4-12,1 0 0,-1 1-1,1 0 1,1 0-1,-1 0 1,1 0-1,0 1 1,0-1-1,1 1 1,0 1-1,-1-1 1,2 1-1,-1 0 1,0 0 0,1 1-1,0 0 1,0 0-1,0 1 1,7-2-1,49-8-738,0 3 0,79-1 0,-141 32 1896,-2 22 338,-2 0 1,-14 75 0,15-114-1428,-3 22 131,5-27-196,0 0 0,0 1 0,0-1-1,0 0 1,0 1 0,0-1-1,0 0 1,1 1 0,-1-1-1,0 0 1,0 1 0,0-1 0,0 0-1,0 1 1,0-1 0,1 0-1,-1 1 1,0-1 0,0 0-1,1 1 1,-1-1 0,0 0 0,0 0-1,1 0 1,-1 1 0,0-1-1,1 0 1,-1 0 0,0 0-1,0 0 1,1 1 0,-1-1 0,1 0-1,-1 0 1,0 0 0,1 0-1,-1 0 1,0 0 0,1 0-1,-1 0 1,0 0 0,1 0-1,-1 0 1,0 0 0,1 0 0,-1 0-1,0 0 1,1-1 0,-1 1-1,0 0 1,1 0 0,-1 0-1,0 0 1,1-1 0,-1 1 0,0 0-1,0 0 1,1-1 0,-1 1-1,0 0 1,1-1 0,22-15-40,-1-1 0,0 0 0,33-38 1,23-18-833,-69 66 703,-5 3 98,0 0 0,0 0 1,1 1-1,0-1 0,-1 1 0,1 0 1,0 0-1,1 1 0,-1 0 0,0 0 1,9-2-1,-13 32 85,-2-8 255,1-2-84,0 1 1,1 0 0,6 27-1,-7-41-179,2 0-1,-1-1 0,0 1 1,1-1-1,0 0 0,0 1 0,0-1 1,1 0-1,-1 0 0,1 0 1,0-1-1,0 1 0,0-1 0,1 1 1,-1-1-1,1 0 0,0 0 0,0-1 1,4 3-1,-6-4-4,0 0 0,-1 0-1,1-1 1,0 1 0,0 0 0,0-1-1,-1 0 1,1 1 0,0-1 0,0 0 0,0 0-1,0 0 1,0 0 0,0 0 0,-1-1-1,1 1 1,0 0 0,0-1 0,0 0 0,-1 1-1,1-1 1,0 0 0,-1 0 0,1 0-1,0 0 1,-1 0 0,1 0 0,-1 0-1,0-1 1,1 1 0,-1 0 0,0-1 0,0 1-1,0-1 1,0 0 0,0 1 0,0-1-1,0 0 1,0 1 0,0-5 0,3-4 3,-1-1 1,0 0 0,-1 0 0,0 0-1,1-15 1,-3-7 8,0 24-13,0 0 1,0 0 0,0 0-1,1 1 1,0-1 0,1 0 0,0 0-1,4-8 1,-5 16-13,1 0-1,0 0 1,0 0 0,0 0-1,0 1 1,0-1-1,0 1 1,1-1 0,-1 1-1,0 0 1,0 0 0,0 0-1,0 0 1,0 0 0,1 0-1,-1 1 1,3 0 0,-1 0-18,4 0 23,-1 1 1,1 1 0,-1-1-1,0 1 1,0 1 0,0-1-1,0 1 1,-1 0 0,0 1-1,0 0 1,0 0-1,0 0 1,-1 0 0,10 12-1,-10-11 5,0 1 0,-1-1-1,1 1 1,-1 0 0,-1 0-1,1 0 1,-1 0 0,0 1-1,-1 0 1,0-1 0,0 1-1,-1 0 1,0 0-1,1 13 1,-4-15 20,1-1-1,-1 0 0,0 0 1,0 0-1,0 0 1,-1 0-1,0-1 0,0 1 1,0-1-1,-1 1 1,1-1-1,-1 0 1,0-1-1,0 1 0,0-1 1,-1 1-1,1-1 1,-1 0-1,0-1 0,-8 4 1,-15 7 105,-1-1 0,-39 10 0,59-19-112,0 0-87,-1 0 0,0-1 0,0 0 0,0-1 0,-12 1 0,30-29-4944,20-8-1011</inkml:trace>
  <inkml:trace contextRef="#ctx0" brushRef="#br0" timeOffset="2203.75">2113 299 816,'0'0'11037,"0"-25"-2729,-11 123-8365,6-69 73,-1 46 1,6-68-18,0 1 0,0-1 0,1 1-1,0-1 1,0 1 0,1-1 0,0 0-1,3 8 1,-4-13-2,0 0 0,0 0 0,1 0 0,-1 0 0,0-1 0,1 1 0,0-1 0,-1 1 0,1-1 0,0 0 0,0 1 0,0-1 0,0 0 0,0 0 0,0 0 0,0-1 0,0 1 0,0 0 0,0-1 0,0 1 0,0-1 0,1 0 0,-1 0 0,0 0 0,0 0 0,0 0 0,1 0 0,-1 0 0,0-1 1,0 1-1,3-2 0,-1 1-1,-1-1 1,0 1-1,0-1 1,0 1 0,0-1-1,0 0 1,0 0 0,-1 0-1,1 0 1,-1-1 0,1 1-1,-1-1 1,0 0-1,3-4 1,27-50-16,-22 37 19,-5 10-8,0 0 0,-1 0 0,0 0 0,0-1 0,-1 0 0,0 0 0,2-21 0,-4 176-139,-1-141 146,1-1 0,-1 1 0,1 0-1,0-1 1,0 1 0,0-1 0,0 1 0,1-1-1,-1 0 1,1 0 0,-1 1 0,1-1-1,0 0 1,0 0 0,0-1 0,0 1 0,0 0-1,0-1 1,0 1 0,1-1 0,-1 1-1,0-1 1,1 0 0,-1 0 0,1 0 0,0-1-1,-1 1 1,1-1 0,3 1 0,-1 0 0,1 0-1,-1-1 1,1 0 0,-1 0 0,1 0 0,-1-1 0,1 0 0,-1 0 0,0 0 0,1 0-1,-1-1 1,0 0 0,0 0 0,7-5 0,-5 3 9,-1-1 1,0 0-1,1-1 0,-2 1 1,1-1-1,-1 0 0,0-1 1,0 1-1,-1-1 0,1 0 1,-2 0-1,1-1 0,-1 1 1,0-1-1,3-12 0,-2-5 43,0 0 1,-2 0-1,-1-42 0,-1 64-47,0-1-10,0-1 1,0 1-1,-1 0 1,0 0 0,0 0-1,0 0 1,0 0-1,0 0 1,-4-7 0,1 3-91,9 16-8810,17 23 3446,-1-7 1202</inkml:trace>
  <inkml:trace contextRef="#ctx0" brushRef="#br0" timeOffset="2669.21">2615 382 1505,'0'0'8393,"21"8"-7131,66 22-115,-83-30-1064,0 1 0,0-1-1,-1 0 1,1 0 0,0 0 0,0-1-1,-1 1 1,1-1 0,0 0 0,-1 0-1,1 0 1,-1-1 0,1 1 0,-1-1 0,1 1-1,-1-1 1,0 0 0,0-1 0,0 1-1,0-1 1,2-2 0,5-3 212,-4 4-120,0 0 0,0 0 1,0-1-1,-1 0 0,1 0 1,-1 0-1,-1-1 0,1 1 0,-1-1 1,0 0-1,0-1 0,-1 1 1,1-1-1,-1 1 0,-1-1 1,0 0-1,0 0 0,0 0 1,0 0-1,0-12 0,-3 17-163,1-1-1,-1 1 1,0 0-1,0-1 0,0 1 1,0 0-1,0 0 1,0 0-1,-1-1 0,1 1 1,-1 1-1,1-1 1,-1 0-1,0 0 1,0 1-1,0-1 0,0 1 1,0-1-1,0 1 1,0 0-1,0 0 1,-1 0-1,1 0 0,0 0 1,-1 0-1,1 1 1,0-1-1,-1 1 0,1 0 1,-5-1-1,1 1-17,0-1-1,0 0 0,0 1 0,0 0 0,1 1 0,-1-1 1,0 1-1,0 0 0,0 1 0,1-1 0,-1 1 1,1 0-1,-7 3 0,7-1 0,0 0 0,1 1 0,-1-1 0,1 1 0,0 0-1,0 0 1,0 0 0,1 1 0,0-1 0,0 1 0,0 0 0,1 0 0,0 0 0,0 0 0,-2 13-1,2-4-20,0 0 0,1 0 0,1 0 0,0 1-1,4 25 1,-3-36 9,0-1-1,0 1 0,0-1 0,0 0 1,1 0-1,0 0 0,0 0 0,0 0 1,0 0-1,1 0 0,0 0 0,-1-1 1,1 0-1,0 1 0,1-1 0,-1 0 1,1-1-1,-1 1 0,1 0 0,0-1 1,0 0-1,0 0 0,0 0 0,0 0 1,0-1-1,1 0 0,4 1 0,-1 0 5,0-1 0,-1-1 0,1 1 0,-1-1 0,1-1 0,0 1-1,-1-1 1,1-1 0,-1 1 0,1-1 0,-1-1 0,0 1 0,0-1 0,0-1-1,9-5 1,0-3 4,0-1-1,-1 0 0,20-24 0,-21 22 17,0 0-1,0 2 1,22-17-1,-35 29-8,0 1 1,0-1 0,0 0-1,0 0 1,0 1-1,0-1 1,0 0-1,0 1 1,0-1-1,1 1 1,-1-1 0,0 1-1,0 0 1,1 0-1,-1-1 1,0 1-1,0 0 1,1 0-1,-1 0 1,0 0 0,0 0-1,1 1 1,-1-1-1,0 0 1,0 1-1,1-1 1,-1 1-1,0-1 1,0 1 0,0-1-1,0 1 1,0 0-1,0-1 1,0 1-1,0 0 1,0 0-1,0 0 1,0 0 0,0 0-1,-1 0 1,1 0-1,0 0 1,-1 0-1,1 0 1,-1 1-1,2 1 1,1 7-12,0 1 0,0 0 0,-1 0 0,1 17 0,0-6 135,-1-11-56,0-1 1,1 0-1,1 0 1,-1-1-1,1 1 1,1-1 0,0 0-1,11 16 1,-13-21-39,1 0 1,-1 0-1,1 0 0,0-1 1,1 0-1,-1 1 1,1-1-1,-1-1 1,1 1-1,0-1 0,0 0 1,0 0-1,0 0 1,1 0-1,-1-1 0,0 0 1,1 0-1,7-1 1,0 0-47,0 0 1,0-1-1,-1-1 0,1 0 1,0-1-1,-1 0 1,0-1-1,0-1 1,0 0-1,0 0 1,-1-1-1,1 0 0,-2-1 1,15-12-1,-16 11-883,0 0 0,0-1 0,-1 0 0,0 0 0,9-15 0,1-15-6181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16.4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1 6963,'0'0'9605,"-27"0"-7829,59 0-1776,28 0 128,36 0-64,17 0-64,33 6-112,15 0-2049,22-6-3009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17.6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 19 7780,'0'0'8291,"-11"-18"-8003,16 21-223,22 15 319,27 7-96,21 2-64,44 1 288,26 0-448,38-1-64,21-2-688,11-7-3490,17-18-4882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18.6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 96 9396,'0'0'8260,"-38"-24"-7556,38 21-223,16-1-17,43-2-208,38-6-96,43-3-64,16 5-96,21 4-32,-5 3-496,-10 3-1793,-12-3-2946,-21-6-5025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19.1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0 108 9700,'0'0'8100,"145"-77"-7892,-53 71 0,26 0-128,22 6-80,11 0-256,21-6-1745,5-1-2593,6 1-3954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19.5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0 314 6883,'0'0'10981,"140"-34"-10357,0 7-95,37-7-305,49-3-224,27-3 0,21 3-1201,0-9-3313,-21-12-6643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36.7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135 59 7555,'0'0'13022,"18"-1"-12472,51-24-550,-58 19 1,1 1-1,-1 1 0,1 0 1,0 0-1,0 1 0,0 1 0,17-2 1,-28 4-17,0 1 2,0 0 1,0 0 0,0 0 0,-1 1 0,1-1-1,-1 0 1,1 0 0,-1 1 0,1-1 0,-1 0-1,0 1 1,0-1 0,1 0 0,-1 1-1,0-1 1,0 1 0,-1-1 0,1 0 0,0 1-1,0-1 1,-1 2 0,1 2 0,-2 11 29,-1-1 1,0 0 0,-1 0 0,-1 0-1,-1 0 1,0-1 0,0 0 0,-1 0-1,-1 0 1,-10 12 0,3-1 9,-20 43 1,29-51-29,0 0 0,0 1 0,2-1 0,0 1 0,1 0 0,1 0 0,0 30 0,3-45 2,-1 0 0,1 0 0,0 0 0,0 0 0,0-1 0,0 1 0,0 0 0,1-1 0,-1 1 0,1-1 0,0 1 0,-1-1 0,1 0 0,0 1 0,1-1 0,-1 0 0,0 0 0,1-1 0,-1 1 0,1 0 0,-1-1 0,1 0 0,-1 0 0,1 1 0,0-1 0,0-1-1,5 2 1,6 2-12,0-1 0,0-1 0,0 0 0,23 0 0,-36-2 14,1-1 1,-1 1 0,1 0 0,-1-1 0,0 1-1,1-1 1,-1 1 0,0-1 0,1 0 0,-1 0 0,0 1-1,0-1 1,0 0 0,1 0 0,-1 0 0,0 0-1,0 0 1,-1-1 0,1 1 0,0 0 0,0 0 0,0-1-1,0-1 1,1-1 34,-1 1-1,1-1 0,-1 0 1,0 0-1,0 0 0,-1 0 1,1 0-1,-1-4 0,0 7 557,1 6-626,0-1 0,-1 0-1,0 1 1,0-1 0,0 0 0,0 0 0,-1 1 0,1-1 0,-1 0 0,0 0 0,-4 8 0,1 6-8,-7 52 48,4 2 0,2 76 0,6-92-2,-3 1 0,-2-1 0,-3 0 0,-23 89 0,28-139 29,0 0 1,-1-1 0,1 1 0,-1-1 0,-1 1 0,1-1 0,-1 0 0,0 0 0,0-1 0,0 1 0,-1-1-1,1 0 1,-1 0 0,0 0 0,0-1 0,-1 0 0,1 0 0,-1 0 0,1 0 0,-1-1 0,0 0 0,-10 2-1,-3-1 62,0 0 1,0-1-1,0-1 0,0-1 0,-1-1 0,-19-3 0,37 4-145,0 0 0,1 0 1,-1 0-1,0-1 0,1 1 0,-1-1 1,1 1-1,-1-1 0,1 1 0,-1-1 1,1 0-1,-1 0 0,1 0 0,0 0 1,-1 0-1,1 0 0,0 0 0,0 0 1,-2-2-1,2 0-339,0 0-1,0 0 1,0 0-1,0 0 1,0 0-1,1 0 1,-1 0-1,1 0 1,0 0 0,0-4-1,0-29-8615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5:48:38.4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173 160 8020,'0'0'7897,"9"-17"-6782,30-56-304,-36 68-676,0 0 1,1 0-1,-1 1 0,1-1 1,0 1-1,0 0 0,1 0 1,-1 0-1,1 0 0,0 1 1,0 0-1,0 0 0,1 0 1,-1 0-1,0 1 0,1 0 1,0 0-1,-1 1 0,1 0 1,0 0-1,10-1 0,-14 5-134,1-1-1,-1 1 1,1 0 0,-1 0-1,0 0 1,0 0-1,-1 0 1,1 0-1,-1 1 1,1-1 0,-1 0-1,0 1 1,1 5-1,2 5 11,1-2 25,-1 0 1,0 0-1,-1 0 0,0 0 1,-1 1-1,0-1 0,-1 1 1,-1-1-1,0 1 0,-1 0 1,0-1-1,0 1 0,-2-1 1,1 0-1,-2 1 0,0-1 1,0-1-1,-1 1 0,0-1 1,-11 17-1,-95 164 350,92-153-320,1 1-1,2 1 1,-12 46-1,26-73-59,0 0 0,0-1-1,2 25 1,0-28-2,1-9-6,-1 0 1,1 1-1,0-1 0,0 0 0,0 1 1,0-1-1,0 0 0,0 0 1,1 0-1,-1 0 0,0 0 1,0 0-1,1 0 0,-1 0 1,1-1-1,-1 1 0,1 0 1,-1-1-1,1 1 0,-1-1 1,1 0-1,-1 1 0,1-1 1,0 0-1,-1 0 0,1 0 1,0 0-1,-1 0 0,2-1 1,53-2-152,-48 1 150,-1-1 1,1 0-1,0-1 0,-1 1 0,0-1 1,0-1-1,0 1 0,0-1 0,-1-1 1,8-7-1,35-25 295,-49 38-295,3 0 342,-2 8-161,-2 115-219,8 201-22,-1-274 65,-2 0 0,-3 1-1,-6 75 1,2-109-1,0 1 0,0-2 0,-2 1 0,0 0 0,-1-1 0,-1 0 0,0 0 0,-1-1 1,-1 0-1,0 0 0,-1-1 0,-1 0 0,-23 24 0,21-27-38,0 0 0,-1 0 0,0-1 0,-1-1 1,0 0-1,0-1 0,-1-1 0,-24 8 0,30-12-675,-1 0-1,-1-1 0,1-1 0,-19 1 1,7-5-4675,2-12-4241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23.7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97 247 6403,'0'0'11173,"-16"-5"-9906,-49-16-418,49 16 658,142 5-1061,181-24-1,-262 20-4023,-50 23-7859</inkml:trace>
  <inkml:trace contextRef="#ctx0" brushRef="#br0" timeOffset="268.24">162 440 5507,'0'0'14075,"-4"0"-13413,355-55-1396,-310 45-3322,-16-2-1922,-14 0 536</inkml:trace>
  <inkml:trace contextRef="#ctx0" brushRef="#br0" timeOffset="699.77">318 75 9268,'0'0'10333,"-18"-13"-9341,-50-36-229,51 37-208,22 12-693,169 40 95,-125-33 64,-10-3-16,-1 2 1,0 1-1,0 2 1,0 1-1,58 26 0,-93-34-9,1 0-1,-1 0 1,1 0-1,-1 0 1,0 1-1,0-1 0,0 1 1,0 0-1,0 0 1,-1 0-1,1 0 1,-1 0-1,0 1 1,0-1-1,0 1 1,-1-1-1,1 1 0,1 5 1,-2-4-3,-1 1 1,1-1-1,-1 1 0,0 0 1,0-1-1,-1 1 1,0-1-1,0 1 1,0-1-1,0 1 0,-4 7 1,-6 9 9,0 0 1,-1-1 0,-1 0 0,-25 29-1,37-48 0,-80 96 100,-44 60-6,105-130-99,2 1 0,1 0 0,-24 58 0,38-78-137,0 0-1,1 0 1,0 0-1,-1 13 1,2 2-7498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15.6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 99 5314,'0'0'12940,"-4"-14"-12111,-14-42-191,11 27 909,9 44-1117,22 372-597,1 3 339,-24-340-117,1-32-35,-1 1 0,-1-1 0,-1 1 0,0-1 0,-2 0 0,-7 32 0,5-34-2394,15-28-2960,1-3 1173,16-23-4892</inkml:trace>
  <inkml:trace contextRef="#ctx0" brushRef="#br0" timeOffset="586.88">61 280 368,'0'0'10928,"-6"-18"-8698,-19-59-408,24 74-1692,0 0 0,0-1-1,0 1 1,1-1 0,-1 1-1,1-1 1,0 1 0,0-1-1,0 1 1,0-1-1,1 1 1,-1-1 0,1 1-1,0-1 1,0 1 0,0 0-1,1-1 1,-1 1 0,1 0-1,0 0 1,0 0 0,0 0-1,0 0 1,0 1 0,0-1-1,1 0 1,2-1-1,4-2-156,0 0-1,0 0 0,1 1 0,0 1 0,0 0 0,13-4 1,-16 5 177,13-3-134,0 1-1,0 0 1,1 2 0,0 0 0,-1 1-1,1 1 1,0 1 0,23 4-1,-40-4-18,0 1 0,0 0-1,0 0 1,0 1 0,0-1-1,0 1 1,-1 0 0,1 0 0,-1 0-1,1 0 1,-1 1 0,0-1-1,0 1 1,0 0 0,0 0-1,0 0 1,-1 0 0,1 1-1,-1-1 1,0 0 0,0 1-1,0 0 1,-1 0 0,1-1-1,-1 1 1,0 0 0,2 8-1,-1 1 7,0-1-1,-1 1 0,0 0 1,-1-1-1,-1 1 0,0 0 1,0-1-1,-5 18 0,1-15 24,-1 0 0,0 0 0,-1-1-1,0 0 1,-13 18 0,-54 65 97,40-60-116,21-24-6,1 1 0,0 0 0,-12 20-1,24-34-7,0 1 0,0-1 0,0 0 0,0 1 0,0-1 0,0 0 0,0 1 0,1-1-1,-1 0 1,0 0 0,0 1 0,0-1 0,1 0 0,-1 0 0,0 1 0,0-1 0,1 0-1,-1 0 1,0 1 0,0-1 0,1 0 0,-1 0 0,0 0 0,1 0 0,-1 0 0,0 0-1,1 0 1,-1 1 0,0-1 0,1 0 0,-1 0 0,0 0 0,1 0 0,-1 0 0,0 0-1,1 0 1,-1-1 0,0 1 0,1 0 0,20 1-88,-19-1 64,29-1 37,-3 0-115,1 1 0,-1 2-1,0 0 1,47 11 0,-70-12 71,1 1 0,-1-1 1,0 1-1,0 0 1,0 1-1,0-1 1,0 1-1,-1 0 0,1 0 1,-1 0-1,0 1 1,0-1-1,0 1 1,0 0-1,0 0 0,-1 1 1,0-1-1,0 1 1,0 0-1,-1-1 1,1 1-1,-1 0 0,0 1 1,-1-1-1,1 0 1,-1 0-1,0 1 1,0-1-1,-1 1 0,1 7 1,-1-7 49,1 0-1,-1 0 1,0 0-1,-1 0 1,1 0 0,-1 0-1,-1 0 1,1 0 0,-1-1-1,0 1 1,0 0 0,0-1-1,-1 0 1,0 1 0,0-1-1,0 0 1,-1 0 0,0-1-1,0 1 1,0-1 0,0 0-1,-1 0 1,1 0-1,-1-1 1,0 1 0,0-1-1,0 0 1,-1-1 0,-9 4-1,-10 5 317,0-2 0,-1 0-1,0-2 1,-1-1 0,-29 3-1,-7-2-40,-68-3 0,141-21-4758,22-6-1935</inkml:trace>
  <inkml:trace contextRef="#ctx0" brushRef="#br0" timeOffset="1024.81">838 623 5090,'0'0'12870,"-13"-9"-12075,-45-28-250,56 36-515,0 0 1,0 0 0,0 0 0,0 1 0,0-1 0,-1 0 0,1 1-1,0-1 1,0 1 0,-1 0 0,1 0 0,0 0 0,-1 0 0,1 0-1,0 0 1,-1 1 0,1-1 0,0 1 0,0 0 0,0-1 0,-1 1 0,-2 2-1,0 0-10,0 1-1,0 0 0,0 0 0,1 0 1,-8 9-1,6-6 15,-12 13 121,1 1 1,1 1-1,-20 35 1,30-48-115,1 1 0,1 0 0,0 0 0,0 0 0,1 1 0,0-1 0,1 1 0,0 0 0,1 0 1,0 0-1,1 17 0,0-25-41,1 0 0,0-1 1,0 1-1,0 0 1,0 0-1,0-1 0,1 1 1,-1-1-1,1 1 0,0-1 1,0 0-1,0 0 0,0 0 1,0 0-1,0 0 0,0 0 1,1 0-1,-1-1 1,1 1-1,-1-1 0,1 1 1,0-1-1,-1 0 0,1 0 1,6 1-1,5 1 20,0 0 1,0-1-1,28 1 0,-18-2 8,0-1 0,0-1 0,0-1 0,0-1 0,25-7 0,-44 9-21,0 0-1,0-1 1,0 0-1,0 0 1,-1 0-1,1-1 1,-1 1 0,1-1-1,-1 0 1,0 0-1,0 0 1,0-1-1,-1 0 1,1 0-1,-1 0 1,0 0 0,0 0-1,0 0 1,-1-1-1,1 1 1,-1-1-1,0 0 1,-1 0-1,1 0 1,-1 0 0,0 0-1,0 0 1,0 0-1,-1 0 1,0-6-1,0 6 3,0 0 0,0-1 0,0 1-1,-1 0 1,0 0 0,0 0-1,0 0 1,-1 0 0,1 1 0,-1-1-1,0 0 1,-1 1 0,1-1 0,-6-6-1,3 6-10,-1 0 1,0 0-1,0 0 0,0 0 0,-1 1 0,0 0 0,1 1 0,-1 0 0,-10-4 0,10 5-128,-1 0-1,0 0 0,0 1 0,0 0 1,0 0-1,-12 1 0,19 0 14,1 0-1,-1 0 1,1 0-1,-1 1 1,1-1-1,-1 0 0,1 1 1,0-1-1,-1 0 1,1 1-1,-1-1 1,1 0-1,0 1 1,-1-1-1,1 1 1,0-1-1,-1 1 1,1-1-1,0 1 1,0-1-1,-1 1 0,1-1 1,0 1-1,0-1 1,0 1-1,0-1 1,0 1-1,0 0 1,0-1-1,0 1 1,0-1-1,0 2 1,4 20-5857,9-7-912</inkml:trace>
  <inkml:trace contextRef="#ctx0" brushRef="#br0" timeOffset="2169.41">1137 673 10341,'0'0'8604,"0"0"-8586,0 0 0,-1 0 0,1-1 0,0 1 0,-1 0 1,1 0-1,0-1 0,0 1 0,-1 0 0,1 0 0,0 0 1,-1 0-1,1-1 0,-1 1 0,1 0 0,0 0 0,-1 0 0,1 0 1,0 0-1,-1 0 0,1 0 0,0 0 0,-1 0 0,1 0 1,-1 0-1,1 0 0,0 0 0,-1 1 0,1-1 0,0 0 0,-1 0 1,1 0-1,0 0 0,-1 1 0,1-1 0,0 0 0,0 0 1,-1 1-1,1-1 0,0 0 0,-2 9 18,0-1-1,1 0 1,0 1 0,0-1-1,1 1 1,0-1-1,3 15 1,-2 5 93,-1 163 1148,1-208-20,2-1-1237,1 0 0,1-1 0,1 2-1,0-1 1,1 1 0,1 0 0,1 1 0,0-1 0,1 2-1,15-19 1,-11 17-77,1 0-1,1 1 0,0 0 0,1 2 1,1 0-1,0 1 0,1 0 0,23-11 1,-36 21 32,1 0 0,0 1 0,-1 0 0,1 0 0,0 0 1,0 1-1,0 0 0,0 1 0,14-1 0,-19 2 17,-1-1-1,0 0 1,0 1-1,0-1 0,0 1 1,0-1-1,0 1 1,1 0-1,-1-1 0,0 1 1,-1 0-1,1 0 1,0-1-1,0 1 0,0 0 1,0 0-1,-1 0 1,1 0-1,0 0 0,-1 0 1,1 1-1,-1-1 1,1 0-1,-1 0 0,0 0 1,1 0-1,-1 1 1,0-1-1,0 0 0,0 2 1,3 43-30,-3-43 30,0 244 115,0-245-106,0-1 0,0 0 0,1 1 0,-1-1 0,0 1 0,1-1 0,-1 0 0,0 1 1,1-1-1,0 0 0,-1 1 0,1-1 0,0 0 0,0 0 0,-1 0 0,1 0 0,0 0 0,0 1 0,0-2 0,0 1 0,1 0 0,-1 0 0,1 1 0,2-1 6,0 1 0,-1-1-1,1 1 1,0-1-1,0 0 1,-1 0 0,1-1-1,7 1 1,-1-1 10,-1 0 0,1-1 0,0 0 1,0 0-1,0-1 0,12-4 0,-10 1-31,0-1 0,0 0 0,-1-1-1,0 0 1,0 0 0,-1-1-1,0-1 1,-1 0 0,1 0-1,-2 0 1,1-2 0,-1 1 0,-1-1-1,0 0 1,-1 0 0,0-1-1,0 0 1,-1 0 0,-1 0-1,0 0 1,-1-1 0,0 0 0,-1 0-1,1-18 1,-2 21 9,-3-20 31,1 30-23,1-1 1,0 0 0,0 0 0,-1 1 0,1-1-1,0 0 1,-1 0 0,1 1 0,-1-1 0,1 1-1,-1-1 1,1 0 0,-1 1 0,0-1 0,1 1-1,-1-1 1,0 1 0,1-1 0,-1 1 0,0 0 0,0-1-1,1 1 1,-1 0 0,0 0 0,0-1 0,0 1-1,1 0 1,-1 0 0,0 0 0,-1 0 0,1 1-21,0 0 1,0 0 0,0-1-1,0 1 1,1 0-1,-1 0 1,0 0 0,0 0-1,1 1 1,-1-1-1,1 0 1,-1 0 0,1 0-1,0 0 1,-1 0 0,1 1-1,0-1 1,0 0-1,0 0 1,0 3 0,-4 29-60,4-32 77,-1 10-6,-1 7 7,1 0 1,0 1-1,2-1 0,5 36 1,-6-50-5,1-1 0,0 1 1,0 0-1,1 0 0,-1-1 0,1 1 1,0-1-1,0 1 0,0-1 0,0 0 1,1 0-1,-1 0 0,1 0 0,0 0 1,0 0-1,0-1 0,0 1 0,0-1 1,0 0-1,1 0 0,-1 0 0,1-1 1,0 1-1,-1-1 0,1 0 0,0 0 1,0 0-1,0 0 0,4 0 0,1-1-24,0 0-1,1 0 0,-1-1 1,0 0-1,0-1 0,1 0 1,-1 0-1,-1-1 0,1 0 1,0 0-1,-1-1 0,1-1 1,-1 1-1,0-1 0,-1-1 1,1 1-1,-1-1 0,0 0 0,0-1 1,-1 0-1,0 0 0,9-13 1,-6 6 20,0-1 1,-1 1-1,0-1 1,-1-1-1,-1 1 0,0-1 1,-1 0-1,-1-1 1,-1 1-1,0-1 1,1-29-1,-20 218-5,15-160 14,1 1 0,1 0 0,0-1-1,0 1 1,2-1 0,0 1 0,7 20-1,-8-29 0,0 0 0,1 0 0,0 0 0,-1 0 0,1-1 0,1 1 0,-1-1 0,0 0 0,1 0 0,0 0 0,-1 0 0,1-1 0,0 1 0,1-1 0,-1 0 0,0 0 0,0-1 0,1 1 0,-1-1 0,1 0 0,0 0 0,-1 0 0,1-1 0,9 0 1,-4 0 13,0-1 1,0 0 0,0 0 0,0-1-1,0 0 1,0-1 0,-1 0 0,1 0-1,-1-1 1,0-1 0,0 1 0,0-2-1,0 1 1,-1-1 0,0 0 0,0-1-1,-1 0 1,0 0 0,0 0 0,-1-1-1,1 0 1,7-15 0,-4 6 4,0-1 1,-1 0-1,-1 0 1,-1-1-1,-1 0 1,0-1-1,-2 1 1,0-1-1,-1 0 1,0-33-1,-2 39-27,-1 3 32,1 0 0,-2 0 0,0 0 0,-2-14 0,3 23-14,-1 1 1,1 0-1,0-1 0,-1 1 0,1 0 1,0 0-1,-1-1 0,0 1 1,1 0-1,-1 0 0,0 0 0,1 0 1,-1 0-1,0 0 0,0 0 0,0 0 1,0 0-1,0 0 0,0 0 1,0 1-1,0-1 0,0 0 0,0 1 1,-1-1-1,1 1 0,0-1 1,0 1-1,0 0 0,-1-1 0,1 1 1,0 0-1,-1 0 0,1 0 1,0 0-1,-1 0 0,1 0 0,0 0 1,-1 0-1,1 1 0,0-1 1,0 0-1,-1 1 0,-1 0 0,0 1-23,0 0 0,1 1 0,-1-1 0,0 0 0,1 1 0,-1 0 0,1-1 0,0 1 0,0 0-1,0 0 1,1 0 0,-1 0 0,1 1 0,-1-1 0,1 0 0,0 1 0,0-1 0,0 5-1,-9 67-57,9-67 31,1 1 0,0 0 0,0 0 0,1-1 0,1 1 0,-1 0 0,1-1 0,1 1 0,-1-1 0,2 0 0,-1 0 0,1 0 0,0 0 0,1-1 0,-1 1 0,2-1 0,-1 0 0,1-1 0,0 1 0,0-1 0,1 0 0,0-1 0,0 0 0,0 0 0,0 0 0,1-1 0,0 0 0,8 3 0,11 2-150,0-1-1,0-1 1,0-2-1,45 4 1,22 4 159,-94-13 27,-1 0 0,1 0 0,0 0 0,0 0 0,0 1 0,-1-1 0,1 0 0,0 0-1,0 0 1,0 1 0,0-1 0,0 0 0,0 0 0,0 0 0,-1 1 0,1-1 0,0 0-1,0 0 1,0 1 0,0-1 0,0 0 0,0 0 0,0 1 0,0-1 0,0 0 0,0 0-1,0 0 1,0 1 0,0-1 0,0 0 0,0 0 0,1 1 0,-1-1 0,0 0 0,0 0-1,0 0 1,0 1 0,0-1 0,0 0 0,1 0 0,-1 0 0,0 1 0,0-1 0,0 0 0,1 0-1,-1 0 1,0 0 0,0 0 0,0 0 0,1 1 0,-1-1 0,0 0 0,0 0 0,1 0-1,-1 0 1,0 0 0,0 0 0,0 0 0,1 0 0,-1 0 0,-20 9-120,-59 19 48,-79 28-3662,98-39-3742</inkml:trace>
  <inkml:trace contextRef="#ctx0" brushRef="#br0" timeOffset="5083.92">2693 1570 8100,'0'0'8814,"-5"-1"-7834,-12-3-109,19 1 375,36-1 85,-25 4-1666,697-71 1527,-644 68-1205,-84-21-214,-6 8 172,-3-3 65,-49-25 0,64 39 14,1 0 0,-1 1-1,1 0 1,-1 1 0,0 0 0,-1 1 0,1 0-1,-16 1 1,27 1-43,3 5-317,2 0 338,1 0 0,-1 0 0,1 0 0,0-1 0,1 1 0,-1-1 0,1-1 0,0 1 0,0-1 1,0 0-1,8 3 0,74 25 112,-88-31-114,88 21 71,-60-16-70,1 2 0,-1 1 0,40 17 0,-67-24-4,1 0-1,0 0 1,-1 0 0,1 0 0,0 0 0,-1 0-1,1 0 1,-1 1 0,0-1 0,1 0 0,-1 1-1,0-1 1,0 1 0,0 0 0,0-1 0,0 1-1,0 0 1,-1-1 0,1 1 0,0 0 0,-1 0-1,0 0 1,1 0 0,-1 0 0,0-1 0,0 1-1,0 0 1,0 0 0,0 0 0,0 0 0,-1 0-1,1 0 1,-1 0 0,1-1 0,-1 1 0,0 0-1,1 0 1,-1-1 0,0 1 0,0 0 0,0-1-1,-3 3 1,-3 6 1,0 0-1,-1 0 1,-1-1 0,0-1-1,-10 10 1,-41 29-400,-49 42 1195,61-38-3113,10 5-4032,31-39-4619</inkml:trace>
  <inkml:trace contextRef="#ctx0" brushRef="#br0" timeOffset="7118.75">4366 1313 7235,'0'0'8343,"1"-11"-7311,0-4-856,4-62 2003,-5 73-2084,0 0 0,0 0 0,0-1 0,-1 1 0,1 0 0,-1 0 0,0 0 1,-1 0-1,1 0 0,-1 0 0,0 0 0,0 1 0,0-1 0,0 1 1,-5-7-1,2 7-93,1-1 0,-1 1 0,0 0 0,0 1 1,0-1-1,0 1 0,0 0 0,0 1 0,-1-1 1,1 1-1,0 0 0,-1 0 0,1 0 0,-1 1 1,0 0-1,1 0 0,-1 1 0,1-1 0,-1 1 1,1 0-1,-1 1 0,1-1 0,0 1 0,0 0 1,0 1-1,0-1 0,0 1 0,0 0 0,-6 5 1,5-4-14,-1 1 1,0 1 0,1-1 0,0 1-1,1 0 1,-1 0 0,1 1 0,0 0 0,1 0-1,-1 0 1,1 0 0,1 1 0,0 0-1,0-1 1,0 1 0,1 0 0,0 0-1,0 1 1,0 9 0,2-13 4,0 0 1,0 0-1,1 0 1,0-1-1,-1 1 1,1 0-1,1 0 1,-1-1-1,1 1 1,0 0-1,0-1 0,5 8 1,-3-7-1,1 0 0,0 0 0,0 0 0,1-1 0,-1 1 0,1-1 0,0-1 1,9 5-1,15 7-70,56 18 0,-53-22-48,42 20-1,-73-30 117,-1 0-1,1 0 0,0 0 0,0 0 0,-1 0 0,1 0 1,-1 0-1,1 1 0,-1-1 0,0 1 0,1-1 0,-1 1 1,0-1-1,0 1 0,0 0 0,0-1 0,0 1 0,0 0 0,-1 0 1,1 0-1,0 0 0,-1 0 0,0 0 0,1 0 0,-1 0 1,0-1-1,0 1 0,-1 4 0,1-3 2,-1 0-1,0 0 1,0 0 0,0-1-1,-1 1 1,1 0 0,0-1-1,-1 1 1,0-1-1,0 1 1,0-1 0,0 0-1,0 0 1,0 0 0,0 0-1,-6 3 1,-45 23 87,-1-3 0,0-3 1,-2-2-1,-61 14 0,114-33-84,1-1-244,4-1-557,111-66-9952,-45 31 4522</inkml:trace>
  <inkml:trace contextRef="#ctx0" brushRef="#br0" timeOffset="7400.09">4796 1318 4434,'0'0'8839,"1"-20"-5883,0-59-1067,-1 78-1842,0 0 0,0-1 0,0 1 0,0 0 0,-1 0 0,1 0 0,0-1 0,-1 1 0,1 0 0,-1 0 0,1 0 0,-1 0 0,1 0 0,-1 0 0,0 0 0,1 0 0,-1 0 0,0 0 1,0 0-1,0 0 0,0 0 0,0 1 0,0-1 0,0 0 0,0 1 0,0-1 0,0 1 0,0-1 0,0 1 0,-1-1 0,0 1 0,-32 3 386,29-2-392,-3 2-37,-1 0 0,1 0-1,0 1 1,0 0 0,1 1-1,-1 0 1,1 0 0,0 0 0,0 1-1,1 0 1,0 0 0,0 1-1,0 0 1,1 0 0,0 0-1,-4 9 1,0-2 4,2 0 0,-1 0 1,2 1-1,0 0 0,1 1 0,1-1 0,-6 33 0,9-35-9,0 0 0,0 0 0,1 0 0,1 0 0,0 0 0,1 0-1,1 0 1,0 0 0,0-1 0,7 17 0,-6-23 4,0 1 1,0-1-1,0 0 1,0 0-1,1 0 0,0-1 1,0 1-1,1-1 1,0-1-1,-1 1 1,2-1-1,-1 0 0,0 0 1,1 0-1,0-1 1,-1 0-1,1-1 0,1 0 1,11 3-1,-9-3-37,1 1-1,0-2 0,1 0 0,-1 0 1,0-1-1,0 0 0,22-4 0,-28 3-242,0-1 0,0 1 0,0-1-1,-1 0 1,1 0 0,0-1 0,-1 0-1,6-3 1,-7 3-358,1 0 0,-1-1-1,0 1 1,0-1 0,0 0-1,0 1 1,0-1 0,-1-1-1,0 1 1,2-5-1,3-12-5545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25.2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19 114 6243,'0'0'12606,"-3"-13"-11371,-8-40-389,8 39-326,3 19-333,0 77-449,-2 18 468,5 0-1,19 122 0,-20-209-212,2 1-1,0-1 0,0 1 0,1-1 1,10 19-1,-13-28-254,0-1 0,1 0 0,-1 0 0,0 0 1,1 0-1,0 0 0,0 0 0,0-1 0,0 1 0,6 3 0,-8-6-161,2 1 0,-1 0 1,0 0-1,0-1 0,0 1 0,0-1 0,0 0 0,0 1 0,1-1 0,-1 0 0,0 0 0,0-1 1,0 1-1,0 0 0,1-1 0,-1 1 0,0-1 0,0 0 0,0 0 0,2-1 0,14-16-7247</inkml:trace>
  <inkml:trace contextRef="#ctx0" brushRef="#br0" timeOffset="202.85">51 431 8228,'0'0'11221,"5"-40"-11109,60 24-112,21-5 176,11-1-112,-6 1-48,-16 5 16,-10 1-32,-17 6-592,-21 0-1921,-11-1-1873,-16 4-2273</inkml:trace>
  <inkml:trace contextRef="#ctx0" brushRef="#br0" timeOffset="449.97">569 9 8868,'0'0'11605,"-1"2"-11405,-1 13-65,0-1-1,1 0 0,0 0 0,1 1 0,1-1 0,0 0 0,1 1 0,4 18 0,1 10 159,-2 19 132,-4 76 0,-2-77-598,8 77 0,-7-134-18,10 41-1129,3-28-1237,9-7-3342,8-8-3994</inkml:trace>
  <inkml:trace contextRef="#ctx0" brushRef="#br0" timeOffset="762.32">884 393 9444,'0'0'12275,"-1"-7"-12099,-7-12-200,5 27-38,4 50-42,0-25 140,-2-23-31,1-1 0,1 1 0,0-1 1,0 1-1,1-1 0,0 1 1,0-1-1,5 10 0,-6-16 4,1 0-1,0-1 1,0 1-1,-1-1 1,2 1 0,-1-1-1,0 0 1,0 0-1,1 0 1,-1 0-1,1 0 1,-1-1-1,1 1 1,0-1-1,0 1 1,0-1 0,0 0-1,0 0 1,0-1-1,0 1 1,0 0-1,0-1 1,0 0-1,0 0 1,0 0 0,1 0-1,-1 0 1,0-1-1,3 0 1,-1 0 12,0-1 0,-1 0 0,1 1 0,-1-2 0,0 1 0,0 0 0,0-1 0,0 0 0,0 0 1,0 0-1,-1 0 0,1-1 0,-1 1 0,0-1 0,0 0 0,0 0 0,-1 0 0,1 0 0,-1 0 0,2-6 0,3-5 26,-1-1 0,0 1 0,-2-1 0,6-27 0,-8 18 48,0-1 0,-3-31 0,0 15-142,-6 47-1917,-3 9-600,1 12-2609,3 2-1331</inkml:trace>
  <inkml:trace contextRef="#ctx0" brushRef="#br0" timeOffset="1068.47">1089 409 5827,'0'0'8798,"18"5"-7827,56 19-373,-71-23-573,-1 0 1,0 1-1,1-1 1,-1 0-1,0 1 0,0 0 1,0-1-1,0 1 0,0 0 1,0 0-1,0 0 0,-1 0 1,1 0-1,-1 1 1,1-1-1,-1 0 0,0 1 1,0-1-1,0 1 0,0-1 1,-1 1-1,2 3 0,-2 1 84,1-1-1,-1 1 1,0-1-1,-1 1 0,0 0 1,-1 7-1,2-13-41,-1 0 1,1 0-1,0 0 0,-1 0 0,1 0 1,-1 0-1,1-1 0,-1 1 0,1 0 1,-1 0-1,0 0 0,1 0 0,-1-1 1,0 1-1,0 0 0,1-1 1,-1 1-1,0 0 0,0-1 0,0 1 1,0-1-1,0 0 0,0 1 0,0-1 1,0 0-1,0 1 0,0-1 0,0 0 1,0 0-1,0 0 0,0 0 0,0 0 1,0 0-1,0 0 0,0 0 1,0-1-1,0 1 0,0 0 0,0-1 1,0 1-1,0 0 0,0-1 0,0 1 1,0-1-1,0 0 0,0 1 0,1-1 1,-1 0-1,0 1 0,0-1 0,1 0 1,-1 0-1,0 0 0,1 0 1,-1 1-1,1-1 0,-1 0 0,1 0 1,0 0-1,-1 0 0,1 0 0,0 0 1,0 0-1,0 0 0,-1-2 0,-1-6-65,1-1-1,-1 1 1,1-1-1,1 0 1,0 1-1,0-1 1,1 0-1,0 1 1,1-1-1,0 1 1,0-1-1,1 1 1,1 0-1,-1 0 0,1 0 1,1 1-1,0-1 1,0 1-1,0 0 1,1 0-1,0 1 1,1 0-1,0 0 1,0 0-1,0 1 1,1 0-1,0 0 1,15-7-1,-7 4-451,0 1 0,0 0 0,1 2 0,0 0 1,0 1-1,1 0 0,-1 2 0,1 0 0,0 1 0,24 0 0,-41 2 289,1-1-1,-1 1 0,0 0 1,1 0-1,-1 1 0,1-1 1,-1 0-1,1 0 0,-1 1 1,1-1-1,-1 0 0,0 1 1,1 0-1,-1-1 1,0 1-1,0 0 0,1 0 1,-1-1-1,0 1 0,0 0 1,0 0-1,0 0 0,0 1 1,0-1-1,1 2 0,0 1-790,-1 1 0,0-1-1,-1 0 1,1 0-1,-1 0 1,0 1 0,0 6-1,0-4-543,0 12-2143</inkml:trace>
  <inkml:trace contextRef="#ctx0" brushRef="#br0" timeOffset="1488.56">1537 317 944,'0'0'11958,"13"-2"-9055,-8 4-2769,-1 0 1,1 0-1,-1 1 1,0-1-1,1 1 1,-1 0-1,0 0 1,-1 0-1,1 1 1,0-1-1,-1 1 1,0 0-1,0 0 1,0 0-1,-1 0 1,1 1-1,-1-1 1,0 1-1,0-1 1,2 7-1,-1-1-70,-1 1-1,1-1 0,-1 1 0,-1 0 0,0 0 1,-1-1-1,0 1 0,-2 15 0,2-24-36,0 0 1,-1-1-1,1 1 0,-1-1 0,0 1 1,1-1-1,-1 1 0,0-1 0,0 1 1,0-1-1,0 0 0,0 0 0,0 1 1,0-1-1,-1 0 0,1 0 0,0 0 1,-1 0-1,1 0 0,0 0 0,-1-1 1,1 1-1,-1 0 0,0-1 0,1 1 1,-1-1-1,1 0 0,-1 1 0,0-1 1,1 0-1,-1 0 0,-2 0 0,2 0 59,-1 0 0,1 0-1,0-1 1,-1 1-1,1 0 1,0-1 0,0 1-1,0-1 1,-1 0-1,1 0 1,0 0 0,0 0-1,0 0 1,0 0-1,0-1 1,1 1 0,-1-1-1,0 1 1,1-1-1,-1 0 1,1 1-1,-3-4 1,3 1-70,-1 1 1,0-1-1,1 0 0,0 0 1,-1 0-1,2 0 0,-1-1 1,0 1-1,1 0 0,0 0 1,0 0-1,0-1 0,0 1 1,1 0-1,0 0 0,0 0 1,0 0-1,2-6 0,0 4-72,1 1-1,-1 0 1,1 0-1,-1 0 0,2 0 1,-1 1-1,0 0 1,1-1-1,0 1 0,0 1 1,7-5-1,10-4-773,1 2 1,0 0-1,0 2 1,1 0-1,29-5 1,107-12-8149,-74 15 2613</inkml:trace>
  <inkml:trace contextRef="#ctx0" brushRef="#br0" timeOffset="2137.02">2188 239 2577,'0'0'13849,"-23"-2"-12032,-76-4-528,95 6-1215,1 0 0,-1 0 0,0 0 0,0 1 1,0 0-1,1-1 0,-1 1 0,0 0 1,1 1-1,-1-1 0,1 1 0,-1-1 0,1 1 1,0 0-1,0 1 0,0-1 0,-5 4 0,7-4-64,0 0 0,-1-1 0,1 1 0,0 0 0,0 0 0,0 0 0,0 0 0,1 0 0,-1 0 0,0 0 0,1 0 0,0 0 0,-1 0 0,1 1 0,0-1 0,0 0 0,0 0 0,0 0 0,1 0 0,-1 0 0,0 1-1,1-1 1,0 0 0,1 3 0,-1-3-8,1 0-1,-1-1 0,1 1 0,-1 0 0,1-1 0,0 1 1,0-1-1,0 0 0,0 1 0,0-1 0,0 0 0,0 0 1,0-1-1,0 1 0,0 0 0,1-1 0,-1 1 0,0-1 1,1 0-1,-1 1 0,3-2 0,57 0-51,-54 1 8,-1-2-32,0 1 1,0-1-1,0 0 1,-1 0-1,1-1 1,-1 1-1,1-2 1,-1 1 0,0-1-1,0 0 1,-1 0-1,1 0 1,-1-1-1,0 0 1,0 0-1,0 0 1,-1-1 0,0 1-1,0-1 1,0 0-1,-1 0 1,0-1-1,0 1 1,0-1-1,-1 0 1,0 1-1,-1-1 1,1 0 0,-1 0-1,0 0 1,-1-7-1,0 13 109,-1 0-1,0 1 1,0-1-1,1 0 1,-1 1-1,0-1 0,0 1 1,0-1-1,1 1 1,-1-1-1,0 1 1,0-1-1,0 1 1,0 0-1,0 0 1,0-1-1,0 1 1,0 0-1,0 0 0,0 0 1,0 0-1,0 0 1,0 0-1,0 1 1,0-1-1,0 0 1,0 0-1,0 1 1,0-1-1,1 0 0,-1 1 1,0-1-1,0 1 1,0-1-1,-1 2 1,-2 2-29,-1 0-1,1 0 1,0 1 0,1-1 0,-1 1-1,1 0 1,0 0 0,0 0 0,1 0-1,-1 1 1,1-1 0,0 1 0,1-1-1,-1 1 1,1 0 0,0 0 0,0 7-1,1-8-14,-1-1 0,1 0 0,0 1 0,1-1 0,-1 1 0,1-1 0,0 0 0,0 0-1,0 1 1,0-1 0,1 0 0,0 0 0,0 0 0,0 0 0,0-1 0,1 1 0,-1-1 0,1 1 0,0-1-1,0 0 1,0 0 0,0 0 0,6 4 0,0-3-95,0 1 0,1-1 0,-1-1 0,1 0 1,0 0-1,-1-1 0,1 0 0,0-1 0,0 0 0,0-1 0,0 0 0,1 0 0,-1-1 0,0 0 0,18-6 1,-20 5 94,0 0 0,0-1 1,-1 0-1,1-1 1,0 0-1,-1 0 1,0-1-1,0 0 1,-1 0-1,1 0 1,-1-1-1,0 0 1,0 0-1,-1-1 1,0 1-1,0-1 1,-1 0-1,1-1 1,2-7-1,0-7 179,-1 0 0,-2-1 0,0 0 0,-1 0 0,-2 0 0,0 0 0,-3-33 0,1-1 1922,-15 129-2246,14-31 135,1 0 0,2 0 1,2 0-1,2-1 0,15 66 1,-10-69-2,26 118-32,-33-137 45,-1 1-1,0 0 0,-2 0 1,0-1-1,-1 1 0,-5 23 0,5-38 10,0-1-1,0 1 0,0-1 0,0 0 1,-1 1-1,1-1 0,-1 0 0,0 0 1,0 0-1,0 0 0,-1-1 0,1 1 1,-1-1-1,1 1 0,-1-1 0,0 0 1,0 0-1,0 0 0,0 0 1,0 0-1,0-1 0,0 1 0,-5 0 1,-4 1 188,-1 0 0,1-1 0,0 0 0,-1-1 0,-15-1 1,25 0-132,-1-1 1,1 1 0,0-1-1,-1 0 1,1 0 0,0 0 0,0 0-1,0 0 1,0-1 0,0 1-1,0-1 1,0 0 0,0 0 0,1 0-1,-1 0 1,1 0 0,-1-1-1,1 1 1,0-1 0,0 0 0,0 1-1,0-1 1,1 0 0,-1 0-1,1 0 1,-1-1 0,1 1 0,0 0-1,1 0 1,-2-5 0,0-4-30,0 1 0,0-1 0,1 0 0,1 0 0,0 0 0,1 0 0,3-20 0,0 18-179,0 1 0,1 0-1,0 0 1,1 0 0,1 0 0,0 1-1,0 0 1,1 1 0,1-1 0,0 2-1,0-1 1,1 1 0,18-13 0,-1 1-1519,39-23 0,28-9-5787,-43 28-971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28.5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6 182 6979,'0'0'10682,"-5"-16"-8913,5 410-363,1-407-1283,0 0-1,2 0 1,-1 0-1,6-14 1,4-18-96,-4-4-21,-5 23-3,1 1-1,2-1 1,0 1 0,2 0-1,16-36 1,-22 57-3,0 0-1,0 0 1,0 0 0,1 1 0,-1-1 0,1 1-1,0 0 1,0 0 0,1 0 0,-1 0-1,0 0 1,1 1 0,0-1 0,-1 1 0,1 0-1,0 0 1,0 1 0,0-1 0,1 1-1,-1 0 1,0 0 0,0 0 0,1 1 0,-1-1-1,0 1 1,1 0 0,-1 0 0,0 1-1,8 1 1,-4 0 25,0 1 1,0 0-1,0 0 0,-1 1 0,1 0 0,-1 0 0,0 1 1,0 0-1,-1 0 0,1 0 0,-1 1 0,-1 0 0,1 0 1,6 10-1,-1 1-17,0 0 1,-2 1-1,0 0 1,-1 1-1,-1-1 1,0 2-1,-2-1 1,0 1-1,-1-1 1,2 38-1,1-18-1133,4-25-1911,-10-14 2581,0 1 0,0-1 0,0 0 0,0 1-1,0-1 1,0 0 0,1 0 0,-1 0 0,0 0 0,0 0-1,0 0 1,0 0 0,0 0 0,0 0 0,0 0-1,2-1 1,13-7-7863</inkml:trace>
  <inkml:trace contextRef="#ctx0" brushRef="#br0" timeOffset="169.76">503 132 4098,'0'0'14935,"0"34"-14775,0 21 432,0 0-480,0 0-32,0-2-80,6-7-112,10-12-912,11-10-1842,5-18-1680,0-6-1505</inkml:trace>
  <inkml:trace contextRef="#ctx0" brushRef="#br0" timeOffset="464.87">781 212 6979,'0'0'11875,"-19"22"-11333,-57 70-102,73-89-426,0 0 1,1 0 0,0 1-1,0-1 1,0 1 0,0-1-1,0 1 1,1 0-1,-1 0 1,1 0 0,0-1-1,1 1 1,-1 0 0,1 0-1,-1 0 1,1 1 0,1 4-1,-1 3 0,0-10-10,1 0 0,-1 0 0,0 0 0,1 0 0,-1 0 0,1 0 0,0 0 0,0 0 0,0 0-1,0 0 1,0 0 0,0-1 0,0 1 0,1 0 0,-1-1 0,0 1 0,1-1 0,-1 1 0,1-1 0,0 0 0,0 0 0,-1 1-1,1-1 1,0-1 0,0 1 0,0 0 0,0 0 0,0-1 0,0 1 0,0-1 0,0 0 0,4 1 0,-2-1 21,-1 1 0,1-1-1,0 0 1,-1 0 0,1 0 0,0-1 0,-1 1 0,1-1 0,-1 0 0,1 0 0,-1 0 0,0-1 0,1 1 0,-1-1-1,0 0 1,0 0 0,0 0 0,6-4 0,-5 1 10,-1-1 1,1 1-1,-1-1 1,0 1-1,0-1 0,0 0 1,-1 0-1,0 0 0,0 0 1,-1 0-1,0-1 0,0 1 1,0-1-1,-1-6 0,1 10-25,-2 0 1,1 0-1,0 0 0,0 0 0,-1 0 0,0 0 1,1 0-1,-1 0 0,-1 0 0,1 1 0,0-1 1,0 0-1,-1 1 0,0-1 0,1 0 0,-1 1 1,0 0-1,0 0 0,-1-1 0,1 1 0,0 0 1,-1 1-1,1-1 0,-1 0 0,0 1 0,1-1 1,-1 1-1,0 0 0,0 0 0,0 0 0,-3 0 1,-3-1-15,0 0 1,0 1 0,-1 0 0,1 1 0,-1 0-1,1 0 1,0 1 0,-1 0 0,1 1 0,0 0 0,-9 3-1,14-3-130,0-1-1,1 1 0,-1 0 1,1 0-1,-1 0 0,1 1 0,0-1 1,0 1-1,0 0 0,0-1 1,1 2-1,-1-1 0,1 0 1,-1 0-1,1 1 0,0-1 1,1 1-1,-1-1 0,1 1 0,-1 0 1,1 0-1,0 0 0,0 0 1,1 0-1,-1 0 0,1 0 1,0 5-1,0-7-143,0-1 0,0 0 1,0 1-1,0-1 0,0 0 0,0 0 1,0 1-1,1-1 0,-1 0 0,0 0 1,1 1-1,-1-1 0,1 0 0,-1 0 1,1 0-1,0 0 0,-1 1 0,2 0 1,34 15-7199</inkml:trace>
  <inkml:trace contextRef="#ctx0" brushRef="#br0" timeOffset="701.59">1135 0 7988,'0'0'12677,"-10"13"-12805,4 60 128,-4 7 449,10 0-161,-6-6-160,6-7-96,0-14-32,11-10 0,5-13-560,6-11-945,5-16-2401,-6-3-2033</inkml:trace>
  <inkml:trace contextRef="#ctx0" brushRef="#br0" timeOffset="840.02">1105 239 8868,'0'0'9604,"119"-18"-9892,-33 18-1152,5 0-3667,17 0-3841</inkml:trace>
  <inkml:trace contextRef="#ctx0" brushRef="#br0" timeOffset="1086.16">1794 399 9172,'0'0'9332,"11"0"-9380,42 0 417,17-6-49,-5-9-160,5-1-48,-6 1-112,-10 6-1201,-11-1-2416,-16 4-1442,-11 3-3457</inkml:trace>
  <inkml:trace contextRef="#ctx0" brushRef="#br0" timeOffset="1275.07">1928 406 6707,'0'0'9652,"11"31"-9652,48-31 401,16-6-97,6-13-304,-6 1-1921,-21-4-2657,-16 4-5203</inkml:trace>
  <inkml:trace contextRef="#ctx0" brushRef="#br0" timeOffset="1521.75">2004 83 7668,'0'0'8900,"19"2"-8708,78 12-120,0 4 1,-2 4 0,140 51-1,-228-70-70,1 1 0,-1 0 0,0 0-1,0 0 1,0 1 0,-1 0-1,0 0 1,0 1 0,0-1 0,0 1-1,8 14 1,-11-16 9,-1 0 0,0 1 0,0 0 0,0-1 1,0 1-1,-1 0 0,0 0 0,0 0 0,0 0 0,-1 0 0,0 0 0,0 0 0,0 0 0,0 0 0,-1 0 0,0 0 1,0 0-1,0-1 0,-1 1 0,-2 7 0,-2 0 61,0-1-1,-1 1 1,0-1 0,-1-1-1,0 1 1,-13 11 0,-67 58 169,47-44-178,-59 56-25,-27 25-4342,75-71-5170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32.3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51 6275,'0'0'10127,"3"-3"-9459,4 11-704,-2 17 358,-1 0-1,0 0 0,-2 1 0,-1-1 1,-4 45-1,1-8 153,2 9-33,-2-4-317,3 1 0,4 0-1,13 72 1,-18-138-290,1 0-1,0 0 1,-1 0-1,1 0 1,0 0 0,0 0-1,1 0 1,-1 0 0,0-1-1,1 1 1,-1 0-1,1-1 1,2 3 0,-3-4-23,-1 1 1,1-1-1,0 1 1,0-1-1,-1 1 1,1-1-1,0 0 1,0 1-1,0-1 0,0 0 1,0 0-1,0 0 1,-1 0-1,1 1 1,0-1-1,0-1 1,0 1-1,0 0 1,0 0-1,0 0 1,0 0-1,0-1 1,-1 1-1,1 0 1,0-1-1,0 1 1,0 0-1,-1-1 0,1 1 1,0-1-1,0 0 1,-1 1-1,1-1 1,0 1-1,0-3 1,15-27-5129</inkml:trace>
  <inkml:trace contextRef="#ctx0" brushRef="#br0" timeOffset="514.77">54 85 576,'0'0'10250,"0"-13"-8838,-3-39-351,3 51-1044,0 1-1,0-1 0,0 0 0,0 0 0,0 1 0,0-1 1,0 0-1,0 1 0,0-1 0,1 0 0,-1 0 0,0 1 1,0-1-1,1 0 0,-1 1 0,1-1 0,-1 1 0,0-1 1,1 0-1,-1 1 0,1-1 0,-1 1 0,1-1 0,0 1 0,-1 0 1,1-1-1,-1 1 0,1-1 0,0 1 0,-1 0 0,1 0 1,0-1-1,0 1 0,-1 0 0,1 0 0,0 0 0,-1 0 1,1 0-1,0 0 0,0 0 0,-1 0 0,1 0 0,0 0 1,0 0-1,-1 0 0,2 1 0,2-1 89,11-1 60,0 1 0,0 0 0,0 1 1,0 0-1,0 1 0,0 1 0,0 0 1,17 7-1,-26-7-132,-1-1-1,0 1 1,0 0 0,0 1 0,0-1 0,0 1 0,0 0 0,-1 0 0,0 0-1,0 0 1,0 1 0,0 0 0,-1 0 0,0 0 0,0 0 0,0 1-1,-1-1 1,1 1 0,-1-1 0,-1 1 0,1 0 0,-1 0 0,1 10 0,-1-6 9,0 0 0,0 1 0,-1-1 0,-1 0 1,0 0-1,0 1 0,-1-1 0,0 0 1,-1 0-1,0-1 0,-1 1 0,0 0 1,-10 17-1,3-12 77,0-1-1,-1 0 1,-1 0 0,0-1-1,0-1 1,-30 20 0,-36 19 81,78-51-205,1 0 0,0 0 0,0 0 0,-1 0 0,1 0 0,0 0 0,0 0 0,-1 0 1,1 1-1,0-1 0,0 0 0,0 0 0,-1 0 0,1 0 0,0 1 0,0-1 0,0 0 1,0 0-1,-1 0 0,1 1 0,0-1 0,0 0 0,0 0 0,0 1 0,0-1 1,0 0-1,0 0 0,0 1 0,0-1 0,0 0 0,0 0 0,0 1 0,0-1 0,0 0 1,0 0-1,0 1 0,0-1 0,0 0 0,0 0 0,0 1 0,0-1 0,0 0 0,0 0 1,1 0-1,-1 1 0,0-1 0,0 0 0,0 0 0,0 0 0,1 1 0,-1-1 0,0 0 1,0 0-1,0 0 0,1 0 0,-1 0 0,0 1 0,0-1 0,0 0 0,1 0 0,-1 0 1,0 0-1,0 0 0,1 0 0,-1 0 0,0 0 0,1 0 0,21 7-34,-18-6 40,15 4 17,0 1-1,-1 1 1,1 0 0,-2 2 0,1 0 0,-1 1-1,26 21 1,-35-25-17,-1 0 0,-1 0 0,1 1 0,-1-1 0,0 2 0,0-1 0,-1 1 0,0-1 0,-1 1 0,1 1-1,-1-1 1,-1 1 0,0-1 0,0 1 0,-1 0 0,0 0 0,0 0 0,0 15 0,-2-20 21,0 0 0,0-1 1,0 1-1,-1 0 0,1 0 0,-1-1 1,0 1-1,0 0 0,0-1 0,0 1 1,-1-1-1,1 1 0,-1-1 1,0 0-1,0 1 0,0-1 0,-3 3 1,-2-1 122,0 0 0,1-1 0,-2 0 0,1 0 0,0 0 0,-16 5 0,9-5-65,0 0 0,0 0-1,0-2 1,-1 0 0,1 0-1,-22-1 1,35-1-122,0 0 0,0 0 0,0 0 0,0 0-1,1 0 1,-1 0 0,0-1 0,0 1 0,0 0 0,0 0 0,0-1-1,1 1 1,-1 0 0,0-1 0,0 1 0,1-1 0,-1 1 0,0-1 0,0 1-1,1-1 1,-1 0 0,1 1 0,-1-1 0,1 0 0,-1 0 0,1 1-1,-1-1 1,1 0 0,-1 0 0,1 0 0,0 1 0,0-1 0,-1-1-1,2-31-4146,-1 32 3979,9-43-8917</inkml:trace>
  <inkml:trace contextRef="#ctx0" brushRef="#br0" timeOffset="850.84">590 190 9172,'0'0'9773,"-1"-8"-9202,-2-13-505,1 25-119,2 47-111,1-17 221,14 200 429,-3-84-123,-11-139-316,-1-3-13,0 1-1,1-1 1,0 1-1,1-1 1,5 17-1,-6-24-19,-1 1 1,1-1-1,0 1 0,0 0 0,0-1 0,0 0 0,0 1 0,1-1 0,-1 0 0,0 1 1,1-1-1,-1 0 0,1 0 0,-1 0 0,1 0 0,0 0 0,-1-1 0,1 1 0,0 0 0,-1-1 1,1 1-1,0-1 0,0 0 0,0 0 0,-1 1 0,1-1 0,0 0 0,0 0 0,0-1 1,-1 1-1,1 0 0,0-1 0,3 0 0,10-5-31,0-1 1,0 0-1,-1-1 0,0 0 1,0-1-1,-1-1 0,0 0 0,13-14 1,31-22-2571,1 5-6417,-40 25 851</inkml:trace>
  <inkml:trace contextRef="#ctx0" brushRef="#br0" timeOffset="1006.14">1039 413 4610,'0'0'14087,"-27"-15"-14087,21 21-945,6 7-3137,0-7-3233</inkml:trace>
  <inkml:trace contextRef="#ctx0" brushRef="#br0" timeOffset="1428.83">1235 168 10197,'0'0'9319,"0"28"-9125,0 479 30,2-577-5093,1-20 3401,3-154 2416,-6 173 4634,0 69-4566,3 18-733,5 3-256,1-1 1,1 0-1,1-1 1,1 0-1,22 26 1,2 2 92,-28-33-366,9 11 430,0-1 0,1 0 1,23 19-1,-34-35-404,0 0 0,1 0 0,-1-1 0,1-1 1,12 6-1,-13-7-401,-1-1 1,1 0 0,-1-1 0,1 1-1,0-1 1,-1 0 0,1-1 0,9 0-1,16-2-5043</inkml:trace>
  <inkml:trace contextRef="#ctx0" brushRef="#br0" timeOffset="1616.34">1657 125 7571,'0'0'13815,"-38"-16"-13623,38 81-48,0 15 368,-5 0-224,5-4-208,-5-5-16,5-9-64,0-10-32,0-6-864,0-15-929,5-16-2673,22-15-3842</inkml:trace>
  <inkml:trace contextRef="#ctx0" brushRef="#br0" timeOffset="1809.16">1824 125 12182,'0'0'8740,"156"-61"-8612,-76 52-112,-4 6-16,-17 3-849,-16 0-1040,-16 0-2465</inkml:trace>
  <inkml:trace contextRef="#ctx0" brushRef="#br0" timeOffset="2039.62">1985 171 11429,'0'0'6131,"0"133"-4978,11-57 15,-6 1-752,1 3-64,-6-9-207,0-1-113,0-5-16,0-7-16,-11-8-497,0-14-1055,-10-14-3747,-1-10-5874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40.1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0 523 10549,'0'0'11269,"49"-39"-11237,15 26 0,17-5 128,0 6-160,-1 2-96,-20 10-992,-12 0-945,-27 10-1905,-21 8-1665,0 7-2785</inkml:trace>
  <inkml:trace contextRef="#ctx0" brushRef="#br0" timeOffset="177.39">194 612 5298,'0'0'12022,"32"0"-12022,11-15 64,16-1-64,-5-2-896,-11-4-2226,-10 4 97,-17-10-1249,-16-3-1409</inkml:trace>
  <inkml:trace contextRef="#ctx0" brushRef="#br0" timeOffset="377.94">342 305 2689,'0'0'12651,"-6"-13"-11677,4 8-945,0 2-27,0 0 0,1 0 1,-1 0-1,1 0 0,0 0 1,0 0-1,0 0 0,0 0 1,1 0-1,-1-5 0,1 8-3,0 0 0,1-1 0,-1 1 0,0 0-1,0-1 1,1 1 0,-1 0 0,0-1 0,0 1 0,1 0 0,-1 0 0,0-1-1,1 1 1,-1 0 0,0 0 0,1 0 0,-1-1 0,1 1 0,-1 0-1,0 0 1,1 0 0,-1 0 0,1 0 0,-1 0 0,0 0 0,1 0-1,-1 0 1,1 0 0,-1 0 0,0 0 0,1 0 0,-1 0 0,1 1 0,33 11 12,-2 4 31,144 75 74,-157-80-106,-1 1-1,0 1 1,-1 1 0,0 0 0,-1 2 0,24 28 0,-37-40 45,-1-1 1,1 1-1,0 0 1,-1 0-1,0 0 0,0 0 1,0 0-1,-1 0 1,1 0-1,-1 1 1,0-1-1,0 0 1,0 1-1,-1-1 1,0 1-1,0-1 1,0 1-1,0-1 1,-1 1-1,1-1 1,-1 1-1,0-1 1,-1 0-1,1 1 1,-1-1-1,0 0 1,0 0-1,0 0 0,0 0 1,-1-1-1,1 1 1,-1 0-1,0-1 1,0 0-1,-1 0 1,1 0-1,0 0 1,-7 3-1,-88 51 1284,68-42-1930,-53 37 1</inkml:trace>
  <inkml:trace contextRef="#ctx0" brushRef="#br0" timeOffset="708.29">920 265 6915,'0'0'13169,"3"27"-13022,21 173 261,-5-13-1119,-17-108-8783,-4-108 2417,-1 4 7287,-1 1-1,-9-28 0,-7-40 2913,7-41 2073,4-187-1,9 319-5127,-1-3 58,1 1 0,0-1 0,0 1 0,0-1 0,1 1 0,-1-1 0,1 1 0,0-1 0,-1 1 0,2 0 0,-1 0 0,0-1 0,1 1 0,-1 0 0,1 0 0,0 0 0,0 0 0,3-3 0,-1 4-123,0-1 0,1 1 1,-1 1-1,0-1 1,1 1-1,-1-1 1,1 1-1,-1 1 1,1-1-1,-1 1 0,1-1 1,0 1-1,5 1 1,2-1-173,-1 1 0,1 0 0,0 1 0,0 1 1,-1-1-1,0 2 0,1 0 0,-1 0 0,-1 1 0,19 10 1,-15-6-1513,0 1 1,-1 1 0,24 23 0,3 15-6929</inkml:trace>
  <inkml:trace contextRef="#ctx0" brushRef="#br0" timeOffset="1712.86">902 542 11781,'0'0'7828,"25"-6"-7897,131-22-494,-26 10-2855,-104 16 2385,22-2-4865,90-21-1,-179 25 13919,-28-2-4747,58 3-3000,-1 1 0,1 0 0,0 0 0,0 1 0,0 1 0,1 0 0,-1 0 0,1 1 0,0 0 0,0 1 0,1 0 0,0 1 0,0-1 0,0 2 0,1-1 0,0 2 0,0-1 0,-10 15 0,17-22-283,0 0 0,0 1 1,1-1-1,-1 1 0,0-1 1,0 1-1,1 0 0,-1-1 1,1 1-1,-1 0 0,1-1 1,0 1-1,0 0 0,0-1 1,-1 1-1,2 0 0,-1 0 0,0-1 1,0 1-1,1 0 0,-1-1 1,0 1-1,1 0 0,1 2 1,0-2-1,-1-1 1,1 0-1,0 1 1,-1-1 0,1 0-1,0 0 1,0 0 0,0 0-1,0 0 1,0 0-1,1-1 1,-1 1 0,0-1-1,0 1 1,0-1-1,3 0 1,10 1-21,-1-1 0,0-1 0,1-1 0,22-5 0,-19 2-256,0-1 1,0 0 0,0-2 0,-1 0 0,0-1-1,0 0 1,-1-2 0,-1 0 0,21-18 0,-35 27 333,1-1 0,-1 1 0,1 0 1,-1-1-1,0 1 0,0 0 1,0-1-1,-1 1 0,1-1 1,0-3-1,-1-2 1516,-2 18 468,1-8-2044,0 1 0,1-1 0,-1 0 0,1 1 0,0-1 1,0 0-1,0 1 0,0-1 0,0 0 0,0 1 0,1-1 0,-1 0 0,1 0 1,-1 1-1,1-1 0,0 0 0,0 0 0,0 0 0,0 0 0,1 0 1,-1 0-1,0 0 0,4 3 0,-2-3 4,1 0 0,0-1 0,0 0 0,0 1 0,0-1 0,0-1 0,0 1 0,0 0-1,1-1 1,-1 0 0,0 0 0,0 0 0,7-2 0,-1 0-3,1 0 0,-1-1 0,1 0 0,-1-1 0,-1 0 0,1-1 0,0 0 0,-1 0 0,0-1 0,0 0 0,-1-1 0,0 0 0,0 0 0,0-1 0,6-9 0,4-3-34,-2-2 0,-1 0 0,-1 0 0,0-1 1,9-26-1,-12 22 0,-1 0 0,-1-1 1,-2 0-1,0 0 0,-2 0 1,-2-1-1,1-40 0,-4 69 54,0-1 0,0 1 0,0 0 0,0 0-1,0-1 1,0 1 0,0 0 0,0 0 0,0-1 0,0 1 0,0 0-1,0-1 1,0 1 0,0 0 0,0 0 0,0-1 0,-1 1-1,1 0 1,0 0 0,0 0 0,0-1 0,0 1 0,-1 0-1,1 0 1,0 0 0,0-1 0,0 1 0,-1 0 0,1 0 0,0 0-1,0 0 1,-1 0 0,1-1 0,0 1 0,0 0 0,-1 0-1,1 0 1,-1 0 0,-12 5 116,-11 15-80,15-6-47,0 0-1,0 0 1,2 1 0,0 0-1,1 0 1,0 1 0,1-1-1,1 1 1,-5 33 0,3 9-16,2 83 1,4-124 14,0-11-3,0 1-1,1-1 1,-1 1 0,1-1 0,1 1 0,-1-1 0,1 0-1,0 0 1,1 0 0,4 9 0,-5-12 1,0 0 1,0-1-1,0 1 1,0-1-1,0 1 1,1-1 0,-1 0-1,1 0 1,0 0-1,0-1 1,-1 1-1,1-1 1,0 1-1,0-1 1,1 0-1,-1 0 1,0 0-1,0-1 1,0 1-1,1-1 1,-1 1 0,5-1-1,-4-1 10,0 0-1,0 0 1,0 0-1,0-1 1,-1 1-1,1-1 1,0 0-1,-1 0 1,0 0-1,1-1 1,-1 1-1,0-1 1,0 0-1,0 0 1,-1 0-1,1 0 1,3-6 0,42-68 199,-43 68-188,26-55 70,-22 43-85,1 0 0,0 1 0,22-29 0,-31 48-11,0-1 0,0 1-1,0 0 1,0 0 0,1-1 0,-1 1-1,0 0 1,1 1 0,-1-1 0,0 0-1,1 0 1,-1 0 0,1 1 0,-1-1-1,1 1 1,-1-1 0,1 1 0,0 0-1,-1-1 1,1 1 0,0 0 0,-1 0-1,1 0 1,0 0 0,-1 1 0,1-1-1,-1 0 1,1 1 0,0-1 0,-1 1-1,1-1 1,-1 1 0,0 0 0,1 0-1,-1 0 1,1 0 0,-1 0 0,0 0-1,0 0 1,1 0 0,0 2 0,3 2-11,0 1 1,0-1 0,0 1 0,-1 0 0,0 1-1,-1-1 1,5 11 0,-4-7-1,0 1 1,-1-1-1,-1 0 0,0 1 1,0 0-1,-1 0 0,0-1 1,-2 16-1,1-21 20,-1 1-1,0-1 0,0 0 0,0 1 1,-1-1-1,1 0 0,-1 0 1,0 0-1,-1-1 0,0 1 1,1 0-1,-1-1 0,-1 0 1,1 0-1,-1 0 0,1 0 1,-9 6-1,4-3 8,1-1 153,0-1 0,-1 1-1,1-1 1,-1-1 0,0 1 0,0-1 0,0-1-1,-1 1 1,0-1 0,-11 2 0,29-23 129,11-1-518,0 1 1,2 1-1,-1 1 1,2 0-1,28-14 1,-29 19-65,0-2 0,-1-1-1,-1 0 1,-1-2 0,0 0 0,33-36 0,-49 48 285,-1 0 1,1 1 0,-1-1-1,1-1 1,-1 1 0,-1 0-1,1 0 1,-1-1 0,1 1-1,-1-1 1,0 1 0,-1-1-1,1 0 1,-1 1 0,0-1-1,-1-5 1,1 9 59,-1-1 0,0 1-1,0 0 1,0 0 0,0-1-1,0 1 1,0 0 0,0 0-1,0 0 1,0 0 0,-1 0 0,1 1-1,0-1 1,-1 0 0,1 0-1,0 1 1,-1-1 0,1 1 0,-1-1-1,1 1 1,-1 0 0,1 0-1,-1-1 1,1 1 0,-1 0-1,0 0 1,1 1 0,-1-1 0,1 0-1,-3 1 1,-2-1 49,0 1 1,0 0-1,1 0 0,-1 1 1,0-1-1,1 1 0,-9 4 1,11-4-66,-1 1 0,0 0 0,1 0 0,0 0 0,0 1 1,0-1-1,0 1 0,0-1 0,1 1 0,-1 0 1,1 0-1,0 0 0,0 0 0,1 1 0,-2 4 0,0 4-16,0-1 0,2 1 0,-1-1-1,2 19 1,0-28-25,0 0 1,0 1-1,1-1 0,-1 0 0,1 0 1,0 0-1,0 0 0,0-1 1,0 1-1,0 0 0,1 0 1,-1-1-1,1 1 0,0-1 1,0 1-1,0-1 0,4 5 1,-1-4 49,0 1 0,0 0 1,1-1-1,-1 0 0,1 0 1,0-1-1,-1 0 0,11 3 1,-4-2-346,0-1 1,0 0-1,0-1 1,0 0-1,1-1 1,-1 0-1,0-1 1,0-1-1,14-3 1,19-18-8024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38.2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5 222 6531,'0'0'12246,"-1"0"-12221,1 0 0,0 0 0,0 0 0,-1 0 0,1 0 0,0 0 0,0-1 0,-1 1 0,1 0 0,0 0 0,0 0 0,0 0 0,0-1 1,-1 1-1,1 0 0,0 0 0,0 0 0,0-1 0,0 1 0,0 0 0,-1 0 0,1-1 0,0 1 0,0 0 0,0 0 0,0-1 0,0 1 0,0 0 0,0 0 1,0-1-1,0 1 0,0 0 0,0-1 0,0 1 0,0 0 0,0 0 0,0-1 0,0 1 0,1 0 0,-1 0 0,0-1 0,0 1 0,297 1 888,-295-1-1037,54 5-2021,-54-4 1628,0 0 1,0-1-1,1 1 1,-1 0-1,0 0 0,0 0 1,0 0-1,0 1 1,0-1-1,0 0 1,3 4-1,-3 4-5139</inkml:trace>
  <inkml:trace contextRef="#ctx0" brushRef="#br0" timeOffset="154.69">163 357 6659,'0'0'11157,"-75"31"-11189,101-31-208,23 0 224,10 0 16,11 0-2033,-6-9-1777,-10-16-544</inkml:trace>
  <inkml:trace contextRef="#ctx0" brushRef="#br0" timeOffset="381.97">274 105 6259,'0'0'8748,"8"7"-8559,282 191-5,-282-193-136,-1 0-1,0 1 0,0 0 1,0 0-1,-1 1 0,0 0 1,10 13-1,-15-18 21,0 0 1,0 0-1,0 0 0,0 0 0,-1 0 0,1 1 1,-1-1-1,1 0 0,-1 0 0,0 0 0,1 1 1,-1-1-1,-1 0 0,1 0 0,0 1 1,0-1-1,-1 0 0,1 0 0,-1 0 0,0 1 1,0-1-1,1 0 0,-1 0 0,-1 0 0,1 0 1,0-1-1,0 1 0,-1 0 0,1 0 1,-1-1-1,1 1 0,-1-1 0,0 1 0,0-1 1,0 0-1,-3 2 0,-29 17 421,-2-1 0,0-2 0,-51 17 0,8-2-2424</inkml:trace>
  <inkml:trace contextRef="#ctx0" brushRef="#br0" timeOffset="575.2">851 114 12774,'0'0'2145,"124"-46"-1361,-70 34-528,5 5-64,-16 7-192,-11 0-112,-16 0-2625,-10 0-2337</inkml:trace>
  <inkml:trace contextRef="#ctx0" brushRef="#br0" timeOffset="746.52">1061 0 7860,'0'0'11573,"-48"132"-10693,31-64-592,12 3-127,0-1-49,5-11-80,0-1-64,5-12-481,11-9-2272,0-12-4738</inkml:trace>
  <inkml:trace contextRef="#ctx0" brushRef="#br0" timeOffset="1041.26">1271 238 14695,'0'0'2849,"18"17"-2700,-7-6-90,58 60 277,-60-61-292,-1 0 0,0 1 0,-1 0 0,0 1-1,-1-1 1,9 24 0,-12-28-45,-2-1 0,1 1 0,-1-1 0,1 1 0,-2-1 0,1 1 0,-1 0 0,0 0 0,0-1 0,-1 1 0,0 0 0,0-1 0,-3 8 0,3-12 69,0 1 0,-1-1 0,1 0 0,-1 1 0,0-1 0,1 0 0,-1 0 0,0 0 0,0 0 0,-1 0 0,1 0 0,0-1 0,-1 1 0,1-1 0,-1 0 0,1 1 0,-1-1 0,0 0 0,1-1 0,-1 1 0,0 0-1,0-1 1,1 1 0,-1-1 0,0 0 0,0 0 0,0 0 0,1 0 0,-1-1 0,0 1 0,-5-2 0,5 1 33,1-1 0,-1 1 0,0 0 1,1-1-1,-1 1 0,1-1 0,-1 0 0,1 1 0,0-1 0,0-1 1,0 1-1,0 0 0,0 0 0,0-1 0,1 1 0,-1-1 0,1 1 1,0-1-1,-1 0 0,1 1 0,0-1 0,1 0 0,-1 0 0,0-4 0,-2-8 21,1 1 0,0-1-1,1-20 1,1 31-174,0 0 0,0 0 0,1-1 0,0 1 0,0 0 0,0 0 1,0 0-1,1 0 0,0 0 0,0 1 0,0-1 0,0 0 0,0 1 0,1-1 0,-1 1 1,1 0-1,0 0 0,0 0 0,0 0 0,1 0 0,3-2 0,2 0-850,0 0 0,0 0 0,1 1 0,-1 0 0,1 1 0,0 0-1,18-2 1,10 0-5346</inkml:trace>
  <inkml:trace contextRef="#ctx0" brushRef="#br0" timeOffset="1540.24">1599 255 10165,'0'0'11191,"0"6"-11196,-1 15-50,0-9 66,1 0 0,0 0 1,1 0-1,4 21 0,-5-31-1,1 1-1,-1-1 0,1 1 1,0-1-1,0 1 0,0-1 1,0 0-1,1 0 0,-1 0 0,1 0 1,-1 0-1,1 0 0,0 0 1,0 0-1,-1 0 0,1-1 0,1 1 1,-1-1-1,0 1 0,0-1 1,0 0-1,1 0 0,-1 0 0,0 0 1,1 0-1,-1-1 0,1 1 1,-1-1-1,4 1 0,1-1-11,0-1 0,0 1 0,0-1 0,0 0 0,0 0 0,-1-1 0,1 0 0,0 0 0,-1-1 1,1 0-1,-1 0 0,0 0 0,0-1 0,0 0 0,-1 0 0,1-1 0,-1 1 0,7-8 0,6-9-185,-1 0 1,-1-1-1,17-31 1,-32 51 174,17-42 11,-11 25 503,-9 39-373,-8 31-163,5-31 35,1 1 0,1 0 0,0 23 0,3-41 2,0 0 0,1-1-1,-1 1 1,1 0 0,0-1-1,-1 1 1,1-1 0,1 1-1,-1-1 1,0 1 0,1-1-1,-1 0 1,1 1 0,-1-1-1,1 0 1,0 0 0,0 0-1,0 0 1,0-1 0,1 1-1,-1-1 1,0 1-1,1-1 1,-1 0 0,1 0-1,-1 0 1,1 0 0,0 0-1,-1 0 1,1-1 0,0 1-1,3-1 1,11 2 28,-1-1-1,1 0 1,-1-1-1,18-2 1,-22 0-32,0-1 0,0 0 0,0 0 0,0-2 0,0 1 0,-1-1 0,0-1 0,0 0 0,-1 0 0,1-1 0,-1-1 0,17-16 0,-18 16-34,-1-1 1,0 1-1,0-2 1,-1 1-1,0-1 1,-1 0-1,0 0 1,-1-1-1,0 0 1,0 0-1,-1 0 0,-1 0 1,4-19-1,-6 27 16,-1 0-1,0 0 0,1 0 1,-1 0-1,0-1 1,0 1-1,-1 0 0,1 0 1,-1 0-1,1 0 0,-1-1 1,0 1-1,0 0 1,-1 0-1,1 1 0,0-1 1,-1 0-1,0 0 0,0 1 1,0-1-1,0 1 0,0-1 1,0 1-1,-1 0 1,1 0-1,-4-2 0,0 1-8,0 1-1,-1-1 0,1 2 0,-1-1 0,1 1 1,-1-1-1,1 2 0,-1-1 0,0 1 0,0 0 1,1 1-1,-8 0 0,6 0 16,-1 1 1,0 0-1,1 0 0,0 1 1,-1-1-1,1 2 0,0-1 1,1 1-1,-1 1 0,1-1 1,-1 1-1,2 1 0,-1-1 1,-9 11-1,7-5 51,0 0-1,1 0 1,0 1 0,1 0 0,0 0-1,1 1 1,0 0 0,-6 23-1,7-20-221,1 1 0,1-1-1,0 1 1,1 0 0,1 0 0,1 0 0,0 0-1,1 0 1,1 0 0,1 0 0,0-1-1,1 1 1,1-1 0,0 0 0,13 27-1,21 11-3419,8-5-1657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54.1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304 163 6563,'0'0'9690,"-7"-6"-8572,7 6-1117,-5-4 232,0 0-1,-1 1 1,0-1 0,1 1 0,-10-4 0,13 6-178,-1 0-1,1 1 1,-1-1-1,1 1 1,-1-1 0,1 1-1,-1 0 1,1 0 0,-1 0-1,1 0 1,-1 1-1,0-1 1,1 0 0,0 1-1,-1 0 1,1 0-1,-1 0 1,1 0 0,0 0-1,0 0 1,-1 0 0,-1 3-1,-12 10 115,0 0 0,2 1 0,0 1-1,0 0 1,2 1 0,0 1 0,1-1-1,-17 39 1,17-29-61,1 0 0,1 1 0,1 0 0,2 0 0,-6 58-1,10-64-37,1-1-1,1 1 1,0-1-1,8 42 0,-6-56-54,-1-1 0,2 1 0,-1-1 1,1 0-1,0 1 0,0-1 0,1 0 0,0-1 0,0 1 0,0-1 0,1 0 0,0 0 0,0 0 0,0 0 0,0-1 0,1 0 1,-1 0-1,1-1 0,10 5 0,-6-3 8,1-1 0,0-1 0,0 0 0,0 0 0,0-1 0,0-1 0,0 0 0,1 0 0,-1-1 0,0 0 0,1-1 0,-1-1 0,0 0 0,0 0 0,0-1 0,0 0 0,0-1 0,-1 0 0,16-10 0,-16 10-7,-1-2 0,-1 0 0,1 0 0,-1 0 1,0-1-1,-1 0 0,1-1 0,-1 0 0,-1 0 1,0 0-1,0-1 0,0 0 0,-1 0 1,-1 0-1,1-1 0,-1 1 0,-1-1 0,0 0 1,-1 0-1,1-1 0,0-11 0,-2 3-24,0 0 0,-2-1 1,-3-29-1,2 41 3,0-1 1,0 1-1,-1 0 1,0 0 0,-1 0-1,0 1 1,0-1-1,-1 1 1,1 0 0,-8-8-1,2 3 1,0 0-1,-1 1 1,0 1-1,0-1 1,-2 2-1,-14-10 1,21 15-1,1 2-1,-1-1 1,0 1-1,0-1 1,0 2 0,0-1-1,0 1 1,-1 0-1,1 0 1,0 0 0,-1 1-1,1 0 1,-1 1 0,1-1-1,0 1 1,0 0-1,-11 4 1,13-4-11,-1 1-1,1 0 1,0 0 0,0 0 0,1 1-1,-1-1 1,0 1 0,1 0-1,0 0 1,-1 0 0,1 0 0,0 1-1,1-1 1,-1 1 0,-2 4-1,3-4-360,0 0 0,0 0 0,1 0 0,-1 0 0,1 0 0,0 0 0,0 1 0,1-1 0,-1 7 0,6 0-3788,17-6-2379</inkml:trace>
  <inkml:trace contextRef="#ctx0" brushRef="#br0" timeOffset="735.92">793 208 7187,'0'0'13847,"-8"-5"-13367,-24-18-205,32 23-273,0 0 1,0 0-1,0 0 0,-1-1 1,1 1-1,0 0 1,0 0-1,0 0 1,0 0-1,0 0 1,-1 0-1,1 0 0,0 0 1,0 0-1,0 0 1,-1 0-1,1-1 1,0 1-1,0 0 1,0 0-1,-1 0 0,1 0 1,0 0-1,0 1 1,0-1-1,-1 0 1,1 0-1,0 0 0,0 0 1,0 0-1,0 0 1,-1 0-1,1 0 1,0 0-1,0 0 1,0 0-1,0 1 0,-1-1 1,1 0-1,0 0 1,0 0-1,0 0 1,0 1-1,0-1 1,0 0-1,0 0 0,0 0 1,-1 0-1,1 1 1,0-1-1,0 0 1,0 0-1,0 0 1,0 1-1,0-1 0,0 0 1,0 0-1,0 14-7,0-12 21,0 34 191,1 42 224,-3 0-1,-18 110 1,18-180-413,-9 46 241,2 0 0,-2 72 0,9-113 566,-1-36-169,3-24-504,-1-7-119,10-85 1,-6 120-42,1 0 1,0 1 0,1-1-1,2 1 1,-1 1-1,2-1 1,1 1-1,13-21 1,-9 20 5,0 0 1,1 1 0,1 1-1,0 0 1,30-22 0,-37 31-13,2 1 1,-1-1 0,1 2-1,0 0 1,0 0 0,1 1-1,-1 0 1,1 0 0,0 2-1,0-1 1,0 1 0,18-1-1,-27 3 4,0 0 0,0 1 1,-1-1-1,1 0 0,0 1 0,0-1 0,-1 1 0,1-1 0,0 1 0,-1 0 0,1 0 0,-1 0 0,1 0 0,-1 0 0,1 0 0,-1 0 0,0 0 0,1 0 0,-1 1 0,0-1 0,0 1 0,0-1 0,0 1 0,0-1 0,0 1 0,-1-1 0,1 1 0,0 0 0,-1 0 0,1-1 0,-1 1 0,0 0 0,0 0 0,1-1 0,-1 4 0,0 2-2,0-1-1,0 1 1,-1 0-1,0-1 1,0 1-1,-1 0 0,1-1 1,-6 13-1,-2-3 12,0-1 0,-1 0 0,-1 0-1,0-1 1,-1 0 0,-1-1 0,0 0 0,-19 13 0,-15 10-90,-64 35 0,91-58 18,-43 18 1,57-29 76,0 0-1,-1 0 1,1 0-1,-1-1 1,0 1 0,1-2-1,-1 1 1,0-1 0,1 0-1,-1 0 1,-11-3 0,4-8-8,13 11 0,1 0-1,0 0 1,0 0-1,0-1 1,-1 1-1,1 0 0,0 0 1,0-1-1,0 1 1,0 0-1,0 0 1,0-1-1,0 1 1,0 0-1,-1 0 0,1-1 1,0 1-1,0 0 1,0-1-1,0 1 1,0 0-1,1 0 1,-1-1-1,0 1 0,0 0 1,0 0-1,0-1 1,0 1-1,0 0 1,0 0-1,0-1 1,1 1-1,-1 0 1,0 0-1,0-1 0,0 1 1,0 0-1,1 0 1,-1 0-1,0-1 1,0 1-1,1 0 1,-1 0-1,0 0 0,0 0 1,1 0-1,-1 0 1,0 0-1,0-1 1,1 1-1,-1 0 1,0 0-1,1 0 1,-1 0-1,0 0 0,0 0 1,1 0-1,-1 0 1,0 0-1,0 1 1,1-1-1,-1 0 1,0 0-1,1 0 0,-1 0 1,0 0-1,0 0 1,1 1-1,38-2-64,-1 3 0,1 1-1,-1 2 1,0 1-1,45 14 1,-7 6 79,-2 3-1,0 3 1,-3 3-1,71 47 1,-128-73 41,0 2 0,0-1 0,18 20 0,-28-26-72,-1 0 0,1 0 0,-1 0 0,0 0 0,0 1 0,-1-1-1,1 1 1,-1 0 0,0 0 0,0-1 0,-1 1 0,1 1 0,-1-1 0,0 0 0,0 7 0,-1-11-790,-4-1-3623,-14 0-1841</inkml:trace>
  <inkml:trace contextRef="#ctx0" brushRef="#br0" timeOffset="2228.03">2345 3 7075,'0'0'9538,"-5"-2"-8644,1 2-854,1-1 0,-1 1 0,0 0 1,1 1-1,-1-1 0,1 1 0,-1-1 0,1 1 1,-1 0-1,1 0 0,-1 1 0,1-1 1,0 1-1,-1 0 0,1-1 0,0 1 1,0 1-1,0-1 0,1 0 0,-1 1 0,-4 4 1,-16 16 132,-28 37 1,34-40 5,-17 23 211,1 1 0,2 2 0,-48 96 1,63-107-226,2-1 0,2 2 0,1 0 0,1 0 0,3 1 0,-6 66 0,11-66-98,1-1 0,2 1 0,7 41 0,-4-60-41,0 1 1,1-1-1,1 0 1,1 0-1,0-1 1,2 0 0,18 29-1,-16-30-10,0 0-1,1-2 1,1 1-1,0-2 1,1 0-1,0 0 1,1-1 0,1-1-1,23 13 1,-26-17-261,1-1 1,0 0-1,1-1 1,-1-1-1,1 0 1,0-1-1,0-1 1,0 0-1,0-1 1,0-1-1,0 0 1,19-3-1,-27 2-420,0 0 0,-1-1-1,1 0 1,-1 0-1,0 0 1,10-5-1,33-29-8052</inkml:trace>
  <inkml:trace contextRef="#ctx0" brushRef="#br0" timeOffset="2867.21">3265 559 9732,'0'0'5179,"-4"-18"-3666,0 2-1302,-2-10 476,0 1 0,-2 1-1,-19-43 1,24 61-588,1 0 1,-2 0-1,1 0 0,0 1 1,-1 0-1,0-1 1,0 1-1,-1 1 1,0-1-1,1 1 0,-1 0 1,-1 0-1,1 0 1,-1 1-1,1-1 1,-1 1-1,0 1 0,0-1 1,0 1-1,-1 0 1,1 1-1,-12-3 1,7 3-67,0 0 0,1 1 1,-1 0-1,0 1 0,0 0 1,1 1-1,-1 0 0,1 0 1,0 1-1,-1 0 0,1 1 1,0 1-1,1-1 0,-1 1 1,1 1-1,0 0 1,-9 8-1,2-1 17,0 2 0,1 0 0,1 1 0,-13 18 0,21-26-31,1 0-1,1 0 1,-1 0-1,1 0 1,1 0-1,0 1 1,0 0-1,0 0 1,1-1-1,0 2 1,0 15-1,2-17-14,0-1 0,0 1 0,0-1 0,1 1 1,1-1-1,2 10 0,-3-14-4,1 0 1,0 1-1,0-1 0,0 0 1,0 0-1,1 0 1,-1 0-1,1-1 0,0 1 1,0-1-1,0 1 1,0-1-1,0 0 0,5 2 1,14 6-2,0 0 0,1-2-1,0-1 1,0-1 0,0 0 0,36 2 0,-33-5-76,-1 1-1,0 1 1,0 2-1,-1 0 1,36 16 0,-57-22 56,0 1 1,-1-1-1,1 1 1,0-1-1,-1 1 1,0 0-1,1 0 1,-1 0-1,0 0 1,0 0-1,0 1 1,0-1-1,-1 1 1,1-1-1,0 1 1,-1-1-1,0 1 1,0 0-1,0 0 1,0 0-1,0 0 1,0 0-1,-1 0 1,0 0-1,1 0 1,-1 0 0,0 0-1,-1 5 1,0-3 34,0-1 0,-1 0 0,1 0 0,-1-1 1,0 1-1,0 0 0,0 0 0,-1-1 1,1 1-1,-1-1 0,0 0 0,0 0 1,0 0-1,0 0 0,-1-1 0,1 1 0,-1-1 1,0 0-1,-7 4 0,-14 3 150,0-1-1,-1-1 1,0-1-1,0-1 1,-1-1-1,1-1 1,-1-2-1,0-1 1,-31-3-1,53 2-169,1 0 0,-1 1 0,0-1 1,1-1-1,-1 1 0,1-1 0,0 0 0,-1 0 0,1 0 0,0 0 0,0-1 0,0 0 0,-3-3 0,5 5-86,1-1 1,-1 1-1,1-1 1,0 0-1,0 1 1,-1-1 0,1 0-1,0 0 1,1 0-1,-1 0 1,0 0 0,0 0-1,1 0 1,0 0-1,-1 0 1,1 0-1,0 0 1,0 0 0,0 0-1,0-1 1,0 1-1,0 0 1,1 0-1,-1 0 1,1 0 0,-1 0-1,1 0 1,0 0-1,0 0 1,0 0 0,1-2-1,4-2-825,-1 0 1,1 1-1,1-1 0,-1 1 0,1 0 0,0 0 1,0 1-1,0 0 0,10-4 0,-15 7 571,56-27-7078</inkml:trace>
  <inkml:trace contextRef="#ctx0" brushRef="#br0" timeOffset="3172.78">3760 445 6771,'0'0'13705,"-18"-14"-13126,-59-41-256,74 53-310,1 1 0,-1-1 1,0 1-1,1 0 0,-1 0 1,0 0-1,0 0 0,0 0 0,1 0 1,-1 1-1,0 0 0,0-1 1,0 1-1,0 0 0,0 0 0,0 1 1,0-1-1,0 1 0,0-1 1,0 1-1,-3 1 0,1 1 14,0 0 0,0 1-1,0-1 1,0 1 0,1 0 0,-1 0 0,-3 6-1,1-3 12,-7 8 97,1 1 0,0 0 1,1 2-1,1-1 0,-15 32 0,20-36-56,0 0 1,1 1-1,1 0 0,0-1 0,1 1 1,1 0-1,0 0 0,1 1 0,0 15 0,2-25-73,-1-1-1,1 0 0,0 1 1,1-1-1,-1 0 1,1 0-1,0 0 0,0 0 1,0 0-1,0 0 0,0 0 1,1-1-1,0 1 0,0-1 1,0 0-1,0 0 0,0 0 1,1 0-1,0-1 0,-1 1 1,1-1-1,0 0 0,0 0 1,0 0-1,0-1 0,0 1 1,1-1-1,-1 0 0,0 0 1,6 0-1,14 2-12,0 0-1,0-2 1,0-1-1,27-3 0,-35 1-232,0-1-1,0 0 1,0-1-1,-1-1 1,1 0-1,-1-1 1,20-12-1,-24 12-1046,0 0-1,-1-2 1,0 1-1,0-1 0,17-17 1,-15 4-4217,-6 2-2548</inkml:trace>
  <inkml:trace contextRef="#ctx0" brushRef="#br0" timeOffset="3850.24">4133 503 8100,'0'0'5976,"0"-9"-4626,0-21-491,0 8 3441,0 22-4207,-1 0-1,1 0 1,-1 0-1,1 0 1,0 0-1,-1 0 1,1 0-1,-1 0 1,1 0 0,0 0-1,-1-1 1,1 1-1,0 0 1,-1 0-1,1 0 1,-1-1-1,1 1 1,0 0-1,0 0 1,-1-1-1,1 1 1,0 0-1,-1 0 1,1-1-1,0 1 1,0 0-1,-1-1 1,1 1-1,0 0 1,0-1-1,0 1 1,0-1-1,0 1 1,-1 0-1,1-1 1,0 1-1,0-1 1,0 1-1,0-1 1,-5-63 235,0 90-800,5 45 445,1 27 114,-4-1 0,-16 103 0,18-191-343,-2 11 885,2-20-741,1 1 0,0-1 0,-1 0-1,1 1 1,-1-1 0,1 0 0,0 1 0,-1-1 0,1 0-1,-1 0 1,1 1 0,-1-1 0,1 0 0,-1 0 0,1 0-1,-1 0 1,1 0 0,-1 0 0,1 1 0,-1-1 0,1 0-1,-1-1 1,1 1 0,-1 0 0,1 0 0,-1 0 0,1 0-1,-1 0 1,1 0 0,-1-1 0,1 1 0,-1 0 0,1 0-1,0-1 1,-1 1 0,1 0 0,-1-1 0,1 0 0,-5-6-5136,4-9-3668</inkml:trace>
  <inkml:trace contextRef="#ctx0" brushRef="#br0" timeOffset="4347.61">4472 778 13558,'0'0'7662,"8"4"-6944,-6-3-672,1-1 1,-1 2-1,1-1 0,-1 0 1,0 0-1,0 1 0,0 0 0,0-1 1,0 1-1,0 0 0,0 0 1,0 0-1,-1 0 0,1 0 1,-1 0-1,0 0 0,1 1 0,-1-1 1,0 0-1,0 1 0,-1-1 1,1 1-1,0-1 0,-1 1 1,1 0-1,-1-1 0,0 1 0,0-1 1,0 1-1,-1 3 0,1-5-31,0 0-1,0 0 0,-1 1 0,1-1 1,0 0-1,-1 0 0,1 0 0,-1 0 1,1 0-1,-1 0 0,0 0 0,1 0 1,-1 0-1,0 0 0,0 0 0,0 0 1,0 0-1,0 0 0,0-1 1,0 1-1,0 0 0,0-1 0,0 1 1,0-1-1,0 1 0,0-1 0,-1 1 1,1-1-1,0 0 0,0 0 0,0 0 1,-2 1-1,1-1 9,1 0 1,-1 0-1,1 0 1,-1 0-1,1 0 0,-1 0 1,1 0-1,-1-1 1,1 1-1,-1 0 0,1-1 1,0 1-1,-1-1 1,1 0-1,-1 1 0,1-1 1,0 0-1,0 0 1,0 0-1,-1 0 0,1 0 1,0 0-1,0 0 1,0 0-1,0 0 0,0 0 1,0-2-1,-3-7-35,1 0-1,1 0 0,0 0 1,0-1-1,1 1 0,0 0 1,1-12-1,0 21 5,1 0-1,0 0 1,0 0 0,0 0-1,-1 0 1,1 0 0,0 0-1,0 0 1,0 1 0,1-1 0,-1 0-1,0 1 1,0-1 0,0 1-1,0-1 1,0 1 0,1 0-1,-1 0 1,0-1 0,0 1 0,1 0-1,-1 0 1,0 0 0,1 0-1,-1 0 1,2 1 0,-2-1-16,11 12-152,-7-6 178,-1 2 1,1-1 0,-1 0-1,-1 1 1,1 0 0,-1-1-1,-1 1 1,1 1-1,-1-1 1,-1 0 0,1 0-1,-1 1 1,-1-1 0,0 1-1,0-1 1,-1 1 0,-2 14-1,0-8-48,-1 0 1,-1 0-1,0-1 0,-1 1 0,0-1 0,-2-1 0,1 1 0,-1-1 1,-11 13-1,-30 34-2667,-82 79-1,71-87-4281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2:59.1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172 435 2577,'0'0'16803,"7"-21"-15688,22-64-184,-27 79-776,0 1 0,0-1 0,-1 0 0,0 0 0,0 0 0,-1 1 0,1-1 0,-1 0 0,0 0 0,-2-10 0,1 14-128,0-1 0,1 1 0,-1-1 0,0 1 0,-1 0 0,1-1 0,0 1-1,-1 0 1,1 0 0,-1 0 0,1 0 0,-1 0 0,0 0 0,0 0 0,0 0 0,0 1 0,-3-2 0,0 1-31,1 0 0,-1 1 0,0-1 0,1 1 0,-1 0-1,0 1 1,0-1 0,0 1 0,0 0 0,1 0 0,-1 1 0,0 0 0,0-1 0,0 1 0,1 1 0,-1-1 0,0 1 0,1 0 0,0 0 0,-8 4 0,6-2 6,0 1 0,0-1 0,0 1 0,1 0 0,0 1 0,0-1 0,0 1 0,1 0 0,-1 0 1,2 1-1,-1-1 0,1 1 0,-1 0 0,2-1 0,-3 10 0,3-10-10,1-1 0,0 0-1,0 1 1,0-1 0,0 1 0,1-1 0,0 1 0,1-1-1,-1 1 1,1-1 0,0 0 0,0 1 0,0-1-1,1 0 1,0 0 0,0 1 0,0-1 0,1-1 0,0 1-1,0 0 1,5 6 0,8 3-42,1 1-1,1-2 1,0 0 0,1-1 0,0-1-1,1-1 1,26 10 0,-19-9-97,-1 2 0,0 0 0,34 26 0,-58-38 138,-1 0 0,1 0 0,0 0 1,-1 1-1,1-1 0,-1 0 0,0 1 0,1-1 0,-1 1 0,0 0 0,0-1 0,0 1 0,0 0 0,0 0 0,0 0 0,-1-1 1,1 1-1,-1 0 0,1 0 0,-1 0 0,0 0 0,1 0 0,-1 0 0,0 0 0,0 0 0,-1 0 0,1 0 0,0 0 0,-1 0 0,0 3 1,-1-1 15,0-1 0,0 0 0,0 0 0,-1 0 0,1-1 0,-1 1 0,1-1 1,-1 1-1,0-1 0,0 0 0,0 0 0,0 0 0,0 0 0,-1-1 0,-3 2 1,-15 5 127,-1-1 0,1-2 0,-1 0 1,0-1-1,-1-2 0,-41 1 1,64-3-192,1 0 1,-1 0 0,0 0-1,0 0 1,1 0 0,-1-1-1,0 1 1,0 0 0,1 0-1,-1 0 1,0-1 0,1 1-1,-1 0 1,0 0 0,1-1 0,-1 1-1,0-1 1,1 1 0,-1-1-1,1 1 1,-1-1 0,0 1-1,1-1 1,0 1 0,-1-1-1,1 0 1,-1 1 0,1-1-1,0 0 1,-1 0 0,1 1-1,0-1 1,0 0 0,0 1 0,-1-1-1,1 0 1,0 0 0,0 1-1,0-1 1,0 0 0,0 0-1,0 1 1,1-1 0,-1 0-1,0 0 1,0 1 0,0-1-1,1 0 1,-1 0 0,0 1-1,2-2 1,-1-3-930,1 1 1,1-1-1,-1 1 0,1-1 0,0 1 1,5-7-1,27-22-9367</inkml:trace>
  <inkml:trace contextRef="#ctx0" brushRef="#br0" timeOffset="342.11">580 515 5795,'0'0'14641,"20"-16"-14254,64-45-110,-81 59-262,0 0-1,0 0 0,1 0 1,-1 0-1,0 1 1,1-1-1,-1 1 0,1 0 1,-1 0-1,1 1 1,-1-1-1,1 1 0,0-1 1,-1 1-1,1 0 0,5 1 1,-7 0-15,0 0 1,0 0-1,0-1 0,0 2 1,0-1-1,0 0 0,-1 0 1,1 1-1,0-1 0,-1 1 1,1-1-1,-1 1 0,0 0 1,1-1-1,-1 1 1,0 0-1,0 0 0,0 0 1,1 4-1,1 3-15,-1 1 0,0 0-1,0 0 1,-1 0 0,-1 0 0,0 0-1,0 0 1,-2 12 0,1-16 23,-1 1 1,0 0-1,0-1 1,0 1-1,-1-1 0,0 0 1,0 1-1,-1-1 1,0-1-1,0 1 0,-6 6 1,-61 57 295,24-26 316,46-43-599,0 1 0,0-1 0,1 0 0,-1 1 1,0-1-1,1 1 0,-1 0 0,0-1 1,1 1-1,-1 0 0,1-1 0,-1 1 0,1 0 1,-1-1-1,1 1 0,0 0 0,-1 0 0,1 0 1,0 0-1,0-1 0,-1 1 0,1 0 1,0 0-1,0 0 0,0 1 0,22-1 639,2-2-484,24 0-1351,0-2 1,1-2-1,-1-2 0,-1-2 1,0-2-1,58-21 0,-59 11-5185</inkml:trace>
  <inkml:trace contextRef="#ctx0" brushRef="#br0" timeOffset="1123.17">903 214 11829,'0'0'9314,"2"-15"-8482,1-1-538,3-39 1008,-11 59-1027,-22 22-196,2 1 0,0 1 0,2 1 0,1 1 0,1 1 0,2 1 1,1 1-1,-27 69 0,41-89-47,0 0 0,1 0 0,0 1 0,1-1 0,1 1 0,0-1 0,0 1 0,3 18 0,-1-27-29,-1-1-1,1 1 1,1-1 0,-1 1-1,1-1 1,-1 0 0,1 0-1,0 0 1,1 0 0,-1 0-1,1 0 1,0-1 0,-1 1-1,2-1 1,-1 1 0,0-1-1,1 0 1,-1-1 0,1 1-1,0-1 1,0 1 0,0-1-1,0 0 1,0 0 0,1-1-1,-1 0 1,7 2 0,3 0 45,0-1 1,0 0 0,0-1-1,1 0 1,-1-2 0,0 1-1,0-2 1,15-3-1,-22 4-189,1-2-1,0 1 0,-1-1 0,0 0 0,0-1 0,13-8 0,-15 9-266,-1 0 0,0-1-1,0 0 1,0 0 0,0 0 0,-1-1 0,1 1 0,-1-1 0,0 0 0,3-8 0,-4 3-4408,-2 1-2913</inkml:trace>
  <inkml:trace contextRef="#ctx0" brushRef="#br0" timeOffset="2098.83">1180 512 672,'0'0'18217,"0"-8"-17326,0-28-382,1 33-472,0 0-1,0 0 1,1 0-1,-1 0 1,1 1-1,-1-1 0,1 1 1,0-1-1,0 1 1,0-1-1,0 1 1,1 0-1,-1 0 0,0 0 1,1 1-1,-1-1 1,1 0-1,0 1 1,0 0-1,0-1 1,4 0-1,3-3 144,-6 2-120,0 1 0,0 0 0,1 0 1,-1 0-1,1 1 0,-1-1 0,1 1 0,0 0 0,0 0 0,-1 1 1,1-1-1,0 1 0,0 0 0,0 1 0,0-1 0,8 3 0,-10-2-43,0 0 1,0 0-1,-1 1 0,1-1 0,-1 1 0,1 0 0,-1 0 0,1 0 0,-1 0 0,0 0 0,0 0 0,0 1 0,0-1 0,-1 1 1,1-1-1,-1 1 0,1 0 0,-1-1 0,0 1 0,0 0 0,0 0 0,-1 0 0,1 0 0,-1 0 0,1 0 0,-1 5 0,1 1 7,-1 0-1,0 0 0,0 0 0,-1 0 0,-1 1 0,1-1 0,-1 0 1,-1-1-1,-4 13 0,0-8-1,0 0 0,0-1 0,-2 0-1,1-1 1,-15 15 0,-130 121 795,152-147-803,1 0 1,0 1 0,0-1 0,0 0-1,0 0 1,0 0 0,0 0 0,-1 0-1,1 1 1,0-1 0,0 0 0,0 0-1,0 0 1,0 0 0,0 1-1,0-1 1,0 0 0,0 0 0,0 0-1,0 0 1,0 1 0,0-1 0,0 0-1,0 0 1,0 0 0,0 1 0,0-1-1,0 0 1,0 0 0,0 0 0,0 0-1,0 1 1,0-1 0,0 0 0,1 0-1,-1 0 1,0 0 0,0 0 0,0 1-1,0-1 1,0 0 0,0 0 0,1 0-1,-1 0 1,0 0 0,0 0-1,0 0 1,0 0 0,0 1 0,1-1-1,-1 0 1,0 0 0,0 0 0,0 0-1,1 0 1,-1 0 0,0 0 0,20 2 146,24-7-164,11-8-583,-1-3 0,0-2 0,80-40-1,-85 30-2394,-23 3-2028,-3-8-5473</inkml:trace>
  <inkml:trace contextRef="#ctx0" brushRef="#br0" timeOffset="2344">1516 51 1585,'0'0'20390,"12"-12"-20246,-9 8-127,1 0-1,0 0 0,0 0 0,1 1 0,-1 0 0,1 0 0,0 0 0,0 0 0,5-2 1,-6 4-3,-1 1 0,1-1 1,-1 1-1,1 0 1,-1 0-1,1 0 1,-1 1-1,1-1 0,-1 1 1,1-1-1,-1 1 1,0 0-1,1 1 1,-1-1-1,0 1 1,0-1-1,0 1 0,0 0 1,0 0-1,3 4 1,38 26 90,-2 3 0,-1 1 1,-2 3-1,-2 0 1,41 59-1,-62-76-101,-2 2-1,0 0 1,-2 0 0,-1 1 0,11 34-1,-17-41-9,-1-1 0,-1 0 1,0 1-1,-1 0 0,-1 0 0,-1-1 0,0 1 0,-2 0 0,-3 17 0,1-16-5,-1-1 1,-1 0-1,-1 0 1,-1-1 0,0 0-1,-1 0 1,-21 28-1,-9 4-307,-46 47-1,27-36-2299,-121 96-1,37-59-5398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3:03.3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200 43 7123,'0'0'12321,"0"-6"-11294,0-30 944,0 35-1512,0 1-449,-1 0 0,1 0 0,0 0 0,0 0 0,0 0 0,-1 0 0,1 0 0,0 0 0,0 0 0,0 0 0,-1 0 0,1 0 0,0 0 0,0 0 0,0 0 0,-1 0 0,1 1 0,0-1 0,0 0 0,0 0 0,0 0 0,-1 0 0,1 0 0,0 0 0,0 0 0,0 1 0,0-1 0,0 0 0,-1 0 0,1 0 0,0 0 0,0 1 0,0-1 0,0 0 0,0 0 0,0 0 0,0 0 0,0 1 0,0-1 0,0 0 0,0 0 0,0 0 0,0 1 0,0-1 0,0 0 0,0 0 0,0 0 0,0 1 0,0-1 0,0 0 0,0 0 0,0 0 0,0 1 0,0-1 0,-1 152 125,18 363 786,-10-414-797,-7 106 0,-1-93-20,0-94-76,0 0-1,-1-1 0,-9 40 1,11-59-19,0 1 0,-1 0 0,1-1 1,0 1-1,0 0 0,0-1 0,0 1 1,-1 0-1,1-1 0,0 1 0,0 0 0,-1-1 1,1 1-1,-1-1 0,1 1 0,-1-1 0,1 1 1,0-1-1,-1 1 0,0-1 0,1 1 1,-1-1-1,1 0 0,-1 1 0,1-1 0,-1 0 1,0 0-1,1 1 0,-1-1 0,0 0 1,1 0-1,-1 0 0,-1 0 0,-20-13 136,-17-33-120,23 18-31,1-1 0,0 0 0,3-1 0,-14-48 0,-7-14 68,28 73-26,4 13-98,2 10-216,3 7 275,0-1 0,1 1 0,0-1 1,1 0-1,0 0 0,9 11 1,10 15 10,9 23-1,-17-27-6,2 0 0,38 47 1,-57-77-2,1-1 1,0 0-1,0 0 1,0 0 0,0 0-1,0 0 1,0 0-1,0 0 1,0 0 0,0 0-1,0-1 1,0 1-1,0 0 1,1-1 0,-1 1-1,0-1 1,0 1 0,1-1-1,-1 0 1,0 1-1,1-1 1,-1 0 0,0 0-1,1 0 1,-1 0-1,0 0 1,1 0 0,-1-1-1,0 1 1,1 0 0,-1-1-1,0 1 1,1-1-1,-1 1 1,0-1 0,0 1-1,3-3 1,1-2 8,0 0 1,-1 0-1,1-1 1,-1 0-1,0 0 0,4-7 1,-1 1 10,200-342 49,-180 312-161,-7 14-878,29-58-1,-49 86 882,0 0-1,0 0 0,0 0 0,0 0 0,0-1 0,1 1 1,-1 0-1,0 0 0,0 0 0,0-1 0,0 1 1,0 0-1,0 0 0,0 0 0,0-1 0,0 1 1,0 0-1,0 0 0,0 0 0,0-1 0,0 1 0,0 0 1,0 0-1,0 0 0,0-1 0,0 1 0,0 0 1,0 0-1,0 0 0,0-1 0,0 1 0,0 0 0,0 0 1,-1 0-1,1 0 0,0-1 0,0 1 0,0 0 1,0 0-1,0 0 0,-1 0 0,1 0 0,0-1 1,0 1-1,0 0 0,-11 3-5922,-13 9-5361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3:04.7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818 352 4018,'0'0'11763,"-8"-3"-10648,7 2-1065,-1 1 1,1-1-1,-1 0 1,0 1-1,0 0 1,1-1-1,-1 1 1,0 0-1,1 0 1,-1 0 0,0 0-1,0 0 1,0 0-1,1 0 1,-1 1-1,0-1 1,1 1-1,-1-1 1,0 1-1,1-1 1,-1 1-1,-2 2 1,1 0 25,0 0 1,1 1-1,-1-1 0,1 1 1,0 0-1,0-1 0,0 1 1,0 0-1,1 0 0,0 0 1,-2 7-1,-26 134 1554,10-38-862,-7 62 104,18-98-714,5-60-460,3-39 299,5-48 71,9-35-206,30-177-533,-43 281 663,3-12-5,0 0 0,14-34-1,-18 52 18,0 0-1,0 1 0,0-1 0,1 1 0,-1-1 0,0 1 1,0-1-1,1 1 0,-1-1 0,0 1 0,1-1 1,-1 1-1,1 0 0,-1-1 0,1 1 0,-1 0 0,0-1 1,1 1-1,-1 0 0,1-1 0,0 1 0,-1 0 0,1 0 1,-1 0-1,1-1 0,-1 1 0,1 0 0,-1 0 1,1 0-1,0 0 0,-1 0 0,1 0 0,-1 0 0,1 0 1,-1 0-1,1 0 0,0 1 0,-1-1 0,1 0 0,-1 0 1,1 1-1,-1-1 0,1 0 0,-1 0 0,1 1 1,-1-1-1,1 0 0,-1 1 0,0-1 0,1 1 0,-1-1 1,1 2-1,18 24 221,-3 14 173,-1 2 0,18 79 0,4 92 332,-37-212-726,8 79 86,-6-51-966,1 0 0,11 45 0,-14-74 431,1 5-54,-12-3-10624</inkml:trace>
  <inkml:trace contextRef="#ctx0" brushRef="#br0" timeOffset="188.87">626 821 3826,'0'0'16023,"156"-67"-15575,-97 51-352,0-2-96,-10 5-800,-1 1-2578,-15 6-2496,-12-3-3074</inkml:trace>
  <inkml:trace contextRef="#ctx0" brushRef="#br0" timeOffset="598.9">1060 658 320,'0'0'18462,"0"0"-18411,0 0-1,1 0 1,-1 0-1,0 0 1,1 0 0,-1 0-1,1 0 1,-1 0-1,0 0 1,1 0 0,-1 0-1,0 0 1,1 1 0,-1-1-1,0 0 1,1 0-1,-1 0 1,0 0 0,1 1-1,-1-1 1,0 0 0,1 0-1,-1 1 1,0-1-1,0 0 1,1 0 0,-1 1-1,0-1 1,0 0-1,0 1 1,1-1 0,-1 0-1,0 1 1,0-1 0,0 1-1,0-1 1,4 7 160,0 0 0,-1 1 0,0-1 1,-1 0-1,1 1 0,-1-1 0,-1 1 1,1 0-1,-1 9 0,1 80 293,-2-70-332,12-58-159,1 0 0,33-57 1,-39 76-36,1-1 1,0 1 0,1 1-1,0-1 1,0 2 0,2-1-1,-1 1 1,1 1 0,13-9-1,-23 17 48,1 0-1,-1 0 0,0 0 0,1 1 1,-1-1-1,1 0 0,0 1 0,-1-1 1,1 1-1,-1 0 0,1 0 0,0-1 1,-1 1-1,1 0 0,0 0 0,-1 0 1,1 1-1,0-1 0,-1 0 0,1 1 1,0-1-1,-1 1 0,1-1 0,-1 1 1,1 0-1,-1-1 0,1 1 1,-1 0-1,0 0 0,1 0 0,-1 0 1,0 1-1,0-1 0,0 0 0,0 0 1,0 1-1,0-1 0,0 0 0,0 1 1,0-1-1,-1 1 0,1-1 0,-1 1 1,1 0-1,-1-1 0,0 1 0,1 0 1,-1 1-1,3 12 108,-2 1-1,1-1 1,-2 1 0,-1 18-1,0-15-125,1-9-18,0-1 15,0-1-1,0 1 1,1-1 0,0 1-1,4 13 1,-5-20-90,1 0 1,0 0-1,0 0 1,0 0-1,0 0 0,1 0 1,-1 0-1,1 0 1,-1-1-1,1 1 0,-1 0 1,1-1-1,0 1 1,0-1-1,-1 0 1,1 0-1,0 0 0,0 0 1,1 0-1,-1 0 1,0 0-1,0-1 0,0 1 1,0-1-1,1 1 1,2-1-1,6 2-1077,1-1 0,-1-1 0,1 0 0,0-1 0,-1 0 0,1 0 0,-1-1 0,0-1 0,0 0 0,0 0 0,0-1 0,0-1 0,10-5 0,14-17-4039</inkml:trace>
  <inkml:trace contextRef="#ctx0" brushRef="#br0" timeOffset="922.93">1630 714 2801,'0'0'14567,"-20"-14"-12665,-64-40-581,82 53-1276,0 0 1,-1 0-1,1 0 1,0 0-1,0 1 1,0-1 0,-1 1-1,1-1 1,0 1-1,0 0 1,-1 0-1,1 0 1,0 0-1,-1 0 1,1 0-1,0 1 1,-1-1-1,1 1 1,0 0 0,0 0-1,0-1 1,0 1-1,0 1 1,0-1-1,0 0 1,0 0-1,0 1 1,0-1-1,1 1 1,-1 0-1,0-1 1,1 1 0,-2 3-1,-1 1 57,0 0 1,0 1-1,1-1 0,0 1 0,1 0 1,0 0-1,-3 11 0,4-15-98,0-1-1,1 1 0,-1-1 1,1 1-1,0 0 1,-1-1-1,1 1 1,0-1-1,1 1 0,-1 0 1,0-1-1,1 1 1,-1-1-1,1 1 0,0-1 1,0 1-1,0-1 1,0 0-1,0 1 0,0-1 1,1 0-1,-1 0 1,1 0-1,0 0 1,0 0-1,-1 0 0,1 0 1,0-1-1,3 3 1,2-2-17,0 1 0,0-1 0,-1-1 0,1 1 0,0-1 0,0 0 0,1-1 0,-1 0 0,12-1 1,-14 1-22,0 0 0,0-1 0,0 0 1,0 0-1,0 0 0,-1 0 1,1-1-1,0 0 0,-1 0 1,1 0-1,-1-1 0,0 1 1,1-1-1,-1 0 0,0 0 0,-1-1 1,5-4-1,-3 2-15,0-1 0,-1 0 0,1 0 0,-2-1 0,1 1-1,-1-1 1,0 0 0,0 1 0,2-15 0,-2 2 29,-1 1-1,0-1 1,-2 0 0,0 1-1,-1-1 1,-1 1 0,-1-1-1,-6-21 1,7 31 55,0 4 39,1 0-1,-1 0 1,0-1 0,0 2-1,0-1 1,-1 0 0,0 0 0,0 1-1,0 0 1,-8-9 0,11 14-46,-1 0 0,1 0 1,-1 0-1,1 0 0,-1 0 0,1 0 1,0 0-1,-1 0 0,1 0 1,-1 1-1,1-1 0,-1 0 0,1 0 1,-1 0-1,1 1 0,0-1 1,-1 0-1,1 0 0,-1 1 1,1-1-1,0 0 0,-1 1 0,1-1 1,0 0-1,-1 1 0,1-1 1,0 1-1,0-1 0,-1 0 1,1 1-1,0-1 0,0 1 0,0-1 1,0 1-1,-1-1 0,1 1 1,0-1-1,0 1 0,0-1 0,0 1 1,0-1-1,0 0 0,0 1 1,1-1-1,-1 1 0,-4 26-11,2 2 127,2 0 0,1 0 0,1 0 0,1 0 0,2 0 0,13 47 1,-14-63-432,1 1 1,1-1-1,0 0 1,0-1-1,1 1 1,1-1-1,0-1 1,1 1-1,0-2 1,1 1-1,0-1 1,0-1-1,1 1 1,1-2-1,22 14 1,2-9-5600,-7-11-4097</inkml:trace>
  <inkml:trace contextRef="#ctx0" brushRef="#br0" timeOffset="1165.1">1855 1 15191,'0'0'5480,"26"21"-5077,26 25-94,-1 2 1,-2 3-1,78 106 1,-111-132-294,-2 1 0,-1 0 1,0 0-1,-3 2 1,0-1-1,8 38 1,-14-46-19,-1 1 0,0 0 0,-2-1 0,0 1 0,-1 0 0,-2 0 0,1 0 0,-2-1 0,-1 1 0,-8 26 0,1-19-73,-2-1 0,0-1 0,-1 0 0,-2-1 0,0-1-1,-2 0 1,0-2 0,-27 25 0,-4 0-502,-2-3 0,-81 53 0,-75 27-2749,148-94-233,-103 36 0,17-24-3722</inkml:trace>
  <inkml:trace contextRef="#ctx0" brushRef="#br0" timeOffset="1508.65">215 90 11621,'0'0'4947,"-80"117"-3875,37-12 385,0 21-337,10 18-239,17 4-273,16-4-272,6-12-256,47-18-80,17-16-112,27-18-560,11-18-657,15-16-800,1-25-2529,-6-21-5010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3:07.4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420 0 7780,'0'0'6603,"1"14"-5998,13 227 3299,-2-11-2736,-7-179-931,59 732 1300,-53-649-1372,-11-133-82,-12-26 283,-93-208-302,29 60 37,62 154-1,10 34-150,9 34-24,2-25 67,1 0 0,1 0 0,0-1 0,2 0 0,1-1 0,1 0 0,1-1 0,0-1 0,2 0 0,24 24 0,-31-36 3,0-1 0,1 0 0,0-1 0,0 0 0,0 0 0,0-1 0,1 0 0,21 6 0,-27-10 8,0 1 1,1-1-1,-1 0 1,0 0-1,0-1 0,0 1 1,1-1-1,-1-1 1,0 1-1,0 0 1,1-1-1,-1 0 0,0-1 1,0 1-1,0-1 1,0 0-1,0 0 0,-1 0 1,1-1-1,-1 0 1,9-6-1,-7 3 12,0-1 0,0-1 1,-1 1-1,0-1 0,-1 0 0,1 0 1,-1 0-1,-1 0 0,0-1 0,0 0 1,3-13-1,-2-4-866,-1 0-1,-1-46 1,-2 72 576,0-1-1,-1 1 0,1 0 1,0 0-1,-1 0 1,1 0-1,-1 0 0,1 0 1,0 0-1,-1 0 0,1 0 1,0 0-1,-1 0 1,1 0-1,0 0 0,-1 0 1,1 0-1,-1 0 0,1 0 1,0 0-1,-1 0 1,1 1-1,0-1 0,-1 0 1,1 0-1,0 0 1,0 1-1,-1-1 0,1 0 1,0 1-1,-11 17-9412</inkml:trace>
  <inkml:trace contextRef="#ctx0" brushRef="#br0" timeOffset="514.24">662 2097 12614,'0'0'7051,"-9"-18"-5850,-27-52-268,36 71-919,0-1 0,0 0 0,0 0-1,-1 1 1,1-1 0,0 0 0,0 0 0,0 0-1,0 1 1,0-1 0,0 0 0,-1 0-1,1 0 1,0 0 0,0 1 0,0-1 0,-1 0-1,1 0 1,0 0 0,0 0 0,0 0 0,-1 0-1,1 0 1,0 0 0,0 0 0,-1 1-1,1-1 1,0 0 0,0 0 0,0 0 0,-1 0-1,1 0 1,0 0 0,0-1 0,-1 1-1,1 0 1,0 0 0,0 0 0,-1 0 0,1 0-1,0 0 1,0 0 0,0 0 0,-1 0 0,1-1-1,0 1 1,0 0 0,0 0 0,0 0-1,-1 0 1,1-1 0,0 1 0,0 0 0,0 0-1,0 0 1,0-1 0,0 1 0,0 0-1,-1-1 1,-1 23-50,1-21 70,-10 283 467,12-294-469,1 1 1,0 0-1,0 0 0,1 0 0,0 0 0,7-14 0,5-14-25,36-126-28,21-61-198,-71 221 236,0 0 0,0 0 0,1 0 0,-1-1 0,1 1 0,-1 1 0,1-1 0,0 0 0,0 0-1,1 1 1,-1-1 0,0 1 0,4-3 0,-6 5-8,1 0-1,-1 0 0,1-1 0,0 1 1,-1 0-1,1 0 0,-1 0 1,1 0-1,0 0 0,-1 0 1,1 0-1,-1 0 0,1 0 1,0 1-1,-1-1 0,1 0 1,-1 0-1,1 0 0,-1 1 1,1-1-1,-1 0 0,1 1 1,-1-1-1,1 0 0,-1 1 1,1 0-1,16 26 59,9 49 211,-3 0 0,-3 2 1,13 114-1,-2-15-1255,-27-158 242,2 7-625,-5-12-8455</inkml:trace>
  <inkml:trace contextRef="#ctx0" brushRef="#br0" timeOffset="1308.75">775 2183 4130,'0'0'16877,"-1"-9"-16744,0 8-130,1-1-1,0 1 0,0 0 0,0-1 1,0 1-1,0-1 0,0 1 0,0-1 1,1 1-1,-1-1 0,0 1 0,1 0 1,-1-1-1,1 1 0,-1-1 0,1 1 1,0 0-1,0 0 0,-1-1 0,1 1 1,0 0-1,0 0 0,0 0 0,0 0 1,1 0-1,-1 0 0,0 0 1,0 1-1,1-1 0,-1 0 0,3 0 1,4-2 7,1 1 1,0 1 0,0-1 0,17 1 0,-2 0-74,41-2-682,-38 2-1320,0 0 0,0-2 1,0 0-1,41-12 0,-65 14 1986,-1 0 0,0 0 0,0 1 0,0-1 0,0-1-1,0 1 1,0 0 0,0 0 0,-1-1 0,1 1 0,0-1 0,-1 1-1,1-1 1,-1 0 0,1 0 0,-1 0 0,0 0 0,2-3-1,1-9 2191,-3-3 7303,-1 29-8275,0 194 1457,17-210-2679,-3-9 61,0 0 0,-1-1 0,0 0 0,-1-1 0,-1-1 0,18-31-1,-28 49 48,1 0-1,0 0 1,-1 0-1,1 0 1,-1 0-1,0 1 1,1-1-1,-1 1 1,0-1-1,-1 1 1,2 2-1,7 35 194,-6-25-152,1 1 1,0-1-1,11 26 0,-14-38-147,1 0-1,0 1 0,0-1 1,0 0-1,0 0 1,1 0-1,-1 0 1,1 0-1,-1-1 0,1 1 1,0-1-1,0 0 1,0 0-1,1 0 1,-1 0-1,0 0 0,1-1 1,-1 0-1,1 1 1,6 0-1,4 0-619,0-1 1,-1-1-1,1 0 1,0-1-1,-1-1 0,1 0 1,-1 0-1,0-1 1,1-1-1,-1 0 0,-1-1 1,1-1-1,13-7 0,-17 7 282,-1 1 0,1-1-1,-2 0 1,1-1 0,-1 0-1,0 0 1,0 0 0,6-10-1,-9 11 467,0 0-1,-1-1 1,1 1-1,-1-1 1,-1 0-1,0 0 1,0 0-1,0 0 1,0 0-1,-1 0 1,0-14-1,-1 16 380,1 0 0,-1 1 0,0-1-1,-1 1 1,1-1 0,-1 0-1,0 1 1,0-1 0,-1 1-1,-2-7 1,2 10-196,1-1 1,-1 0-1,0 0 1,-1 1-1,1 0 0,0-1 1,0 1-1,-1 0 0,1 0 1,0 0-1,-1 0 0,1 0 1,-1 1-1,1-1 0,-1 1 1,0 0-1,1-1 0,-1 1 1,-4 1-1,-2-1-28,-1 0 0,1 1-1,0 1 1,-1-1 0,1 1 0,0 1-1,0 0 1,1 0 0,-1 1 0,0 0-1,1 0 1,0 1 0,0 0 0,1 0-1,-8 7 1,9-7-160,0 1 0,0-1 0,1 1-1,0 1 1,0-1 0,0 1 0,1-1 0,0 1-1,0 1 1,1-1 0,0 0 0,0 1 0,1 0-1,0-1 1,0 1 0,1 0 0,-1 13 0,2-19-47,0 1 1,1-1-1,-1 0 1,1 1-1,0-1 1,0 0-1,0 0 1,0 0-1,0 0 1,0 0-1,0 0 1,1 0-1,-1 0 1,1 0 0,-1 0-1,1-1 1,0 1-1,0-1 1,0 1-1,0-1 1,0 0-1,0 0 1,0 0-1,0 0 1,0 0-1,1 0 1,-1-1 0,0 1-1,0-1 1,1 1-1,-1-1 1,0 0-1,3 0 1,6 1-65,0 0 0,0-1 1,-1 0-1,1-1 1,0 0-1,13-4 0,-17 3 24,-1 0-1,0 0 1,1-1-1,-1 0 1,0 0-1,0-1 1,-1 0-1,1 0 1,-1 0-1,1 0 1,-1-1-1,-1 0 1,1 0-1,-1-1 1,0 1-1,0-1 1,0 0-1,-1 1 1,0-2-1,0 1 1,-1 0-1,1-1 1,2-12-1,-1-3 55,-1 0 0,0-1 0,-2 1 0,-1-1 0,-4-44 0,3 58 83,0 0 0,-1 0-1,0 1 1,0-1 0,-1 1-1,0-1 1,-1 1 0,0 0 0,0 0-1,-5-7 1,1 11 989,5 14-789,2 20-420,1-27 238,0 43-85,-2-3 93,3 0 1,1-1 0,2 1-1,12 48 1,-14-80-277,1-1 1,0 0-1,1 1 0,1-1 1,-1 0-1,1-1 0,1 1 0,0-1 1,0 0-1,1-1 0,0 0 0,1 0 1,-1 0-1,2-1 0,-1 0 1,1 0-1,0-1 0,0 0 0,0-1 1,1 0-1,16 6 0,22-2-2447,0-11-3548,-4-8-3220</inkml:trace>
  <inkml:trace contextRef="#ctx0" brushRef="#br0" timeOffset="1547.38">2025 1475 11749,'0'0'10256,"10"20"-10158,34 63 205,93 202 90,-123-248-389,0 1-1,-3 0 1,-1 1-1,-1 0 1,-3 1-1,2 41 1,-8-65-37,0-1 1,-1 0 0,-1 0-1,0 0 1,-1 0 0,-1 0-1,0 0 1,-1-1 0,-9 19-1,3-14-138,0 0 0,-1-1 0,-1 0 0,-1-1 0,-1-1 0,-16 15 0,3-6-213,0-2 1,-2-1-1,0-1 0,-1-2 0,-56 26 0,39-25-1804,-1-2 0,0-2 0,-73 14-1,-24-9-6281</inkml:trace>
  <inkml:trace contextRef="#ctx0" brushRef="#br0" timeOffset="1915.66">97 1641 3970,'0'0'11621,"-70"163"-10068,54-46 128,5 15-305,11 9-543,0 1-273,33-16-192,15-10-336,11-20-32,6-23-96,21-17-432,16-26-593,16-24-1792,17-6-3618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6:35.2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69 8868,'0'0'9767,"-2"0"-8228,7-1-1456,303-65 192,-301 65-2219,-46 12-7432,8 1 3109</inkml:trace>
  <inkml:trace contextRef="#ctx0" brushRef="#br0" timeOffset="247.73">131 87 7812,'0'0'10391,"0"19"-9953,10 143 647,1 3-2483,-11-165 1244,0 0-1,0 1 1,0-1 0,0 0-1,0 0 1,0 0-1,0 1 1,0-1-1,0 0 1,1 0-1,-1 0 1,0 0-1,0 1 1,0-1-1,0 0 1,0 0 0,0 0-1,0 0 1,1 1-1,-1-1 1,0 0-1,0 0 1,0 0-1,0 0 1,1 0-1,-1 0 1,0 0-1,0 0 1,0 0 0,0 0-1,1 1 1,-1-1-1,0 0 1,0 0-1,0 0 1,1 0-1,-1 0 1,0 0-1,0 0 1,0 0-1,1-1 1,-1 1-1,0 0 1,0 0 0,2 0-673,8 0-6266</inkml:trace>
  <inkml:trace contextRef="#ctx0" brushRef="#br0" timeOffset="659.83">319 247 4930,'0'0'12136,"0"3"-10601,-3 24-1294,1-22-208,2 0 1,-1 0-1,0 0 0,1 1 0,0-1 0,0 0 1,1 0-1,-1 1 0,3 6 0,-3-11-32,1-1 0,0 1 0,0 0-1,0-1 1,0 1 0,0-1 0,0 1 0,0-1-1,0 1 1,0-1 0,0 0 0,0 1 0,0-1 0,0 0-1,0 0 1,1 0 0,-1 0 0,0 0 0,0 0 0,0 0-1,0 0 1,0 0 0,0-1 0,0 1 0,0 0-1,2-2 1,27-11 127,-27 12-118,-1-1 0,0 0 1,0 0-1,0 0 1,0-1-1,-1 1 0,1 0 1,0-1-1,-1 1 1,0-1-1,0 1 0,1-1 1,-2 0-1,1 1 1,0-1-1,0 0 1,-1 0-1,0 0 0,1 0 1,-1 1-1,0-1 1,0 0-1,-1 0 0,1 0 1,-1 0-1,1 1 1,-1-1-1,0 0 0,-1-2 1,0 2-17,0 0 0,0 1 0,0-1 0,0 1 0,0 0 0,0 0 0,-1 0 0,1 0 0,-1 0 0,1 0 1,-1 1-1,0-1 0,0 1 0,0 0 0,0 0 0,0 0 0,0 0 0,0 1 0,0-1 0,0 1 0,0-1 0,0 1 0,0 0 0,0 0 0,-1 1 1,-3 0-1,5 0-136,0-1 1,0 1 0,0 0 0,0 0-1,0 0 1,1 0 0,-1 0 0,0 0-1,1 0 1,-1 1 0,1-1 0,-1 1-1,1-1 1,0 1 0,-1-1 0,1 1-1,0 0 1,0 0 0,-1 3 0,-5 24-8880,7-21 2944</inkml:trace>
  <inkml:trace contextRef="#ctx0" brushRef="#br0" timeOffset="1104.21">673 183 4978,'0'0'9319,"-4"-4"-8337,2 3-905,0-1-1,0 0 1,0 1-1,-1-1 1,1 1-1,0 0 1,-1 0-1,1 0 1,0 0-1,-1 0 1,0 1-1,1-1 1,-5 0-1,6 1-71,0 0 1,0 1-1,0-1 0,-1 0 0,1 1 0,0-1 0,0 1 0,0-1 0,0 1 0,0-1 0,0 1 0,0 0 1,0 0-1,0-1 0,1 1 0,-1 0 0,0 0 0,0 0 0,1 0 0,-1 0 0,1 0 0,-1 0 0,0 0 1,1 0-1,0 0 0,-1 0 0,1 0 0,0 0 0,0 1 0,-1-1 0,1 0 0,0 0 0,0 0 0,0 0 1,0 1-1,0-1 0,1 0 0,-1 1 0,0 3 5,-1 0-1,1 0 1,0 0 0,0-1-1,1 1 1,-1 0 0,1 0-1,0-1 1,1 1 0,-1 0-1,1-1 1,0 1 0,0-1-1,0 0 1,1 1 0,-1-1-1,1 0 1,0-1 0,0 1-1,0 0 1,1-1 0,-1 0-1,6 4 1,-7-6-3,0 0 1,-1 0-1,1 0 0,-1 0 0,0 1 1,1-1-1,-1 0 0,0 1 0,0-1 1,0 0-1,0 1 0,0-1 1,0 1-1,0 0 0,0-1 0,-1 1 1,1 0-1,-1 0 0,1-1 0,0 5 1,-2-5 14,0 0 0,0 1 1,1-1-1,-1 0 1,0 0-1,0 0 0,0 0 1,-1 0-1,1 0 1,0 0-1,0 0 0,-1 0 1,1 0-1,0-1 0,-1 1 1,1 0-1,0-1 1,-1 1-1,1-1 0,-1 0 1,1 1-1,-1-1 1,1 0-1,-3 0 0,-36 3 462,18-4-1878,13-6-4963,9-4 757</inkml:trace>
  <inkml:trace contextRef="#ctx0" brushRef="#br0" timeOffset="1507.83">864 160 10597,'0'0'6958,"-4"-2"-6505,2 2-442,1 0 0,0-1-1,0 1 1,-1 0-1,1 0 1,0 0 0,-1 0-1,1 0 1,0 0 0,-1 0-1,1 1 1,0-1 0,-1 0-1,1 1 1,0-1 0,0 1-1,-1-1 1,1 1-1,0 0 1,0-1 0,0 1-1,0 0 1,0 0 0,0 0-1,0 0 1,0 0 0,0 0-1,0 0 1,0 1-1,-1 2-3,0-1 0,1 1-1,-1 0 1,1-1-1,0 1 1,0 0-1,0 0 1,0 0-1,1 0 1,-1 0-1,1 5 1,1-6-2,-1 1 1,0-1 0,1 1 0,0-1-1,0 1 1,0-1 0,0 0-1,1 1 1,-1-1 0,1 0 0,0 0-1,0 0 1,0 0 0,0 0-1,1-1 1,-1 1 0,1-1 0,-1 1-1,1-1 1,0 0 0,0 0-1,0 0 1,6 3 0,5 1-64,0 0 0,1-1 0,-1-1 0,20 4 1,-33-8 56,-1 0 0,1 0 0,-1 0 0,1 0 0,0 0 0,-1 0 0,1 0 1,-1 0-1,1 0 0,-1 1 0,1-1 0,0 0 0,-1 0 0,1 1 0,-1-1 0,1 0 1,-1 1-1,1-1 0,-1 0 0,1 1 0,-1-1 0,0 1 0,1-1 0,-1 1 0,1-1 0,-1 1 1,0-1-1,0 1 0,1-1 0,-1 1 0,-13 11 381,-32 5 476,43-17-826,-25 11-146,-25 8 1044,28-14-3566,3-8-4274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6:34.20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5 108 8084,'0'0'10501,"61"0"-9034,77 0-1654,-108 0-4093,-1 0-4299</inkml:trace>
  <inkml:trace contextRef="#ctx0" brushRef="#br0" timeOffset="223.37">4 240 3890,'0'0'12037,"-4"2"-11717,15-2-15,3 0 495,7 0-304,1 0-224,9 0-208,1-4-48,0-6-16,0-2-1232,-7 2-1682,-4 0-735,-7-2-2370</inkml:trace>
  <inkml:trace contextRef="#ctx0" brushRef="#br0" timeOffset="527.92">138 7 7091,'0'0'8844,"1"-1"-8836,-1 1 0,0-1 0,0 1 0,1 0 0,-1-1-1,0 1 1,1 0 0,-1-1 0,0 1 0,1 0 0,-1-1-1,0 1 1,1 0 0,-1 0 0,1-1 0,-1 1 0,1 0 0,-1 0-1,0 0 1,1 0 0,-1-1 0,1 1 0,-1 0 0,1 0-1,-1 0 1,1 0 0,-1 0 0,1 0 0,-1 0 0,1 1 0,-1-1-1,1 0 1,0 0 0,12 2-4,1 1 0,-1 0 0,0 1 0,0 1 0,0 0 0,0 0 0,-1 1 0,0 1 0,0 0 0,-1 1 0,19 15 0,-28-21 49,0 1 0,0-1-1,0 1 1,0-1 0,-1 1-1,1 0 1,-1 0 0,1-1-1,-1 1 1,0 0 0,0 0 0,0 0-1,-1 1 1,1-1 0,-1 0-1,1 0 1,-1 0 0,0 0 0,-1 0-1,1 1 1,0-1 0,-1 0-1,0 0 1,1 0 0,-1 0-1,0 0 1,-1 0 0,1 0 0,0 0-1,-1-1 1,0 1 0,0-1-1,0 1 1,-3 3 0,-9 9 90,-1-1 0,0 0-1,0-1 1,-26 15 0,11-6-1365,13-10-1548,2-5-1946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6:31.1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192 142 5106,'0'0'6809,"1"-13"-1429,1-40-4211,-2 50-1144,0 0 1,0-1-1,-1 1 0,1 0 0,-1-1 0,0 1 0,0 0 0,0 0 0,0-1 0,-1 1 0,1 0 0,-1 0 0,0 1 0,0-1 0,0 0 0,0 0 0,0 1 0,-1 0 0,1-1 0,-1 1 0,-5-3 0,6 3-28,0 1 0,-1 0 0,1 0 0,-1 0 0,1 1 0,-1-1 0,1 0 0,-1 1 0,1 0 0,-1 0 0,0 0 0,1 0 0,-1 0 0,1 0 0,-1 0 0,0 1 1,1 0-1,-1-1 0,1 1 0,0 0 0,-1 0 0,1 0 0,0 1 0,-1-1 0,1 0 0,0 1 0,0 0 0,-3 2 0,-3 4-6,0 1 0,1 1-1,0-1 1,0 1 0,1 0 0,1 1 0,-1 0 0,2 0 0,-1 0 0,1 0 0,1 0 0,-3 20 0,2-5-11,1 0 0,2-1 1,0 1-1,5 46 1,-3-70-106,-1 0 0,1 0-1,0-1 1,0 1 0,-1 0 0,1-1 0,0 1 0,0 0 0,0-1 0,1 1 0,-1-1 0,0 0 0,1 1 0,-1-1 0,0 0 0,1 0 0,0 0 0,-1 0 0,1 0 0,0 0 0,-1 0 0,1-1 0,0 1 0,0-1 0,-1 1 0,1-1 0,0 0 0,0 1 0,0-1 0,2 0 0,1 0-504,0 0-1,0 0 1,0 0 0,0 0 0,0-1 0,0 0-1,0 0 1,0 0 0,0-1 0,6-3 0,-4 1-6503</inkml:trace>
  <inkml:trace contextRef="#ctx0" brushRef="#br0" timeOffset="921.14">205 401 8756,'0'0'5168,"32"-4"-3781,-27 0-1324,0-1 1,0 1-1,-1-1 0,1 0 1,-1 0-1,0-1 0,-1 1 0,1-1 1,-1 0-1,0 0 0,-1 0 1,1 0-1,-1 0 0,2-10 0,-1-6 149,0 1 0,-2-1 0,-1-21 0,0 36-208,0 8-11,0-1 0,0 1 1,0-1-1,0 1 0,0-1 1,-1 0-1,1 1 0,0-1 1,0 1-1,-1-1 0,1 0 1,0 1-1,0-1 0,-1 0 0,1 1 1,-1-1-1,1 0 0,0 1 1,-1-1-1,1 0 0,-1 0 1,1 1-1,0-1 0,-1 0 1,1 0-1,-1 0 0,1 0 0,-1 0 1,1 0-1,-1 0 0,1 0 1,-1 0-1,1 0 0,-1 0 1,1 0-1,0 0 0,-1 0 1,1 0-1,-1 0 0,1 0 1,-1-1-1,1 1 0,-1 0 0,1 0 1,0 0-1,-1-1 0,1 1 1,0 0-1,-1-1 0,1 1 1,0 0-1,-1-1 0,1 1 1,0 0-1,-1-1 0,1 1 0,0-1 1,0 1-1,0-1 0,-1 0 1,1 3 1,0 0-1,0 0 1,0 0 0,0 0 0,0 0 0,0 1 0,1-1 0,-1 0-1,1-1 1,-1 1 0,1 0 0,0 0 0,0 0 0,0 0 0,0 0-1,0-1 1,0 1 0,0 0 0,1-1 0,-1 1 0,1-1 0,1 2-1,0-2-12,0 0-1,0 0 0,0 0 0,0 0 1,0-1-1,0 1 0,0-1 0,0 0 0,0 0 1,0 0-1,0 0 0,0-1 0,0 1 0,0-1 1,4-1-1,-4 1 6,0 0 0,0 0 0,-1-1 0,1 1 0,-1-1 0,1 1 0,-1-1-1,0 0 1,4-3 0,8-6 85,-13 10-101,2 18-401,-3-8 450,1 0-1,1 0 1,0-1 0,0 1-1,1-1 1,6 15 0,-8-21-16,0 0 1,1 0 0,-1 0 0,1 0 0,-1-1 0,1 1 0,0 0-1,0-1 1,0 1 0,0-1 0,0 0 0,0 1 0,0-1-1,0 0 1,0 0 0,1-1 0,-1 1 0,0 0 0,1-1 0,-1 0-1,1 1 1,-1-1 0,0 0 0,1 0 0,-1 0 0,1 0-1,-1-1 1,0 1 0,5-2 0,-3 1-23,0-1 0,0 0 0,0 0 0,0 0 1,-1 0-1,1 0 0,-1-1 0,0 0 0,1 1 0,-1-1 0,0 0 0,-1-1 0,1 1 0,-1 0 1,5-8-1,28-61-28,-28 56 119,-8 18-1,-4 8-14,0 0 0,1 1 0,0-1 1,1 1-1,0 0 0,1 0 0,0 0 1,1 0-1,0 0 0,1 19 1,1-28-73,-1-1 1,1 1-1,0 0 1,0-1-1,0 1 1,0-1-1,0 1 1,0-1-1,0 1 1,0-1-1,1 0 1,-1 1-1,1-1 1,-1 0-1,1 0 1,-1 0 0,1 0-1,-1-1 1,1 1-1,0 0 1,-1-1-1,1 1 1,0-1-1,0 1 1,0-1-1,3 0 1,-4 1-302,0-1 0,1 0 0,-1 0-1,0 0 1,1 0 0,-1-1 0,1 1 0,-1 0 0,0 0 0,0-1 0,1 1 0,-1-1-1,0 1 1,0-1 0,1 0 0,-1 1 0,0-1 0,0 0 0,0 0 0,0 0 0,0 0-1,0 0 1,1-1 0,6-15-6053</inkml:trace>
  <inkml:trace contextRef="#ctx0" brushRef="#br0" timeOffset="1073.91">635 128 2945,'0'0'3490</inkml:trace>
  <inkml:trace contextRef="#ctx0" brushRef="#br0" timeOffset="1367.59">648 128 7892,'60'59'1294,"-60"-58"-1244,0-1 0,0 0 0,1 0 0,-1 0 1,0 1-1,0-1 0,0 0 0,0 0 0,0 0 1,0 1-1,0-1 0,0 0 0,0 0 1,0 1-1,0-1 0,0 0 0,0 0 0,0 1 1,0-1-1,0 0 0,0 0 0,0 0 0,0 1 1,0-1-1,0 0 0,-1 0 0,1 0 1,0 1-1,0-1 0,0 0 0,0 0 0,0 0 1,-1 0-1,1 1 0,0-1 0,0 0 0,0 0 1,0 0-1,-1 0 0,1 0 0,0 0 1,0 1-1,-1-1 0,-15 8 1881,-6 4-762,18-5-1005,0 0 1,0 1 0,1-1-1,0 1 1,0 0 0,1 0 0,0 0-1,1 0 1,0 0 0,0 0-1,0 0 1,1 0 0,1 1-1,1 13 1,-1-20-183,0 0 0,0 0 0,0 0-1,0-1 1,0 1 0,0 0 0,1-1 0,-1 1-1,0-1 1,1 1 0,-1-1 0,1 0 0,0 0-1,-1 0 1,1 0 0,0 0 0,0 0 0,0 0-1,0 0 1,0-1 0,-1 1 0,1-1 0,0 1-1,0-1 1,0 0 0,1 0 0,-1 0 0,0 0 0,0 0-1,2-1 1,4 1-878,-1 0 0,1-1 0,-1 0 0,0 0 0,0 0 0,1-1 1,7-3-1,10-12-5233</inkml:trace>
  <inkml:trace contextRef="#ctx0" brushRef="#br0" timeOffset="1631.39">899 86 5987,'0'0'10204,"0"-3"-9889,0 8-269,0 261 925,2-252-2910,-1-13 1651,-1-1-1,0 1 1,1-1-1,-1 1 1,1-1-1,-1 1 1,1-1-1,-1 1 1,1-1-1,-1 0 1,1 1-1,-1-1 1,1 0 0,0 0-1,-1 1 1,1-1-1,-1 0 1,1 0-1,0 0 1,-1 1-1,1-1 1,0 0-1,-1 0 1,1 0 0,-1 0-1,2-1 1,9 1-5443</inkml:trace>
  <inkml:trace contextRef="#ctx0" brushRef="#br0" timeOffset="2378.33">1016 203 7139,'0'0'6304,"-7"7"-6082,-18 21-58,6-6-174,-39 34 0,55-54-241,3-2 260,0 0 0,1-1 0,-1 1 0,0-1 0,1 1 0,-1-1 0,0 1-1,0-1 1,0 1 0,1-1 0,-1 1 0,0-1 0,0 1 0,0-1 0,0 1 0,0-1 0,0 1-1,0-1 1,0 1 0,0-1 0,0 1 0,0-1 0,0 1 0,0-1 0,0 1 0,-1-1 0,1 1-1,0-1 1,0 1 0,-1-1 0,1 0 0,0 1 32,-1 0 0,1-1 0,0 1-1,-1-1 1,1 1 0,0 0 0,0-1 0,0 1 0,-1-1-1,1 1 1,0-1 0,0 1 0,0-1 0,0 1 0,0-1-1,0 1 1,0-1 0,0 1 0,0-1 0,0 1-1,0-1 1,0 1 0,1-1 0,-1 1 0,0-1 0,0 1-1,0-1 1,1 1 0,-1 0 0,0-1 0,0 1 0,1-1-1,-1 1 1,0 0 0,1-1 0,-1 1 0,1 0 0,-1-1-1,0 1 1,1 0 0,-1 0 0,1-1 0,-1 1 0,1 0-1,-1 0 1,1 0 0,-1 0 0,1 0 0,-1-1-1,1 1 1,-1 0 0,1 0 0,-1 0 0,0 0 0,1 0-1,-1 1 1,1-1 0,-1 0 0,2 0 0,6 1 23,0 0-1,0 1 1,0 0 0,-1 0-1,1 1 1,0 0 0,-1 0 0,0 1-1,12 8 1,-10-7-63,0 0 0,-1-1 0,1 0-1,1 0 1,-1-1 0,15 4 0,-16-6-46,-1 0-1,1 0 1,0-1 0,0 1 0,0-2 0,0 1 0,0-1 0,8-3 0,-13 4 24,-1-1 0,0 0 1,0-1-1,0 1 1,1 0-1,-1-1 1,0 1-1,-1-1 1,1 1-1,0-1 1,0 0-1,-1 0 1,1 0-1,-1 0 1,0 0-1,1 0 1,-1 0-1,0-1 1,0 1-1,-1 0 1,1-1-1,0 1 1,-1 0-1,1-1 1,-1 1-1,0-1 1,0 1-1,0-1 0,0-3 1,-3-33 159,-4 31 147,-5 24-257,7-5-24,2 0 1,-1 1 0,1 0 0,1 0 0,0 0 0,1 0 0,0 0 0,1 19 0,0-29-17,0 0 0,0 0 0,1 0 1,-1-1-1,0 1 0,1 0 0,-1 0 0,1-1 0,0 1 1,-1 0-1,1-1 0,0 1 0,0-1 0,0 1 0,0-1 1,0 0-1,1 1 0,-1-1 0,0 0 0,1 0 0,-1 0 1,3 2-1,0-1-46,0 0 0,0 0 0,1 0 0,-1-1-1,1 0 1,-1 0 0,1 0 0,7 1 0,-1-2-21,-1 1-1,0-2 1,1 1 0,-1-2-1,0 1 1,0-1-1,16-5 1,-17 3 42,0-1 1,-1 0-1,0 0 0,0-1 1,0 0-1,-1 0 0,1 0 1,-2-1-1,1 0 0,-1-1 1,0 1-1,0-1 0,-1-1 1,0 1-1,-1-1 1,1 1-1,-2-1 0,4-10 1,-2 1-53,-1 0 1,-1 0 0,0 0 0,-1-1 0,-1 1-1,-1-1 1,0 1 0,-5-30 0,5 47 108,0 0 1,0 0-1,-1-1 1,1 1-1,0 0 1,0 0-1,-1 0 1,1-1-1,-1 1 0,1 0 1,-1 0-1,0 0 1,1 0-1,-1 0 1,0 0-1,0 0 1,1 0-1,-1 0 1,0 0-1,0 1 1,0-1-1,0 0 0,0 0 1,0 1-1,-1-1 1,1 1-1,0-1 1,0 1-1,0 0 1,-1-1-1,1 1 1,0 0-1,0 0 1,0 0-1,-1 0 0,0 0 1,0 0-2,0 0-1,0 1 1,0-1 0,1 1-1,-1 0 1,0-1 0,1 1 0,-1 0-1,0 0 1,1 0 0,-1 0 0,1 0-1,0 1 1,-1-1 0,1 0-1,0 1 1,0-1 0,0 0 0,0 1-1,0 0 1,0-1 0,0 1-1,-1 2 1,-2 10 43,1-1 1,0 1-1,1 0 1,1 0-1,0 0 0,1 0 1,0 0-1,1 0 0,0 0 1,5 15-1,-3-17-221,0 1 0,1-1 0,1 0 0,10 20 0,-10-24-601,0 0-1,0 0 1,1-1 0,0 0 0,1 0 0,12 11-1,-11-11-4490</inkml:trace>
  <inkml:trace contextRef="#ctx0" brushRef="#br0" timeOffset="2565.69">1347 240 10037,'0'0'848,"82"18"-848,-40-18-1921,4 0-4242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6:40.8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237 56 6563,'0'0'5968,"-1"-9"-4799,-5-37 2125,8 149-3064,0-30 82,-7 75 0,-3-121 151,1-8-2314,5-6-4586</inkml:trace>
  <inkml:trace contextRef="#ctx0" brushRef="#br0" timeOffset="357.87">57 70 4386,'0'0'9049,"0"0"-8935,0-1 0,-1 1 0,1-1 0,-1 1 0,1-1 0,0 1 0,0-1 0,-1 0 0,1 1 0,0-1 0,0 1 0,0-1 0,0 0-1,0 1 1,-1-1 0,1 0 0,0 1 0,0-1 0,1 1 0,-1-1 0,0 0 0,0 1 0,0-1 0,0 0 0,0 1 0,1-1 0,204-9 440,-201 10-915,1 1 0,-1-1-1,0 1 1,0 1-1,0-1 1,0 0-1,0 1 1,0 0-1,5 3 1,-7-4-83,0 0 0,0 0-1,0 0 1,-1 0 0,1 1 0,0-1 0,-1 0 0,1 1-1,-1 0 1,0-1 0,1 1 0,-1 0 0,0 0 0,0-1 0,0 1-1,0 0 1,-1 0 0,1 0 0,0 0 0,0 4 0,-1 7-2400</inkml:trace>
  <inkml:trace contextRef="#ctx0" brushRef="#br0" timeOffset="641.62">1 407 1873,'0'0'9092,"6"0"-6187,58-3 760,-44 1-3393,-1-1 1,38-11-1,29-7-1439,-48 18-8985,-31 3 3839</inkml:trace>
  <inkml:trace contextRef="#ctx0" brushRef="#br0" timeOffset="1115.81">379 271 6563,'0'0'8375,"0"-16"-7244,-1 26-1025,1-7-58,-1 1-1,1-1 1,0 1 0,0 0-1,0-1 1,0 1 0,1-1-1,0 1 1,-1-1 0,1 1-1,0-1 1,1 0 0,1 6-1,0-10-23,0 1 0,-1 0 0,1-1 0,-1 0 0,1 0 0,-1 1 0,1-1-1,-1 0 1,0-1 0,0 1 0,1 0 0,-1-1 0,0 1 0,0-1 0,3-4-1,0 3 28,-4 2-39,3-2 7,-1 0-1,0 1 1,1-1 0,0 1 0,0 0-1,-1 0 1,1 0 0,0 0 0,1 1-1,-1-1 1,0 1 0,0 0-1,1 1 1,-1-1 0,0 1 0,1 0-1,7 0 1,-11 1-9,0-1 0,0 1 0,0 0-1,-1 0 1,1-1 0,0 1 0,0 0 0,0 0 0,-1 0-1,1 0 1,-1 0 0,1 0 0,0 0 0,-1 0-1,0 0 1,1 0 0,-1 0 0,0 0 0,1 0 0,-1 0-1,0 2 1,2 31 72,-2-17-60,0-16-127,0 1 0,1 0 0,-1-1 0,0 1 0,1 0 0,-1-1 0,1 1 0,-1-1-1,1 1 1,0-1 0,0 1 0,0-1 0,0 1 0,0-1 0,0 0 0,0 0 0,0 1 0,0-1 0,1 0 0,2 2 0,-1-2-716,1 0 1,-1 0-1,1 0 1,-1 0-1,1-1 1,-1 1-1,1-1 1,7 0-1,12 0-4106</inkml:trace>
  <inkml:trace contextRef="#ctx0" brushRef="#br0" timeOffset="1812.87">671 308 4610,'0'0'8239,"-10"-1"-7474,-33-1-108,41 2-615,0 0 1,-1 1-1,1-1 1,0 1-1,0 0 1,0 0-1,0-1 1,0 1-1,0 1 1,0-1-1,0 0 1,1 0-1,-1 1 1,0-1-1,1 1 1,-1 0-1,1-1 1,-1 1-1,1 0 1,0 0-1,0 0 1,0 0-1,-1 2 1,-1 1-11,2 0-1,-1 1 1,0-1 0,1 0 0,0 0 0,0 1 0,0 7 0,2-13-30,0 1-1,0-1 1,0 1 0,0-1 0,0 0-1,0 1 1,0-1 0,1 0-1,-1 0 1,0 1 0,0-1 0,0 0-1,0 0 1,0 0 0,0 0 0,0-1-1,1 1 1,-1 0 0,0 0 0,2-1-1,25-6 134,-20 1-141,-1 1 0,1-2 0,-1 1 1,-1-1-1,1 0 0,-1 0 1,0-1-1,-1 1 0,0-1 0,0-1 1,0 1-1,-1-1 0,4-14 1,1-2 56,-2-1 0,0 0 1,3-41-1,-11 74 950,-4 29-745,1-1 0,1 0 0,4 51 0,0-83-256,-1 1 0,1-1 1,0 0-1,1 0 0,-1 1 0,0-1 1,1 0-1,0-1 0,0 1 0,0 0 1,0 0-1,0-1 0,0 1 0,1-1 1,-1 0-1,1 1 0,0-1 0,0-1 1,5 4-1,-6-4-12,0 0 1,1 0-1,-1 0 1,0-1-1,0 1 0,0-1 1,1 1-1,-1-1 1,0 0-1,1 0 1,-1 0-1,0 0 1,0-1-1,1 1 1,-1 0-1,0-1 0,0 0 1,0 1-1,1-1 1,-1 0-1,0 0 1,0 0-1,0-1 1,-1 1-1,1 0 1,0-1-1,0 1 0,-1-1 1,4-3-1,0-2 19,1 0-1,-1-1 0,0 0 0,-1 0 0,0 0 1,0-1-1,-1 1 0,0-1 0,0 0 1,-1 0-1,0 0 0,-1 0 0,1 0 1,-2-17-1,0 26-73,0 29-264,-2 1 331,0-25 5,2 1 1,-1 0 0,1-1-1,-1 1 1,1-1-1,1 1 1,-1 0 0,1-1-1,0 1 1,2 5 0,-2-10-70,0 0 0,0 0 0,0 0 1,0-1-1,1 1 0,-1 0 1,0-1-1,0 1 0,0-1 1,1 1-1,-1-1 0,0 1 0,0-1 1,1 0-1,-1 0 0,0 0 1,1 0-1,-1 0 0,0 0 1,1 0-1,-1 0 0,0-1 0,0 1 1,1 0-1,-1-1 0,3 0 1,31-14-5050,-17-4 1349,0-2 440</inkml:trace>
  <inkml:trace contextRef="#ctx0" brushRef="#br0" timeOffset="1972.58">1029 98 8100,'0'0'8019,"-4"-16"-9459,4 24-2130,0 9-1040</inkml:trace>
  <inkml:trace contextRef="#ctx0" brushRef="#br0" timeOffset="2492.66">1237 218 6323,'0'0'7323,"-5"-5"-6298,-15-17-342,19 21-653,0 0 0,0 1 0,0-1 0,0 0 0,0 1 0,0-1-1,0 1 1,0-1 0,0 1 0,-1-1 0,1 1 0,0 0 0,0-1 0,-1 1 0,1 0 0,0 0 0,0 0 0,-1 0 0,1 0 0,0 1 0,0-1 0,0 0 0,-1 0 0,1 1 0,0-1 0,0 1 0,0-1 0,0 1 0,-1 0 0,1-1 0,0 1 0,0 0 0,-1 1 0,-25 26 74,23-20-85,0-1 0,1 1 0,-1 0 1,2 0-1,-1 0 0,1 0 0,1 0 1,-1 1-1,1-1 0,1 1 0,-1-1 0,3 15 1,-2-22-17,0 0-1,0 0-1,0-1 1,0 1-1,0-1 1,1 1-1,-1-1 0,0 1 1,1-1-1,-1 1 1,0-1-1,1 1 1,-1-1-1,1 0 1,-1 1-1,0-1 1,1 0-1,-1 1 0,1-1 1,-1 0-1,1 1 1,-1-1-1,1 0 1,0 0-1,-1 0 1,1 0-1,-1 1 1,1-1-1,-1 0 0,1 0 1,0 0-1,-1 0 1,1 0-1,-1 0 1,1 0-1,-1-1 1,1 1-1,0 0 1,-1 0-1,1 0 0,-1-1 1,2 1-1,24-12 112,-15-1-52,0-1 0,0 0 1,-1-1-1,-1 0 1,-1-1-1,13-31 0,-10 111 294,-11-60-336,1 0-1,-1 0 1,1 0-1,0 0 1,0 0-1,0 0 1,1 0 0,0-1-1,-1 1 1,1 0-1,0-1 1,1 0-1,-1 1 1,1-1-1,-1 0 1,1 0 0,0 0-1,0-1 1,0 1-1,1-1 1,-1 0-1,1 0 1,-1 0 0,1 0-1,4 2 1,0-3-148,-1 0 0,0 0 0,1 0 0,-1-1 1,1 0-1,-1 0 0,1-1 0,-1 0 0,0-1 1,1 1-1,-1-1 0,0-1 0,8-3 0,23-13-3304,-5-1-1481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6:44.8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99 5 4898,'0'0'10357,"1"-4"-9782,-3 6-582,-9 25 211,-23 39-1,21-43-120,1 1 0,-15 44 1,36-95-124,2 1 1,1 0 0,1 1 0,1 1 0,28-37 0,-42 61 43,0 0 1,0 0-1,1-1 1,-1 1-1,0 0 0,0 0 1,1 0-1,-1 0 1,0 0-1,1 0 1,-1 0-1,0 0 0,0 0 1,1 0-1,-1 0 1,0 0-1,1 0 1,-1 0-1,0 0 0,0 0 1,1 0-1,-1 0 1,0 0-1,0 0 1,1 0-1,-1 0 0,0 0 1,0 1-1,1-1 1,-1 0-1,0 0 1,0 0-1,1 0 1,-1 1-1,0-1 0,0 0 1,0 0-1,0 1 1,1-1-1,-1 0 1,0 1-1,12 18 60,5 21 54,-10-17-60,-1 1 0,0-1 0,2 37 0,-6-5-6989,-2-49 1643</inkml:trace>
  <inkml:trace contextRef="#ctx0" brushRef="#br0" timeOffset="214.91">18 196 8772,'0'0'5603,"67"-22"-4931,-42 18-368,0-2-304,-4 4-48,0-2-880,-3 4-1570,3 0-607,-6 0-2690</inkml:trace>
  <inkml:trace contextRef="#ctx0" brushRef="#br0" timeOffset="508.04">291 145 7924,'0'0'6323,"0"3"-5889,-1 8-300,0-1-73,1-1 0,0 1 0,1 0 1,1 10-1,-2-19-45,0 0-1,0 0 1,0 0-1,0 0 1,1 0 0,-1-1-1,0 1 1,1 0-1,-1 0 1,0 0 0,1 0-1,-1 0 1,1 0-1,-1-1 1,1 1 0,0 0-1,-1 0 1,1-1-1,0 1 1,-1-1 0,1 1-1,0 0 1,0-1 0,-1 1-1,1-1 1,0 0-1,0 1 1,0-1 0,0 0-1,0 1 1,0-1-1,0 0 1,0 0 0,0 0-1,0 0 1,0 0-1,-1 0 1,1 0 0,0 0-1,0 0 1,0 0 0,0-1-1,0 1 1,0 0-1,0-1 1,0 1 0,0 0-1,-1-1 1,1 1-1,0-1 1,1-1 0,1 0 45,-1 0-1,0 0 1,1 0 0,-1 0 0,0-1 0,0 1 0,-1-1 0,1 0 0,0 1 0,-1-1 0,0 0-1,2-5 1,11-42 735,-11 40-745,-2 4-2887,-2 12-2609,1 6-531</inkml:trace>
  <inkml:trace contextRef="#ctx0" brushRef="#br0" timeOffset="871">550 123 7684,'0'0'6512,"-6"-2"-6181,-18-6-283,23 8-51,1 1 1,-1-1 0,1 0 0,0 1-1,-1-1 1,1 1 0,-1-1 0,1 1-1,0-1 1,-1 1 0,1 0 0,0-1 0,0 1-1,-1-1 1,1 1 0,0 0 0,0-1-1,0 1 1,0-1 0,0 1 0,0 0-1,0-1 1,0 1 0,0 0 0,0-1-1,0 2 1,0 23 19,0-22-16,0 1 1,1 0 0,-1 0 0,1 0 0,0-1 0,0 1 0,1 0 0,-1 0 0,1-1 0,0 1 1,0-1-1,0 1 0,0-1 0,0 0 0,1 0 0,-1 0 0,1 0 0,0-1 0,0 1 0,0-1 0,7 5 0,3 4 8,-58-5 1682,25-3-1659,1 0-1415,6-3-4198</inkml:trace>
  <inkml:trace contextRef="#ctx0" brushRef="#br0" timeOffset="1132.94">604 40 9060,'0'0'8588,"6"-8"-8436,-3 14-77,-1 1 0,0-1-1,-1 1 1,0 0 0,0 0-1,0 12 1,0 105 166,-1-70-7891,0-48 1618</inkml:trace>
  <inkml:trace contextRef="#ctx0" brushRef="#br0" timeOffset="1314.31">583 140 7347,'0'0'9685,"3"-29"-9685,15 29 0,3-2 0,0 2 0,-3 0-368,0 0-945,-4 6-1456,-3 2 80,-8 3-2194</inkml:trace>
  <inkml:trace contextRef="#ctx0" brushRef="#br0" timeOffset="1641.3">707 157 6931,'0'0'8930,"10"17"-8576,-6-12-327,-1-1-1,1 1 0,-1 0 0,-1 0 0,1 1 0,-1-1 0,0 1 0,0-1 1,0 1-1,-1-1 0,0 1 0,0 0 0,0 0 0,-1 0 0,0 0 0,0-1 1,0 1-1,-2 7 0,2 10 78,0-22-30,0-20 1156,1 14-1280,0 0 1,0 0-1,1 0 0,-1 0 0,1 0 1,0 0-1,1 1 0,-1-1 0,1 1 0,0-1 1,0 1-1,0 0 0,0 0 0,1 1 0,0-1 1,0 1-1,0-1 0,0 1 0,0 0 0,0 1 1,9-5-1,-3 3-870,0 0 0,0 0 0,20-4 1,29 1-7142,-40 7 5001</inkml:trace>
  <inkml:trace contextRef="#ctx0" brushRef="#br0" timeOffset="2375.11">1024 176 3362,'0'0'9148,"-5"-1"-8300,4 1-804,-1 0 1,0-1-1,1 1 0,-1 0 0,0 0 1,1 0-1,-1 0 0,0 1 1,1-1-1,-1 0 0,1 1 0,-1-1 1,1 1-1,-1-1 0,1 1 1,-1 0-1,1 0 0,-1 0 0,1 0 1,0 0-1,-1 0 0,-1 2 0,1 0-31,1-1-1,-1 1 1,0 0-1,1-1 1,0 1-1,0 0 1,0 0-1,0 0 1,0 0-1,1 0 1,-1 0-1,1 0 1,0 0-1,0 4 1,25-7-2323,-22-1 2096,0-1 0,-1 1 0,1-1 0,0 0 0,0 0 1,-1 0-1,1 0 0,-1 0 0,0-1 0,0 1 1,3-4-1,2-1 433,-5 7 1645,-2 2-1847,0 0 1,0 0-1,0 0 0,0-1 1,0 1-1,0 0 1,0 0-1,1-1 1,-1 1-1,1 0 1,0 0-1,-1-1 0,1 1 1,0-1-1,0 1 1,0-1-1,0 1 1,0-1-1,0 1 1,0-1-1,0 0 0,1 1 1,-1-1-1,1 0 1,-1 0-1,1 0 1,-1 0-1,1-1 1,-1 1-1,1 0 0,0-1 1,-1 1-1,1-1 1,0 1-1,0-1 1,-1 0-1,1 1 1,0-1-1,0 0 0,0-1 1,-1 1-1,1 0 1,2-1-1,2 0-83,0 0-1,0-1 1,0 1 0,0-1-1,0-1 1,-1 1-1,1-1 1,-1 0 0,1 0-1,-1-1 1,8-7-1,-6 4 31,-1-1-1,0 0 1,0 0 0,-1 0-1,0-1 1,-1 0-1,1 0 1,-2 0-1,1-1 1,-1 1-1,-1-1 1,3-18 0,-2-24 2937,-4 89-2415,0-23-355,0-1 0,1 1 1,0-1-1,5 25 0,-5-37-131,0 1-1,1-1 0,-1 1 1,1-1-1,0 0 1,-1 1-1,1-1 1,0 0-1,0 0 1,0 0-1,0 0 1,0 1-1,0-1 1,0 0-1,0-1 1,0 1-1,0 0 1,1 0-1,-1 0 1,0-1-1,1 1 1,-1-1-1,0 1 1,1-1-1,-1 1 1,1-1-1,-1 0 1,1 0-1,-1 1 1,1-1-1,-1 0 1,1-1-1,-1 1 1,1 0-1,-1 0 1,0-1-1,1 1 1,-1 0-1,2-2 1,2 1-12,-1-1 0,0 1 0,0-1 0,0 0 0,-1 0 0,1-1 1,0 1-1,-1-1 0,0 0 0,1 0 0,4-6 0,15-34-159,-10 19 182,-16 62 216,-1 36-491,4-74 79,0 0 1,1 1 0,-1-1-1,0 0 1,0 1 0,0-1-1,1 0 1,-1 1-1,0-1 1,0 0 0,1 0-1,-1 1 1,0-1 0,1 0-1,-1 0 1,0 0-1,1 1 1,-1-1 0,0 0-1,1 0 1,-1 0 0,1 0-1,-1 0 1,0 0-1,1 0 1,-1 0 0,1 0-1,-1 0 1,0 0 0,1 0-1,-1 0 1,0 0-1,1 0 1,-1 0 0,1 0-1,-1 0 1,0-1 0,1 1-1,-1 0 1,1 0 49,6-4-4729</inkml:trace>
  <inkml:trace contextRef="#ctx0" brushRef="#br0" timeOffset="2526.84">1430 8 2897,'0'0'13799,"0"-6"-15368,0 18-1088,0 4-1889</inkml:trace>
  <inkml:trace contextRef="#ctx0" brushRef="#br0" timeOffset="2929.03">1554 82 5939,'0'0'10509,"-8"-2"-10195,6 2-299,-1-1 0,0 1 0,1 0 1,-1 0-1,1 0 0,-1 0 0,1 0 0,-1 0 0,0 1 0,1-1 0,-1 1 0,1 0 0,-1-1 0,1 1 0,0 0 0,-1 1 0,1-1 0,-4 3 0,3-1-1,0-1-1,1 1 1,-1 0-1,1 1 1,0-1-1,-1 0 1,2 1-1,-1-1 1,0 1-1,1-1 1,-1 1-1,1 0 1,0 0-1,-1 6 1,1-4-9,0-2-1,0 0 1,0 1-1,0-1 0,1 0 1,0 1-1,0-1 1,0 1-1,0-1 0,1 1 1,0 4-1,0-9-8,-1 1 1,1-1-1,0 1 0,-1-1 1,1 0-1,0 1 1,-1-1-1,1 0 0,0 1 1,0-1-1,-1 0 1,1 0-1,0 0 0,0 0 1,0 0-1,-1 0 1,1 0-1,0 0 0,0 0 1,-1 0-1,1 0 1,0 0-1,0 0 0,-1-1 1,1 1-1,0 0 0,0-1 1,-1 1-1,1 0 1,0-1-1,-1 1 0,1-1 1,-1 1-1,1-1 1,0 0-1,22-19-218,29-54-1166,-41 116 2141,-9-21-683,2 25 464,2-17-4297,-3-26-447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6:50.5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0 317 8612,'0'0'3791,"2"4"-2980,-1-1-696,1-1 0,-1 0 0,1 0 0,-1 0 0,1 0 0,0 0 0,0 0 0,0-1-1,0 1 1,0 0 0,0-1 0,0 0 0,1 1 0,-1-1 0,0 0 0,1 0 0,-1-1 0,1 1 0,-1 0 0,1-1 0,-1 1 0,1-1 0,0 0 0,-1 0-1,1 0 1,-1 0 0,1 0 0,-1-1 0,1 1 0,0-1 0,-1 0 0,1 0 0,-1 0 0,0 0 0,1 0 0,2-2 0,0 0-34,0 0 1,0-1 0,-1 1 0,1-1-1,-1 0 1,0 0 0,0 0 0,0-1-1,-1 1 1,1-1 0,-1 0-1,0 0 1,-1 0 0,1 0 0,-1-1-1,0 1 1,0 0 0,-1-1 0,0 0-1,0 1 1,1-10 0,1-29 206,-3 43-205,-7 30-540,6-23 454,1 0-1,0 0 0,1 0 0,-1 0 0,1 0 1,1 0-1,-1 0 0,1-1 0,0 1 0,3 6 0,-3-9 2,0-1-1,0 0 1,0 0-1,0 0 1,0 0-1,1 0 0,-1 0 1,0-1-1,1 1 1,0-1-1,-1 1 0,1-1 1,0 0-1,0 0 1,0 0-1,0-1 1,0 1-1,0-1 0,0 0 1,-1 1-1,1-1 1,6-1-1,-2 1-77,0 0-1,0 0 1,1 0 0,-1-1-1,0 0 1,0-1 0,0 0-1,0 0 1,0 0 0,0-1-1,-1 0 1,1 0 0,-1-1-1,0 0 1,0 0 0,0 0-1,-1-1 1,1 0 0,-1 0-1,0 0 1,0-1 0,-1 1-1,0-1 1,0 0 0,0-1-1,5-10 1,-4 1 62,0 0 0,-1-1 0,0 1 1,-1-1-1,-1 0 0,-1 0 0,0 0 0,-1 0 0,-4-26 0,-1 23 235,1 26 99,-1 35 93,0 132-295,4 121 143,2-284-252,0 0-1,0 0 1,0 0-1,2 0 1,-1 0 0,1 0-1,0 0 1,1-1-1,0 0 1,11 17 0,-14-25 5,-1-1 0,0 0-1,1 0 1,-1 0 0,0 1 0,1-1 0,-1 0 0,0 0 0,1 0 0,-1 0 0,1 0 0,-1 0 0,0 0 0,1 0 0,-1 0 0,1 0 0,-1 0 0,0 0 0,1 0 0,-1 0 0,1 0 0,-1 0 0,0 0 0,1 0 0,-1-1-1,0 1 1,1 0 0,-1 0 0,1-1 0,-1 1 0,0 0 0,0 0 0,1-1 0,-1 1 0,0 0 0,0-1 0,1 1 0,-1 0 0,0-1 0,0 1 0,0 0 0,1-1 0,-1 0 0,10-17 102,-10 18-110,7-15-69,-1-1 0,0 0-1,-2 0 1,0-1 0,0 1 0,-2-1 0,0 0 0,-1 0 0,0 1-1,-1-1 1,-4-22 0,3 33 53,-1 1-1,0 0 1,0 0-1,-1 0 1,1 0-1,-1 0 1,0 1-1,-1-1 1,1 1-1,-1 0 1,1 0-1,-1 0 1,-1 0-1,1 1 1,0-1-1,-9-3 1,5 1-48,-1 2 0,0-1 1,0 1-1,-1 0 1,-13-3-1,46 11-19,0-1 0,1-2 0,0 0 0,27-3 0,-38 1 62,1-1 0,-1 0 1,0-1-1,0 0 0,0-1 1,-1-1-1,1 0 0,21-12 0,-33 17-38,-1 0-1,1-1 1,0 1 0,-1-1-1,1 1 1,-1-1-1,1 1 1,-1-1 0,1 1-1,-1-1 1,0 1-1,1-1 1,-1 1-1,1-1 1,-1 0 0,0 1-1,0-1 1,1 0-1,-1 1 1,0-1 0,0 0-1,0 0 1,0 0-191,0 0 1,-1 0 0,1 0-1,0 0 1,-1 0 0,1 0-1,-1 0 1,1 1-1,-1-1 1,0 0 0,1 0-1,-1 1 1,0-1 0,1 0-1,-1 1 1,0-1-1,0 1 1,0-1 0,0 1-1,0-1 1,1 1 0,-1 0-1,0-1 1,-1 1 0,-27-8-7875</inkml:trace>
  <inkml:trace contextRef="#ctx0" brushRef="#br0" timeOffset="249.56">46 11 12214,'0'0'2545,"7"-8"-11381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6:48.7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1 111 1265,'0'0'14668,"0"0"-14591,0 0 1,0 0 0,0 0 0,0 0 0,0 0-1,1 0 1,-1 0 0,0 0 0,0 0 0,0-1-1,0 1 1,0 0 0,0 0 0,0 0 0,0 0-1,1 0 1,-1 0 0,0 0 0,0 0-1,0 0 1,0 0 0,0 0 0,0 0 0,0-1-1,0 1 1,0 0 0,0 0 0,0 0 0,0 0-1,0 0 1,0 0 0,0 0 0,0 0 0,0-1-1,0 1 1,0 0 0,0 0 0,0 0 0,0 0-1,0 0 1,0 0 0,0 0 0,0-1 0,185 17 1166,-15-2-1082,-143-8 643,-8-1-3182,-7-4-9186</inkml:trace>
  <inkml:trace contextRef="#ctx0" brushRef="#br0" timeOffset="421.47">328 23 5010,'0'0'11886,"-3"-4"-10784,-12-15 277,21 25-1411,32 27 46,-1 0 0,-2 3 0,40 53 0,-73-88-11,-1 0 1,0 1-1,0 0 0,1-1 1,-1 1-1,0 0 1,0-1-1,-1 1 0,1 0 1,0 0-1,0 0 1,-1 0-1,0 0 0,1 0 1,-1 0-1,0 0 1,0 0-1,0 0 0,0 0 1,0 0-1,0 0 1,0 0-1,-1 0 0,1-1 1,-1 1-1,0 0 1,1 0-1,-1 0 0,0 0 1,0-1-1,0 1 1,0 0-1,-1-1 0,1 1 1,0-1-1,-1 1 1,-1 1-1,-6 3 5,0 0 0,-1-1 0,0 1 0,0-2 1,-18 7-1,-8 3-173,-18 12-4322,25-15-1236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6:55.23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106 221 4066,'2'-3'14711,"5"2"-14607,255-12 1793,-52 1-1572,-153 12-296,-25 0 30,0 0 0,42-8-1,-70 7-44,-4 0 18,0 0-35,0 0 1,-1 0-1,1 0 0,0 0 1,-1 0-1,0-1 1,1 1-1,-1 0 0,1 0 1,-1 0-1,0 0 1,0 0-1,0 1 0,1-1 1,-1 0-1,0 0 0,-2-1 1,2 2-13,-12-8-55,0 1-1,-1 1 0,0 0 0,-23-6 0,-6-2 60,39 12 32,4 0-23,0 2-49,44 1-269,38 12 162,-75-11 125,0 0 0,1 0 0,-2 1 0,1 0 0,0 0 0,0 0 0,-1 1 0,0 0 0,8 6 0,-13-9 30,0 0 0,0 0 1,0 0-1,0 1 1,0-1-1,0 0 1,-1 0-1,1 1 1,0-1-1,-1 1 1,1-1-1,-1 0 1,1 1-1,-1-1 1,0 1-1,1-1 1,-1 1-1,0-1 1,0 1-1,0-1 1,0 1-1,0-1 1,-1 1-1,1-1 1,0 1-1,-1-1 1,1 1-1,-1-1 1,1 1-1,-1-1 1,0 0-1,0 1 1,0-1-1,1 0 1,-1 0-1,0 0 1,0 1-1,-1-1 0,1 0 1,0-1-1,-3 3 1,-5 4-15,0 0 1,0-1-1,-1 0 0,-12 5 0,20-10 17,-28 12-563,22-10 11,-1 0 0,1 1 0,0 0-1,0 1 1,0-1 0,1 1-1,-12 10 1,15-8-4231</inkml:trace>
  <inkml:trace contextRef="#ctx0" brushRef="#br0" timeOffset="797.11">1154 120 4370,'0'0'11029,"0"-13"-6822,0 39-4189,0 27 479,-1 0 1,-12 70-1,12-115 415,-1-2-4512,0-16-2569,-1-3-71</inkml:trace>
  <inkml:trace contextRef="#ctx0" brushRef="#br0" timeOffset="1432.66">1112 138 272,'0'0'13340,"2"-8"-12121,-2 6-1178,1-1-1,-1 1 1,1-1 0,0 1 0,0 0 0,0-1 0,0 1-1,0 0 1,0 0 0,0-1 0,1 1 0,-1 0 0,1 0-1,0 1 1,-1-1 0,1 0 0,0 1 0,0-1 0,0 1-1,0-1 1,0 1 0,1 0 0,-1 0 0,0 0 0,1 0-1,-1 0 1,0 0 0,1 1 0,-1-1 0,1 1 0,-1 0-1,1 0 1,-1 0 0,1 0 0,3 1 0,7-2 32,-4 0-60,1 0 1,-1 1 0,0 1 0,1-1 0,-1 2 0,13 2-1,-20-3-9,-1-1-1,1 1 0,0 0 1,0 0-1,-1 0 0,1 0 0,0 1 1,-1-1-1,1 0 0,-1 1 0,0-1 1,1 1-1,-1-1 0,0 1 1,0 0-1,0-1 0,0 1 0,0 0 1,0 0-1,-1 0 0,1 0 0,0 0 1,-1-1-1,0 1 0,1 0 1,-1 0-1,0 0 0,0 0 0,0 0 1,0 0-1,-1 0 0,1 0 0,0 0 1,-1 0-1,0 0 0,0 2 1,-1 2 38,0 0 0,-1-1 1,0 1-1,0-1 0,0 0 1,-1 0-1,1 0 1,-1 0-1,-1-1 0,1 1 1,0-1-1,-1 0 0,0 0 1,0-1-1,0 1 1,-8 2-1,13-4-54,0-1 0,1 0-1,-1 1 1,0-1 0,0 0 0,1 0 0,-1 1-1,1-1 1,-1 0 0,1 0 0,-1 0-1,1 0 1,0 0 0,-1 0 0,1 0 0,0 0-1,0 0 1,0 0 0,0 0 0,0 0 0,2 1-1,0 2 12,1 0 0,-1 0 0,0 0 0,0 0 0,0 0 0,-1 1 0,4 8-1,-6-12 16,0 1 0,0 0-1,0-1 1,0 1-1,0 0 1,0-1-1,-1 1 1,1 0 0,0-1-1,-1 1 1,1-1-1,-1 1 1,0 0-1,0-1 1,1 1-1,-1-1 1,0 0 0,0 1-1,0-1 1,-1 0-1,1 0 1,-2 2-1,-1 0 73,0 0-1,-1 0 0,0 0 0,1-1 0,-1 1 0,0-1 0,-7 1 1,-3 1 111,0 0 1,0-1 0,-1-1 0,-18 0 0,20-2-2723,-6 0-5496</inkml:trace>
  <inkml:trace contextRef="#ctx0" brushRef="#br0" timeOffset="2154.46">1509 268 3426,'0'0'8137,"1"-4"-7225,-1 3-800,0 0-1,0 0 1,1 0 0,-1 0 0,0 0-1,0 0 1,-1 0 0,1 0-1,0 0 1,0 0 0,0 0-1,-1 0 1,1 0 0,0 0 0,-1 0-1,1 1 1,-1-1 0,1 0-1,-1 0 1,1 0 0,-1 0-1,0 1 1,1-1 0,-1 0-1,0 1 1,0-1 0,-1 0 0,0 0-47,0 0 1,0 0 0,-1 1 0,1 0 0,0-1 0,0 1 0,-1 0 0,1 0-1,0 0 1,0 0 0,-1 0 0,1 1 0,0-1 0,0 1 0,0-1-1,-3 2 1,-2 1-10,1 0-1,-1 0 1,1 1-1,0 0 1,0 0 0,-10 9-1,14-12-49,0 1 1,1-1-1,-1 0 0,1 1 1,-1-1-1,1 1 0,0 0 1,-1-1-1,1 1 0,0 0 1,0 0-1,0-1 0,0 1 1,1 0-1,-1 0 1,0 0-1,1 0 0,0 0 1,-1 0-1,1 0 0,0 0 1,0 1-1,0-1 0,0 0 1,0 0-1,1 0 0,-1 0 1,1 0-1,0 2 0,0-3-20,0-1-1,0 1 0,1 0 0,-1-1 0,0 1 1,1-1-1,-1 1 0,0-1 0,1 0 1,-1 1-1,0-1 0,1 0 0,-1 0 1,1 0-1,-1 0 0,0 0 0,1-1 1,-1 1-1,0 0 0,1-1 0,1 0 1,28-10-510,-26 8 524,-1 1 0,0-1 1,-1 0-1,1 0 0,-1 0 0,1-1 1,-1 1-1,0-1 0,0 0 0,5-8 1,-8 12 193,7 30-36,-6-28-150,0 0 1,0 0 0,0-1 0,0 1 0,0 0 0,0 0-1,0 0 1,1-1 0,-1 1 0,0-1 0,1 1-1,0-1 1,-1 0 0,1 1 0,0-1 0,0 0-1,-1 0 1,1 0 0,0 0 0,0-1 0,0 1-1,0-1 1,0 1 0,0-1 0,1 1 0,-1-1-1,0 0 1,0 0 0,0 0 0,0 0 0,0-1-1,0 1 1,0 0 0,0-1 0,0 1 0,0-1-1,0 0 1,0 0 0,0 0 0,3-2 0,3-1 11,-1-1-1,1-1 1,-1 0 0,0 0 0,0 0 0,-1-1 0,11-13 0,-5-1 1,-1 1 1,-1-2-1,-1 1 0,-1-1 1,-1-1-1,-1 1 0,-1-1 1,-1 0-1,-1-1 0,0-26 1,-9 118-140,3-45 274,1 0 1,0 29-1,3-46-361,-1 0 0,1 0 0,0 0 1,0 0-1,1 0 0,-1-1 0,1 1 0,1 0 1,-1-1-1,1 1 0,0-1 0,0 0 1,6 7-1,0-5-3061,-1-4-863</inkml:trace>
  <inkml:trace contextRef="#ctx0" brushRef="#br0" timeOffset="2418.38">1696 124 11141,'0'0'4338,"106"-6"-4290,-56 4-48,-8-2 0,1 4-112,-4-4 32,-11-1-560,-10 5-417,-7-2-608,-15 2-2544,-24 0-754</inkml:trace>
  <inkml:trace contextRef="#ctx0" brushRef="#br0" timeOffset="4134.74">2 193 2801,'0'0'8020,"0"-1"-7925,0 1-1,-1 0 1,1 0 0,0-1 0,0 1-1,0 0 1,0 0 0,0-1 0,0 1-1,0 0 1,0 0 0,0-1 0,0 1-1,0 0 1,0-1 0,0 1 0,0 0-1,0 0 1,0-1 0,1 1 0,-1 0-1,0 0 1,0-1 0,0 1-1,0 0 1,0 0 0,1 0 0,-1-1-1,0 1 1,0 0 0,0 0 0,1 0-1,-1-1 1,0 1 0,0 0 0,0 0-1,1 0 1,-1 0 0,0 0 0,0 0-1,1 0 1,-1-1 0,5 4 17,-1-1 0,0 1 0,0-1 0,0 1 0,0 1-1,0-1 1,-1 0 0,1 1 0,-1 0 0,0-1 0,0 1 0,4 8 0,28 53 674,-3 17-309,25 97 1,-25-73-355,-2 2-18,-21-71 22,1 1 1,2-2 0,30 64 0,-37-91-78,23 34 264,-26-41-277,-1-1 1,1 1 0,1-1 0,-1 1-1,0-1 1,0 1 0,0-1 0,1 0-1,-1 0 1,1 0 0,-1-1 0,1 1-1,-1-1 1,1 1 0,-1-1 0,1 0-1,3 0 1,171 10 276,-54-1-284,-98-9-21,-17-1-7,0 1-1,-1 0 1,1 0-1,-1 1 1,1-1-1,-1 2 1,8 1 0,-14-2 6,-1 0-3,0 0 0,0-6-108,0 1 55,0 0 1,0 0-1,-1 0 0,1-1 1,-1 1-1,0 0 1,0 0-1,0 0 0,-1 0 1,1 0-1,-1 0 1,0 1-1,0-1 1,-1 0-1,1 1 0,-1 0 1,0-1-1,1 1 1,-1 0-1,-1 1 1,1-1-1,-6-4 0,17 12 15,82 50 53,-88-54-25,-1 1 0,1-1 0,-1 0-1,1 0 1,-1 1 0,1-1 0,-1 1 0,0 0 0,0-1-1,0 1 1,0 0 0,0-1 0,0 1 0,0 0 0,-1 0 0,1 0-1,-1 0 1,1 2 0,-1-2 12,0-1 0,-1 1 1,1-1-1,0 1 0,-1-1 0,0 1 0,1-1 1,-1 1-1,0-1 0,1 1 0,-1-1 0,0 0 0,0 0 1,0 1-1,0-1 0,-1 0 0,1 0 0,-1 1 0,-9 5-20,0 0-1,0-1 0,0-1 0,-23 9 0,8-3-534,22-10 252,-14 8-2089,5-6-2404,5-2-4207</inkml:trace>
  <inkml:trace contextRef="#ctx0" brushRef="#br0" timeOffset="5115.1">1264 930 9812,'0'0'4064,"0"7"-3635,-10 172 3384,6-131-3535,3-27-3158</inkml:trace>
  <inkml:trace contextRef="#ctx0" brushRef="#br0" timeOffset="5624.07">1236 957 8548,'0'0'8401,"5"-10"-8073,-4 6-312,0 1 0,1-1-1,0 0 1,0 1 0,0-1-1,1 1 1,-1-1 0,1 1-1,0 0 1,-1 0 0,1 0-1,1 1 1,-1-1 0,0 1 0,1 0-1,-1 0 1,1 0 0,0 0-1,-1 0 1,1 1 0,0 0-1,0 0 1,0 0 0,6-1-1,-2 1 0,0-1 0,0 1 0,0 1 0,0 0 0,0 0 0,0 0 0,14 4-1,-20-4-8,0 1-1,-1 0 1,1 0-1,0 0 0,0 0 1,-1 0-1,1 0 0,-1 0 1,1 0-1,-1 1 0,0-1 1,1 1-1,-1-1 1,0 1-1,0-1 0,0 1 1,0 0-1,0-1 0,0 1 1,0 0-1,-1 0 0,1 0 1,-1 0-1,1 0 1,-1-1-1,0 1 0,0 0 1,0 0-1,0 0 0,0 0 1,0 0-1,0 0 0,-1 0 1,1 0-1,-1 0 1,0 2-1,-1 1 22,1-1 0,-1 1 1,0-1-1,-1 1 0,1-1 0,-1 1 0,1-1 1,-1 0-1,-1 0 0,-5 6 0,-44 35 80,31-27-78,22-18-55,0 1 0,-1-1 0,1 1-1,0-1 1,0 0 0,-1 1 0,1-1 0,0 1 0,0-1 0,0 1 0,0-1 0,0 1 0,0-1 0,0 1 0,0-1 0,0 1 0,0-1-1,0 1 1,0-1 0,0 1 0,0-1 0,0 1 0,1-1 0,-1 0 0,0 1 0,0-1 0,1 1 0,-1-1 0,0 1 0,0-1 0,1 0-1,-1 1 1,0-1 0,1 0 0,-1 1 0,1-1 0,-1 0 0,0 0 0,1 1 0,0-1 0,20 15-60,-16-12 30,-3-2 67,1 1-1,-1-1 1,1 1 0,-1 0 0,0 0 0,0 0 0,0 0 0,0 0 0,0 0 0,-1 1 0,1-1 0,0 1 0,-1-1 0,0 1 0,0 0 0,0-1 0,0 1 0,0 0 0,0 0 0,-1 0 0,1 0 0,-1-1 0,0 1 0,0 0 0,0 0 0,0 0 0,0 0 0,-1 0 0,0 0 0,1-1 0,-1 1 0,0 0 0,0 0-1,0-1 1,-1 1 0,1 0 0,-1-1 0,1 0 0,-1 1 0,0-1 0,0 0 0,0 0 0,0 0 0,0 0 0,0 0 0,-1 0 0,1-1 0,-1 1 0,1-1 0,-1 0 0,0 1 0,1-1 0,-4 0 0,-8 3-161,0 0 0,-1-1 0,1-1 0,-1 0 1,-25-1-1,40 0 39,0-1 1,0 0 0,0 0 0,0 0-1,0 0 1,-1 0 0,1 0 0,0 0-1,0 0 1,0 0 0,0 0 0,-1 0-1,1 0 1,0 0 0,0 0 0,0 0-1,0 0 1,0 0 0,-1 0 0,1 0-1,0-1 1,0 1 0,0 0-1,0 0 1,0 0 0,0 0 0,-1 0-1,1 0 1,0 0 0,0 0 0,0 0-1,0-1 1,0 1 0,0 0 0,0 0-1,0 0 1,0 0 0,0 0 0,-1-1-1,1 1 1,0 0 0,0 0 0,0 0-1,0 0 1,0 0 0,0-1 0,0 1-1,0 0 1,0 0 0,0 0-1,0 0 1,0 0 0,0-1 0,0 1-1,1 0 1,-1-1-454,0-10-6576</inkml:trace>
  <inkml:trace contextRef="#ctx0" brushRef="#br0" timeOffset="6612.98">1689 1100 1409,'0'0'13320,"-5"-11"-12575,-16-33-300,19 42-403,1 0 0,-1 1 0,1-1 0,-1 0 0,0 1 0,0 0 0,0-1 0,0 1 0,0 0 0,0 0 0,0 0 0,0 0 0,0 0 0,0 1 0,-1-1 0,1 0 0,0 1 0,-1 0 0,1 0 0,0 0 0,-1 0 0,-2 0 0,0 0-16,1 1 0,-1-1 0,0 1-1,1 0 1,-1 0 0,0 1 0,1-1-1,-7 4 1,6-1 3,0 0 0,1 1 0,0 0 0,0-1-1,0 1 1,0 1 0,1-1 0,0 0 0,0 1 0,0 0 0,1 0 0,-1 0-1,1 0 1,1 0 0,-1 0 0,1 0 0,1 0 0,-1 1 0,1-1-1,0 0 1,1 8 0,-1-12-27,0-1 0,1 1 0,-1-1 0,1 1 0,0-1-1,-1 0 1,1 1 0,0-1 0,0 0 0,0 0 0,0 1 0,0-1 0,0 0 0,0 0-1,1 0 1,-1 0 0,0 0 0,0 0 0,1-1 0,-1 1 0,1 0 0,-1-1-1,0 1 1,1-1 0,0 1 0,-1-1 0,1 0 0,-1 0 0,1 1 0,-1-1 0,1 0-1,-1 0 1,3-1 0,1 1-20,-1 0 0,1 0 0,-1 0-1,1 0 1,-1-1 0,0 0 0,1 0-1,-1 0 1,0-1 0,1 0 0,4-2-1,-3-1 9,0-1-1,0 0 0,-1 0 0,0 0 0,0-1 0,-1 1 0,1-1 1,-1 0-1,-1-1 0,1 1 0,-1-1 0,-1 1 0,0-1 1,2-9-1,0 100 515,-4-82-498,1 1 0,-1-1 1,1 0-1,0 0 0,0 1 1,-1-1-1,1 0 0,0 0 1,0 0-1,0 0 0,0 0 1,0 0-1,0 0 0,1 0 0,-1-1 1,0 1-1,0 0 0,1-1 1,-1 1-1,0 0 0,1-1 1,-1 0-1,0 1 0,1-1 1,-1 0-1,1 0 0,-1 0 0,1 0 1,-1 0-1,0 0 0,1 0 1,-1 0-1,1-1 0,-1 1 1,3-1-1,2 0 28,0-1 0,1 1 0,-1-1-1,0-1 1,0 1 0,8-5 0,-3-1-33,-1 0 1,0 0-1,0-1 0,0 0 0,-2-1 1,1 0-1,-1-1 0,0 0 1,-1 0-1,-1 0 0,0-1 0,0 0 1,-1 0-1,0-1 0,-1 1 0,-1-1 1,0 0-1,-1 0 0,0 0 1,0-24-1,-20 74-81,12-20 97,0 0 0,1 0 0,1 0 1,1 1-1,1 0 0,0 0 0,1-1 0,2 28 0,-1-42-9,1 0-1,-1 0 1,1-1-1,-1 1 1,1 0-1,0 0 0,0-1 1,0 1-1,1-1 1,-1 1-1,0-1 1,1 1-1,0-1 0,-1 0 1,1 0-1,0 0 1,0 0-1,0 0 1,1 0-1,-1-1 0,0 1 1,1-1-1,-1 1 1,1-1-1,-1 0 1,1 0-1,0 0 0,-1 0 1,1 0-1,0-1 1,0 0-1,-1 1 1,1-1-1,0 0 1,0 0-1,4-1 0,1 1 11,1-1-1,0 0 1,0-1-1,-1 0 1,1 0-1,-1-1 1,0 0-1,0 0 0,0-1 1,13-8-1,-11 5-23,0-1 0,0 0 0,-1 0 0,-1-1-1,1-1 1,-1 1 0,-1-1 0,0 0 0,0-1 0,-1 0-1,-1 0 1,1 0 0,-2-1 0,0 0 0,0 0-1,-1 0 1,0 0 0,-1 0 0,-1 0 0,0-1-1,-1-21 1,-7 14-10,-5 19-174,11 2 166,-1 0-1,0 0 1,1 1-1,-1-1 1,1 0-1,-1 1 1,1 0-1,0-1 1,0 1-1,0 0 1,-1 0-1,2 0 1,-1-1-1,-1 5 1,-6 27 13,1 1 1,2 0 0,2 0 0,1 1 0,3 33-1,-1-62 40,0-1-1,0 1 0,1-1 0,0 0 0,0 1 1,1-1-1,-1 0 0,1 0 0,0 0 1,0 0-1,1 0 0,0-1 0,0 1 1,0-1-1,0 1 0,8 6 0,-9-8-131,1-1 0,0 0 0,0 0-1,0 0 1,0-1 0,0 1 0,0-1 0,1 1 0,-1-1-1,0 0 1,6 0 0,-5 0-390,0-1 0,0 0 1,1 0-1,-1 0 0,0-1 0,0 0 0,0 1 0,0-1 0,0-1 1,0 1-1,5-3 0,9-8-3992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7:11.5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1 479 7684,'0'0'12298,"15"0"-12314,-6 0 44,-1 0-1,1-1 0,-1 0 1,1 0-1,-1-1 0,0 0 1,0 0-1,0-1 0,0 0 1,0-1-1,14-8 0,-17 9-24,0-1 0,-1-1 0,1 1 0,-1-1 0,1 0 0,-1 0 0,-1 0 0,1 0 0,-1-1 0,0 0 0,0 1 0,0-1 0,-1 0 0,0 0 0,0 0 0,1-10 0,-1-1 7,0-1 0,-2-29-1,-1 18-8,1 28-20,0 18-475,-7 162 470,12-177 28,1-1-1,-1 0 0,0 0 0,1-1 1,-1 1-1,0-1 0,8-1 0,-10 1-2,2-1 13,-1 1-1,1-1 1,-1 1-1,0-2 0,0 1 1,0 0-1,1-1 1,-1 1-1,5-4 1,-7 4-7,-1 0 0,1 0 0,0-1 1,0 1-1,-1 0 0,1 0 0,-1-1 1,1 1-1,-1-1 0,0 1 0,1-1 0,-1 0 1,0 0-1,0 1 0,0-1 0,0 0 0,-1 0 1,1 0-1,0 0 0,-1 0 0,1-4 1,0-1 5,1-1 0,0 0 1,1 1-1,0-1 0,0 1 1,0 0-1,1-1 0,6-7 1,9-22 2,-12 16-103,0-1 1,-2 0 0,0 0 0,-2 0-1,1-39 1,-5 71 61,0 0 1,-2 0-1,1 0 0,-1 0 1,-7 15-1,-7 29 21,6 22 35,3 1 0,4 122 0,4-158-28,0-36-1,0-1 1,0 0-1,0 0 0,0 1 0,1-1 1,0 0-1,-1 0 0,2 0 1,-1 0-1,0 0 0,1 0 0,0 0 1,3 5-1,-4-9 1,0 1 0,-1-1-1,1 0 1,0 0 0,0 0-1,0 0 1,0 0 0,0 0 0,-1 0-1,1 0 1,0 0 0,0-1 0,0 1-1,0 0 1,-1 0 0,1-1-1,0 1 1,0-1 0,-1 1 0,1-1-1,0 1 1,0-1 0,-1 1 0,1-1-1,-1 1 1,1-1 0,0 0 0,-1 0-1,0 1 1,1-1 0,-1 0-1,1-1 1,0 1 3,5-7-53,0-1 1,0-1-1,-1 1 0,0-1 0,-1 0 0,0 0 1,-1-1-1,0 1 0,0-1 0,-1 1 1,0-1-1,-1 0 0,0 0 0,-1 0 1,-1 0-1,-1-16 0,0 24 27,1 1-1,0-1 1,-1 1-1,1-1 1,-1 1 0,0 0-1,0-1 1,0 1-1,0 0 1,0 0-1,0 0 1,-1 1 0,1-1-1,-1 0 1,1 1-1,-4-2 1,2 1 6,-1 0 0,0 0 0,0 0 0,0 0 0,0 1 0,-1 0 0,-9-1 0,14 1-7,1 0 10,2-1-35,0 0-1,1 0 0,-1 1 1,0-1-1,1 1 0,-1-1 1,1 1-1,-1 0 0,1 0 1,0 0-1,-1 0 0,6-1 1,-2 1 65,48-15 77,-41 13-61,0 0 1,0-1-1,-1-1 0,1 0 0,-1 0 0,20-13 0,-31 17-63,-1 1 0,0-1 0,1 1 1,-1-1-1,1 1 0,-1-1 0,0 1 0,1-1 1,-1 1-1,0-1 0,0 0 0,0 1 0,1-1 0,-1 1 1,0-1-1,0 0 0,0 1 0,0-1 0,0 0 1,0 1-1,0-1 0,0 0 0,-1 0 0,-5-9-3696,-13 2-1878</inkml:trace>
  <inkml:trace contextRef="#ctx0" brushRef="#br0" timeOffset="250.01">107 117 1345,'0'0'14358,"0"-14"-15622</inkml:trace>
  <inkml:trace contextRef="#ctx0" brushRef="#br0" timeOffset="763.28">960 9 6643,'0'0'10042,"-3"-3"-9239,3 3-770,-1-1 0,0 0-1,0 1 1,0-1 0,0 1 0,1-1 0,-1 1 0,0 0-1,0-1 1,0 1 0,0 0 0,0 0 0,0 0 0,0-1-1,0 1 1,0 0 0,0 0 0,0 1 0,0-1 0,0 0-1,0 0 1,0 0 0,0 1 0,0-1 0,0 0 0,0 1-1,0-1 1,1 1 0,-2 0 0,-2 2 12,1-1 0,0 1 1,0 0-1,0 1 0,0-1 0,1 0 0,-4 7 1,-6 13 81,-16 43 1,24-54 28,-11 25 122,3 2 0,1-1-1,2 1 1,-7 70 0,15-89-263,0 1 1,1-1 0,1 0-1,1 0 1,1 0 0,0 0-1,2 0 1,0-1 0,1 1-1,1-1 1,12 22 0,-15-34-81,0 0 1,1-1 0,0 0-1,0 0 1,0 0 0,1 0-1,0-1 1,0 0 0,0 0-1,1-1 1,-1 1-1,1-1 1,0-1 0,0 0-1,15 5 1,46 6-2965,3-11-3605,-28-3-1047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7:18.1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48 47 864,'0'0'8828,"-1"-5"-7720,-1-3-536,-1-8-142,2-1 6614,1 62-7271,-4 38 322,-24 139-1,22-186-45,5-35-18,1 1 0,0-1 1,-1 0-1,1 0 1,0 1-1,0-1 1,0 0-1,0 1 0,0-1 1,0 0-1,0 1 1,0-1-1,0 0 0,1 1 1,-1-1-1,1 0 1,-1 0-1,1 0 1,-1 1-1,1-1 0,0 0 1,-1 0-1,1 0 1,0 0-1,0 0 0,0 0 1,0 0-1,0 0 1,1 0-1,2 1 26,0-1 0,0 0-1,0 0 1,0-1 0,1 0-1,-1 1 1,0-1 0,5-1-1,2 1-108,14 0 279,1 0 0,-1-2 0,0-1-1,38-10 1,-61 12-104,-2 0-40,0 1-201,0 11-8032,0-6 2697</inkml:trace>
  <inkml:trace contextRef="#ctx0" brushRef="#br0" timeOffset="496.41">419 302 1072,'0'0'11750,"-1"-5"-10875,1 4-792,0 0-1,0 0 1,0 0-1,0 0 1,-1 0-1,1 0 1,0 0 0,-1 0-1,1 0 1,0 0-1,-1 0 1,0 0 0,1 0-1,-1 0 1,1 1-1,-1-1 1,0 0 0,1 0-1,-1 1 1,0-1-1,0 0 1,0 1 0,0-1-1,0 1 1,1-1-1,-1 1 1,-2-1-1,1 1-3,-1 1-1,1-1 0,0 1 0,-1-1 0,1 1 0,0 0 0,0 0 0,-1 0 1,1 0-1,0 1 0,0-1 0,0 0 0,0 1 0,-2 2 0,-2 2-32,-1 1 0,1-1 0,1 1 0,-1 0 0,1 1-1,0 0 1,1-1 0,0 1 0,0 1 0,-4 15 0,7-22-41,0 0 0,0 1 1,1-1-1,-1 0 0,1 0 0,-1 0 0,1 1 1,0-1-1,0 0 0,0 1 0,0-1 0,0 0 1,1 0-1,-1 1 0,1-1 0,-1 0 0,1 0 1,0 0-1,0 1 0,0-1 0,0 0 1,0 0-1,1-1 0,-1 1 0,0 0 0,1 0 1,0-1-1,-1 1 0,1-1 0,0 1 0,0-1 1,-1 1-1,1-1 0,0 0 0,1 0 1,-1 0-1,0-1 0,0 1 0,0 0 0,0-1 1,1 1-1,-1-1 0,0 0 0,0 1 0,1-1 1,3-1-1,3 1 12,-1 0 0,0 0 1,0-1-1,0 0 0,1-1 1,-1 1-1,0-2 0,-1 1 0,1-1 1,11-6-1,-15 7-11,0 0-1,-1 0 1,0-1 0,1 1 0,-1-1-1,0 0 1,-1 0 0,1 0 0,0 0-1,-1 0 1,1-1 0,-1 1 0,0-1-1,-1 0 1,1 1 0,0-1 0,-1 0-1,0 0 1,0 0 0,0 0 0,0 0 0,-1 0-1,0-6 1,1 8 2,-1 0-1,0 0 1,0-1 0,-1 1-1,1 0 1,0 0 0,-1 0-1,1-1 1,-1 1 0,0 0-1,0 0 1,0 0 0,0 0 0,0 0-1,0 0 1,0 0 0,-1 1-1,1-1 1,-1 0 0,1 1-1,-1-1 1,0 1 0,1-1-1,-5-1 1,2 1-25,-1 0 0,0 1-1,0 0 1,0 0 0,0 0 0,0 0 0,0 1-1,0 0 1,0 0 0,-7 1 0,11-1-146,-1 0 1,1 1 0,-1-1 0,1 1-1,-1 0 1,1-1 0,0 1-1,-1 0 1,1 0 0,0 0-1,0 0 1,0 0 0,0 0 0,0 0-1,0 0 1,0 1 0,0-1-1,0 0 1,0 0 0,1 1-1,-1-1 1,0 2 0,1-2-206,-1 0 0,1 0-1,0 0 1,-1 0 0,1 0 0,0-1 0,0 1 0,0 0 0,0 0-1,0 0 1,0 0 0,0 0 0,0 0 0,0 0 0,1 0-1,-1 0 1,0 0 0,1-1 0,-1 1 0,0 0 0,1 0 0,0 1-1,11 5-4780</inkml:trace>
  <inkml:trace contextRef="#ctx0" brushRef="#br0" timeOffset="1209.95">685 282 5138,'0'0'9904,"1"-6"-8725,1-20-176,-2 25-973,-1 1 0,0-1 0,1 1 0,-1-1 0,0 0 0,1 1 0,-1-1 0,0 1 0,0 0 0,1-1 1,-1 1-1,0 0 0,0-1 0,0 1 0,0 0 0,0 0 0,1 0 0,-1-1 0,0 1 0,0 0 0,0 0 0,0 0 0,0 1 0,0-1 0,1 0 0,-1 0 0,-2 1 0,3-1 17,-5 1-54,0 0-1,0 0 0,0 1 1,1-1-1,-1 1 1,0 0-1,1 1 0,0-1 1,-1 1-1,1-1 1,-7 8-1,8-8 1,0 0 0,1 1 0,-1 0-1,0-1 1,1 1 0,0 0 0,0 0 0,0 1-1,0-1 1,0 0 0,1 1 0,-1-1 0,1 1-1,0-1 1,0 1 0,-1 6 0,41-11-124,-11-5 236,13-1-126,-40 7 10,0 1 0,0-1 0,0 0 0,1 0 1,-1 0-1,0 1 0,0-1 0,0 1 0,0-1 1,0 1-1,0-1 0,0 1 0,0 0 1,0-1-1,0 1 0,0 0 0,0 0 0,0 0 1,0-1-1,-1 1 0,1 0 0,0 0 0,-1 0 1,1 1-1,-1-1 0,1 0 0,-1 0 1,1 0-1,-1 2 0,3 9 15,0 0 0,-2 0 0,1 0 0,-2 0 0,1 1 0,-2-1 0,1 0 0,-4 14 0,3-19 4,0-1 0,-1 0 0,0 0 0,0 0 0,0 0 0,0-1 0,-1 1 1,0 0-1,0-1 0,-1 0 0,0 0 0,0 0 0,0 0 0,0-1 0,-1 1 0,1-1 0,-10 6 0,13-10 4,1 1 0,-1-1 0,1 0-1,-1 1 1,1-1 0,-1 0 0,1 0-1,-1 0 1,1 1 0,-1-1 0,1 0-1,-1 0 1,1 0 0,-1 0 0,1 0-1,-1 0 1,1 0 0,-1 0 0,0 0-1,1 0 1,-1 0 0,1 0 0,-1-1-1,1 1 1,-1 0 0,1 0 0,-1 0-1,1-1 1,-1 1 0,1 0-1,0-1 1,-1 0 0,-6-18 42,7 14-136,0 0 0,0 0 0,0 0 0,0 0 0,1 0 1,0 1-1,2-8 0,4 1-285,1 1 1,0 0-1,1 0 1,-1 1-1,2 0 1,-1 0-1,1 1 1,1 1-1,13-8 1,35-31-1086,-19 3 1324,-33 33 3844,-8 37-3252,0-18-426,0 0 1,1-1-1,0 1 0,0 0 0,1-1 1,0 1-1,1 0 0,0-1 1,0 0-1,1 1 0,4 9 0,-7-18-251,1 1 0,-1-1 0,1 1 0,-1-1 0,1 1 0,0-1 0,-1 1 1,1-1-1,0 1 0,-1-1 0,1 0 0,0 0 0,-1 1 0,1-1 0,0 0 0,0 0 0,-1 0 0,1 0 0,0 1 0,0-1 0,-1 0 0,1 0 0,1-1 0,9 1-4603</inkml:trace>
  <inkml:trace contextRef="#ctx0" brushRef="#br0" timeOffset="1355.2">959 165 4818,'0'0'8724,"0"20"-12165,0 0-1474</inkml:trace>
  <inkml:trace contextRef="#ctx0" brushRef="#br0" timeOffset="2223.44">1034 326 4786,'0'0'10125,"-10"0"-9680,5 0-403,3 0-2,-1 0 0,0 0 0,0 0 0,1 0 0,-1 0 0,0 1 0,1-1 0,-1 1 0,0 0 0,1 0 0,-1 0-1,1 0 1,-1 0 0,1 0 0,-1 1 0,1-1 0,0 1 0,0 0 0,0 0 0,0-1 0,0 1 0,0 1 0,0-1 0,1 0 0,-3 3 0,1 1 41,0 1 0,0-1 0,0 1 0,1-1 0,0 1 0,0 0 1,0 0-1,1 0 0,0 0 0,1 0 0,-1 0 0,1 0 0,1 0 0,1 8 0,-2-13-84,1-1 0,0 0 0,-1 0-1,1 1 1,0-1 0,0 0 0,0 0 0,0 0-1,0 0 1,0 0 0,1 0 0,-1 0-1,0-1 1,0 1 0,1 0 0,-1-1-1,0 1 1,1-1 0,-1 1 0,1-1-1,-1 1 1,0-1 0,1 0 0,1 0-1,41 2-600,-35-2 292,0 0-154,0-1 1,0 0-1,0 0 0,-1 0 1,1-1-1,-1-1 1,1 1-1,-1-1 1,0-1-1,0 1 1,12-9-1,-15 9 312,-1-1-1,0 1 1,0-1-1,0 0 1,0 0 0,-1 0-1,0-1 1,5-6-1,-6 6 356,0 1 0,0-1-1,0 0 1,-1 0-1,1 0 1,-1 0 0,0 0-1,-1 0 1,1-10-1,-5 15 177,1 0 0,-1 0 0,1 0-1,-1 1 1,1-1 0,-1 1 0,1-1-1,-7 4 1,7-2-343,1 1 1,-1 0-1,1 0 0,0 0 0,0 0 0,0 0 0,0 0 0,1 1 1,-1-1-1,1 0 0,0 1 0,0 0 0,0-1 0,1 1 0,-1-1 1,1 1-1,0 0 0,0-1 0,0 5 0,1-7-38,-1 0 0,1-1 1,-1 1-1,1-1 0,-1 1 0,1 0 0,0-1 0,-1 1 0,1-1 0,0 0 1,-1 1-1,1-1 0,0 1 0,-1-1 0,1 0 0,0 0 0,0 1 0,0-1 0,-1 0 1,1 0-1,0 0 0,0 0 0,0 0 0,-1 0 0,1 0 0,0 0 0,0 0 1,0-1-1,-1 1 0,1 0 0,1-1 0,28-6-552,7-25-597,-28 16 3205,-10 19-2036,1-1 0,0 1-1,1-1 1,-1 1 0,0-1 0,1 1 0,-1-1 0,1 1-1,0-1 1,0 0 0,0 1 0,0-1 0,0 0-1,0 0 1,1 0 0,-1 0 0,1 0 0,-1 0 0,1 0-1,0 0 1,0-1 0,0 1 0,0-1 0,0 1-1,0-1 1,0 0 0,0 0 0,1 0 0,-1 0 0,0 0-1,1 0 1,-1-1 0,1 1 0,-1-1 0,1 0-1,-1 0 1,1 1 0,-1-2 0,1 1 0,4-1 0,3 0-13,0 0 0,0-1 0,0 0 0,0-1 1,-1 0-1,1-1 0,-1 0 0,16-9 1,-18 8-28,0 0 0,-1 0 0,0-1 1,0 0-1,0 0 0,0-1 1,-1 1-1,0-1 0,-1 0 0,0-1 1,0 1-1,0-1 0,-1 0 1,0 0-1,2-10 0,-1 0 25,-1 1 1,-1-1-1,0 1 0,-2-1 0,0 1 1,-3-24-1,3 40 21,1 0 1,-1 1 0,0-1-1,0 0 1,0 1 0,0-1-1,0 0 1,0 1-1,0-1 1,-1 0 0,1 1-1,0-1 1,0 1-1,0-1 1,-1 0 0,1 1-1,0-1 1,-1 1 0,1-1-1,0 1 1,-1-1-1,1 1 1,-1-1 0,1 1-1,-1-1 1,1 1 0,-1-1-1,1 1 1,-1 0-1,1-1 1,-1 1 0,0 0-1,0-1 1,-17 16 223,-10 34-157,19-26 18,1 1 0,2 0 0,0 1 0,1-1 0,2 1 0,0 0 0,2 0 0,1 0 0,4 40 0,-4-61-87,1 0-1,0 1 1,0-1 0,0 0 0,1 0-1,-1 0 1,1 0 0,0 0-1,0-1 1,1 1 0,-1 0-1,1-1 1,-1 0 0,1 1-1,0-1 1,0 0 0,1 0 0,-1-1-1,0 1 1,1-1 0,0 0-1,0 0 1,0 0 0,-1 0-1,2-1 1,-1 1 0,0-1-1,0 0 1,0 0 0,0-1-1,9 1 1,-3-1-273,0 0 0,0 0 0,0-1 0,0 0 0,16-5 0,-15 3-1082,0-1 1,0 0-1,0-1 1,13-7-1,11-10-6810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7:21.1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50 90 1697,'0'0'14508,"0"-6"-12593,-1 16-1827,-1 0 0,0 0 0,0 0-1,-1 0 1,-8 16 0,-7 25 514,18-47-564,-3 8 67,0-1 0,1 1 0,0 0 1,1 1-1,1 15 0,0-25-96,1-1 0,-1 1-1,1-1 1,-1 1 0,1-1-1,0 1 1,0-1 0,0 0-1,0 1 1,0-1 0,0 0-1,1 0 1,-1 0 0,1 0-1,0 0 1,-1 0 0,1-1-1,0 1 1,0 0 0,0-1-1,0 0 1,0 1 0,1-1-1,-1 0 1,0 0 0,1 0 0,-1 0-1,0-1 1,1 1 0,-1-1-1,5 1 1,2 0-30,0 1 1,0-2-1,0 1 0,0-2 1,0 1-1,0-1 1,0 0-1,0-1 0,0 0 1,10-4-1,-17 5-212,1 0 1,0-1-1,-1 1 0,1-1 0,-1 1 0,0-1 0,1 0 1,-1 0-1,0 0 0,0 0 0,0-1 0,0 1 1,-1-1-1,3-3 0,-3 3-432,0-1-1,0 1 1,0-1-1,0 0 1,0 1 0,-1-1-1,0 0 1,0 1 0,0-1-1,0 0 1,0 1-1,-1-1 1,0 0 0,-1-4-1,-7-12-4165</inkml:trace>
  <inkml:trace contextRef="#ctx0" brushRef="#br0" timeOffset="201.29">47 187 5763,'0'0'8355,"7"-2"-8178,18 0 287,7-2 176,3 0-512,4-2-64,-7 2-64,-11-2-240,-3 2-1297,-11-2-480,-7 2-32,0-4-2417</inkml:trace>
  <inkml:trace contextRef="#ctx0" brushRef="#br0" timeOffset="389.7">104 24 8660,'0'0'8948,"7"-14"-8836,21 8-32,4 4-80,3 0-80,1 2-416,-4 0-1185,0 8-1520,-4 2 223,0 2-1920</inkml:trace>
  <inkml:trace contextRef="#ctx0" brushRef="#br0" timeOffset="608.33">480 57 3185,'0'0'13593,"-2"16"-12101,-4-4-1045,-1 0 0,-1-1 0,-13 17 0,-20 30 51,24-25-471,-19 39-1695,32-65 434,2-5-1136</inkml:trace>
  <inkml:trace contextRef="#ctx0" brushRef="#br0" timeOffset="779.84">345 140 4482,'0'0'13622,"21"12"-13558,4 4 208,3 6-176,-3-3-63,7 1-33,0-4-625,0-4-1232,-1-4-2305,1-8-672</inkml:trace>
  <inkml:trace contextRef="#ctx0" brushRef="#br0" timeOffset="1259.86">731 28 9220,'0'0'11472,"-2"-4"-11264,2 5-208,0-1-1,0 0 0,0 0 0,0 0 1,0 0-1,0 1 0,0-1 0,0 0 1,0 0-1,0 0 0,0 0 0,0 1 1,0-1-1,0 0 0,0 0 1,0 0-1,0 0 0,0 1 0,0-1 1,-1 0-1,1 0 0,0 0 0,0 0 1,0 0-1,0 1 0,0-1 1,0 0-1,-1 0 0,1 0 0,0 0 1,0 0-1,0 0 0,0 0 0,-1 0 1,1 0-1,0 0 0,0 0 1,0 0-1,0 0 0,-1 0 0,1 0 1,0 0-1,0 0 0,0 0 0,-1 0 1,1 0-1,0 0 0,0 0 1,0 0-1,0 0 0,-1 0 0,1 0 1,0 0-1,0 0 0,0 0 0,0 0 1,0-1-1,-1 1 0,1 0 1,0 0-1,0 0 0,0 0 0,-8 33 86,-4 63 242,9-70-229,-25 392 364,26-487-803,0 16 72,6-56-1,-3 93 249,1 0 1,1 1-1,0 0 1,2-1-1,-1 1 1,2 1-1,0-1 1,10-17 0,-14 29 4,1 0 1,-1 0 0,1 0 0,0 1-1,0-1 1,0 0 0,0 1 0,0 0-1,1 0 1,-1 0 0,1 0 0,-1 1-1,1-1 1,0 1 0,-1 0 0,1 0-1,0 0 1,0 1 0,0-1 0,0 1 0,0 0-1,0 0 1,0 0 0,0 1 0,0-1-1,7 3 1,-8-3 11,0 1 0,0 0-1,0 0 1,0 0 0,0 0 0,0 1-1,0-1 1,0 1 0,-1-1-1,1 1 1,-1 0 0,1 0 0,-1 0-1,0 0 1,1 1 0,-1-1 0,0 1-1,-1-1 1,1 1 0,0 0-1,-1 0 1,0 0 0,1-1 0,-1 1-1,0 0 1,-1 1 0,1-1 0,0 0-1,-1 0 1,0 0 0,1 0 0,-2 6-1,0-7 15,0 0 0,0 0 0,0 0-1,0 0 1,0 0 0,-1 0 0,1-1-1,-1 1 1,1 0 0,-1-1 0,0 1-1,1-1 1,-1 0 0,0 0 0,0 1-1,0-1 1,0 0 0,0-1 0,-5 3-1,-47 13 164,46-14-149,-2 1-484,-73 14 1458,55-15-3023,4-5-3435</inkml:trace>
  <inkml:trace contextRef="#ctx0" brushRef="#br0" timeOffset="3052.68">1181 312 6707,'0'0'8102,"-39"-9"-4513,39 9-3542,1-16 131,-1 16-183,0 0 1,0-1-1,0 1 1,0 0-1,0 0 0,0 0 1,0-1-1,0 1 0,0 0 1,0 0-1,0-1 1,0 1-1,1 0 0,-1 0 1,0 0-1,0-1 1,0 1-1,0 0 0,0 0 1,0 0-1,1 0 1,-1-1-1,0 1 0,0 0 1,0 0-1,0 0 1,1 0-1,-1 0 0,0-1 1,0 1-1,0 0 1,1 0-1,-1 0 0,0 0 1,0 0-1,0 0 1,1 0-1,-1 0 0,0 0 1,0 0-1,0 0 1,1 0-1,-1 0 0,0 0 1,0 0-1,1 0 1,-1 0-1,0 0 0,0 0 1,0 0-1,1 0 1,-1 1-1,0-1 0,0 0 1,0 0-1,1 0 1,-1 0-1,0 0 0,0 1 1,0-1-1,0 0 1,0 0-1,1 1 0,-1-1 5,1 1-1,-1-1 0,0 1 0,1 0 0,-1 0 0,0-1 0,1 1 0,-1 0 1,0-1-1,0 1 0,0 0 0,0 0 0,0 0 0,0-1 0,0 1 0,0 0 1,0 0-1,0-1 0,0 1 0,0 0 0,-1 0 0,1-1 0,0 1 0,0 0 1,-1-1-1,1 1 0,-1 0 0,1-1 0,0 1 0,-1 0 0,1-1 0,-1 1 1,1-1-1,-1 1 0,0-1 0,1 1 0,-1-1 0,0 0 0,1 1 0,-1-1 1,0 0-1,1 1 0,-1-1 0,0 0 0,0 0 0,-34 13 217,35-13-207,-1 0-1,1-1 0,-1 1 0,1-1 0,0 1 1,-1 0-1,1-1 0,0 1 0,-1-1 0,1 1 1,0 0-1,-1-1 0,1 1 0,0-1 0,0 1 1,-1-1-1,1 1 0,0-1 0,0 0 0,0 1 1,0-1-1,0 1 0,0-1 0,0 1 0,0-1 1,0 1-1,0-1 0,0 1 0,0-1 0,0 1 1,1-1-1,-1 0 0,0 1 0,0-1 0,0 1 0,1 0 1,-1-1-1,11-21-352,-10 21 331,0 0-1,1 0 0,-1 0 1,1 0-1,-1 0 0,1 0 1,-1 0-1,1 1 0,-1-1 1,1 1-1,0-1 0,-1 1 0,1-1 1,0 1-1,-1 0 0,1 0 1,0 0-1,0 0 0,-1 0 1,1 0-1,0 1 0,-1-1 0,1 1 1,0-1-1,-1 1 0,1-1 1,2 2-1,-2 0 19,-1 0 0,1 0 0,-1 0 0,1 0-1,-1 0 1,0 0 0,0 0 0,0 0 0,0 0 0,0 1 0,0-1 0,-1 0-1,1 1 1,-1-1 0,0 0 0,1 1 0,-1-1 0,0 4 0,-1 5 22,0 0 1,0 0-1,-1 0 1,0 0-1,-1 0 1,-1-1-1,1 1 0,-1-1 1,-1 0-1,0 0 1,-1 0-1,-11 15 1,9-15-1261,0 0 1,-1-1-1,-15 13 1,-1-3-6678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7:29.8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2083 261 10453,'0'0'8454,"0"0"-8407,-1 0 0,1 0-1,0 0 1,0 0 0,-1 0-1,1 0 1,0 1 0,0-1 0,0 0-1,-1 0 1,1 0 0,0 0-1,0 0 1,0 0 0,0 0-1,-1 1 1,1-1 0,0 0-1,0 0 1,0 0 0,0 1-1,0-1 1,0 0 0,-1 0 0,1 0-1,0 1 1,0-1 0,0 0-1,0 0 1,0 0 0,0 1-1,0-1 1,0 0 0,0 0-1,0 0 1,0 1 0,0-1-1,14 3 142,0-1 0,1-1-1,-1 0 1,0-1-1,1-1 1,23-4-1,30 0-499</inkml:trace>
  <inkml:trace contextRef="#ctx0" brushRef="#br0" timeOffset="-4317.84">1 224 8244,'0'0'6832,"0"-5"-5610,0-3-1011,0-14 2937,5 21-1913,5 13-1443,56 111 331,-34-59-62,-32-63-47,0-1-1,0 0 0,0 1 0,0-1 1,1 0-1,-1 0 0,0 1 1,0-1-1,0 0 0,1 1 0,-1-1 1,0 0-1,0 0 0,1 1 1,-1-1-1,0 0 0,1 0 1,-1 0-1,0 1 0,1-1 0,-1 0 1,0 0-1,1 0 0,-1 0 1,0 0-1,1 0 0,-1 0 0,0 0 1,1 0-1,-1 0 0,0 0 1,1 0-1,-1 0 0,0 0 1,1 0-1,0 0 0,11-13 283,12-32-99,-18 31-197,13-26 56,-12 25-38,0 0 1,1 1 0,0 0-1,15-19 1,-23 33-82,-1 0 1,1 1-1,0-1 0,0 0 1,0 0-1,0 0 0,1 0 1,-1 1-1,0-1 0,0 0 0,0 0 1,0 0-1,0 0 0,0 0 1,0 1-1,0-1 0,0 0 1,0 0-1,0 0 0,0 0 0,1 0 1,-1 0-1,0 1 0,0-1 1,0 0-1,0 0 0,0 0 1,0 0-1,1 0 0,-1 0 1,0 0-1,0 0 0,0 0 0,0 0 1,1 0-1,-1 0 0,0 0 1,0 0-1,0 0 0,0 0 1,1 0-1,-1 0 0,0 0 0,0 0 1,0 0-1,0 0 0,0 0 1,1 0-1,-1 0 0,0 0 1,0 0-1,0 0 0,0 0 1,0 0-1,1 0 0,-1-1 0,0 1 1,0 0-1,0 0 0,0 0 1,0 0-1,0 0 0,0 0 1,1-1-1,-1 1 0,0 0 0,0 0 1,0 17-4302,0-12 2245,0 13-5551</inkml:trace>
  <inkml:trace contextRef="#ctx0" brushRef="#br0" timeOffset="-2245.44">469 340 3490,'0'0'8964,"5"-8"-7654,-1 2-805,-1-1 1,1 0 0,-1-1-1,-1 1 1,4-14 0,-5 20-452,-1 0 0,0-1 0,1 1 0,-1-1 0,0 1 0,0-1 0,0 1 0,0 0 0,0-1 0,0 1 0,0-1 0,-1 1 0,1-1 0,0 1 0,-1 0 0,1-1 0,-1 1 0,0 0 0,1 0 0,-1-1 0,0 1 0,0 0 0,0 0 0,0 0 0,0 0 0,0 0 0,0 0 0,0 0 0,0 0 1,0 0-1,0 1 0,-1-1 0,1 0 0,0 1 0,-1-1 0,1 1 0,0-1 0,-1 1 0,1 0 0,-1-1 0,1 1 0,0 0 0,-1 0 0,1 0 0,-1 0 0,-1 1 0,0-1-57,-1 0 1,1 0-1,0 1 1,0-1-1,0 1 1,0 0-1,0 0 0,0 0 1,0 0-1,0 1 1,0-1-1,0 1 1,1-1-1,-1 1 1,1 0-1,-1 0 1,1 1-1,0-1 0,-1 0 1,1 1-1,0-1 1,1 1-1,-1 0 1,0-1-1,1 1 1,0 0-1,-2 3 1,0 4 19,0 1 1,0 0 0,1-1 0,0 1 0,1 0-1,0 18 1,1-28-13,1 0 1,-1 0-1,1 0 0,-1-1 0,0 1 1,1 0-1,-1 0 0,1-1 0,0 1 1,-1 0-1,1-1 0,0 1 0,-1 0 0,1-1 1,0 1-1,0-1 0,-1 1 0,1-1 1,0 0-1,0 1 0,0-1 0,0 0 1,-1 1-1,1-1 0,0 0 0,0 0 0,0 0 1,0 0-1,0 0 0,0 0 0,0 0 1,0 0-1,-1 0 0,1-1 0,0 1 1,0 0-1,1-1 0,1 1 8,-1 0-1,1-1 1,0 1-1,0-1 1,-1 0-1,1 0 1,0 0-1,-1 0 1,1 0 0,-1-1-1,4-2 1,-1-2 19,0 1-45,-1 0 0,0 0-1,0 0 1,0-1 0,0 0 0,-1 1 0,0-1 0,0 0 0,-1-1 0,3-9 0,-5 22-1,1-1-1,-1 0 1,1 1 0,0-1 0,0 0 0,1 1 0,-1-1 0,1 0 0,1 0 0,3 7 0,-5-11 24,0 1 1,1 0-1,-1-1 1,0 1-1,1-1 1,-1 0-1,1 1 1,0-1-1,-1 0 1,1 0-1,0 0 1,0 0 0,0 0-1,0 0 1,0-1-1,0 1 1,0-1-1,0 1 1,0-1-1,0 0 1,0 0-1,0 0 1,0 0-1,0 0 1,0 0-1,0 0 1,0-1 0,0 1-1,0-1 1,0 0-1,0 1 1,0-1-1,0 0 1,0 0-1,2-2 1,6-3-8,0 0 1,0-1 0,-1 0 0,0-1-1,-1 0 1,1 0 0,-2-1-1,1 0 1,-1 0 0,-1-1-1,1 0 1,-2 0 0,1 0 0,4-16-1,-4 11-11,-1 0 0,-1 0 0,0-1 0,-1 0 0,-1 0 1,0 0-1,-1 0 0,-1 0 0,-1 0 0,-2-16 0,3 31 6,0 0 0,0 0-1,0 0 1,0 0 0,0 0 0,-1 0 0,1 0 0,0 0 0,-1 0 0,1 0 0,0 0 0,-1 0 0,1 0 0,-1 0-1,0 0 1,1 0 0,-1 0 0,0 0 0,1 0 0,-1 1 0,-2-2 0,3 2-5,-1 0 1,0 0-1,0 0 0,1 1 1,-1-1-1,0 0 0,1 1 1,-1-1-1,0 1 0,1-1 1,-1 0-1,0 1 0,1-1 1,-1 1-1,1 0 0,-1-1 1,1 1-1,-1-1 0,1 1 1,0 0-1,-1 0 0,1 0 1,-21 48-51,17-30 155,1 1 0,1-1 1,0 0-1,2 1 0,0-1 0,1 1 1,1-1-1,1 1 0,0-1 1,2 0-1,0 0 0,12 26 1,-16-42-87,0-1 1,0 1-1,0-1 1,1 1 0,-1-1-1,1 0 1,-1 1-1,1-1 1,0 0 0,0 0-1,0 0 1,0 0-1,0 0 1,1-1 0,-1 1-1,0-1 1,1 0-1,-1 1 1,1-1-1,0 0 1,-1 0 0,1-1-1,0 1 1,-1 0-1,1-1 1,0 0 0,0 0-1,0 0 1,-1 0-1,1 0 1,0 0 0,0-1-1,4 0 1,-2-1-11,0 0 0,0-1 0,-1 1 0,1-1 0,-1 0 0,1 0 0,-1 0-1,0-1 1,0 0 0,0 1 0,-1-1 0,0 0 0,1-1 0,-1 1 0,-1-1 0,6-9 0,-4 2-27,0 0 0,0-1 0,-1 1 0,-1-1 1,0 0-1,-1 0 0,0 0 0,-1-15 0,0 27 9,0 44-334,-1-16 356,0 34 22,1-59-27,0 1 1,0-1-1,0 0 0,0 1 1,1-1-1,0 0 1,-1 1-1,1-1 0,0 0 1,0 0-1,0 0 1,0 0-1,0 0 0,1 0 1,-1 0-1,0 0 1,1-1-1,0 1 0,2 2 1,-3-4 5,1 1 0,-1-1 0,1 1-1,0-1 1,0 0 0,-1 1 0,1-1 0,0 0 0,-1 0 0,1 0 0,0 0-1,0-1 1,-1 1 0,1 0 0,0-1 0,-1 1 0,1-1 0,-1 0 0,1 1 0,-1-1-1,1 0 1,-1 0 0,1 0 0,-1 0 0,0 0 0,1 0 0,-1-1 0,0 1 0,0 0-1,0-1 1,2-2 0,33-54-36,-30 46 17,-2 6 2,-1-1 0,0 0 0,0 1 0,0-1 0,-1-1 0,0 1 1,-1 0-1,1 0 0,0-11 0,-2 17-3,0 48-294,0 68 467,0-113-154,0-1 0,0 0 0,0 0 0,1 1 0,-1-1 0,0 0-1,1 0 1,-1 0 0,1 0 0,0 0 0,-1 0 0,1 0 0,0 0 0,0 0 0,-1 0 0,1 0 0,0 0 0,0 0 0,0 0 0,0-1 0,0 1 0,0 0 0,0-1 0,1 1 0,-1-1 0,0 1-1,0-1 1,0 0 0,0 1 0,1-1 0,-1 0 0,0 0 0,0 0 0,1 0 0,-1 0 0,0 0 0,0 0 0,1 0 0,-1-1 0,0 1 0,2-1 0,2 0 15,0 0 1,0 0-1,0 0 0,0-1 1,0 1-1,0-2 1,0 1-1,8-5 1,-6 1-12,0 0 1,0 0 0,-1-1 0,0 0-1,0 0 1,0-1 0,-1 1 0,0-1 0,-1 0-1,0-1 1,0 1 0,3-10 0,-3-1-42,0 0 0,-1 1 1,-1-1-1,-1-37 0,-1 56 27,1-1 1,-1 1-1,0 0 0,0 0 0,0-1 0,0 1 0,0 0 0,0-1 0,0 1 0,0 0 1,0 0-1,0-1 0,0 1 0,0 0 0,0-1 0,0 1 0,-1 0 0,1 0 0,0-1 0,0 1 1,0 0-1,0 0 0,0-1 0,-1 1 0,1 0 0,0 0 0,0 0 0,0-1 0,-1 1 1,1 0-1,0 0 0,0 0 0,0 0 0,-1-1 0,1 1 0,0 0 0,0 0 0,-1 0 0,1 0 1,0 0-1,-1 0 0,1 0 0,-1 0 0,-12 9-152,-10 18 46,18-17 105,-1-1 1,1 1-1,1 1 0,0-1 1,0 1-1,1 0 0,0 0 1,1 0-1,0 0 1,1 0-1,0 0 0,1 0 1,0 0-1,2 12 0,-1-21-1,0 0 0,0-1 0,0 1 0,0 0-1,0-1 1,0 1 0,1-1 0,-1 1 0,0-1-1,1 0 1,-1 1 0,1-1 0,0 0 0,-1 0-1,1 0 1,0 0 0,0 0 0,-1-1 0,1 1-1,0-1 1,0 1 0,0-1 0,0 1 0,3-1-1,55 2-720,-45-3 289,16 1-2451,-2 0-2538</inkml:trace>
  <inkml:trace contextRef="#ctx0" brushRef="#br0" timeOffset="-1769.7">1316 339 5122,'0'0'11021,"-15"0"-8449,62 0-1914,0-2 0,57-10 0,-101 12 31</inkml:trace>
  <inkml:trace contextRef="#ctx0" brushRef="#br0" timeOffset="-590.09">1518 356 7379,'0'0'8468,"32"2"-6510,-29-1-1918,0-1-1,0 0 0,0-1 1,0 1-1,0 0 0,1-1 1,-1 0-1,0 1 0,-1-1 1,1 0-1,0-1 0,0 1 1,0-1-1,-1 1 0,1-1 1,-1 0-1,1 0 0,-1 0 1,1 0-1,-1 0 0,0 0 1,0-1-1,0 1 0,-1-1 1,1 1-1,-1-1 0,1 0 1,1-4-1,0-4 75,0-1 1,-1 0 0,0 0-1,-1 0 1,-1-1-1,0-11 1,-17 78-190,16-51 81,1-1 0,-1 1 0,1 0 0,0-1 0,0 1 0,0 0 0,0-1-1,1 1 1,-1 0 0,1-1 0,-1 1 0,1 0 0,0-1 0,0 1 0,0-1 0,0 0 0,1 1 0,-1-1 0,0 0 0,1 0 0,0 1-1,3 2 1,-2-3 7,0 0-1,1-1 1,-1 1-1,0-1 1,1 0-1,-1 0 0,1 0 1,-1-1-1,1 1 1,-1-1-1,1 1 1,0-1-1,-1-1 0,1 1 1,-1 0-1,1-1 1,3-1-1,-3 1-7,-1-1-1,0 1 1,0-1-1,0 0 1,0 0-1,0-1 1,0 1-1,-1-1 1,1 1-1,-1-1 1,1 0-1,-1 0 0,0 0 1,0 0-1,0 0 1,-1 0-1,1-1 1,-1 1-1,2-7 1,18-71-532,-16 57 197,17-43 1,-17 52 250,0 1 1,0-1 0,-1 1 0,-1-1-1,1-21 1,-5 52 80,-1 0 1,-1 0-1,0 0 0,-11 29 1,7-24 71,1 1 0,-3 23 1,-6 223 413,15-267-480,0-1 1,0 1-1,0 0 0,0 0 0,0-1 0,0 1 1,0 0-1,0 0 0,1-1 0,-1 1 0,0 0 1,0-1-1,1 1 0,-1 0 0,0-1 1,1 1-1,-1 0 0,1-1 0,-1 1 0,1-1 1,-1 1-1,1-1 0,-1 1 0,1-1 0,-1 1 1,1-1-1,0 0 0,-1 1 0,1-1 1,0 0-1,-1 1 0,1-1 0,0 0 0,-1 0 1,1 0-1,0 1 0,0-1 0,-1 0 0,1 0 1,0 0-1,0 0 0,-1-1 0,1 1 1,0 0-1,-1 0 0,1 0 0,0 0 0,0-1 1,-1 1-1,1 0 0,0-1 0,-1 1 0,1-1 1,0 0-1,3 0 21,0-1 0,0-1 1,0 1-1,-1 0 0,1-1 0,-1 0 1,0 0-1,4-3 0,-2-2-16,1 0 1,-2 0-1,1 0 0,-1-1 0,0 1 1,-1-1-1,0 0 0,2-11 0,-4 17-16,0-1-1,-1 1 0,0-1 1,0 0-1,0 1 0,0-1 1,0 1-1,-1-1 0,1 1 0,-1-1 1,0 1-1,0-1 0,0 1 1,-1-1-1,1 1 0,-1 0 0,0 0 1,1 0-1,-2 0 0,1 0 1,0 0-1,0 1 0,-1-1 0,-4-3 1,-71-35-496,101 39 249,0-2 0,0-1 1,0 0-1,-1-2 0,1-1 0,-2 0 0,34-19 1,-44 12-4351,-10 6 1385</inkml:trace>
  <inkml:trace contextRef="#ctx0" brushRef="#br0" timeOffset="-385.55">1668 18 3153,'0'0'13399,"7"-14"-13704,7 14-1119,4 6-1490,-4 6-2064</inkml:trace>
  <inkml:trace contextRef="#ctx0" brushRef="#br0" timeOffset="387.36">2415 25 1905,'0'0'14905,"0"-5"-13859,1-13-508,1 32-275,1 43 41,1 7 412,0-13-359,-3 0 0,-6 67 0,4-112-565,-1 5-793</inkml:trace>
  <inkml:trace contextRef="#ctx0" brushRef="#br0" timeOffset="603.22">2291 241 7283,'0'0'10293,"35"-16"-9829,1 10-288,-1 2-112,1-1-64,-1 3-32,-3 0-256,-11 2-1104,0 0-1250,-6 0-863,-8 0-4291</inkml:trace>
  <inkml:trace contextRef="#ctx0" brushRef="#br0" timeOffset="946.66">2521 182 8500,'0'0'8807,"7"3"-8458,-1-1-258,0 1-1,0-1 0,-1 2 1,1-1-1,-1 1 1,0-1-1,0 1 1,0 1-1,0-1 1,-1 1-1,6 7 0,-9-10-59,1 0-1,0 1 0,-1-1 1,0 1-1,1-1 0,-1 1 0,0 0 1,0 0-1,-1-1 0,1 1 1,-1 0-1,1 0 0,-1 0 0,0 0 1,0-1-1,0 1 0,0 0 0,-1 0 1,1 0-1,-1 0 0,1-1 1,-1 1-1,0 0 0,0 0 0,-1-1 1,1 1-1,0-1 0,-1 1 0,1-1 1,-1 0-1,-3 3 0,5-4 9,-1 0-1,1 0 1,-1-1-1,1 1 0,-1 0 1,1-1-1,-1 1 1,0 0-1,0-1 0,1 1 1,-1-1-1,0 1 1,0-1-1,0 0 0,1 1 1,-1-1-1,0 0 1,0 1-1,0-1 0,0 0 1,-1 0-1,1 0 19,1-1-1,-1 1 1,1 0 0,-1-1-1,1 1 1,0-1-1,-1 1 1,1 0 0,-1-1-1,1 1 1,0-1 0,-1 0-1,1 1 1,0-1-1,0 1 1,0-1 0,-1 1-1,1-1 1,0 0 0,0 1-1,0-1 1,0 1-1,0-2 1,0-2 8,-1 0-1,2 0 1,-1-1 0,0 1-1,1 0 1,0 0-1,0 0 1,2-7 0,2 4-140,-1 1 0,1-1 1,1 1-1,-1 0 0,1 0 0,0 0 1,0 1-1,1 0 0,0 0 1,0 1-1,0 0 0,10-5 1,43-14-3496,-6 11-7342,-46 12 6414</inkml:trace>
  <inkml:trace contextRef="#ctx0" brushRef="#br0" timeOffset="1620.94">2791 160 1072,'0'0'15154,"0"13"-10712,0 43-3425,-1-54-1001,1 1 0,0-1 0,0 0 0,0 0 0,0 1 0,1-1 0,-1 0 1,1 1-1,-1-1 0,1 0 0,0 0 0,0 0 0,0 0 0,0 0 0,0 0 0,0 0 1,0 0-1,1 0 0,-1 0 0,1-1 0,-1 1 0,1-1 0,0 1 0,0-1 0,0 1 1,0-1-1,0 0 0,0 0 0,0 0 0,0 0 0,0 0 0,0-1 0,0 1 0,1-1 1,-1 1-1,0-1 0,0 0 0,5 0 0,-3 0-11,1-1 1,-1 1-1,1-1 0,-1 0 0,1-1 1,-1 1-1,0-1 0,1 0 0,-1 0 1,0 0-1,0 0 0,-1-1 0,1 0 1,0 0-1,-1 0 0,0 0 0,1 0 1,-1-1-1,3-4 0,1-2-36,-1 0-1,0 0 1,0 0 0,-1-1-1,0 1 1,-1-1-1,-1-1 1,5-21-1,-8 32 19,0 26-336,-6 19 377,4-39-16,0 1 0,1 0-1,0-1 1,1 1 0,-1 0 0,1 0 0,0 0 0,0-1 0,1 1 0,-1 0-1,3 6 1,-2-11-8,1 1 0,-1-1 0,1 0 0,-1 1 0,1-1 0,0 0 0,0 0 1,-1 0-1,1 0 0,0-1 0,0 1 0,0 0 0,0-1 0,0 1 0,0-1 0,0 0 0,0 0 0,0 0 0,0 0 0,0 0 0,4 0 0,45-7 35,-39 3-47,-1 0-1,1-1 1,-1 0-1,0-1 1,-1 0-1,1-1 0,-1 0 1,-1-1-1,1 0 1,13-15-1,-18 18 3,-1 0-1,0 0 1,0-1-1,0 1 1,0-1-1,-1 0 1,0 0-1,0 0 1,-1 0-1,1 0 1,-1-1-1,-1 1 1,1-1-1,-1 1 1,0-1-1,-1 0 1,0 1-1,0-1 1,0 0-1,-1 1 1,-1-10-1,0 15 2,1 1 0,0-1 0,0 1 1,-1-1-1,1 1 0,0 0 0,0-1 0,-1 1 0,1 0 0,0 0 1,-1 0-1,1 0 0,0 0 0,-1 0 0,1 1 0,0-1 0,0 0 1,-1 1-1,1-1 0,0 1 0,0-1 0,-1 1 0,1-1 0,0 1 1,0 0-1,0 0 0,-2 1 0,-3 4 45,1 0 1,-1 1-1,1 0 1,0 0-1,0 0 0,1 0 1,0 1-1,0 0 1,1-1-1,0 2 0,0-1 1,1 0-1,0 0 1,1 1-1,0-1 0,0 17 1,1-20-166,0 0 1,1 1 0,0-1 0,0 0-1,0 0 1,1 0 0,-1 0-1,1 0 1,1 0 0,-1-1-1,1 1 1,3 5 0,-3-6-475,1-1 1,-1 1 0,1-1 0,0 1-1,0-1 1,0 0 0,1-1 0,-1 1-1,0-1 1,1 0 0,0 0 0,0 0-1,-1 0 1,8 0 0,10 3-8044</inkml:trace>
  <inkml:trace contextRef="#ctx0" brushRef="#br0" timeOffset="2274.9">3412 336 2257,'0'0'19654,"-28"-14"-19205,28 13-468,-1 1 0,1-1 0,0 0 0,0 0 0,-1 1 0,1-1 0,0 0 0,0 0 1,0 1-1,0-1 0,0 0 0,0 0 0,0 0 0,0 1 0,0-1 0,0 0 0,0 0 1,0 1-1,1-1 0,-1 0 0,0 0 0,0 1 0,1-1 0,-1 0 0,1 1 0,-1-1 0,1 0 1,20-2-313,-20 3 345,-1 0-51,0 0-27,0 1 57,-1 0 0,1 0 0,0 0 0,-1 0 0,1-1 0,-1 1 0,1 0 0,-1 0 0,0-1 0,1 1 0,-1 0 0,0-1 0,1 1 0,-1-1 0,0 1 0,0-1 0,0 1 0,1-1 0,-1 0 0,0 1 0,0-1 0,0 0 0,0 0 0,0 1 0,0-1 0,-1 0 0,-4-2-622,18-7-416,-10 8 1024,-1 0-1,1 0 1,-1 1 0,1-1-1,-1 0 1,1 1-1,-1-1 1,1 1 0,0 0-1,-1 0 1,1-1-1,-1 1 1,1 0-1,0 0 1,-1 0 0,1 1-1,0-1 1,-1 0-1,1 1 1,0-1-1,-1 1 1,1-1 0,-1 1-1,3 1 1,-3 0 14,1-1 0,-1 1-1,1 0 1,-1 0 0,0 0 0,0 0 0,0 0 0,0 0 0,0 0 0,0 0 0,0 1 0,-1-1-1,1 0 1,-1 0 0,1 4 0,-1 4 54,1 0-1,-1 1 1,-1-1 0,0 0-1,-1 1 1,-4 17-1,2-18-18,-1 0 0,0 0-1,0-1 1,-1 1 0,0-1-1,-1-1 1,0 1-1,0-1 1,-14 12 0,-10 6-1433,-42 26 0,57-41 78,-24 18-4708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7:35.2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4 246 10805,'0'0'8209,"-1"-4"-7457,-1-4 436,3 30-984,8 37-190,2-20 46,-4-15-31,1 0-1,0 0 0,17 30 1,-24-53-15,-1-1 0,0 0 0,1 1 0,-1-1 0,0 0 0,1 1 0,-1-1-1,0 0 1,1 0 0,-1 1 0,1-1 0,-1 0 0,0 0 0,1 1 0,-1-1 0,1 0 0,-1 0 0,1 0 0,-1 0 0,1 0 0,-1 0 0,1 0 0,-1 0 0,1 0 0,-1 0 0,1 0 0,-1 0 0,1 0 0,-1 0 0,0-1 0,1 1 0,-1 0 0,1 0 0,-1 0 0,1-1-1,-1 1 1,0 0 0,1 0 0,-1-1 0,0 1 0,1 0 0,-1-1 0,0 1 0,1-1 0,-1 1 0,0 0 0,0-1 0,1 1 0,-1-1 0,0 1 0,0-1 0,0 1 0,0 0 0,0-1 0,1 1 0,-1-2 0,19-38 462,-12 24-446,7-11 9,9-19 139,36-52 0,-57 135-6066,-1-7-900,-1-11-826</inkml:trace>
  <inkml:trace contextRef="#ctx0" brushRef="#br0" timeOffset="1597.36">417 335 5939,'0'0'10156,"1"-7"-9406,2-40 635,-36 45-566,28 2-811,0 0-1,0 1 1,1 0 0,-1 0 0,0 0 0,0 0-1,1 1 1,-1 0 0,1 0 0,-1 0 0,1 1-1,0-1 1,0 1 0,0 0 0,0 0 0,0 0-1,1 1 1,-1-1 0,-3 6 0,3-3 3,0 0 1,0 0-1,1 1 0,0-1 1,0 1-1,0 0 1,1-1-1,0 1 0,0 0 1,1 0-1,0 1 0,0 11 1,1-18-10,0-1 0,0 1 0,0-1 0,1 1 0,-1-1 0,0 1 0,1-1 0,-1 1 0,0-1 0,1 1 0,-1-1 0,0 1 1,1-1-1,-1 0 0,1 1 0,-1-1 0,1 1 0,-1-1 0,1 0 0,-1 0 0,1 1 0,-1-1 0,1 0 0,-1 0 0,1 0 0,0 0 0,-1 0 0,1 1 0,-1-1 0,1 0 0,0 0 0,-1 0 0,1-1 1,-1 1-1,1 0 0,-1 0 0,1 0 0,0 0 0,-1 0 0,1-1 0,27-9 122,-17 3-91,1-2 0,-2 0 0,13-12 0,-19 18-16,-1-1 0,0 1 0,0-1 0,0 1-1,-1-1 1,1 0 0,-1 0 0,0 0 0,0 0 0,0-1 0,0 1-1,-1 0 1,2-10 0,-3 18-15,1 0-1,0-1 1,-1 1-1,1-1 1,0 0-1,1 1 1,-1-1-1,1 0 1,-1 0-1,1 1 1,0-1 0,0-1-1,0 1 1,1 0-1,-1 0 1,1-1-1,0 1 1,-1-1-1,1 0 1,0 0-1,0 0 1,0 0-1,1-1 1,-1 1-1,0-1 1,1 0 0,-1 0-1,0 0 1,1 0-1,0 0 1,-1-1-1,1 0 1,-1 0-1,1 0 1,-1 0-1,1 0 1,0-1-1,-1 1 1,1-1-1,-1 0 1,0 0 0,1-1-1,-1 1 1,0-1-1,1 1 1,4-5-1,2-2-6,-1 0-1,1-1 1,-2 0 0,1 0-1,-1-1 1,-1 0 0,0-1-1,0 1 1,-1-1 0,-1-1-1,0 1 1,0-1 0,4-16-1,-3-2-67,0-1 0,-2 0 0,-2 0 0,-1-37 0,-1 67 217,-2 2-149,0 1 0,1-1 1,-1 0-1,1 0 0,-1 1 0,1-1 0,-1 0 0,1 1 1,0 0-1,0-1 0,0 1 0,0 0 0,0-1 0,0 1 1,0 0-1,1 0 0,-1 0 0,0 0 0,1 0 0,-1 4 1,0-1 9,-7 16 20,2 0 0,0 1-1,1 0 1,1 0 0,2 0 0,0 0 0,1 0-1,1 1 1,4 25 0,-3-42-10,1 0 0,0 0 0,0 0 1,0 0-1,1 0 0,0-1 0,0 1 0,1-1 0,-1 1 0,1-1 0,0-1 0,9 9 1,-12-11-12,1-1 1,-1 0-1,1 1 1,0-1-1,0 0 0,-1 0 1,1 0-1,0 0 1,0-1-1,0 1 1,0 0-1,0-1 1,0 1-1,0-1 1,0 0-1,0 1 1,0-1-1,0 0 1,0-1-1,0 1 1,0 0-1,0 0 1,0-1-1,0 1 1,0-1-1,0 0 1,0 1-1,0-1 1,0 0-1,0 0 1,-1-1-1,1 1 1,0 0-1,-1 0 1,1-1-1,-1 1 1,1-1-1,-1 1 1,0-1-1,0 0 1,0 1-1,2-3 1,4-7-42,0 0 0,0-1 1,-1 1-1,0-1 1,-1-1-1,0 1 0,-1-1 1,0 0-1,-1 0 1,-1 0-1,0 0 1,-1 0-1,0-20 0,-1 32 80,0 34-286,-2-2 260,1-23-9,0 1 0,1-1 1,0 1-1,0 0 0,1-1 0,0 1 1,0-1-1,3 9 0,-3-16-6,-1 0 0,1 0 0,0 0 0,-1-1 0,1 1 0,0 0 0,0 0 1,0-1-1,-1 1 0,1-1 0,0 1 0,0-1 0,0 1 0,0-1 0,0 1 0,0-1 0,0 0 0,0 0 0,0 1 0,0-1 1,0 0-1,0 0 0,0 0 0,0 0 0,0 0 0,0 0 0,0-1 0,0 1 0,0 0 0,0 0 0,0-1 0,0 1 0,0 0 1,0-1-1,0 1 0,0-1 0,0 0 0,0 1 0,-1-1 0,1 0 0,1-1 0,33-30 20,-29 23-31,-1 1-1,0-1 0,0 0 0,-1 0 0,0-1 1,-1 1-1,0-1 0,-1 0 0,0 1 1,0-1-1,0-17 0,-2 26 71,0 36-303,0 114 716,0-148-469,0-1 0,0 1 0,0-1 0,0 1 0,0 0 0,0-1 0,0 1 0,1-1 0,-1 1 0,0-1-1,0 1 1,0-1 0,1 1 0,-1-1 0,0 1 0,0-1 0,1 1 0,-1-1 0,0 0 0,1 1-1,-1-1 1,1 1 0,-1-1 0,0 0 0,1 0 0,-1 1 0,1-1 0,-1 0 0,1 0 0,-1 1 0,1-1-1,0 0 1,21-2 104,17-18-38,-30 12-75,0-1 0,-1 0-1,0 0 1,0-1 0,-1 0 0,0 0-1,-1-1 1,0 0 0,0 0 0,-1 0 0,-1-1-1,0 0 1,-1 1 0,0-1 0,0-1 0,-2 1-1,1 0 1,-2-25 0,0 37 1,0 0 0,0-1 0,0 1 0,0 0 0,0 0 0,0 0 1,0 0-1,0-1 0,0 1 0,0 0 0,0 0 0,-1 0 0,1 0 0,0 0 0,0 0 0,0-1 0,0 1 0,0 0 1,-1 0-1,1 0 0,0 0 0,0 0 0,0 0 0,0 0 0,-1 0 0,1 0 0,0 0 0,0 0 0,0 0 1,0 0-1,-1 0 0,1 0 0,0 0 0,0 0 0,0 0 0,-1 0 0,1 0 0,0 0 0,0 0 0,0 0 1,0 0-1,-1 0 0,1 0 0,0 0 0,0 0 0,0 0 0,0 1 0,0-1 0,-1 0 0,1 0 0,0 0 0,0 0 1,0 0-1,0 0 0,0 1 0,0-1 0,0 0 0,-1 0 0,-9 11-132,3 5 136,1-1 1,0 1-1,1 1 0,1-1 0,0 1 0,1 0 1,1 0-1,1 0 0,0 0 0,2 21 0,-1-35 2,1-1-1,-1 0 0,1 1 0,-1-1 0,1 0 0,-1 0 0,1 0 0,0 1 0,0-1 1,0 0-1,1 0 0,-1 0 0,0-1 0,1 1 0,-1 0 0,1 0 0,0-1 1,-1 1-1,1-1 0,0 1 0,3 1 0,0-1-13,0 0-1,0 0 1,1 0-1,-1 0 1,1-1-1,-1 0 1,1 0-1,9 0 1,4-1-1303,-1-2 0,1 1 0,-1-2 0,27-7-1,5-5-6686</inkml:trace>
  <inkml:trace contextRef="#ctx0" brushRef="#br0" timeOffset="2121.27">1294 339 2081,'0'0'9500,"-6"4"-3404,106-9-3873,-50 1-3750,0 2-5780,-39 2 99</inkml:trace>
  <inkml:trace contextRef="#ctx0" brushRef="#br0" timeOffset="3055.87">1516 332 1521,'0'0'13822,"22"0"-12880,-16 1-890,1-1 1,0-1 0,-1 0-1,1 0 1,-1 0 0,1 0-1,-1-1 1,1 0 0,-1-1-1,7-3 1,-10 5-39,-1-1 1,1 0-1,-1 0 0,1-1 1,-1 1-1,0 0 0,0-1 1,0 1-1,0-1 0,-1 0 1,1 1-1,-1-1 0,1 0 1,-1 0-1,0 0 0,0 0 1,0 0-1,0 0 0,-1-1 1,0 1-1,1 0 0,-1 0 1,0-4-1,0-59 410,0 66-64,0 36-571,-1-32 259,1 0 0,0-1 0,1 1 0,-1 0 0,1 0 0,-1-1 0,1 1 0,0-1-1,1 1 1,-1 0 0,0-1 0,1 0 0,0 1 0,3 4 0,-3-6-17,1 0 0,0 0 1,-1 0-1,1 0 1,0-1-1,0 1 0,0-1 1,0 0-1,0 0 1,0 0-1,0 0 0,0 0 1,0-1-1,0 1 1,1-1-1,-1 0 0,6 0 1,-5 0-21,-1 0 0,1-1 0,0 1 1,-1-1-1,1 0 0,-1 0 0,1 0 0,-1 0 1,0-1-1,1 1 0,-1-1 0,0 0 0,0 0 1,0 0-1,0 0 0,3-4 0,-1 1-27,0-1 0,-1 0 0,0 0 0,0 0 0,0-1 0,0 1 0,3-12 0,1-5-196,-2 0 1,0-1-1,4-43 0,-7 36 32,1-9 60,-4 38 79,1 5-13,-3 23-116,-16 143 155,-2 67 451,18-209-387,1-21-28,0 0-1,1 0 0,-1 0 0,1 1 0,1-1 0,-1 0 0,1 0 0,0 0 1,0 0-1,1 0 0,-1 0 0,1 0 0,4 8 0,-5-14-8,0 1 0,-1 0 0,1 0-1,0-1 1,0 1 0,0 0 0,-1-1 0,1 1 0,0-1-1,0 1 1,0-1 0,0 1 0,0-1 0,0 0 0,0 1-1,0-1 1,0 0 0,0 0 0,0 0 0,0 0-1,0 0 1,1 0 0,-1 0 0,0 0 0,0 0 0,1-1-1,1 0 4,-1 0 0,1 0-1,-1-1 1,0 1-1,1-1 1,-1 1-1,0-1 1,0 0 0,0 0-1,2-2 1,1-3-2,0 1 1,0-1-1,-1 1 0,0-1 1,0-1-1,3-10 1,-4 9-60,0 0 1,-1 0 0,-1-1-1,1 1 1,-2 0-1,1-1 1,-1 1 0,-2-19-1,1 24 28,0 1 0,0-1-1,0 1 1,-1 0 0,1-1 0,-1 1-1,0 0 1,0 0 0,0 0 0,0 0-1,0 0 1,-1 1 0,1-1-1,-1 1 1,0-1 0,0 1 0,0 0-1,0 0 1,0 0 0,0 1 0,0-1-1,0 1 1,-1-1 0,1 1 0,-1 0-1,-3 0 1,-12-5-36,38 5-53,10 0 159,54-15-229,-77 14-302,0 0-1,-1 0 1,1 0-1,0 0 1,-1-1-1,0 0 1,1 0-1,-1-1 0,0 1 1,-1-1-1,8-8 1,-5 1-2973,-6 0-2378</inkml:trace>
  <inkml:trace contextRef="#ctx0" brushRef="#br0" timeOffset="3241.73">1668 27 11029,'0'0'192</inkml:trace>
  <inkml:trace contextRef="#ctx0" brushRef="#br0" timeOffset="5908.83">2393 275 6371,'0'0'7558,"24"-21"-5706,-18 17-1766,-1 1 1,-1-1 0,1 0 0,0-1-1,-1 1 1,0-1 0,0 0 0,0 0 0,-1 0-1,0-1 1,0 1 0,0-1 0,-1 0-1,1 0 1,1-7 0,-1-5 33,0 0 1,-1-1-1,-1-36 1,-1 55-119,-4 12-236,-11 35 417,2 2 0,-12 91 0,7-26 424,7-47-230,-6 121 0,18-188-372,-1 1-1,0-1 1,0 0 0,0 1 0,1-1 0,-1 1-1,0-1 1,0 0 0,1 1 0,-1-1-1,0 0 1,1 0 0,-1 1 0,0-1 0,1 0-1,-1 0 1,0 1 0,1-1 0,-1 0-1,0 0 1,1 0 0,-1 0 0,1 0 0,-1 1-1,0-1 1,1 0 0,-1 0 0,1 0 0,-1 0-1,1 0 1,-1 0 0,0 0 0,1-1-1,-1 1 1,1 0 0,-1 0 0,0 0 0,1 0-1,-1 0 1,1-1 0,-1 1 0,0 0-1,1-1 1,20-10 158,-16 3-235,1 0 0,-1 0-1,0 0 1,-1-1 0,0 0-1,0 0 1,-1 0 0,0 0-1,0 0 1,-1-1 0,-1 1-1,1-1 1,-2 0-1,1 1 1,-1-1 0,-1 0-1,0 0 1,0 1 0,-1-1-1,0 1 1,-1 0 0,1-1-1,-2 1 1,0 0 0,0 0-1,0 1 1,-1 0 0,0-1-1,-1 1 1,0 1 0,0-1-1,-1 1 1,-13-11 0,19 12 805,12 1-535,21-1-312,-25 5 214,30-5-108,190-42-285,-216 42 427,-20 3 265,-20 5-260,22 2-140,1 0 0,-1 1-1,1 0 1,1 0 0,-1 0-1,1 0 1,0 1 0,0 0 0,0 0-1,1 0 1,0 1 0,0-1 0,1 1-1,0 0 1,0 0 0,0 0-1,1 1 1,0-1 0,1 1 0,0-1-1,0 1 1,0 8 0,1-15-4,1-1 0,0 1 0,-1-1 0,1 1 0,-1 0 0,1-1 0,0 1 0,-1-1 0,1 1 0,0-1 0,0 0 0,0 1 0,-1-1 0,1 0 0,0 1 0,0-1 0,0 0 0,-1 0 0,1 0 0,0 0 0,0 0 0,0 0 0,0 0 0,0 0 0,1 0 0,27-4-164,-23-1 131,1 1 0,-1-1-1,0 0 1,-1-1 0,1 0 0,-1 0-1,0 0 1,-1 0 0,1-1 0,-1 0-1,0 0 1,-1 0 0,0 0 0,0 0-1,0-1 1,-1 0 0,2-13 0,-3 20 147,1 1 38,6 38-193,-7-34 63,1-1 0,-1 0-1,1 0 1,-1 1 0,1-1-1,0 0 1,0 0-1,0 0 1,1-1 0,-1 1-1,1-1 1,-1 1 0,6 3-1,-6-5 0,0 0 1,0 0-1,0-1 0,0 1 0,0 0 0,1-1 1,-1 1-1,0-1 0,1 0 0,-1 0 0,0 0 1,0 0-1,1 0 0,-1 0 0,0-1 0,0 1 1,1-1-1,-1 0 0,0 1 0,0-1 0,0 0 1,0 0-1,3-2 0,3-2-16,0 0-1,-1-1 1,0 0-1,0 0 1,0 0-1,-1-1 1,0 0-1,0 0 1,-1-1 0,0 0-1,0 0 1,-1 0-1,0 0 1,-1 0-1,1-1 1,-1 0-1,2-11 1,0-12-99,0-1 1,-2 1-1,-2-48 0,-4 62 116,-2 29 10,-5 28 9,-8 243 1685,18-280-1713,0-1 1,0 1-1,0 0 0,0-1 1,0 1-1,0 0 0,0-1 1,1 1-1,-1 0 1,1-1-1,-1 1 0,1 0 1,-1-1-1,1 1 0,0-1 1,0 1-1,0-1 0,0 1 1,0-1-1,0 0 0,0 0 1,0 1-1,1-1 0,-1 0 1,0 0-1,1 0 1,-1 0-1,1-1 0,-1 1 1,1 0-1,0-1 0,-1 1 1,1 0-1,-1-1 0,1 0 1,0 0-1,0 1 0,-1-1 1,1 0-1,0 0 0,-1 0 1,1-1-1,0 1 0,1-1 1,3 0 6,-1 0-1,1 0 1,-1-1 0,0 0 0,1 0 0,-1-1-1,0 0 1,0 1 0,0-2 0,-1 1 0,1 0 0,4-6-1,-2 2-11,-1-1 0,0 1 0,0-1 0,-1 0-1,0-1 1,-1 1 0,1-1 0,-2 0 0,1 0-1,-1-1 1,-1 1 0,0 0 0,0-1 0,-1 0-1,0 1 1,0-1 0,-1 0 0,-2-17 0,2 26-7,-1 1 1,1 0-1,0-1 1,0 1-1,0 0 0,0 0 1,0-1-1,0 1 1,0 0-1,0 0 1,0-1-1,-1 1 1,1 0-1,0-1 1,0 1-1,0 0 1,0 0-1,-1 0 1,1-1-1,0 1 1,0 0-1,-1 0 0,1 0 1,0 0-1,0-1 1,-1 1-1,1 0 1,0 0-1,0 0 1,-1 0-1,1 0 1,0 0-1,-1 0 1,1 0-1,0 0 1,-1 0-1,1 0 0,0 0 1,0 0-1,-1 0 1,1 0-1,0 0 1,-1 0-1,1 0 1,0 0-1,0 0 1,-1 1-1,1-1 1,0 0-1,0 0 1,-1 0-1,1 1 1,0-1-1,0 0 0,0 0 1,-1 0-1,1 1 1,0-1-1,0 0 1,0 0-1,0 1 1,-1-1-1,1 0 1,0 0-1,0 1 1,0-1-1,0 1 1,0 8-14,0 1 1,1 0 0,0-1 0,1 1 0,0-1 0,1 1-1,-1-1 1,2 0 0,-1 0 0,2 0 0,-1-1-1,1 1 1,0-1 0,1 0 0,8 9 0,-13-16 19,0 0 1,-1 0-1,1 1 1,0-1-1,0 0 1,-1 0-1,1 0 1,0 1-1,-1-1 1,1 0-1,-1 1 1,0-1-1,1 1 1,-1-1-1,0 2 0,0-2 4,0 0-1,0-1 0,-1 1 0,1-1 0,0 1 0,0-1 0,-1 1 0,1-1 0,0 1 0,-1-1 1,1 1-1,-1-1 0,1 1 0,-1-1 0,1 0 0,0 1 0,-1-1 0,0 0 0,1 1 0,-1-1 1,1 0-1,-1 0 0,1 1 0,-2-1 0,-42 2 304,29-2-305,30-6-38,36-14-387,-2-2-1,83-50 1,-128 70 437,0-1-1,-1 0 1,1 0 0,-1 0 0,0 0 0,0-1 0,0 1-1,0-1 1,-1 0 0,1 0 0,-1 0 0,0 0 0,0 0-1,0 0 1,-1-1 0,0 1 0,0-1 0,0 1-1,0-1 1,-1 1 0,1-1 0,-1 1 0,0-1 0,-1 1-1,0-7 1,1 10-12,-1 1-1,1-1 0,0 1 0,-1-1 1,1 0-1,-1 1 0,1 0 0,-1-1 1,1 1-1,-1-1 0,1 1 0,-1-1 1,1 1-1,-1 0 0,0 0 1,1-1-1,-1 1 0,1 0 0,-1 0 1,0 0-1,1-1 0,-1 1 0,0 0 1,1 0-1,-1 0 0,0 0 1,1 0-1,-1 0 0,0 1 0,1-1 1,-1 0-1,0 0 0,1 0 0,-2 1 1,-23 9 64,21-6-63,0 0 1,0 0-1,0 0 1,0 1-1,1 0 1,0-1-1,0 1 0,0 0 1,0 1-1,1-1 1,0 0-1,-3 11 0,2-2 22,1 0 0,0 1 0,0 27 0,2-40-23,0 0 1,0 0-1,1 0 0,-1 0 1,0 0-1,1 0 0,-1 0 1,1 0-1,0 0 1,0 0-1,-1-1 0,1 1 1,0 0-1,0 0 0,1-1 1,-1 1-1,0-1 1,1 1-1,-1-1 0,1 0 1,1 2-1,1-1 3,-1 0 0,1 0 0,0 0 0,0-1 0,0 0 0,0 1 1,0-1-1,1-1 0,5 2 0,5-2-28,-1 0 0,0 0 0,0-2 0,1 1 1,14-5-1,-15 1-643,0 1 1,0-2-1,-1 0 1,0 0-1,17-12 1,14-12-6987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09:26.80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118 7 2817,'0'0'10032,"0"0"-9895,0 0 1,-1 0-1,1-1 1,0 1-1,0 0 1,0 0-1,0 0 1,0-1-1,0 1 1,0 0-1,0 0 1,0 0-1,0-1 1,0 1-1,0 0 1,0 0-1,0 0 1,0 0-1,1-1 1,-1 1-1,0 0 1,0 0-1,0 0 1,0 0-1,0-1 1,0 1 0,0 0-1,1 0 1,-1 0-1,0 0 1,0 0-1,0-1 1,0 1-1,0 0 1,1 0-1,-1 0 1,0 0-1,0 0 1,0 0-1,1 0 1,-1 0-1,0 0 1,0 0-1,0 0 1,1 0-1,-1 0 1,0 0-1,0 0 1,0 0-1,0 0 1,1 0-1,-1 0 1,0 0-1,1 0 1,13 9-103,0 1-1,-1 1 1,0 0-1,-1 1 1,0 0-1,-1 1 1,0 0-1,-1 1 1,0 0-1,-1 0 1,-1 1-1,0 0 1,-1 1-1,-1-1 1,-1 2-1,0-1 1,3 18-1,-4-15-24,0 2 0,-2-1 1,0 0-1,-2 0 0,0 1 0,-1-1 0,-1 0 1,-1 1-1,-1-1 0,0-1 0,-2 1 0,0-1 0,-1 0 1,-11 21-1,-13 10-50,-56 69 0,50-71-2461,-42 69-1,53-65-3052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1:35.4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102 4 4210,'0'0'10738,"1"-4"-9617,2 25 2410,3 77-3115,1 1-418,-3-22 96,-4-76 45,-11-19 165,0 3-298,3 7 0,0-1-1,1-1 1,1 0 0,-6-10-1,25 78-559,-11-53 562,0 1-3,1 0 0,-1-1 0,1 0 0,1 1 0,-1-1 1,5 5-1,-7-9-7,0 0 1,0 0-1,0 0 1,0 0 0,0-1-1,0 1 1,1 0 0,-1-1-1,0 1 1,0-1-1,0 1 1,1-1 0,-1 0-1,0 1 1,1-1 0,-1 0-1,0 0 1,1 0 0,-1 0-1,0 0 1,1 0-1,-1 0 1,0-1 0,1 1-1,-1 0 1,0-1 0,0 1-1,1-1 1,-1 1-1,0-1 1,0 0 0,0 0-1,0 1 1,0-1 0,2-2-1,7-6-118,0-1-1,-1 0 0,0 0 1,-1-1-1,0-1 1,10-17-1,1-6-3534,-2 2-4908,-16 26 1600</inkml:trace>
  <inkml:trace contextRef="#ctx0" brushRef="#br0" timeOffset="758.74">0 603 5298,'0'0'8164,"1"-4"-7291,6-7-619,0 14-15,7 24 239,-8-14-260,26 67 1074,-32-79-1246,1-1-1,-1 0 1,0 0 0,1 0 0,-1-1 0,1 1 0,-1 0-1,0 0 1,1 0 0,-1 0 0,0 0 0,1 0 0,-1 0-1,0-1 1,1 1 0,-1 0 0,0 0 0,1 0 0,-1-1-1,0 1 1,0 0 0,1-1 0,-1 1 0,0 0 0,0 0-1,0-1 1,1 1 0,-1 0 0,0-1 0,0 1 0,0 0-1,0-1 1,0 1 0,0-1 0,1 1 0,-1 0 0,0-1-1,0 1 1,0 0 0,-1-1 0,13-25 555,-11 22-440,69-176 1525,-66 167-1698,-4 28-3167,-1 52-4376,-5-29-73</inkml:trace>
  <inkml:trace contextRef="#ctx0" brushRef="#br0" timeOffset="1652.91">265 781 4690,'0'0'7430,"7"0"-6624,1 0-670,-1-1 0,0 0 0,0 0 0,0 0 1,0-1-1,0 0 0,0-1 0,-1 1 0,1-1 0,7-5 0,-10 6-106,-1 0-1,1-1 1,-1 1-1,0-1 1,0 0-1,-1 0 0,1 0 1,0 0-1,-1 0 1,0 0-1,0-1 1,0 1-1,0-1 0,0 0 1,-1 1-1,1-1 1,-1 0-1,0 0 1,0 0-1,-1 0 0,1 0 1,-1-5-1,-2-7 1953,0 29-1671,2-11-321,-1 0-1,1 0 0,0 0 0,0 0 1,0 0-1,0 0 0,0 0 0,0 0 1,1 0-1,-1 0 0,1 0 0,-1-1 1,1 1-1,0 0 0,0 0 0,0 0 1,0-1-1,2 4 0,1-4-30,0 0-1,0 0 1,0 0 0,0-1-1,0 0 1,0 1-1,0-1 1,0-1 0,1 1-1,-1-1 1,0 1-1,0-1 1,0 0 0,0-1-1,0 1 1,-1-1-1,1 1 1,4-4 0,-3 1-12,1 0 0,-1-1 0,0 0 0,0 0 0,0 0 0,-1 0 0,0-1 0,0 0 0,6-12 0,-1-4 27,0 0 1,-1 0-1,-2-1 1,0-1-1,2-25 0,-6 26 32,-1 4 39,0 31-229,-4 146 427,3 113 501,6-213-671,-5-54-71,-1-1-1,1 1 0,0-1 1,0 0-1,0 1 0,1-1 1,-1 0-1,1 1 0,0-1 1,0 0-1,0 0 0,0-1 1,0 1-1,3 3 0,-4-6 6,0 0 0,-1 1-1,1-1 1,0 1 0,0-1-1,0 0 1,-1 0-1,1 1 1,0-1 0,0 0-1,0 0 1,0 0 0,-1 0-1,1 0 1,0 0 0,0 0-1,0 0 1,0 0 0,0-1-1,-1 1 1,1 0 0,0-1-1,0 1 1,-1 0-1,1-1 1,0 1 0,0-1-1,-1 1 1,1-1 0,0 1-1,-1-1 1,1 1 0,-1-1-1,1 0 1,-1 1 0,1-1-1,-1 0 1,1 0 0,-1 1-1,0-1 1,1 0 0,-1 0-1,0 0 1,1 0-1,12-43 111,-12 40-127,2-9-14,0-1 0,-1 0 0,0 1 0,-1-1 0,-1 0-1,0 0 1,-1 0 0,-3-16 0,3 26 38,0 0 1,0-1-1,0 1 0,-1 1 0,0-1 0,0 0 0,0 0 1,0 1-1,0-1 0,-1 1 0,0-1 0,1 1 0,-1 0 0,-1 0 1,1 1-1,0-1 0,-1 0 0,1 1 0,-1 0 0,1 0 1,-1 0-1,0 0 0,0 1 0,0 0 0,0-1 0,0 1 0,-1 1 1,1-1-1,-8 0 0,18 0 55,59-11 593,-61 12-1049,0-1 0,-1 0 1,1 0-1,0-1 0,-1 1 1,1-1-1,-1 1 0,0-1 1,0 0-1,1-1 0,-1 1 1,-1 0-1,1-1 0,0 0 1,-1 1-1,4-6 0,-5 0-3398,-1 0-2490</inkml:trace>
  <inkml:trace contextRef="#ctx0" brushRef="#br0" timeOffset="1841.13">397 506 2561,'0'0'6051,"53"-27"-7940,-42 39-3121</inkml:trace>
  <inkml:trace contextRef="#ctx0" brushRef="#br0" timeOffset="2287.88">874 568 8388,'0'0'9439,"0"-4"-8916,1 4-515,-1 0 0,0 0 1,0 0-1,0 0 0,0 0 0,0 0 1,0 0-1,1 0 0,-1 0 1,0 1-1,0-1 0,0 0 1,0 0-1,0 0 0,0 0 0,1 0 1,-1 0-1,0-1 0,0 1 1,0 0-1,0 0 0,0 0 0,1 0 1,-1 0-1,0 0 0,0 0 1,0 0-1,0 0 0,0 0 0,0 0 1,0 0-1,1 0 0,-1-1 1,0 1-1,0 0 0,0 0 0,0 0 1,0 0-1,0 0 0,0 0 1,12 29 124,16 60-39,-22-70-10,-6-18-80,0 0-1,0 1 1,0-1 0,1 1 0,-1-1 0,1 0 0,-1 1 0,1-1 0,-1 0-1,1 0 1,0 1 0,-1-1 0,1 0 0,0 0 0,0 0 0,0 0 0,0 0-1,0 0 1,0 0 0,0 0 0,0-1 0,1 1 0,-1 0 0,2 0 0,-2-1 21,0-1 1,0 1 0,0-1-1,1 1 1,-1-1 0,0 0 0,0 1-1,0-1 1,0 0 0,0 0 0,0 0-1,0 0 1,0 0 0,-1 0-1,1 0 1,0 0 0,-1 0 0,1 0-1,0 0 1,0-2 0,5-9 235,0-2 1,-1 1 0,4-20-1,-4 14-155,-2 1-1,0-1 0,1-29 1,-4 47-605,3 19-8561,1-2 3884</inkml:trace>
  <inkml:trace contextRef="#ctx0" brushRef="#br0" timeOffset="2941.77">1067 479 7571,'0'0'7900,"0"-11"-7126,-1-34-126,1 44-631,0 0 1,0 1-1,0-1 1,0 0-1,0 1 0,0-1 1,0 0-1,0 1 1,0-1-1,0 0 1,0 1-1,0-1 0,-1 0 1,1 1-1,0-1 1,0 0-1,-1 1 0,1-1 1,0 1-1,-1-1 1,1 1-1,-1-1 0,1 1 1,-1-1-1,1 1 1,-1-1-1,1 1 0,-1 0 1,1-1-1,-1 1 1,1 0-1,-1-1 0,0 1 1,1 0-1,-1 0 1,0 0-1,1-1 0,-1 1 1,1 0-1,-1 0 1,0 0-1,1 0 0,-1 0 1,0 0-1,1 0 1,-1 0-1,0 1 0,1-1 1,-1 0-1,0 0 1,1 1-1,-1-1 0,1 0 1,-1 0-1,0 1 1,1-1-1,-1 1 0,1-1 1,-1 1-1,-25 25-135,20-5 143,1 1 0,1 1 0,0-1 0,2 0 0,1 1 0,0 0 0,5 30 0,-3 7 127,1-8-13,0-36-459,-1 1 0,-1 0-1,-1 0 1,-3 26 0,2-39-1865</inkml:trace>
  <inkml:trace contextRef="#ctx0" brushRef="#br0" timeOffset="3140.11">931 699 2865,'0'0'12790,"53"-30"-11989,-28 24-369,-4 0-192,1 2-160,-5 0-64,-2-1-16,-5 5-400,-3 0-2065,4 0-945,0 0-3361</inkml:trace>
  <inkml:trace contextRef="#ctx0" brushRef="#br0" timeOffset="4255.81">1201 619 4386,'0'0'8895,"-22"-2"-6041,20 3-2828,0 1 0,0-1 0,0 1 0,0 0 0,0 0 0,0 0 0,0 0 0,1 0 0,-1 1 0,1-1 0,-1 0 0,1 1 0,0-1 0,0 1 0,-1 4 0,-6 42 121,30-71-5,-13 4-79,2 4 189,-10 14-242,-1 1 0,1-1 0,0 1 0,0 0 0,-1-1 0,1 1 0,0 0 0,-1-1 0,1 1 0,0 0 0,-1 0 0,1-1 0,-1 1 0,1 0 0,-1 0 0,0 0 0,1 0 0,-1 0 0,0 0 0,1 1 0,-1 0 2,1 0 0,-1 0 0,1 0 0,0 0-1,0 0 1,0-1 0,0 1 0,0 0 0,0-1 0,1 1-1,-1-1 1,0 1 0,1-1 0,0 1 0,-1-1 0,1 0-1,0 0 1,-1 0 0,1 0 0,0 0 0,0 0 0,0-1-1,0 1 1,0 0 0,0-1 0,0 0 0,0 1 0,0-1-1,2 0 1,-1-1-4,0 1 0,-1-1-1,1 0 1,0 0-1,0-1 1,-1 1-1,1 0 1,-1-1 0,0 0-1,1 1 1,-1-1-1,0 0 1,0 0 0,0 0-1,0-1 1,0 1-1,-1 0 1,1-1 0,2-4-1,5-15-40,-1 0 1,-1 0-1,-1-1 0,-1 1 0,-1-1 0,-1 0 0,-1-1 1,-1 1-1,-3-29 0,2 51 108,0 4-118,-10 37 289,3 0 0,1 1 0,3 0 0,1 79 0,2-119-241,0 1-1,0-1 1,0 1-1,0 0 1,0-1-1,1 1 1,-1-1 0,0 1-1,1-1 1,-1 0-1,1 1 1,-1-1 0,1 1-1,0-1 1,0 0-1,0 0 1,-1 1 0,1-1-1,0 0 1,0 0-1,1 0 1,-1 0 0,0 0-1,0 0 1,0 0-1,1 0 1,-1-1-1,0 1 1,1 0 0,-1-1-1,1 1 1,-1-1-1,1 0 1,-1 1 0,1-1-1,-1 0 1,1 0-1,-1 0 1,3 0 0,-1-1 3,0 1 1,0-1 0,-1 0 0,1 0 0,0 0-1,0-1 1,-1 1 0,1-1 0,-1 0 0,1 1 0,-1-1-1,0 0 1,0 0 0,1-1 0,-1 1 0,-1 0 0,1-1-1,0 1 1,1-4 0,1-3-44,-1 0 0,0-1 1,0 0-1,-1 0 0,0 1 0,-1-1 0,1-17 0,7-41-129,-8 68 148,-1 0 0,1 0 0,-1 0 0,1 0 1,-1 0-1,1 0 0,-1 0 0,0 0 0,1 1 0,-1-1 0,1 0 0,-1 0 0,0 1 0,1-1 0,-1 0 0,1 1 0,-1-1 0,0 0 0,1 1 0,-1-1 0,0 0 1,0 1-1,1-1 0,-1 1 0,0-1 0,0 0 0,0 1 0,0-1 0,1 1 0,-1-1 0,0 1 0,0-1 0,0 1 0,0-1 0,0 0 0,0 2 0,10 22 22,-5-6 10,-1-1 0,-1 1 0,0 0 0,-1 0 0,-1 24 0,-1-41-3,0 0 1,0 0-1,-1 0 0,1 0 1,0 1-1,0-1 0,-1 0 1,1 0-1,-1 0 0,1 0 1,-1 0-1,1 0 0,-1 0 1,0 0-1,1 0 0,-1 0 1,0-1-1,0 1 0,0 0 1,0 0-1,0-1 0,0 1 1,0 0-1,0-1 0,0 1 1,-2 0-1,-30 4 822,34-24-496,6 8-518,0 0 1,1 1-1,0 0 1,1 0-1,0 1 0,0 0 1,16-11-1,12-13-462,-22 19 321,39-41-998,-52 52 1326,1 1 0,-1-1 0,0 0 0,0 0 0,-1 0 0,1 0 0,-1 0 0,1 0 0,-1 0 0,0 0 0,0 0 0,0-1 0,-1 1 0,1-1 0,-1 1 0,0 0 0,0-1 0,0-3 0,-1 6 41,0 1-1,1-1 1,-1 0 0,0 1 0,0-1-1,0 1 1,0-1 0,0 1 0,0-1-1,1 1 1,-1 0 0,0 0 0,0-1-1,0 1 1,0 0 0,0 0 0,0 0-1,0 0 1,0 0 0,0 0 0,0 0-1,0 0 1,0 0 0,-2 1 0,-24 6 103,23-3-120,0 0 1,1 0-1,0 1 1,0-1-1,0 1 0,0-1 1,1 1-1,0 0 1,0 0-1,0 0 0,0 0 1,1 0-1,0 0 1,0 1-1,0-1 0,1 0 1,0 1-1,0 5 1,0-7-27,-1 1 0,1-1 1,1 1-1,-1-1 1,1 1-1,-1-1 0,1 0 1,0 0-1,1 1 1,-1-1-1,1 0 1,0 0-1,0 0 0,0 0 1,0 0-1,1-1 1,0 1-1,0-1 0,0 0 1,0 0-1,0 0 1,4 3-1,1-3-51,0 0 1,1-1-1,-1 0 1,1-1-1,-1 0 0,1 0 1,0-1-1,-1 0 1,11-1-1,-13 0-726,1 1 1,-1-1-1,1-1 0,-1 1 1,1-1-1,-1 0 1,7-4-1,10-10-6691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1:30.4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317 33 8132,'0'0'9172,"-2"-5"-8028,-5-17-367,5 17 37,2 34-980,0 0 233,2-1-1,0 0 1,11 50 0,-6-47 22,-2 0 1,-1 0-1,-1 52 0,-6-91-82,-1 1-1,1 0 0,-1 0 0,-1 0 1,1 1-1,-1 0 0,0 0 0,-9-8 1,8 6 6,-11-7-88,12 14-118,7 11 87,2-4 108,0 1 1,1 0-1,0-1 0,0 0 0,0 0 1,1-1-1,9 8 0,-11-9 1,0-1-1,0 1 1,0-1-1,1 0 1,0-1-1,-1 1 1,1-1-1,0 0 1,0 0-1,0-1 1,1 1-1,4 0 1,-7-3 4,0 1 0,0-1-1,0 0 1,0 0 0,0 0 0,0 0 0,0 0 0,0-1 0,-1 1-1,1-1 1,-1 0 0,1 1 0,-1-1 0,0-1 0,0 1-1,1 0 1,-1 0 0,-1-1 0,1 1 0,0-1 0,-1 0-1,3-3 1,4-11 11,0-1 1,8-27-1,-6 18-14,3-11 92,-11 31-7107,-10 19-883</inkml:trace>
  <inkml:trace contextRef="#ctx0" brushRef="#br0" timeOffset="835.03">0 715 3362,'0'0'12507,"1"-13"-9631,24 99-2534,-5-26-140,-19-58-197,-1-1 0,0 0 0,0 0 1,1 0-1,-1 1 0,0-1 0,1 0 0,-1 0 0,1 0 1,0 0-1,-1 0 0,1 0 0,0 0 0,0 0 1,0 0-1,-1 0 0,3 1 0,-3-2 13,1 0 0,-1 0 1,1 0-1,-1 0 0,1-1 0,-1 1 0,1 0 0,-1 0 1,1 0-1,-1 0 0,0-1 0,1 1 0,-1 0 0,1 0 1,-1-1-1,1 1 0,-1 0 0,0-1 0,1 1 0,-1 0 1,0-1-1,1 1 0,-1-1 0,0 1 0,1-1 0,-1 1 0,0-1 1,20-48 799,-17 39-952,22-53 249,-10 29 220,12-49-1,-24 76-2747,-2 12-85,-1 19-2652,0-17 3160,0 15-6262</inkml:trace>
  <inkml:trace contextRef="#ctx0" brushRef="#br0" timeOffset="2152.75">287 856 6819,'0'0'11371,"23"0"-11403,-19 0 49,0 0 0,0 0 0,0-1 0,1 1 0,-1-1 0,0 0 0,0 0 0,0 0 0,0 0 0,-1-1 0,1 0 0,0 1 0,-1-1 1,1-1-1,-1 1 0,1-1 0,-1 1 0,0-1 0,0 0 0,3-4 0,-2 1 32,-1 0 0,0 1 1,0-1-1,-1 0 0,0-1 0,0 1 0,0 0 0,-1-1 1,0 1-1,0 0 0,-1-1 0,0-9 0,0 16 213,-4 32-486,1 14 196,3-33 24,0-12 3,1-1 1,-1 1 0,1 0-1,0-1 1,-1 1 0,1 0-1,-1-1 1,1 1-1,0-1 1,0 1 0,-1-1-1,1 0 1,0 1-1,0-1 1,-1 0 0,1 1-1,0-1 1,0 0 0,0 0-1,0 0 1,0 0-1,-1 1 1,1-1 0,0-1-1,1 1 1,29 1-68,-28-1 42,1 0-18,1-1 0,0 0 0,-1-1 0,1 1 0,0-1 0,-1 0 0,0 0 0,0 0 0,1-1 0,-1 1 0,-1-1 0,1 0 0,0 0 0,-1-1 0,1 1 0,-1-1 0,0 0 0,0 1 0,-1-1 0,1-1 0,-1 1 0,0 0 0,2-5 0,6-12-100,-1-1 1,-1 0-1,6-29 1,-4-17 40,-10 51 326,-10 48-239,-1 37 36,2 0 0,3 0 0,4 88 0,2-151-19,0-1 0,1 1 1,0 0-1,0 0 0,0-1 1,0 1-1,4 7 0,-4-10 1,0 0-1,0-1 1,-1 1-1,1-1 0,0 1 1,0-1-1,1 1 0,-1-1 1,0 0-1,0 0 1,1 1-1,-1-1 0,0 0 1,1 0-1,-1 0 1,1-1-1,0 1 0,-1 0 1,1-1-1,0 1 1,-1 0-1,1-1 0,0 0 1,2 1-1,-3-2 6,-1 1-1,1-1 1,0 1-1,-1-1 1,1 1-1,0-1 1,-1 0-1,1 1 1,-1-1-1,1 0 1,-1 1-1,1-1 1,-1 0-1,1 0 0,-1 1 1,0-1-1,0 0 1,1 0-1,-1 0 1,0 1-1,0-1 1,0 0-1,0-2 1,3-23-9,-2 24 5,-1-7-48,1 0 0,-2 1-1,1-1 1,-1 1-1,0-1 1,-1 0-1,1 1 1,-2 0 0,-4-13-1,5 18 2,1 0-1,-1 0 0,0-1 1,0 2-1,0-1 1,0 0-1,-1 0 0,1 1 1,-1-1-1,0 1 1,0 0-1,0 0 0,0 0 1,0 0-1,0 0 0,0 0 1,0 1-1,-1 0 1,1 0-1,-1 0 0,1 0 1,-1 0-1,1 1 1,-1-1-1,-5 1 0,71-7 138,-59 6-155,-1 1 1,1-1 0,0 0 0,-1 1 0,1-1 0,-1 0-1,1-1 1,-1 1 0,1 0 0,-1-1 0,0 0-1,1 1 1,-1-1 0,0 0 0,0 0 0,0 0 0,-1 0-1,1 0 1,0-1 0,1-3 0,-4-6-4680,-8 6-99</inkml:trace>
  <inkml:trace contextRef="#ctx0" brushRef="#br0" timeOffset="2363.66">394 587 8564,'0'0'4450,"25"-28"-4770,-8 28-1777,-3 2-1969</inkml:trace>
  <inkml:trace contextRef="#ctx0" brushRef="#br0" timeOffset="2755.88">920 592 4066,'0'0'9743,"-8"-1"-8385,-23-2-368,23 2-113,21-9-698,55-11 125,-44 14-505,0 0 1,0-2-1,25-13 0,-66 26-12783</inkml:trace>
  <inkml:trace contextRef="#ctx0" brushRef="#br0" timeOffset="2911.27">920 592 6419</inkml:trace>
  <inkml:trace contextRef="#ctx0" brushRef="#br0" timeOffset="3040.11">920 605 6419,'34'-37'1465,"-27"26"4353,-10 23-4727,5 156 2893,0-2-3800</inkml:trace>
  <inkml:trace contextRef="#ctx0" brushRef="#br0" timeOffset="4007.63">1001 752 4162,'0'0'7185,"9"-2"-6529,-6 1-549,1 0-1,-1 0 1,1 1 0,-1-1-1,1 1 1,-1 0 0,1 0-1,-1 0 1,1 0 0,-1 1-1,6 0 1,-7 0-22,-1 0 0,1 0 0,0 1 0,0-1 0,0 0 0,-1 1 0,1-1 1,-1 1-1,1-1 0,-1 1 0,0 0 0,1 0 0,-1 0 0,0 0 0,0 0 0,0 0 0,0 0 0,-1 0 0,1 0 1,-1 0-1,1 0 0,-1 0 0,0 0 0,1 1 0,-1 2 0,0 0 46,0 0 0,1 1 0,-1-1 1,-1 1-1,1-1 0,-1 0 0,-1 6 0,1-9-89,1-1 0,-1 1 0,1-1 0,-1 0 1,0 1-1,1-1 0,-1 0 0,0 0 0,0 1 0,0-1 0,0 0 1,0 0-1,0 0 0,0 0 0,-1 0 0,1 0 0,0 0 0,0-1 1,-1 1-1,1 0 0,0-1 0,-1 1 0,1-1 0,-1 1 0,1-1 1,-1 0-1,1 1 0,-1-1 0,-2 0 0,3-5 18,0-1-1,0 1 1,0 0-1,1-1 1,0 1-1,0-1 1,0 1-1,1-1 1,1-4-1,2 1-89,0 1 1,1-1-1,0 1 1,0 1-1,1-1 0,0 1 1,0 0-1,10-9 1,-8 9-90,-1-1 0,0 0 0,0 0 0,-1 0 0,1-1 0,4-12 0,-17 108 647,6-31-429,2-55-85,0 0 0,1-1 0,-1 1 0,1-1-1,-1 0 1,0 1 0,1-1 0,-1 0 0,1-1 0,-1 1 0,0 0 0,1-1 0,2 0 0,0-3-21,-1 1 1,0-1-1,1 0 0,-1 0 1,-1 0-1,1-1 1,-1 0-1,1 1 1,-1-1-1,2-6 1,27-61-478,-17 36 285,-8 17 195,-4 10 4,-2 21 1,-2 11 50,0-12 18,1-1 1,-1 0 0,2 1 0,0-1 0,2 13-1,-3-22-61,1 1 0,-1-1 0,1 1 0,-1-1 0,1 0 0,0 1 0,-1-1-1,1 0 1,0 1 0,0-1 0,0 0 0,0 0 0,0 1 0,0-1 0,0 0-1,1 0 1,-1 0 0,0-1 0,1 1 0,-1 0 0,0 0 0,1-1 0,-1 1-1,1-1 1,-1 1 0,1-1 0,-1 0 0,1 1 0,-1-1 0,1 0 0,-1 0-1,1 0 1,0 0 0,-1 0 0,1-1 0,-1 1 0,1 0 0,-1-1 0,1 1-1,1-2 1,2 0 5,0 0-1,-1-1 0,1 0 0,-1 0 0,0 0 1,0 0-1,0-1 0,0 1 0,-1-1 1,1 0-1,-1 0 0,0-1 0,0 1 0,0 0 1,3-10-1,-2 6-49,0-1 0,0 1 1,-1-1-1,-1 0 0,1 0 0,-1-1 0,1-17 1,-3 26 26,0 1 1,0-1 0,0 0 0,0 1 0,0-1 0,0 1-1,0-1 1,0 0 0,0 1 0,0-1 0,0 0-1,-1 1 1,1-1 0,0 0 0,0 1 0,-1-1 0,1 1-1,0-1 1,-1 0 0,1 1 0,-1-1 0,1 1-1,0-1 1,-1 1 0,1 0 0,-1-1 0,0 1 0,1-1-1,-1 1 1,1 0 0,-1 0 0,0-1 0,1 1 0,-1 0-1,1 0 1,-1 0 0,0-1 0,1 1 0,-1 0-1,0 0 1,1 0 0,-1 0 0,0 0 0,1 1 0,-1-1-1,0 0 1,1 0 0,-1 0 0,0 0 0,1 1-1,-1-1 1,0 1 0,-3 0-12,1 1-1,0-1 0,0 1 1,-1 0-1,1 0 1,0 0-1,1 1 1,-6 5-1,2-1 27,1 0 1,0 1-1,1 0 0,0 0 0,0 1 0,0-1 1,1 1-1,1 0 0,-1 0 0,2 0 0,-1 0 0,1 0 1,0 0-1,1 0 0,0 0 0,2 15 0,-1-23-4,-1 1 0,1-1-1,-1 0 1,1 0-1,0 1 1,-1-1 0,1 0-1,0 0 1,0 0 0,0 0-1,0 0 1,0 0-1,0 0 1,0 0 0,0 0-1,1 0 1,-1-1 0,0 1-1,0 0 1,1-1-1,-1 1 1,0-1 0,1 0-1,-1 1 1,0-1 0,1 0-1,-1 0 1,1 0-1,-1 0 1,0 0 0,1 0-1,2-1 1,0 1-408,1 0-1,0-1 1,0 1 0,-1-1 0,1 0 0,-1-1-1,1 1 1,7-5 0,6-5-3301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1:24.9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1340 875 4386,'0'0'3794,"-43"2"-2770,40-2-848,-4 2-176,0 6 0,0-4-944,3 0-2210</inkml:trace>
  <inkml:trace contextRef="#ctx0" brushRef="#br0" timeOffset="1550.47">0 82 4322,'3'0'12219,"17"2"-12254,187-28 417,255 20 309,-442 4-682,0 0 0,30-7-1,29-2 11,-33 9-9,-28 3 3,1-1-1,-1-1 0,0-1 0,0-1 1,0 0-1,28-10 0,-88 9-8178,15 4 1461</inkml:trace>
  <inkml:trace contextRef="#ctx0" brushRef="#br0" timeOffset="2423.48">383 102 5731,'0'0'7763,"0"0"-7648,-1-1 0,1 1 0,0 0 0,0-1 0,-1 1 0,1 0 0,0-1 0,-1 1 0,1 0 0,0 0 0,-1 0 0,1-1 0,-1 1 0,1 0 0,0 0 0,-1 0 0,1 0 0,-1-1 0,1 1 0,0 0 0,-1 0 1,1 0-1,-1 0 0,1 0 0,-1 0 0,0 0 0,1 59 1214,-1-1-977,12 108 0,-3-84-120,-26-84-14,7-7-186,1-1-1,0-1 0,0 0 0,1 0 0,1-1 0,0 0 0,1-1 0,-8-15 1,20 37-15,0 0 0,0 0 0,0-1 0,1 0 0,1 0 0,-1 0 0,16 12 0,-20-18-12,-1 0 0,1 0 0,0-1 0,0 1 0,0-1 0,1 0 0,-1 1 0,0-1 0,0 0 0,1 0 0,-1-1 0,0 1 0,1 0 0,-1-1 0,1 1 0,-1-1 0,1 0 0,-1 0 0,1 0 0,-1 0 0,1 0 0,-1-1 0,1 1 0,-1-1 0,1 0 0,-1 1 0,1-1 0,-1 0 0,0 0 0,0-1 0,1 1 0,-1 0 0,0-1 0,0 1 0,-1-1 0,1 0 0,0 0 0,0 0 0,1-3 0,5-5 82,-1-2 0,-1 1 1,0-1-1,0 0 0,3-13 0,9-17-6637,-24 54-240</inkml:trace>
  <inkml:trace contextRef="#ctx0" brushRef="#br0" timeOffset="3138.28">152 645 7363,'0'0'6713,"-2"-5"-5795,-7-17-190,6 17 955,-7 96-1176,-9-7-161,10-44-130,1 0 1,2 0-1,-2 49 0,9-88-213,-1 0-1,1 0 1,0 0-1,-1-1 0,1 1 1,0 0-1,0-1 0,-1 1 1,1-1-1,0 1 1,0-1-1,0 1 0,0-1 1,0 1-1,0-1 0,0 0 1,0 0-1,0 1 1,0-1-1,0 0 0,0 0 1,0 0-1,0 0 0,0 0 1,1-1-1,37 2 97,-31-2-78,4 0 79,0-1 0,0-1 0,0 0 0,-1 0 0,1-1 0,-1-1 1,0 0-1,0 0 0,17-13 0,-15 11 329,-13 7-274</inkml:trace>
  <inkml:trace contextRef="#ctx0" brushRef="#br0" timeOffset="3337.32">372 856 9044,'0'0'7380,"0"-7"-7412,0 12-2962,0 3-111</inkml:trace>
  <inkml:trace contextRef="#ctx0" brushRef="#br0" timeOffset="3805.96">588 676 5795,'0'0'8267,"0"-13"-5663,-15 98-2028,6-47-204,3 2 0,-3 59 0,9-98-370,0-1 0,0 1 0,0 0 0,1 0 0,-1 0 0,0-1-1,0 1 1,0 0 0,1-1 0,-1 1 0,0 0 0,0 0 0,1-1 0,-1 1 0,1 0 0,-1-1 0,1 1 0,-1-1 0,1 1 0,-1-1 0,1 1 0,-1-1 0,1 1 0,0-1 0,-1 1 0,1-1 0,0 0 0,1 1 0,26 0 222,-23-2-356,0-1-1,0 1 1,0-1 0,0 1 0,0-2 0,-1 1 0,1 0 0,-1-1-1,5-3 1,4-11-2643,-9-4-3753,-4 13 1235</inkml:trace>
  <inkml:trace contextRef="#ctx0" brushRef="#br0" timeOffset="4048.54">612 836 1889,'0'0'9855,"-1"0"-9652,1-1 1,-1 1-1,1-1 0,-1 1 0,1-1 1,-1 1-1,1-1 0,-1 1 0,1-1 0,-1 0 1,1 1-1,0-1 0,-1 0 0,1 1 1,0-1-1,-1 0 0,1 1 0,0-1 1,0 0-1,0 0 0,0 0 0,39-16 61,-33 15-285,0 0-1,-1 0 1,0 0 0,1 0-1,-1-1 1,0 0 0,0 0 0,-1 0-1,6-5 1,-9 0-7057,-1 2 1172</inkml:trace>
  <inkml:trace contextRef="#ctx0" brushRef="#br0" timeOffset="4305.62">577 668 6931,'0'0'6323,"60"-36"-6003,-32 25-192,1 5-16,-8 0-32,4-2-64,-8 4-16,5-2 0,-12 2-80,4 2-1248,-6-2-673,2 4-1985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1:46.6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100 35 656,'0'0'6755,"0"-5"-5589,0-12-199,0 5 3618,-7 32-2976,1 72-1269,-6 34 187,11-116-575,-4 12 517,0-22-198,-2-13-184,-43-104-39,43 104-61,9 19-14,11 27-13,8 9 49,-14-26-2,1 0 0,1-1 1,0 0-1,14 16 0,-23-31 5,1 1 0,-1-1-1,1 0 1,-1 0 0,1 0-1,-1 0 1,1 0 0,-1 0-1,1 0 1,-1 0 0,0 0 0,1 0-1,-1 0 1,1-1 0,-1 1-1,1 0 1,-1 0 0,1 0-1,-1-1 1,0 1 0,1 0-1,-1 0 1,0-1 0,1 1-1,-1 0 1,0-1 0,1 1 0,-1 0-1,0-1 1,1 1 0,-1-1-1,0 1 1,0 0 0,1-1-1,14-22 657,-8 14-483,10-8-195,35-28 0,-22 20-2,-23 23-733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1:51.93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112 28 1601,'0'0'5744,"-2"-6"486,-7-15-1335,-1 271-4655,20-193 478,-31-78-614,5 8-101,9 7 12,0 0 1,0 0-1,0-1 0,1 0 0,0-1 1,0 1-1,-7-14 0,8 11 18,6 12 66,14 21-42,74 103-19,-89-125-15,0-1 1,1 0-1,-1 1 1,0-1-1,0 0 1,1 1-1,-1-1 1,0 0 0,1 1-1,-1-1 1,0 0-1,1 0 1,-1 1-1,0-1 1,1 0-1,-1 0 1,1 0-1,-1 1 1,0-1-1,1 0 1,-1 0-1,1 0 1,-1 0 0,1 0-1,-1 0 1,0 0-1,1 0 1,-1 0-1,1 0 1,-1 0-1,1 0 1,-1 0-1,0 0 1,1-1-1,-1 1 1,1 0-1,-1 0 1,0 0-1,1-1 1,-1 1 0,0 0-1,1 0 1,-1-1-1,0 1 1,1-1-1,12-18-153,-10 14 192,9-9-66,1 0 1,1 1 0,28-21-1,-29 24 3,0 0-1,0-1 0,-1-1 0,-1 0 0,14-18 1,-24 29-400,0 0 1,-1 0 0,1 0 0,-1 0 0,1 0-1,-1 0 1,1 0 0,-1 0 0,0 0 0,1 0 0,-1 0-1,0 0 1,0 0 0,0-1 0,0 1 0,0-1-1,-9 2-6226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24.92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 67 672,'0'0'13126,"-12"-10"-8385,90 6-4025,79-14 0,17-1-504,776 3 16,-653 18-224,27 15 19,-3 0-54,-147-15 143,-28 1 776,232-24 1,-341 15-622,-34 3-1618,-22 2-1517,-15 1-4255</inkml:trace>
  <inkml:trace contextRef="#ctx0" brushRef="#br0" timeOffset="1152.58">1387 258 9588,'0'0'8460,"0"-7"-7713,4-18-147,-2 16-204,-1-1 0,1 1 0,-2 0 0,1-1-1,-1 1 1,-1-1 0,-2-16 0,2 24-396,-1 1 1,0-1-1,0 0 0,0 1 0,0-1 0,0 1 0,0-1 1,0 1-1,0 0 0,0 0 0,-1 0 0,1 0 0,-1 0 1,1 1-1,0-1 0,-1 1 0,1-1 0,-1 1 0,1 0 1,-1 0-1,-2 0 0,-57 5-30,55-3 22,1 0 1,-1 1 0,0-1 0,1 1-1,0 1 1,-1 0 0,1 0 0,1 0-1,-1 0 1,1 1 0,-1 0-1,1 0 1,1 0 0,-1 1 0,1 0-1,0-1 1,0 2 0,1-1 0,-1 0-1,1 1 1,1-1 0,-1 1 0,1 0-1,1 0 1,-1 0 0,1 0-1,0 0 1,0 12 0,2-17-3,0 0-1,0 0 1,0-1 0,0 1-1,0 0 1,0-1-1,0 1 1,1-1 0,-1 1-1,0-1 1,1 0 0,-1 1-1,1-1 1,0 0 0,-1 0-1,1 0 1,0 0 0,0 0-1,0-1 1,-1 1 0,1 0-1,4 0 1,52 10-43,-43-9 34,-7-1 52,5 1-193,0 0-1,-1 1 0,23 7 1,-33-9 136,-1-1 0,0 0-1,1 1 1,-1-1 0,0 1 0,0-1 0,1 1 0,-1 0-1,0-1 1,0 1 0,0 0 0,0 0 0,0 0 0,0 0 0,0 0-1,0 0 1,0 0 0,0 0 0,-1 0 0,1 0 0,0 0 0,-1 1-1,1-1 1,-1 0 0,1 0 0,-1 1 0,0-1 0,1 0-1,-1 1 1,0-1 0,0 1 0,0-1 0,0 0 0,0 1 0,0-1-1,-1 0 1,1 1 0,0-1 0,-1 0 0,1 1 0,-1-1-1,1 0 1,-1 0 0,0 0 0,1 1 0,-1-1 0,-1 2 0,-3 2 43,0-1 0,-1 1 0,1-1 1,-1 0-1,0 0 0,0 0 0,0-1 0,0 0 1,-1 0-1,1-1 0,-13 4 0,11-4 58,0 0 0,-1 0 0,1 0 0,-1-1 0,1-1 0,-1 0 0,1 0 0,-1 0 0,-13-3 0,20 2-127,-1-1 1,0 0-1,0 1 0,1-1 1,-1 0-1,1 0 0,-1 0 1,1-1-1,0 1 0,0 0 0,0-1 1,0 0-1,0 1 0,1-1 1,-1 0-1,1 0 0,0 0 1,-1 0-1,2 0 0,-1 0 1,0 0-1,0 0 0,1-4 1,0 6-202,1 0 1,-1 1-1,1-1 1,-1 1-1,1-1 1,0 1-1,-1-1 1,1 1 0,-1-1-1,1 1 1,0 0-1,0-1 1,-1 1-1,1 0 1,0-1 0,0 1-1,-1 0 1,1 0-1,0 0 1,0 0-1,0 0 1,-1 0 0,2 0-1,1-1-1078,16-3-4599</inkml:trace>
  <inkml:trace contextRef="#ctx0" brushRef="#br0" timeOffset="1514.66">1544 272 5715,'0'0'9860,"-5"-8"-8891,-18-23-308,22 30-625,0 0-1,0 0 0,0 0 1,0 1-1,0-1 1,0 0-1,0 0 0,0 1 1,0-1-1,-1 1 1,1-1-1,0 1 1,-1-1-1,1 1 0,0 0 1,0-1-1,-1 1 1,1 0-1,0 0 0,-1 0 1,1 0-1,-1 0 1,1 1-1,0-1 0,0 0 1,-1 1-1,1-1 1,0 0-1,-1 1 0,1 0 1,-2 1-1,-29 25 410,31-25-369,-4 2 12,1 1-1,1 0 0,-1 0 0,1 1 0,-1-1 1,2 0-1,-1 1 0,0 0 0,1 0 1,0 0-1,1 0 0,-1 0 0,1 0 1,1 0-1,-1 0 0,1 9 0,0-12-70,1 0-1,-1 0 0,1 1 1,0-1-1,0 0 1,0-1-1,1 1 1,-1 0-1,1 0 0,-1 0 1,1-1-1,0 1 1,0-1-1,0 0 0,1 1 1,-1-1-1,0 0 1,1 0-1,-1 0 0,1-1 1,0 1-1,0-1 1,-1 1-1,1-1 1,0 0-1,0 0 0,0 0 1,1 0-1,-1-1 1,0 1-1,0-1 0,0 0 1,6 0-1,42 1-731,-19-2-3641,-16-1-1356</inkml:trace>
  <inkml:trace contextRef="#ctx0" brushRef="#br0" timeOffset="2152.23">1678 351 8020,'0'0'10695,"3"-2"-10473,36-17 198,-32 17-379,-1-1-1,1 0 0,-1 0 1,0 0-1,9-7 0,-13 8-23,0 0-1,-1 0 1,1 0-1,0 0 1,-1 0-1,1 0 1,-1 0-1,0-1 1,0 1-1,1-1 1,-2 1-1,1-1 1,0 1 0,0-1-1,-1 0 1,0 1-1,1-1 1,-1-5-1,0 6-180,-1-24 1174,-3 19-185,-2 17-599,0 5-188,2 1 0,0 0-1,1 0 1,0 1 0,2-1 0,0 0 0,1 1-1,0-1 1,1 1 0,1-1 0,6 25 0,-8-41-48,0 1 0,0-1 0,1 1 0,-1-1-1,0 1 1,0-1 0,0 1 0,0-1 0,0 1 0,0-1 0,0 1 0,0-1 0,0 1 0,0-1 0,0 0 0,0 1 0,-1-1 0,1 1 0,0-1 0,0 1 0,0-1 0,-1 1 0,1-1 0,0 0 0,-1 1 0,1-1 0,0 0 0,-1 1 0,1-1 0,0 0 0,-1 1 0,1-1 0,0 0 0,-1 0 0,1 1 0,-1-1 0,1 0 0,-1 0 0,1 0 0,-1 0 0,0 1 0,-23-2 237,12 0 81,52 10-260,20-8 48,-33 1-220,0-2 1,0-1-1,0 0 1,0-3-1,27-5 1,-67 8-11573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28.7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117 111 4002,'0'0'9735,"0"-6"-8265,0-1-936,1 0 0,1 0 1,0 0-1,0 0 0,5-11 0,-1 0-1,-6 18-510,0 0 1,0-1-1,0 1 1,0 0-1,0 0 1,0-1-1,0 1 1,0 0-1,0-1 1,0 1-1,0 0 1,0 0-1,0-1 1,0 1-1,0 0 1,-1-1-1,1 1 1,0 0-1,0 0 1,0-1-1,0 1 1,-1 0-1,1 0 1,0 0-1,0-1 1,0 1-1,-1 0 1,1 0-1,0 0 1,-1 0-1,1 0 1,0-1-1,0 1 1,-1 0-1,1 0 1,0 0-1,0 0 1,-1 0-1,0 0 1,-20-2 83,-18 6-122,35-2 23,-1 0-1,1 0 1,-1 0-1,1 0 0,0 1 1,0 0-1,0 0 1,0 0-1,0 0 1,1 0-1,-1 1 1,1 0-1,0-1 0,0 1 1,1 1-1,-4 4 1,5-6-14,1-1 0,-1 0 0,1 0 0,-1 1 0,1-1 1,0 0-1,0 1 0,0-1 0,0 0 0,0 1 0,0-1 0,1 0 0,-1 1 0,1-1 0,0 0 1,0 0-1,0 0 0,0 1 0,0-1 0,0 0 0,0 0 0,1-1 0,-1 1 0,1 0 1,-1 0-1,1-1 0,0 1 0,-1-1 0,1 1 0,0-1 0,0 0 0,0 1 0,0-1 1,1 0-1,2 1 0,19 9 30,-14-6-45,0-1 0,0 1 0,-1 1 0,0 0 0,0 0 0,15 15 0,-23-21 17,-1 0 1,1 1-1,-1-1 0,0 1 1,1-1-1,-1 0 0,1 1 1,-1-1-1,0 1 0,1-1 1,-1 1-1,0-1 0,0 1 1,0 0-1,1-1 0,-1 1 1,0-1-1,0 1 0,0-1 1,0 1-1,0 0 0,0-1 1,0 1-1,0-1 0,0 1 1,0-1-1,0 1 0,0 0 1,-1-1-1,1 1 0,0-1 1,0 1-1,-1-1 0,1 1 1,0-1-1,-1 1 0,1-1 1,0 1-1,-1-1 0,1 0 1,-1 1-1,1-1 0,0 1 1,-1-1-1,1 0 0,-1 0 1,1 1-1,-1-1 0,1 0 1,-1 0-1,0 1 0,1-1 1,-1 0-1,1 0 0,-1 0 1,1 0-1,-1 0 0,0 0 1,1 0-1,-1 0 0,1 0 1,-2 0-1,-46 1 1449,41-1-1386,-10 0 24,13 1-111,-1-1 0,1 0 0,-1 0 0,1 0 0,0-1 0,-1 1 0,1-1 0,-1 0 0,1 0 1,-6-3-1,10 4-163,0-1 1,0 1-1,1 0 1,-1-1 0,0 1-1,0-1 1,0 1-1,0 0 1,1-1 0,-1 1-1,0-1 1,0 1-1,1 0 1,-1 0-1,0-1 1,0 1 0,1 0-1,-1-1 1,0 1-1,1 0 1,-1 0 0,1-1-1,-1 1 1,0 0-1,1 0 1,-1 0 0,1 0-1,-1 0 1,0 0-1,1-1 1,-1 1 0,1 0-1,-1 0 1,1 0-1,-1 0 1,0 1 0,2-1-1,20-6-6092</inkml:trace>
  <inkml:trace contextRef="#ctx0" brushRef="#br0" timeOffset="603.72">412 134 2609,'0'0'14089,"1"-8"-13059,5-37 477,-7 45-1451,0-1 0,0 0 0,0 0 0,0 1-1,0-1 1,0 1 0,-1-1 0,1 1-1,0-1 1,0 1 0,0 0 0,-1 0-1,1-1 1,0 1 0,0 0 0,-1 0-1,1 0 1,0 1 0,-2-1 0,-29 1-59,26 1 13,0-1 1,1 1-1,-1 0 1,1 0-1,-1 0 1,1 1-1,0 0 0,0 0 1,0 0-1,0 0 1,1 1-1,-1 0 0,-4 5 1,6-6-7,1 1 0,-1-1 0,1 0 0,-1 1-1,1-1 1,0 1 0,1 0 0,-1-1 0,1 1 0,-1 0 0,1 0 0,0 0 0,1 0 0,-1 0 0,1 0-1,-1 1 1,1-1 0,1 0 0,0 8 0,0-11-2,0 1 0,-1-1 0,1 1 0,0-1 0,0 1 0,1-1 0,-1 0 0,0 0 0,0 0 0,1 0 0,-1 0 0,0 0 0,1 0 0,-1 0 0,1 0 0,-1 0 0,1-1 0,0 1 0,-1-1 0,1 1 0,0-1 0,-1 0 0,1 0 0,3 1 0,49 0 335,-43-1-257,-7 0-244,22-2-801,-10-6-8591</inkml:trace>
  <inkml:trace contextRef="#ctx0" brushRef="#br0" timeOffset="1166.44">659 92 7892,'0'0'7299,"0"-10"-6763,0 7-520,-1 0 26,1 0 0,0 1 0,0-1 0,0 1 0,0-1 0,0 0 0,1 1 0,-1-1 0,1 1 0,-1-1 0,1 1 0,0-1 1,0 1-1,0 0 0,0-1 0,1 1 0,-1 0 0,1 0 0,-1 0 0,1 0 0,0 0 0,0 0 0,0 0 0,0 0 0,0 1 1,0-1-1,0 1 0,0 0 0,1 0 0,-1-1 0,1 1 0,-1 1 0,4-2 0,5-1 95,-1 1-1,1 0 1,-1 1 0,1 0-1,19 2 1,-28-2-128,0 1 0,0 1 1,1-1-1,-1 0 0,0 0 0,0 1 1,0 0-1,0-1 0,0 1 0,0 0 1,0 0-1,0 0 0,0 0 0,-1 0 1,1 0-1,0 1 0,-1-1 0,1 0 1,-1 1-1,1 0 0,-1-1 0,0 1 1,1 0-1,-1-1 0,0 1 0,0 0 0,0 0 1,-1 0-1,1 0 0,0 0 0,-1 0 1,1 0-1,-1 0 0,0 1 0,1 2 1,-2 1-1,0-1 0,0 1 0,0 0 0,-1 0 1,0-1-1,0 1 0,0-1 0,-1 1 0,0-1 0,0 0 1,0 0-1,0 0 0,-1-1 0,-7 9 0,4-6 201,-1 0 0,0 0 0,0 0 0,-1-1 0,1-1 0,-1 1 0,-19 7 0,88-13 684,-28 1-769,163-4 642,-165 3-4428,-20 0-4722,-37 3-1502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36.0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49 106 2465,'0'0'7246,"-5"-1"-6600,-3 1-1467,-24-2 7854,29 1-3633,20 1-3050,30 0-267,-1-1 0,0-2 0,0-3 1,58-13-1,-160 49-10731,28-17 3939</inkml:trace>
  <inkml:trace contextRef="#ctx0" brushRef="#br0" timeOffset="354.9">109 136 3778,'0'0'8737,"0"-6"-7742,-1-4-1205,-1-4 2338,2 37 28,1 44-1370,1-31-116,-2 0 0,-1 0 0,-9 51 0,9-70-5026,2-17 4112,-1 0 1,0 1 0,1-1 0,-1 0 0,1 0-1,-1 1 1,1-1 0,-1 0 0,1 0 0,-1 0-1,1 0 1,-1 0 0,1 1 0,-1-1 0,1 0-1,-1 0 1,1 0 0,-1 0 0,1 0 0,-1-1-1,1 1 1,-1 0 0,1 0 0,-1 0 0,1 0-1,-1-1 1,1 1 0,-1 0 0,1 0 0,-1-1-1,0 1 1,1-1 0,17-11-8425</inkml:trace>
  <inkml:trace contextRef="#ctx0" brushRef="#br0" timeOffset="742.69">226 234 7523,'0'0'8284,"9"-3"-7924,30-12-45,-38 14-287,1 1-1,0-1 1,0 1 0,0 0-1,0-1 1,0 1-1,0 0 1,0 0-1,0 0 1,0 1 0,0-1-1,0 0 1,0 1-1,0-1 1,0 1 0,0 0-1,-1 0 1,1-1-1,0 1 1,0 0 0,-1 1-1,1-1 1,-1 0-1,1 0 1,-1 1-1,1-1 1,-1 1 0,0-1-1,0 1 1,0-1-1,0 1 1,0 0 0,0 0-1,0-1 1,0 1-1,-1 0 1,1 0 0,-1 0-1,1 0 1,-1 4-1,3 5 85,-2 0 0,1 0 0,-2 1 1,0-1-1,-1 15 0,1-24-80,0 0 0,-1 0 1,1 0-1,-1 0 0,1 0 1,-1 0-1,0 0 0,1-1 1,-1 1-1,0 0 1,0 0-1,-1-1 0,1 1 1,0-1-1,0 1 0,-1-1 1,1 1-1,-1-1 0,1 0 1,-1 0-1,0 0 0,1 0 1,-4 1-1,5-2 26,-1-1-1,1 1 0,-1-1 1,1 1-1,-1-1 1,1 1-1,-1-1 1,1 1-1,-1-1 1,1 0-1,0 1 1,-1-1-1,1 0 1,0 1-1,-1-1 1,1 0-1,0 1 0,0-1 1,0 0-1,0 0 1,0 1-1,0-1 1,0 0-1,0 1 1,0-2-1,0-26 61,0 23-44,0-1-63,0 0-1,0-1 1,1 1 0,0 0-1,0 0 1,0 0-1,1 0 1,0 0 0,0 0-1,0 1 1,6-11 0,-5 13-101,-1 0 0,1 0 1,0 0-1,0 1 1,0-1-1,0 1 0,1 0 1,-1 0-1,1 0 0,-1 0 1,1 0-1,-1 1 1,1 0-1,0 0 0,0 0 1,0 0-1,0 0 1,0 1-1,6 0 0,19-1-6934,-18 1 904</inkml:trace>
  <inkml:trace contextRef="#ctx0" brushRef="#br0" timeOffset="1461.4">502 202 6947,'0'0'9490,"0"-18"-7817,0 153 74,0-134-1742,0 1 0,0-1 0,0 0 0,0 0 0,0 0 0,0 0 0,1 1 0,-1-1 0,0 0 0,1 0 0,-1 0 0,1 0 0,-1 0 0,1 0 0,0 0 0,-1 0 0,1 0-1,0 0 1,0 0 0,0-1 0,0 1 0,-1 0 0,1-1 0,0 1 0,0 0 0,0-1 0,1 1 0,-1-1 0,0 1 0,0-1 0,0 0 0,0 1 0,0-1 0,0 0 0,1 0 0,-1 0 0,0 0 0,0 0 0,0 0 0,1 0 0,-1 0 0,0-1 0,0 1 0,0 0 0,2-2 0,1 2 10,-1-1 0,1 0 0,-1-1 0,0 1 0,1 0 1,-1-1-1,0 0 0,0 0 0,0 0 0,0 0 1,0-1-1,0 1 0,-1-1 0,4-3 0,-2-1 11,0 0 0,-1-1-1,1 1 1,-1-1 0,-1 0 0,1 0-1,-2 0 1,1 0 0,-1-1-1,1-7 1,-2 15-66,0 42-301,1-36 365,-1 1 1,1-1 0,0 0-1,1 1 1,-1-1 0,1 0 0,0 0-1,1 0 1,-1 0 0,6 7 0,-7-10-23,1-1 0,-1 0 1,1 0-1,-1 1 1,1-1-1,-1 0 1,1-1-1,-1 1 1,1 0-1,0 0 0,0-1 1,-1 1-1,1-1 1,0 1-1,0-1 1,0 0-1,-1 1 1,1-1-1,0 0 1,0-1-1,0 1 0,0 0 1,-1 0-1,1-1 1,0 1-1,0-1 1,0 1-1,-1-1 1,1 0-1,0 0 0,-1 0 1,1 0-1,-1 0 1,1 0-1,2-3 1,3-1 1,0 0 1,0 0 0,0-1-1,0 0 1,-1-1 0,0 1-1,0-1 1,-1 0-1,0-1 1,0 1 0,-1-1-1,0 0 1,0 0 0,-1 0-1,0-1 1,-1 1 0,1-1-1,0-12 1,-4 21-20,-1 0 1,0 1-1,1-1 1,-1 0 0,0 0-1,1 1 1,-1-1-1,0 1 1,1 0-1,-1-1 1,1 1 0,-1 0-1,1 0 1,-1 0-1,1 0 1,-2 2-1,-2 2-4,0 1 0,1 0 0,-1 1 0,1-1 0,1 1 0,-1-1 0,1 1-1,0 0 1,1 1 0,0-1 0,0 0 0,0 1 0,1-1 0,0 1 0,1-1-1,0 1 1,1 14 0,0-20 14,0 0 0,0 0 0,0-1 0,0 1 1,1 0-1,-1-1 0,0 1 0,1-1 0,-1 0 0,1 1 0,0-1 0,-1 0 0,1 0 0,0 0 0,0 0 0,-1 0 0,1-1 1,0 1-1,0-1 0,0 1 0,0-1 0,0 1 0,0-1 0,0 0 0,4 0 0,2 0-664,0 0 1,0 0-1,-1-1 0,1 0 0,11-2 1,0-6-4364</inkml:trace>
  <inkml:trace contextRef="#ctx0" brushRef="#br0" timeOffset="2278.84">1296 110 7235,'0'0'8815,"-5"-6"-5771,2 40-2808,0-1 0,2 1 0,6 52 1,6-48-189,-1 0-24,-10-38 141,0-13 248,-6-87-399,3 66-35,1 0-1,2-1 1,4-35-1,-3 69 11,0-1 0,-1 0-1,1 0 1,0 0-1,0 1 1,1-1-1,-1 0 1,0 1-1,0-1 1,1 1 0,-1 0-1,1-1 1,-1 1-1,1 0 1,0 0-1,0 0 1,-1 0 0,1 0-1,0 0 1,0 1-1,3-2 1,48-11-107,-41 10 122,60-7-399,-25 12-4199,-40 3 739,-6 4-1006</inkml:trace>
  <inkml:trace contextRef="#ctx0" brushRef="#br0" timeOffset="2494.49">1314 186 6115,'0'0'12069,"11"-4"-11749,10-2-191,1 0-113,2 2-16,1 2-145,4 2-1327,-5 0-2450,-2 0-480</inkml:trace>
  <inkml:trace contextRef="#ctx0" brushRef="#br0" timeOffset="3564.25">1668 185 5987,'0'0'6944,"-3"-4"-6285,2 3-643,-1-1 0,1 1 0,0-1 0,-1 1 0,1 0-1,-1-1 1,1 1 0,-1 0 0,0 0 0,1 0 0,-1 0 0,0 1-1,0-1 1,0 0 0,1 1 0,-1-1 0,0 1 0,0 0 0,0-1 0,0 1-1,0 0 1,0 0 0,0 0 0,0 1 0,0-1 0,0 0 0,0 1-1,0-1 1,0 1 0,1 0 0,-1-1 0,0 1 0,0 0 0,1 0 0,-1 0-1,0 0 1,1 1 0,-1-1 0,1 0 0,0 1 0,-1-1 0,1 1-1,-1 1 1,-2 2 5,0 1-1,0-1 1,1 1-1,-1-1 1,2 1-1,-1 0 1,0 0-1,1 0 0,0 0 1,1 1-1,0-1 1,0 1-1,-1 6 1,2-12-26,1-1-1,-1 1 1,0 0 0,0 0 0,1 0 0,-1-1 0,0 1 0,1 0 0,-1 0 0,0-1 0,1 1 0,-1 0-1,1-1 1,0 1 0,-1-1 0,1 1 0,-1-1 0,1 1 0,0-1 0,0 1 0,-1-1 0,1 1-1,0-1 1,-1 0 0,1 0 0,0 1 0,0-1 0,0 0 0,-1 0 0,1 0 0,0 0 0,0 0 0,0 0-1,0 0 1,-1 0 0,1 0 0,0 0 0,0 0 0,0-1 0,-1 1 0,1 0 0,0 0 0,0-1 0,-1 1-1,1-1 1,1 0 0,38-18 205,-36 15-215,1 1 0,-1-1-1,1 0 1,-1 0 0,0 0 0,-1 0 0,1-1 0,-1 1 0,0-1 0,0 0 0,0 0 0,-1-1 0,4-10 1371,-6 55-940,0-37-363,1 1 0,-1 0 0,0 0 0,1-1 0,-1 1 0,1 0 0,0-1 0,0 1 0,0 0 0,0-1 0,0 0 0,1 1-1,-1-1 1,4 4 0,-4-5-28,0 0 1,0-1-1,0 1 0,0 0 0,0-1 1,0 1-1,0-1 0,0 1 0,0-1 0,0 0 1,0 1-1,0-1 0,1 0 0,-1 0 0,0 0 1,0 0-1,0 0 0,1 0 0,-1 0 0,0 0 1,0 0-1,0-1 0,0 1 0,1 0 0,-1-1 1,0 1-1,0-1 0,0 1 0,0-1 0,0 1 1,0-1-1,0 0 0,0 0 0,0 1 0,-1-1 1,1 0-1,0 0 0,1-2 0,4-4 3,1-1-1,-1 0 1,0-1-1,-1 0 1,0 0-1,-1 0 0,0 0 1,0-1-1,0 1 1,-2-1-1,4-17 1,-1-5-81,-2-1 0,0-45 0,-3 77 5,0 20-328,-11 70 613,7-65 245,-2 44-1,5-51-335,0-9-92,1-1 0,0 1-1,1-1 1,2 15 0,-3-20-50,0-1 0,1 0 1,-1 1-1,1-1 0,-1 0 1,1 1-1,0-1 0,-1 0 1,1 0-1,0 0 0,0 1 0,0-1 1,0 0-1,0 0 0,0 0 1,0 0-1,0-1 0,1 1 1,-1 0-1,0 0 0,0-1 1,1 1-1,-1-1 0,0 1 0,1-1 1,-1 0-1,1 1 0,-1-1 1,0 0-1,1 0 0,1 0 1,2 0 8,-1 0 0,1-1 0,-1 0 0,0 0 1,1 0-1,-1 0 0,0-1 0,0 1 1,0-1-1,0 0 0,0 0 0,0-1 1,-1 1-1,1-1 0,-1 0 0,1 0 1,-1 0-1,0 0 0,4-6 0,-3 3 6,0 0 0,-1 0 0,0 0 0,0 0-1,0 0 1,-1-1 0,0 1 0,0-1 0,0 1 0,-1-1-1,0 0 1,0-9 0,-3-16-286,1 28 79,0 19 96,2-7 78,0 0 0,0 0-1,0 0 1,1 0 0,1-1-1,-1 1 1,5 7 0,-4-8 54,0 1 0,0-1 0,-1 1 0,0 0 0,0 0 0,-1-1 0,0 10 0,-2-16-18,0-1 0,-1 1 0,1 0 0,-1-1 0,1 1 0,-1-1 1,1 0-1,-1 1 0,0-1 0,1 0 0,-1 0 0,1 0 0,-1 0 1,1 0-1,-3-1 0,-4-5-4021,7-6-1379</inkml:trace>
  <inkml:trace contextRef="#ctx0" brushRef="#br0" timeOffset="3902.39">2059 195 5074,'0'0'11779,"10"-4"-10680,-5 3-1077,38-19 845,-41 18-823,0 0 0,0 1 1,0-1-1,0 0 0,0 0 1,0 0-1,-1 0 0,1 0 1,-1-1-1,0 1 0,1 0 1,-1-1-1,0 1 0,0-1 1,-1 1-1,1-1 0,0 0 1,-1 1-1,1-1 0,-1-4 1,0 7-44,0-1 1,0 1-1,0 0 1,0-1-1,0 1 1,0-1-1,0 1 1,0 0-1,-1-1 1,1 1-1,0-1 1,0 1 0,0 0-1,0-1 1,-1 1-1,1 0 1,0-1-1,0 1 1,-1 0-1,1-1 1,0 1-1,0 0 1,-1-1-1,1 1 1,0 0-1,-1 0 1,1 0-1,-1-1 1,1 1-1,0 0 1,-1 0 0,1 0-1,0 0 1,-1 0-1,1 0 1,-1-1-1,0 1 1,-21 6-34,-16 18-50,33-19 68,1 0 0,0 0 0,1 1 1,0 0-1,0 0 0,0 0 0,0 0 1,1 0-1,0 0 0,0 1 0,1-1 1,0 0-1,0 1 0,0 0 0,1-1 1,0 1-1,0-1 0,2 11 0,-1-15 17,0-1 0,0 1 0,0-1 1,0 1-1,0-1 0,0 1 0,0-1 0,0 0 0,1 0 0,-1 1 0,1-1 0,-1 0 0,1 0 0,-1 0 0,1-1 1,-1 1-1,1 0 0,0-1 0,0 1 0,-1-1 0,1 1 0,0-1 0,0 0 0,-1 0 0,1 1 0,0-2 0,2 1 0,52-3-1796,-36-6-2679,-1-4-4417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42.6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22 169 8852,'0'0'8697,"-1"3"-8467,-3 36 254,1 1 0,3 46 0,1-36-226,-1-50-189,0-6 315,-7-242-77,7 245-303,1 0 0,0 0 0,0 1 0,0-1 0,0 0 0,0 0 0,0 1 0,1-1 0,-1 1 0,1-1 0,0 1 0,0 0 0,0 0 0,0-1 0,0 1 0,0 1 0,0-1 0,1 0 0,-1 0 0,1 1 0,0 0 0,-1-1 0,1 1 1,0 0-1,0 0 0,-1 1 0,1-1 0,5 0 0,-3 0-191,0 0 1,0 0 0,0 1 0,0 0-1,0 0 1,0 0 0,8 2 0,-10-2-178,-1 1 0,0 0 0,1-1 0,-1 1 0,0 0 0,0 0 0,0 0 0,1 0 0,-1 1-1,0-1 1,-1 1 0,1-1 0,0 1 0,0-1 0,1 4 0,4 9-4219,-6 2-2396</inkml:trace>
  <inkml:trace contextRef="#ctx0" brushRef="#br0" timeOffset="205.93">1 224 8388,'0'0'8980,"32"0"-8468,-4-6-448,0 2-128,8 0-448,-4 0-2754,-4 4-1744,0-4-1537</inkml:trace>
  <inkml:trace contextRef="#ctx0" brushRef="#br0" timeOffset="1133.91">328 178 4306,'0'0'11266,"-14"1"-10783,-45 3-213,57-3-255,-1 0 0,1 0 1,0 0-1,-1 0 0,1 0 1,0 0-1,0 1 0,-1-1 1,1 1-1,0-1 0,1 1 1,-1 0-1,0 0 0,0 0 1,1 0-1,-1 0 0,1 0 1,0 0-1,0 1 0,0-1 1,0 0-1,0 1 0,0-1 0,0 1 1,1-1-1,-1 1 0,1-1 1,0 1-1,0 0 0,0 3 1,0-5-45,1-1 1,-1 1 0,1-1-1,-1 1 1,1-1 0,-1 0-1,1 1 1,-1-1 0,1 0-1,0 1 1,-1-1 0,1 0-1,-1 1 1,1-1 0,0 0-1,-1 0 1,1 0 0,0 0-1,-1 0 1,1 0 0,0 0-1,-1 0 1,1 0 0,0 0 0,-1 0-1,1 0 1,0 0 0,-1 0-1,2-1 1,21-5-448,-21 5 446,1-1 0,-1 0 0,0 0 0,0 0 0,0 0 0,0-1 0,0 1 0,-1 0 0,1-1 0,-1 0 0,2-2 0,-1 3 668,-2 8-64,-1 16-359,1-20-211,0-1 0,0 0 0,0 0 0,0 0 0,0 1 0,0-1 0,0 0 0,0 0 0,1 0 0,-1 1 0,0-1 0,1 0 0,-1 0 0,1 0 0,-1 0 0,1 0 0,0 0 0,-1 0 0,1 0 0,0 0 0,0 0 0,-1 0 0,2 1 0,28 1 9,-19-3 33,-7 0-33,1-1 0,0 0 0,0 0 0,0-1 0,0 1 0,-1-1 0,1 0 0,-1 0 0,1 0 0,-1-1-1,0 0 1,0 1 0,0-2 0,0 1 0,-1 0 0,1-1 0,-1 1 0,0-1 0,0 0 0,0 0 0,4-8 0,-2 2-46,1 0 0,-2 0 0,1 0-1,-1-1 1,-1 0 0,0 0 0,-1 0 0,2-18-1,-3 17 46,1 6 12,-2 0-1,1-1 1,-1 1-1,0 0 1,0-1-1,0 1 1,-1 0-1,0-1 0,0 1 1,-1 0-1,-2-7 1,3 13-9,1-1 0,0 1 0,-1 0 0,1 0 0,-1 0-1,1-1 1,0 1 0,-1 0 0,1 0 0,-1 0 0,1 0 0,0 0 0,-1 0 0,1 0 0,-1 0 0,1 0 0,-1 0 0,1 0 0,0 0 0,-1 0 0,1 0 0,-1 0 0,1 0 0,0 0 0,-1 1-1,1-1 1,-1 0 0,1 0 0,0 0 0,-1 1 0,1-1 0,0 0 0,-1 0 0,1 1 0,0-1 0,0 0 0,-1 1 0,1-1 0,0 0 0,0 1 0,-1-1 0,1 1 0,0-1 0,0 0 0,0 1 0,0-1-1,0 1 1,0-1 0,-1 1 0,-8 24-208,9-23 271,-7 16 101,1 2 0,1-1 0,1 0 0,0 1 0,2 0 0,0 0 0,2-1 0,0 1 0,3 24 0,-2-41-149,0 0-1,0-1 0,0 1 1,0-1-1,0 1 0,1-1 1,-1 0-1,1 1 0,0-1 1,0 0-1,0 0 0,0 0 1,0 0-1,0-1 0,0 1 1,0 0-1,1-1 0,-1 0 1,1 0-1,-1 1 0,1-1 1,0-1-1,-1 1 1,1 0-1,0-1 0,-1 1 1,1-1-1,0 0 0,0 0 1,-1 0-1,1 0 0,0 0 1,0-1-1,-1 1 0,1-1 1,0 0-1,-1 0 0,1 0 1,-1 0-1,1 0 0,-1 0 1,1-1-1,3-2 0,-1-2 48,0 0-1,0 0 0,-1 0 1,0 0-1,0-1 0,0 0 0,-1 1 1,0-2-1,0 1 0,2-9 1,-2-2-18,0 0 0,-2-1 0,0-24 0,-1 42-102,0 9-360,-1-2 356,1-1 0,0 1 0,0 0 0,0 0 0,1 0 0,0 0-1,0-1 1,0 1 0,1 0 0,0-1 0,0 1 0,0-1 0,1 1 0,0-1 0,0 0 0,0 0 0,1-1 0,-1 1-1,6 4 1,-3-3-55,-3-4 87,-1-1-1,0 1 1,0 0-1,0 0 1,-1 0-1,1 0 1,0 0-1,-1 0 1,0 1 0,1-1-1,-1 0 1,0 1-1,0-1 1,0 1-1,1 4 1,-7-6 101,1 0-1,0 0 1,-1 0 0,1 0-1,-1-1 1,1 0 0,-1 0-1,-5-1 1,7 1-25,-5 0-269,-20-2 408,20-6-3113,10-9-4736,7 4-2481</inkml:trace>
  <inkml:trace contextRef="#ctx0" brushRef="#br0" timeOffset="1536.66">741 129 10101,'0'0'8297,"33"0"-7163,-27 0-1019,0 0 0,0-1 0,0 1 0,0-1 0,-1-1 1,1 1-1,0-1 0,8-4 0,-13 5-121,1 1-1,-1-1 0,1 0 1,-1 0-1,1 0 0,-1 0 1,0 0-1,0 0 0,0-1 1,0 1-1,0 0 1,0-1-1,0 1 0,0 0 1,0-1-1,0 1 0,-1-1 1,1 0-1,-1 1 0,1-1 1,-1 1-1,1-1 1,-1 0-1,0 1 0,0-1 1,0 0-1,0 1 0,0-1 1,0 0-1,-1 1 0,1-1 1,-1 0-1,1 1 1,-1-1-1,0-2 0,0 3-25,0 0 1,-1 0-1,1 0 0,0 1 0,0-1 0,0 0 0,-1 0 1,1 1-1,0-1 0,-1 0 0,1 1 0,-1 0 0,1-1 0,-1 1 1,1 0-1,-1 0 0,1-1 0,-1 1 0,1 0 0,-3 1 1,-31 3-272,29-1 289,1 0 1,-1 0-1,1 1 0,0-1 0,0 1 0,1 0 1,-1 1-1,1-1 0,0 1 0,0 0 0,1 0 1,-1 0-1,1 1 0,0-1 0,-3 9 0,1-3-13,1-1 0,1 2 0,-1-1 0,2 0 0,-1 1 0,2-1 0,-1 16 0,2-25 12,1-1 0,-1 1 0,1-1 0,-1 1 0,1-1 1,0 1-1,0-1 0,-1 0 0,1 1 0,0-1 0,0 0 1,1 0-1,-1 1 0,0-1 0,0 0 0,1 0 0,-1 0 1,0-1-1,1 1 0,-1 0 0,1 0 0,-1-1 0,1 1 1,-1-1-1,1 1 0,-1-1 0,1 0 0,0 1 0,-1-1 1,1 0-1,-1 0 0,3-1 0,7 2-615,-1-1 0,1 0 0,20-3 0,5-8-3062,-2-2-1292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40.8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35 4594,'0'0'10453,"1"-5"-4993,6 2-5376,155-10 953,-81 4-2230,0 5-6364,-91 6-3416</inkml:trace>
  <inkml:trace contextRef="#ctx0" brushRef="#br0" timeOffset="221.73">164 31 5410,'0'0'10299,"0"3"-8389,0 217-342,0-217-1751,0-1-203,-1 0 0,1-1 1,0 1-1,1 0 0,-1 0 1,0 0-1,0 0 0,1 0 0,-1-1 1,1 1-1,0 0 0,-1 0 1,1-1-1,0 1 0,1 2 1,8 4-5629</inkml:trace>
  <inkml:trace contextRef="#ctx0" brushRef="#br0" timeOffset="550.97">264 154 7283,'0'0'9258,"13"2"-9005,-7-1-226,-3-1-14,0 0 0,1 0 0,-1 0-1,0 1 1,0-1 0,0 1 0,0 0 0,0 0 0,0 0-1,0 0 1,0 1 0,0-1 0,0 1 0,-1 0-1,1-1 1,0 1 0,-1 0 0,0 1 0,1-1 0,-1 0-1,0 1 1,0-1 0,0 1 0,-1 0 0,1 0-1,-1-1 1,1 1 0,-1 0 0,0 0 0,1 5 0,-1-3 19,0 1 1,-1 1 0,1-1 0,-1 0 0,0 0 0,0 0 0,-1 0 0,0 0 0,0 0 0,-1 0 0,1 0 0,-1-1 0,-1 1 0,1 0 0,-1-1 0,0 0 0,0 1 0,0-1 0,-5 5 0,7-9 68,1-31 1033,1 22-1078,0 0 1,0 0-1,1 0 1,0 0 0,1 0-1,0 1 1,0-1-1,1 1 1,0-1 0,0 1-1,0 0 1,1 1-1,11-13 1,-10 13-253,0-1-1,1 1 1,0 0 0,0 1 0,13-8 0,-16 11-452,1-1 0,0 1 1,0 0-1,0 0 0,1 1 1,-1 0-1,0-1 0,1 2 1,7-2-1,-8 2-4784</inkml:trace>
  <inkml:trace contextRef="#ctx0" brushRef="#br0" timeOffset="1143.8">511 161 3282,'0'0'12264,"0"4"-12085,-3 85 1549,3-89-1725,0 1 0,0 0 0,0 0 1,0-1-1,0 1 0,0 0 0,0 0 0,0-1 0,1 1 0,-1 0 0,0 0 0,0-1 0,1 1 0,-1 0 0,1-1 0,-1 1 0,1 0 0,-1-1 0,1 1 0,-1-1 0,1 1 0,-1-1 1,1 1-1,0-1 0,-1 0 0,1 1 0,0-1 0,1 1 0,26-1 84,-23-1-57,1 0 0,-1-1 0,0 0 0,1 0 0,-1 0 0,0-1 0,-1 0 0,7-4 0,1-6 24,0-1 0,-1 0 0,12-22 0,-1 3 101,-23 42 776,-1 2-883,0 0-1,1 1 1,1-1-1,0 1 1,1 14-1,1-25-43,-1 1-1,0-1 1,0 0 0,1 0-1,-1 1 1,1-1 0,-1 0-1,1 0 1,0-1-1,-1 1 1,1 0 0,0 0-1,-1-1 1,1 1-1,0-1 1,0 0 0,0 1-1,-1-1 1,1 0 0,0 0-1,0 0 1,0 0-1,0 0 1,0-1 0,2 0-1,2 1 17,0-1-1,-1-1 0,1 1 1,0-1-1,0 0 0,8-4 1,-9 3-28,0 0 1,0-1-1,-1 1 1,1-1 0,-1 0-1,0 0 1,0 0-1,-1-1 1,1 0-1,-1 1 1,0-1 0,0 0-1,0-1 1,-1 1-1,0 0 1,0-1-1,0 1 1,-1-1 0,0 0-1,0 1 1,0-1-1,-1-9 1,0 14 6,0 1-1,0 0 1,0-1 0,0 1-1,0-1 1,0 1 0,0 0-1,0-1 1,0 1 0,0 0-1,0-1 1,0 1 0,0-1-1,0 1 1,-1 0 0,1-1-1,0 1 1,0 0 0,0-1 0,-1 1-1,1 0 1,0 0 0,-1-1-1,1 1 1,0 0 0,0 0-1,-1-1 1,1 1 0,0 0-1,-1 0 1,1 0 0,-1 0-1,1-1 1,0 1 0,-1 0-1,-16 5-60,-12 16-20,25-14 83,-1 1-1,1-1 1,1 1 0,0 0 0,0-1-1,0 1 1,1 1 0,0-1 0,1 0-1,0 0 1,0 1 0,1-1 0,0 10 0,0-17-7,0 1 1,0-1 0,1 1 0,-1 0 0,0-1 0,1 1 0,-1-1-1,1 0 1,-1 1 0,1-1 0,0 1 0,0-1 0,-1 0 0,1 1 0,0-1-1,0 0 1,0 0 0,0 0 0,1 0 0,-1 0 0,0 0 0,0 0 0,2 1-1,2 0 5,-1 0 0,1 0 0,-1-1-1,1 1 1,0-1 0,0 0 0,7 0-1,6 0-1014,1 0 1,-1-2-1,19-3 0,9-6-5075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52.2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 0 3378,'0'0'7993,"-23"0"-985,138 4-6010,-59-1-674,83-5 0,-139 2-458,0 0 1,-1 0-1,1 1 0,0-1 0,0 0 0,0 0 1,0 0-1,0 1 0,0-1 0,0 0 1,0 1-1,0-1 0,0 0 0,0 0 0,0 1 1,0-1-1,0 0 0,0 0 0,0 1 1,0-1-1,0 0 0,0 0 0,0 1 0,0-1 1,0 0-1,0 0 0,0 1 0,1-1 0,-1 0 1,0 0-1,0 0 0,0 1 0,0-1 1,1 0-1,-1 0 0,0 0 0,0 0 0,0 1 1,1-1-1,-1 0 0,0 0 0,0 0 0,1 0 1,-1 0-1,0 0 0,0 0 0,1 0 1,-1 0-1,0 1 0,0-1 0,1 0 0,-1 0 1,0-1-1,0 1 0,1 0 0,-1 0 1,-21 15-5389,4-9 837</inkml:trace>
  <inkml:trace contextRef="#ctx0" brushRef="#br0" timeOffset="289.41">194 35 1953,'0'0'11517,"0"-7"-9927,0-15-6,0 41 15,0 50-377,-1-19-895,-2-1 0,-3 1-1,-16 69 1,21-116-724,-2 16-320,9-12-6661,6-7 1421</inkml:trace>
  <inkml:trace contextRef="#ctx0" brushRef="#br0" timeOffset="678.44">290 159 6131,'0'0'9559,"6"-3"-8999,-4 2-518,1 0-1,-1 1 1,0-1 0,1 0-1,-1 1 1,0-1 0,1 1-1,-1 0 1,1-1 0,-1 1-1,1 0 1,-1 1 0,0-1-1,1 0 1,-1 1 0,1-1 0,2 2-1,-1 0 19,-1 0 0,1 0-1,-1 0 1,0 1 0,0-1-1,0 1 1,0 0 0,0 0-1,0 0 1,-1 0 0,1 0-1,2 6 1,-1-3-22,-1 1 1,-1-1-1,1 1 1,-1-1-1,0 1 0,0 0 1,-1 0-1,0 0 0,0 0 1,-1 0-1,0 0 0,0 0 1,0 0-1,-1 0 0,-3 13 1,3-17-21,0 1 1,0 0 0,0-1-1,-1 1 1,0 0-1,1-1 1,-1 0-1,-1 1 1,1-1 0,0 0-1,-1 0 1,1-1-1,-1 1 1,0 0 0,0-1-1,0 1 1,0-1-1,0 0 1,-1 0 0,1-1-1,-1 1 1,1 0-1,-1-1 1,0 0-1,1 0 1,-1 0 0,0-1-1,0 1 1,-6-1-1,9-1 2,0 1 0,0-1 0,0 0 0,0 0 0,1 0-1,-1 0 1,0 0 0,1 0 0,-1 0 0,1 0 0,0 0-1,-1 0 1,1 0 0,-1 0 0,1 0 0,0-1 0,0 1 0,0 0-1,0 0 1,0 0 0,0 0 0,0 0 0,0-1 0,1 0-1,2-36 163,1 27-170,0 1 0,0 0 0,1 0 0,0 0 0,1 0 0,0 1 0,1 0 1,-1 0-1,2 1 0,15-15 0,-9 10-50,0 2 0,1-1 1,1 2-1,-1 0 0,32-14 1,-46 23-28,22-6-1328,-14 6-1625,-2 4-3445</inkml:trace>
  <inkml:trace contextRef="#ctx0" brushRef="#br0" timeOffset="1362.92">550 135 4610,'0'0'12067,"-2"-8"-10445,-2-24-459,2 24-48,2 16-1043,-2 55 60,2 47 588,0-108-711,0 0 1,0 0-1,0 0 1,0-1 0,1 1-1,-1 0 1,1 0 0,0 0-1,-1-1 1,1 1 0,0 0-1,0-1 1,0 1 0,0-1-1,0 1 1,1-1 0,-1 0-1,0 1 1,1-1-1,-1 0 1,1 0 0,-1 0-1,1 0 1,-1 0 0,1 0-1,0 0 1,-1-1 0,1 1-1,0 0 1,0-1 0,0 0-1,0 1 1,-1-1 0,1 0-1,0 0 1,0 0-1,0 0 1,3-1 0,-1 1 1,1-1 0,-1 0 0,1 0 1,-1 0-1,1-1 0,-1 0 0,0 0 0,0 0 1,0 0-1,0 0 0,0-1 0,-1 0 0,1 0 1,5-6-1,1-7-4,-1 0 0,-1-1 0,-1 1 0,0-2 0,-1 1 0,-1-1 0,5-26 0,-10 61-24,-1-4 40,1 1 0,0-1 0,1 0 0,1 0 0,6 25 0,-7-36-16,0 1-1,0-1 1,0 1-1,0-1 1,1 0-1,-1 1 1,1-1-1,-1 0 1,1 0-1,0 0 1,0 0-1,0 0 1,0-1-1,0 1 1,0-1-1,1 1 1,-1-1-1,0 0 0,1 0 1,-1 0-1,1 0 1,-1 0-1,1 0 1,0-1-1,-1 1 1,1-1-1,0 0 1,-1 0-1,1 0 1,0 0-1,-1 0 1,1-1-1,0 1 1,-1-1-1,6-1 1,-4 0 3,0 0 0,0 1 0,1-2 0,-2 1 0,1 0 0,0-1 0,0 1 1,-1-1-1,1 0 0,-1 0 0,0-1 0,0 1 0,0-1 0,-1 1 0,1-1 1,-1 0-1,0 0 0,3-7 0,-2 4 10,0 0 1,0 0 0,-1 0-1,-1 0 1,1 0-1,-1 0 1,0-1 0,0 1-1,-1-1 1,-1-11-1,1 18-20,0 1 0,0-1-1,-1 0 1,1 0-1,0 1 1,0-1 0,0 0-1,-1 1 1,1-1-1,0 1 1,-1-1-1,1 0 1,0 1 0,-1-1-1,1 1 1,-1-1-1,1 1 1,-1-1 0,1 1-1,-1-1 1,1 1-1,-1 0 1,0-1-1,1 1 1,-1 0 0,1-1-1,-1 1 1,0 0-1,1 0 1,-1 0 0,0-1-1,1 1 1,-1 0-1,0 0 1,0 0-1,1 0 1,-1 0 0,0 0-1,1 1 1,-1-1-1,0 0 1,1 0 0,-1 0-1,0 1 1,1-1-1,-1 0 1,1 1-1,-2 0 1,0 0-13,0 0 0,0 0-1,0 0 1,0 0 0,1 1 0,-1-1-1,0 0 1,1 1 0,-1 0 0,1-1 0,-1 1-1,1 0 1,0 0 0,-2 2 0,1 3 4,1-1-1,-1 1 1,1 0 0,0 0 0,0-1 0,1 1-1,0 0 1,0 0 0,1 0 0,0-1 0,0 1-1,0 0 1,4 7 0,-4-10 4,1 0 0,0-1 0,0 1 0,0-1 0,0 1-1,1-1 1,-1 0 0,1 0 0,0 0 0,0 0 0,0-1 0,0 1 0,0-1 0,1 1 0,-1-1 0,1 0 0,-1-1-1,1 1 1,0-1 0,0 1 0,0-1 0,0 0 0,5 0 0,9 1-501,0 0 0,0-1 0,1-1 0,27-4 0,-37 3-680,-1-1 0,0 1 0,0-2 0,-1 1 0,1-1-1,0-1 1,9-5 0,10-12-9200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56.8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 66 6243,'0'0'9823,"0"-4"-8620,-2-9 241,-5 36-162,-2 9-1230,2-14 78,0 1 1,2 0 0,0 0-1,1 1 1,1-1 0,1 1 0,0-1-1,2 1 1,1 22 0,0-37-121,1 0 0,-1-1 0,1 0 1,-1 1-1,1-1 0,1 0 0,-1 0 0,1 0 0,-1 0 1,1-1-1,0 1 0,0-1 0,1 1 0,-1-1 0,1 0 1,-1-1-1,1 1 0,0 0 0,0-1 0,0 0 1,0 0-1,1 0 0,-1-1 0,1 1 0,-1-1 0,1 0 1,-1 0-1,1-1 0,-1 1 0,1-1 0,0 0 1,-1 0-1,1-1 0,0 0 0,-1 1 0,1-1 0,-1-1 1,1 1-1,-1-1 0,0 1 0,1-1 0,-1-1 1,0 1-1,0-1 0,-1 1 0,1-1 0,0 0 0,2-4 1,-1 2 2,-1-1 1,0-1-1,0 1 1,-1 0-1,0-1 1,0 0-1,0 0 0,-1 0 1,0 0-1,0 0 1,-1 0-1,0-1 1,0 1-1,-1 0 1,0-1-1,0 1 1,-1 0-1,0-1 1,0 1-1,-4-14 1,3 16-15,0-1 0,0 1 0,0 0 1,0 0-1,-1 0 0,0 0 0,0 1 1,0-1-1,-1 1 0,1 0 1,-1 0-1,0 0 0,0 0 0,-1 1 1,1-1-1,-1 1 0,1 0 0,-1 1 1,0-1-1,0 1 0,-1 0 0,1 0 1,0 0-1,-1 1 0,1 0 0,0 0 1,-1 0-1,-6 1 0,10 0-51,0-1-1,0 1 1,0 0-1,1 0 0,-1 0 1,0 0-1,0 1 1,0-1-1,0 0 1,1 1-1,-1-1 1,0 1-1,0 0 1,1-1-1,-1 1 1,0 0-1,1 0 1,-1 0-1,1 0 1,-1 1-1,1-1 1,0 0-1,-1 1 0,1-1 1,0 0-1,0 1 1,0 0-1,0-1 1,0 1-1,0-1 1,1 1-1,-1 0 1,1 0-1,-1-1 1,1 1-1,-1 0 1,1 0-1,0 0 1,0 0-1,0 0 1,0-1-1,0 1 0,0 0 1,1 3-1,-1-4-161,0 0-1,0 1 0,0-1 0,0 0 1,1 1-1,-1-1 0,0 0 0,1 0 0,-1 1 1,1-1-1,-1 0 0,1 0 0,0 0 1,-1 0-1,1 1 0,0-1 0,0 0 1,0 0-1,-1 0 0,1-1 0,0 1 1,1 0-1,-1 0 0,0 0 0,0-1 0,0 1 1,0-1-1,0 1 0,3 0 0,23 8-4848</inkml:trace>
  <inkml:trace contextRef="#ctx0" brushRef="#br0" timeOffset="558.54">375 146 9861,'0'0'9145,"0"12"-8643,-8 202 2632,8-225-2634,0-19-333,0 1 0,2 0 0,1-1 0,1 1 0,16-54 0,-15 68-185,1 1 0,0 0 0,1 0 0,13-18 0,-18 29 5,0 0 0,1 0 0,-1 0 0,1 0 0,0 0 0,0 1 0,0-1 0,0 1 0,0 0 0,1 0 0,-1 0 0,1 0 0,-1 0 0,1 1 0,0 0 0,-1 0 0,1 0 0,0 0 0,0 0 0,0 1 0,0 0 0,6 0 0,-9 0 8,0 0 1,-1 0-1,1 1 0,-1-1 1,1 0-1,0 1 0,-1-1 1,1 1-1,-1-1 0,1 1 1,-1-1-1,1 1 0,-1-1 1,1 1-1,-1-1 0,0 1 1,1-1-1,-1 1 0,0 0 1,1-1-1,-1 1 0,0 0 1,0-1-1,0 1 0,1 0 1,-1-1-1,0 1 0,0 1 1,0 24-20,0-19 25,0 0 7,-1 0-1,0 0 0,-1 0 1,1 0-1,-1 0 0,0 0 1,-1 0-1,0 0 0,0-1 0,0 1 1,-7 8-1,-6 7-18,-34 34 0,24-26-121,25-30 46,28 1-364,166 31 468,-31-4-44,-155-28-229,19 4 768,-26-4-621,1 0 0,0 0 0,-1 0 0,1 0 0,0 1 0,-1-1 0,1 0 0,0 0 1,-1 1-1,1-1 0,-1 0 0,1 1 0,-1-1 0,1 1 0,-1-1 0,1 1 0,-1-1 1,1 1-1,-1-1 0,1 1 0,-1-1 0,0 1 0,1-1 0,-1 1 0,0 0 1,0-1-1,0 1 0,1 1 0,-4 3-3102,-12 0-2267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54.9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93 200 7796,'0'0'7491,"-1"-1"-7404,1 1 0,0 0-1,-1-1 1,1 1 0,-1-1 0,1 1-1,-1 0 1,1-1 0,-1 1 0,1 0 0,-1 0-1,1-1 1,-1 1 0,1 0 0,-1 0 0,0 0-1,1 0 1,-1-1 0,1 1 0,-1 0-1,1 0 1,-1 0 0,0 0 0,1 1 0,-1-1-1,1 0 1,-1 0 0,1 0 0,-1 0 0,0 0-1,1 1 1,-1-1 0,0 1 0,-14 37 169,1 1 0,3 0 0,0 1 0,3 1 0,-7 79 0,15-120 97,5-53 391,-5 44-755,0 0 0,1 0 1,0 0-1,0 1 0,3-10 1,13-42-15,-6 18-139,27-64 1,-30 133-144,45 292 1654,-51-309-1198,3-24-12327,-5-9 3913</inkml:trace>
  <inkml:trace contextRef="#ctx0" brushRef="#br0" timeOffset="201.05">22 413 5394,'0'0'11382,"-18"0"-11062,25 0-288,14-2-32,8-2 400,3-3-272,3 3-112,-3-2-32,-4 2-320,-3 2-1633,-4 2-1441,-6 0 209,-1 0-1809</inkml:trace>
  <inkml:trace contextRef="#ctx0" brushRef="#br0" timeOffset="966.17">284 371 3009,'0'0'14367,"0"0"-14335,0 0 0,0 0 0,0-1 0,0 1 0,0 0 0,0 0 0,0 0 0,0 0 0,0 0 0,0-1 0,0 1 0,0 0 0,0 0 0,0 0 0,0 0 0,0 0 0,0 0 0,0-1 0,0 1 0,0 0 0,0 0 0,0 0 0,0 0 0,0 0 0,-1 0 0,1 0 0,0-1 0,0 1 0,0 0 0,0 0 0,0 0 0,0 0 0,0 0 0,-1 0 0,1 0 0,0 0 0,0 0 1,0 0-1,0 0 0,0 0 0,0 0 0,-1 0 0,1 0 0,0 0 0,0 0 0,0 0 0,0 0 0,0 0 0,-1 0 0,1 0 0,0 0 0,0 0 0,-5 28 641,2 1 0,1 51 0,2-79-651,5-27 207,-1 16-256,0 1 0,1-1-1,0 1 1,0 0 0,1 0-1,0 0 1,0 1 0,1 0-1,0 0 1,1 1 0,0 0 0,11-8-1,-18 15 31,-1 0-1,1 0 1,0 0-1,0 1 1,-1-1-1,1 0 1,0 0-1,0 1 1,-1-1 0,1 0-1,0 1 1,-1-1-1,1 0 1,-1 1-1,1-1 1,0 1-1,-1-1 1,1 1-1,-1-1 1,1 1-1,-1 0 1,0-1-1,1 1 1,-1 0-1,1-1 1,-1 1 0,0 0-1,0-1 1,1 1-1,-1 0 1,0 0-1,0 0 1,11 31 497,-9-28-459,-2 0-71,2-1 1,-1 0-1,0 0 1,1 0-1,-1 0 1,1 0-1,0-1 1,0 1-1,0 0 1,0-1-1,0 0 1,1 1-1,-1-1 1,1 0-1,0 0 1,-1 0-1,1-1 1,0 1-1,0-1 1,5 3-1,-3-3-325,0 0 0,0 0 0,0-1 1,-1 0-1,1 1 0,0-2 0,0 1 0,0 0 0,0-1 0,0 0 0,0 0 0,8-4 1,-6 3-118,-1-1 1,1 0 0,-1 0 0,0-1-1,0 0 1,-1 0 0,1 0-1,-1-1 1,0 0 0,0 0 0,6-8-1,-8 9 402,-1 1 0,0-1-1,0 0 1,0 1 0,-1-1-1,1 0 1,-1 0 0,0 0-1,0 0 1,0 0 0,0 0-1,-1-5 1,0 7 236,0 1 1,0-1-1,0 1 1,0-1-1,0 1 1,0-1 0,-1 1-1,1-1 1,-1 1-1,1-1 1,-1 1-1,1-1 1,-1 1-1,0-1 1,0 1-1,0 0 1,0 0-1,0-1 1,0 1-1,0 0 1,0 0-1,0 0 1,-1 0 0,-1-1-1,0 1 73,1 0 1,-1 0-1,0 1 0,1-1 1,-1 1-1,1 0 1,-1 0-1,0 0 0,1 0 1,-1 0-1,0 0 0,1 1 1,-1-1-1,0 1 0,-2 1 1,3-1-173,-1 0 0,1 1 0,0-1 1,0 0-1,0 1 0,0 0 0,0-1 1,1 1-1,-1 0 0,0 0 0,1 0 0,-1 0 1,1 0-1,0 1 0,0-1 0,0 0 0,0 1 1,0-1-1,0 0 0,1 1 0,-1-1 0,1 1 1,0-1-1,-1 1 0,1-1 0,0 1 1,1-1-1,-1 1 0,0-1 0,2 5 0,-1-6-64,0 0-1,1 0 0,-1 0 0,1 0 1,-1-1-1,1 1 0,0 0 0,-1-1 1,1 1-1,0-1 0,-1 0 0,1 1 1,0-1-1,0 0 0,-1 0 0,1 0 1,0 0-1,-1 0 0,1-1 0,2 0 1,36-6 118,-32 4-119,0 0 0,0 0 1,0-1-1,-1 0 1,1 0-1,-1 0 1,0-1-1,-1-1 1,1 1-1,-1-1 1,0 0-1,0 0 1,-1-1-1,0 0 1,0 0-1,0 0 0,-1 0 1,0-1-1,-1 0 1,0 0-1,3-9 1,1-10-86,-2-1 0,-1 1 0,-1-1 0,-1-55 0,-2 68 14,1 11 58,-1 0 0,0 0-1,0-1 1,0 1-1,-1 0 1,1 0 0,-3-7-1,2 9 47,0 28 40,2-18-57,0 19 122,0 0 0,2-1 0,1 1 0,1-1 0,1 0 0,2-1 0,0 1 0,2-1 0,0-1 0,2 0 0,1-1 0,26 38 0,-34-55-311,19 29-782,-14-9-3126,-9-6-3124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5:59.9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30 478 6467,'0'0'8967,"23"0"-6011,-12-4-2889,1-1 0,-1 0-1,0-1 1,-1 0 0,1 0 0,-1-2 0,-1 1 0,1-1 0,-1 0 0,0-1 0,-1 0 0,0-1-1,-1 0 1,0 0 0,0 0 0,-1-1 0,0 0 0,-1 0 0,-1 0 0,1-1 0,-2 0 0,0 1 0,0-2-1,-1 1 1,1-20 0,-3 33-65,0-1 0,0 0 0,0 0 0,0 0 0,0 0 0,0 0 0,0 0-1,-1 0 1,1 0 0,0 0 0,0 0 0,0 0 0,0 0 0,0 0 0,0 0 0,0 0 0,0 0-1,0 0 1,0 0 0,0 0 0,0 0 0,0 0 0,-1 0 0,1 0 0,0 0 0,0 0 0,0 0 0,0 0-1,0 0 1,0 0 0,0 0 0,0 0 0,0 0 0,0 0 0,0 0 0,0 0 0,0 0 0,0 0-1,-1 0 1,1-1 0,0 1 0,0 0 0,0 0 0,0 0 0,0 0 0,0 0 0,0 0 0,0 0-1,-6 13-50,-6 19-35,10-24 84,0 1 0,1-1 0,0 1 0,0-1 0,1 1 0,0-1 0,2 17 0,-2-22-7,1-1 1,0 0 0,0 0 0,0 1-1,0-1 1,1 0 0,-1 0 0,0 0-1,1 0 1,0 0 0,-1-1 0,1 1 0,0 0-1,0-1 1,0 1 0,0-1 0,0 0-1,0 0 1,0 0 0,0 0 0,1 0-1,-1 0 1,0 0 0,1-1 0,-1 1 0,0-1-1,1 1 1,-1-1 0,1 0 0,-1 0-1,5-1 1,3 0 3,0 0-1,1-1 1,-1 0-1,-1 0 1,1-1-1,0 0 0,-1-1 1,1 0-1,-1-1 1,0 0-1,-1 0 1,1-1-1,-1 0 1,0-1-1,-1 1 1,1-1-1,-1-1 1,-1 0-1,7-9 1,-4 5-30,0-1-1,-1 0 1,-1 0 0,0-1 0,-1 0 0,0 0 0,-2 0-1,1-1 1,-2 1 0,0-1 0,0 0 0,0-20 0,-3 17 15,1 14 28,-1 0-1,1 0 0,-1 0 1,0 0-1,0 0 0,-1 0 1,1 1-1,-1-1 0,0 0 1,0 0-1,0 0 0,0 0 1,-1 1-1,0-1 0,1 0 1,-5-4-1,3 22 42,-22 147 957,-7 315 1,32-465-995,1 1 1,0 0-1,0 0 1,5 15-1,-6-25-16,1 1-1,-1-1 0,1 1 1,0-1-1,0 0 1,0 1-1,0-1 0,1 0 1,-1 0-1,1 1 1,-1-1-1,1-1 0,0 1 1,-1 0-1,1 0 1,0 0-1,0-1 1,0 1-1,1-1 0,-1 0 1,0 0-1,0 0 1,1 0-1,-1 0 0,1 0 1,3 0-1,-5-1 8,1 0 0,0 0-1,-1-1 1,0 1 0,1-1-1,-1 1 1,1-1 0,-1 0 0,1 0-1,-1 0 1,0 1 0,0-1-1,1 0 1,-1 0 0,0-1 0,0 1-1,0 0 1,0 0 0,0 0-1,-1-1 1,1 1 0,0 0 0,0-1-1,-1 1 1,1-1 0,-1 1-1,1-1 1,-1-1 0,11-46 58,-9 33-201,0 1-1,-1-1 1,0 0 0,-2 0-1,0 0 1,-5-25-1,5 35 92,-1 0-1,0 1 1,0-1 0,-1 1-1,0-1 1,0 1 0,0 0-1,0 0 1,-1 0 0,0 0-1,0 1 1,0 0 0,0 0-1,-1 0 1,0 0 0,0 1-1,0-1 1,0 1-1,0 1 1,-9-4 0,-2 1 30,-5-2 110,19 5-151,11 1-155,8 0 204,1-1 1,-1-1-1,1 0 1,-1-1-1,0-1 0,0 0 1,-1-1-1,0-1 0,0-1 1,0 0-1,-1-1 1,19-15-1,-19 2-2897,-15 21 2627,1 0 1,-1 0-1,0 1 1,0-1-1,0 0 1,0 1-1,0-1 1,0 0-1,0 0 1,0 1-1,0-1 1,0 0-1,-1 0 1,1 1-1,0-1 1,0 0-1,-1 1 0,1-1 1,0 0-1,-1 1 1,0-2-1,-17-10-7735</inkml:trace>
  <inkml:trace contextRef="#ctx0" brushRef="#br0" timeOffset="193.56">1 53 3201,'0'0'9429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6:11.1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19 187 7299,'0'0'12097,"0"-1"-12071,-1 1 1,1 0-1,-1 0 1,1 0 0,-1 0-1,1 0 1,-1 0-1,1 0 1,-1 0 0,1 0-1,-1 0 1,1 0-1,-1 0 1,1 0 0,-1 0-1,1 1 1,0-1-1,-1 0 1,1 0 0,-1 1-1,1-1 1,-1 0-1,1 0 1,0 1 0,-1-1-1,1 0 1,0 1-1,-1-1 1,1 1 0,0-1-1,-1 0 1,1 1-1,0-1 1,0 1 0,-2 8 139,1 0-1,0-1 1,1 1 0,-1 0 0,2 0 0,0-1 0,0 1 0,0 0-1,5 14 1,-1 4-50,-1 6-550,9 51 1293,3-48-3225,-15-34 1753,1 1-1,-1-1 1,1 0-1,0 0 1,0 0-1,0 0 1,0 0-1,0-1 1,0 1-1,4 2 0,9-1-6858</inkml:trace>
  <inkml:trace contextRef="#ctx0" brushRef="#br0" timeOffset="447.41">49 301 864,'0'0'6267,"-5"-14"-3588,2 7-2594,-18-55 2515,20 59-2361,0 0 1,0-1 0,1 1 0,0 0 0,-1-1-1,1 1 1,0-1 0,1 1 0,-1 0 0,1-1-1,-1 1 1,1 0 0,0-1 0,0 1 0,1 0-1,-1 0 1,1 0 0,-1 0 0,5-5 0,3 0-49,0 1 1,1 1-1,0 0 1,0 0 0,1 1-1,-1 0 1,1 1-1,0 0 1,1 1-1,-1 0 1,0 0 0,1 2-1,0-1 1,-1 1-1,17 1 1,-27 0-180,-1 0-1,1 0 1,0 0 0,0 0 0,0 0-1,-1 1 1,1-1 0,0 0 0,0 0-1,0 0 1,-1 1 0,1-1-1,0 0 1,0 1 0,-1-1 0,1 1-1,0-1 1,-1 1 0,1-1 0,-1 1-1,1-1 1,-1 1 0,1 0 0,-1-1-1,1 1 1,-1 0 0,1-1-1,-1 1 1,0 0 0,1 1 0,0 1 25,-1 0 1,0-1-1,0 1 1,0 0 0,0-1-1,0 1 1,-1 0-1,1-1 1,-2 6 0,-1 0 65,1 0 1,-2 0-1,1-1 1,-1 1-1,-8 11 1,-45 37 140,46-47-238,1 0 1,0 0-1,0 0 0,1 1 1,1 1-1,0 0 0,0 0 1,-11 23-1,18-33-14,1 0 1,0 0-1,-1 0 0,1 0 0,0 0 1,0 0-1,0 0 0,0 0 1,0 0-1,0 0 0,0 0 0,0 0 1,1 0-1,-1 0 0,0 0 1,0 0-1,1 0 0,-1 0 0,1 0 1,-1 0-1,1 0 0,-1 0 0,1 0 1,0-1-1,-1 1 0,1 0 1,0 0-1,0-1 0,-1 1 0,1 0 1,0-1-1,0 1 0,0-1 1,0 1-1,0-1 0,0 0 0,0 1 1,1-1-1,48 9-160,-33-7 96,-9 0 47,1 0 0,-1 0 1,1 1-1,-1 0 1,12 6-1,-19-8 26,0 0-1,0-1 0,0 1 1,0-1-1,1 1 0,-1 0 0,0 0 1,0 0-1,0 0 0,-1 0 1,1 0-1,0 0 0,0 0 0,0 0 1,-1 0-1,1 0 0,0 0 1,-1 1-1,1-1 0,-1 0 0,0 0 1,1 1-1,-1-1 0,0 0 1,0 1-1,0-1 0,0 0 0,0 1 1,0-1-1,0 0 0,0 1 1,-1-1-1,1 0 0,0 0 0,-1 1 1,1-1-1,-1 0 0,1 0 1,-1 0-1,0 1 0,0-1 0,1 0 1,-1 0-1,0 0 0,0 0 1,0 0-1,-2 1 0,-3 3 44,0 1 0,-1-2 1,1 1-1,-1-1 0,0 0 0,0 0 0,-1 0 0,1-1 0,-1-1 0,0 1 1,-9 1-1,-4 0-199,0-1 1,0-1-1,-23 0 1,43-2 48,1 0 0,0 0-1,0 0 1,-1 0 0,1 0-1,0 0 1,0 0 0,-1 0 0,1 0-1,0 0 1,0-1 0,-1 1 0,1 0-1,0 0 1,0 0 0,0 0-1,-1 0 1,1-1 0,0 1 0,0 0-1,0 0 1,0 0 0,-1-1 0,1 1-1,0 0 1,0 0 0,0 0-1,0-1 1,0 1 0,0 0 0,0 0-1,0-1 1,0 1 0,-1 0 0,1 0-1,0-1 1,0 1 0,0 0 0,0 0-1,1-1 1,-1 1 0,0 0-1,0 0 1,0-1 0,0 1 0,0 0-1,0 0 1,0 0 0,1-1 0,-1-2-1565,3-15-9447</inkml:trace>
  <inkml:trace contextRef="#ctx0" brushRef="#br0" timeOffset="1255.16">314 412 5122,'0'0'9970,"14"-2"-8156,8-2-1247,-1 0-1,28-10 0,-43 12-486,0 0 1,0-1-1,0 0 1,0 0-1,0 0 1,-1 0-1,1-1 0,-1 0 1,0 0-1,0 0 1,-1-1-1,1 1 0,-1-1 1,0 0-1,4-7 1,-7 10-71,0-1 0,0 1 1,-1 0-1,1 0 0,-1 0 1,1-1-1,-1 1 0,0 0 0,0 0 1,0-1-1,0 1 0,0 0 1,-1-1-1,1 1 0,-1 0 0,1 0 1,-1 0-1,0-1 0,0 1 1,0 0-1,0 0 0,0 0 0,0 0 1,-1 1-1,1-1 0,0 0 1,-1 0-1,0 1 0,1-1 0,-1 1 1,0 0-1,0-1 0,0 1 1,-4-2-1,5 2-12,-1 0 1,0 0-1,-1 0 1,1 0-1,0 0 0,0 0 1,0 1-1,-1-1 1,1 1-1,0-1 0,0 1 1,-1 0-1,1 0 1,0 0-1,-1 0 1,1 1-1,0-1 0,0 1 1,-1-1-1,1 1 1,0 0-1,0-1 0,0 1 1,0 0-1,0 1 1,0-1-1,0 0 1,0 1-1,0-1 0,0 1 1,-2 3-1,0 2 36,0 0 0,1 0 0,0 1 0,0-1 0,1 1 0,0 0-1,0 0 1,1 0 0,0 0 0,0 0 0,1 0 0,0 0 0,0 0 0,4 16 0,-4-20-1,1 0 0,0 1 0,0-1 1,1 0-1,-1 0 0,1-1 1,0 1-1,0 0 0,0 0 1,0-1-1,1 1 0,-1-1 0,1 0 1,0 0-1,0 0 0,0 0 1,1 0-1,-1-1 0,0 0 1,1 1-1,0-1 0,0 0 0,-1-1 1,1 1-1,0-1 0,0 0 1,1 1-1,-1-2 0,6 2 1,7-1 10,1-1 0,-1-1 0,0 0 0,0-1 1,0-1-1,0-1 0,24-8 0,-34 10-41,1-1-1,-1 0 1,0-1 0,0 0-1,0 0 1,0 0-1,-1-1 1,0 0 0,0 0-1,0-1 1,0 1-1,-1-1 1,0-1-1,-1 1 1,1-1 0,-1 0-1,0 0 1,4-11-1,-3-1-14,0-1-1,-2 0 0,0 0 0,-1 0 0,-2-39 0,0 42-8,-1 18 19,1-1 0,0 1 1,0-1-1,-1 1 0,1-1 1,-1 1-1,1-1 0,0 1 1,-1-1-1,1 1 0,-1-1 0,1 0 1,-1 1-1,1-1 0,-1 0 1,1 1-1,-1-1 0,0 0 1,1 0-1,-1 0 0,1 1 1,-1-1-1,0 0 0,1 0 0,-1 0 1,1 0-1,-1 0 0,0 0 1,1 0-1,-1 0 0,1-1 1,-1 1-1,0 0 0,1 0 1,-1 0-1,1-1 0,-1 1 1,1 0-1,-1 0 0,0-1 0,1 1 1,0-1-1,-1 1 0,1 0 1,-1-1-1,1 1 0,-1-1 1,1 1-1,0-1 0,-1 1 1,1-1-1,0 1 0,0-1 1,-1 0-1,1 1 0,0-1 0,0 1 1,0-1-1,0-1 0,-3 12 3,0-1 1,1 1-1,0-1 0,1 1 0,0-1 0,0 1 0,1 0 0,1-1 0,-1 1 1,1 0-1,1-1 0,3 11 0,-4-16 0,0 1-1,1-1 1,0 0 0,0 0 0,0 0-1,0 0 1,1 0 0,0 0-1,0 0 1,0-1 0,0 1 0,0-1-1,1 0 1,-1 0 0,1 0-1,0-1 1,0 1 0,0-1 0,0 0-1,0 0 1,0 0 0,1-1-1,-1 1 1,1-1 0,-1 0 0,1-1-1,6 1 1,-1 0-4,0-1-1,1-1 1,-1 0 0,0-1 0,0 0-1,0 0 1,0-1 0,0 0 0,-1-1-1,1 0 1,-1-1 0,0 0-1,0 0 1,-1-1 0,1 0 0,-1 0-1,0-1 1,-1 0 0,0 0-1,0-1 1,-1 0 0,1 0 0,-2-1-1,1 0 1,-1 0 0,-1 0 0,0 0-1,0-1 1,0 0 0,-2 0-1,1 0 1,-1 0 0,0 0 0,0-17-1,-1 18-11,0 0-1,-1 0 0,0 0 1,0 1-1,-1-1 0,0 0 1,0 0-1,-1 1 0,0-1 1,-1 1-1,0-1 0,0 1 1,-1 0-1,0 0 0,-5-8 1,9 16 12,-1-1 1,1 1 0,0-1-1,0 1 1,-1 0 0,1-1 0,0 1-1,0 0 1,-1-1 0,1 1-1,-1 0 1,1-1 0,0 1 0,-1 0-1,1 0 1,-1-1 0,1 1-1,-1 0 1,1 0 0,0 0 0,-1 0-1,1-1 1,-1 1 0,1 0-1,-1 0 1,1 0 0,-1 0 0,1 0-1,-1 0 1,1 0 0,-1 1-1,1-1 1,-1 0 0,1 0 0,-1 0-1,-10 18-63,2 26 41,6-4 145,1-1 0,8 78-1,-4-96-129,2 0 0,0-1 0,1 1-1,2-1 1,0 0 0,1-1 0,13 24 0,-13-36-1771,-5-19-13593</inkml:trace>
  <inkml:trace contextRef="#ctx0" brushRef="#br0" timeOffset="1456.03">831 279 6947,'0'0'11798,"74"-14"-11334,-24 10-384,0 0-64,-1-1-16,-6 3-480,-4 0-2082,-11 0-2608,-7 0-3810</inkml:trace>
  <inkml:trace contextRef="#ctx0" brushRef="#br0" timeOffset="2043.16">1219 278 8836,'0'0'8132,"8"0"-7001,-1 0-1001,1-1 0,-1 0 0,0 0 1,1 0-1,-1-1 0,0 0 0,0-1 0,9-4 0,-13 6-116,0 0 0,0-1-1,0 1 1,-1-1 0,1 0 0,0 0 0,-1 0-1,1-1 1,-1 1 0,1 0 0,-1-1-1,0 0 1,0 1 0,-1-1 0,1 0-1,0 0 1,-1 0 0,0 0 0,1 0-1,-1 0 1,0 0 0,-1-1 0,1 1 0,0-5-1,-2 7-10,1 0 0,-1-1-1,0 1 1,1 0-1,-1 0 1,0 0 0,0-1-1,0 1 1,0 0-1,0 0 1,0 0 0,0 0-1,0 1 1,0-1-1,0 0 1,-1 0 0,1 1-1,0-1 1,0 1-1,-1-1 1,1 1 0,0-1-1,-1 1 1,1 0 0,-1 0-1,1-1 1,-1 1-1,1 0 1,0 1 0,-1-1-1,1 0 1,-2 0-1,-3 0 0,0 0-1,1 1 0,-1-1 0,1 1 1,-1 0-1,0 1 0,-7 2 0,8-1 31,1 0-1,0 0 0,-1 1 1,1-1-1,0 1 0,1 0 0,-1 0 1,1 0-1,0 0 0,0 1 1,0 0-1,0-1 0,1 1 1,0 0-1,0 0 0,0 0 0,0 1 1,1-1-1,0 0 0,0 0 1,1 1-1,-1-1 0,1 1 1,1 7-1,-1-9-14,0 1 0,1 0 0,0-1 0,0 1-1,0 0 1,0-1 0,1 1 0,0-1 0,0 0 0,0 0 0,0 1 0,1-1 0,0-1 0,-1 1 0,1 0 0,1-1 0,-1 1 0,0-1 0,1 0-1,0 0 1,0-1 0,0 1 0,0-1 0,0 1 0,0-1 0,0-1 0,9 4 0,-5-4-40,-1 0 1,0 0-1,1 0 0,-1-1 1,10 0-1,-12-1-430,-1 1-1,1-1 1,0 0-1,-1 0 1,1-1 0,-1 1-1,1-1 1,-1 0-1,0 0 1,0-1 0,1 1-1,-2-1 1,1 0-1,0 0 1,-1 0 0,7-7-1,-7 5 194,1 0 0,-1-1-1,0 1 1,0-1 0,-1 0-1,0 0 1,0 0 0,0 0-1,-1 0 1,1 0 0,-2-1 0,1 1-1,-1-10 1,0 13 484,0 1 1,0-1-1,0 1 0,0-1 1,1 1-1,-1-1 0,1 1 0,-1 0 1,1-1-1,0 1 0,0 0 1,0-1-1,2-2 0,9 3 1498,7 17-1873,-13-7 287,-1 0 0,0 1 0,0 0-1,-1 0 1,0 0 0,-1 0 0,0 1-1,0 0 1,-1-1 0,2 19-1,-3-23 39,0 0-1,-1 1 0,1-1 0,-1 0 1,0 0-1,-1 1 0,1-1 0,-1 0 0,0 0 1,-1 1-1,1-1 0,-1 0 0,0-1 0,0 1 1,0 0-1,-1 0 0,0-1 0,0 1 1,0-1-1,0 0 0,-8 7 0,11-11-142,-1 0-1,1 1 1,-1-1-1,1 0 1,0 0-1,-1 0 1,1 0-1,0 0 1,-1 0-1,1 0 1,-1 0-1,1 0 1,0 0-1,-1-1 1,1 1-1,0 0 1,-1 0-1,1 0 1,0 0-1,-1 0 1,1-1-1,0 1 1,-1 0-1,1 0 1,0-1-1,-1 1 1,1 0-1,0 0 1,0-1-1,0 1 0,-1 0 1,1-1-1,0 1 1,0 0-1,0-1 1,0 1-1,-1 0 1,1-1-1,0 1 1,0-1-1,0 1 1,0 0-1,0-1 1,0 1-1,0 0 1,0-1-1,0 1 1,0-1-1,0 1 1,0 0-1,1-1 1,-1 1-1,0-1 1,0-30 36,0 25 87,0-7-131,1 1 0,0 0 0,1-1-1,1 1 1,0 0 0,0 0 0,2 0 0,-1 1 0,1 0 0,1 0 0,0 0 0,14-19 0,-9 16-497,1 0 1,0 1 0,16-13-1,-9 11-2587,39-25 0,-9 11-5461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6:10.1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24 203 6243,'0'0'10850,"-4"3"-9777,-15 10-198,23-11-513,1-1 1,0 0-1,0 0 1,-1 0-1,1 0 1,0-1-1,0 0 1,6 0 0,11-2-179,1 0 0,-1-2 0,1 0 0,21-8 0,5 0-373,-42 11-80,-6 1 93,-1 0 0,0 0 0,0 0 0,0 0 0,1 0 0,-1-1 0,0 1 0,0 0 0,1 0 0,-1 1 0,0-1 0,0 0 0,1 0 0,-1 0 0,0 0 0,0 0 0,0 0 0,1 0 0,-1 0 0,0 0 0,0 0 0,1 1 1,-1-1-1,0 0 0,0 0 0,0 0 0,0 0 0,1 0 0,-1 1 0,0-1 0,0 0 0,0 0 0,0 0 0,0 1 0,0-1 0,0 0 0,1 0 0,-1 1 0,0-1 0,0 0 0,0 0 0,0 1 0,0-1 0,0 0 0,0 0 0,0 0 0,0 1 1,0-1-1,0 0 0,0 0 0,0 1 0,-1-1 0,1 0 0,0 0 0,0 1 0,0-1 0,0 0 0,0 0 0,0 0 0,-1 1 0,1-1 0,-9 11-4957</inkml:trace>
  <inkml:trace contextRef="#ctx0" brushRef="#br0" timeOffset="205.8">81 300 5410,'0'0'13367,"-32"18"-13063,43-18 224,7 0 192,6 0-239,8-6-305,0-6-144,-3-2-32,-1 1-16,-7 1-705,-3-2-767,-4 2-1954,-3-6-2897</inkml:trace>
  <inkml:trace contextRef="#ctx0" brushRef="#br0" timeOffset="464.78">132 0 8244,'0'0'4042,"15"15"-3386,122 111 1689,-132-121-2131,0 0 1,-1 0-1,1 0 1,-1 1-1,0 0 1,0-1-1,-1 1 1,0 0-1,0 1 1,0-1-1,2 9 1,-4-11-105,-1 0 0,1 0 0,-1 0 1,0-1-1,0 1 0,0 0 0,-1 0 1,1 0-1,-1-1 0,0 1 0,0 0 1,-1-1-1,1 1 0,-1-1 0,1 1 0,-1-1 1,0 0-1,0 0 0,-1 0 0,1 0 1,0 0-1,-5 3 0,-65 56 216,17-30-3931,28-23-2051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6:07.2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6 276 1393,'0'0'15994,"-5"0"-12350,73-3-2608,103-17-1,-68 3-2639,-27 4-2430,-65 9-5341</inkml:trace>
  <inkml:trace contextRef="#ctx0" brushRef="#br0" timeOffset="243.46">330 159 3121,'0'0'10989,"-7"-5"-10282,-14-13-602,50 33-111,-16-8 107,0 1 0,-1 1 0,0 0 0,0 1 0,-1 0 0,19 23 0,-27-30-23,-1 0 0,1 0-1,-1 0 1,0 0 0,0 0 0,-1 1 0,1-1 0,-1 1 0,0-1-1,1 1 1,-2 0 0,1-1 0,0 1 0,-1 0 0,1 0 0,-1-1 0,0 1-1,-1 0 1,1 0 0,-1-1 0,1 1 0,-1 0 0,0-1 0,0 1-1,-1 0 1,1-1 0,-1 0 0,0 1 0,0-1 0,0 0 0,0 0-1,-5 6 1,-10 7-30,0-1-1,0-1 1,-1-1 0,-1 0-1,-27 13 1,56-28-8986</inkml:trace>
  <inkml:trace contextRef="#ctx0" brushRef="#br0" timeOffset="552.02">727 197 8356,'0'0'10754,"-5"-5"-9753,3 10-864,2 1 0,-1-1 0,0 0 0,1 1 0,0-1 0,1 1 0,-1-1 0,2 8 0,0 7 249,-2 49 452,-1-48-828,1-1-1,1 1 1,0 0-1,7 29 1,-8-50-130,1 1 0,-1 0 0,0 0 0,1 0 0,-1 0 0,1 0 1,-1 0-1,1-1 0,-1 1 0,1 0 0,-1 0 0,1-1 0,0 1 1,0-1-1,-1 1 0,1 0 0,0-1 0,1 1 0,10 2-4827,-2-3-1784</inkml:trace>
  <inkml:trace contextRef="#ctx0" brushRef="#br0" timeOffset="834.47">710 228 6867,'0'0'7193,"-9"-14"-5022,-24-43-458,32 54-1613,0 1-1,0-1 1,0 0-1,0 1 1,1-1-1,-1 0 1,1 0-1,-1 0 0,1 0 1,0 1-1,0-1 1,0 0-1,1 0 1,-1 0-1,1 0 1,-1 0-1,1 1 1,0-1-1,0 0 1,0 1-1,0-1 1,1 1-1,-1-1 1,1 1-1,2-3 0,2-3 77,1 1 0,0 0 0,1 0 0,-1 1 0,10-6 0,-11 8-27,-3 1-125,1 0 0,0 1 0,1-1 0,-1 1 0,0 0 0,1 0 0,-1 0 0,1 0 0,0 1 0,-1 0 0,1 0-1,0 0 1,0 0 0,0 1 0,0 0 0,0 0 0,0 0 0,0 1 0,-1-1 0,1 1 0,6 2 0,-7-1-264,0 1 0,0-1 0,0 1 1,-1-1-1,1 1 0,-1 0 0,0 1 0,0-1 0,0 0 1,0 1-1,0 0 0,-1-1 0,0 1 0,0 0 1,0 0-1,0 0 0,-1 1 0,1-1 0,-1 0 0,0 1 1,0-1-1,-1 1 0,1 5 0,0 24-5181,-1 1-2511</inkml:trace>
  <inkml:trace contextRef="#ctx0" brushRef="#br0" timeOffset="1010.8">714 378 5715,'0'0'15079,"43"-40"-14759,-8 22-112,4-1-192,0 3-32,-3 8-16,-4 6-1009,-7 2-1136,-4 2-2657,-3 10-1361</inkml:trace>
  <inkml:trace contextRef="#ctx0" brushRef="#br0" timeOffset="2127.43">1147 311 6835,'0'0'9428,"-7"-11"-8227,-23-36-374,29 45-789,0 1 0,0-1 0,0 1 0,-1 0 0,1-1 0,0 1 0,0 0 0,-1 0 0,1-1 0,-1 1 0,1 0 0,-1 1 0,1-1 0,-1 0 0,0 0 0,1 1 0,-1-1 0,0 1 0,0-1 0,1 1 0,-1 0 0,0 0 0,0-1 0,0 1 0,1 1 0,-1-1-1,0 0 1,0 0 0,0 1 0,1-1 0,-1 1 0,-2 0 0,-1 2-17,1-1 1,-1 1-1,1 0 0,-1 0 0,1 0 0,0 1 0,-5 6 0,1-1 18,1 0 0,0 1 0,1 0 1,0 0-1,0 0 0,-4 14 0,7-19-12,1 1 1,0 0-1,0 0 0,1 0 0,0 0 1,0 1-1,1-1 0,-1 0 1,1 0-1,0 1 0,1-1 1,0 0-1,2 9 0,-2-12-26,0-1 0,0 1 0,1-1 0,-1 1 0,1-1 0,0 0-1,0 1 1,0-1 0,0 0 0,0 0 0,0 0 0,0-1 0,0 1 0,1 0-1,-1-1 1,1 0 0,0 1 0,-1-1 0,1 0 0,0 0 0,-1-1 0,1 1-1,0-1 1,0 1 0,0-1 0,0 0 0,-1 0 0,1 0 0,0 0 0,0 0 0,0-1-1,0 0 1,4-1 0,0 1 12,0-1 0,-1 0-1,1 0 1,0-1 0,-1 0-1,0 0 1,0 0 0,0-1-1,0 0 1,-1 0 0,1-1-1,8-8 1,-10 6 48,0 0 0,-1 1 0,0-1 0,0 0 0,-1-1 0,0 1 1,0 0-1,2-12 0,-6 43 15,1-14-24,1-1-1,-1 1 1,2-1-1,1 16 0,-2-23-46,1-1 0,-1 1 0,1 0 0,-1-1 0,1 1 0,-1-1 0,1 1 0,0-1 0,0 0 0,0 1 0,0-1 0,0 0-1,0 0 1,0 1 0,0-1 0,0 0 0,0 0 0,1 0 0,-1 0 0,1 0 0,-1-1 0,0 1 0,1 0 0,-1-1-1,1 1 1,-1-1 0,1 1 0,0-1 0,-1 0 0,1 0 0,-1 0 0,4 0 0,2-1 7,1 0 0,-1-1 0,1 0 1,-1 0-1,0-1 0,1 0 0,-1-1 0,-1 1 0,1-1 0,0-1 1,-1 1-1,0-1 0,0 0 0,0 0 0,-1-1 0,0 0 1,8-11-1,1-1-18,-1 0 0,-1-2 0,-1 1 0,17-43 0,-22 45-12,0-1-1,-2 1 1,0-1 0,-1 0-1,-1 0 1,-1-1-1,0 1 1,-2 0-1,0 0 1,-1 0-1,-6-30 1,8 48 17,0-1 0,0 1 0,0-1 0,0 1 1,0-1-1,-1 0 0,1 1 0,0-1 0,0 1 0,0-1 0,0 1 0,-1-1 1,1 1-1,0-1 0,0 1 0,-1-1 0,1 1 0,0-1 0,-1 1 0,1 0 1,-1-1-1,1 1 0,-1-1 0,1 1 0,-1 0 0,1 0 0,-1-1 1,1 1-1,-1 0 0,1 0 0,-1-1 0,1 1 0,-1 0 0,1 0 0,-1 0 1,0 0-1,-11 20-71,2 33-35,7 34 169,1-47 179,1-1 1,3 1-1,6 45 0,-6-77-169,0 0 0,1 0-1,-1 0 1,2 0 0,-1 0-1,1-1 1,9 13-1,-11-17-54,0 0-1,0 0 0,1 0 1,-1 0-1,1-1 0,0 1 1,0-1-1,0 0 0,0 0 0,0 0 1,0 0-1,0 0 0,1-1 1,-1 1-1,1-1 0,-1 0 0,1 0 1,-1-1-1,7 2 0,-6-3-13,1 1-1,0 0 0,0-1 1,-1 0-1,1 0 0,0-1 0,-1 1 1,1-1-1,-1 0 0,0 0 1,0 0-1,0-1 0,0 1 1,0-1-1,4-3 0,-2-1 8,0 0-1,0 1 1,0-2-1,-1 1 1,0-1-1,0 0 1,5-12-1,-3 3 5,0-1-1,-2 0 1,0-1-1,-1 1 1,-1-1 0,0 1-1,-1-22 1,-2 36-12,0-1 1,0 0-1,-1 1 1,0-1-1,0 1 1,0-1-1,-3-7 1,3 11-4,1 0 1,0 1-1,-1-1 1,0 0-1,1 0 1,-1 0-1,1 0 1,-1 1-1,0-1 1,0 0 0,1 1-1,-1-1 1,0 0-1,0 1 1,0-1-1,0 1 1,0 0-1,0-1 1,0 1-1,0-1 1,1 1-1,-1 0 1,0 0-1,-1 0 1,1 0-1,0 0 1,0 0-1,0 0 1,0 0-1,0 0 1,0 0 0,0 0-1,0 1 1,0-1-1,1 0 1,-1 1-1,0-1 1,0 1-1,0-1 1,0 1-1,-1 1 1,0-1-13,1 1 1,0 0-1,0 0 1,0 0-1,0 0 1,0 0-1,1 0 1,-1 1 0,1-1-1,-1 0 1,1 0-1,0 0 1,0 1-1,0-1 1,0 4-1,4 37-49,-1-36 47,0-1-1,0 1 0,1 0 0,0-1 1,0 0-1,1 0 0,0 0 0,0 0 1,0-1-1,0 0 0,1 0 0,9 6 1,-6-4-62,-1 0 0,0 0-1,-1 0 1,1 1 0,6 10 0,-13-17 79,-1 0 0,1 0 0,0 0-1,-1 0 1,1 0 0,-1 1 0,1-1-1,-1 0 1,0 0 0,1 1 0,-1-1-1,0 0 1,0 0 0,0 1 0,0-1 0,0 0-1,0 0 1,0 1 0,-1-1 0,1 0-1,0 0 1,-1 1 0,1-1 0,-1 0-1,0 1 1,0 0 18,-1 1 1,0-1-1,0 0 0,0 0 1,0-1-1,0 1 0,0 0 1,0-1-1,-1 1 0,1-1 1,-4 1-1,-2 2-20,0-1 1,0-1 0,-1 1-1,1-2 1,-1 1-1,-12 0 1,20-3-275,0-1 1,1 1 0,-1 0-1,0-1 1,1 1-1,-1-1 1,1 1-1,-1-1 1,1 0-1,0 1 1,0-1 0,0 1-1,0-1 1,0 0-1,0 1 1,0-1-1,1-2 1,-1-1-1075,0-23-6170</inkml:trace>
  <inkml:trace contextRef="#ctx0" brushRef="#br0" timeOffset="2440.27">1731 272 1265,'0'0'14505,"15"4"-12862,53 13-293,-63-16-1265,-1-1-1,0 0 1,0 0-1,1 0 1,-1-1-1,0 1 1,0-1 0,1 0-1,-1 0 1,0-1-1,0 1 1,0-1-1,-1 0 1,1 0-1,0 0 1,-1 0-1,1-1 1,-1 1-1,0-1 1,5-5-1,-4 4-68,0 0 0,0-1 0,-1 0-1,1 0 1,-1 0 0,-1 0-1,1 0 1,-1 0 0,1-1 0,-2 0-1,1 1 1,1-9 0,-3 13-14,1-1 0,-1 1-1,0-1 1,0 0 0,0 1 0,0-1 0,0 1 0,0-1 0,-1 1 0,1-1-1,0 1 1,-1-1 0,1 1 0,-1-1 0,0 1 0,0-1 0,1 1 0,-1 0-1,0-1 1,0 1 0,0 0 0,0 0 0,0 0 0,0-1 0,-1 1 0,1 0 0,0 1-1,-1-1 1,1 0 0,0 0 0,-1 1 0,1-1 0,-1 0 0,1 1 0,-1 0-1,1-1 1,-1 1 0,0 0 0,1 0 0,-1 0 0,1 0 0,-1 0 0,1 0-1,-4 1 1,1-1-8,-1 1-1,1-1 0,-1 1 0,1 1 1,-1-1-1,1 1 0,0-1 1,0 1-1,0 0 0,0 1 1,0-1-1,0 1 0,1 0 1,-7 6-1,6-4 2,0 1 1,0 0-1,0 1 0,1-1 1,0 1-1,0-1 0,1 1 1,0 0-1,0 0 0,1 0 1,0 0-1,0 0 0,0 14 1,1-17-11,1-1 0,-1 1 0,0 0 0,1 0 1,0 0-1,0-1 0,0 1 0,1-1 0,-1 1 0,1-1 1,-1 1-1,1-1 0,0 0 0,1 0 0,-1 0 0,1 0 1,-1 0-1,1 0 0,0-1 0,0 1 0,0-1 1,0 0-1,0 0 0,0 0 0,1 0 0,-1-1 0,5 2 1,3 0-684,0-1 1,0 0 0,0-1 0,1 0 0,13-1-1,23 0-4496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6:03.8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1 105 6195,'0'0'10965,"2"-6"-9855,7-11-670,-5 22-32,-2 41 495,-1-16-229,13 260 550,-14-288-1306,3 22-2199,8-14-3213,-1-9-981</inkml:trace>
  <inkml:trace contextRef="#ctx0" brushRef="#br0" timeOffset="203.23">1 313 5763,'0'0'13958,"14"-43"-13702,25 35-64,7-2-144,7 0 48,0 0-96,-3 2 0,-8 1-32,-13 1-976,-12 2-2034</inkml:trace>
  <inkml:trace contextRef="#ctx0" brushRef="#br0" timeOffset="455">284 1 5346,'0'0'12361,"1"10"-11214,3 25-27,2-2-697,-2 1 0,-2 0-1,-1-1 1,-1 1 0,-2 0-1,-13 65 1,13-91-610,-11 44-192,13-49 87,-1-1-1,1 0 1,0 0-1,-1 0 1,1 0 0,0 0-1,0 0 1,1 0 0,-1 0-1,0 0 1,1 1-1,-1-1 1,1 0 0,0 0-1,-1 0 1,1-1 0,0 1-1,0 0 1,3 3 0,12 2-6015</inkml:trace>
  <inkml:trace contextRef="#ctx0" brushRef="#br0" timeOffset="757.16">479 240 10181,'0'0'10226,"-6"10"-9925,1-3-232,1 0 0,1 0 0,-1 0 0,1 1-1,0-1 1,1 1 0,0 0 0,-2 12 0,4-17-62,0 1 1,0-1 0,0 0 0,0 0-1,0 0 1,1 0 0,-1 0 0,1 0-1,0 0 1,0 0 0,0 0-1,1 0 1,-1 0 0,0-1 0,1 1-1,0 0 1,0-1 0,0 1 0,0-1-1,0 0 1,0 0 0,1 0-1,-1 0 1,1 0 0,-1 0 0,1 0-1,0-1 1,0 0 0,-1 1-1,5 0 1,-4 0 0,1-1-1,0 1 0,0-1 1,0 0-1,0 0 1,-1 0-1,1-1 0,0 1 1,0-1-1,0 0 0,0 0 1,0 0-1,0-1 1,0 1-1,0-1 0,0 0 1,0 0-1,0-1 1,0 1-1,-1-1 0,1 0 1,-1 0-1,7-4 1,-6 2 6,-1 0 0,1 0 0,-1 0 1,0 0-1,0-1 0,-1 0 1,0 1-1,1-1 0,-1 0 1,-1 0-1,1 0 0,-1 0 1,0 0-1,0 0 0,0 0 0,-1-1 1,0-7-1,0 6 6,-1 0 0,0 0 0,0 0 0,0 1-1,-1-1 1,0 0 0,-3-7 0,4 12-29,0 0-1,1 0 1,-2 0-1,1 0 1,0 0-1,0 0 1,-1 0-1,1 1 1,0-1-1,-1 0 1,0 1-1,1-1 1,-1 1-1,0-1 1,0 1-1,0 0 1,0 0-1,0 0 1,0 0-1,0 0 1,0 1-1,-1-1 1,1 0-1,0 1 1,-3-1-1,5 19-7455,9-5 1740</inkml:trace>
  <inkml:trace contextRef="#ctx0" brushRef="#br0" timeOffset="2420.13">720 291 6979,'0'0'6110,"15"3"-4048,46 9-341,-59-11-1650,1-1 1,-1 1 0,0-1 0,0 1-1,0 0 1,0 0 0,0 0-1,0 0 1,-1 0 0,1 0 0,0 0-1,0 1 1,-1-1 0,1 1-1,-1-1 1,1 1 0,-1 0 0,0-1-1,0 1 1,1 0 0,-1 0-1,0 0 1,-1 0 0,1 0 0,0 0-1,-1 0 1,1 0 0,-1 0 0,1 0-1,-1 1 1,0-1 0,0 0-1,0 0 1,0 0 0,0 0 0,-1 1-1,1-1 1,-1 0 0,0 3-1,-1 0-6,0 0 0,1 0 0,-1-1 0,-1 1 0,1 0 0,-1-1 0,0 0 0,0 1 0,0-1 0,0-1 0,-1 1 0,0 0 0,-5 3-1,8-6 147,1-25 1390,1 14-1537,-1 0 0,2 0 0,0 0 0,0 0 0,1 0 0,0 0 0,0 1 0,1-1 0,0 1 0,1 0 0,0 0 0,7-8 0,-7 11-257,0 0-1,0 0 1,1 0 0,0 1 0,0-1 0,0 2 0,8-6-1,-9 8-475,0-1-1,0 0 0,0 1 0,1 0 1,-1 1-1,1-1 0,-1 1 0,1 0 0,0 0 1,8 0-1,-6 1-1653,22 0-7214,-17 3 8515,-8 4 6541,-1-5-961,10 6-2177,-3-3-879,14 10 620,-8-4-1243,1 0 0,24 21 0,-38-29-849,-1 0-1,0 1 1,0-1-1,0 0 1,0 1-1,0 0 1,-1 0-1,1 0 1,-1 0-1,0 0 1,-1 0-1,1 0 1,-1 1-1,1-1 1,-1 0-1,-1 1 1,1 5-1,-1-9-19,0 0-1,0 1 1,0-1 0,0 0-1,-1 0 1,1 0 0,0 0-1,-1 0 1,1 0-1,-1 0 1,0 0 0,1 0-1,-1 0 1,0 0 0,1 0-1,-1 0 1,0 0 0,0-1-1,0 1 1,0 0-1,0-1 1,0 1 0,0 0-1,0-1 1,0 1 0,0-1-1,-1 1 1,1-1 3,1 0 0,-1 0 0,0 0 0,1 0 1,-1 0-1,0 1 0,1-1 0,-1 0 0,1-1 0,-1 1 1,0 0-1,1 0 0,-1 0 0,0 0 0,1 0 0,-1-1 1,1 1-1,-1 0 0,0-1 0,1 1 0,-1 0 0,1-1 1,-1 1-1,1-1 0,-1 1 0,1 0 0,-1-1 0,1 1 1,0-1-1,-1 0 0,1 1 0,0-1 0,-1 1 0,1-1 1,0 1-1,0-1 0,0 0 0,-1 1 0,1-1 0,0 0 1,0 1-1,0-1 0,0 0 0,0 1 0,0-1 0,0-1 1,1-4-43,0 0 1,0 0 0,0 0 0,1 0-1,0 0 1,0 0 0,1 0 0,-1 0-1,1 1 1,1-1 0,-1 1 0,1 0-1,0 0 1,0 0 0,0 0 0,0 1-1,1 0 1,0 0 0,0 0 0,0 0 0,1 1-1,-1 0 1,1 0 0,10-4 0,0 1-1158,0 0 1,0 0 0,24-4 0,-21 7-2775,-1 0 1,27 1 14975,-54 16-9824,9-13-1159,0 0 0,0 0 0,0 0 0,0 0 0,0 0 0,0 0 0,0 0 1,0-1-1,1 1 0,-1 0 0,0 0 0,1 0 0,-1 0 0,0 0 0,1 0 0,-1 0 1,1 0-1,0-1 0,-1 1 0,1 0 0,0 0 0,-1-1 0,1 1 0,0 0 0,0-1 0,-1 1 1,3 0-1,27 1 7,-16-2 7,-10 0-94,-1-1 0,1 1 0,0-1 0,-1 0 0,1 0 0,0 0 0,-1 0 0,1-1 0,-1 1 0,4-4 1,-5 4 17,0 0 1,-1 0 0,1 0 0,-1 0 0,1 0 0,-1-1 0,1 1 0,-1-1 0,0 1 0,0-1 0,0 0 0,0 1-1,0-1 1,0 0 0,0 0 0,0 0 0,-1 1 0,1-1 0,-1 0 0,1 0 0,-1-3 0,-35 3 49,29 3 6,-1 0-1,1 0 1,0 0 0,0 0 0,0 1-1,1 0 1,-1 1 0,0-1-1,1 1 1,-1 0 0,1 1-1,0-1 1,0 1 0,0 0 0,1 0-1,-1 0 1,-6 9 0,7-9 5,1 1 1,0-1-1,0 1 1,0 0-1,0 0 1,1 0-1,0 0 1,0 0-1,0 1 1,0-1-1,1 1 1,0-1-1,0 1 1,1-1-1,-1 1 1,1 0-1,0-1 1,1 1-1,0 0 1,1 5-1,1-10-21,1 0 1,0 0-1,-1 0 0,1 0 1,0-1-1,-1 1 0,1-1 0,0 0 1,0 0-1,0 0 0,-1-1 1,6-1-1,-3 1-9,1 0 0,-1-1 0,0 0 0,0-1-1,0 0 1,0 0 0,0 0 0,-1 0 0,1-1 0,-1 0 0,0 0 0,0 0 0,0-1 0,-1 0 0,1 0 0,-1 0-1,5-8 1,-4 4-28,0 1 0,-1-1 0,0 0 0,0 0 0,-1-1-1,0 1 1,-1-1 0,0 1 0,0-1 0,0-17-1,-2 26 35,0 0 0,0 1 0,0-1 0,0 0 0,0 0 0,0 1 0,0-1 0,0 0-1,0 0 1,0 1 0,0-1 0,0 0 0,0 0 0,-1 1 0,1-1 0,0 0 0,-1 1-1,1-1 1,0 0 0,-1 1 0,1-1 0,-1 0 0,1 1 0,-1-2 0,-11 13 146,-6 32 52,17-37-189,0 1 0,0-1 1,1 1-1,-1-1 0,2 0 0,-1 1 0,1-1 0,-1 0 1,4 11-1,-3-15-15,0 0 0,1-1 0,-1 1 0,0 0 0,1 0 0,-1-1 0,1 1 0,0-1 0,-1 0 0,1 1 0,0-1 0,0 0 0,0 0 0,0 0 0,0 0 0,0 0 0,0-1 0,0 1 0,0 0 0,0-1 1,1 0-1,-1 0 0,0 1 0,0-1 0,0 0 0,0-1 0,1 1 0,-1 0 0,0-1 0,3 0 0,1 0 31,-1 0 0,1-1 1,-1 0-1,0 0 0,0 0 1,1 0-1,-2-1 0,1 0 1,0 0-1,0 0 0,-1 0 0,0-1 1,0 0-1,0 0 0,0 0 1,0 0-1,-1-1 0,0 1 1,0-1-1,0 0 0,-1 0 0,1 0 1,-1 0-1,0 0 0,-1-1 1,2-7-1,-3 16-30,-1 0 0,1 0 1,0 0-1,0 0 0,0 0 0,1 0 1,-1-1-1,1 1 0,-1 0 0,1 0 1,0 0-1,0-1 0,0 1 0,0 0 1,1-1-1,-1 1 0,1-1 0,-1 0 1,1 1-1,0-1 0,0 0 1,0 0-1,0 0 0,1 0 0,-1-1 1,0 1-1,1 0 0,-1-1 0,1 0 1,-1 1-1,1-1 0,0 0 0,0-1 1,-1 1-1,1 0 0,0-1 0,0 1 1,0-1-1,0 0 0,4-1 0,11 3-100,0-1 0,0-2-1,0 1 1,0-2 0,0-1-1,0 0 1,31-10-1,-44 11 64,0 0-1,1 0 0,-1-1 0,0 1 1,0-1-1,0-1 0,0 1 0,-1-1 0,1 0 1,-1 0-1,0 0 0,0 0 0,-1-1 0,1 1 1,-1-1-1,0 0 0,0 0 0,0 0 1,-1-1-1,0 1 0,0-1 0,0 1 0,-1-1 1,0 1-1,0-1 0,0 0 0,-1-10 1,1 6 69,-2-31 111,1 40-112,0-1 1,0 1-1,0 0 0,-1-1 0,1 1 1,0 0-1,-1 0 0,1-1 0,-1 1 0,1 0 1,-1 0-1,0-1 0,1 1 0,-1 0 1,0 0-1,0 0 0,0 0 0,0 0 1,0 0-1,0 0 0,0 1 0,0-1 0,-2-1 1,2 2-28,1 0 0,-1 1 0,1-1 0,-1 0 0,1 1 0,-1-1 0,1 0-1,-1 1 1,1-1 0,0 1 0,-1-1 0,1 1 0,0-1 0,-1 1 0,1-1 0,0 1 0,0-1 0,-1 1 0,1-1 0,0 1 0,0-1 0,0 1 0,0 0 0,0-1 0,0 1 0,0-1 0,0 1 0,0 0 0,-2 21-68,2-21 69,-3 39-12,3 1 0,1-1 1,2 0-1,2 0 0,1-1 0,14 46 0,-4-32-8,-3-18 8,-2 1 1,-2 1-1,8 63 1,-17-98 5,1 0 0,-1 0 1,0 0-1,0-1 1,0 1-1,0 0 0,0 0 1,0 0-1,-1 0 1,1 0-1,-1 0 0,1-1 1,-1 1-1,0 0 1,1 0-1,-1-1 0,0 1 1,0 0-1,0-1 0,0 1 1,-1-1-1,1 1 1,0-1-1,-1 0 0,1 0 1,-1 1-1,1-1 1,-1 0-1,1 0 0,-1 0 1,0-1-1,0 1 1,1 0-1,-1-1 0,0 1 1,0-1-1,0 1 1,0-1-1,0 0 0,-2 0 1,-2 0 11,1-1 0,-1 1 0,1-1 0,0-1 0,-1 1 1,1-1-1,0 0 0,0 0 0,0 0 0,0-1 0,0 0 1,1 0-1,-6-4 0,5 3-16,0-2-1,0 1 1,1 0 0,0-1-1,0 0 1,0 0 0,0 0-1,1 0 1,0-1 0,0 1 0,1-1-1,0 0 1,0 0 0,1 0-1,-1 0 1,2 0 0,-1 0-1,1 0 1,0 0 0,0 0 0,1 0-1,0 0 1,0 0 0,1 0-1,0 0 1,0 0 0,0 1 0,1-1-1,0 1 1,0-1 0,1 1-1,0 0 1,0 0 0,0 1-1,8-8 1,5-3-289,0 0 0,2 1 0,0 1 0,0 0 0,41-20 0,-20 16-2462,1 1 0,55-15 1,-38 15-1725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6:00.9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1 352 9700,'0'0'6065,"12"0"-5105,345-44 3624,-213 22-5046,-137 20-2623,-10-1 1136,-23-3 491,-36-2 1488,25 6 116,16 1 1102,54 0-892,-20 1-338,0 1 0,-1 0-1,0 0 1,1 2-1,-1-1 1,0 2-1,0-1 1,0 2-1,-1-1 1,1 2 0,11 7-1,-21-12 6,0 0 1,-1 1-1,1-1 0,0 1 1,-1-1-1,1 1 0,-1 0 0,0-1 1,0 1-1,1 0 0,-1 0 1,0 0-1,0 0 0,-1 0 1,1 0-1,0 0 0,-1 0 0,1 1 1,-1-1-1,0 0 0,0 0 1,0 0-1,0 1 0,0-1 0,0 0 1,0 0-1,-1 0 0,1 1 1,-1-1-1,-1 2 0,0 2 112,0-1 0,-1 0 0,1 0-1,-1 1 1,-1-2 0,1 1 0,-1 0 0,1-1 0,-9 8-1,-49 35 1261,35-27-2350,22-16-1773,9-7-2214,24-18-2626</inkml:trace>
  <inkml:trace contextRef="#ctx0" brushRef="#br0" timeOffset="243.15">1061 83 8644,'0'0'11557,"-10"10"-10911,2 12-278,1 0 0,1 0 0,1 1 0,-2 24-1,0-3-211,3-17-267,2 2 0,1 35 0,1-49-479,0-14 454,0 0 0,0-1-1,0 1 1,0-1-1,0 1 1,0 0-1,0-1 1,0 1 0,0 0-1,0-1 1,1 1-1,-1 0 1,0-1-1,1 1 1,-1-1 0,0 1-1,1-1 1,-1 1-1,0-1 1,1 1-1,-1-1 1,1 1 0,-1-1-1,1 1 1,-1-1-1,2 1 1,11-1-7060,-2-3-1875</inkml:trace>
  <inkml:trace contextRef="#ctx0" brushRef="#br0" timeOffset="490.63">792 142 9492,'0'0'8834,"23"-10"-8602,-9 3-193,21-9 52,1 0 0,66-17 0,-36 16-56,-28 5-15,1 3 0,0 1 0,75-5 0,-113 13-75,-1 0-1,1 0 1,0 0 0,-1 1 0,1-1 0,0 0 0,-1 0-1,1 1 1,0-1 0,-1 1 0,1-1 0,-1 0 0,1 1 0,-1-1-1,1 1 1,-1-1 0,1 1 0,-1 0 0,1-1 0,-1 1-1,0-1 1,0 1 0,1 0 0,-1-1 0,0 1 0,0 0 0,1-1-1,-1 1 1,0 0 0,0 0 0,0-1 0,0 1 0,0 0-1,0-1 1,0 1 0,0 0 0,-1-1 0,1 1 0,0 0 0,0-1-1,0 1 1,-1 1 0,-12 31-4478,-6-5-1240</inkml:trace>
  <inkml:trace contextRef="#ctx0" brushRef="#br0" timeOffset="842.38">1115 215 5026,'0'0'14991,"8"-5"-14615,-5 2-352,0 0 1,0 1-1,1 0 0,0 0 0,-1 0 0,1 0 0,0 0 0,0 1 0,0 0 0,0 0 0,0 0 0,0 0 0,0 0 1,0 1-1,0 0 0,0 0 0,1 0 0,-1 0 0,0 1 0,0-1 0,0 1 0,0 0 0,0 1 0,0-1 1,0 1-1,-1-1 0,1 1 0,0 0 0,-1 1 0,1-1 0,-1 0 0,0 1 0,0 0 0,5 5 0,-3-1-7,0 0 0,-1 0-1,1 1 1,-1-1-1,-1 1 1,0 0 0,0 0-1,0 0 1,-1 0-1,-1 0 1,1 0 0,-1 1-1,0 10 1,-1-15-3,1 0 0,-1 0 0,0 0 0,-1 0 0,1 0 0,-1 0 0,1 0 0,-1 0 0,0 0 0,-1-1 0,1 1 0,-1 0 0,0 0 0,1-1 0,-2 0 0,1 1 0,0-1 1,-1 0-1,1 0 0,-1 0 0,0 0 0,0 0 0,0-1 0,0 0 0,-1 1 0,1-1 0,-1 0 0,1 0 0,-6 1 0,8-3 11,1 0 0,-1 0 0,0 1 0,0-1 0,0-1 0,0 1 0,1 0 0,-1 0 0,0 0 0,0 0 0,0 0 0,1-1 0,-1 1 0,0 0 0,0-1 0,1 1 0,-1-1 0,0 1 0,0-1 0,1 1 0,-1-1 0,1 1 0,-1-1 0,0 1 0,1-1 0,-1 0 0,1 1 0,0-1 0,-1 0 0,1 0 0,0 1 0,-1-1 1,1 0-1,0 0 0,0 0 0,-1 1 0,1-1 0,0 0 0,0-1 0,-3-40 208,3 38-216,1-5 9,0 0-1,0 0 0,1 0 0,0-1 1,0 2-1,1-1 0,1 0 1,-1 1-1,1-1 0,1 1 0,0 0 1,0 0-1,0 1 0,1 0 0,12-13 1,-9 12-347,0 0 0,0 1 1,0 0-1,1 0 0,13-6 0,-14 9-930,1 0 0,-1 0 1,1 1-1,-1 0 0,1 1 0,13-2 0,-5 4-5579</inkml:trace>
  <inkml:trace contextRef="#ctx0" brushRef="#br0" timeOffset="1436.16">1512 153 7459,'0'0'12820,"0"18"-11767,-1 10-285,0-17-587,0 0 1,1 0 0,1 0 0,0 0-1,2 12 1,-3-21-175,1 0 0,0 0 0,-1 0 0,1 0 0,0 0 0,0 0 0,0 0 0,0 0 0,0-1 0,1 1 0,-1 0 0,1-1 0,-1 1 0,1-1 0,-1 1 0,1-1 0,0 0 0,0 1 0,-1-1 0,1 0 0,0-1 0,0 1 0,0 0 0,0 0 0,0-1 0,0 1-1,1-1 1,-1 0 0,0 1 0,0-1 0,3 0 0,3-1-11,0 0-1,0 0 0,0-1 0,0 1 1,-1-2-1,1 1 0,-1-1 0,1 0 0,-1-1 1,0 0-1,-1 0 0,1 0 0,0-1 1,-1 0-1,0 0 0,10-12 0,-10 11-15,-1-1 0,1 1 0,-1-1-1,-1-1 1,1 1 0,-1 0 0,-1-1 0,1 0-1,-1 0 1,-1 0 0,0-1 0,0 1 0,0 0-1,0-10 1,-3 31 16,-1 1 1,0 0-1,-5 17 0,3-17 49,1 1 0,1-1 0,-2 21 1,4-29-36,0-1 1,0 1-1,0-1 1,0 0-1,1 1 1,0-1-1,0 0 1,1 0 0,0 0-1,0 0 1,0 0-1,0 0 1,4 5-1,-4-7-7,1-1-1,0 1 1,0-1-1,1 0 1,-1 0-1,0 0 1,1 0-1,-1 0 1,1-1-1,0 1 1,-1-1-1,1 0 1,0-1-1,0 1 1,-1 0-1,1-1 1,0 0-1,0 0 1,4-1-1,5 1-24,0-1 0,0-1 0,-1 0 0,1-1 0,-1 0 1,0-1-1,0 0 0,0-1 0,0 0 0,-1-1 0,0-1 0,0 1 0,0-2 0,-1 1 0,0-2 0,-1 1 0,0-1 0,0-1 0,-1 1 1,0-2-1,0 1 0,5-12 0,-11 18-9,0 0 1,-1 0-1,0-1 0,0 1 1,0 0-1,0-1 0,0 1 1,-1-1-1,0 1 1,0 0-1,0-1 0,-1 1 1,1-1-1,-1 1 0,0 0 1,-2-7-1,2 9 32,0 0 0,0 1 0,-1-1 0,1 0-1,0 1 1,-1-1 0,1 1 0,-1-1 0,1 1 0,-1 0 0,1 0-1,-1 0 1,0 0 0,0 0 0,0 0 0,0 0 0,1 0 0,-1 1-1,0-1 1,0 1 0,0-1 0,0 1 0,-1 0 0,1 0-1,0 0 1,0 0 0,0 0 0,0 0 0,0 1 0,0-1 0,0 1-1,0-1 1,0 1 0,0 0 0,1-1 0,-1 1 0,-2 2 0,-1 0 20,0 0 1,1 0-1,-1 1 1,1 0 0,0 0-1,-1 0 1,2 0 0,-1 0-1,1 1 1,-1 0 0,1 0-1,0 0 1,1 0-1,-1 0 1,1 1 0,0-1-1,1 1 1,-1-1 0,0 11-1,0-9-11,1-1 1,0 0-1,1 1 1,-1-1-1,1 1 0,0-1 1,1 0-1,0 1 0,0-1 1,0 0-1,1 1 0,0-1 1,0 0-1,0 0 0,1 0 1,0-1-1,6 10 1,-2-8-62,0-1 1,1 1-1,-1-1 1,1-1-1,1 0 1,-1 0-1,1 0 1,0-1-1,0-1 1,0 1 0,17 3-1,0-2-1628,1-1 0,-1-1 1,29-1-1,16-2-9841</inkml:trace>
  <inkml:trace contextRef="#ctx0" brushRef="#br0" timeOffset="1743.72">2731 267 12278,'0'0'7731,"7"-2"-7355,212-48 657,-207 47 52,-2 1-3853,-14 13-6608,-13 3 2138</inkml:trace>
  <inkml:trace contextRef="#ctx0" brushRef="#br0" timeOffset="1912.53">2812 344 2961,'0'0'16104,"-54"35"-15496,58-35-336,17 0 112,8 0 16,6 0-143,0-9-209,1-3-48,-4 0-48,0 0-753,-8-2-960,1 0-3025,-3-5-2145</inkml:trace>
  <inkml:trace contextRef="#ctx0" brushRef="#br0" timeOffset="2193.61">2854 100 9700,'0'0'6337,"7"6"-6065,10 7-154,0-2 1,1 0 0,1 0-1,0-2 1,21 8 0,-22-11-69,1 2 0,-1 1 1,-1 0-1,0 1 1,0 0-1,-1 2 1,28 24-1,-42-34 21,-1 1-1,1-1 1,0 0 0,-1 1-1,1-1 1,-1 1 0,0 0 0,1-1-1,-1 1 1,-1 0 0,1 0-1,0 0 1,-1-1 0,1 1 0,-1 0-1,0 0 1,0 0 0,0 0-1,0 0 1,-1 0 0,1 0-1,-1 0 1,0 0 0,0-1 0,0 1-1,0 0 1,0-1 0,0 1-1,-1 0 1,1-1 0,-1 0 0,0 1-1,0-1 1,-2 3 0,-9 8 103,0 0 0,-1-1 0,-1 0 0,-22 13 0,10-6-238,13-9-59,-47 35-969,19-20-4058,3-7-6405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6:14.50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0 153 6307,'0'0'11370,"1"-6"-10422,5-16-334,-2 16-144,-1 19-60,-1 37 538,-10 99 0,0-7-590,8-141-352,0 0 0,0 0-1,0 0 1,0 0 0,1 0 0,-1 0 0,0 0-1,0 0 1,1 0 0,-1 0 0,1-1 0,-1 1-1,1 0 1,-1 0 0,1 0 0,-1 0 0,1-1 0,0 1-1,-1 0 1,1-1 0,0 1 0,0 0 0,-1-1-1,1 1 1,0-1 0,0 1 0,1 0 0,2 0 6,-1 0 1,0-1-1,1 1 1,-1-1 0,1 0-1,-1 1 1,0-1-1,6-1 1,3-1 9,-1 0-1,0-1 1,0 0-1,15-6 1,-24 8-3,18-7-126,0-2-1,0 0 1,-1-2-1,21-15 1,-37 25 70,1 0 1,-1-1-1,0 0 1,0 1-1,0-1 1,0 0-1,-1 0 0,1-1 1,-1 1-1,0 0 1,0-1-1,0 0 0,0 1 1,0-1-1,-1 0 1,0 0-1,0 0 1,0 0-1,0 0 0,-1 0 1,1 0-1,-1 0 1,0 0-1,0 0 0,-1 0 1,1 0-1,-1 0 1,0 0-1,0 0 0,0 0 1,-2-4-1,2 7 43,1 0 0,0 1 0,0-1 0,0 0-1,-1 0 1,1 1 0,0-1 0,-1 0 0,1 1-1,-1-1 1,1 0 0,-1 1 0,1-1 0,-1 1-1,1-1 1,-1 0 0,1 1 0,-1 0 0,0-1-1,1 1 1,-1-1 0,0 1 0,1 0 0,-1-1-1,0 1 1,0 0 0,1 0 0,-2-1 0,-9 18 108,3 27 150,7-37-238,1 0 0,-1 0 0,1 0 0,1 0 0,-1 0 0,1 0 0,1-1 0,1 8 0,-2-12-24,0 0 0,0 0 0,0 0 0,1 0 0,-1 0 0,1 0 0,-1-1 0,1 1-1,-1-1 1,1 1 0,0-1 0,0 1 0,0-1 0,0 0 0,0 0 0,0 0 0,0 0 0,0 0 0,0-1 0,1 1 0,-1-1 0,0 1 0,0-1 0,1 0 0,-1 0-1,0 0 1,5 0 0,-4 0-14,1 0 0,-1 0-1,1 0 1,0-1-1,-1 0 1,1 1-1,-1-1 1,1 0 0,-1-1-1,0 1 1,1 0-1,-1-1 1,0 0-1,0 0 1,0 0 0,0 0-1,0 0 1,0-1-1,-1 1 1,1-1-1,-1 0 1,0 0-1,0 0 1,0 0 0,0 0-1,0 0 1,-1 0-1,2-5 1,1-5-22,-1 0 0,0-1 0,-1 0 0,-1 1 1,0-1-1,-1-15 0,0 28 37,0 1 0,0 0 0,0-1 0,0 1 1,0 0-1,0-1 0,0 1 0,-1 0 0,1-1 0,0 1 1,0 0-1,0 0 0,-1-1 0,1 1 0,0 0 1,0-1-1,-1 1 0,1 0 0,0 0 0,0 0 0,-1-1 1,1 1-1,0 0 0,-1 0 0,1 0 0,0 0 0,-1 0 1,1 0-1,0-1 0,-1 1 0,1 0 0,0 0 0,-1 0 1,1 0-1,0 0 0,-1 0 0,1 0 0,0 1 0,-1-1 1,1 0-1,0 0 0,-1 0 0,1 0 0,0 0 0,-1 0 1,1 1-1,0-1 0,-1 0 0,1 0 0,0 0 1,0 1-1,-1-1 0,-3 15 40,1 0 1,0 1-1,1-1 0,1 1 1,0-1-1,1 1 0,4 27 1,-4-42-42,0 1 1,0 0-1,0-1 1,1 1-1,-1-1 1,1 1-1,-1 0 1,1-1-1,-1 1 1,1-1-1,0 1 1,0-1-1,0 1 1,0-1-1,0 0 1,0 1-1,0-1 1,0 0-1,0 0 1,1 0-1,-1 0 1,0 0-1,1 0 1,1 1-1,0-1 3,0-1 1,0 1-1,1 0 0,-1-1 1,0 0-1,0 0 0,0 0 1,0 0-1,0-1 0,0 1 1,0-1-1,4-1 0,3-1-47,0 0-1,0-2 1,-1 1-1,1-1 1,-1 0 0,14-12-1,-18 14-19,0 0-1,-1-1 0,0 0 1,1 0-1,-1-1 1,-1 1-1,1-1 0,-1 0 1,0 0-1,0 0 0,0 0 1,0 0-1,-1-1 1,0 1-1,0-1 0,1-8 1,-27 66 473,22-45-313,0 1 1,0-1 0,1 0 0,0 1 0,0 14 0,1-21-93,0 1 0,1-1 1,-1 1-1,0-1 0,0 1 0,1-1 1,-1 0-1,1 1 0,0-1 1,-1 0-1,1 0 0,0 1 1,0-1-1,-1 0 0,1 0 1,0 0-1,0 0 0,0 0 1,0 0-1,1 0 0,-1 0 1,0 0-1,0-1 0,1 1 1,-1 0-1,0-1 0,0 1 1,1-1-1,-1 0 0,1 1 1,-1-1-1,1 0 0,-1 0 1,0 0-1,1 0 0,2 0 1,9 0-44,-1-1-1,1-1 1,0 0 0,-1 0 0,1-1 0,-1-1 0,0 0-1,0-1 1,0 0 0,0-1 0,12-9 0,-17 11-96,0-1-1,0 0 1,-1-1 0,0 1 0,0-1-1,-1 0 1,1-1 0,-1 0 0,-1 1-1,1-2 1,-1 1 0,0 0 0,-1-1-1,0 0 1,0 1 0,-1-1 0,0-1 0,2-12-1,-4 19 112,3-75-790,-3 72 804,0 0 0,0 0 0,-1 0 0,0 1 0,0-1 0,0 0 0,-1 1 0,1-1 0,-1 1-1,0-1 1,-1 1 0,1 0 0,-5-6 0,6 9 35,1 0 0,0 1 0,-1-1-1,0 0 1,1 1 0,-1-1 0,1 1-1,-1-1 1,0 1 0,1-1 0,-1 1-1,0-1 1,1 1 0,-1 0 0,0-1 0,0 1-1,1 0 1,-1 0 0,0-1 0,0 1-1,0 0 1,0 0 0,1 0 0,-1 0-1,0 0 1,0 0 0,0 0 0,1 1-1,-2-1 1,1 1 5,0 0 0,0 0 0,0 0 0,0 0 0,0 0 1,0 0-1,0 1 0,0-1 0,1 0 0,-1 0 0,0 1 0,1-1 0,-1 0 0,0 3 0,-6 50 741,3 2 14,-1 59 325,5-103-1063,1 1-1,0 0 1,1 0-1,0-1 1,1 1-1,6 16 0,-8-27-125,-1-1 0,1 1 0,0 0 0,-1-1-1,1 1 1,0-1 0,0 1 0,0-1-1,0 0 1,0 1 0,0-1 0,0 0 0,0 0-1,1 0 1,-1 0 0,0 0 0,1 0-1,-1 0 1,1 0 0,-1 0 0,1-1-1,0 1 1,-1-1 0,1 1 0,0-1 0,-1 1-1,1-1 1,2 0 0,-2 0-488,1-1 1,0 0-1,-1 0 0,1 0 1,-1 0-1,1 0 0,-1 0 1,0-1-1,1 1 1,-1-1-1,0 0 0,0 1 1,0-1-1,0 0 0,0 0 1,-1 0-1,3-3 0,16-24-8255</inkml:trace>
  <inkml:trace contextRef="#ctx0" brushRef="#br0" timeOffset="291.08">988 197 8228,'0'0'7272,"-10"11"-6605,1 1-521,0 1-71,-1-1-1,0 0 1,-1-1-1,0 0 1,-1 0-1,-19 13 0,30-24-20,3 2 13,1 0 1,-1 0-1,0-1 1,0 1-1,1-1 1,-1 1-1,0-1 0,1 0 1,0 0-1,-1 0 1,1 0-1,0-1 1,4 2-1,1 0 131,7 3-451,95 31 2078,-72-30-3734,1-3-3485,-29-3-2311</inkml:trace>
  <inkml:trace contextRef="#ctx0" brushRef="#br0" timeOffset="914.72">1569 134 10341,'0'0'6101,"1"15"-4439,4 39-416,3 0 0,17 61 0,-6-50-1142,-11-51-372,-12-45-302,-4-11 250,2 15 284,1 0-1,1 0 1,2-1-1,0 1 1,3-32-1,-1 59 45,0-1-1,0 0 1,0 1-1,1-1 0,-1 0 1,0 0-1,0 1 0,0-1 1,1 0-1,-1 1 1,0-1-1,1 0 0,-1 1 1,0-1-1,1 1 1,-1-1-1,1 0 0,-1 1 1,1-1-1,0 1 0,-1 0 1,1-1-1,-1 1 1,1-1-1,0 1 0,-1 0 1,1-1-1,1 1 0,22 4 362,-17-1-259,0 0 0,0 0 0,-1 1 0,0 0 1,6 6-1,19 20 443,-2 2 1,34 47-1,7 9-671,-52-74-1126,-17-14 960,0 0-1,0 0 1,0 1-1,0-1 1,0 0-1,0 0 1,0 0-1,0 0 1,0 0-1,0 0 1,0 0-1,0 0 1,0 0-1,0-1 1,0 1-1,0 0 1,0-1-1,0 1 1,0-1-1,0 1 1,0-1-1,0 1 1,0-1-1,0 0 1,-1 1-1,1-1 1,0 0-1,0 0 1,-1 1-1,1-1 1,-1 0-1,1 0 1,-1 0-1,1 0 1,-1 0-1,1 0 1,-1 0-1,1-2 1,9-24-6426</inkml:trace>
  <inkml:trace contextRef="#ctx0" brushRef="#br0" timeOffset="1100.37">1896 112 8516,'0'0'11237,"-10"109"-9988,10-63-433,0 1-448,10-6-176,1-5-192,7-8 0,-4-3-224,-3-11-976,6-8-1362,-3-6-3953,1 0-3889</inkml:trace>
  <inkml:trace contextRef="#ctx0" brushRef="#br0" timeOffset="1386.49">2062 315 5651,'0'0'12133,"13"-10"-11410,2-3-552,-9 7-120,0 1 1,1 0-1,-1 0 0,1 1 1,0-1-1,0 1 0,10-3 1,-17 7-45,0 0 1,0 0-1,0 0 0,-1 0 1,1 0-1,0 0 0,0 0 1,0-1-1,0 1 1,0 0-1,0 0 0,0 0 1,0 0-1,0 0 1,0 0-1,0 0 0,0 0 1,0 0-1,0 0 0,0 0 1,0 0-1,0 0 1,0 0-1,0 0 0,0-1 1,0 1-1,0 0 1,0 0-1,0 0 0,0 0 1,0 0-1,0 0 0,0 0 1,0 0-1,0 0 1,0 0-1,0 0 0,0 0 1,0 0-1,0-1 1,0 1-1,0 0 0,0 0 1,0 0-1,0 0 1,0 0-1,0 0 0,0 0 1,0 0-1,0 0 0,0 0 1,0 0-1,0 0 1,0 0-1,1 0 0,-1 0 1,0 0-1,0 0 1,-12-2 110,-15 0-107,18 2 46,0 0 0,0 1-1,-1 0 1,1 0 0,0 1-1,0 0 1,0 1 0,0 0-1,-13 6 1,18-7-12,1 0 0,0 1-1,-1-1 1,1 1 0,0 0 0,0 0-1,1 0 1,-1 0 0,1 1 0,-1-1-1,1 1 1,0-1 0,0 1 0,1 0-1,-1 0 1,1 0 0,0 0 0,0 0-1,0 0 1,0 0 0,1 0 0,-1 0-1,2 8 1,-1-10-43,0 0-1,0 1 1,1-1 0,0 0-1,-1 0 1,1 0-1,0 0 1,0 0 0,0 1-1,0-2 1,0 1-1,1 0 1,-1 0 0,1 0-1,-1 0 1,1-1 0,-1 1-1,1-1 1,0 1-1,0-1 1,0 0 0,0 0-1,0 0 1,0 0-1,0 0 1,0 0 0,0 0-1,0-1 1,1 1 0,-1-1-1,4 1 1,10 1-330,0-1 1,-1 0-1,24-2 1,-27 1-296,-4 0-387,0-1-1,-1 0 1,1 0-1,0-1 1,0 0-1,-1 0 1,13-6 0,16-11-5535</inkml:trace>
  <inkml:trace contextRef="#ctx0" brushRef="#br0" timeOffset="1729.1">2300 270 3810,'0'0'16215,"-5"3"-15625,0 0-523,1 1 0,-1 0 1,1 1-1,0-1 0,0 1 1,0 0-1,1 0 0,0 0 1,0 1-1,0-1 0,0 1 1,1-1-1,-2 8 0,-18 35-422,12-38-2003,5-18-1737,3-23 99,2 30 4245,-1-20-272,0-33-299,1 51 705,1 0 0,-1 0 0,0 1 1,1-1-1,-1 0 0,1 1 0,0-1 0,0 0 1,0 1-1,0-1 0,0 1 0,1 0 0,-1-1 1,4-3-1,-5 6-279,1 0 0,-1-1 0,1 1-1,-1 0 1,1 0 0,0-1 0,-1 1 0,1 0 0,-1 0 0,1 0 0,-1 0 0,1 0 0,0 0 0,-1 0 0,1 0-1,-1 0 1,1 0 0,-1 0 0,1 0 0,0 0 0,-1 0 0,1 0 0,-1 1 0,1-1 0,-1 0 0,1 1-1,-1-1 1,1 0 0,-1 1 0,1-1 0,-1 0 0,1 1 0,-1-1 0,0 1 0,1-1 0,-1 0 0,0 1-1,1 0 1,14 24 396,-10-17-31,9 14 66,-1-1-103,2 0 0,25 30-1,-35-46-497,0 0 0,1 0 0,-1 0 0,1-1 0,-1 0 0,1 0 0,1-1 0,-1 1 0,0-1 0,1-1 0,0 1 0,-1-1 0,1 0 0,8 0 0,33 0-2648,-15-4-1922,12-8-6150</inkml:trace>
  <inkml:trace contextRef="#ctx0" brushRef="#br0" timeOffset="1957.35">2707 79 8084,'0'0'8790,"-7"16"-7402,0-2-1059,2-4-145,0 0 0,1 0 0,0 1 1,1-1-1,0 1 0,0 0 1,1 0-1,-1 16 0,3-11 63,-2 3-62,2 1-1,0-1 1,1 1 0,1-1-1,5 25 1,-5-40-199,-1 1 1,1 0-1,0-1 1,0 1-1,0-1 1,1 1-1,0-1 1,-1 0-1,1 0 1,1 0-1,-1 0 1,1-1-1,-1 1 1,1-1-1,0 0 1,0 0-1,1-1 1,-1 1-1,0-1 0,1 0 1,0 0-1,-1 0 1,1-1-1,0 1 1,8 0-1,43 0-3665,-30-5-1616</inkml:trace>
  <inkml:trace contextRef="#ctx0" brushRef="#br0" timeOffset="2163.77">2520 281 11749,'0'0'6483,"82"-24"-5826,-11 7-449,3-1-208,-3 0 48,-11 2-48,-7-1-560,-14 3-1313,-7 2-2866,-14 2-4033</inkml:trace>
  <inkml:trace contextRef="#ctx0" brushRef="#br0" timeOffset="3192.87">3653 76 96,'0'0'13689,"-2"-11"-11395,2 6-2523,-5-36 3454,3 34-1398,1 31-1341,-1 71 852,4 112-253,5-170-1487,2-23-1767,6-9-3925,-9-6-43,-4-8-1880</inkml:trace>
  <inkml:trace contextRef="#ctx0" brushRef="#br0" timeOffset="3407.61">3455 95 9604,'0'0'10277,"134"-56"-9973,-70 39-16,-7 5-208,-7 4-80,-11 6-48,-8 2-976,-6 0-1057,-3 12-2017,-15 5-800</inkml:trace>
  <inkml:trace contextRef="#ctx0" brushRef="#br0" timeOffset="3669.08">3924 135 8740,'0'0'13468,"-1"2"-12922,-1 4-425,0-1-1,0 1 1,1-1 0,0 1-1,0 0 1,0-1-1,1 1 1,0 0-1,0 9 1,11 60 402,-4-32-448,2-3 70,0 12-4303</inkml:trace>
  <inkml:trace contextRef="#ctx0" brushRef="#br0" timeOffset="3807.08">3995 79 9300,'0'0'8884,"-4"33"-12085,4-7-3762</inkml:trace>
  <inkml:trace contextRef="#ctx0" brushRef="#br0" timeOffset="4554.39">4068 239 8580,'0'0'11314,"4"11"-10294,2 6-733,-1 0 0,-1 0 0,-1 1 1,0-1-1,0 30 0,-3-35 268,1-20-366,7-52-293,-4 52 81,-1 0 0,2 1 0,-1-1 0,1 1 0,8-10 0,-11 14 12,1 1 1,-1-1-1,1 1 1,-1 0-1,1 0 1,0 0-1,0 0 1,-1 1-1,1-1 1,1 1-1,-1-1 0,0 1 1,0 0-1,0 0 1,1 1-1,-1-1 1,4 0-1,-6 1 10,-1 1-1,1-1 1,0 0-1,-1 1 1,1-1-1,0 1 0,-1-1 1,1 1-1,-1-1 1,1 1-1,0-1 1,-1 1-1,1-1 1,-1 1-1,0 0 1,1-1-1,-1 1 1,0 0-1,1-1 1,-1 1-1,0 0 1,0 0-1,1-1 0,-1 1 1,0 0-1,0 0 1,0-1-1,0 1 1,0 0-1,0 1 1,0 32 14,-1-25-5,1 8 54,0 37 42,2-36-34,-2-18-68,0 0 0,0 0 0,0 0 0,0 0-1,0 0 1,1 0 0,-1 0 0,0 0 0,0 0 0,0 0-1,0 0 1,0 0 0,0 0 0,0-1 0,0 1 0,0 0-1,0 0 1,1 0 0,-1 0 0,0 0 0,0 0 0,0 0-1,0 0 1,0 0 0,0 0 0,0 0 0,0 0 0,1 0-1,-1 0 1,0 1 0,0-1 0,0 0 0,0 0 0,0 0-1,0 0 1,0 0 0,0 0 0,0 0 0,0 0 0,1 0-1,-1 0 1,0 0 0,0 0 0,0 0 0,0 0 0,0 0-1,0 1 1,0-1 0,0 0 0,0 0 0,0 0 0,0 0-1,0 0 1,0 0 0,0 0 0,0 0 0,0 1 0,0-1-1,0 0 1,0 0 0,0 0 0,0 0 0,12-19-100,1 1 0,1 0 1,1 0-1,0 2 0,1 0 0,1 0 1,33-22-1,-41 74 397,-9-32-263,1 1 0,0-1 1,0 0-1,0 0 0,1 0 0,-1 0 1,1 0-1,0 0 0,0 0 1,0 0-1,1-1 0,-1 1 0,1-1 1,0 1-1,0-1 0,0 0 1,0 0-1,1-1 0,-1 1 0,1-1 1,0 1-1,0-1 0,0 0 1,0-1-1,0 1 0,0-1 0,0 0 1,0 0-1,1 0 0,-1 0 1,0-1-1,1 1 0,-1-1 0,0 0 1,1-1-1,4 0 0,6-1 16,-1-1-1,1-1 1,0 0-1,-1-1 0,0 0 1,0-1-1,0-1 1,-1 0-1,16-11 1,-17 9-50,1 0 0,-2-1 1,0 0-1,0-1 0,13-17 1,-20 23-33,-1 0 0,0 1 1,0-1-1,0 0 0,-1-1 1,0 1-1,0 0 0,0-1 1,-1 1-1,1-1 0,-1 1 1,-1-1-1,1 1 0,-1-1 0,0 0 1,0 0-1,-2-7 0,2 11 18,-1-1 0,0 1 0,0 0 0,0 0 0,0 0-1,0 0 1,-1 0 0,1 0 0,-1 0 0,1 0 0,-1 0-1,1 0 1,-1 1 0,0-1 0,0 1 0,0 0 0,0-1 0,0 1-1,0 0 1,-1 0 0,1 0 0,0 0 0,0 1 0,-1-1-1,1 1 1,0-1 0,-1 1 0,1 0 0,-1 0 0,1 0-1,-5 0 1,1 1 4,1-1 0,-1 1 0,0 0 0,0 0 0,0 0 0,1 1 0,-1 0 0,1 0 0,-1 0 0,1 1 0,-9 6 0,8-5 5,1 1 0,0 1 0,0-1 0,1 1 1,0-1-1,0 1 0,0 0 0,0 1 0,1-1 0,0 0 0,1 1 0,-1 0 1,1 0-1,-1 7 0,2-10 3,1 0-1,0 1 1,-1-1 0,1 0-1,0 0 1,1 0 0,-1 1-1,1-1 1,0 0 0,0 0-1,0 0 1,1 0 0,-1 0 0,1 0-1,0-1 1,0 1 0,0 0-1,1-1 1,-1 0 0,1 1-1,0-1 1,0 0 0,0 0-1,5 3 1,3 1 1,0-1 0,0-1 0,1 1 0,0-2 0,0 0 0,0 0 0,0-1 0,1-1 0,-1 0 0,17 0 0,-6-1-29,1-1 0,-1-1 0,0-1 1,40-9-1,-45 7-332,-1-2 1,0 0-1,22-11 1,15-18-3955,-21 4-3858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6:58.4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23574,'0'2316'0,"20926"-2316"0,-20926-2316 0,-20926 2316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02.00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1072,'0'0'0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03.3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179 592 7043,'0'0'11008,"31"-12"-10424,-25 8-558,0 1-1,0-1 1,0 0-1,-1-1 1,0 1-1,0-1 1,0 0 0,0 0-1,-1-1 1,1 1-1,-2-1 1,1 0-1,0 0 1,-1-1-1,0 1 1,-1 0-1,0-1 1,3-9 0,0-7 40,-2 0 0,0-1 0,-1 0 0,-1-24 1,-1 47-46,0 22-349,0-6 318,-1-8 0,1 0-1,0 0 1,1 0-1,-1 0 0,1 0 1,3 7-1,-3-12 7,-1 0-1,1 0 1,0-1-1,0 1 1,0 0-1,0-1 0,1 1 1,-1-1-1,0 1 1,1-1-1,-1 0 1,1 1-1,-1-1 1,1 0-1,0 0 1,-1 0-1,1 0 1,0 0-1,0-1 1,0 1-1,-1-1 1,1 1-1,0-1 1,0 1-1,0-1 1,4 0-1,0 0 14,0 1-1,0-2 0,1 1 1,-1-1-1,0 1 0,0-2 1,0 1-1,0-1 0,0 0 1,0 0-1,-1-1 1,1 1-1,-1-1 0,1 0 1,-1-1-1,0 1 0,0-1 1,0 0-1,-1-1 0,0 1 1,0-1-1,0 0 0,0 0 1,0 0-1,-1 0 0,0-1 1,0 1-1,-1-1 0,0 0 1,3-7-1,-1-3 0,0 0 0,0 0 0,-2-1-1,0 1 1,-1-1 0,-1 0 0,0 1 0,-1-1-1,-1 1 1,0-1 0,-1 1 0,-1 0 0,-9-23 0,8 21 16,5 18-126,0 12-277,-18 514 1374,18-489-953,-1-8 7,5 53 0,-3-74-48,1 0 0,0 0-1,0-1 1,0 1 0,1 0 0,0-1 0,1 0 0,-1 1-1,1-1 1,1-1 0,6 9 0,-11-14-3,1 0 1,0 0 0,0 0-1,0 0 1,0 0 0,0 0-1,0 0 1,0 0 0,0-1-1,0 1 1,0 0 0,0-1-1,0 1 1,0 0 0,1-1-1,-1 0 1,0 1-1,0-1 1,1 0 0,-1 1-1,0-1 1,1 0 0,-1 0-1,0 0 1,1 0 0,1-1-1,-1 0 18,0 0-1,0 0 1,0-1-1,0 1 0,-1 0 1,1-1-1,-1 1 1,1-1-1,-1 0 1,1 0-1,-1 1 0,0-1 1,0 0-1,1-3 1,3-5 36,-1 0 0,-1 0 0,1-1 0,-2 0 0,2-11 0,-2 13-61,-2 0 0,1 0 0,-1 1 0,0-1 1,-1 0-1,0 0 0,-1 1 0,1-1 0,-2 0 1,1 1-1,-1 0 0,-1 0 0,1 0 0,-7-10 0,6 12 0,-2 0 0,1-1 0,-1 1-1,0 1 1,0-1 0,-1 1 0,1 1-1,-1-1 1,0 1 0,-1 0 0,1 0 0,-1 1-1,1 0 1,-1 1 0,-11-3 0,18 5 0,0 0 1,0 0 0,1 0-1,-1 0 1,0 0 0,0 0-1,1 0 1,-1-1 0,0 1-1,0 0 1,1 0 0,-1-1-1,0 1 1,1 0 0,-1-1-1,0 1 1,1-1 0,-1 1-1,1 0 1,-1-1 0,0 0-1,1 1 1,0-1-1,-1 1 1,1-1 0,-1 0-1,1 1 1,0-1 0,-1 0-1,1 1 1,0-1 0,-1-1-1,21-18-198,35-15 264,-43 28-136,1 0 0,-1-1 0,0-1 0,0 0 0,-1 0 0,0-1 0,-1-1 0,18-21 0,-22 11-1502,-6 20 1317,0-1-1,0 1 0,0 0 0,0 0 0,0-1 0,0 1 0,0 0 0,0 0 0,0-1 0,-1 1 0,1 0 0,-1 0 0,1 0 0,-1 0 1,1-1-1,-1 1 0,0 0 0,1 0 0,-1 0 0,0 0 0,0 0 0,0 0 0,0 1 0,-1-2 0,-22-7-4678</inkml:trace>
  <inkml:trace contextRef="#ctx0" brushRef="#br0" timeOffset="449.81">32 90 6787,'0'0'9807,"-6"-5"-8684,0 0-839,-14-18 630,25 24-909,0-1 0,0 0 0,0 0 0,-1 0 1,1-1-1,0 1 0,0-1 0,5-2 0,-9 2 30,1 0 1,0-1-1,-1 1 1,1-1-1,-1 1 1,0-1-1,0 0 1,1 0-1,-1 1 1,0-1-1,0 0 1,-1 0-1,1 0 1,0 0-1,0-3 1,-1 5-20,1-1 0,-1 0 0,0 1 0,0-1 0,0 0 0,0 1 1,0-1-1,0 0 0,1 1 0,-2-1 0,1 0 0,0 1 0,0-1 0,0 0 1,0 1-1,0-1 0,0 0 0,-1 1 0,1-1 0,0 1 0,-1-1 0,1 0 1,0 1-1,-1-1 0,1 1 0,-1-1 0,1 1 0,0-1 0,-1 1 1,0-1-1,1 1 0,-1 0 0,1-1 0,-1 1 0,1 0 0,-1-1 0,0 1 1,1 0-1,-1 0 0,0-1 0,1 1 0,-1 0 0,0 0 0,1 0 0,-2 0 1,1 0-19,0 0 1,0 0-1,0 0 1,0 0 0,0 0-1,0 0 1,0 0-1,0 0 1,0 0-1,0 1 1,0-1 0,0 0-1,1 1 1,-1-1-1,0 1 1,0-1 0,0 1-1,0-1 1,1 1-1,-1 0 1,0-1 0,0 1-1,1 0 1,-1 0-1,1-1 1,-1 1-1,0 0 1,1 1 0,-1 31-1527,1-31 1266,1-1 1,-1 1-1,1-1 1,-1 1-1,1-1 1,0 1-1,0-1 0,0 1 1,0-1-1,0 0 1,0 1-1,0-1 1,0 0-1,0 0 1,1 0-1,-1 0 0,0 0 1,1 0-1,-1 0 1,1 0-1,-1-1 1,1 1-1,-1 0 1,1-1-1,2 1 0,26 10-6164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11.1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20716,'0'2279'0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21.80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21378,'45'2265'0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25.4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54 16 2545,'0'-4'15330,"-2"25"-14997,0 0 1,-2-1 0,0 1-1,-11 31 1,8-32-316,2 1 1,0 0-1,1 0 1,-2 34 0,6 8 1363,3-62-1367,0 0 1,0 0 0,0 0-1,0-1 1,0 1 0,1-1-1,-1 1 1,0-1 0,0 0-1,0 0 1,7-2 0,-5 2 17,25 2 41,-21-1-53,1-1 1,-1 1-1,0-2 1,0 1-1,13-3 1,-6-20-1772,-8 11-2676,4-1-1348</inkml:trace>
  <inkml:trace contextRef="#ctx0" brushRef="#br0" timeOffset="215.59">321 225 10629,'0'0'8740,"0"-3"-8660</inkml:trace>
  <inkml:trace contextRef="#ctx0" brushRef="#br0" timeOffset="1117.08">535 126 1697,'0'0'9596,"0"-9"-496,-1 15-9121,0 1-1,0-1 0,0 1 1,-1-1-1,0 0 0,-1 0 1,-3 7-1,3-6 34,0-1 0,0 1 0,1-1 0,0 1 0,0 0 0,1 0 0,-1 9 0,1 8 23,0-18-25,1 0 1,0 0-1,0 0 1,0 0-1,1 0 0,2 11 1,-2-16-5,0 1 0,-1-1 0,1 1 0,0-1 0,0 0-1,0 1 1,0-1 0,1 0 0,-1 0 0,0 1 0,0-1 0,1 0 0,-1 0 0,1-1 0,-1 1 0,1 0 0,-1 0 0,1-1 0,-1 1 0,1-1 0,0 1 0,-1-1-1,1 0 1,0 1 0,-1-1 0,1 0 0,0 0 0,2-1 0,8 1 187,-9 1-356,1-1 1,-1 0 0,0 0 0,1 0 0,-1-1 0,0 1-1,0-1 1,1 0 0,3-1 0,-5 1-200,-1 0 0,0-1 1,0 1-1,0 0 0,0 0 1,0-1-1,0 1 0,0-1 0,0 1 1,-1-1-1,1 1 0,-1-1 1,1 1-1,-1-1 0,1 0 1,-1 1-1,0-1 0,0 1 0,0-1 1,0 0-1,0 1 0,-1-4 1,1-9-3983,0 0-1360</inkml:trace>
  <inkml:trace contextRef="#ctx0" brushRef="#br0" timeOffset="1321.53">530 199 272,'0'0'9404,"0"0"-9328,0 1 0,0-1 0,0 0 0,-1 0 0,1-1-1,0 1 1,0 0 0,0 0 0,0 0 0,-1 0 0,1 0-1,0 0 1,0 0 0,0 0 0,0 0 0,-1 0 0,1 0 0,0 0-1,0-1 1,0 1 0,0 0 0,0 0 0,-1 0 0,1 0-1,0 0 1,0 0 0,0-1 0,0 1 0,0 0 0,0 0-1,0 0 1,0 0 0,0-1 0,0 1 0,0 0 0,0 0-1,0 0 1,0-1 0,0 1 0,0 0 0,0 0 0,0 0-1,0 0 1,0-1 0,0 1 0,0 0 0,0 0 0,0 0-1,0-1 1,0 1 0,0 0 0,0 0 0,0 0 0,0 0-1,1 0 1,-1-1 0,0 1 0,0 0 0,0 0 0,0 0 0,22 1 378,38-2 309,-57 1-1121,0 0 0,0-1-1,0 1 1,0-1-1,-1 0 1,1 0-1,0 0 1,-1-1 0,5-1-1,-3-2-3547,-3-1-2219</inkml:trace>
  <inkml:trace contextRef="#ctx0" brushRef="#br0" timeOffset="1594.98">530 199 8116,'9'-112'6099,"-9"107"-5155,5 0-880,17-2 304,0-1 256,5-5-207,0 3-17,-1 0-48,1 0-176,-9 2-80,0 3-48,-9 2-48,-5 1 0,1 2-496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33.8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34 4626,'0'0'11811,"36"44"-9202,-21-5-2141,-13-31-435,0 0-1,1 0 1,0 0 0,1-1-1,0 1 1,0-1 0,1 1 0,-1-1-1,12 11 1,-16-17-8,1-1 0,0 1 0,0-1 0,0 1 0,0-1 0,0 1 0,1-1 0,-1 0 1,0 0-1,0 1 0,0-1 0,0 0 0,0 0 0,0 0 0,0 0 0,0 0 0,1 0 0,-1-1 0,0 1 0,0 0 0,0-1 0,0 1 0,0 0 0,0-1 0,0 1 0,0-1 0,0 1 0,0-1 0,0 0 0,-1 0 1,1 1-1,0-1 0,0 0 0,-1 0 0,1 0 0,0 0 0,0-1 0,24-42 435,-20 34-469,39-94 244,-36 109-10581,-6 0 8569,7 8-6523</inkml:trace>
  <inkml:trace contextRef="#ctx0" brushRef="#br0" timeOffset="1314.73">446 88 6547,'0'0'5552,"-10"-4"-5021,9 4-520,-9-4 153,0 0-1,0 2 0,0-1 0,-17-1 0,23 3-84,1 1-1,-1 0 1,0 0-1,1 1 1,-1-1-1,1 1 1,-1-1-1,1 1 1,-1 0-1,1 0 1,0 1-1,-1-1 1,1 1-1,0 0 1,0-1-1,0 2 1,0-1-1,0 0 1,1 0-1,-5 6 1,3-4-31,1 1 0,0-1 1,0 1-1,1 0 1,0 0-1,-1 0 1,1 1-1,1-1 1,-1 0-1,1 1 1,0-1-1,1 1 1,-1-1-1,1 1 0,0-1 1,1 10-1,-1-11-63,1-3 22,-1-1 0,1 1-1,0 0 1,0-1 0,-1 1 0,1-1 0,0 1 0,0-1 0,0 1-1,0-1 1,0 0 0,0 1 0,-1-1 0,1 0 0,0 0-1,0 0 1,0 0 0,0 1 0,0-1 0,0-1 0,0 1 0,0 0-1,0 0 1,0 0 0,0 0 0,2-1 0,-1 1 25,1-1 1,0 1 0,0-1 0,0 1-1,0-1 1,0 0 0,-1 0 0,1 0-1,3-3 1,-2 0 16,0 0-1,-1 0 0,0 0 1,0-1-1,0 0 1,0 0-1,-1 1 0,1-2 1,-1 1-1,0 0 1,-1 0-1,0-1 0,2-6 1,-3 11 132,0 4-279,0-1 88,0 1 0,1-1 0,-1 1 0,1-1 0,0 0 0,0 1-1,0-1 1,0 0 0,0 1 0,0-1 0,1 0 0,1 2 0,0-1 17,-1 0-1,1 0 1,0-1 0,0 1 0,1-1 0,-1 0-1,1 0 1,-1 0 0,1 0 0,-1 0 0,1-1-1,0 0 1,0 1 0,0-2 0,0 1 0,0 0-1,-1-1 1,1 0 0,1 1 0,-1-2 0,0 1 0,-1 0-1,1-1 1,0 0 0,0 0 0,0 0 0,7-3-1,-6 2 7,-1 0 0,1-1-1,-1 1 1,0-1 0,0 0-1,0 0 1,0-1 0,-1 1-1,1-1 1,-1 1 0,0-1 0,0 0-1,0 0 1,0-1 0,-1 1-1,0 0 1,0-1 0,0 0-1,0 1 1,-1-1 0,2-8-1,1-50 365,-22 83-439,8 1 145,-19 53 109,28-68-195,-1-1-1,1 1 0,0-1 1,1 1-1,-1 0 1,1 0-1,0-1 1,1 1-1,0 0 0,-1-1 1,4 11-1,-3-14 3,0 0 0,0 1 0,0-1 0,0 0 0,1 0 0,-1 0 0,1 0 0,-1 0 0,1 0 0,0 0 0,0-1 0,0 1 0,0-1 0,0 1 0,0-1 0,0 0 0,0 1 0,0-1 0,1 0 0,-1-1 0,0 1 0,1 0 0,-1-1 0,1 1 0,-1-1 0,1 0 0,-1 0 0,1 0 0,-1 0 0,1 0 0,-1 0 0,1-1-1,-1 1 1,1-1 0,-1 0 0,4-1 0,0 0 13,-1 0 0,1 0 0,-1 0 0,0-1 0,1 0 0,-1 0 0,0-1 0,-1 1 0,1-1 0,-1 0 0,1 0 0,-1-1 0,-1 1 0,5-7 0,-4 5 24,-1 0-1,0-1 1,-1 1 0,0 0 0,0-1 0,0 0 0,0 1 0,0-14-1,-2 19-13,-5 20-348,-1 25 216,5-43 106,1 0 0,0 0 1,0 0-1,0 0 0,0 0 1,0 0-1,0 0 1,0 1-1,1-1 0,-1 0 1,0 0-1,1 0 0,-1-1 1,0 1-1,1 0 0,-1 0 1,1 0-1,-1 0 0,1 0 1,0 0-1,-1-1 1,1 1-1,0 0 0,0 0 1,0-1-1,-1 1 0,1-1 1,0 1-1,0 0 0,0-1 1,0 0-1,0 1 0,0-1 1,0 0-1,0 1 1,2-1-1,0 0 14,1 1-1,-1-1 1,1 0 0,-1 0 0,1-1-1,-1 1 1,1-1 0,-1 0 0,1 0-1,-1 0 1,1 0 0,-1-1 0,0 1 0,0-1-1,0 0 1,0 0 0,0 0 0,0 0-1,0 0 1,-1-1 0,1 1 0,-1-1-1,0 0 1,0 0 0,0 1 0,0-1-1,0-1 1,0 1 0,-1 0 0,0 0-1,0-1 1,1 1 0,-2-1 0,1 1-1,0-1 1,-1 1 0,0-5 0,0 8 371,0 33-527,0-31 150,0 0 1,0 0 0,0 0-1,0 0 1,1 0 0,-1 0-1,0 0 1,1 1 0,0-1-1,-1 0 1,1 0 0,0-1 0,0 1-1,0 0 1,0 0 0,0 0-1,1-1 1,-1 1 0,0 0-1,1-1 1,0 1 0,-1-1 0,1 0-1,0 0 1,-1 1 0,5 0-1,-1 0 11,1 0 0,-1-1 0,1 0 0,-1 0 0,1-1 0,-1 0 0,1 0 0,10-1 0,-14 1-8,0-1 0,1 0 0,-1 0 0,0 0 0,0 0 0,0 0 0,0 0 0,0-1 0,0 1 0,0-1 0,0 1 0,-1-1 0,1 0 0,-1 0 0,1 1 0,-1-1 0,0 0 0,1-1 0,-1 1 0,0 0 0,0 0 0,-1 0 0,1 0 0,0-1 0,-1 1 0,1 0 0,-1-1 0,0 1 0,0-4 0,2-6-199,-2 1 0,1-1 0,-2 0 0,-2-19 0,3 30 177,0 0-1,0 0 0,0 1 0,-1-1 1,1 0-1,0 0 0,0 1 0,0-1 1,-1 0-1,1 1 0,0-1 0,-1 0 1,1 1-1,-1-1 0,1 1 0,-1-1 1,1 1-1,-1-1 0,1 1 0,-1-1 1,0 1-1,1-1 0,-1 1 0,1-1 1,-1 1-1,0 0 0,0 0 0,1-1 1,-1 1-1,0 0 0,1 0 0,-1 0 1,0 0-1,0 0 0,1 0 0,-1 0 1,0 0-1,0 0 0,1 0 0,-1 0 1,0 0-1,0 0 0,1 1 0,-1-1 1,0 0-1,1 1 0,-1-1 0,0 0 1,1 1-1,-2 0 0,0 0 32,-1 1 0,1-1 0,0 1 0,-1 0 0,1 0 0,0 0 0,0 0 0,0 0 0,0 0 0,1 0 0,-4 5 0,4-3 9,-1 0-1,1 0 0,0 0 1,0 0-1,0 0 0,0 0 1,1 0-1,0 0 0,0 0 1,0 1-1,0-1 0,1 0 0,-1 0 1,1 0-1,0 0 0,2 6 1,-1-7-67,0-1 0,0 1 0,0 0 0,0-1 0,0 1 0,0-1 0,1 0 0,-1 0 0,1 0 1,0 0-1,-1 0 0,1 0 0,0-1 0,0 1 0,0-1 0,0 0 0,1 0 0,-1 0 0,0-1 0,6 2 0,25 1-2305,2 0-2119</inkml:trace>
  <inkml:trace contextRef="#ctx0" brushRef="#br0" timeOffset="2205.31">1329 258 7091,'0'0'7638,"5"2"-6779,1-1-714,-1 0 0,0 0 0,0-1 0,0 1 0,1-1 0,-1 0-1,0 0 1,7-2 0,-10 1-119,0 1 0,0-1-1,1 0 1,-1 0 0,0 0 0,0-1-1,0 1 1,-1 0 0,1-1 0,0 1-1,0-1 1,-1 0 0,1 1 0,-1-1-1,1 0 1,-1 0 0,0 0 0,0 0-1,0 0 1,0 0 0,0-1 0,0 1 0,-1 0-1,2-5 1,0-6-1,-1-1 0,0 1-1,-1-21 1,0 15 121,0 18 890,-1 30-922,1-26-111,-1 3 7,0 1-1,0 0 1,1 0-1,0 0 1,0 0 0,1 0-1,1 8 1,-1-14-6,0 1 1,0 0 0,0 0 0,0 0-1,0-1 1,0 1 0,1 0-1,-1-1 1,0 1 0,1-1 0,-1 0-1,1 1 1,0-1 0,-1 0-1,1 0 1,0 0 0,0 0 0,0 0-1,0-1 1,0 1 0,0 0-1,0-1 1,0 0 0,0 1 0,0-1-1,0 0 1,0 0 0,2 0-1,2 0-11,0 0-1,0 0 1,-1 0-1,1 0 1,0-1-1,0 0 1,-1-1-1,1 1 1,-1-1-1,1 0 1,-1 0-1,0-1 1,0 1-1,0-1 0,8-6 1,-7 3-33,0 0 1,-1 0-1,1 0 1,-1 0-1,-1-1 1,1 0-1,-1 0 1,-1 0-1,1-1 1,3-12 0,-3 9 50,-1 0 1,-1 0 0,1-1 0,-2 1 0,0-1-1,0-17 1,-1 29-57,0 10-366,-5 409 504,5-416-87,0 0 0,0 0 0,0-1 0,1 1-1,-1 0 1,1-1 0,-1 1 0,1 0 0,0-1 0,0 1-1,0-1 1,0 1 0,1-1 0,-1 1 0,1-1-1,-1 0 1,1 0 0,3 4 0,-3-5 2,-1-1 0,1 1 0,0 0-1,-1-1 1,1 1 0,0-1 0,-1 0 0,1 1 0,0-1 0,-1 0 0,1 0-1,0 0 1,-1 0 0,1 0 0,0-1 0,-1 1 0,1 0 0,0-1 0,-1 1 0,1-1-1,-1 0 1,1 1 0,-1-1 0,1 0 0,-1 0 0,1 0 0,-1 0 0,0 0 0,0-1-1,1 1 1,0-2 0,1 1-22,0 0 0,0-1-1,0 0 1,-1 0 0,1 1-1,-1-1 1,0-1 0,0 1-1,0 0 1,0-1 0,0 1-1,-1-1 1,0 1 0,1-1-1,-1 0 1,-1 1 0,1-1-1,0 0 1,-1 0 0,0 0-1,0 1 1,0-1 0,0 0-1,-1 0 1,-1-5 0,0 4-20,0 1 0,0 0 0,0 1 0,-1-1 0,1 0 0,-1 0 0,0 1 0,0 0 0,0 0 0,-1 0 0,1 0 0,-1 0 0,1 0 0,-1 1 0,0 0 0,0 0 0,0 0 0,0 0 0,-1 1 0,-7-3 0,-46-7-46,64 11 60,1-1 0,-1 0 0,1 0 0,-1-1 0,1 0 0,-1 0-1,8-4 1,-2 2-13,6-2-176,28-9-428,-43 14 153,-1 0 1,0 0 0,1 0-1,-1 0 1,0-1-1,0 1 1,0-1-1,0 1 1,0-1 0,0 0-1,0 0 1,-1 0-1,1 0 1,1-2 0,-1-7-5453</inkml:trace>
  <inkml:trace contextRef="#ctx0" brushRef="#br0" timeOffset="2409.89">1560 62 9604,'0'0'5443,"9"5"-7988,4 8-1969</inkml:trace>
  <inkml:trace contextRef="#ctx0" brushRef="#br0" timeOffset="2951.81">2233 80 2593,'0'0'14820,"0"3"-14476,4 126 3106,-4-129-3079,0-32 85,0 15-459,-1 4-1,1 0 1,1-1 0,0 1 0,1-1 0,4-17 0,-5 28-4,1-1-1,-1 1 1,1 0 0,-1 0-1,1-1 1,0 1 0,0 0-1,1 1 1,-1-1 0,1 0-1,-1 1 1,1-1 0,0 1-1,0 0 1,0 0 0,0 0-1,0 0 1,0 0 0,0 1-1,1-1 1,-1 1 0,1 0-1,-1 0 1,7-1 0,64-4-621,-68 6-8,0 0 1,-1 1 0,1 0 0,0 0 0,0 0 0,5 2-1,2 7-4673,-8 4-1878</inkml:trace>
  <inkml:trace contextRef="#ctx0" brushRef="#br0" timeOffset="3151.98">2229 141 9444,'0'0'9253,"-5"0"-9253,23 0-32,0 0 32,9 0 0,-1 0-433,1 0-1119,0 0-1938,-1-3-1392,1 3-2866</inkml:trace>
  <inkml:trace contextRef="#ctx0" brushRef="#br0" timeOffset="4097.53">2580 113 1217,'0'0'16575,"0"0"-16501,0-1-1,-1 0 0,1 1 1,0-1-1,-1 1 1,1-1-1,-1 0 1,1 1-1,-1-1 0,1 1 1,-1 0-1,1-1 1,-1 1-1,1-1 0,-1 1 1,1 0-1,-1-1 1,0 1-1,1 0 1,-1 0-1,0-1 0,1 1 1,-1 0-1,-1 0 1,-4 0-53,0 0 0,-1 1 1,1 0-1,0 0 0,0 1 1,0-1-1,0 1 0,0 1 1,0-1-1,1 1 0,-1 0 1,-6 5-1,8-6-30,1 1 0,0-1 0,0 1 0,0 0 0,1 0 1,-1 0-1,1 1 0,0-1 0,-1 1 0,2-1 0,-1 1 0,0 0 0,1-1 1,-1 1-1,1 0 0,0 0 0,0 0 0,1 0 0,-1 0 0,1 5 0,0-9 7,1 1 0,-1 0 0,0-1-1,1 1 1,-1-1 0,0 1 0,1 0-1,-1-1 1,1 1 0,-1-1-1,1 1 1,-1-1 0,1 1 0,0-1-1,-1 0 1,1 1 0,0-1 0,-1 0-1,1 1 1,0-1 0,-1 0 0,1 0-1,0 1 1,-1-1 0,1 0 0,0 0-1,0 0 1,-1 0 0,1 0 0,1 0-1,30 0 104,-24 0-57,-4 0-52,1 0 1,-1 0-1,1 0 0,-1-1 1,1 0-1,-1 1 0,0-2 1,1 1-1,-1 0 0,0-1 1,0 0-1,5-2 0,-7 2 0,0 0 1,0 0-1,0-1 0,0 1 1,0 0-1,-1-1 0,1 0 1,-1 1-1,0-1 0,0 0 1,0 1-1,0-1 0,0 0 0,0 0 1,-1 0-1,1 0 0,-1 0 1,0 0-1,0 0 0,0-4 1,-8 31-205,1 3 175,7-26 32,0-1 0,0 1 1,1 0-1,-1-1 1,0 1-1,0-1 0,1 1 1,-1 0-1,0-1 1,1 1-1,-1-1 0,1 1 1,-1-1-1,0 1 0,1-1 1,0 1-1,-1-1 1,1 0-1,-1 1 0,1-1 1,-1 0-1,1 1 1,0-1-1,-1 0 0,1 0 1,0 1-1,-1-1 1,1 0-1,0 0 0,-1 0 1,1 0-1,0 0 0,-1 0 1,1 0-1,0 0 1,-1 0-1,2-1 0,4 2 18,1-1 0,0 0-1,-1-1 1,1 0 0,-1 0-1,1 0 1,-1-1-1,0 0 1,11-5 0,-13 5-17,-1 0-1,0-1 1,-1 1 0,1-1 0,0 0 0,-1 1 0,1-1 0,-1-1 0,0 1 0,0 0-1,0 0 1,-1-1 0,1 1 0,-1-1 0,1 0 0,-1 1 0,-1-1 0,2-6-1,0-4-33,0 0 0,-1-1 0,-1-16 0,-1 7-4,-20 59-118,15-13 212,0 1 1,2 0-1,1 0 0,0 1 1,2 31-1,1-53-51,0-1-1,0 0 0,0 0 0,0 1 1,1-1-1,-1 0 0,0 0 0,1 0 1,-1 1-1,0-1 0,1 0 0,0 0 1,-1 0-1,1 0 0,0 0 0,-1 0 1,1 0-1,0 0 0,0 0 0,0-1 1,0 1-1,0 0 0,0 0 0,2 0 1,0 0 14,-1 0 1,1 0-1,0 0 1,0 0-1,0-1 1,0 1-1,0-1 0,0 0 1,0 0-1,4 0 1,-3 0 8,1-1-1,-1 1 1,1-1 0,-1 0 0,0 0 0,0 0 0,1-1-1,-1 0 1,0 1 0,0-1 0,0-1 0,-1 1-1,1-1 1,5-5 0,-4 2-12,-2-1 0,1 0-1,-1-1 1,0 1 0,0 0 0,-1-1-1,0 0 1,0 0 0,-1 1 0,0-1-1,-1 0 1,1 0 0,-2 0 0,0-10 0,1 14-13,0 23-516,0-15 480,0-1 1,0 1 0,0 0 0,1-1 0,0 1 0,0 0 0,0-1 0,0 1 0,0-1 0,0 0-1,1 1 1,0-1 0,0 0 0,0 0 0,0 0 0,0 0 0,5 4 0,1 4-115,1 7 67,-16-8 440,-31-6 354,23-4-889,-26 1-1139,24-2-2246,7 1-1532</inkml:trace>
  <inkml:trace contextRef="#ctx0" brushRef="#br0" timeOffset="4466.68">2968 151 10005,'0'0'8582,"13"-4"-8208,42-16-148,-56 20-212,0 0 0,0 0 0,0 0 0,0-1 0,0 1 0,0 0 0,0 0 0,0-1 0,0 1 0,1-1 0,-1 1 0,0-1 0,0 1 0,0-1 0,0 1 0,1-1 0,-1 0 0,0 1-1,0-1 1,1 0 0,-1 0 0,1 1 0,-1-1 0,1 0 0,-1 0 0,1 0 0,-1 0 0,1 0 0,0 0 0,-1 0 0,1 0 0,0 0 0,0 0 0,0 0 0,0 0 0,0 0 0,0 0 0,0 0-1,0 0 1,0 0 0,0 0 0,1 0 0,-1 1 0,0-1 0,1 0 0,-1 0 0,1 0 0,-1 0 0,1 0 0,-1 0 0,1 1 0,-1-1 0,1 0 0,0 0 0,-1 1 0,1-1 0,0 0-1,0 1 1,0-1 0,0 1 0,-1-1 0,1 1 0,0 0 0,0-1 0,0 1 0,0 0 0,0-1 0,0 1 0,2 0 0,-7-1-25,1 1 0,-1-1 1,0 1-1,1 0 0,-1 0 1,1 0-1,-1 0 0,0 1 0,1 0 1,-1-1-1,1 1 0,-1 0 0,1 1 1,0-1-1,-1 1 0,1-1 1,0 1-1,0 0 0,0 0 0,0 1 1,0-1-1,1 0 0,-1 1 1,1 0-1,-4 4 0,2 1 3,0 0 0,0 0 0,1 0 1,0 0-1,1 1 0,0-1 0,0 1 0,0-1 0,1 15 0,0-18 17,1 0 0,-1 0 0,1 0-1,1 1 1,-1-1 0,1 0-1,0 0 1,0 0 0,0 0 0,0 0-1,1-1 1,3 8 0,-3-10 2,0 1 0,1-1 1,-1 0-1,0 1 0,1-1 1,-1 0-1,1 0 0,0-1 1,0 1-1,0-1 1,-1 1-1,1-1 0,1 0 1,-1 0-1,0 0 0,0 0 1,0-1-1,0 1 0,1-1 1,-1 0-1,4 0 0,13 1 107,0-1 0,31-4 0,-44 3-476,0-1-1,-1 1 1,1-1-1,0 0 0,-1-1 1,0 1-1,0-1 1,0-1-1,0 1 1,0-1-1,7-6 1,7-11-5922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28.6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46 7988,'0'0'7120,"0"0"-7093,0 0 0,0 0 0,0 0 0,0 1 0,0-1-1,1 0 1,-1 0 0,0 0 0,0 0 0,0 0 0,0 0 0,0 0 0,0 1-1,0-1 1,0 0 0,0 0 0,1 0 0,-1 0 0,0 0 0,0 0 0,0 0-1,0 0 1,0 0 0,0 0 0,1 0 0,-1 0 0,0 0 0,0 0 0,0 0-1,0 0 1,0 0 0,0 0 0,1 0 0,-1 0 0,0 0 0,0 0 0,0 0-1,0 0 1,0 0 0,1 0 0,-1 0 0,0 0 0,0 0 0,0 0 0,0 0-1,0-1 1,0 1 0,0 0 0,0 0 0,1 0 0,-1 0 0,0 0-1,0 0 1,0 0 0,0 0 0,0-1 0,0 1 0,0 0 0,0 0 0,0 0-1,0 0 1,0 0 0,0 0 0,0-1 0,0 1 0,0 0 0,0 0 0,0 0-1,14 16 346,-1 1-1,-1 0 0,18 32 0,15 23-76,-45-71-272,0 0 0,1-1 0,-1 1 0,1 0 0,-1-1 0,1 1 0,-1 0 0,1-1 0,-1 1 0,1 0 0,-1-1 0,1 1 0,0-1 0,-1 1 0,1-1 0,0 0 0,0 1 0,-1-1 0,1 0 0,0 1 0,0-1 0,-1 0 0,1 0 0,0 0 0,0 0 0,0 0 0,-1 0 0,1 0 0,0 0 0,0 0 0,0 0 0,0 0 0,-1 0 0,1-1 0,0 1 0,0 0 0,-1 0 0,1-1 0,0 1 0,0-1 0,-1 1 0,1-1 0,0 0 0,21-32 822,-16 21-797,15-18 180,-7 11-45,-1-1 0,0-1 0,16-38 0,-26 54-156,-2 4-78,-1 19-8766,0-3 2982</inkml:trace>
  <inkml:trace contextRef="#ctx0" brushRef="#br0" timeOffset="1628.9">423 143 4306,'0'0'5813,"3"-13"-490,-9 13-5279,1 0 1,-1 0 0,1 0-1,-1 1 1,1 0-1,0 0 1,-1 0 0,-5 3-1,10-3-38,-1 0-1,0 0 1,1 1-1,-1-1 1,0 0-1,1 1 1,0-1-1,-1 1 1,1 0-1,0-1 1,0 1-1,0 0 1,0 0-1,0-1 1,0 1-1,1 0 1,-1 0-1,0 0 1,1 0-1,0 0 1,-1 0-1,1 0 1,0 1-1,0-1 0,1 3 1,-1-3 13,-1 1 0,2-1 0,-1 1 1,0-1-1,0 1 0,1-1 0,-1 1 0,1-1 0,0 1 0,0-1 1,0 0-1,2 4 0,-2-5-5,0 0 1,0 0-1,0-1 1,0 1-1,0 0 1,0-1 0,0 1-1,1-1 1,-1 0-1,0 1 1,0-1-1,0 0 1,1 0-1,-1 0 1,0 0-1,0 0 1,0 0-1,1 0 1,-1 0-1,0 0 1,0 0-1,0-1 1,1 1-1,-1 0 1,0-1-1,0 1 1,0-1-1,0 0 1,0 1-1,1-2 1,1 0 39,-1 0 1,1 0-1,-1 0 0,0-1 0,1 1 1,-1-1-1,-1 0 0,1 1 1,0-1-1,-1 0 0,1 0 0,-1 0 1,0 0-1,0 0 0,0 0 1,0 0-1,-1-1 0,1 1 1,-1-6-1,0 9 370,10 35-723,-8-33 303,1 0 1,-1-1-1,1 1 0,-1-1 0,1 0 1,0 0-1,-1 0 0,1 0 0,0 0 0,0 0 1,0-1-1,0 1 0,0-1 0,0 0 0,-1 0 1,1 0-1,0 0 0,0-1 0,0 1 1,0-1-1,0 0 0,-1 1 0,1-1 0,0 0 1,0-1-1,-1 1 0,1 0 0,-1-1 1,1 0-1,-1 1 0,0-1 0,0 0 0,0 0 1,0-1-1,0 1 0,3-4 0,2-3 6,-1 0-1,1 0 0,-2-1 1,1 0-1,-1 0 0,-1 0 1,0-1-1,3-12 0,-4 9-113,0-1-1,-1 0 0,0-19 0,-2 33 73,-2 2 27,1 0 0,0 0 0,-1-1 0,1 1 0,0 0 0,0 1 0,0-1 0,0 0 0,0 0 0,0 0 0,0 1 0,0-1-1,0 0 1,1 1 0,-1-1 0,0 1 0,1 1 0,-13 27-77,13-30 82,-3 12 29,1 0 0,-1 0 0,2 0 0,0 1 0,0-1-1,2 17 1,0-3 6,-1-24-31,0 0-1,1 1 0,-1-1 0,1 1 0,-1-1 0,1 0 0,0 1 1,0-1-1,0 0 0,0 0 0,0 0 0,1 0 0,-1 0 0,1 0 1,-1 0-1,1 0 0,0 0 0,0-1 0,0 1 0,0-1 0,0 1 0,0-1 1,0 0-1,0 0 0,0 0 0,5 1 0,1 1 31,0 0 0,0-1 0,1-1 0,-1 1 0,1-1 0,11 0 0,-17-2-25,-1 0 0,0 0 0,1 0 0,-1 0-1,0-1 1,1 1 0,-1-1 0,0 1 0,0-1 0,0 0-1,0 0 1,-1 0 0,1 0 0,0 0 0,-1 0-1,1 0 1,-1 0 0,0-1 0,0 1 0,2-5 0,0 0 23,0 0 1,-1 0-1,1 0 1,-1 0 0,-1-1-1,2-10 1,-3 13 7,0 5-54,0 112-282,0-112 300,1 1-1,-1-1 0,0 1 0,1-1 1,-1 0-1,0 1 0,1-1 1,-1 0-1,1 0 0,-1 1 0,1-1 1,-1 0-1,1 0 0,-1 0 1,1 0-1,-1 0 0,0 1 1,1-1-1,-1 0 0,1 0 0,-1 0 1,1 0-1,-1 0 0,1-1 1,-1 1-1,1 0 0,-1 0 0,1 0 1,-1 0-1,1 0 0,-1-1 1,1 1-1,-1 0 0,0 0 0,1-1 1,-1 1-1,1-1 0,18-8 107,-14 3-93,0 1-1,-1-1 0,1 0 1,-1 0-1,-1 0 1,1-1-1,-1 1 1,-1-1-1,1 0 1,-1 0-1,2-10 1,-4 16 81,0 44-365,0-40 281,0-1 0,0 1-1,0-1 1,0 1-1,0 0 1,1-1 0,-1 1-1,1 0 1,0-1 0,-1 1-1,1-1 1,0 0-1,1 1 1,-1-1 0,0 0-1,1 1 1,2 2-1,-1-3 7,-1-1 0,0 0 0,1 0 0,-1 0 1,1 0-1,-1-1 0,1 1 0,-1 0 0,1-1 0,-1 0 0,1 0 0,0 0 0,-1 0 0,1 0 0,-1 0 0,1-1 0,-1 1 0,1-1 0,2-1 0,-3 2-10,0-1 0,0 1 0,0-1 0,0 0 0,-1 0 0,1 0 0,0 0 0,0 0 0,-1 0 0,1 0 0,-1-1 0,1 1 0,-1-1 0,1 1 0,-1-1 0,0 1 0,0-1 0,0 0-1,0 0 1,0 0 0,0 1 0,0-1 0,0 0 0,0-4 0,1-3-25,-1-1 0,0 1-1,-1 0 1,0-13-1,-1 5-255,-1 17 247,0 1-1,0 0 0,1-1 0,-1 1 1,0 0-1,0 0 0,0 1 0,1-1 0,-1 0 1,1 0-1,-1 1 0,1-1 0,-3 4 1,2 0-4,0 0 1,0 1-1,1-1 1,-1 1 0,1-1-1,0 10 1,0-14 26,1 0 1,0 0-1,0 1 1,0-1-1,0 0 1,0 0-1,0 1 1,0-1 0,0 0-1,1 0 1,-1 0-1,0 1 1,1-1-1,-1 0 1,1 0-1,-1 0 1,1 0-1,0 0 1,-1 0-1,1 0 1,0 0-1,0 0 1,0 0-1,0 0 1,0 0-1,0-1 1,0 1-1,0 0 1,0-1-1,0 1 1,0 0-1,0-1 1,2 1-1,72 3-623,-26-6-3367,-9-3-2727</inkml:trace>
  <inkml:trace contextRef="#ctx0" brushRef="#br0" timeOffset="2575.69">1297 221 4706,'3'-1'13448,"11"-11"-12927,-11 6-425,1 0 3,-1 1 0,-1-1 0,1 0 0,-1 0 1,0 1-1,2-10 774,0 55-1073,-3-37 206,0-1 0,-1 0 0,1 0 0,0 0 0,0 1 0,1-1 0,-1 0 0,0 0 0,1-1 0,-1 1 0,1 0 0,-1 0 0,1-1 1,0 1-1,0-1 0,0 1 0,-1-1 0,2 0 0,-1 0 0,0 0 0,0 0 0,0 0 0,0 0 0,1-1 0,-1 1 0,0-1 1,1 1-1,-1-1 0,0 0 0,1 0 0,-1 0 0,0 0 0,1 0 0,-1-1 0,0 1 0,1-1 0,3-1 0,-1 0 6,-1 0-1,1 0 1,0 0 0,-1-1-1,1 0 1,-1 0-1,0 0 1,0-1 0,0 1-1,0-1 1,0 0-1,-1 0 1,0 0 0,0 0-1,5-10 1,-5 4-41,0-2-1,0 1 1,-1 0 0,-1 0 0,1-1 0,-2 1 0,-1-15 0,1 14-10,0 11-97,0 40-441,-9 194 649,9-231-74,0-1 0,0 0-1,0 1 1,0-1 0,0 0-1,0 1 1,1-1 0,-1 0-1,0 1 1,1-1 0,-1 0-1,1 1 1,-1-1 0,1 0-1,0 0 1,-1 0 0,1 0-1,0 0 1,0 0-1,0 0 1,0 0 0,0 0-1,0 0 1,1 1 0,1-1 14,0 0 0,1 0 0,-1 0 0,0 0 0,1-1 1,-1 0-1,0 1 0,7-2 0,-9 1-9,-1 0 0,1 0 0,0 0 1,-1 0-1,1 0 0,-1-1 0,1 1 0,-1 0 0,1-1 1,-1 1-1,1 0 0,-1-1 0,1 1 0,-1 0 0,1-1 1,-1 1-1,0-1 0,1 1 0,-1-1 0,0 1 0,1-1 1,-1 1-1,0-1 0,0 1 0,0-1 0,1 0 0,-1 1 1,0-1-1,0 0 0,2-28 32,-2 23-64,-1 0-1,0-1 0,0 1 1,0 0-1,-1 0 0,-3-9 1,1 9-46,0 0 0,-1 0 0,1 1 0,-1 0 0,0 0 0,-1 0 0,1 0 0,-8-4 0,52-8-598,-31 14 437,-5 2 225,1 0-1,-2 0 0,1 0 0,0 0 1,0-1-1,0 1 0,0-1 0,-1 0 1,5-3-1,-6 4-421,-1 0 1,1 0 0,0-1-1,0 1 1,-1 0-1,1-1 1,0 1-1,-1-1 1,0 1-1,1 0 1,-1-1-1,0 1 1,0-1 0,1 1-1,-1-3 1,0-3-4909</inkml:trace>
  <inkml:trace contextRef="#ctx0" brushRef="#br0" timeOffset="2768.33">1386 59 9845,'0'0'6883,"-5"0"-7091,5 7-3202,13 4-528,10-1-3825</inkml:trace>
  <inkml:trace contextRef="#ctx0" brushRef="#br0" timeOffset="3128.42">1929 69 3650,'0'0'12862,"0"-14"-9405,0 128-3130,0-65-6014</inkml:trace>
  <inkml:trace contextRef="#ctx0" brushRef="#br0" timeOffset="3355.89">1832 137 9508,'0'0'6771,"35"-17"-6546,-8 9 367,4 0-432,0 3-48,-8-2-112,-6 4 0,-3 3-1505,-5-3-2849</inkml:trace>
  <inkml:trace contextRef="#ctx0" brushRef="#br0" timeOffset="3698.1">2045 86 10213,'0'0'4332,"10"3"-3846,-2-1-375,-1-1-1,0 2 1,0-1 0,0 1-1,-1 0 1,9 5 0,-13-6-67,1-1 0,-1 1 0,0 0 0,1 1 1,-1-1-1,0 0 0,0 1 0,-1-1 1,1 1-1,-1 0 0,1-1 0,-1 1 0,0 0 1,0 0-1,0 0 0,0 0 0,0 0 0,-1 0 1,1 0-1,-1 0 0,0 5 0,0-5 5,0-1 0,0 1-1,0-1 1,0 0 0,-1 1-1,1-1 1,-1 0 0,1 0-1,-1 1 1,0-1 0,0 0-1,0 0 1,0 0 0,-1 0-1,1 0 1,0 0-1,-1 0 1,1 0 0,-1-1-1,0 1 1,1-1 0,-1 1-1,0-1 1,0 1 0,0-1-1,0 0 1,0 0 0,-1 0-1,1 0 1,0-1 0,0 1-1,-1 0 1,1-1 0,0 0-1,-1 1 1,1-1 0,-3 0-1,6-43 737,1 40-781,0 0-1,1 0 1,-1 0 0,0 0 0,1 0 0,0 1 0,-1-1 0,1 1 0,0 0 0,1 0 0,-1 0 0,0 0 0,6-2 0,21-7-1912,-3 5-4774,-14 6 943</inkml:trace>
  <inkml:trace contextRef="#ctx0" brushRef="#br0" timeOffset="4327.05">2233 115 4738,'0'0'10258,"4"62"-7123,-4-61-3121,0 1 0,-1-1 0,1 0 1,0 1-1,0-1 0,0 0 0,1 1 0,-1-1 0,0 0 0,0 1 1,1-1-1,-1 0 0,1 1 0,-1-1 0,1 0 0,-1 0 1,1 0-1,0 0 0,0 0 0,-1 1 0,1-1 0,0 0 0,0-1 1,0 1-1,0 0 0,0 0 0,0 0 0,1-1 0,-1 1 0,0 0 1,0-1-1,0 1 0,1-1 0,-1 1 0,0-1 0,1 0 1,-1 0-1,0 0 0,1 1 0,-1-1 0,0 0 0,1-1 0,-1 1 1,0 0-1,1 0 0,-1 0 0,0-1 0,2 0 0,0 0-4,-1 0-1,1 0 0,-1 0 0,0 0 1,0 0-1,1-1 0,-1 1 0,0-1 1,0 1-1,0-1 0,0 0 0,-1 0 1,1 0-1,-1 0 0,1 0 0,-1 0 0,1 0 1,-1-1-1,0 1 0,0 0 0,0-1 1,0 1-1,-1-1 0,1 1 0,0-4 1,-1-16-50,0 21-14,1 44-394,1-41 456,-1 1-1,1-1 0,0 0 1,-1 1-1,1-1 1,0 0-1,1-1 0,-1 1 1,0 0-1,0 0 1,1-1-1,-1 1 0,1-1 1,0 0-1,-1 0 1,1 0-1,0 0 0,-1 0 1,1-1-1,0 1 1,0-1-1,0 0 0,0 0 1,-1 0-1,1 0 1,0 0-1,0-1 0,0 1 1,0-1-1,-1 0 1,1 0-1,0 0 0,4-2 1,-2 1 3,-1 1 1,1-1-1,-1 0 0,0 0 1,0 0-1,0-1 1,0 0-1,0 0 0,0 0 1,-1 0-1,1 0 1,-1-1-1,0 1 0,0-1 1,0 0-1,-1 0 0,1 0 1,-1 0-1,0-1 1,2-4-1,-4 7-23,1 1 0,-1 0-1,0 0 1,1 0 0,-1 0 0,0 0 0,0 0-1,0 0 1,1 0 0,-1-1 0,-1 1-1,1 0 1,0 0 0,0 0 0,0 0 0,0 0-1,-1 0 1,1 0 0,-1-1 0,1 1-1,-1 0 1,1 0 0,-1 0 0,1 1 0,-2-3-1,0 3 9,1 0-1,0 0 0,0 1 0,-1-1 0,1 0 1,0 1-1,0-1 0,0 1 0,0-1 0,-1 1 1,1-1-1,0 1 0,0 0 0,0-1 0,0 1 1,0 0-1,0 0 0,0 1 0,-8 7 27,1-1-1,0 2 1,-11 17-1,17-23-6,-1 1-1,2 0 1,-1 0-1,0 0 1,1 0 0,0 0-1,0 0 1,0 0-1,1 0 1,0 6-1,0-10-14,1 0 0,-1 0 0,1 0 0,-1 0 0,1 0 0,0 0 0,-1-1 0,1 1 0,0 0 0,0 0 0,-1-1 0,1 1 0,0 0 0,0-1 0,0 1 0,0-1 0,0 0 0,0 1 0,0-1 0,0 0 0,0 1 0,0-1 0,0 0 0,0 0 0,0 0 0,0 0 0,0 0 0,2 0 0,40 1-102,-34-1-25,34-2-1717,5-9-3217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42.32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43 41 4466,'0'0'12227,"0"-4"-11229,0-33 3396,0 41-4498,-13 420 1088,10-421-775</inkml:trace>
  <inkml:trace contextRef="#ctx0" brushRef="#br0" timeOffset="316.35">3 237 6707,'0'0'11733,"0"-1"-11635,-1 0 0,1 0 0,0 0 0,-1 0 0,1 0 0,0 0 0,-1 0 0,1 0 0,0 0 0,0 0 0,0 0 0,0 0 0,0-1 0,0 1 0,1 0 0,-1 0 0,1-2 0,14-1 75,0 1 0,0 0 0,0 1 0,31-1 0,-16 1-11,-18 1-217,135-8 732,-49 6-3030</inkml:trace>
  <inkml:trace contextRef="#ctx0" brushRef="#br0" timeOffset="595.87">373 36 8868,'0'0'10357,"-1"-5"-9519,-2 218 1651,3-137-2329,0 25 199,0-34-6278</inkml:trace>
  <inkml:trace contextRef="#ctx0" brushRef="#br0" timeOffset="998.45">471 247 10325,'0'0'9452,"-2"-5"-8812,-7-17-125,7 16 222,2 35-345,1-15-256,0-1-1,1 0 1,0 0 0,1 0 0,1 0-1,0 0 1,1-1 0,9 17 0,-12-24-122,1 0 1,0 0 0,1 0-1,-1-1 1,1 0-1,0 0 1,0 0 0,0 0-1,0 0 1,7 3 0,-8-5-10,-1-1 0,1 0 0,0 0 0,1 0 0,-1 0 0,0 0 0,0 0 0,0-1 0,0 0 0,1 1 0,-1-1 0,0 0 0,0-1 0,1 1 0,-1-1 0,0 1 0,0-1 0,0 0 0,4-1 0,-2-1 17,1 0-1,-1-1 1,0 1-1,0-1 1,0 0-1,0-1 1,-1 1-1,1-1 1,-1 1-1,0-1 1,-1-1 0,1 1-1,-1 0 1,0-1-1,-1 0 1,3-6-1,0 0 124,-1-1 0,0 1 1,-1-1-1,0 0 0,-1 0 0,1-22 0,-6 13 56,-5 19-2278,6 5 1391,1-1 0,0 1 0,-1-1 0,1 1-1,0 0 1,0-1 0,0 1 0,0 0 0,0 0-1,0 0 1,0 0 0,0 0 0,0 4-1,-3 11-7041</inkml:trace>
  <inkml:trace contextRef="#ctx0" brushRef="#br0" timeOffset="1379.58">716 234 9700,'0'0'11139,"11"-7"-10862,-5 2-254,0 1 0,1 0 0,0 0 0,0 0 1,0 1-1,0 0 0,15-3 0,-17 5-14,-1 0 1,1 1 0,-1 0 0,1 0 0,-1 0 0,1 0 0,-1 1 0,0 0-1,1 0 1,-1 0 0,0 0 0,1 1 0,-1-1 0,0 1 0,0 0-1,0 0 1,-1 1 0,1-1 0,4 5 0,-3-2 0,1 1 0,-1-1 1,0 1-1,0 0 0,-1 1 0,0-1 1,0 1-1,0 0 0,-1 0 0,0 0 1,0 1-1,-1-1 0,0 1 0,2 12 1,-4-16 4,1 1 1,-1-1 0,0 1 0,0-1-1,0 1 1,0-1 0,-1 1-1,0-1 1,0 1 0,0-1 0,0 0-1,-1 0 1,0 1 0,0-1 0,0 0-1,0 0 1,-1-1 0,1 1 0,-1 0-1,0-1 1,0 0 0,0 0 0,-1 0-1,1 0 1,-8 5 0,10-10 74,0 1 1,0 0-1,0 0 1,1 0-1,-1-1 1,0 1-1,1 0 0,-1-1 1,0 1-1,1-1 1,0 1-1,-1-1 1,1 1-1,0-1 1,0-1-1,0 3-43,-3-13 64,1 1-1,1-1 1,0 1 0,1-1 0,0 1 0,1-1 0,0 1-1,1-1 1,7-22 0,-8 31-244,1-1 1,0 1-1,1 0 1,-1-1-1,1 1 0,-1 0 1,1 0-1,0 1 1,1-1-1,-1 1 0,1-1 1,0 1-1,-1 0 1,1 1-1,0-1 0,1 0 1,-1 1-1,0 0 1,1 0-1,-1 1 0,1-1 1,0 1-1,0 0 1,-1 0-1,1 0 0,0 1 1,0 0-1,6 0 1,-10 0-240,0 0 0,0 0 1,0 0-1,0 0 1,0 0-1,0 0 1,0 0-1,0 0 0,0 1 1,0-1-1,0 0 1,0 1-1,0-1 1,0 1-1,0-1 1,0 1-1,-1-1 0,1 1 1,0 0-1,0-1 1,0 2-1,5 8-6796</inkml:trace>
  <inkml:trace contextRef="#ctx0" brushRef="#br0" timeOffset="2143.43">1068 232 9108,'0'0'11424,"5"-1"-11253,-2 1-163,0-1 0,-1 2 0,1-1 0,0 0 0,0 0 0,0 1 0,-1 0 0,1-1 0,0 1 0,-1 0 0,1 0 0,-1 1 1,1-1-1,-1 0 0,0 1 0,1 0 0,-1-1 0,0 1 0,0 0 0,0 0 0,0 0 0,0 1 0,-1-1 0,1 0 0,-1 1 0,2 2 0,5 8 298,-1 0-1,12 28 0,-15-32 1462,-4-25-1657,-1 3-27,1 0 0,1 1 0,0-1 0,0 0 0,5-16 0,-5 27-145,0-1-1,0 0 0,0 1 0,0-1 1,1 1-1,-1-1 0,1 1 0,-1-1 0,1 1 1,0 0-1,0 0 0,0 0 0,0 0 0,0 0 1,1 0-1,-1 1 0,0-1 0,1 1 0,-1 0 1,1-1-1,0 1 0,-1 0 0,1 0 0,0 1 1,0-1-1,-1 1 0,1-1 0,0 1 0,5 0 1,34 1-2401,21 1-6065,-1 0 1535,-20-2 9364,-42-2-1787,0 0-1,0 0 1,-1 0-1,1 0 1,0 0-1,-1 0 1,1 0-1,-1 1 1,0-1-1,0 0 1,0 0-1,0 0 1,0 1-1,0-1 1,-3-2-1,3 2-295,-1 0-1,0 0 0,-1 1 1,1-1-1,0 1 0,0 0 1,-1 0-1,1 0 0,0 0 1,-1 0-1,-3-1 0,3 2-235,-1-1 0,1 1 0,0-1 0,-1 1-1,1 0 1,-1 0 0,1 1 0,-1-1-1,1 1 1,0 0 0,-1 0 0,1 0-1,0 0 1,0 0 0,0 1 0,0-1-1,0 1 1,0 0 0,-4 3 0,-2 4 174,1 0-1,0 0 1,1 1 0,0 0 0,-11 21 0,15-26-183,1 0 1,0 0-1,0 0 0,0 0 1,1 1-1,-1-1 0,1 1 1,1 0-1,-1-1 0,1 1 1,0-1-1,0 1 1,1 0-1,-1-1 0,3 8 1,-2-11-47,0-1 0,0 1 0,1 0 0,-1-1 0,0 1 0,1-1 0,0 1 0,-1-1 1,1 0-1,0 0 0,0 0 0,-1 1 0,1-2 0,0 1 0,0 0 0,0 0 0,0-1 0,0 1 1,0-1-1,0 1 0,0-1 0,1 0 0,2 0 0,-1 0-23,1 0-1,-1 0 1,1 0-1,-1 0 1,1-1-1,-1 1 1,0-1 0,1-1-1,-1 1 1,0 0-1,4-3 1,0-2 48,-1 1 1,-1-2-1,1 1 1,-1-1-1,-1 0 1,1 0-1,-1 0 1,0-1-1,-1 0 0,1 0 1,-2 0-1,1 0 1,-1-1-1,0 1 1,-1-1-1,0 0 1,-1 0-1,1-12 1,-2 54 212,-1-15-17,0 0 1,2-1-1,3 26 0,-3-39-209,0 1-1,0-1 0,1 0 1,-1 1-1,1-1 0,0 0 1,0 0-1,0 0 1,1 0-1,-1 0 0,1-1 1,0 1-1,0-1 0,0 1 1,0-1-1,1 0 0,0-1 1,4 4-1,-4-4-305,0-1 1,0 1-1,0-1 1,1 0-1,-1 0 1,0-1-1,1 1 1,-1-1-1,7 0 1,21-5-5327,-10-5-300</inkml:trace>
  <inkml:trace contextRef="#ctx0" brushRef="#br0" timeOffset="2719.16">1639 214 464,'0'0'20225,"-2"-9"-18835,-4-25-437,0 46 244,2 14-1194,3-21 13,1 0-1,1 0 0,-1 0 1,1 0-1,-1 0 0,1 0 1,1 0-1,-1 0 0,1-1 1,2 6-1,-2-8-16,0 1-1,-1-1 1,1 0 0,1 0-1,-1 0 1,0 0-1,0 0 1,1-1 0,-1 1-1,1-1 1,-1 1 0,1-1-1,0 0 1,-1 0 0,1 0-1,0 0 1,0-1 0,0 1-1,3-1 1,0 2-25,-1-1 1,1 0 0,0-1-1,0 1 1,0-1-1,0 0 1,0-1 0,-1 1-1,1-1 1,0 0-1,0-1 1,-1 0 0,1 1-1,-1-2 1,1 1-1,-1-1 1,0 0-1,0 0 1,0 0 0,0 0-1,-1-1 1,1 0-1,-1 0 1,0 0 0,0-1-1,-1 1 1,1-1-1,-1 0 1,0 0 0,0 0-1,0-1 1,-1 1-1,0-1 1,0 1 0,-1-1-1,1 1 1,-1-1-1,0 0 1,-1 0 0,1 0-1,-2-9 1,2 10 76,-2-26 116,1 30-141,0 1 0,1-1 0,-1 1 0,0 0 0,0-1 1,0 1-1,0-1 0,0 1 0,0-1 0,0 1 0,0-1 0,0 1 0,0-1 0,0 1 0,0 0 0,0-1 0,-1 1 1,1-1-1,0 1 0,0-1 0,0 1 0,-1 0 0,1-1 0,0 1 0,0-1 0,-1 1 0,1 0 0,0-1 0,-1 1 0,1 0 1,-1 0-1,1-1 0,0 1 0,-1 0 0,1 0 0,-1-1 0,1 1 0,0 0 0,-1 0 0,1 0 0,-1 0 0,1 0 1,-1 0-1,-1 3-38,-1 0 0,1 0 0,0 0 0,1 1 0,-1-1 0,1 1 0,0-1 0,-1 1 0,1 0 0,1-1 0,-1 1 1,1 0-1,-1 5 0,-2 11 11,-7 35-7,2 0 0,3 0 0,2 1 1,6 65-1,-2-26 31,-1-92-15,1 0 0,-1 0 0,0 0 0,-1 0 0,1 0 0,0 0 0,-1 0 0,1 0 0,-1 0 0,0 0 0,0-1 0,0 1 0,-1 0 0,1-1 0,-1 1 0,1-1 1,-1 1-1,0-1 0,0 0 0,0 1 0,0-1 0,0 0 0,0 0 0,-1-1 0,1 1 0,-1 0 0,1-1 0,-1 0 0,1 1 0,-1-1 0,0 0 0,0 0 0,0-1 1,0 1-1,0-1 0,0 1 0,1-1 0,-1 0 0,0 0 0,0 0 0,0 0 0,0-1 0,0 1 0,0-1 0,0 0 0,0 0 0,0 0 0,-3-2 0,3 2 2,-1-1 0,1 0 0,-1 0-1,1-1 1,0 1 0,0-1-1,0 1 1,0-1 0,0 0 0,1 0-1,-1 0 1,1-1 0,0 1 0,0-1-1,0 1 1,0-1 0,1 0-1,0 1 1,-1-1 0,1 0 0,1 0-1,-1 0 1,0 0 0,1 0 0,0 0-1,0-5 1,0 4-28,0-1 0,1 0 0,0 0 0,0 0 0,0 0 0,0 0 0,1 0 0,0 1 0,0-1 0,1 1 0,0-1 0,0 1 0,0 0 0,0 0 0,1 0 0,0 1 0,4-5 0,5-1-272,1 1-1,-1 1 1,1 1 0,1 0-1,24-8 1,7-5-2918,-1-4-4701,-26 7-1989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7:45.8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63 166 2945,'0'0'10522,"1"-10"-8651,0-15-1169,1-20 4033,-2 41-3700,0 7-313,0 28-721,0 345 2205,-2-352-1952,2-24-305,0 1 1,0-1 0,0 1 0,0-1 0,0 1-1,0 0 1,0-1 0,0 1 0,0-1-1,0 1 1,0-1 0,0 1 0,-1-1 0,1 1-1,0-1 1,0 1 0,0-1 0,-1 1 0,1-1-1,0 0 1,-1 1 0,1-1 0,0 1-1,-1-1 1,1 0 0,-1 1 0,1-1 0,-1 0-1,1 1 1,0-1 0,-1 0 0,1 0-1,-1 1 1,1-1 0,-1 0 0,1 0 0,-1 0-1,1 0 1,-2 0 0,2 0-141,-1-1 0,1 1 0,0-1-1,-1 1 1,1-1 0,0 0 0,-1 1 0,1-1 0,0 0 0,-1 1 0,1-1 0,0 0-1,0 1 1,0-1 0,0 0 0,0 1 0,0-1 0,0 0 0,0 1 0,0-1 0,0-1 0,0-4-1800,-4-19-6298</inkml:trace>
  <inkml:trace contextRef="#ctx0" brushRef="#br0" timeOffset="556.78">1 199 7043,'0'0'10098,"10"-14"-9175,37-47-146,-41 56-681,0 0-1,0 0 1,0 1 0,1 0 0,-1 0 0,1 1 0,0 0 0,0 0 0,1 1 0,-1 0 0,0 0 0,1 0-1,-1 1 1,1 0 0,0 1 0,-1 0 0,1 0 0,-1 1 0,12 1 0,-18-2-89,1 1 0,-1-1 0,0 0 0,1 1 0,-1-1 0,0 0 0,0 1 0,1-1 0,-1 1 0,0 0 0,0-1 0,0 1 0,0 0 0,0 0 0,0 0 0,0 0 0,0 0 0,0 0 0,0 0 0,-1 0 0,1 0 0,0 0 0,-1 1 0,2 1 0,-1 1 12,1 1 0,-1-1 0,0 1 0,-1-1 0,1 1 1,-1-1-1,0 9 0,-1-3 16,0 0-1,0-1 1,-1 1 0,0-1-1,-1 1 1,-7 16 0,3-14-2,-1 0-1,-1 0 1,0-1 0,-1 0-1,0-1 1,-1 0 0,0 0 0,0-1-1,-1-1 1,-18 11 0,29-19 34,37-2-261,-26 1 175,1 0 0,0 1 0,-1 0 1,1 1-1,20 4 0,-30-5 14,1 1 0,-1 0 0,0-1-1,1 1 1,-1 0 0,0 0 0,0 0 0,0 0 0,0 0 0,0 0 0,0 0 0,0 1 0,0-1 0,0 0 0,0 1 0,0-1-1,-1 0 1,1 1 0,-1-1 0,1 1 0,-1-1 0,1 1 0,-1-1 0,0 1 0,0-1 0,0 1 0,0-1 0,0 1-1,0-1 1,0 1 0,0-1 0,-1 1 0,1-1 0,-1 3 0,0 0 23,0 0 0,-1 0-1,1 0 1,-1-1 0,1 1 0,-1-1-1,0 1 1,-1-1 0,1 0 0,0 0 0,-1 0-1,-5 5 1,0-2 63,0 0 0,-1 0 0,0-1-1,0 0 1,0-1 0,-1 0 0,1-1 0,-1 0-1,0 0 1,0-1 0,0 0 0,0-1 0,-12 1-1,21-3-260,1 0 0,0-1-1,-1 1 1,1 0-1,0 0 1,0 0-1,0 0 1,0 0 0,0 0-1,0 0 1,0 0-1,0-1 1,0 1 0,0 0-1,1-2 1,10-21-5012,17-2-4258</inkml:trace>
  <inkml:trace contextRef="#ctx0" brushRef="#br0" timeOffset="1330.33">330 328 7972,'0'0'10909,"14"-1"-10010,-5 1-768,-1 1 21,1-1 1,0 0 0,0-1-1,0 0 1,-1 0-1,1-1 1,-1 0-1,1-1 1,11-5-1,-19 8-141,-1-1 0,1 0-1,0 0 1,0 0-1,0 0 1,-1 0-1,1 0 1,0 0-1,-1 0 1,1 0-1,-1 0 1,1 0-1,-1 0 1,0 0-1,1 0 1,-1-1-1,0 1 1,0 0-1,0 0 1,0 0-1,0-1 1,0 1-1,0 0 1,0 0 0,0 0-1,-1 0 1,1-1-1,0 1 1,-1 0-1,1 0 1,-1 0-1,1 0 1,-1 0-1,0 0 1,1 0-1,-1 0 1,0 0-1,0 0 1,0 0-1,0 1 1,1-1-1,-1 0 1,0 1-1,0-1 1,0 0-1,-1 1 1,1-1-1,0 1 1,0 0 0,0-1-1,0 1 1,-2-1-1,-5 1 0,1 0 0,0 0 1,0 0-1,0 1 0,0 0 0,0 0 0,0 1 1,0 0-1,1 0 0,-1 1 0,0-1 0,1 1 1,-9 7-1,11-7 12,0 0 0,0 0 1,1 0-1,0 1 0,-1 0 1,1 0-1,1 0 0,-1 0 0,1 0 1,-1 1-1,1-1 0,0 1 1,1-1-1,-1 1 0,1 0 1,0 0-1,0-1 0,0 1 0,1 0 1,0 8-1,0-10-20,0-1 0,0 0 0,0 0 0,1 0-1,-1 0 1,1 0 0,-1 1 0,1-1 0,0 0 0,-1 0 0,1 0 0,1-1 0,-1 1-1,0 0 1,0 0 0,0 0 0,1-1 0,-1 1 0,1-1 0,0 1 0,-1-1-1,4 3 1,0-2 5,0 0 0,0 0 0,1 0 0,-1 0 0,0-1 0,1 1 0,-1-2 0,0 1 0,7 0 0,5-1 8,0-1 1,1 0-1,-1-1 1,0-1-1,18-6 0,-19 5-63,-1-2-1,0 1 0,0-2 0,0 0 0,-1-1 0,0-1 0,0 0 0,-1-1 0,19-17 1,-24 17 10,0 1 1,0-1 0,-1 0-1,0-1 1,-1 0 0,0 0-1,-1 0 1,0-1 0,-1 1 0,0-1-1,0 0 1,2-25 0,-1-26 71,-5 63-29,0 0-1,0 0 0,0 0 0,0-1 0,0 1 1,0 0-1,0 0 0,0 0 0,0-1 0,0 1 0,0 0 1,0 0-1,0 0 0,0-1 0,0 1 0,0 0 1,0 0-1,0 0 0,0 0 0,0-1 0,0 1 1,-1 0-1,1 0 0,0 0 0,0 0 0,0 0 1,0-1-1,0 1 0,0 0 0,-1 0 0,1 0 1,0 0-1,0 0 0,0 0 0,0 0 0,-1-1 1,1 1-1,0 0 0,0 0 0,0 0 0,0 0 1,-1 0-1,1 0 0,0 0 0,0 0 0,-1 0 1,-9 7 49,-7 14-36,12-9 2,0 0 1,1 0-1,0 0 1,1 1-1,0 0 1,1-1-1,0 1 1,1 0 0,1 0-1,0 0 1,1 0-1,3 21 1,-3-31-22,0 0 0,0 0 0,0 0 0,0 0 0,0 0 0,1 0 0,-1-1 0,1 1 0,0-1 0,0 1 0,0-1 0,0 1 0,0-1 0,0 0 0,1 0 0,-1 0 0,4 2 0,0-2 4,-1 1-1,1-1 1,0 1 0,0-1-1,0-1 1,0 0 0,0 1-1,9-1 1,-4 0-19,1-1 0,0-1 0,-1 0 0,1 0-1,-1-1 1,1-1 0,-1 0 0,22-8 0,-18 3-70,0 0 0,-1 0-1,1-1 1,-2-1 0,25-23 0,-31 27 64,-1-1 0,-1-1 0,1 1 0,-1-1 0,-1 0 0,1 0 0,-1 0 0,-1-1 0,0 0 0,0 1 0,0-1 0,1-15 0,-1 13 22,-1-1 0,-1 1 0,0-1 0,0 0 0,-1 1 0,-1-1 0,0 0 0,0 1 0,-1-1 0,-4-12 0,5 23 3,1 0 1,-1-1-1,1 1 0,-1 0 1,1 0-1,-1 0 0,0-1 1,0 1-1,1 0 0,-1 0 1,0 0-1,0 0 0,0 1 1,0-1-1,0 0 0,0 0 1,-1 1-1,1-1 1,0 0-1,0 1 0,0-1 1,-1 1-1,1 0 0,-2-1 1,2 1 3,-1 1 0,1-1 1,0 1-1,-1-1 0,1 1 1,0-1-1,-1 1 0,1 0 1,0 0-1,0 0 0,0 0 1,-1 0-1,1 0 0,0 0 1,0 0-1,1 0 0,-3 2 1,-2 7 40,-1-1 1,1 1-1,1 0 1,-5 13 0,-2 13 148,1 1 0,-6 43 1,13-62-185,1 0 0,1 0 0,1 0 0,0 0 0,1 0 0,7 31 0,-7-45-52,0 0 0,0 0 0,0 0 1,1 0-1,0 0 0,0-1 0,0 1 0,2 3 1,-3-6-130,0 0 0,0 0 0,0 0 0,0 0 0,1 0 0,-1 0 0,0 0 0,0-1 0,1 1 0,-1 0 0,0-1 0,1 1 0,-1-1 0,0 1 0,1-1 0,-1 0 0,1 0 0,-1 0 0,1 0 0,-1 0 0,1 0 0,-1 0 0,0 0 0,1 0 0,1-1 0,7-6-3917,-2-13-2230</inkml:trace>
  <inkml:trace contextRef="#ctx0" brushRef="#br0" timeOffset="1518.29">740 215 8676,'0'0'9620,"31"0"-8739,14 0-113,9 0-496,-5 0-96,0 0-112,-9 0-64,-14 0-176,1 0-1585,0 0-5058</inkml:trace>
  <inkml:trace contextRef="#ctx0" brushRef="#br0" timeOffset="2096.02">1199 266 4834,'0'0'13924,"8"0"-13297,-5 1-430,59-4 729,-60 3-894,0 0 1,0-1 0,1 1-1,-1-1 1,0 0 0,0 0-1,0 0 1,0 0 0,0 0-1,-1 0 1,4-3 0,-4 4-21,-1-1 1,1 0 0,-1 0 0,1 0 0,-1 1 0,0-1 0,1 0 0,-1 0 0,0 0 0,1 0 0,-1 0-1,0 0 1,0 0 0,0 0 0,0 0 0,0 0 0,0 0 0,0 1 0,0-1 0,0 0 0,-1 0-1,1 0 1,0 0 0,0 0 0,-1 0 0,1 0 0,-1 0 0,0 0 0,0 0 2,0-1 1,0 1-1,0 0 0,0 0 1,-1 0-1,1 1 1,0-1-1,-1 0 0,1 1 1,-1-1-1,1 0 1,-1 1-1,1 0 0,-1-1 1,1 1-1,-1 0 1,1 0-1,-1 0 0,-2 0 1,-36 1 147,32-1-95,6 1-60,-1-1 0,0 0 0,1 1 0,-1 0 0,1-1 0,-1 1 1,1 0-1,0 0 0,-1 0 0,1 1 0,0-1 0,0 1 0,0-1 0,0 1 1,0 0-1,0 0 0,0 0 0,0 0 0,1 0 0,-1 0 0,1 0 1,-1 0-1,1 1 0,0-1 0,0 0 0,0 1 0,0-1 0,1 1 0,-1 0 1,1-1-1,-1 1 0,1-1 0,0 1 0,0 0 0,0-1 0,0 1 0,0 0 1,1-1-1,-1 1 0,1-1 0,1 5 0,0-5-24,-1-1 0,0 0 1,1 1-1,-1-1 0,1 0 0,-1 0 0,1 1 0,0-1 0,-1-1 1,1 1-1,0 0 0,0 0 0,0-1 0,0 1 0,0-1 0,0 1 1,-1-1-1,1 0 0,3 0 0,46 0-1364,-34-1 332,-11 2 314,0-1 1,-1-1-1,1 1 1,0-1-1,0 0 0,-1 0 1,1-1-1,-1 0 1,1 0-1,-1 0 1,0-1-1,1 1 0,-1-1 1,-1-1-1,1 1 1,0-1-1,-1 1 1,6-7-1,-7 6 1061,0 0 0,-1 0 0,1-1 0,-1 1 0,0 0 0,0-1 0,0 0 0,1-8 1,-3 12-97,0 1 0,0-1 0,0 1 1,0-1-1,0 1 0,1 0 0,-1-1 1,0 1-1,0-1 0,0 1 0,0 0 1,0-1-1,0 1 0,1 0 0,-1-1 1,0 1-1,0-1 0,1 1 0,-1 0 1,0 0-1,0-1 0,1 1 0,-1 0 1,0 0-1,1-1 0,-1 1 0,0 0 1,1 0-1,-1 0 0,1-1 0,-1 1 1,0 0-1,1 0 0,0 0 0,11 10 1132,5 24-1818,-15-24 577,0 0 0,0 1 0,-1 0 0,0-1 0,-1 22 0,0-30-90,0 0 1,0 0 0,0 1 0,0-1 0,-1 0 0,1 0 0,-1 0 0,1 0 0,-1 0-1,0 1 1,0-1 0,0-1 0,0 1 0,0 0 0,0 0 0,-1 0 0,1 0 0,0-1-1,-1 1 1,0-1 0,1 1 0,-1-1 0,0 0 0,0 1 0,1-1 0,-1 0 0,0 0-1,0 0 1,0-1 0,0 1 0,-1 0 0,1-1 0,0 1 0,0-1 0,-2 0 0,3 0 36,0 0 0,0-1 1,0 1-1,0 0 1,1-1-1,-1 1 1,0-1-1,1 1 1,-1-1-1,0 0 1,1 1-1,-1-1 1,0 0-1,1 1 1,-1-1-1,1 0 0,0 0 1,-1 1-1,1-1 1,-1 0-1,1 0 1,0 0-1,0 0 1,-1 0-1,1 1 1,0-1-1,0 0 1,0 0-1,0 0 1,0-1-1,0-36 264,0 29-216,1 3-173,-1 1 0,1 0 0,0-1 0,0 1 0,0 0 0,1 0 0,-1 0 0,2 0 0,-1 0 0,0 0 0,1 0 0,0 1 0,0-1 0,0 1 0,0 0 0,1 0 0,0 0 0,7-6 0,-4 5-921,-1 0 0,1 1 1,0 0-1,0 0 0,0 1 0,1 0 0,11-3 1,16-2-6142</inkml:trace>
  <inkml:trace contextRef="#ctx0" brushRef="#br0" timeOffset="2830.11">1868 71 10037,'0'0'10060,"-1"-9"-9259,-3-21-83,4 30-709,0 0-1,0 0 1,0 0-1,0 0 0,0 0 1,0 0-1,0 0 0,0 0 1,0 0-1,0 1 1,0-1-1,0 0 0,0 0 1,0 0-1,0 0 1,0 0-1,0 0 0,-1 0 1,1 0-1,0 0 0,0 0 1,0 1-1,0-1 1,0 0-1,0 0 0,0 0 1,0 0-1,0 0 0,0 0 1,0 0-1,0 0 1,0 0-1,-1 0 0,1 0 1,0 0-1,0 0 0,0 0 1,0 0-1,0 0 1,0 0-1,0 0 0,0 0 1,0 0-1,0 0 0,-1 0 1,1 0-1,0 0 1,0 0-1,0 0 0,0 0 1,0 0-1,0 0 1,0 0-1,0 0 0,0 0 1,0 0-1,-1 0 0,1 0 1,0 0-1,0 0 1,0-1-1,-5 27 269,-1 17 247,-5 38 403,-3 105-1,14-185-925,0 0 1,0 1-1,0-1 0,0 0 0,1 0 0,-1 0 1,0 0-1,0 0 0,1 0 0,-1 0 1,1 0-1,-1 0 0,1 0 0,0 0 1,-1 0-1,1 0 0,0 0 0,-1 0 1,1 0-1,0 0 0,0-1 0,0 1 1,0 0-1,0-1 0,1 2 0,1-1-3,0 0 0,0 0 0,0-1 0,0 1-1,0-1 1,0 1 0,0-1 0,1 0-1,3 0 1,1-1-95,0 0 0,0-1 0,0 0 0,-1 0 0,1 0 0,-1-1 0,10-5 0,-8 3-76,-1-1 0,0 0 0,0 0 0,-1-1 0,0 0 0,0 0 0,0 0 0,-1-1 0,0 0 0,-1-1 0,7-12-1,-7 10 109,0-2-1,-2 1 0,1 0 1,-1-1-1,-1 0 0,0 0 1,-1 1-1,-1-19 0,0-19 992,-18 77-771,9-1-14,-10 51 1,17-66-109,0-1 0,1 2 1,0-1-1,1 0 0,0 0 1,1 0-1,3 17 1,-3-26-38,-1 0 1,1 0 0,1-1 0,-1 1-1,0-1 1,0 1 0,1-1 0,-1 1-1,0-1 1,1 0 0,0 1 0,-1-1-1,1 0 1,0 0 0,-1 0 0,1 0-1,0-1 1,0 1 0,0 0 0,0-1-1,0 0 1,-1 1 0,1-1 0,0 0-1,0 0 1,0 0 0,0 0 0,0 0-1,2-1 1,1 1-12,0 0-1,0-1 1,0 0 0,0 0-1,0 0 1,0-1-1,-1 1 1,1-1 0,-1 0-1,8-4 1,-4-2 3,0 0 0,0-1 1,-1 0-1,0 0 0,0 0 0,-1-1 1,-1 0-1,1 0 0,-1-1 1,-1 0-1,0 1 0,-1-1 1,0-1-1,0 1 0,-1 0 0,-1-1 1,1-17-1,-2 28 236,0 21-69,-14 152 725,15-170-911,-1 0-1,1-1 1,-1 1-1,1-1 1,-1 1-1,1-1 1,0 1-1,0-1 1,0 1-1,-1-1 1,1 0 0,1 0-1,-1 1 1,0-1-1,0 0 1,0 0-1,1 0 1,-1 0-1,0 0 1,1-1-1,-1 1 1,1 0-1,-1-1 1,1 1-1,-1-1 1,1 1-1,0-1 1,-1 0-1,1 1 1,-1-1-1,1 0 1,0 0 0,-1 0-1,3-1 1,5 1-976,0 0 0,1 0 0,-1-1 0,18-4 0,12-11-5916</inkml:trace>
  <inkml:trace contextRef="#ctx0" brushRef="#br0" timeOffset="3488.49">2469 163 7059,'0'0'12988,"-14"10"-11895,-43 35-266,54-41-771,0 0-1,0 1 1,1-1-1,-1 1 1,1 0-1,0 0 1,1-1-1,-1 1 1,1 1-1,0-1 1,0 0-1,0 0 0,1 0 1,0 1-1,0-1 1,0 0-1,1 0 1,0 0-1,-1 0 1,2 1-1,-1-1 1,1 0-1,3 8 1,-2-11-65,-1 1 0,1-1 0,0 0-1,0 0 1,0 0 0,0-1 0,0 1 0,1-1 0,-1 0 0,0 0 0,1 0 0,-1 0 0,0 0 0,1-1 0,-1 1 0,1-1 0,-1 0 0,8-1 0,-1 1-206,0-1 0,0 0 0,0-1 0,0 0 0,14-5 0,-15 4-115,-1-2 1,1 1 0,-1-1 0,0 0 0,0-1-1,-1 1 1,0-2 0,0 1 0,0-1-1,-1 0 1,0 0 0,0-1 0,0 0-1,-1 0 1,-1 0 0,1-1 0,4-12 0,-4 4 310,0 0 0,-1-1 1,0 0-1,-2 1 1,0-1-1,-1 0 0,0 0 1,-4-25-1,-4 17 2653,7 25-2530,0 1 0,-1-1 0,1 1 0,0-1-1,-1 1 1,1-1 0,-1 1 0,1 0 0,-1-1 0,1 1 0,0 0 0,-1-1-1,1 1 1,-1 0 0,1 0 0,-1-1 0,0 1 0,1 0 0,-1 0 0,1 0-1,-1 0 1,1 0 0,-1 0 0,-1 0 0,1 0-48,-1 1 0,1 0 0,-1 0 0,1 0 0,-1 0 0,1 0 0,0 0 0,0 1-1,-1-1 1,1 0 0,0 1 0,0-1 0,0 1 0,0-1 0,1 1 0,-1-1 0,0 1 0,1 0 0,-1-1 0,1 1 0,-1 0 0,1 3 0,-10 39 263,3 1 0,1 0 0,3 0 0,3 64 0,0-104-334,0 1 0,1-1-1,0 0 1,0 0 0,0 0-1,0 0 1,1 0 0,0 0-1,0 0 1,1 0 0,-1-1-1,1 1 1,0-1 0,0 0-1,4 5 1,-5-7-151,1-1 0,-1 1 0,1 0 0,-1-1-1,1 0 1,0 0 0,0 0 0,-1 0 0,1 0 0,0 0-1,0-1 1,0 1 0,0-1 0,0 0 0,0 0 0,0 0-1,0 0 1,0 0 0,0-1 0,0 0 0,0 1 0,-1-1 0,1 0-1,0 0 1,0-1 0,-1 1 0,1 0 0,4-4 0,10-7-1194,-1-1 1,0-1 0,-1 0-1,-1-1 1,0 0 0,0-1-1,-2-1 1,14-24 0,6-5 2204,2 3 4133,-72 72 2572,-40 11-8123,54-29 1202,-69 31-605,142-28-304,126 29 608,-100-24-2662,-48-12 362,-7 1-3441</inkml:trace>
  <inkml:trace contextRef="#ctx0" brushRef="#br0" timeOffset="4400.76">428 821 8244,'0'0'12040,"0"11"-11736,4 262 2665,-9-250-4203,2-21-1651,4-15 321,11-91-2246,-11 74 5397,12-58 0,-13 86-428,1 0-1,-1-1 1,0 1-1,1 0 1,0 0-1,-1 0 1,1 0-1,0 0 1,0 0-1,0 0 1,0 0-1,1 1 1,-1-1-1,0 0 1,1 1 0,-1-1-1,1 1 1,0-1-1,-1 1 1,1 0-1,0 0 1,0-1-1,0 1 1,0 1-1,0-1 1,0 0-1,0 0 1,0 1-1,0-1 1,0 1-1,0 0 1,1 0-1,-1-1 1,0 1 0,0 1-1,0-1 1,0 0-1,0 0 1,1 1-1,-1 0 1,2 0-1,4 2 46,-1 0-1,0 1 0,0 0 1,0 0-1,0 0 0,-1 1 1,0 0-1,0 0 0,0 0 0,5 8 1,16 23 165,42 76 1,-57-92-544,-12-19 18,1 0 0,-1 0-1,1 0 1,-1 0 0,0-1-1,1 1 1,0 0-1,-1-1 1,1 1 0,-1 0-1,1-1 1,0 1 0,0 0-1,-1-1 1,1 1 0,0-1-1,0 1 1,0-1 0,-1 0-1,1 1 1,0-1-1,0 0 1,0 0 0,0 0-1,0 1 1,0-1 0,0 0-1,-1 0 1,1 0 0,0 0-1,0-1 1,0 1-1,0 0 1,0 0 0,0 0-1,0-1 1,-1 1 0,1-1-1,0 1 1,0 0 0,0-1-1,-1 1 1,1-1-1,0 0 1,0 1 0,-1-1-1,1 0 1,-1 1 0,1-2-1,2-1-601,0 0-1,-1 0 1,0 0-1,0-1 1,0 1-1,0 0 0,0-1 1,-1 0-1,0 1 1,2-8-1,2-127-3105,-6 79 8726,-2 43 8248,-6 72-12660,2 0-1,3 1 1,2 62-1,2-114-625,0-4 15,0 0 0,0 1 0,-1-1 0,1 0 0,0 1 0,0-1 0,1 1 0,-1-1 0,0 0 0,0 1 0,1-1 0,-1 0 0,0 1 0,1-1 0,-1 0 0,1 0 0,0 0 0,-1 1 0,1-1 0,0 0 0,0 0 0,0 0 0,0 0 0,0 0 0,0 0 0,0 0 0,0-1 0,2 2 0,21 3-6775</inkml:trace>
  <inkml:trace contextRef="#ctx0" brushRef="#br0" timeOffset="4700.39">932 1037 11541,'0'0'8452,"7"-11"-8308,4-1-113,-7 7-16,0 1 0,0 0-1,-1-1 1,1 0-1,-1 0 1,0 0 0,-1 0-1,5-11 1,-7 14 13,1 1 1,-1-1-1,1 1 0,-1-1 1,0 1-1,1-1 0,-1 1 1,0-1-1,0 1 0,0-1 1,-1 0-1,1 1 0,0-1 0,0 1 1,-1-1-1,1 1 0,-1-1 1,1 1-1,-1 0 0,0-1 1,0 1-1,1 0 0,-1-1 1,0 1-1,0 0 0,0 0 1,-1 0-1,1 0 0,0 0 1,0 0-1,0 0 0,-1 0 1,1 0-1,0 1 0,-1-1 1,1 0-1,-1 1 0,-1-1 1,1 0 20,-1 0 1,1 1 0,-1-1 0,1 1 0,-1 0 0,1 0 0,-1 0 0,1 0-1,-1 0 1,0 0 0,1 1 0,-1-1 0,1 1 0,0-1 0,-1 1 0,1 0-1,-1 0 1,1 1 0,0-1 0,0 0 0,0 1 0,-4 2 0,2 3-48,0-1 0,0 1 0,1 0-1,-1 0 1,2 0 0,-1 1 0,1-1 0,0 1 0,1-1 0,-1 1 0,2 0 0,-1 0 0,1-1 0,0 1 0,2 10 0,-2-9-9,0-6-48,0-1 0,1 1 0,-1 0 0,1-1 1,0 1-1,-1 0 0,1-1 0,1 1 0,-1-1 1,0 1-1,1-1 0,-1 0 0,1 0 0,0 0 0,-1 1 1,1-2-1,0 1 0,0 0 0,0 0 0,1-1 1,-1 1-1,0-1 0,1 1 0,-1-1 0,1 0 0,-1 0 1,1 0-1,-1-1 0,1 1 0,0 0 0,-1-1 1,1 0-1,3 0 0,4 2-832,1-2 1,0 1-1,-1-2 1,1 1-1,-1-1 1,1-1-1,16-5 1,18-14-3770,0-6-1491</inkml:trace>
  <inkml:trace contextRef="#ctx0" brushRef="#br0" timeOffset="5012.14">1217 918 2865,'0'0'18257,"-6"-1"-17801,4 1-443,-1 0-1,1 0 1,-1 0-1,1 0 1,-1 0 0,1 1-1,0-1 1,-1 1 0,1 0-1,-1 0 1,1 0 0,0 0-1,0 0 1,0 0 0,0 1-1,0-1 1,0 1 0,0-1-1,0 1 1,0 0 0,1 0-1,-1 0 1,1 0 0,-3 2-1,-7 13-12,1-1-1,-11 25 0,-4 6-1004,25-47 825,0-1 0,0 1 0,-1-1 1,1 1-1,0-1 0,0 1 0,0-1 0,0 1 1,0-1-1,-1 1 0,1 0 0,0-1 0,0 1 0,-1-1 1,1 1-1,0 0 0,0-1 0,-1 1 0,1 0 1,0-1-1,-1 1 0,1 0 0,-1-1 0,1 1 0,0 0 1,-1 0-1,1 0 0,-1-1 0,1 1 0,-1 0 1,1 0-1,-1 0 0,1 0 0,-1 0 0,1 0 0,0 0 1,-1 0-1,1 0 0,-1 0 0,1 0 0,-1 0 1,1 0-1,-1 0 0,1 1 0,-1-1 0,1 0 0,0 0 1,-1 0-1,1 1 0,-1-1 0,1 0 0,0 1 0,-1-1 1,1 0-1,0 1 0,-1-1 0,1 0 0,0 1 1,0-1-1,-1 1 0,1-1 0,0 0 0,0 1 0,0-1 1,-1 1-1,1 0 0,-5-43-3150,5 38 3450,-1-110 4117,1 64 6360,2 58-9693,77 137-312,-77-142-799,0 0 0,0 0 0,0 0 0,1 0 0,-1 0-1,1 0 1,0-1 0,0 1 0,0-1 0,0 0 0,0 0-1,0 0 1,1 0 0,-1 0 0,0-1 0,1 0 0,0 0-1,-1 0 1,8 1 0,16-1-5684</inkml:trace>
  <inkml:trace contextRef="#ctx0" brushRef="#br0" timeOffset="5214.92">1444 740 6435,'0'0'15159,"-22"104"-14567,22-50-208,0-3-128,0-7-160,0-5-31,0-11-49,4-10-32,5-8-32,4-10-865,1 0-1008,-1-5-2961,1-18-4002</inkml:trace>
  <inkml:trace contextRef="#ctx0" brushRef="#br0" timeOffset="5348.24">1422 857 12998,'0'0'7299,"71"5"-7923,-18 0-2850,5 0-6466</inkml:trace>
  <inkml:trace contextRef="#ctx0" brushRef="#br0" timeOffset="5582.4">2014 743 7796,'0'0'13014,"-9"103"-12374,9-56-64,0 2-288,-4 0-112,-1-13-160,1-3-16,0-12 0,-1-8-256,5-8-1008</inkml:trace>
  <inkml:trace contextRef="#ctx0" brushRef="#br0" timeOffset="5778.15">1823 694 12870,'0'0'8804,"142"8"-8692,-75-5-112,-9-1-144,-9 3-1297,-18 6-1552,-17-1-3586</inkml:trace>
  <inkml:trace contextRef="#ctx0" brushRef="#br0" timeOffset="6032.23">2171 825 8884,'0'0'13030,"17"73"-12134,-12-42-239,-1-1-289,-4-1-224,0-9-144,0-4 64,0-3-48,0-5-16,-13-3-768,9-5-1105,-5 0-3202</inkml:trace>
  <inkml:trace contextRef="#ctx0" brushRef="#br0" timeOffset="6188.49">2250 666 16664,'0'0'4754,"-8"59"-10261,8-33-4481</inkml:trace>
  <inkml:trace contextRef="#ctx0" brushRef="#br0" timeOffset="6852.33">2304 826 11829,'0'0'9706,"6"18"-9025,18 60-199,-22-69-347,-1 0 0,0 0 0,0 1 0,-1 17 0,0-21-9,3-17-142,2-2-152,0 1 0,0 0 0,2 0 0,-1 1 1,1 0-1,1 0 0,0 0 0,0 1 0,1 1 0,13-12 1,-22 21 164,1-1 1,-1 1-1,1-1 1,-1 1-1,0 0 1,1-1-1,-1 1 1,1 0 0,-1-1-1,1 1 1,-1 0-1,1-1 1,-1 1-1,1 0 1,-1 0-1,1 0 1,0 0 0,-1 0-1,1 0 1,-1 0-1,1 0 1,-1 0-1,1 0 1,-1 0-1,1 0 1,0 0-1,-1 0 1,1 0 0,-1 0-1,1 1 1,-1-1-1,1 0 1,-1 0-1,1 1 1,-1-1-1,1 0 1,-1 1 0,1-1-1,-1 0 1,0 1-1,1-1 1,-1 1-1,0-1 1,1 1-1,-1-1 1,0 1 0,1-1-1,-1 1 1,0-1-1,0 1 1,0-1-1,0 1 1,1 0-1,-1-1 1,0 1 0,0-1-1,0 1 1,0-1-1,0 2 1,0 43 155,0-35-87,0 5 156,-1-1 1,0 0-1,0 0 1,-2 0 0,1 0-1,-2-1 1,0 1 0,-11 23-1,24-50-12,0 1 0,0 0-1,1 0 1,22-20 0,-3 4-565,-16 13 53,-8 9 115,-1 0-1,1 0 1,1 1-1,-1 0 1,1 0-1,0 0 1,0 1-1,0 0 0,10-5 1,-14 11 220,0 1 1,0-1-1,0 1 0,0 0 1,-1 0-1,1 0 0,-1 0 1,0 0-1,0 0 0,0 0 1,1 4-1,-2-6-9,2 7 109,1 1 0,-1-1 0,2 0-1,-1 0 1,1 0 0,0 0 0,11 13 0,-13-18-104,0-1 1,1 0-1,-1 0 0,0 0 0,1 0 1,0-1-1,-1 1 0,1-1 1,0 0-1,0 1 0,0-1 1,0 0-1,0-1 0,0 1 1,0-1-1,0 1 0,0-1 0,0 0 1,0 0-1,0 0 0,1 0 1,-1-1-1,0 1 0,0-1 1,0 0-1,3-1 0,1-1-2,-1 0 1,0 0-1,0 0 0,0-1 0,0 0 1,-1 0-1,1 0 0,-1-1 0,0 0 1,0 0-1,-1 0 0,0 0 0,0-1 1,4-6-1,-3 4-128,-1 1 0,0-2-1,0 1 1,-1 0 0,0-1 0,-1 1 0,0-1-1,0 0 1,0 0 0,-1-13 0,-1 22 96,0 0-1,0-1 1,0 1 0,0-1 0,0 1-1,0-1 1,-1 1 0,1-1 0,0 1-1,0 0 1,-1-1 0,1 1-1,0-1 1,-1 1 0,1 0 0,0-1-1,-1 1 1,1 0 0,0-1 0,-1 1-1,1 0 1,-1 0 0,1-1 0,0 1-1,-1 0 1,1 0 0,-1 0 0,1 0-1,-1 0 1,1 0 0,-1 0 0,1 0-1,-1-1 1,1 2 0,-1-1-1,1 0 1,-1 0 0,1 0 0,0 0-1,-1 0 1,1 0 0,-1 0 0,0 1-1,-23 9-93,19-5 94,1-1-1,-1 1 1,1 0 0,0 0-1,0 1 1,1-1 0,-1 1 0,1 0-1,0 0 1,1 0 0,-1 0-1,-1 9 1,1-5-7,1 1-1,0-1 1,1 1-1,0-1 1,0 1 0,1-1-1,2 13 1,-1-20-1,-1 1-1,1-1 1,0 0-1,1-1 1,-1 1-1,0 0 1,1 0-1,0 0 1,-1-1-1,1 1 1,0-1 0,1 1-1,-1-1 1,0 0-1,1 0 1,-1 0-1,1 0 1,-1-1-1,1 1 1,0 0-1,0-1 1,0 0 0,0 0-1,0 0 1,0 0-1,0 0 1,6 0-1,3 1-585,0-1-1,0 0 0,0-1 0,1 0 1,23-5-1,9-8-5091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8:14.16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0 0 22788,'0'1497'0,"12398"-1497"0,-12398-1497 0,-12398 1497 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8:30.48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42 50 2625,'9'-8'16685,"-11"9"-16678,1-1 0,0 1 1,0-1-1,0 1 0,0 0 0,0-1 0,0 1 0,0 0 1,1 0-1,-1 0 0,0 0 0,0 0 0,1 0 0,-1 0 0,0 0 1,1 0-1,-1 0 0,1 0 0,0 0 0,-1 3 0,-10 31 88,8-25-57,1-3-23,1 0 0,0 0 1,0 0-1,1 0 0,0 12 0,1-4-93,39-16 214,-36 0-135,0 0-1,0-1 1,1 1-1,-1-1 1,0 0-1,-1 0 0,1 0 1,0-1-1,-1 1 1,1-1-1,-1 0 1,0 0-1,1 0 1,-2-1-1,1 1 0,0-1 1,-1 1-1,1-1 1,-1 0-1,0 0 1,-1 0-1,1 0 1,-1 0-1,1-1 1,-1 1-1,0 0 0,-1-1 1,1 1-1,-1 0 1,0-1-1,0 1 1,0-1-1,-1 1 1,1-1-1,-3-6 0,2 9-28,0 0 0,0 0 0,0 0 0,0 1-1,0-1 1,0 0 0,-1 1 0,1-1 0,-1 1 0,1 0-1,-1-1 1,1 1 0,-1 0 0,0 0 0,1 0-1,-1 0 1,0 0 0,0 0 0,0 1 0,0-1 0,0 1-1,0-1 1,0 1 0,0 0 0,0-1 0,-3 1-1,-55 2-298,58-2 319,0 1 1,1 0-1,-1 0 1,1 0-1,0 0 1,-1 0-1,1 0 1,0 1-1,0-1 0,-1 0 1,1 1-1,0-1 1,1 1-1,-1-1 1,0 1-1,0-1 1,0 1-1,1 0 1,-1-1-1,1 1 1,0 0-1,-1 0 0,1-1 1,0 1-1,0 0 1,0 0-1,0-1 1,0 1-1,0 0 1,1-1-1,-1 1 1,1 0-1,-1 0 1,1-1-1,-1 1 0,1-1 1,0 1-1,0-1 1,0 1-1,0-1 1,0 1-1,0-1 1,0 0-1,1 1 1,0 0-1,39 10-1209,-11-9-5700,-17-3 1162</inkml:trace>
  <inkml:trace contextRef="#ctx0" brushRef="#br0" timeOffset="757.81">163 27 4162,'0'0'5781,"0"-9"-2123,13 122 1253,-13-149-4516,0 32-387,0 1-1,0-1 1,0 0-1,0 0 1,1 1 0,0-1-1,-1 0 1,1 1-1,0-1 1,1 1-1,-1-1 1,1 1-1,-1-1 1,1 1-1,4-6 1,-1 6-6,-1 0-1,0 0 1,1 0 0,-1 0-1,1 1 1,0 0-1,0 0 1,0 0 0,0 0-1,10-1 1,-14 3-32,0-1 0,0 1-1,0-1 1,0 1 0,0 0 0,0-1 0,0 1-1,1 0 1,-1 0 0,0 0 0,0 0 0,0 0-1,0 0 1,0 0 0,1 0 0,-1 0 0,0 1-1,0-1 1,0 0 0,0 1 0,2 0 0,-3 0 16,0 0 1,0 0-1,-1 0 1,1 0-1,0 0 1,0 0 0,-1 0-1,1 0 1,-1-1-1,1 1 1,-1 0-1,1 0 1,-1 0 0,1-1-1,-1 1 1,0 0-1,1-1 1,-1 1-1,-1 0 1,-45 35-527,37-30 404,5-5 88,1 1-1,-1 0 1,1 1-1,0-1 0,0 1 1,0 0-1,0 0 1,0 0-1,-6 7 1,14-8 16,-1 0 1,1-1 0,-1 1-1,1-1 1,-1 0 0,1 0-1,0 0 1,4 1 0,-7-2 33,14 2 184,0-1 1,1 0 0,25-2-1,-29 0 2,0 1 0,1 0 0,-1 0 0,0 1-1,1 1 1,-1 0 0,13 4 0,-25-6-217,1 1 0,0 0 0,-1-1 1,1 1-1,-1-1 0,0 1 0,1 0 1,-1-1-1,1 1 0,-1 0 0,0-1 1,0 1-1,1 0 0,-1 0 0,0-1 1,0 1-1,0 0 0,0 0 0,0 0 0,0-1 1,0 1-1,0 1 0,-1 12-3632,1-8-1127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8:37.76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102 0 18592,'-102'1386'0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8:50.555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0 0 20798,'0'1093'0,"5399"-1093"0,-5399-1093 0,-5399 1093 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8:55.108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0 0 22372,'0'1140'0,"5674"-1140"0,-5674-1140 0,-5674 1140 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13.805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170 43 5170,'0'0'12737,"-14"21"-12761,-65 137 115,82-189 682,-3 16-801,1-1 0,0 1 0,6-20 0,-3 22 22,-3 8-15,0 1 1,0 0-1,1-1 1,0 1 0,0 0-1,0 0 1,0 0-1,0 0 1,6-6-1,-8 9-27,3 2-61,0-1 87,-1 1 0,1 0 1,0 0-1,-1-1 0,1 2 1,-1-1-1,1 0 0,-1 0 1,0 1-1,1-1 0,-1 1 1,0 0-1,0 0 0,0 0 1,0 0-1,-1 0 1,3 4-1,29 48 193,-23-36-147,-7-13 25,0 1 0,-1 0 0,0 0 0,0 0 0,2 11 1,-2 3-7620</inkml:trace>
  <inkml:trace contextRef="#ctx0" brushRef="#br0" timeOffset="400.37">45 191 2513,'0'0'7425,"-6"0"-6195,-3-1-774,-5 0-75,-1 1 3005,37-2-2980,0-1 0,39-9-1,11-2-421,-52 11-342,11-1-1331,-9 3-6944,-18 1 4242</inkml:trace>
  <inkml:trace contextRef="#ctx0" brushRef="#br0" timeOffset="1295.79">357 117 7091,'0'0'8337,"0"-1"-8094,0-4-224,0 16 41,1-9-2,-1 1-1,1-1 1,-1 1 0,0-1 0,0 1 0,0 0 0,0-1 0,0 1 0,-1-1-1,1 1 1,-1-1 0,0 1 0,0-1 0,0 1 0,0-1 0,0 1 0,0-1-1,-1 0 1,1 0 0,-3 2 0,4-3 209,5-27-107,-4 24-170,0-1 1,1 1-1,-1 0 0,1 0 1,-1-1-1,1 1 0,0 0 1,0 0-1,0 0 0,0 1 1,0-1-1,0 0 0,0 1 1,1 0-1,-1-1 0,3 0 1,2 0-9,0 1 1,-1 0-1,1 0 0,0 1 1,9 0-1,-12 0 24,-2 6-17,-1-1 1,0 1-1,0-1 1,0 1-1,-1 0 1,0 0-1,0-1 1,-1 8-1,1-5-297,0-7 62,0 0-1,0 0 1,0 0 0,0 0-1,0 0 1,0 0 0,0 0-1,0 0 1,1 0-1,-1 0 1,1 0 0,-1-1-1,0 1 1,1 0 0,-1 0-1,1 0 1,0 0 0,-1-1-1,1 1 1,0 0 0,-1-1-1,1 1 1,0 0 0,0-1-1,0 1 1,-1-1 0,1 1-1,0-1 1,2 1-1,-1 0-161,1-1 0,0 0 0,0 1 0,0-1 0,-1 0 0,1 0 0,0-1 0,0 1 0,-1-1 0,1 1 0,3-2 0,33-17-1585,-36 18 2125,-1-1 1,0 0-1,1 0 0,-1 0 0,0 0 0,0 0 0,0-1 1,0 1-1,3-6 0,0-3 776,1-9 5105,-6 20-5908,-1-1-1,1 0 1,-1 1-1,0-1 1,1 1-1,-1-1 1,0 1-1,1-1 1,-1 1-1,0-1 1,0 1-1,1 0 1,-1-1-1,0 1 1,0 0-1,0 0 1,1 0-1,-1-1 1,0 1 0,0 0-1,0 0 1,0 0-1,1 0 1,-1 1-1,0-1 1,-1 0-1,-2 1-56,-1-1-1,1 1 1,0 0-1,0 0 1,0 0-1,-1 1 1,1-1 0,1 1-1,-6 3 1,7-4-51,0 0 1,0 0 0,0 1 0,0-1 0,0 1-1,1-1 1,-1 1 0,1 0 0,-1-1 0,1 1-1,-1 0 1,1 0 0,0 0 0,0 0 0,0 0-1,0 0 1,0 0 0,1 1 0,-1-1-1,1 0 1,-1 4 0,28-6-65,-23-1 61,1 0-1,-1-1 0,1 1 0,-1-1 1,0 0-1,0 0 0,0 0 0,0-1 1,0 1-1,0-1 0,0 0 0,-1 0 1,0 0-1,1-1 0,-1 1 0,-1-1 0,1 0 1,0 0-1,-1 0 0,0 0 0,3-7 1,-1 0-25,0 0-1,0 0 1,-1 0 0,-1 0 0,0-1 0,0 1 0,-1-17 0,-1 27 346,1 29-294,0-17 7,0-3 49,0 0 1,0 0-1,1 0 0,0 0 0,5 14 1,-6-20-72,1 0 1,-1 0 0,1 0 0,-1 0-1,1 0 1,-1 0 0,1 0 0,0-1-1,0 1 1,0-1 0,0 1 0,0-1-1,0 0 1,0 0 0,1 0 0,-1 0-1,0 0 1,1 0 0,-1 0 0,0-1-1,1 1 1,-1-1 0,5 0 0,40 1-1616,-16-2-2790,-8-4-3192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16.675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94 59 2049,'0'0'10023,"0"-6"-9270,0-27 1130,-14 43-861,4 4-986,0 0 0,2 0 1,-1 1-1,2 1 0,0-1 0,1 1 1,0 0-1,2 0 0,0 1 0,0-1 1,-1 24-1,5-40 38,1-31 143,3 14-277,0-1 1,2 1-1,0 0 1,1 0 0,9-16-1,-2 1-18,-14 31 68,0 1 1,0-1 0,1 0 0,-1 1 0,0-1-1,0 1 1,0-1 0,1 1 0,-1-1-1,0 0 1,1 1 0,-1-1 0,0 1-1,1-1 1,-1 1 0,1-1 0,-1 1 0,0 0-1,1-1 1,-1 1 0,1 0 0,0-1-1,-1 1 1,1 0 0,-1-1 0,1 1-1,-1 0 1,1 0 0,0 0 0,-1 0 0,1 0-1,-1-1 1,1 1 0,0 0 0,-1 0-1,1 0 1,0 1 0,-1-1 0,1 0-1,-1 0 1,1 0 0,0 0 0,-1 1 0,1-1-1,-1 0 1,1 0 0,-1 1 0,1-1-1,-1 0 1,1 1 0,-1-1 0,1 1 0,-1-1-1,1 1 1,-1-1 0,0 1 0,1 0-1,16 28 81,-8-4 108,-4-13-150,-1 1-1,0 0 1,-1-1-1,0 1 0,1 25 1,-2-29-133,0 0-5400</inkml:trace>
  <inkml:trace contextRef="#ctx0" brushRef="#br0" timeOffset="213.48">27 173 3714,'0'0'10372,"40"-33"-9747,-18 28-289,5 0-240,-5 0-96,0 5-288,5-3-1265,-5 3-624,-4 0-1505,-9 0-2256</inkml:trace>
  <inkml:trace contextRef="#ctx0" brushRef="#br0" timeOffset="923.48">245 104 6419,'0'0'7766,"-4"-2"-7560,8 18-130,7-16 73,22-26 211,-1 1-177,-32 24-170,1 1 1,0 0-1,-1 0 1,1-1-1,-1 1 1,1 0-1,0 0 0,-1 0 1,1 0-1,0 0 1,-1 0-1,1 0 1,0 0-1,-1 0 0,1 0 1,0 0-1,-1 0 1,1 0-1,-1 1 1,1-1-1,0 0 0,-1 0 1,1 1-1,-1-1 1,1 0-1,-1 1 1,1-1-1,0 1 0,-1-1 1,0 1-1,1-1 1,-1 1-1,1-1 1,-1 1-1,0-1 0,1 1 1,-1-1-1,0 1 1,0 0-1,1-1 1,-1 1-1,0 0 0,0-1 1,0 2-1,5 41 1116,0-5-504,-4-36-772,0 0 0,0 0-1,1 0 1,-1 0 0,0-1 0,1 1-1,0-1 1,-1 1 0,1-1-1,0 1 1,0-1 0,0 0-1,2 1 1,0 0-519,-1-1 0,0 0 0,1 0 0,-1-1 0,1 1 0,-1-1 0,1 1 0,0-1 0,-1 0 0,1-1 0,-1 1 0,8-2 0,-8 1 305,0 0 1,1 0-1,-1 0 0,0-1 1,0 1-1,0-1 0,0 0 1,0 0-1,0 0 0,0 0 1,0 0-1,-1 0 0,3-4 1,-3 4 671,-1 0 0,0 0 0,0 0 0,0 0 0,0 0 0,0 0 0,0 0 0,0 0 0,-1-1 0,1 1 0,-1 0 0,0 0-1,1-4 1,-2 6-88,0-1 1,1 0-1,-1 0 0,0 1 0,1-1 0,-1 0 0,0 1 0,0-1 0,0 1 0,0-1 0,0 1 0,0-1 0,0 1 0,1 0 0,-1 0 0,0-1 0,0 1 0,0 0 0,0 0 0,0 0 0,0 0 0,0 0 0,0 0 0,0 0 0,0 0 0,-2 1 0,-29 4 663,30-4-860,-1 0 0,1 0 0,0 0 1,1 1-1,-1-1 0,0 1 0,0 0 1,1-1-1,-1 1 0,1 0 0,-1 0 0,1 0 1,0 0-1,-1 0 0,1 1 0,0-1 1,1 0-1,-1 0 0,0 1 0,1-1 1,-1 0-1,1 1 0,0 3 0,23-20 177,-8 2-192,-1-2 1,26-29-1,-36 38 56,0 0-1,0-1 0,-1 1 1,1-1-1,-1 0 0,0 0 1,-1 0-1,0 0 0,0-1 0,0 1 1,-1-1-1,2-12 0,-1 42 712,0 0-1,8 25 0,-8-38-694,2 0 0,-1 0 0,1 0-1,9 15 1,-11-21-439,0 0 1,1 0-1,0-1 1,-1 1-1,2-1 0,-1 1 1,0-1-1,0 0 1,1 0-1,0-1 0,0 1 1,0-1-1,4 2 0,5 0-4673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26.097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142 167 1569,'4'-4'19580,"-4"4"-19463,-2 22-139,-2 0 0,0 0 0,-1 0 1,-1-1-1,0 0 0,-16 32 0,-8 30 47,-36 113 153,65-191-159,1-4 64,2-17-92,0 0 0,1 1 0,0 0 0,1-1 0,1 1 0,0 1 0,10-20 0,1-4-103,11-40-170,-10 28 150,44-90 1,-61 140 133,0 0-1,1-1 1,-1 1-1,0 0 1,0 0-1,1-1 0,-1 1 1,0 0-1,1 0 1,-1 0-1,0 0 0,0-1 1,1 1-1,-1 0 1,0 0-1,1 0 1,-1 0-1,0 0 0,1 0 1,-1 0-1,0 0 1,1 0-1,-1 0 0,0 0 1,1 0-1,-1 0 1,0 0-1,1 0 1,-1 0-1,0 1 0,1-1 1,-1 0-1,0 0 1,1 0-1,-1 1 0,0-1 1,0 0-1,1 0 1,-1 1-1,0-1 1,0 0-1,1 0 0,-1 1 1,0-1-1,0 0 1,0 1-1,12 16-47,-11-16 65,8 16 77,0 1-1,-1 0 0,-1 0 0,0 1 1,-1 0-1,4 29 0,12 124-18,-17-127-370,-4-14-2838,-1-21-1843</inkml:trace>
  <inkml:trace contextRef="#ctx0" brushRef="#br0" timeOffset="231.25">110 490 9012,'0'0'11429,"-9"-27"-11189,27 22-240,9-6 401,12 3-385,-3-3 0,-1 5-16,0 4-497,-4 2-799,0 0-1858,-9 0-1328,0 0-1360</inkml:trace>
  <inkml:trace contextRef="#ctx0" brushRef="#br0" timeOffset="1049.79">450 355 6419,'0'0'12376,"0"-8"-11586,0 5-820,0 6 100,9 91 758,-6-78-581,-1 1 0,0-1 0,-1 0 0,-1 1 0,-2 21 0,10-61-213,2 0-1,0 1 0,1 0 1,1 1-1,1 0 0,0 1 1,23-25-1,-35 44-33,-1 0-1,1 0 1,-1 1 0,1-1-1,0 0 1,-1 0 0,1 1-1,0-1 1,0 1 0,0-1-1,-1 1 1,1-1 0,0 1-1,0-1 1,0 1 0,0 0-1,0-1 1,0 1-1,0 0 1,-1 0 0,1 0-1,0 0 1,0 0 0,0 0-1,0 0 1,0 0 0,1 1-1,0 0 7,-1 0-1,1 0 1,0 0-1,-1 0 1,1 0-1,-1 1 1,0-1-1,1 0 1,-1 1-1,0 0 1,0-1-1,2 4 1,1 3 10,-1-1 0,0 1 0,0 0 0,0 0 0,2 13 0,-2 19 46,-3-34-92,1 1 0,-1 0 1,1-1-1,0 1 0,0-1 0,1 0 0,0 1 1,2 5-1,-2-9-58,0-1-1,-1 0 1,1 0-1,0 0 1,0 0 0,0 0-1,0-1 1,0 1 0,0 0-1,1-1 1,-1 0 0,0 0-1,1 0 1,-1 0-1,1 0 1,-1 0 0,1 0-1,0-1 1,-1 0 0,1 1-1,0-1 1,-1 0 0,5-1-1,6 0-494,1-1 1,-1-1-1,0 0 0,0 0 0,-1-2 1,1 1-1,-1-2 0,0 0 0,0-1 1,0 0-1,-1 0 0,13-12 0,-17 13 440,1 0-1,-1-1 0,0 0 1,-1 0-1,1 0 0,-1-1 1,-1 0-1,1 0 0,-1 0 0,-1-1 1,0 0-1,0 0 0,0 0 1,-1-1-1,0 1 0,-1-1 1,0 0-1,1-13 0,-3 20 309,0 1 1,0-1-1,0 1 0,-1 0 0,1-1 0,-1 1 0,1 0 1,-1-1-1,0 1 0,0 0 0,0 0 0,0 0 1,0 0-1,0 0 0,-1 0 0,1 0 0,0 0 1,-1 0-1,0 0 0,-2-1 0,0 0 127,1 1 0,-1 0 1,0 0-1,0 0 0,0 1 0,0 0 0,0-1 1,0 2-1,0-1 0,-7 0 0,4 0-86,0 1 0,0 0 0,1 1 0,-1 0 0,1 0 0,-1 0 0,0 1 0,1 0 0,0 1 0,-1-1 0,1 1 0,0 0 0,1 1 0,-10 6 0,5 1-24,0 1 0,1 0 1,0 0-1,0 1 0,1 0 1,-6 15-1,11-21-161,-1 0 0,2 0 1,-1 0-1,1 0 0,0 0 0,0 1 1,1-1-1,0 1 0,0-1 1,1 1-1,0 0 0,0-1 0,0 1 1,3 11-1,-2-18-23,0 1 0,0-1-1,0 1 1,0-1 0,1 1 0,-1-1 0,0 0-1,1 1 1,-1-1 0,1 0 0,-1 0-1,1 0 1,-1 0 0,1-1 0,0 1 0,0 0-1,-1-1 1,1 1 0,0-1 0,0 0 0,-1 0-1,1 0 1,0 0 0,2 0 0,3 1 5,0-1 1,-1-1-1,1 1 0,0-1 1,12-4-1,-9 1-16,1-1 0,0 0 0,-1-1 0,0-1 0,0 0 0,-1 0 0,0-1 0,0 0 0,0-1 0,-1 0 0,0 0 0,-1-1 0,11-19 0,-7 10-30,-1 0-1,-1-1 0,-1 0 1,-1-1-1,0 0 1,-2 0-1,5-26 0,3-170-524,-15 316 1023,5 136 282,-1-211-692,0 0 0,2 0-1,1-1 1,1 0 0,0 0 0,2 0-1,15 32 1,-20-50-117,0-1 0,0 1 0,0-1-1,0 0 1,1 0 0,0 0 0,-1 0-1,1-1 1,1 0 0,-1 0 0,0 0 0,1 0-1,-1-1 1,1 1 0,0-1 0,0-1-1,0 1 1,0-1 0,0 0 0,0 0 0,0 0-1,0-1 1,0 0 0,0 0 0,1 0 0,-1-1-1,0 0 1,9-2 0,21-13-4458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28.683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37 46 8340,'0'0'10087,"-6"-5"-9089,-24-23 600,34 29-1584,1 0 0,-1-1 0,1 1 0,-1-1 0,1 0 1,-1-1-1,8 0 0,-1 0 60,323-4-1085,-334 5 929,0 0 0,0 0 0,0 0 0,0 0 0,0 0 0,1 0 0,-1 0 0,0 0 0,0 0 1,0 0-1,0 0 0,0 0 0,1 0 0,-1 0 0,0 0 0,0 0 0,0 0 0,0 0 0,0 1 1,1-1-1,-1 0 0,0 0 0,0 0 0,0 0 0,0 0 0,0 0 0,0 0 0,0 1 0,0-1 1,0 0-1,1 0 0,-1 0 0,0 0 0,0 0 0,0 0 0,0 1 0,0-1 0,0 0 0,0 0 1,0 0-1,0 0 0,0 1 0,0-1 0,0 0 0,0 0 0,0 0 0,0 0 0,0 0 0,0 1 0,0-1 1,-1 0-1,1 0 0,0 0 0,0 0 0,0 0 0,0 0 0,0 1 0,0-1 0,0 0 0,0 0 1,0 0-1,-1 0 0,1 0 0,-8 10-3827,-9 5-1857</inkml:trace>
  <inkml:trace contextRef="#ctx0" brushRef="#br0" timeOffset="293.27">233 59 2689,'0'0'14372,"-3"-10"-13049,-9-29-263,9 29-428,1 105 320,-15 105 1,12-137-1030,2 64 0,3-116-180,1-11-135,0 1 0,0-1-1,0 1 1,1-1 0,-1 0 0,0 1 0,0-1-1,0 0 1,0 0 0,1 0 0,-1 0 0,0 0 0,0 0-1,0 0 1,1 0 0,-1 0 0,0-1 0,0 1-1,0 0 1,0-1 0,0 1 0,2-1 0,18-16-6267</inkml:trace>
  <inkml:trace contextRef="#ctx0" brushRef="#br0" timeOffset="700.03">327 255 9556,'0'0'9925,"4"-6"-9383,-1 3-497,0 0 0,0 0 0,0 1 0,0-1 0,1 1 0,-1 0 0,1 0 0,-1 0 0,1 0 0,0 0 0,0 1 0,0 0 0,0 0 0,0 0 0,0 0 1,0 1-1,0-1 0,0 1 0,1 0 0,-1 0 0,0 1 0,0-1 0,0 1 0,0 0 0,0 0 0,0 0 0,0 1 0,7 3 0,-6-3-26,1 1-1,-1 0 0,0 0 0,0 0 0,0 1 1,-1 0-1,1 0 0,-1 0 0,0 0 0,0 1 1,0 0-1,0-1 0,-1 1 0,0 1 0,0-1 1,-1 0-1,1 1 0,-1 0 0,0-1 1,-1 1-1,2 6 0,-2-6-10,0 1 0,0-1 0,-1 0 0,0 1 0,0-1-1,-1 0 1,0 0 0,0 1 0,0-1 0,-1 0 0,0 0 0,0 0 0,0 0 0,-1 0 0,0-1 0,0 1 0,0-1-1,-1 0 1,1 0 0,-2 0 0,1 0 0,0-1 0,-1 1 0,0-1 0,0-1 0,0 1 0,0 0 0,-1-1 0,1 0-1,-9 3 1,13-6 5,1 0 0,-1 0-1,1 1 1,-1-1-1,1 0 1,-1 0-1,1 0 1,-1 0 0,1 0-1,-1 0 1,1 0-1,-1 0 1,1 0-1,-1 0 1,1 0 0,-1 0-1,1 0 1,-1 0-1,1 0 1,-1-1 0,1 1-1,-1 0 1,1 0-1,-1-1 1,1 1-1,0 0 1,-1-1 0,1 1-1,-1 0 1,1-1-1,0 1 1,-1 0-1,1-1 1,0 1 0,0-1-1,-1 1 1,1-1-1,0 0 1,-2-27 170,4 19-176,-1 0 0,1 0-1,1 1 1,5-13-1,3 2-38,2 0 0,0 2 0,1 0-1,1 0 1,1 1 0,0 1-1,1 1 1,0 0 0,30-17 0,-18 20-1436,-10 10-4990,-18 1 6065</inkml:trace>
  <inkml:trace contextRef="#ctx0" brushRef="#br0" timeOffset="1409.6">692 219 7507,'0'0'11667,"3"-11"-10629,0-2-904,5-14 636,-4 64-353,-13 185 567,9-220-981,0 0 0,0-1 0,1 1 1,-1 0-1,0 0 0,1 0 0,0-1 0,-1 1 0,1 0 1,0 0-1,0-1 0,0 1 0,0-1 0,0 1 0,0-1 1,0 1-1,1-1 0,-1 0 0,1 1 0,-1-1 0,0 0 1,1 0-1,0 0 0,-1 0 0,1-1 0,0 1 0,-1 0 1,1-1-1,0 1 0,0-1 0,0 1 0,0-1 0,-1 0 1,1 0-1,0 0 0,0 0 0,0 0 0,2 0 0,1-1 13,1 1 0,-1-1 0,0 1 0,0-1 0,1-1 0,-1 1 0,0-1 0,0 0 0,0 0 0,0 0 0,-1-1 0,8-4 0,-6 0-2,0 0-1,0 0 1,0 0 0,-1-1-1,0 1 1,0-1 0,-1-1 0,0 1-1,-1-1 1,0 1 0,0-1-1,3-17 1,-2-4-44,-1-1 0,0-46 0,-3 76 16,0 35-460,-2 3 522,1-19-5,0 0-1,1 0 0,1 0 0,5 27 1,-5-41-35,-1-1 0,1 0 1,0 0-1,0 0 0,0 1 1,1-1-1,-1 0 0,1 0 1,0-1-1,0 1 0,0 0 0,0-1 1,0 1-1,0-1 0,1 1 1,-1-1-1,1 0 0,0 0 1,0 0-1,-1-1 0,1 1 0,0 0 1,0-1-1,1 0 0,-1 0 1,0 0-1,0 0 0,1-1 1,-1 1-1,4-1 0,7 0-1,-1 0-1,1-2 0,-1 1 1,1-2-1,-1 0 1,0-1-1,0 0 1,0 0-1,-1-2 0,0 1 1,0-2-1,0 0 1,-1 0-1,0-1 1,0 0-1,0-1 0,-2 0 1,1-1-1,-1 0 1,0 0-1,-1-1 0,0 0 1,-1-1-1,0 0 1,-1 0-1,5-13 1,1-33-47,-14 27-11,1 30 46,1 1 0,0-1-1,0 0 1,-1 0 0,1 1 0,0-1-1,-1 0 1,1 0 0,0 1 0,-1-1-1,1 0 1,-1 1 0,0-1 0,1 1-1,-1-1 1,1 1 0,-1-1 0,0 1-1,1-1 1,-1 1 0,0 0 0,0-1-1,1 1 1,-1 0 0,0-1 0,0 1-1,-6 0-7,1-1 0,-1 1 0,1 0-1,-1 1 1,1 0 0,-1 0-1,1 0 1,0 1 0,-1 0 0,1 0-1,0 1 1,0-1 0,1 1-1,-1 1 1,1-1 0,-1 1-1,1 0 1,0 0 0,0 0 0,1 1-1,-1 0 1,1 0 0,0 0-1,0 0 1,1 0 0,-5 10-1,1-2 18,1 1 0,0 0-1,1 0 1,1 1-1,0-1 1,0 1-1,2 0 1,0 0-1,1 0 1,0 24-1,2-35-3,-1-1 1,0 1-1,1 0 0,0-1 0,0 0 0,0 1 0,0-1 0,1 1 0,-1-1 0,1 0 0,0 0 0,0 0 0,0 0 0,0 0 1,0-1-1,1 1 0,-1 0 0,4 2 0,0-1 4,0 0-1,0-1 1,1 0-1,-1 0 1,1 0 0,-1-1-1,1 0 1,13 2 0,8 0 20,1-2-1,0-1 1,44-5 0,-67 4-20,20-3-59,-1 0 0,1-2 1,34-11-1,-47 12-566,1-1 0,-1-1 0,0 0 0,15-10 0,-13 0-4427,-13 3-4914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30.943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66 72 7251,'0'0'9936,"-3"-7"-8643,-9-22-255,9 22-275,3 10-315,-22 262 569,5-102-598,16-138-683,-1 19 548,-4-24-7273,14-31 1445</inkml:trace>
  <inkml:trace contextRef="#ctx0" brushRef="#br0" timeOffset="312.52">30 154 5122,'0'0'12980,"-1"-1"-12945,1 1 1,0 0-1,-1 0 1,1-1-1,0 1 1,-1 0-1,1-1 1,0 1-1,0 0 1,-1-1-1,1 1 1,0-1-1,0 1 1,0 0-1,-1-1 1,1 1-1,0-1 1,0 1-1,0 0 1,0-1-1,0 1 1,0-1-1,0 1 1,0-1-1,0 1 1,0-1-1,0 1 1,0 0-1,0-1 1,1 1-1,-1-1 1,0 1-1,0 0 1,0-1-1,1 0 1,3-2 4,1-1 1,-1 1-1,1 1 1,0-1-1,0 0 1,0 1-1,7-2 1,6-4 93,226-92 966,-212 94-1076,-30 6-152,-2 8-2612,0-5 2155,0 0 1,0 1 0,-1-1 0,1 0-1,-1 0 1,0 0 0,0 0-1,0 1 1,-1-1 0,1-1 0,-1 1-1,1 0 1,-3 3 0,-21 21-7073</inkml:trace>
  <inkml:trace contextRef="#ctx0" brushRef="#br0" timeOffset="559.03">75 393 2657,'0'0'17293,"3"-3"-16564,21-13-424,0 0 1,1 2-1,1 1 1,1 0-1,41-12 1,-26 9-272,-34 13-386,1 0 0,0 0 0,-1 1 0,1 0 0,0 1-1,0 0 1,12 0 0,-21 1 212,0-1-1,1 1 1,-1 0-1,0 0 1,1 0-1,-1 0 1,0 0-1,1 0 1,-1 1-1,0-1 1,1 0 0,-1 0-1,0 0 1,1 0-1,-1 0 1,0 0-1,1 1 1,-1-1-1,0 0 1,0 0-1,1 0 1,-1 1 0,0-1-1,0 0 1,1 0-1,-1 1 1,0-1-1,0 0 1,0 1-1,1-1 1,-1 0-1,0 1 1,0-1 0,0 0-1,0 1 1,0-1-1,0 0 1,0 1-1,0-1 1,0 0-1,0 1 1,0-1-1,0 0 1,0 1-1,0-1 1,0 0 0,0 1-1,0-1 1,0 0-1,-1 1 1,1 16-4694</inkml:trace>
  <inkml:trace contextRef="#ctx0" brushRef="#br0" timeOffset="1574.2">614 375 96,'0'0'18006,"-8"-16"-17337,-24-49-44,31 63-590,0 0 0,0-1 0,-1 1 1,1 0-1,-1 0 0,0 0 0,0 0 0,0 0 1,0 0-1,0 0 0,0 1 0,0-1 1,-1 1-1,1 0 0,0 0 0,-1-1 1,1 1-1,-1 1 0,1-1 0,-1 0 1,0 1-1,1-1 0,-1 1 0,0 0 1,1 0-1,-1 0 0,0 0 0,1 0 0,-1 1 1,0-1-1,1 1 0,-5 1 0,-2 1-33,1 1 0,0 0 0,-1 0 0,1 0 0,1 1 0,-13 10 0,8-5 9,1 0 1,1 1-1,-1 0 0,2 1 1,0 0-1,-10 17 0,16-24-9,0 0 0,0 0-1,1 1 1,0 0 0,0-1 0,0 1-1,0 0 1,1 0 0,0 0 0,0 0-1,1 0 1,0 0 0,0 0-1,0 0 1,1 0 0,0 0 0,0 0-1,3 10 1,-3-14-2,1 0-1,-1 0 1,1-1-1,0 1 1,0 0-1,0-1 1,0 1-1,0-1 1,0 0-1,0 0 1,0 1-1,0-1 1,0-1-1,1 1 1,-1 0 0,0-1-1,1 1 1,-1-1-1,1 1 1,-1-1-1,0 0 1,1 0-1,3-1 1,-1 1 3,1 0 1,0 0-1,-1-1 1,1 0-1,-1 0 1,1-1 0,-1 1-1,0-1 1,10-5-1,-6-1 6,-1 0 0,0 0 1,0-1-1,-1-1 0,0 1 0,-1-1 0,0 0 0,-1 0 0,0-1 1,0 1-1,-1-1 0,0-1 0,3-18 0,-8 61 8,0-21 33,0 0 0,1 0 0,0 0 0,1 0 0,0 0 0,1 0 0,2 11-1,-2-19-42,-1 0 0,1 0 0,-1-1 0,1 1 0,0 0 0,0 0 0,0-1 0,-1 0 0,2 1 0,-1-1 0,0 0 0,0 0 0,0 0 0,1 0 0,-1 0 0,0 0 0,1-1 0,-1 1 0,0-1 0,1 0 0,-1 0 0,3 0 0,4 1 18,-1-1 1,0 0 0,1-1 0,-1 1-1,12-4 1,-11 0-31,0 1 0,0-2 0,0 1 0,0-1 0,-1-1 0,1 0 0,-1 0-1,-1 0 1,1-1 0,-1 0 0,0 0 0,-1-1 0,9-13 0,-2 1-119,-1 0 1,-1 0 0,-1-1-1,14-40 1,-17 36 27,0-1 0,-2-1 0,-1 1 0,-1-1 0,-1 1 0,-1-1 0,-3-31 0,2 56 103,-1 0 0,1 0 0,0 0 1,0 1-1,-1-1 0,1 0 1,-1 0-1,0 1 0,0-1 1,1 0-1,-1 1 0,0-1 0,0 1 1,-3-4-1,-4 7 115,1 16-129,-8 46 128,1-4 123,2 0 1,3 0-1,-3 77 1,12-118-157,0 1 0,2 0 0,0 0 0,10 36 0,-11-51-82,0-1 1,0 0-1,1 0 1,-1 0-1,1 0 1,0 0-1,1-1 1,-1 1-1,0-1 1,1 1-1,0-1 1,0 0-1,0 0 1,0 0-1,0 0 1,1 0-1,-1-1 1,1 0-1,0 1 1,0-2-1,0 1 1,0 0-1,0-1 1,0 1-1,0-1 1,0 0-1,1-1 1,-1 1-1,6-1 1,-3 0 11,0 0 0,1-1 1,-1 0-1,0-1 0,0 1 0,0-2 1,0 1-1,-1 0 0,1-1 0,-1-1 1,1 1-1,-1-1 0,9-7 0,-6 3-16,1-1 0,-2 0 0,1 0 0,-1-1-1,-1 0 1,0 0 0,8-16 0,-5 6-26,-1-1 0,-1 0 0,-1 0 0,0-1 0,-2 1-1,-1-1 1,0-1 0,0-32 0,-4 51 22,0 0-1,0 0 1,-1 0-1,1 0 1,-1 0-1,0 0 1,0 0-1,0 0 0,-1 0 1,1 1-1,-1-1 1,0 1-1,-3-5 1,3 5 5,0 1 1,0 0-1,0 1 1,0-1-1,-1 0 1,1 1-1,-1-1 1,1 1-1,-1 0 1,1-1-1,-1 1 1,0 1-1,1-1 1,-1 0-1,0 1 1,0-1-1,0 1 1,1 0-1,-5 0 1,6 0-10,0 0 0,0 1 0,0-1 1,0 1-1,1-1 0,-1 0 0,0 1 1,0-1-1,0 1 0,0 0 0,1-1 0,-1 1 1,0 0-1,0 0 0,1-1 0,-1 1 1,1 0-1,-1 0 0,1 0 0,-1 0 0,1-1 1,-1 1-1,1 0 0,0 0 0,-1 0 0,1 0 1,0 0-1,0 0 0,0 0 0,0 0 1,0 2-1,-1 40-61,2-32 41,-1-3 14,0-1 0,1 0-1,0 0 1,1 0-1,-1 0 1,1 0 0,1 0-1,-1 0 1,1-1 0,1 1-1,-1-1 1,1 0-1,4 6 1,7 6-50,0-2-1,32 28 1,15 16-117,-61-60 186,-1 1 0,0-1 0,0 0 0,0 0 0,0 0 0,0 1 0,0-1 0,0 0 0,0 0-1,0 0 1,0 1 0,0-1 0,0 0 0,0 0 0,0 0 0,0 1 0,0-1 0,0 0 0,0 0-1,0 1 1,0-1 0,0 0 0,0 0 0,0 0 0,0 1 0,0-1 0,0 0 0,0 0 0,-1 0-1,1 1 1,0-1 0,0 0 0,0 0 0,0 0 0,-1 0 0,1 0 0,0 1 0,0-1 0,0 0-1,0 0 1,-1 0 0,1 0 0,0 0 0,0 0 0,0 0 0,-1 0 0,1 0 0,-19 6 232,-22 0 60,40-6-296,-143 3 128,144-3-177,-1-1 1,0 1 0,0 0-1,1 0 1,-1 0 0,0-1-1,1 1 1,-1 0 0,0-1-1,1 1 1,-1 0 0,0-1-1,1 1 1,-1-1 0,1 1-1,-1-1 1,1 1 0,-1-1-1,1 0 1,-1 1 0,1-1-1,-1 0 1,1 1 0,0-1-1,-1 0 1,1 1 0,0-1-1,0 0 1,0 0 0,-1 1-1,1-1 1,0 0 0,0-1 0,7-28-3499,19-2-3150</inkml:trace>
  <inkml:trace contextRef="#ctx0" brushRef="#br0" timeOffset="1932.09">1318 324 7283,'0'0'8359,"17"-5"-6033,14-4-938,59-27-1,-76 29-1181,0 0-1,0-1 1,-1 0 0,0-1 0,0-1-1,-1 0 1,17-18 0,-27 26-181,-1 1 0,0-1 1,1 1-1,-1-1 0,0 0 0,0 0 1,0 1-1,0-1 0,0 0 0,0 0 1,-1 0-1,1 0 0,-1 0 0,1 0 1,-1 0-1,0 0 0,0 0 0,1 0 1,-2-1-1,1-2 0,-1 3-18,0 0 0,0 0 1,0 1-1,0-1 0,0 1 0,0-1 0,-1 1 0,1-1 0,0 1 0,-1 0 0,1-1 1,-1 1-1,1 0 0,-1 0 0,0 0 0,0 0 0,-3-1 0,-3-1-19,0 1-1,0 0 1,-1 0 0,1 1-1,-1 0 1,1 0 0,-1 1-1,-12 1 1,12 1 10,-1 0 0,1 1 0,0 0 0,0 1 0,0 0 0,0 1 0,1-1 0,-1 1 0,1 1 0,1 0 0,-1 0 0,1 1 0,0 0 0,0 0 0,1 0 0,0 1 0,0 0 0,1 0 0,-9 18 0,6-10 17,0 1-1,1 0 1,1 0 0,1 1-1,0-1 1,1 1 0,1 0-1,1 1 1,0 31 0,2-45-14,1 1 1,-1-1 0,1 0-1,1 1 1,-1-1 0,1 0-1,0 0 1,0 0-1,0 0 1,1 0 0,-1-1-1,1 1 1,1-1 0,-1 1-1,0-1 1,1 0 0,0-1-1,0 1 1,0-1 0,1 1-1,-1-1 1,1 0 0,-1-1-1,1 1 1,0-1 0,0 0-1,0 0 1,10 1 0,11 3 27,0-1 0,0-2 0,0-1 0,41-1 0,-58-1-20,11 0 27,1-1 0,-1-1 0,40-10 0,-52 10-237,0 0-1,-1 0 1,1-1 0,-1 0 0,0-1 0,0 1-1,0-2 1,0 1 0,-1-1 0,0 0 0,0 0-1,0 0 1,9-11 0,-7-4-3331,-6 2-3663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36.141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51 367 4402,'0'0'10789,"-5"-15"-8743,-25-67 526,33 122-1741,-2 1 1,-5 43-1,3-51-513,-12 227 226,13-260-488,0-16 275,0-35-256,-2-42-107,5 0 0,23-149 0,-25 239 27,-1-1 1,1 1-1,0-1 1,0 1-1,0 0 1,1-1-1,-1 1 1,1 0-1,-1 0 1,1 0-1,0 0 1,1 0-1,-1 0 1,0 1 0,1-1-1,-1 1 1,1-1-1,0 1 1,0 0-1,0 0 1,0 0-1,0 1 1,3-2-1,5 0-19,-1 1 0,0 0-1,0 1 1,1 0 0,-1 1 0,15 0-1,-2 1-25,-15-1-104,1 0 0,-1 1 0,1 0 0,-1 1 0,0 0 0,0 0 0,0 1 0,14 6 0,-16-6-447,-1 0-1,1 0 1,-1 1 0,0 0 0,0 0 0,-1 1 0,8 8 0,7 14-5138</inkml:trace>
  <inkml:trace contextRef="#ctx0" brushRef="#br0" timeOffset="215.66">100 420 10261,'0'0'11413,"62"-66"-11157,-31 58-144,5 3-112,-1 2-320,1 3-689,0 0-991,-1 0-2611,5 0 17,-4 0-1969</inkml:trace>
  <inkml:trace contextRef="#ctx0" brushRef="#br0" timeOffset="1138.87">608 300 5715,'0'0'13344,"-17"-8"-12372,-57-24-354,71 31-596,0 0-1,0 0 0,0 1 0,0-1 1,0 1-1,0-1 0,-1 1 0,1 0 0,0 0 1,0 1-1,0-1 0,-1 1 0,1-1 0,0 1 1,0 0-1,0 0 0,0 1 0,0-1 1,1 1-1,-1-1 0,0 1 0,-3 3 0,-2 1 17,1 1-1,0 1 0,1-1 0,-1 1 0,-4 9 1,7-12-3,-3 5-12,1 1 0,0-1 0,1 1 0,0 0 0,1 0 0,0 0 0,1 1-1,0-1 1,1 1 0,0 0 0,1 0 0,0 0 0,1 17 0,0-28-29,1 0 0,-1 0 0,0 1 0,1-1 0,-1 0 0,1 0 0,-1 0 0,1 0 0,0 0 0,-1 0 0,1 0 0,0 0 0,0 0 1,0 0-1,0 0 0,0 0 0,0 0 0,0-1 0,0 1 0,0 0 0,0-1 0,0 1 0,0-1 0,1 1 0,-1-1 0,0 0 0,0 1 0,1-1 1,-1 0-1,0 0 0,0 0 0,1 0 0,-1 0 0,0 0 0,1 0 0,-1 0 0,2-1 0,4 0-45,-1 0 0,1 0-1,-1 0 1,1-1 0,-1 0 0,11-4-1,-10 2 56,0-1 1,0 0-1,0 0 0,-1 0 0,1-1 0,-1 1 0,-1-1 0,1-1 0,-1 1 0,0-1 1,0 0-1,-1-1 0,0 1 0,0 0 0,-1-1 0,0 0 0,0 0 0,-1 0 1,0 0-1,0-1 0,-1 1 0,0 0 0,-1-16 0,-13 70 225,11-39-215,1 1 0,0-1 0,0 0 0,1 1 0,0-1 0,1 0 0,1 11 0,-2-16-14,1 0 0,0 0 0,0 0 0,0 0 0,0 0 0,0-1 0,0 1 0,1 0 0,-1 0-1,1-1 1,-1 1 0,1-1 0,-1 0 0,1 1 0,0-1 0,0 0 0,0 0 0,-1 0 0,1 0 0,0 0 0,0 0-1,1-1 1,-1 1 0,0-1 0,0 1 0,0-1 0,0 0 0,0 0 0,4 0 0,2 0 6,1 0-1,-1 0 1,0-1 0,0 0-1,1-1 1,-1 0 0,0 0-1,-1 0 1,1-1 0,0 0-1,-1-1 1,12-7 0,-10 5-21,1-2 1,-1 1 0,-1-2 0,1 1 0,-1-1 0,-1 0 0,0 0 0,9-16 0,-5 4-13,-1-1 0,-1 0 0,-1 0 1,-1-1-1,-1 0 0,0 0 1,-2-1-1,-1 1 0,-1-1 1,-1 0-1,-1 0 0,-4-31 1,4 53 44,0 0 1,0-1-1,-1 1 1,1 0-1,0 0 1,-1 0-1,0 0 1,1 0-1,-1 0 1,0 0-1,0 1 1,0-1-1,0 0 1,0 0-1,-3-2 1,3 5-11,0 0-1,1 0 1,-1 0 0,0 0-1,0 0 1,1 0 0,-1 0 0,1 0-1,-1 0 1,1 1 0,-1-1-1,1 0 1,0 0 0,0 1 0,-1-1-1,1 0 1,0 2 0,0-3-3,-14 90 349,5 0 0,2 164 0,7-251-353,0 0 0,0 0 1,1 0-1,0 0 0,-1 0 1,1 0-1,0 0 0,0 0 0,0-1 1,1 1-1,-1 0 0,1-1 1,-1 1-1,1-1 0,0 1 0,0-1 1,0 0-1,0 0 0,1 0 1,-1 0-1,1 0 0,-1 0 1,1-1-1,-1 1 0,1-1 0,0 0 1,0 1-1,0-1 0,0-1 1,-1 1-1,5 0 0,0 0 15,-1-1 0,0 1 0,0-2 0,0 1 0,0-1 0,1 0 0,-1 0 0,0 0-1,0-1 1,-1 0 0,1 0 0,0-1 0,-1 1 0,11-8 0,2-3-13,-1-1-1,0-1 1,-1-1 0,0 0-1,-1-1 1,-2 0 0,18-27-1,-25 33 2,1-1 0,-1 1 0,-1-1 0,0 0 0,-1 0 0,0-1 0,-1 1 0,0-1-1,-1 0 1,0 1 0,-1-1 0,-1 0 0,0 0 0,-2-17 0,1 28 9,1 0 0,-1 0 0,0 0 0,0-1 0,0 1 0,0 0 1,0 0-1,0 0 0,0 0 0,-1 1 0,1-1 0,-1 0 0,1 0 0,-1 1 0,0-1 0,0 1 1,0 0-1,0-1 0,0 1 0,0 0 0,0 0 0,0 0 0,0 0 0,0 1 0,0-1 0,-1 1 0,1-1 1,0 1-1,0 0 0,-1 0 0,1 0 0,-5 0 0,5 0-16,-1 0 1,0 1-1,1-1 0,-1 1 1,1 0-1,-1-1 0,1 1 1,-1 0-1,1 0 0,0 1 1,-1-1-1,1 0 0,0 1 1,0-1-1,0 1 0,0 0 1,0 0-1,0 0 0,1 0 1,-1 0-1,1 0 0,-1 0 1,1 0-1,0 1 0,0-1 1,0 0-1,0 1 0,0-1 1,-1 5-1,1 1-6,1 0 0,-1 1-1,1-1 1,0 0 0,1 0-1,0 0 1,0 0 0,1 0 0,0-1-1,1 1 1,-1 0 0,1-1 0,1 0-1,-1 1 1,6 6 0,5 5-27,2 0 1,0-2-1,31 29 0,-36-37 4,-9-6 28,1-1 0,-1 0 0,1 1 0,-1-1 0,0 1 0,0 0-1,0 0 1,0 0 0,1 4 0,-3-6 12,0 0 0,0 0 0,0 0-1,0 0 1,0-1 0,0 1 0,0 0 0,0 0 0,0 0-1,-1 0 1,1 0 0,0 0 0,-1 0 0,1-1-1,-1 1 1,1 0 0,-1 0 0,1-1 0,-1 1 0,1 0-1,-1 0 1,0-1 0,0 1 0,1-1 0,-1 1 0,0-1-1,0 1 1,1-1 0,-1 1 0,0-1 0,0 0 0,0 1-1,0-1 1,0 0 0,0 0 0,1 0 0,-1 0 0,-1 1-1,-22 6 106,0 1-271,-1 0 0,0-2 0,0-1 0,-41 3 0,77-26-6539,13-12-4212</inkml:trace>
  <inkml:trace contextRef="#ctx0" brushRef="#br0" timeOffset="1472">1343 262 7331,'0'0'14119,"19"-7"-13746,0 1-285,3-1 40,-1-1 0,0-1 0,36-20 1,-56 29-122,1-1 0,-1 1 0,0-1 0,0 0 1,0 1-1,0-1 0,1 0 0,-1 0 0,0 1 0,0-1 1,-1 0-1,1 0 0,0 0 0,0 0 0,0-1 0,-1 1 1,1 0-1,0 0 0,-1 0 0,1-1 0,-1 1 1,1 0-1,-1 0 0,0-1 0,0 1 0,1 0 0,-1-1 1,0 1-1,0 0 0,0-1 0,-1 1 0,1 0 1,0-1-1,0 1 0,-1 0 0,1-1 0,-1 1 0,1 0 1,-2-2-1,1 1-11,-1 0 0,0 0 0,0 1 0,0-1 0,0 0 0,-1 1 0,1 0 0,0-1 0,0 1 0,-1 0 0,1 0 0,-1 0-1,1 1 1,-1-1 0,0 0 0,1 1 0,-1 0 0,-3-1 0,-1 2-14,1 0-1,-1-1 1,1 2-1,0-1 0,0 1 1,0 0-1,0 0 1,0 1-1,0 0 0,0 0 1,1 0-1,0 1 0,-1-1 1,1 1-1,1 1 1,-1-1-1,0 1 0,1-1 1,0 1-1,0 0 1,1 1-1,-1-1 0,1 1 1,0 0-1,-2 6 1,-2 4 27,1 2 1,0-1 0,2 1 0,0 0 0,0 0-1,2 0 1,-1 32 0,3-46-13,0 1 0,0-1 0,0 1-1,1-1 1,0 1 0,0-1 0,0 1 0,0-1 0,1 0 0,-1 0 0,1 1 0,0-1 0,1 0 0,-1 0-1,1-1 1,-1 1 0,5 3 0,-2-3 1,0 0 1,1 0-1,-1-1 0,1 0 0,0 0 0,0 0 1,0 0-1,0-1 0,1 0 0,-1-1 0,10 2 0,12 2-23,0-2 0,31 0 0,-48-3-337,0 0 1,0-1-1,0 0 1,0-1-1,0 0 1,0-1-1,0 0 1,12-6-1,4-11-6046,-15-5-5110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34.094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161 74 3602,'0'0'11349,"0"-14"-4864,0 343-5236,0-194-8706,0-157 2730</inkml:trace>
  <inkml:trace contextRef="#ctx0" brushRef="#br0" timeOffset="294.66">1 120 9700,'0'0'9359,"2"-5"-8444,0 3-893,-1 0-1,0 0 0,1-1 0,0 1 0,-1 1 0,1-1 1,0 0-1,0 0 0,0 1 0,0-1 0,1 1 0,-1-1 1,0 1-1,1 0 0,-1 0 0,0 0 0,5-1 0,54-9 249,-30 6-123,283-63 558,-305 68-681,-7 0-275,-4 1-87,0 1 1,0 0-1,0-1 1,0 1-1,0 0 1,0 0-1,1 0 0,-1 1 1,1-1-1,0 0 1,-2 4-1,-3 3-1059,-15 21-3936,-1 0-2975</inkml:trace>
  <inkml:trace contextRef="#ctx0" brushRef="#br0" timeOffset="682.83">375 263 8580,'0'0'9519,"9"-6"-8969,-3 3-467,-1-1 0,1 1 0,0 0 1,0 1-1,0-1 0,9-1 1,-13 4-62,1-1 0,0 1 1,0 0-1,0 0 1,0 0-1,-1 0 0,1 0 1,0 1-1,0-1 0,0 1 1,-1 0-1,1 0 0,0 0 1,-1 0-1,1 0 1,-1 1-1,1-1 0,-1 1 1,1 0-1,-1 0 0,3 2 1,2 3 18,-1 1 1,1 0 0,-1 0 0,-1 0-1,1 0 1,-1 1 0,-1 0 0,0 0-1,0 0 1,-1 1 0,0-1-1,-1 1 1,3 13 0,-5-17-33,1 0 0,-1 0-1,0 0 1,0 1 0,-1-1 0,1 0 0,-1 0-1,-1 0 1,1 0 0,-1 0 0,0-1 0,-1 1 0,1 0-1,-1-1 1,0 0 0,0 1 0,-1-1 0,0-1-1,1 1 1,-2 0 0,1-1 0,-7 6 0,9-9 5,-28 19 45,28-19-37,1 0-1,-1 0 0,1-1 0,-1 1 0,1 0 0,-1-1 0,1 0 0,-1 1 1,0-1-1,1 0 0,-1 0 0,0 1 0,1-1 0,-1 0 0,1-1 0,-1 1 1,0 0-1,1 0 0,-4-2 0,4-1 52,-1-1 1,1 1-1,0-1 0,1 0 1,-1 1-1,1-1 0,-1 0 1,1 1-1,0-1 0,0 0 1,1 1-1,0-6 0,0-3-20,-1 4-53,1-1 1,0 1 0,0 0-1,1-1 1,0 1 0,0 0-1,1 0 1,0 1 0,1-1 0,-1 0-1,2 1 1,-1 0 0,1 0-1,0 0 1,0 1 0,1 0-1,0 0 1,0 0 0,0 0-1,1 1 1,0 0 0,0 1-1,0-1 1,9-3 0,-7 4-620,0 1 1,0 0-1,0 0 1,0 1-1,1 0 1,-1 0-1,1 1 1,10 0 0,-10 3-4814,-1 6-2286</inkml:trace>
  <inkml:trace contextRef="#ctx0" brushRef="#br0" timeOffset="1322.91">718 296 7523,'0'0'11246,"0"-6"-10150,0-15-412,0 42-143,0 48 182,-1-43-585,0-16-105,0 0 0,1 1 0,0-1 0,4 20 0,-4-29-32,1 1 0,-1 0 0,1 0 0,-1 0 0,1-1 0,0 1 0,0 0 0,0-1 0,0 1 0,0-1 0,0 1 0,0-1 0,1 1 0,-1-1 0,0 0 0,1 1 0,-1-1 0,1 0 1,0 0-1,-1 0 0,1 0 0,0-1 0,-1 1 0,1 0 0,0-1 0,0 1 0,0-1 0,-1 0 0,1 1 0,0-1 0,4 0 0,0-1-20,1 0 0,0 0 1,-1-1-1,1 1 0,-1-1 0,0-1 1,1 1-1,-1-1 0,0 0 0,-1-1 0,1 1 1,0-1-1,-1 0 0,0-1 0,0 1 1,0-1-1,-1 0 0,8-11 0,-1 1-23,-1 0-1,-1-1 1,-1 0 0,0 0-1,0-1 1,4-19-1,-6-15 126,-6 50 154,-18 38 17,12-23-228,0 0-1,1 0 1,0 0 0,1 1 0,1 0 0,0 0-1,1 0 1,0 0 0,2 0 0,0 0-1,3 28 1,-2-40-21,1 1 0,0-1 0,0 0 0,0 0 1,0 0-1,0 0 0,1 0 0,-1 0 0,1 0 0,0-1 0,-1 1 0,1-1 0,1 0 0,-1 0 0,0 0 0,0 0 0,1-1 0,-1 1 0,1-1 0,-1 0 1,1 0-1,0 0 0,-1 0 0,1-1 0,0 0 0,5 1 0,4-1 7,0 1-1,0-2 1,0 1 0,0-2 0,0 0-1,19-5 1,-19 2-24,1 0 1,-1-1-1,0-1 0,0 0 0,-1 0 1,0-1-1,19-18 0,-25 21-1,0 0-1,0-1 0,-1 0 1,0 0-1,0-1 0,-1 1 1,0-1-1,0 0 0,0-1 1,-1 1-1,0 0 0,0-1 1,-1 0-1,0 1 1,1-12-1,-3 14 21,1 0-27,0-1 0,-1 0-1,0 0 1,0 1-1,-1-1 1,0 0 0,-1-6-1,1 10 7,0 1-1,0-1 1,0 1-1,0-1 0,0 1 1,0 0-1,0-1 1,0 1-1,-1 0 0,1 0 1,0 0-1,-1 0 1,1 0-1,-1 0 0,1 0 1,-1 1-1,1-1 1,-1 0-1,0 1 0,1-1 1,-1 1-1,0 0 1,1 0-1,-1-1 0,0 1 1,1 0-1,-1 0 1,-2 1-1,0 0 0,-1 0-1,1 0 1,0 0 0,0 1-1,0-1 1,0 1 0,0 0-1,0 0 1,1 1-1,-1-1 1,1 1 0,0 0-1,-1 0 1,1 0 0,0 0-1,1 0 1,-1 1 0,1-1-1,-1 1 1,-2 6 0,-1 1 30,-1 1 1,2 0-1,0 0 1,0 1-1,-5 23 1,8-27-7,0 0 1,1 0 0,0 0 0,1 0 0,0 0-1,0 0 1,1 0 0,0 0 0,0 0 0,1-1 0,4 11-1,-4-15-8,0 0 1,0 0-1,1 0 0,-1 0 0,1-1 0,0 1 0,1-1 0,-1 0 0,0 0 0,1 0 0,0 0 0,0 0 1,0-1-1,0 0 0,0 0 0,0 0 0,0 0 0,1 0 0,-1-1 0,1 0 0,-1 0 0,1 0 0,5 0 1,60 4-228,-65-5-128,0 0 0,0 0 0,0-1 1,0 1-1,0-1 0,0 0 0,0-1 0,0 1 1,-1-1-1,1 0 0,6-3 0,1-12-5542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40.222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94 241 6131,'0'0'8497,"-4"-15"-6784,-15-45-267,11 42 619,4 22-1489,4 21-772,0-24 293,0 489 1624,0-490-1801,0 0 0,0-1 0,1 1 0,-1 0 0,0-1 0,1 1 0,-1 0 0,0 0 0,1 0 0,-1-1 0,0 1 0,1 0 0,-1 0 0,0 0 0,1 0-1,-1 0 1,0-1 0,1 1 0,-1 0 0,1 0 0,-1 0 0,0 0 0,1 0 0,-1 0 0,1 0 0,-1 1 0,0-1 0,1 0 0,-1 0 0,1 0 0,-1 0 0,0 0 0,1 1 0,-1-1 0,0 0 0,1 0 0,-1 0 0,0 1 0,0-1 0,1 0 0,-1 1-1,0-1 1,0 0 0,1 1 0,-1-1 0,0 0 0,0 1 0,0-1 0,1 0 0,-1 1 0,0-1 0,0 0 0,0 1 0,0-1 0,0 1 0,0-1 0,0 0 0,0 1 0,0-1 0,0 1 0,0-1 0,0 0 0,0 1 0,-1 0 0,21-29-5875,-11-5 184</inkml:trace>
  <inkml:trace contextRef="#ctx0" brushRef="#br0" timeOffset="283.14">0 201 6675,'0'0'10058,"4"-6"-9706,1 0-229,0 0 0,0 1 0,1 0 0,-1 0-1,1 0 1,0 1 0,1 0 0,7-4 0,65-31 1271,-34 19-1141,-36 15-217,29-14-14,0 1 1,1 2-1,54-14 1,-93 30-128,1 1 0,-1-1 0,1 0 0,-1 1 0,1-1 0,-1 0 0,0 1 0,1-1 0,-1 0 0,1 1 0,-1-1 0,0 1 0,1-1 0,-1 1 0,0-1 0,0 1 0,1-1 0,-1 1 0,0-1 0,0 1 1,0-1-1,0 1 0,0-1 0,1 1 0,-1 0 0,0-1 0,0 1 0,0-1 0,-1 1 0,1-1 0,0 1 0,0-1 0,0 1 0,0 0 0,-2 23-1818,2-24 1891,-11 38-3615,-12 5-2607</inkml:trace>
  <inkml:trace contextRef="#ctx0" brushRef="#br0" timeOffset="620.58">299 313 8964,'0'0'9212,"17"1"-8571,-12-1-596,1 0 4,0-1-1,0 2 1,0-1-1,0 1 1,0 0-1,0 0 0,0 0 1,0 1-1,0 0 1,-1 0-1,1 1 1,-1-1-1,1 1 1,-1 0-1,0 1 1,0-1-1,0 1 0,-1 0 1,1 0-1,-1 1 1,0-1-1,-1 1 1,7 10-1,-6-7-25,-1 0-1,0 1 1,-1 0-1,1-1 1,-2 1-1,1 0 1,-2 0-1,1 0 1,-1 0-1,0 0 1,-1 0-1,0 0 1,0 0-1,-1 0 1,0-1-1,-1 1 1,0-1-1,0 1 1,-1-1-1,0 0 1,0 0-1,-10 13 1,14-21-9,-1 1 0,1-1 0,0 0 0,0 0 0,0 0 0,0 0 0,0 1 0,0-1 0,-1 0 0,1 0 0,0 0 0,0 0 1,0 0-1,0 1 0,-1-1 0,1 0 0,0 0 0,0 0 0,0 0 0,0 0 0,-1 0 0,1 0 0,0 0 0,0 0 0,0 0 0,-1 0 0,1 0 0,0 0 0,0 0 1,0 0-1,-1 0 0,1 0 0,0 0 0,0 0 0,0 0 0,-1 0 0,1 0 0,0 0 0,0 0 0,0-1 0,-1 1 0,1 0 0,0 0 0,0 0 0,0 0 1,0 0-1,-1-1 0,-1-13 406,4-19-49,-2 33-370,3-16-3,0-1-1,2 1 1,0 0-1,1 0 1,0 0-1,1 1 1,1 0-1,1 0 1,0 1-1,0 0 1,2 1-1,0 0 1,0 0-1,21-17 1,-29 28-241,0-1 0,0 1 1,0 0-1,0 0 0,1 0 1,-1 0-1,1 1 0,0-1 1,-1 1-1,1 0 0,0 0 0,5-1 1,-6 2-574,-1 0-1,1 0 1,0 0 0,-1 0-1,1 0 1,-1 1 0,1-1 0,-1 1-1,1 0 1,-1 0 0,1 0 0,2 1-1,8 8-6220</inkml:trace>
  <inkml:trace contextRef="#ctx0" brushRef="#br0" timeOffset="1222.95">727 328 2945,'0'0'15213,"0"-10"-13711,0 1-1204,1-19 319,-1 26-393,-2 19-136,-10 57 472,7-53-414,2-1 0,-3 38 0,6-56-146,0 0 1,0 0 0,0 0-1,0-1 1,0 1-1,0 0 1,0 0 0,1 0-1,-1-1 1,1 1-1,-1 0 1,1 0 0,0-1-1,-1 1 1,1 0-1,0-1 1,0 1 0,0-1-1,0 1 1,1-1-1,-1 0 1,2 2 0,0-2-6,0 0 1,0 0-1,0 0 1,0-1-1,1 1 1,-1-1-1,0 1 1,0-1-1,1 0 1,-1-1-1,6 0 1,-1 0-17,-1-1 0,1 0 0,-1 0 0,0-1 1,0 0-1,0 0 0,0-1 0,0 0 0,0 0 1,-1 0-1,0-1 0,0 0 0,0 0 0,-1-1 1,0 1-1,0-1 0,0 0 0,0-1 0,4-9 1,-1 3-13,-2 1 1,0-1 0,-1 0-1,0 0 1,-1 0 0,0-1 0,-1 1-1,0-1 1,0-27 0,-33 151 859,28-97-781,0-1 0,1 0 1,0 0-1,1 1 0,0-1 0,1 1 1,3 14-1,-3-24-40,0 0 0,0 1 0,0-1 0,1 0 0,-1 1 0,1-1 1,0 0-1,0 0 0,0 0 0,0 0 0,0-1 0,1 1 0,0-1 0,-1 1 0,1-1 0,0 0 0,0 0 0,0 0 0,0 0 0,0-1 0,1 1 0,-1-1 1,0 0-1,1 0 0,-1 0 0,1 0 0,-1-1 0,1 0 0,3 1 0,3-1 4,0 0 0,-1-1 0,1 0 0,-1-1 0,1 1 0,-1-2 0,0 1 1,0-2-1,0 1 0,0-1 0,0 0 0,-1-1 0,15-10 0,-11 6-24,-1 0 1,0-1-1,0 0 1,-1-1-1,0 0 0,-1-1 1,0 0-1,8-16 1,-14 23-2,0 0 1,-1 0-1,0 0 1,0-1 0,-1 1-1,1-1 1,-1 1 0,0-1-1,-1 1 1,1-1-1,-1 0 1,0 1 0,-1-1-1,0-8 1,0 12 8,0 0-1,0 0 1,1 0 0,-1-1 0,-1 1-1,1 0 1,0 0 0,0 0-1,-1 1 1,1-1 0,-1 0 0,0 0-1,1 1 1,-1-1 0,0 1 0,0-1-1,0 1 1,0 0 0,0 0 0,0 0-1,0 0 1,-1 0 0,1 0 0,0 1-1,0-1 1,-1 1 0,1 0 0,0-1-1,-1 1 1,1 0 0,0 0 0,-1 1-1,1-1 1,-4 1 0,1 0 6,1 0-1,-1 1 1,1-1 0,-1 1 0,1 0 0,-1 0 0,1 1 0,0-1-1,0 1 1,0 0 0,1 0 0,-1 0 0,0 0 0,1 1 0,0-1-1,0 1 1,0 0 0,1 0 0,-1 0 0,1 0 0,0 1-1,0-1 1,-2 9 0,-1 2 38,0 0 0,2 1 0,0 0 0,1-1 0,-1 33 0,3-44-34,0 1 0,1 0 1,0-1-1,-1 1 0,1-1 0,1 1 1,-1-1-1,1 1 0,0-1 0,0 0 0,0 0 1,0 0-1,1 0 0,0 0 0,-1 0 1,2-1-1,-1 1 0,0-1 0,1 0 1,-1 0-1,1 0 0,0-1 0,0 1 0,0-1 1,0 0-1,0 0 0,1 0 0,-1-1 1,0 1-1,9 0 0,3 2-511,0-2 0,0 0 0,0-1 0,0-1 0,0 0 0,0-1 0,29-6 0,-3-6-5519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47.577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31 99 4066,'0'0'12862,"-5"-4"-10976,-21-17 1217,51 22-2961,-17-2-82,58 0 150,0-2-1,-1-4 1,95-20-1,-112 14-289,-28 7-414,-1 1 1,2 1-1,-1 0 1,23 0-1,-45 4 98,0 0 0,1 1 0,-1-1 1,0 1-1,1-1 0,-1 1 0,1 0 0,-1-1 0,1 1 0,-1 0 0,1 0 0,-3 2 0,-5 3-1447,-25 14-3844</inkml:trace>
  <inkml:trace contextRef="#ctx0" brushRef="#br0" timeOffset="296.02">245 82 7908,'0'0'12144,"0"-6"-11456,1-13-337,-1 40-87,-1 50 372,-12 73 6,0 53 160,11-186-494,1-1-2119,10-11-2644,11-12-2345</inkml:trace>
  <inkml:trace contextRef="#ctx0" brushRef="#br0" timeOffset="687.48">357 270 4018,'0'0'13982,"13"-3"-13016,-3 1-810,0 0-1,0 0 1,0 1 0,0 0-1,0 1 1,15 1-1,-22 0-128,1 0 0,-1-1 0,1 1 0,-1 0 0,0 1 0,0-1 0,0 1 0,1-1 0,-1 1 0,-1 0 0,1 0 0,0 0 0,0 0-1,-1 1 1,1-1 0,-1 1 0,0 0 0,0-1 0,0 1 0,0 0 0,0 0 0,-1 0 0,1 0 0,-1 1 0,0-1 0,0 0 0,1 6 0,-1-2-14,0 0-1,-1 0 1,0 0 0,0 0 0,0 0 0,-1 0 0,0-1 0,0 1 0,-1 0 0,0 0 0,0-1 0,0 1 0,-1-1 0,0 0 0,-1 0 0,1 0 0,-1 0 0,0 0 0,0-1 0,-1 0 0,0 0 0,0 0 0,0 0 0,0-1 0,-1 0 0,0 0 0,0 0 0,0-1 0,0 0 0,0 0 0,-1-1 0,1 1 0,-1-2 0,0 1 0,1 0 0,-9-1 0,14-1-8,0 0 0,0 0 1,0 0-1,0 0 0,0 0 1,0 0-1,0-1 0,0 1 0,0 0 1,0-1-1,0 1 0,1-1 1,-1 1-1,0-1 0,0 1 0,0-1 1,1 0-1,-1 1 0,0-1 1,1 0-1,-1 1 0,1-1 1,-1 0-1,1 0 0,-1 0 0,1 0 1,-1 1-1,1-1 0,0 0 1,-1 0-1,1 0 0,0 0 1,0 0-1,0 0 0,0 0 0,0 0 1,0 0-1,0 0 0,0 0 1,0 0-1,0 0 0,1 0 1,-1 0-1,1-1 0,0-6-1,0 1 1,1-1-1,-1 1 0,2 0 1,2-8-1,3 0 10,0 1 0,2 0 0,-1 1 0,1 0 0,1 0 1,1 1-1,-1 1 0,2 0 0,23-17 0,3 2-7,0 3 0,54-25 1,-61 37-921,-35 20-5570,-11 5 1206</inkml:trace>
  <inkml:trace contextRef="#ctx0" brushRef="#br0" timeOffset="1333.12">718 181 7395,'0'0'12764,"0"-8"-12049,-2 37 62,2 55 210,0-80-972,1-1 1,-1 1-1,0-1 1,1 1-1,0-1 1,0 0-1,0 1 0,0-1 1,1 0-1,-1 0 1,1 0-1,0 0 1,0 0-1,0 0 0,0 0 1,1-1-1,-1 1 1,1-1-1,2 3 0,-2-4-9,0 0 0,0 0 0,0 0-1,0 0 1,0-1 0,0 1-1,0-1 1,0 0 0,0 0 0,0 0-1,1 0 1,-1-1 0,0 1-1,0-1 1,0 0 0,0 0 0,-1 0-1,1 0 1,0 0 0,0-1-1,0 1 1,3-4 0,5-2 2,0-1 1,-1 0-1,15-15 1,-11 6-90,0-1 1,-2-1-1,0 0 0,-1 0 0,-1-1 1,0-1-1,6-23 0,-22 92 249,4-40-136,1 0 0,0 0 0,0 0 0,0-1 0,1 1 0,0 0 0,1 0 0,-1 0 0,5 14 1,-4-19-30,1-1 0,-1 0 1,1 0-1,0 0 0,0 0 1,0 0-1,0 0 0,0-1 1,0 1-1,0-1 0,1 1 1,-1-1-1,1 0 0,-1 0 1,1 0-1,-1 0 0,1 0 1,0-1-1,-1 1 0,1-1 1,0 0-1,-1 0 1,1 0-1,0 0 0,-1 0 1,1 0-1,0-1 0,-1 1 1,6-3-1,4 1 25,-1-1 0,1 0 0,0-1 1,-1-1-1,14-7 0,-6 1 3,4-1-12,41-31-1,-59 40-21,-1 0 1,1-1-1,-1 0 0,0 0 0,-1 0 1,1 0-1,-1-1 0,0 1 0,0-1 1,0 0-1,0 0 0,-1 0 0,0 0 1,0 0-1,1-8 0,-2 12-4,-1 0 1,0-1-1,0 1 0,0 0 0,0 0 1,0-1-1,0 1 0,0 0 0,-1 0 1,1 0-1,0-1 0,-1 1 1,1 0-1,-1 0 0,1 0 0,-1 0 1,0 0-1,1 0 0,-1 0 1,0 0-1,0 0 0,1 0 0,-1 0 1,0 0-1,0 0 0,0 1 1,0-1-1,0 0 0,0 1 0,-1-1 1,1 1-1,0-1 0,0 1 0,0 0 1,-1-1-1,1 1 0,0 0 1,0 0-1,0 0 0,-1 0 0,1 0 1,0 0-1,0 0 0,-1 0 1,1 0-1,0 1 0,0-1 0,0 0 1,-2 1-1,-2 0-9,-1 1 1,1-1-1,-1 1 1,1 0 0,0 0-1,0 1 1,0-1-1,0 1 1,-9 6-1,9-3 13,0 0 0,1 0 1,-1 0-1,1 1 0,0 0 0,1 0 0,0 0 0,0 0 0,0 0 1,1 0-1,0 1 0,0-1 0,1 1 0,0 0 0,0-1 0,1 14 1,0-17 1,0 1 0,1-1 0,0 0 0,-1 1 0,1-1 0,1 1 0,-1-1 0,1 0 0,-1 0 0,1 0 0,0 0 0,1 0 0,-1 0 0,1-1 0,-1 1 0,1-1 0,0 1 0,1-1 0,-1 0 0,0 0 0,1-1 0,0 1 0,-1-1 1,1 0-1,0 0 0,0 0 0,1 0 0,-1-1 0,5 2 0,6 0-45,1 0 1,0-2-1,0 0 0,0 0 1,0-2-1,-1 0 1,29-5-1,-27 2-650,-2 0-1,1-1 1,0-1-1,17-8 1,4-9-5587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45.330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23 196 3474,'0'0'7739,"0"-6"-6341,0-16 59,0 12 1029,0 23 2052,0 39-4355,-2 11-346,4-1 0,2 1 0,14 76 0,-17-135-599,5 16-1766,1-13-5561</inkml:trace>
  <inkml:trace contextRef="#ctx0" brushRef="#br0" timeOffset="245.98">1 257 7988,'0'0'9882,"9"-16"-9117,32-51-42,-37 62-652,0 1-1,1 0 0,-1 1 1,1-1-1,-1 1 0,1 0 1,0 0-1,0 0 0,1 1 1,-1 0-1,0 0 0,1 0 1,-1 0-1,12-1 0,8-3 150,-16 3-218,-1 0-1,1 1 0,0 0 0,-1 1 0,1 0 1,0 0-1,0 1 0,15 1 0,-21-1-186,-1 1 0,1-1 0,-1 1 0,1 0 0,-1 0 1,0 0-1,0 0 0,1 0 0,-1 1 0,0-1 0,0 1 0,0-1 0,0 1 0,1 2 0,-1-2-303,0 1-1,-1-1 1,0 1 0,1 0 0,-1-1-1,0 1 1,0 0 0,0 0 0,-1 0-1,1 0 1,-1 0 0,1 0 0,-1 0-1,0 3 1,0 17-5576</inkml:trace>
  <inkml:trace contextRef="#ctx0" brushRef="#br0" timeOffset="419.02">81 420 6723,'0'0'13046,"40"-36"-12614,1 16-128,-1 5-304,-5 5-240,10 2-624,-5 5-1313,9-2-2241,4 3 432,-8-3-928,-5 2 1952</inkml:trace>
  <inkml:trace contextRef="#ctx0" brushRef="#br0" timeOffset="1515.02">580 306 704,'0'0'15029,"-3"-7"-13405,1 4-1542,0 1-1,-1-1 0,1 0 1,-1 1-1,1-1 1,-1 1-1,0 0 0,0 0 1,0 0-1,0 0 0,0 1 1,0-1-1,0 1 0,-1 0 1,1 0-1,0 0 1,-1 0-1,1 0 0,-1 1 1,1 0-1,-1-1 0,1 1 1,-1 1-1,1-1 1,-1 0-1,1 1 0,-1 0 1,1 0-1,0 0 0,-1 0 1,1 0-1,0 1 1,-6 3-1,5-2-51,-1 0 0,0 1 0,1 0 0,0 0 0,0 0 0,0 0 0,1 1 0,-1-1 0,1 1 0,0 0 0,0 0 0,1 0 1,0 1-1,-3 6 0,2 0 0,0 1 1,1-1 0,0 1-1,0 0 1,2 17 0,0-28-33,0 1 1,0-1-1,0 0 1,1 1-1,-1-1 1,1 1 0,0-1-1,-1 0 1,1 0-1,0 1 1,1-1-1,-1 0 1,0 0-1,0 0 1,1 0-1,0 0 1,-1 0-1,1-1 1,0 1-1,0 0 1,-1-1 0,1 1-1,1-1 1,-1 0-1,0 0 1,0 0-1,0 0 1,1 0-1,-1 0 1,0-1-1,1 1 1,-1-1-1,1 1 1,-1-1-1,0 0 1,4 0 0,0 0-12,0 0 0,0 0 0,0-1 0,0 0 0,0 0 0,0 0 0,0-1 0,-1 1 0,1-2 0,0 1 0,-1-1 0,0 1 1,1-1-1,4-5 0,-3 4 38,-1-2 1,0 1 0,0-1-1,-1 1 1,0-1 0,0-1-1,0 1 1,-1-1-1,1 0 1,-2 0 0,1 0-1,-1-1 1,0 1 0,-1-1-1,0 1 1,0-1 0,1-9-1,-3 17 271,1 4-272,0 0-1,-1 0 0,0 0 1,0 0-1,0 0 0,0 0 0,-1 7 1,0-2-5,1-6-14,0 0 0,0 0-1,0 0 1,1-1 0,-1 1 0,1 0 0,-1 0 0,1 0-1,0-1 1,0 1 0,1 0 0,-1-1 0,0 1 0,1-1 0,-1 1-1,1-1 1,0 0 0,0 0 0,0 0 0,0 0 0,0 0 0,1 0-1,3 2 1,-3-3-8,1 1 0,-1-1-1,1 0 1,-1 0 0,1-1-1,0 1 1,-1-1 0,1 1-1,0-1 1,0 0 0,-1-1-1,1 1 1,0-1 0,-1 1-1,1-1 1,0 0 0,-1 0 0,7-4-1,3-1 27,0-2 0,0 0 0,-1 0 0,0-1-1,0-1 1,-1 0 0,-1 0 0,1-1 0,12-18 0,-11 12-34,-1 0 1,-1 0 0,0-1 0,-1 0 0,-1-1 0,9-30 0,-13 36-39,-1 0 0,-1 0 0,0-1 0,-1 1 0,0 0 0,-1-1 0,0 1 0,-1-1 0,-1 1 0,-4-17 0,6 28 45,-1 0 1,0 0-1,0 1 1,-1-1-1,1 0 1,0 0 0,-1 1-1,1-1 1,0 1-1,-1-1 1,0 1-1,-2-2 1,4 3 1,-1 0 0,1 0 1,-1-1-1,0 1 0,1 0 0,-1 0 0,1 0 1,-1 0-1,0 0 0,1 0 0,-1 0 1,1 0-1,-1 0 0,0 0 0,1 0 1,-1 1-1,1-1 0,-1 0 0,0 0 0,1 0 1,-1 1-1,1-1 0,-1 0 0,1 1 1,-1-1-1,1 0 0,-1 1 0,1-1 1,-1 1-1,1-1 0,0 1 0,-1-1 0,1 1 1,0-1-1,-1 1 0,1-1 0,0 1 1,0 0-1,-1-1 0,1 1 0,0-1 1,0 1-1,0 0 0,0-1 0,0 1 0,0 1 1,-8 35 91,2 2 0,2-1 0,0 77 0,4-107-83,1 1 0,0-1 0,0 0 0,0 0 0,1 0 0,0 0 0,1 0 0,-1-1 0,2 1 0,-1 0 0,1-1 1,0 0-1,0 0 0,1 0 0,0-1 0,0 0 0,1 0 0,0 0 0,0 0 0,0-1 0,1 0 0,-1 0 0,1-1 0,0 0 0,1 0 0,-1-1 0,1 1 1,0-2-1,-1 1 0,1-1 0,0 0 0,0-1 0,10 1 0,-13-2 0,-1 0 0,1 0 0,0 0 0,-1 0 0,1-1 1,-1 0-1,1 0 0,-1 0 0,1-1 0,-1 0 0,0 1 0,1-1 0,-1-1 1,0 1-1,0-1 0,-1 1 0,1-1 0,-1 0 0,1-1 0,-1 1 0,0 0 0,0-1 1,0 0-1,-1 0 0,1 0 0,-1 0 0,0 0 0,0 0 0,0 0 0,-1-1 0,1 1 1,0-8-1,1-3-44,-1 0 0,0-1 0,-1 1-1,-1-1 1,0 1 0,-1-1 0,-1 1 0,-5-23 0,6 33-24,2 6 33,0 1-1,0-1 1,0 1 0,0-1-1,0 1 1,0-1 0,0 1 0,1-1-1,-1 0 1,0 0 0,1 0 0,-1 0-1,1 0 1,2 2 0,3 2-2,38 28 20,-26-20 8,0 2-1,33 31 1,-48-41-3,0 0 0,0 0 0,0 1 0,0-1 0,-1 1 0,0-1 0,0 1-1,-1 0 1,1 1 0,-1-1 0,-1 0 0,1 0 0,-1 1 0,0-1 0,0 9 0,-1-11 25,0-1 0,-1 0 0,0 1 0,1-1 0,-1 0 0,0 1 0,0-1 0,-1 0 0,1 0 0,-1 0 0,0 0 0,1 0 0,-1 0 1,0-1-1,-1 1 0,1-1 0,0 1 0,-1-1 0,0 0 0,1 0 0,-1 0 0,0 0 0,-4 2 0,0-1 57,0 0 0,0 0 0,0 0 0,-1-1 0,1 0 0,-1 0 0,1-1 0,-1 0 0,-9 0 0,16-1-71,1-1 1,-1 1-1,1 0 1,-1 0-1,1 0 0,0 0 1,-1-1-1,1 1 1,0 0-1,-1 0 0,1-1 1,0 1-1,-1 0 1,1-1-1,0 1 1,-1 0-1,1-1 0,0 1 1,0 0-1,0-1 1,-1 1-1,1-1 0,0 1 1,0 0-1,0-1 1,0 1-1,0-1 1,0 1-1,0-1 0,0 1 1,0-1-1,0 1 1,0 0-1,0-1 1,0 1-1,0-1 0,0 1 1,0-1-1,0 1 1,1 0-1,-1-1 0,0 1 1,0-1-1,0 1 1,1 0-1,-1-1 1,0 1-1,1 0 0,-1-1 1,0 1-1,0 0 1,2-1-1,15-22-130,28-8-35,1 2-1,68-32 1,-63 36-113,94-64 0,-142 87 266,1-1 0,-1 0 0,1 0 0,-1 0-1,0 0 1,0-1 0,0 1 0,-1-1 0,1 0 0,-1 0 0,0 0 0,0 0-1,0 0 1,-1 0 0,1 0 0,0-7 0,-2 9 2,0 0 1,0 0-1,0 0 1,-1 0-1,1 0 0,-1 0 1,1 0-1,-1 0 1,0 0-1,0 0 0,0 0 1,0 1-1,0-1 1,0 0-1,0 1 0,-1-1 1,1 1-1,-1-1 1,1 1-1,-1 0 0,1-1 1,-1 1-1,0 0 0,1 0 1,-1 0-1,0 0 1,0 1-1,0-1 0,0 0 1,0 1-1,0-1 1,0 1-1,0 0 0,0 0 1,0 0-1,-2 0 1,-1-1 10,-1 0 0,1 0-1,0 1 1,-1-1 0,1 1 0,0 0 0,-1 1 0,1 0 0,0-1 0,0 2 0,-1-1 0,1 1 0,0-1 0,0 1 0,1 1-1,-1-1 1,0 1 0,1 0 0,-1 0 0,1 0 0,0 0 0,0 1 0,0 0 0,1 0 0,-1 0 0,1 0 0,0 0 0,0 1-1,0-1 1,1 1 0,-1 0 0,1 0 0,1 0 0,-1 0 0,0 0 0,1 0 0,0 0 0,1 1 0,-1-1 0,1 0 0,0 8-1,0-6 4,0-1 0,1 0 0,-1 0 0,1 0 0,0 0 0,1 0 0,-1 0 0,1 0 0,0 0 0,1-1 0,0 1 0,4 7 0,-4-10-10,0 1 0,0-1 1,1 1-1,-1-1 1,1 0-1,0-1 0,0 1 1,0 0-1,0-1 1,0 0-1,1 0 1,-1 0-1,1-1 0,-1 0 1,1 1-1,7-1 1,4 2-124,0-2 1,0 0 0,0-1 0,27-3 0,-33 2-569,-1-1 0,1 0 0,0-1 0,17-7 0,10-10-5115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19:42.923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50 186 7555,'0'0'11219,"0"-9"-10195,0-28-295,1 208 1170,3-13-1233,-4-93-9198,0-60 7261,0-22-2622</inkml:trace>
  <inkml:trace contextRef="#ctx0" brushRef="#br0" timeOffset="265.35">1 171 6403,'0'0'10029,"18"-9"-8893,35-19-340,2 2-1,1 3 1,101-28 0,-157 51-940,1-1 0,0 1 0,0 0 0,0 0 0,-1 0 0,1 0 0,0 0-1,0 0 1,0 0 0,-1 0 0,1 0 0,0 0 0,0 0 0,0 0 0,-1 0 0,1 1 0,0-1 0,0 0 0,-1 1 0,1-1 0,0 1 0,0-1 0,-1 1 0,1-1 0,-1 1 0,1-1 0,1 2 0,-2-1-205,0 1 1,1-1 0,-1 1-1,0-1 1,0 0 0,0 1 0,0-1-1,0 1 1,0-1 0,0 0 0,0 1-1,-1-1 1,1 1 0,-1-1 0,1 0-1,-1 1 1,1-1 0,-2 1 0,-16 23-5079</inkml:trace>
  <inkml:trace contextRef="#ctx0" brushRef="#br0" timeOffset="431.96">126 281 7379,'0'0'12502,"45"-10"-11878,-1-3-432,1 0-192,-1 8-80,5 0-944,-9 5-2081,1 0-1762,-1 0-2368</inkml:trace>
  <inkml:trace contextRef="#ctx0" brushRef="#br0" timeOffset="1576.28">634 202 7059,'0'0'10344,"-14"-6"-9555,6 2-687,4 2-68,0-1-1,0 1 1,0 1 0,0-1-1,0 0 1,-1 1 0,1 0-1,-1 0 1,1 0 0,-1 1-1,1-1 1,-1 1-1,1 0 1,-1 0 0,1 1-1,-1-1 1,0 1 0,1 0-1,0 0 1,-7 3 0,-1 3 102,1 1 0,-1 0 0,1 0 0,1 1-1,0 0 1,0 1 0,-15 21 0,19-24-92,1 1 0,0 0 0,0 0 0,1 1 0,0-1 0,0 1 0,1 0 0,0 0 0,1 0 0,0 0 0,0 0 0,0 13 0,2-21-48,0 1 1,0-1-1,1 1 1,-1-1-1,0 0 0,0 1 1,1-1-1,-1 0 0,1 0 1,-1 1-1,1-1 0,-1 0 1,1 0-1,0 0 1,0 0-1,-1 1 0,1-1 1,0 0-1,0-1 0,0 1 1,0 0-1,0 0 0,0 0 1,2 0-1,0 1-15,0-1 1,1 0-1,-1 0 0,0 0 0,0 0 1,1-1-1,-1 0 0,1 1 0,5-1 0,-1-1-44,0 0 0,0 0 0,1 0 0,-1-1-1,0 0 1,0-1 0,12-5 0,-15 4 70,1 0 0,-1 0 0,0 0 1,0-1-1,0 1 0,-1-1 0,1 0 1,-1-1-1,-1 1 0,1-1 0,-1 0 0,0 0 1,0 0-1,0 0 0,-1 0 0,0-1 1,0 1-1,-1-1 0,0 1 0,0-1 1,0 0-1,-1 1 0,-1-12 0,1 17 313,-3 35 16,3-34-329,-2 11 58,1-1 1,1 0-1,0 0 0,0 0 0,3 16 0,-3-24-65,1 0 0,-1 0 0,1 0 0,0 0 0,0 0 0,0 0 0,0 0 0,0-1 0,0 1 0,0 0 0,1 0 0,-1-1 0,1 1 0,-1-1 0,1 1 0,0-1 0,-1 0 0,1 0 0,0 0 0,0 0 0,0 0 0,0 0 0,0 0 0,0 0 0,0-1 0,0 1 0,0-1 0,0 0 0,0 0 0,0 1 0,0-1 0,3-1 0,3 2 2,-1-2 0,1 1 0,-1-1 0,1 0 0,-1 0 0,0-1-1,1 0 1,-1-1 0,0 1 0,0-2 0,-1 1 0,1 0 0,0-1 0,-1-1 0,0 1 0,0-1 0,0 0 0,-1 0 0,0 0-1,0-1 1,0 0 0,-1 0 0,1 0 0,4-12 0,-1 3-45,0 0 0,-2 0-1,0-1 1,0 0 0,-2 0 0,0-1 0,2-19 0,-2-15-128,-1-53 0,-3 100 162,-9 15 78,3 0-34,2 1 1,-1 0-1,1 0 0,1 0 0,0 0 1,1 1-1,-1 13 0,1 94 393,3-76-354,-1-38-63,0 0 0,0 0 0,1 0-1,0-1 1,0 1 0,1 0 0,-1 0-1,1-1 1,1 1 0,-1-1-1,1 1 1,0-1 0,0 0 0,7 8-1,-9-12-4,2 1-1,-1 0 0,0-1 0,0 1 1,0-1-1,1 1 0,-1-1 0,1 0 0,-1 0 1,1 0-1,-1 0 0,1-1 0,0 1 1,-1-1-1,1 0 0,0 1 0,-1-1 1,1-1-1,0 1 0,0 0 0,-1 0 1,1-1-1,0 0 0,-1 1 0,1-1 0,-1 0 1,1 0-1,-1-1 0,0 1 0,1 0 1,-1-1-1,0 1 0,0-1 0,4-3 1,6-5 13,0-1 1,0 0 0,-1 0-1,0-1 1,-1-1-1,-1 0 1,0 0 0,12-24-1,-16 26-18,0 0-1,-1 0 0,0-1 1,0 1-1,-1-1 0,-1 0 1,0 0-1,-1 0 1,0 0-1,-1 0 0,0-1 1,-2-12-1,1 23-3,1 0-1,0 0 1,-1 0 0,1 1-1,-1-1 1,1 0 0,-1 0-1,0 1 1,0-1-1,0 0 1,0 1 0,0-1-1,0 1 1,0-1 0,0 1-1,-1 0 1,1 0 0,0-1-1,-1 1 1,1 0 0,-1 0-1,0 0 1,1 0 0,-1 1-1,0-1 1,1 0-1,-1 1 1,0-1 0,0 1-1,0 0 1,0-1 0,1 1-1,-1 0 1,-3 0 0,4 1-3,1 0 1,-1-1-1,0 1 1,1 0-1,-1-1 1,1 1-1,0 0 1,-1 0-1,1 0 1,-1 0-1,1-1 1,0 1-1,0 0 1,0 0-1,-1 0 1,1 0-1,0 0 1,0 0-1,0-1 0,0 1 1,1 0-1,-1 1 1,1 27-101,-1-29 99,2 9-15,1 0 0,0-1 1,0 1-1,0-1 1,1 0-1,1 0 1,-1 0-1,1-1 1,0 1-1,1-1 1,0 0-1,8 7 1,-6-6 12,-1-1 0,0 2 0,-1-1-1,0 1 1,0 0 0,-1 0 0,0 0 0,0 1 0,5 18 0,-10-27 10,0 0 1,0 0-1,0 1 1,-1-1-1,1 0 1,0 0-1,-1 1 1,1-1-1,-1 0 1,1 0-1,-1 0 1,0 0-1,1 0 1,-1 0-1,0 0 1,0 0 0,0 0-1,0 0 1,0 0-1,0 0 1,0-1-1,0 1 1,0 0-1,0-1 1,0 1-1,0-1 1,-1 1-1,1-1 1,0 1-1,0-1 1,0 0-1,-1 0 1,1 0-1,0 1 1,-1-1-1,-1-1 1,-59 4 275,52-3-159,10 0-113,0-1 1,-1 1 0,1 0 0,-1 0-1,1 0 1,0 0 0,-1 0 0,1 0 0,0-1-1,-1 1 1,1 0 0,0 0 0,-1-1 0,1 1-1,0 0 1,0 0 0,-1-1 0,1 1-1,0 0 1,0-1 0,0 1 0,-1 0 0,1-1-1,0 1 1,0 0 0,0-1 0,0 1-1,0 0 1,0-1 0,-1 1 0,1-1 0,0 1-1,0 0 1,0-1 0,0 1 0,1 0 0,-1-1-1,0 1 1,0-1 0,0 1 0,0 0-1,0-1 1,0 1 0,0 0 0,1-1 0,-1 1-1,0 0 1,0-1 0,1 1 0,-1 0-1,0-1 1,1 1 0,13-20-35,15 0 3,2 1 0,42-19 0,-34 19-154,41-28 0,-69 40 145,6-4 15,-2 0 0,25-23 1,-37 31 25,1-1 0,-1 0 0,0 1 0,0-1 0,0-1 0,0 1 0,-1 0 0,0 0 0,0-1 0,0 0 0,0 1 0,-1-1 0,0 0 0,0 0 0,0 1 0,0-6 0,-1 9-2,0-1-1,0 1 0,0 0 0,0 0 0,0 0 0,-1 0 0,1 0 0,0 0 0,-1 0 0,1 0 0,-1 0 0,1 0 0,-1 0 0,1 0 0,-1 0 0,0 0 0,1 0 0,-1 0 0,0 1 0,0-1 0,0 0 1,1 0-1,-1 1 0,0-1 0,0 1 0,0-1 0,-2 0 0,0 0-1,-1 0 0,1 0 1,0 1-1,0 0 1,-1-1-1,1 1 0,-1 0 1,1 0-1,-6 2 0,3-1 0,0 0 1,1 0-1,-1 1 0,1-1 1,-1 2-1,1-1 0,0 0 0,0 1 1,0 0-1,0 0 0,-8 8 1,8-4-1,2 0 1,-1 0-1,1 0 1,0 0 0,0 1-1,1 0 1,0-1-1,1 1 1,-1 0 0,1 0-1,1 0 1,0 0-1,0 0 1,2 11 0,-2-12-1,1-1 1,-1 0 0,1 0 0,1 0 0,-1 0 0,1 0 0,1 0-1,-1 0 1,1 0 0,0-1 0,0 0 0,0 1 0,1-1 0,-1 0-1,2 0 1,-1-1 0,0 1 0,10 6 0,-6-7-103,1-1 0,0 0-1,0 0 1,1-1 0,-1 0 0,0-1 0,1 0 0,-1 0-1,0-1 1,12-1 0,-17 0-679,0 1 1,0-1-1,0 0 0,-1 0 0,1 0 1,0 0-1,0-1 0,5-2 1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01.982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106 54 2385,'0'0'18585,"-13"8"-18743,4 7 147,-1 0 0,2 1 0,0 1 0,1 0-1,-6 21 1,6-19 17,1-3-17,0-1 0,2 1 1,0 0-1,0 0 0,1 1 1,2-1-1,-1 1 0,2-1 1,0 1-1,4 27 0,-1-37 8,-1-1 0,1 0-1,1 0 1,-1 0-1,1 0 1,0-1-1,0 0 1,1 0-1,0 0 1,0 0 0,0 0-1,0-1 1,0 0-1,1 0 1,0-1-1,0 0 1,0 0-1,0 0 1,1 0 0,-1-1-1,1 0 1,-1-1-1,14 2 1,-14-3 16,-1-1 0,1 0-1,0 0 1,-1-1 0,1 1 0,-1-1 0,0 0 0,1-1 0,-1 1 0,0-1 0,0 0 0,-1 0 0,1-1-1,-1 0 1,1 1 0,-1-1 0,0-1 0,-1 1 0,1-1 0,5-9 0,-4 5 13,1 0 1,-2 0-1,1-1 1,-1 0-1,-1 1 1,0-2 0,0 1-1,-1 0 1,0 0-1,0-19 1,-2 24-17,1-19 14,-2-1 1,0 1 0,-10-44-1,10 62-22,-1 0 0,0 0 0,0 0 0,0 1 0,-1-1 1,1 1-1,-2-1 0,1 1 0,0 0 0,-1 0 0,0 0 0,0 1 0,-1-1 0,1 1 0,-1 0 0,0 1 0,0-1 1,0 1-1,0 0 0,-11-5 0,13 7-6,0 0 1,0 0 0,0 1 0,0-1 0,0 0-1,0 1 1,0 0 0,0 0 0,-1 0-1,1 0 1,0 1 0,0-1 0,0 1-1,0-1 1,0 1 0,0 0 0,0 1-1,0-1 1,0 0 0,0 1 0,1-1-1,-1 1 1,0 0 0,-3 3 0,-3 5-65,0 0 1,1 0-1,0 0 1,-11 19-1,8-12-162,6-5-1441,5-11 1416,0-1 1,0 1-1,0-1 1,0 1-1,0-1 1,0 1-1,0-1 1,1 0-1,-1 1 1,0-1-1,0 1 1,0-1-1,0 0 1,1 1-1,-1-1 1,0 1-1,0-1 1,1 0 0,-1 1-1,0-1 1,0 0-1,1 1 1,-1-1-1,0 0 1,1 0-1,-1 1 1,1-1-1,-1 0 1,0 0-1,1 0 1,-1 1-1,1-1 1,-1 0-1,0 0 1,1 0-1,0 0 1,12 3-7051</inkml:trace>
  <inkml:trace contextRef="#ctx0" brushRef="#br0" timeOffset="867.52">480 69 8292,'0'0'9447,"0"-13"-6251,0 407-248,-2-464-2780,0 39-162,2 0 0,4-47-1,-2 68-16,0-1 0,1 1 0,0 0-1,0 0 1,1 0 0,0 0 0,1 1 0,0-1-1,0 1 1,1 1 0,10-12 0,-6 8-3,0 1 0,0 0 1,1 1-1,1 0 1,0 1-1,0 0 1,1 1-1,0 0 0,0 1 1,25-10-1,-37 17 1,-1 0-1,1 0 1,-1 0-1,1 0 1,-1 0-1,0 0 1,1 0-1,-1 0 1,1-1 0,-1 2-1,1-1 1,-1 0-1,0 0 1,1 0-1,-1 0 1,1 0-1,-1 0 1,1 0-1,-1 0 1,0 1-1,1-1 1,-1 0-1,1 0 1,-1 1 0,0-1-1,1 0 1,-1 0-1,0 1 1,0-1-1,1 0 1,-1 1-1,0-1 1,1 1-1,-1 0 1,2 19-86,-13 24 128,2-28-146,-1 0 1,0 0-1,-2-1 1,1-1 0,-2 0-1,0 0 1,0-1-1,-2-1 1,1 0-1,-24 13 1,20-21-141,32-1-20,281 106 377,-286-106-87,37 18 421,47 27 1,-108-45-2329,-5-1-3346,-6 0-3041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07.304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119 29 6755,'0'0'10162,"-14"-7"-8265,7 14-1869,0-1-1,1 1 1,0 0-1,0 1 1,1 0 0,-1-1-1,2 2 1,-1-1-1,-5 15 1,6-14-3,-2 4-34,0 0 1,0 0-1,2 0 0,0 1 0,0 0 0,1 0 0,1 0 0,0 0 0,1 0 0,1 1 0,0-1 0,1 0 0,3 16 0,-3-27 0,0 0 0,0 0 1,0 0-1,1-1 0,-1 1 0,1-1 0,0 1 0,0-1 1,0 0-1,0 0 0,0 0 0,0 0 0,1 0 1,-1 0-1,1 0 0,-1-1 0,1 1 0,0-1 1,-1 0-1,1 0 0,0 0 0,0 0 0,0 0 0,0-1 1,0 1-1,0-1 0,0 0 0,0 0 0,5 0 1,-2 0 9,1-1 1,-1 0 0,0 0-1,1 0 1,-1 0 0,0-1-1,0 0 1,0-1 0,0 1-1,0-1 1,0 0 0,8-7-1,-4 2 22,-1-1 0,-1-1-1,1 1 1,-2-1 0,1-1-1,-1 1 1,-1-1 0,0-1-1,-1 1 1,0-1 0,0 0-1,-1 0 1,-1 0 0,0-1-1,-1 1 1,0-1 0,-1 1-1,0-1 1,-1 0 0,-1 1-1,-2-19 1,2 28-10,0-1 1,-1 1-1,1 0 0,0 0 1,-1 0-1,0 0 0,0 0 0,0 0 1,0 0-1,0 1 0,-1-1 1,1 1-1,-1-1 0,0 1 1,0 0-1,0 0 0,0 0 0,0 0 1,0 1-1,0 0 0,0-1 1,-1 1-1,1 0 0,0 0 1,-1 1-1,1-1 0,-1 1 0,1-1 1,-7 2-1,7-2-86,-1 1-1,1 0 1,0 1-1,-1-1 1,1 1-1,-1-1 1,1 1-1,0 0 1,-1 0-1,1 0 1,0 1 0,0-1-1,0 1 1,0 0-1,0 0 1,1 0-1,-1 0 1,0 0-1,1 1 1,-1-1-1,1 1 1,0-1 0,0 1-1,0 0 1,0 0-1,1 0 1,-1 0-1,1 0 1,0 1-1,-2 3 1,3 36-7160,3-25 1260</inkml:trace>
  <inkml:trace contextRef="#ctx0" brushRef="#br0" timeOffset="595.79">494 23 10997,'0'0'7545,"0"14"-7262,-12 227 330,9-207-575,-3 8-84,2-28 335,2-28 1271,2-18-1181,-1-2-269,1 1 0,2 0 0,9-46 0,-10 72-119,0-1 0,1 1 0,1-1-1,-1 1 1,1 0 0,0 0 0,1 0 0,-1 1 0,1-1 0,1 1-1,-1 0 1,1 0 0,0 0 0,1 1 0,-1 0 0,1 0 0,0 0-1,0 0 1,1 1 0,10-5 0,-11 7-10,-1 0 0,1 0 0,-1 1-1,1 0 1,0 0 0,-1 1 0,1-1 0,0 1-1,0 0 1,6 2 0,-10-2 10,0 0 1,0 0-1,0 1 0,0-1 0,0 1 0,-1-1 1,1 1-1,0 0 0,0 0 0,0 0 1,-1 0-1,1 0 0,0 0 0,-1 1 1,1-1-1,-1 0 0,0 1 0,1-1 0,-1 1 1,0-1-1,0 1 0,0 0 0,0 0 1,0-1-1,0 1 0,0 0 0,-1 0 0,1 0 1,-1 0-1,1 2 0,-1 3-9,0 0 0,0 0-1,-1 0 1,0 0 0,0 0 0,0 0-1,-1-1 1,0 1 0,-1-1 0,1 1-1,-1-1 1,0 0 0,-1 0 0,0 0-1,0 0 1,-8 9 0,-6 4-85,-1 0 0,-1-2 0,-24 16 0,30-22-31,12-9 35,5-2-314,24 1 419,0 2 0,0 0 1,0 2-1,0 2 1,-1 0-1,0 1 0,-1 2 1,0 0-1,37 22 1,-61-31-78,0 0 0,1 0 0,-1 0 0,0 0 0,0 0 0,0 0 0,0 0 0,0 0 0,0 0 1,0 0-1,0 1 0,0-1 0,0 0 0,-1 1 0,1-1 0,0 2 0,1 14-5257,-2-4-2766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05.463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30 156 3330,'0'0'4097,"-5"1"-3008,1 0-484,-8 3-547,4-3 8406,20 7-8408,44-2-480,99-1 0,-117-5-2431,-31 0-1486</inkml:trace>
  <inkml:trace contextRef="#ctx0" brushRef="#br0" timeOffset="273.97">88 301 5795,'0'0'9180,"-11"3"-7926,46-4-400,1-1 1,56-10-1,-71 8-1853,-1-2-1,1 0 0,23-12 0,-31 7-6803,-12 2 1725</inkml:trace>
  <inkml:trace contextRef="#ctx0" brushRef="#br0" timeOffset="737.64">262 1 4594,'0'0'9885,"-17"-1"-5737,34 17-4111,0 0 0,1-2 0,1 0-1,0-1 1,1 0 0,0-2 0,25 10 0,-10-3 16,47 30-1,-79-47-52,-1 1 0,0 0 0,1 0 0,-1 0-1,0 0 1,0 0 0,0 0 0,-1 0 0,1 1-1,0-1 1,-1 0 0,1 1 0,-1 0 0,0-1-1,0 1 1,0 0 0,0 0 0,-1-1 0,1 1-1,-1 0 1,1 0 0,-1 0 0,0 0 0,0 0-1,0 0 1,-1-1 0,1 1 0,-1 0 0,0 0-1,1 0 1,-1-1 0,0 1 0,-1 0 0,1-1-1,0 1 1,-3 3 0,-7 10 32,-1 0 0,0 0 1,-2-1-1,-21 19 0,3-1-23,-29 43 355,1 1-4212,54-73-1224,-6-3-3017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20.558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1 308 2961,'0'0'16165,"23"0"-15100,230-12-209,-220 10-1557,-10 1-3277,-26 16-12342</inkml:trace>
  <inkml:trace contextRef="#ctx0" brushRef="#br0" timeOffset="201.04">76 412 5314,'0'0'10917,"18"0"-10548,9 0 255,8 0 0,1 0-400,4 0-224,-4-7 0,-5-1-48,-9 3-1168,-4 0-1506,-4-3-511,-10 3-2113</inkml:trace>
  <inkml:trace contextRef="#ctx0" brushRef="#br0" timeOffset="618.5">188 201 6163,'0'0'10917,"-10"-1"-9986,-29-6-312,30 5 416,35 3-661,24 8-146,-2 2 1,66 23 0,-54-15-184,-52-17-94,1 1 0,0 0 1,-1 1-1,1-1 0,-1 2 1,0-1-1,0 1 0,8 7 1,-14-9 37,0-1 1,0 0-1,0 0 1,0 1-1,-1-1 1,1 1-1,-1-1 1,1 1-1,-1 0 1,0 0-1,0 0 1,0-1-1,-1 1 1,1 0-1,-1 0 1,1 0-1,-1 0 1,0 0 0,0 0-1,0 0 1,-1 0-1,1 0 1,-1 0-1,1 0 1,-1 0-1,0 0 1,0 0-1,-1-1 1,-1 5-1,-9 14 41,-1-2 0,0 1-1,-2-2 1,-26 28 0,-26 33 29,18 0 283,9-11-1778,9-27-6092</inkml:trace>
  <inkml:trace contextRef="#ctx0" brushRef="#br0" timeOffset="1441.01">954 97 1857,'0'0'13054,"0"-17"-9388,9 207-1156,-3-94-3203,-3-1-6852,-3-110 3340</inkml:trace>
  <inkml:trace contextRef="#ctx0" brushRef="#br0" timeOffset="1726.28">847 84 6195,'0'0'9391,"1"-4"-8423,-1 2-944,1 0 0,0 0 0,0 0-1,1 0 1,-1 1 0,0-1 0,1 0 0,-1 1 0,1-1-1,-1 1 1,1-1 0,0 1 0,-1 0 0,1 0-1,0 0 1,0 0 0,0 0 0,0 0 0,0 0-1,0 1 1,0-1 0,0 1 0,3-1 0,66-10 455,-45 9-383,58-12 99,-34 5-155,95-4 0,-145 13-122,1 0-1,-1 1 1,1-1-1,-1 0 1,0 1-1,1-1 1,-1 0-1,1 1 1,-1-1-1,0 0 1,1 1-1,-1-1 1,0 0-1,0 1 1,1-1-1,-1 1 1,0-1-1,0 1 1,0-1 0,1 1-1,-1-1 1,0 1-1,0-1 1,0 1-1,0-1 1,0 1-1,0-1 1,0 1-1,0-1 1,0 1-1,0-1 1,0 1-1,-1-1 1,1 1-1,0-1 1,0 1-1,0-1 1,-1 0-1,1 1 1,0-1-1,0 1 1,-1-1-1,1 1 1,-1-1-1,-13 25-3840,-10 0-2624</inkml:trace>
  <inkml:trace contextRef="#ctx0" brushRef="#br0" timeOffset="2138.34">1163 245 10165,'0'0'8436,"6"-5"-8092,-4 3-335,0 0 0,1 0 0,-1 0 0,1 0 0,-1 1 0,1-1 0,-1 1 0,1 0 0,0 0 0,0 0 0,0 0 0,0 0 0,-1 0 0,1 1 0,0 0 0,0-1 0,0 1 0,0 0 1,0 1-1,0-1 0,0 0 0,0 1 0,0 0 0,0-1 0,0 1 0,0 0 0,-1 1 0,1-1 0,0 0 0,-1 1 0,1-1 0,-1 1 0,0 0 0,1 0 0,-1 0 0,0 0 0,0 0 0,0 1 0,0-1 0,2 6 1,2 0 17,-2 1 0,1 0 0,-1 1 0,0-1 0,-1 1 0,0-1 0,-1 1 0,0 0 0,0 0 0,-1 0 0,0 15 1,-1-20-18,1-1 1,-2 1 0,1 0 0,0 0 0,-1-1 0,0 1 0,0-1 0,0 1-1,-1 0 1,1-1 0,-1 0 0,0 1 0,0-1 0,-1 0 0,1 0 0,-1 0 0,0-1-1,0 1 1,0-1 0,-1 1 0,1-1 0,-1 0 0,0 0 0,1-1 0,-1 1 0,-5 1-1,8-3 2,0-1 0,0 0-1,0 0 1,0 1 0,1-1 0,-1 0-1,0 0 1,0 0 0,0 0-1,0 0 1,0 0 0,0 0-1,0 0 1,1-1 0,-1 1-1,0 0 1,0 0 0,0-1-1,0 1 1,1-1 0,-1 1-1,0-1 1,0 1 0,1-1-1,-1 1 1,0-1 0,1 1-1,-1-1 1,1 0 0,-1 0-1,1 1 1,-1-1 0,1 0-1,-1 0 1,1 1 0,0-1 0,-1 0-1,1 0 1,0 0 0,0 0-1,-1 0 1,1 1 0,0-1-1,0 0 1,0 0 0,0-1-1,0-53 302,1 41-219,-1 6-94,0 0 1,1 1-1,0-1 1,0 0-1,1 1 1,0-1-1,0 1 1,1-1-1,0 1 1,0 0-1,1 0 1,-1 1-1,2-1 1,-1 1 0,1-1-1,0 1 1,0 1-1,1-1 1,-1 1-1,1 0 1,8-5-1,-9 7-736,1 0-1,-1 1 0,1-1 1,0 1-1,0 0 0,0 0 1,1 1-1,-1 0 0,0 0 1,10 0-1,-7 2-3513,-4 4-1401</inkml:trace>
  <inkml:trace contextRef="#ctx0" brushRef="#br0" timeOffset="2813.08">1422 227 4034,'0'0'10090,"6"-13"-8642,22-38-148,-18 39 947,-6 21-1725,-3 19-754,-1-27 435,0 178 1187,0-178-1389,0 0-1,1 0 1,-1 0 0,0 0 0,1 0 0,0 0 0,-1 0 0,1 0 0,-1 0 0,1 0 0,0 0 0,0 0-1,0 0 1,0 0 0,-1-1 0,1 1 0,0 0 0,0-1 0,0 1 0,0-1 0,0 1 0,1-1 0,-1 1-1,0-1 1,0 0 0,0 0 0,0 1 0,0-1 0,1 0 0,-1 0 0,0 0 0,0 0 0,0 0-1,0-1 1,2 1 0,2 0 13,0-1-1,0 1 0,0-1 0,-1 0 1,1 0-1,0 0 0,9-5 0,-9 3-11,1 0 1,-1-1-1,0 0 0,0 0 0,0-1 0,-1 1 0,1-1 0,-1 0 1,0 0-1,0 0 0,-1-1 0,1 1 0,-1-1 0,-1 0 0,1 0 1,1-6-1,0-5-8,-1 0-1,0-1 1,-1 1 0,-2-32 0,0 49 30,0 43-136,0-19 238,-1-13-86,1-1-1,0 1 1,1-1 0,0 0-1,4 20 1,-4-27-39,0-1-1,0 1 1,0-1 0,1 1 0,-1-1 0,1 0 0,-1 0 0,1 1 0,0-1-1,0 0 1,0-1 0,0 1 0,0 0 0,0-1 0,0 1 0,0-1 0,1 1-1,-1-1 1,1 0 0,-1 0 0,1 0 0,-1 0 0,1-1 0,0 1 0,-1-1 0,1 1-1,0-1 1,3 0 0,4 0 9,0 0 0,0-1-1,1 1 1,-1-2 0,0 0 0,0 0-1,0-1 1,-1 0 0,1 0 0,-1-1-1,0-1 1,0 0 0,16-11 0,-19 12-10,0-1 1,-1 0 0,1 0 0,-1-1 0,-1 0 0,1 0 0,-1 0 0,0 0 0,0-1 0,-1 1 0,0-1 0,0 0-1,-1 0 1,1 0 0,-1 0 0,-1-1 0,0 1 0,0-1 0,0-10 0,-1 16-6,1 0 0,-1 1 1,0-1-1,0 0 0,0 1 0,-1-1 0,1 1 1,0-1-1,-1 0 0,1 1 0,0-1 0,-1 1 1,0-1-1,1 1 0,-1 0 0,0-1 0,-2-2 1,1 3-8,0 1 0,0-1 0,0 0 0,0 1 0,0-1 1,0 1-1,0 0 0,0 0 0,0-1 0,0 1 0,0 1 0,0-1 0,0 0 1,-3 1-1,0 0 2,-1 0 1,1 1-1,-1 0 0,1 0 1,-1 0-1,1 1 1,0-1-1,0 1 1,1 1-1,-1-1 0,0 1 1,1-1-1,0 1 1,0 0-1,0 1 1,1-1-1,-1 1 0,1 0 1,0-1-1,0 1 1,1 1-1,-3 5 0,1-2-2,1 0-1,-1 0 0,2 1 0,-1-1 0,2 1 1,-1-1-1,1 1 0,1 0 0,-1-1 0,2 1 1,-1 0-1,4 14 0,-3-20 6,1 0 1,0-1 0,0 1-1,0 0 1,0-1-1,0 1 1,1-1-1,-1 0 1,1 0-1,0 0 1,0 0-1,0 0 1,1-1-1,-1 1 1,1-1-1,-1 0 1,1 0-1,0 0 1,0 0 0,-1-1-1,1 0 1,8 2-1,-2-1-649,0 0-1,0 0 1,0-1 0,0-1-1,0 0 1,1 0 0,-1-1-1,14-2 1,3-8-4475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17.227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32 296 3810,'0'0'9940,"-5"-2"-8550,0 0-832,-5-3-114,-2 4 3098,46-18-2315,2 8-1190,1 0-1,1 3 1,68-8 0,-12 12-4968,-92 15-1729,-3-11 6162,-6 17-4213</inkml:trace>
  <inkml:trace contextRef="#ctx0" brushRef="#br0" timeOffset="207.25">49 393 6627,'0'0'7427,"103"-3"-6242,-54-7-593,-9 2-288,-9-2-304,-9 5-368,-4 0 208,-4-3 96,-5 6-976,-1-3-1554,-8 2-111,0-4-2305</inkml:trace>
  <inkml:trace contextRef="#ctx0" brushRef="#br0" timeOffset="519.73">111 148 6355,'0'0'9964,"3"-3"-9273,-2 2-677,1 0 0,0 0 0,-1 1-1,1-1 1,0 0 0,0 1-1,-1-1 1,1 1 0,0 0-1,0 0 1,0-1 0,0 1 0,0 0-1,-1 1 1,1-1 0,0 0-1,0 0 1,0 1 0,0-1-1,-1 1 1,1 0 0,2 0 0,58 22 378,-32-11-216,56 14 42,-54-18-209,-1 1-1,-1 1 1,0 2-1,36 20 1,-63-31-8,-1 0 0,0 1 0,1-1-1,-1 1 1,0-1 0,0 1 0,0 0 0,0 0 0,0 0-1,0 0 1,-1 0 0,1 0 0,-1 1 0,1-1 0,-1 1 0,0-1-1,0 0 1,0 1 0,0 0 0,0-1 0,-1 1 0,1 0 0,-1-1-1,0 1 1,0 0 0,0-1 0,0 1 0,0 0 0,0-1-1,-1 1 1,0 0 0,1-1 0,-1 1 0,0 0 0,0-1 0,0 0-1,0 1 1,-1-1 0,1 1 0,-1-1 0,1 0 0,-1 0 0,-3 3-1,-32 33 192,-58 46-1,-1 1-392,47-36-1695,17-17-2483,0 0-3926</inkml:trace>
  <inkml:trace contextRef="#ctx0" brushRef="#br0" timeOffset="1243.4">949 100 6051,'0'0'7931,"0"-7"-6429,0-27 1358,1 37-2555,6 34 76,-2 0 0,-1 0 1,-2 49-1,2 28-178,-4-110-327,0 1-1,1-1 0,-1 0 0,1 0 0,0 0 0,0 0 1,1 0-1,-1 0 0,1 0 0,0 0 0,0 0 0,0-1 1,3 5-1,-3-6-1662</inkml:trace>
  <inkml:trace contextRef="#ctx0" brushRef="#br0" timeOffset="1522.66">771 166 5651,'0'0'6949,"14"-10"-6226,12-8-386,2 1-1,1 1 0,0 1 0,32-11 0,-25 14-208,-10 1 33,0 2 0,1 0 0,1 2 0,-1 1 0,42-3 0,-68 9-312,0 1 0,-1-1 1,1 1-1,-1-1 0,1 1 0,-1-1 1,1 1-1,-1 0 0,0-1 0,1 1 1,-1 0-1,0-1 0,1 1 0,-1 0 0,0-1 1,0 1-1,0 0 0,0 0 0,1-1 1,-1 1-1,0 0 0,0 0 0,0-1 0,-1 1 1,1 0-1,0 0 0,0-1 0,0 1 1,0 0-1,-1-1 0,1 1 0,0 0 1,-1-1-1,0 2 0,-10 22-4459</inkml:trace>
  <inkml:trace contextRef="#ctx0" brushRef="#br0" timeOffset="1886.3">1110 212 9364,'0'0'7292,"17"2"-6962,-4-1-272,-9-1-42,1-1 1,-1 1-1,1 1 0,0-1 1,-1 1-1,1 0 0,-1 0 0,1 0 1,-1 0-1,0 1 0,1 0 1,-1 0-1,0 0 0,0 0 1,0 1-1,-1-1 0,1 1 0,-1 0 1,1 0-1,-1 1 0,4 4 1,-1 3 63,0 1 1,-1 0 0,0 1 0,-1-1 0,0 1 0,-1 0-1,3 24 1,-6-32-44,1 1 1,-1-1-1,-1 1 0,1-1 0,-1 0 0,0 1 0,0-1 0,0 1 0,-4 8 0,4-12-3,-1 0-1,1 1 1,0-1-1,-1 0 1,0 0-1,1 0 1,-1 0-1,0 0 1,0 0-1,0-1 1,0 1-1,-1-1 1,1 1-1,0-1 1,-1 0-1,1 0 0,-1 0 1,1 0-1,-1 0 1,-3 0-1,5-1 3,1 1-1,-1-2 0,1 1 0,-1 0 0,1 0 0,0 0 1,-1 0-1,1 0 0,-1 0 0,1 0 0,0 0 1,-1-1-1,1 1 0,0 0 0,-1 0 0,1 0 0,0-1 1,-1 1-1,1 0 0,0 0 0,0-1 0,-1 1 1,1 0-1,0-1 0,0 1 0,-1 0 0,1-1 0,0 1 1,0-1-1,0 1 0,0 0 0,0-1 0,-1 1 0,1-1 1,0 1-1,0 0 0,0-1 0,0 1 0,0-1 1,0-22 231,1 15-221,0-4-53,0 0 0,1 0 0,0 0 0,1 0 0,1 1 0,0-1 0,0 1 0,1 0 0,1 0 0,-1 0 0,2 1 0,0-1 0,8-8-1,6-2-108,-8 15-2163,-2 9-4724,-6 3 874</inkml:trace>
  <inkml:trace contextRef="#ctx0" brushRef="#br0" timeOffset="2520.3">1430 209 1889,'0'0'15946,"2"-6"-15020,4-20-537,-2 24-375,-1 12-44,1 10 75,-2 23 610,-2-30-564,0-1 1,1 0 0,0 0-1,1 1 1,0-1-1,1 0 1,7 18 0,-10-29-91,1 0 0,-1 0 0,1 0 0,0 1 0,-1-1 0,1-1 0,0 1 0,0 0 0,0 0 0,0 0 0,0 0 0,0-1 0,0 1 0,0 0 0,0-1 0,0 1 0,0-1 0,0 1 0,0-1 0,0 0 0,1 1 0,-1-1 0,0 0 0,3 0 0,-2 0 4,0-1 1,0 1 0,0-1-1,1 0 1,-1 1 0,0-1-1,0-1 1,0 1 0,0 0-1,0 0 1,-1-1 0,4-2-1,4-5-16,0-1-1,0-1 0,11-18 1,-15 23-57,1-4 47,1 1 0,-1-1 1,-1-1-1,1 1 0,-2-1 1,0 0-1,0 0 0,-1 0 1,0-1-1,-1 1 0,2-23 1,-5 46-22,0-1 0,-1 0 0,-5 19 0,4-18 54,0-1 0,1 1 0,-1 22 0,2-30-14,1 1 0,0-1 0,0 1 0,0-1 1,1 1-1,0-1 0,0 0 0,0 1 0,0-1 1,1 0-1,-1 0 0,1 1 0,0-1 0,1-1 1,2 6-1,-2-7 2,0 0-1,0 0 1,0 0 0,0-1 0,1 1 0,-1-1 0,0 1-1,1-1 1,-1 0 0,1-1 0,0 1 0,-1-1 0,1 1 0,-1-1-1,1 0 1,0 0 0,-1 0 0,1-1 0,6-1 0,-1 0 17,0-1 1,0 0 0,-1-1-1,1 1 1,-1-2-1,0 1 1,0-1 0,0 0-1,0-1 1,-1 0 0,10-10-1,-6 5-14,0 0-1,-1-1 0,0 0 0,-1-1 0,-1 0 0,9-17 0,-14 24-7,-1-1 0,0 1 0,0-1 0,-1 0 0,1 1 0,-1-1-1,-1 0 1,1 0 0,-1 0 0,-1 0 0,1 0 0,-3-7 0,3 13-1,-1 1 1,0-1 0,1 1 0,-1 0-1,0-1 1,1 1 0,-1 0 0,0 0-1,1-1 1,-1 1 0,0 0 0,0 0-1,0 0 1,1 0 0,-1 0 0,0 0-1,0 0 1,1 0 0,-1 0 0,0 0 0,0 1-1,1-1 1,-1 0 0,0 0 0,0 1-1,1-1 1,-1 1 0,0-1 0,-21 12-41,13-3 39,0 1-1,1 0 1,0 1 0,1-1-1,0 1 1,1 1 0,1-1-1,-1 1 1,2 0 0,-1 0-1,2 1 1,0-1-1,0 1 1,1 0 0,1 0-1,0 0 1,1-1 0,0 1-1,1 0 1,2 13-1,-2-22 10,1-1-1,-1 1 1,1-1-1,-1 1 1,1-1-1,0 0 1,0 0-1,1 0 1,-1 0-1,1 0 1,-1 0-1,1 0 1,0-1-1,0 0 1,0 1-1,0-1 1,0 0-1,1-1 1,-1 1-1,1 0 1,-1-1-1,1 0 1,0 0-1,-1 0 1,6 0-1,60 6-1304,-26-7-2488,-20 0-475,-8 0-4482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14.850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32 11 3618,'0'0'8476,"0"0"-8371,0 0 1,0 0-1,0-1 0,0 1 1,0 0-1,0 0 1,0 0-1,1 0 1,-1 0-1,0-1 1,0 1-1,0 0 1,0 0-1,1 0 1,-1 0-1,0 0 1,0 0-1,0 0 1,0 0-1,1 0 1,-1 0-1,0 0 1,0 0-1,0 0 1,1 0-1,-1 0 1,0 0-1,0 0 1,0 0-1,0 0 1,1 0-1,-1 0 1,0 0-1,0 0 0,0 0 1,1 0-1,-1 0 1,0 0-1,0 0 1,0 0-1,0 0 1,0 1-1,1-1 1,-1 0-1,0 0 1,0 0-1,0 0 1,0 0-1,0 1 1,0-1-1,0 0 1,1 0-1,-1 0 1,0 0-1,0 1 1,0-1-1,0 0 1,0 0-1,0 0 1,0 1-1,0-1 1,0 0-1,0 0 1,0 1-1,12 162 749,-11-146-732,9 232 1759,-7-236-2292,-4-20-3582,-10-18-1917</inkml:trace>
  <inkml:trace contextRef="#ctx0" brushRef="#br0" timeOffset="286.18">0 121 7684,'0'0'8996,"98"-56"-8532,-62 45-80,4 1-128,-4 3-192,-5-1 16,-9 8-80,-8 0-80,-5 0-240,-5 0-1361,-4 10-1216,0 8-305,-22 5-3152</inkml:trace>
  <inkml:trace contextRef="#ctx0" brushRef="#br0" timeOffset="470.04">107 286 9060,'0'0'8532,"90"-28"-8308,-64 21-160,1 2-64,-9 2-384,0 3-2017,-1 0-1569,-8 0-2945</inkml:trace>
  <inkml:trace contextRef="#ctx0" brushRef="#br0" timeOffset="1632.43">442 225 4930,'0'0'10490,"-4"-7"-9364,3 6-1088,1-1-1,-1 0 1,0 0-1,0 0 1,0 0-1,0 1 1,0-1 0,0 0-1,-1 1 1,1-1-1,0 1 1,-1 0-1,1-1 1,-1 1-1,0 0 1,1 0-1,-1 0 1,0 0-1,0 0 1,0 0-1,1 1 1,-1-1 0,0 0-1,0 1 1,0 0-1,0-1 1,0 1-1,0 0 1,0 0-1,0 0 1,0 0-1,0 1 1,0-1-1,0 0 1,0 1 0,0-1-1,0 1 1,0 0-1,0 0 1,0 0-1,1 0 1,-3 1-1,-2 2-44,0 0 1,1 1-1,0 0 0,0 0 0,0 0 0,1 0 0,-1 1 0,1-1 0,0 1 0,1 0 0,0 0 1,0 1-1,0-1 0,0 1 0,1-1 0,0 1 0,1 0 0,0 0 0,0 0 0,0 0 1,1 0-1,0 0 0,1 8 0,-1-14 5,0 0 1,0 0-1,0 0 0,0 0 1,0 0-1,0 0 0,1 0 1,-1 0-1,0 0 0,1 0 1,-1 0-1,1-1 0,-1 1 1,1 0-1,-1 0 0,1 0 0,0-1 1,-1 1-1,1 0 0,0-1 1,0 1-1,-1-1 0,1 1 1,0 0-1,0-1 0,2 1 1,0 0 8,0 0-1,0 0 1,0-1 0,0 1-1,1-1 1,-1 0 0,0 0 0,6 0-1,-4-1 22,0 1 0,0-1 1,0 0-1,-1 0 0,1 0 0,0-1 0,-1 0 0,1 0 0,-1 0 0,1 0 0,5-5 0,-8 5-4,0-1 0,0 1 0,0 0 0,0-1-1,0 0 1,-1 1 0,1-1 0,-1 0 0,0 0 0,0 0 0,0 0-1,0 0 1,0 0 0,-1 0 0,1 0 0,-1 0 0,0-5 0,0 7 349,0 34-597,0-31 225,0 1 0,0 0 0,0 0 1,0 0-1,0-1 0,1 1 0,-1 0 0,1 0 0,0-1 0,0 1 1,0-1-1,0 1 0,0 0 0,1-1 0,-1 0 0,1 1 1,-1-1-1,1 0 0,0 0 0,0 0 0,4 3 0,-2-3-1,1 0 1,-1 0-1,1 0 0,0-1 0,0 1 0,0-1 0,0-1 0,0 1 0,0 0 0,0-1 1,6-1-1,-7 1 3,1-1 1,-1 0-1,0 0 0,1 0 1,-1-1-1,0 0 1,0 0-1,0 0 1,0 0-1,0 0 0,0-1 1,-1 0-1,1 0 1,-1 0-1,0 0 1,0 0-1,0-1 1,0 1-1,-1-1 0,1 0 1,-1 0-1,0 0 1,0 0-1,0 0 1,1-6-1,5-10-79,-2-1 1,0 0-1,6-41 0,-9 44 13,0 0 1,-2 0-1,0 0 0,0-1 0,-2 1 0,-1 0 0,0 0 0,-5-20 1,-4 22 120,3 25 18,0 31-46,7-36-53,-5 70 343,3 88 1,4-110-260,-2-50-59,1 0 0,0 0 0,1 0 0,-1 0 0,0 0 0,1 0 0,-1 0 0,1 0 0,-1 0 0,1 0 0,0 0 0,0-1 0,0 1 0,0 0 1,0 0-1,0-1 0,0 1 0,1-1 0,-1 1 0,0-1 0,1 0 0,0 1 0,-1-1 0,1 0 0,0 0 0,-1 0 0,1 0 0,0 0 0,0-1 0,0 1 0,0 0 1,0-1-1,0 0 0,0 1 0,2-1 0,0 0 6,1 0 0,-1 0 1,0 0-1,0-1 1,0 1-1,0-1 0,0 0 1,0 0-1,0-1 0,0 1 1,-1-1-1,1 0 0,0 0 1,-1 0-1,1 0 0,4-5 1,0-1 33,-1 1 0,0-1 0,-1 0 0,0 0 0,0-1 1,-1 0-1,0 0 0,0 0 0,-1 0 0,-1-1 0,1 0 0,-1 1 0,-1-1 1,0-1-1,0 1 0,-1 0 0,-1 0 0,0-13 0,0 28-42,-1-1 1,1 1-1,0 0 0,0-1 1,0 1-1,1 0 0,0-1 0,0 1 1,2 6-1,3-1-11,0-1 0,0 0 1,0 0-1,2 0 0,12 12 0,11 13 20,-30-33-7,-1 0 0,1 0 0,0-1 0,-1 1 0,1 0 0,-1 0 0,1 0 0,-1 0 1,1 0-1,-1 0 0,0 0 0,0 0 0,1 0 0,-1 0 0,0 0 0,0 0 0,0 0 0,0 0 0,0 0 0,0 0 0,0 0 1,0 0-1,0 0 0,-1 0 0,1 0 0,0 0 0,-1 0 0,1 0 0,-1 0 0,1 0 0,-1 0 0,1-1 0,-1 1 0,0 0 1,1 0-1,-1 0 0,0-1 0,0 1 0,1 0 0,-1-1 0,0 1 0,0-1 0,0 1 0,0-1 0,0 1 0,0-1 0,0 0 1,-2 1-1,-6 2 41,-1 1 1,0-2-1,-19 3 1,22-3 3,-24-1 90,31-1-139,-1 0 1,1 0-1,0 0 0,0 0 1,0 0-1,-1 0 0,1-1 1,0 1-1,0 0 1,0 0-1,-1 0 0,1 0 1,0-1-1,0 1 0,0 0 1,0 0-1,-1 0 1,1 0-1,0-1 0,0 1 1,0 0-1,0 0 0,0-1 1,0 1-1,0 0 1,0 0-1,0-1 0,0 1 1,0 0-1,-1 0 0,1-1 1,1 1-1,-1 0 1,0 0-1,0 0 0,0-1 1,0 1-1,0 0 0,0 0 1,0-1-1,0 1 0,0 0 1,0 0-1,0 0 1,1-1-1,-1 1 0,0 0 1,0 0-1,0-1 0,5-4-38,1 0-1,-1 0 0,1 0 0,-1 1 0,11-7 0,67-38-315,-55 35 225,-1-1 0,-1-2-1,0-1 1,-2-1 0,0-1-1,24-26 1,-45 44 131,-1-1-1,0 1 1,-1-1-1,1 0 1,0 1 0,-1-1-1,1 0 1,-1 0 0,0 0-1,0 0 1,0 0-1,-1-1 1,1-4 0,-5 7 7,0 0 0,-1 0 0,1 1 0,0-1 1,-1 1-1,1 0 0,-1 0 0,1 1 0,-6 1 1,3-1-11,1 1 0,-1 0 1,1 1-1,0 0 0,0 0 1,0 0-1,0 0 0,1 1 1,-1 0-1,1 0 0,0 1 1,0 0-1,1 0 0,-1 0 1,1 0-1,0 0 0,-3 7 1,3-5-9,0 0 0,0 1 1,1-1-1,0 1 0,1 0 1,-1 0-1,1 0 0,1 0 1,0 0-1,0 0 0,0 0 1,1 0-1,2 14 0,-1-18-6,0 0 0,1 0 1,-1 0-1,1 0 0,0 0 0,0-1 0,1 1 0,-1-1 0,1 0 1,0 0-1,-1 1 0,1-2 0,1 1 0,-1 0 0,0-1 0,1 1 1,-1-1-1,1 0 0,0 0 0,0-1 0,-1 1 0,1-1 0,6 2 0,7 2-1295,1-1-1,-1-1 0,0 0 0,20 0 1,-13-3-5097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13.229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10 148 2545,'0'0'13473,"0"0"-13381,-1 0 1,1 0-1,0-1 0,0 1 0,0 0 1,0-1-1,0 1 0,0 0 1,0-1-1,0 1 0,0 0 1,0 0-1,0-1 0,0 1 0,0 0 1,0-1-1,0 1 0,0 0 1,0 0-1,1-1 0,-1 1 1,0 0-1,0-1 0,0 1 0,0 0 1,1 0-1,-1-1 0,0 1 1,0 0-1,0 0 0,1 0 1,-1-1-1,0 1 0,0 0 0,1 0 1,-1 0-1,0 0 0,0 0 1,1 0-1,-1-1 0,0 1 1,1 0-1,-1 0 0,0 0 0,1 0 1,-1 0-1,39-2 497,68-12-1,-68 7-1867,71-3-1,-112 21-5134,-20 4 2858,-15 5-1926</inkml:trace>
  <inkml:trace contextRef="#ctx0" brushRef="#br0" timeOffset="237.07">1 299 3490,'0'0'13371,"14"0"-11429,15-2-1593,0-2 1,0 0-1,36-11 0,44-6-975,-102 20 53,17-3-2333,-15-4-5068,-8 0 3247</inkml:trace>
  <inkml:trace contextRef="#ctx0" brushRef="#br0" timeOffset="618.2">85 18 7700,'0'0'10927,"-6"-3"-10124,5 3-765,-20-11 212,18 7-253,19 6-36,287 53 388,-205-35-520,-97-20 166,0 1 0,0-1 0,0 1-1,0 0 1,0-1 0,0 1-1,0 0 1,0-1 0,0 1 0,0 0-1,0 0 1,-1 0 0,1 0 0,0 0-1,-1 0 1,1 0 0,-1 0-1,1 0 1,-1 0 0,1 1 0,-1-1-1,0 0 1,1 0 0,-1 0 0,0 0-1,0 1 1,0-1 0,0 0-1,0 0 1,0 0 0,0 1 0,-1-1-1,1 0 1,0 0 0,-1 2 0,-18 40 98,-112 144 174,27-45-264,78-98 138,5-8-1567,6-14-3156,10-14 233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11.001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128 5 6403,'4'-4'12691,"-6"77"-12966,0-46 346,1-1 0,1 1 1,1 0-1,1 0 0,2 0 1,7 30-1,-10-48-326,-10-5-8929,0-7 2426</inkml:trace>
  <inkml:trace contextRef="#ctx0" brushRef="#br0" timeOffset="413.85">12 43 2801,'0'0'9266,"-11"-10"-3608,116 13-4876,-46-1-540,92-6-1,-112-8-115,-33 10-464,1-1-1,-1 1 1,1 0-1,0 1 1,8-1-1,-32 20-9447</inkml:trace>
  <inkml:trace contextRef="#ctx0" brushRef="#br0" timeOffset="832.61">315 152 8388,'0'0'10124,"-1"-4"-9585,1 4-529,0-1-1,0 1 1,0-1-1,-1 0 0,1 1 1,0-1-1,0 1 1,0-1-1,0 0 0,0 1 1,0-1-1,0 1 0,0-1 1,1 0-1,-1 1 1,0-1-1,0 1 0,0-1 1,1 0-1,-1 1 1,0-1-1,1 1 0,-1-1 1,0 1-1,1-1 1,-1 1-1,1-1 0,-1 1 1,1 0-1,0-1 1,0 0-4,1 1 0,-1 0 0,1 0 0,-1 0 0,0 0 0,1 1 1,-1-1-1,1 0 0,-1 1 0,0-1 0,1 0 0,-1 1 1,0 0-1,1-1 0,-1 1 0,0 0 0,0-1 0,1 2 1,3 1 11,-1 1 1,0 0-1,0-1 1,0 1-1,-1 0 1,1 1-1,-1-1 1,0 1-1,0-1 1,-1 1-1,1 0 1,-1 0-1,0 0 1,-1 0 0,3 11-1,-2-6 6,0 1-1,-1 0 1,-1 0-1,1 0 1,-2 0 0,-3 21-1,4-29-14,-1 0-1,1 0 1,-1-1-1,0 1 1,0-1-1,0 1 1,-1-1-1,1 1 1,-1-1-1,1 0 1,-1 1 0,0-1-1,0 0 1,1 0-1,-1 0 1,-1-1-1,1 1 1,0 0-1,-4 1 1,5-2 28,2-40 158,1-1-238,2 28 30,1 2 1,0-1-1,1 0 0,0 1 0,0 0 0,1 0 1,1 1-1,-1 0 0,2 0 0,-1 1 0,1 0 1,0 0-1,1 1 0,13-8 0,-13 12-160,-10 3-45,0 0 1,0 0-1,1 0 1,-1 0-1,0 0 1,1 0-1,-1 0 1,0 0-1,0 0 1,1 0-1,-1 0 1,0 0-1,1 0 1,-1 0-1,0 0 1,0 0-1,1 1 1,-1-1-1,0 0 1,0 0-1,1 0 0,-1 0 1,0 1-1,0-1 1,0 0-1,1 0 1,-1 1-1,0-1 1,0 0-1,0 0 1,0 1-1,1-1 1,-1 0-1,0 0 1,0 1-1,0-1 1,0 0-1,0 1 1,0-1-1,0 0 1,0 0-1,0 1 1,0-1-1,0 0 0,0 1 1,0-1-1,0 14-6449</inkml:trace>
  <inkml:trace contextRef="#ctx0" brushRef="#br0" timeOffset="1513.61">547 165 8244,'0'0'9289,"0"-18"-8904,0 39-394,2 66 276,-1-81-249,-1 0 0,1-1 0,0 1 0,1-1-1,-1 1 1,1-1 0,0 0 0,1 0 0,-1 0 0,1 0 0,0 0 0,5 6-1,-6-9-7,-1-1-1,1 1 0,-1-1 1,1 0-1,0 0 0,0 1 0,0-1 1,0-1-1,0 1 0,-1 0 1,2 0-1,-1-1 0,0 1 0,0-1 1,0 0-1,0 1 0,0-1 0,0 0 1,0 0-1,1 0 0,-1-1 1,0 1-1,0-1 0,0 1 0,0-1 1,0 1-1,0-1 0,0 0 1,0 0-1,0 0 0,-1 0 0,1 0 1,3-3-1,3-3 63,0 0 0,0-1 0,0 0 0,12-17-1,-14 18 20,-1-1-1,0 1 0,0-1 1,-1 0-1,0 0 0,0-1 0,-1 1 1,0-1-1,0 0 0,-1 0 1,-1 0-1,2-17 0,-3 26 329,0 41-475,0-31 65,0-1-13,0 1-1,0-1 0,1 0 1,0 1-1,0-1 1,6 16-1,-6-22 7,0-1 0,1 1 0,-1-1 0,1 0 0,-1 0 0,1 1 0,0-1 0,0 0 0,0 0 0,0-1 0,1 1 0,-1 0 0,0-1-1,1 1 1,-1-1 0,1 0 0,-1 0 0,1 0 0,0 0 0,0 0 0,-1-1 0,1 1 0,0-1 0,0 1 0,0-1 0,-1 0 0,6-1 0,0 0-9,1 0 0,0-1-1,-1 0 1,1 0 0,-1-1 0,0 0 0,1-1-1,-1 1 1,-1-2 0,1 1 0,-1-1-1,0 0 1,0-1 0,0 1 0,-1-1-1,1-1 1,-2 1 0,1-1 0,-1 0 0,0-1-1,0 1 1,-1-1 0,0 0 0,0 0-1,-1 0 1,0 0 0,-1-1 0,1 1 0,-2-1-1,2-13 1,-3 20-6,0 1 0,0 0 0,-1 0 1,1 0-1,0 0 0,-1 0 0,1 0 0,-1 0 0,0 0 1,1 0-1,-1 0 0,0 0 0,1 0 0,-1 0 0,0 0 0,0 0 1,0 1-1,0-1 0,0 0 0,0 1 0,0-1 0,0 1 0,0-1 1,0 1-1,0-1 0,0 1 0,0 0 0,0-1 0,0 1 0,-1 0 1,1 0-1,0 0 0,0 0 0,0 0 0,0 0 0,-1 0 1,1 0-1,-2 1 0,-1 0-3,0-1 0,0 1 0,0-1 1,0 1-1,0 1 0,0-1 0,0 1 0,0-1 1,0 1-1,-5 4 0,4-1 2,0 0 1,0 1-1,0 0 0,1 0 0,0 1 1,0-1-1,1 1 0,0-1 1,0 1-1,0 0 0,1 1 0,0-1 1,-1 10-1,0 2-35,0 0 1,2 1-1,1 37 0,1-53 51,0 0 0,-1 0 0,1 0-1,1 0 1,-1 0 0,0-1 0,1 1-1,0 0 1,0-1 0,0 1 0,0-1-1,1 0 1,-1 0 0,1 0 0,0 0-1,0 0 1,0 0 0,0-1 0,0 0 0,1 1-1,-1-1 1,5 2 0,2 0-476,-1 0 0,1 0 0,0-1 0,0-1 0,0 1 0,0-2 0,14 2 0,-7-3-4240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44.60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1 215 5170,'0'0'10533,"58"-23"-8884,-5 10-721,14-2-431,-5 0-241,5 2-208,-9 0-48,-13 8-32,-10 0-224,-17 0-945,-9 5-1744</inkml:trace>
  <inkml:trace contextRef="#ctx0" brushRef="#br0" timeOffset="215.51">313 36 864,'0'0'10061,"3"-3"-9978,-2 2-61,0-1 0,1 1 0,-1 0-1,0 0 1,1 0 0,0 0 0,-1 0 0,1 0 0,0 1 0,-1-1 0,1 1 0,0-1 0,0 1 0,-1-1 0,1 1 0,0 0 0,0 0 0,0 0-1,-1 0 1,3 0 0,2 1 60,0 0-1,0 1 1,-1-1-1,1 1 1,-1 0-1,9 5 1,-4-2 155,-1 0 0,0 1 1,0 1-1,0-1 0,-1 2 0,0-1 1,10 13-1,-15-17-148,0 1-1,0 0 1,-1 0 0,1 0-1,-1 0 1,0 0 0,-1 0-1,1 1 1,-1-1 0,1 1-1,-1-1 1,-1 1 0,1-1-1,-1 1 1,1-1-1,-2 1 1,1 0 0,0-1-1,-2 9 1,-1-7 20,1-1 0,-1 1 0,0 0 0,0-1 1,-1 0-1,0 0 0,0 0 0,0 0 0,0-1 0,-1 0 0,1 0 0,-1 0 0,-9 6 0,-6 1 10,15-8-205,0-1 0,1 1 1,-1 0-1,1 0 0,-1 0 1,1 1-1,0 0 0,1-1 0,-1 1 1,-3 5-1,7-3-3228,7-5-1013</inkml:trace>
  <inkml:trace contextRef="#ctx0" brushRef="#br0" timeOffset="1018.45">741 62 7668,'0'0'9820,"3"11"-9350,12 33-178,-1 1 0,-3 0 1,-2 0-1,6 74 1,-15-113-265,-3 33-2385,3-38 2267,0-1 0,0 1 0,0 0 0,0-1 0,0 1 0,0-1 0,-1 1 1,1-1-1,0 1 0,0-1 0,0 1 0,-1-1 0,1 1 0,0-1 0,-1 1 0,1-1 1,0 0-1,-1 1 0,1-1 0,-1 1 0,1-1 0,-1 0 0,1 0 0,-1 1 1,1-1-1,-1 0 0,1 0 0,-1 1 0,1-1 0,-1 0 0,1 0 0,-1 0 0,1 0 1,-1 0-1,1 0 0,-1 0 0,1 0 0,-1 0 0,0 0 0,1 0 0,-1 0 1,1 0-1,-1 0 0,1-1 0,-1 1 0,1 0 0,-1 0 0,1-1 0,-1 1 1,1 0-1,-1-1 0,1 1 0,0 0 0,-1-1 0,1 1 0,-1-1 0,1 0 0,-3-2-97,0 0 0,1-1 0,0 1 0,0-1-1,0 0 1,0 1 0,0-1 0,1 0-1,-1 0 1,1 0 0,0 0 0,1-1-1,-1-6 1,-3-58 559,5 65-263,-1 1 1,1-1-1,0 1 0,0-1 0,0 1 0,1-1 0,-1 1 0,1 0 0,0 0 0,0 0 0,0 0 0,0 0 0,0 0 0,1 1 0,-1-1 0,1 1 0,0-1 1,0 1-1,0 0 0,0 0 0,0 0 0,0 1 0,1-1 0,5-1 0,12-6 215,1 2 0,39-8 0,-45 11-240,-2 1 5,-2 1-135,0-1 0,0 0 1,21-10-1,-31 12 22,1 0 1,-1 0-1,0 0 1,0-1-1,0 1 0,0-1 1,0 1-1,0-1 0,0 0 1,-1 0-1,1 0 0,0 0 1,-1 0-1,0 0 0,1 0 1,-1 0-1,0-1 0,0 1 1,0-1-1,-1 1 0,1 0 1,0-1-1,-1 1 0,1-5 1,-1-3-11,-1-22 1320,1 32-1166,0-1 1,0 0-1,0 0 0,0 1 0,0-1 0,-1 0 0,1 0 1,0 1-1,-1-1 0,1 0 0,0 1 0,-1-1 1,1 0-1,-1 1 0,1-1 0,-1 1 0,1-1 0,-1 1 1,1-1-1,-1 1 0,0-1 0,1 1 0,-1 0 1,1-1-1,-1 1 0,0 0 0,0-1 0,1 1 0,-1 0 1,0 0-1,0 0 0,0-1 0,-1 15 128,-2 13-192,-4 55 173,7-76-216,1 0-1,0 1 1,1-1-1,0 1 0,0-1 1,0 0-1,1 0 1,0 1-1,0-1 0,3 6 1,-4-10-21,0 1 0,0-1 0,0 0 0,1 0 0,-1 0 0,0 0 0,1-1 0,0 1 0,-1 0 0,1 0 0,0-1 0,0 1 0,0-1 0,0 0 0,0 1 0,0-1 0,0 0 0,0 0 0,0-1 0,1 1 0,-1 0 0,0-1 0,1 1 0,-1-1 0,0 0 0,1 0 0,-1 0 0,1 0 0,-1 0 0,0 0 0,1-1 0,-1 1 0,4-2 0,-2 0-26,-1 0 0,0 0 0,1 0-1,-1 0 1,0-1 0,0 1 0,-1-1 0,1 0 0,-1 0 0,1 0 0,-1 0 0,0 0 0,0-1 0,0 1 0,0-1 0,-1 1 0,1-1 0,-1 0 0,1-6 0,7-64 317,-9 73 5,0 45-16,0-41-273,0 3-1,-1 1-1,2-1 0,-1 0 1,1 0-1,0 1 1,0-1-1,3 9 0,-2-13 3,-1 0 0,0 0-1,1 0 1,-1 0 0,1-1 0,-1 1-1,1 0 1,0-1 0,0 1-1,0-1 1,-1 0 0,2 0 0,-1 0-1,0 1 1,0-2 0,0 1-1,0 0 1,1 0 0,-1-1 0,0 1-1,1-1 1,-1 0 0,0 0-1,4 0 1,0 0 11,-1 0 0,1 0 0,-1 0 0,1-1 0,-1 0 0,1 0 0,-1 0 0,0-1 0,0 1 0,1-1 0,-1-1 0,-1 1 0,1-1 0,0 0-1,0 0 1,-1 0 0,0 0 0,0-1 0,0 0 0,4-4 0,-4 2 51,1-1-1,-1 1 0,0-1 0,-1 0 1,1 0-1,-2 0 0,1 0 1,-1-1-1,0 1 0,0-1 1,-1 1-1,0-1 0,0-14 1,-1 21-77,0 0 1,0 0-1,0 0 1,0 0-1,0 0 1,0 0-1,0 0 1,0 0-1,0 0 1,0 1-1,-1-1 1,1 0-1,0 0 1,-1 0-1,1 0 1,-1 0-1,1 0 1,-1 1-1,1-1 1,-1 0-1,0 0 1,1 1 0,-1-1-1,0 1 1,1-1-1,-1 0 1,0 1-1,0-1 1,0 1-1,1 0 1,-1-1-1,0 1 1,0 0-1,0-1 1,0 1-1,0 0 1,0 0-1,0 0 1,0 0-1,0 0 1,0 0-1,0 0 1,0 0-1,1 0 1,-1 0-1,-2 1 1,2-1-318,0 1 0,0 0 0,0-1 0,0 1 0,0-1-1,0 1 1,0 0 0,1 0 0,-1 0 0,0 0 0,0-1 0,1 1 0,-1 0 0,1 0 0,-1 0 0,1 0-1,-1 0 1,1 0 0,-1 1 0,1-1 0,0 0 0,0 0 0,-1 0 0,1 0 0,0 0 0,0 2 0,0 5-7104</inkml:trace>
  <inkml:trace contextRef="#ctx0" brushRef="#br0" timeOffset="2065.31">1454 123 9829,'0'0'4978,"17"5"-3890,55 17-231,-69-21-818,0 0 1,0 1 0,0 0 0,0-1-1,0 1 1,0 0 0,-1 0 0,1 1-1,-1-1 1,1 1 0,-1-1 0,0 1 0,0 0-1,0-1 1,0 1 0,-1 0 0,1 0-1,-1 0 1,0 1 0,0-1 0,2 6-1,-3-7-25,1 0-1,-1-1 1,0 1-1,0 0 1,0-1-1,0 1 1,0 0-1,0-1 1,-1 1-1,1 0 1,0-1-1,-1 1 1,1 0-1,-1-1 1,0 1-1,1-1 1,-1 1-1,0-1 1,0 0-1,0 1 1,0-1-1,0 0 1,0 1-1,-1-1 1,1 0-1,0 0 1,-1 0-1,1 0 1,0 0-1,-1-1 1,1 1-1,-1 0 1,0-1-1,1 1 1,-1-1-1,-2 1 1,1 0 1,1-1 1,-1 1-1,1-1 1,-1 0-1,1 0 1,-1 0-1,1 0 1,0 0-1,-1 0 1,1-1-1,-1 1 1,1-1-1,0 0 1,-1 0-1,1 0 1,0 0-1,0 0 1,0 0-1,-1 0 1,1-1-1,0 1 1,1-1-1,-1 0 1,0 1 0,0-1-1,-1-3 1,0 0-15,1 0 0,0 0 1,0-1-1,1 1 1,-1-1-1,1 0 1,1 1-1,-1-1 1,1 0-1,0-8 0,1 10-93,-1 0-1,2-1 0,-1 1 0,0 0 0,1 0 1,0 0-1,0 0 0,0 0 0,0 1 0,1-1 1,-1 0-1,1 1 0,0 0 0,0 0 0,0-1 1,1 2-1,-1-1 0,1 0 0,0 1 0,-1 0 1,1 0-1,0 0 0,8-3 0,1 0-81,-1 0 1,1 1-1,0 0 0,0 1 0,0 1 0,0 0 1,15 0-1,-20 2 338,0 1 0,0-1-1,0 1 1,0 1 0,0 0 0,0 0 0,0 1 0,-1-1-1,1 2 1,-1-1 0,0 1 0,12 8 0,-14-8-84,-1-1 0,0 1 0,0 0 0,0 0 0,-1 1 0,0-1 1,1 1-1,-1-1 0,-1 1 0,1 0 0,-1 0 0,0 0 0,0 0 0,0 1 1,-1-1-1,0 1 0,0-1 0,0 1 0,0 8 0,-2-12-61,1 0 0,-1-1 0,1 1 0,-1 0 0,0-1-1,0 1 1,0 0 0,0-1 0,0 1 0,0-1 0,0 1 0,0-1 0,0 0 0,-1 1-1,1-1 1,-1 0 0,1 0 0,-4 1 0,5-1-13,0-1 1,-1 1 0,1-1-1,-1 1 1,1-1-1,-1 0 1,0 1-1,1-1 1,-1 0 0,1 0-1,-1 1 1,0-1-1,1 0 1,-1 0-1,1 0 1,-1 0 0,0 0-1,1 0 1,-1 0-1,0 0 1,1 0-1,-1 0 1,0 0 0,1 0-1,-1 0 1,0 0-1,1-1 1,-1 1-1,1 0 1,-1 0 0,1-1-1,-1 1 1,0 0-1,1-1 1,-1 1-1,1-1 1,0 1 0,-1-1-1,1 1 1,-1-1-1,1 1 1,0-1-1,-1 1 1,1-1-1,0 1 1,-1-1 0,1 0-1,0 1 1,0-1-1,0 0 1,-1-3-19,1 0 1,-1 0-1,1 0 1,1 0-1,-1 1 1,0-1-1,1 0 1,0 0-1,0 0 0,0 1 1,0-1-1,1 0 1,-1 1-1,1 0 1,0-1-1,4-4 1,-1 1 1,0 2 0,1-1 0,-1 0 0,2 1 0,-1 0-1,0 1 1,13-8 0,0 3-214,0 0 0,1 2 0,0 0-1,0 1 1,31-5 0,-2 8-958,-48 4 1161,0 1 0,0-1 0,-1 0 0,1 1 0,0-1 0,-1 0 0,1 1 0,-1-1 0,0 1 0,1-1 0,-1 0 0,0 1 0,0-1 0,0 1 0,0-1 0,0 1 0,-1 1 0,0 31 121,-3 16 50,46-50-257,-31-2-56,0-1 0,-1-1 0,1 0 0,-1 0 0,1-1 0,-1 0-1,-1-1 1,1 0 0,-1-1 0,0 0 0,0 0 0,-1-1 0,0 0 0,8-11 0,-15 18 148,0 0 0,0 0 0,0 0 1,0-1-1,0 1 0,0 0 1,-1-1-1,1 1 0,0 0 0,-1-1 1,1 1-1,-1-1 0,0 1 0,1-1 1,-1 1-1,0-1 0,0 1 0,0-1 1,0 1-1,0-1 0,0 1 0,0-1 1,0 1-1,-1-1 0,1 1 0,-1-1 1,1 1-1,-1-1 0,0 1 0,1 0 1,-1-1-1,0 1 0,0 0 1,0 0-1,0-1 0,0 1 0,0 0 1,0 0-1,0 0 0,-1 0 0,1 1 1,0-1-1,0 0 0,-3 0 0,2-1 76,-1 1-1,1 1 0,-1-1 1,1 0-1,-1 1 1,0-1-1,0 1 0,1 0 1,-1 0-1,0 0 0,1 0 1,-1 0-1,0 1 0,1-1 1,-1 1-1,0-1 1,1 1-1,-1 0 0,1 0 1,-1 0-1,1 1 0,0-1 1,-1 1-1,-1 1 0,0 1-35,1-1 0,0 1 0,0 0 0,1 0-1,-1 0 1,1 0 0,0 0 0,0 0-1,0 1 1,0-1 0,1 1 0,0-1-1,0 1 1,0 0 0,0 0 0,1-1 0,0 1-1,0 0 1,0-1 0,2 10 0,0-12-34,-1 0-1,1-1 1,-1 1 0,1-1 0,-1 1 0,1-1 0,0 1-1,0-1 1,0 0 0,0 0 0,0 0 0,0 0 0,0 0 0,0-1-1,0 1 1,1-1 0,-1 1 0,0-1 0,0 0 0,1 1 0,-1-1-1,0-1 1,5 1 0,1 0-32,0-1 0,0 0-1,1 0 1,-1 0 0,15-5 0,-9-1-23,0-1 1,0-1 0,21-16-1,20-12 670,-55 36-131,0 19-179,1 74-259,-3 128 404,-1-187-261,0-1-1,-3 0 0,0 1 0,-18 48 0,20-70-152,-2 1 0,1-1 0,-1 0 1,-1 0-1,0-1 0,-1 0 0,0 0 0,0-1 0,-13 12 1,14-15 78,0-1 1,0 0 0,0 0 0,0-1-1,-1 0 1,0 0 0,0 0 0,0-1-1,0-1 1,0 1 0,-1-1 0,1-1-1,-1 1 1,-11-1 0,17-1-52,1 0-1,0 0 1,-1 0 0,1-1 0,0 1 0,-1-1-1,1 0 1,0 1 0,-1-1 0,1 0 0,0 0-1,0 0 1,0-1 0,0 1 0,0 0 0,0-1-1,0 1 1,1-1 0,-1 0 0,0 1 0,1-1-1,-3-4 1,2 1 4,-1 0 0,1 0 1,0-1-1,1 1 0,-1 0 0,1-1 0,0 0 0,0 1 0,0-9 0,1-3-10,1 0-1,1 0 1,0 0-1,1 1 0,1-1 1,5-16-1,1 10-103,0 1-1,1 0 1,1 1-1,2 0 1,0 1-1,1 1 1,0 0-1,2 1 1,0 1-1,31-25 1,-18 20-758,1 0 0,39-19 0,-28 20-2263,57-21 0,-30 18-4552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42.2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22 105 6723,'0'0'10343,"0"2"-10012,9 304 2527,-8-273-3023,-2 39 82,-8-26-4117,3-37-629,-5-8-2547</inkml:trace>
  <inkml:trace contextRef="#ctx0" brushRef="#br0" timeOffset="226.58">0 306 7251,'0'0'10581,"71"-56"-10453,-17 41 160,4 0-176,-5 4-80,-4-1-64,-9 7 32,-13 2-336,-14-2-1553</inkml:trace>
  <inkml:trace contextRef="#ctx0" brushRef="#br0" timeOffset="462.1">321 1 3762,'0'0'10895,"0"2"-10300,5 176 2845,-2 104-1843,-10-226-2043,3-38-2231,-1-4-3783</inkml:trace>
  <inkml:trace contextRef="#ctx0" brushRef="#br0" timeOffset="804.78">419 304 4082,'0'0'12125,"1"-11"-11081,-1-2-872,2-12 50,2 27-135,3 20 16,1 10 259,-4-16-196,0 0 0,1 0 1,0 0-1,16 29 0,-19-41-156,0 0 1,1-1-1,0 0 0,-1 0 0,1 1 0,0-2 0,0 1 0,0 0 0,1-1 0,-1 1 0,1-1 1,-1 0-1,1 0 0,0 0 0,0-1 0,0 1 0,0-1 0,0 0 0,0 0 0,0-1 0,0 1 1,0-1-1,1 0 0,7 0 0,-10-1 5,1 0 0,0 0 0,-1 0-1,1 0 1,-1-1 0,0 1 0,1-1 0,-1 1 0,0-1 0,0 0 0,0 0 0,0 0 0,0 0 0,-1 0 0,1-1-1,-1 1 1,1 0 0,1-5 0,21-48 54,-18 32-6,-2 0 1,0 1-1,0-26 0,1 2-2955,-12 86-5002,6-19-37</inkml:trace>
  <inkml:trace contextRef="#ctx0" brushRef="#br0" timeOffset="1873.62">669 304 7187,'0'0'9194,"17"4"-8279,54 18-307,-68-21-590,0 0 1,-1 0-1,1 1 0,0-1 0,-1 0 0,1 1 1,-1 0-1,0 0 0,1 0 0,-1 0 0,0 0 1,0 0-1,0 0 0,-1 1 0,1-1 0,0 1 1,-1-1-1,0 1 0,1 0 0,-1 0 0,0-1 1,-1 1-1,1 0 0,0 0 0,-1 0 0,1 0 1,-1 0-1,0 0 0,0 0 0,-1 4 0,1-4 0,-1-1-1,1 1 0,-1-1 0,1 1 0,-1-1 0,0 1 1,0-1-1,0 0 0,-1 1 0,1-1 0,0 0 0,-1 0 1,1 0-1,-1 0 0,0 0 0,0 0 0,0-1 0,0 1 1,0-1-1,0 1 0,0-1 0,0 0 0,-1 1 0,1-1 1,0-1-1,-1 1 0,1 0 0,-1 0 0,1-1 1,-5 1-1,6-1-4,-1 0 1,1-1 0,0 1-1,-1 0 1,1-1 0,0 1-1,-1-1 1,1 1-1,0-1 1,0 0 0,0 0-1,-1 1 1,1-1 0,0 0-1,0 0 1,0 0 0,0 0-1,0 0 1,1 0-1,-1 0 1,0-1 0,0 1-1,1 0 1,-1 0 0,1-1-1,-1 1 1,1 0 0,0-1-1,-1 1 1,1 0-1,0-3 1,-3-50 155,4 43-169,-2 5-42,1 1 0,0 0 0,1-1 0,-1 1 0,1 0 0,0-1 0,0 1 0,1 0 0,-1 0 0,1 0 0,0 0 0,0 0 0,1 0 0,0 1 0,0-1 0,0 1 0,0 0 0,1 0 0,-1 0 0,1 0 0,0 1 0,0-1 0,0 1 0,1 0 0,-1 0 0,1 0 0,0 1 0,0 0 0,0 0 0,0 0 0,10-2 0,7-1-90,2 1 0,-1 0 0,0 2 1,44 2-1,-62 0 132,-3 0 11,0 1 0,0 0 1,1 1-1,-1-1 1,0 0-1,0 1 0,0-1 1,0 1-1,-1-1 0,1 1 1,0 0-1,-1 0 1,1 0-1,-1 0 0,1 0 1,-1 0-1,0 0 0,0 0 1,0 1-1,0-1 1,-1 0-1,2 4 0,13 57 523,-14-56-508,0 35 139,-1-40-148,0 0-1,0 0 1,0-1 0,-1 1 0,1 0-1,-1-1 1,0 1 0,1 0-1,-1-1 1,0 1 0,0-1-1,0 1 1,0-1 0,0 0-1,0 1 1,0-1 0,0 0-1,-1 0 1,1 0 0,-2 2-1,2-3 38,1-5-37,0 0 1,1 1 0,-1-1-1,1 0 1,0 1 0,0-1-1,0 1 1,1-1 0,0 1-1,0-1 1,0 1 0,0 0-1,6-8 1,-1 4-47,1 1 0,0 0 1,0 0-1,0 0 0,11-5 0,0-2-154,1 1-1,0 1 0,1 1 0,0 0 1,1 2-1,0 0 0,32-6 0,-59 17 237,0 1-1,0 0 0,0 0 0,0 1 0,0 0 1,1-1-1,-8 9 0,9-9-22,0 1 1,0-1-1,0 1 0,0-1 1,0 1-1,1 0 1,0 0-1,0 0 0,0 0 1,0 0-1,0 0 1,1 1-1,-1 4 0,5-8-25,0-1-1,0 1 0,0-1 0,0 0 0,0 1 1,0-1-1,0-1 0,0 1 0,0 0 0,0-1 1,0 1-1,0-1 0,3-1 0,0-1-50,0 0 0,0 0 1,0-1-1,-1 0 0,1 0 0,-1 0 0,0-1 1,0 1-1,-1-1 0,1 0 0,-1-1 0,0 1 0,-1-1 1,1 0-1,-1 0 0,0 0 0,0 0 0,-1 0 1,0-1-1,0 1 0,-1-1 0,2-12 0,-3 19 102,32 28-189,-30-26 148,1-1 0,-1 1 0,1 0 0,-1-1 0,1 0 0,0 0 0,-1 1-1,1-2 1,0 1 0,0 0 0,0-1 0,0 1 0,0-1 0,0 0 0,-1 0 0,1 0 0,0 0 0,0 0 0,0-1 0,0 1 0,0-1 0,0 0 0,0 0-1,-1 0 1,1 0 0,0 0 0,-1-1 0,1 1 0,-1-1 0,1 0 0,-1 0 0,4-4 0,-2 1 21,0 0 1,-1 0-1,1 0 0,-1 0 0,0-1 1,-1 0-1,1 0 0,-1 1 1,0-1-1,-1-1 0,1 1 1,-1 0-1,0 0 0,-1-10 1,-11 160-120,0-34-8,6 212 153,6-234-49,-1-80-15,0 0 0,0 0 0,-1 0 1,0-1-1,0 1 0,-1 0 0,-5 14 0,6-20 22,0 0 0,0 0 0,-1 0 0,1 0-1,-1-1 1,1 1 0,-1-1 0,1 1 0,-1-1 0,0 0 0,0 1-1,0-1 1,0 0 0,0 0 0,0 0 0,0-1 0,0 1-1,0 0 1,0-1 0,0 0 0,-1 1 0,1-1 0,0 0 0,0 0-1,-1 0 1,1 0 0,0 0 0,0-1 0,0 1 0,0-1 0,-1 1-1,-1-2 1,-3 0 33,1-1-1,-1 0 0,1 0 1,0 0-1,-1-1 1,1 0-1,1 0 0,-1-1 1,1 0-1,0 0 0,0 0 1,0 0-1,0-1 0,1 1 1,0-1-1,1 0 0,-1-1 1,-3-8-1,0 0-17,1-1 0,0 0 1,1 0-1,1-1 0,1 0 0,-3-27 0,5 30-160,0 0 1,1-1-1,0 1 0,2 0 1,-1 0-1,2 0 0,6-21 1,-8 31-150,1-1 0,1 0 0,-1 1 0,1 0 0,0-1 0,0 1 0,0 0 0,0 1 0,1-1 0,4-3 0,-4 3-371,1 1 1,0 0-1,0 0 0,0 1 0,0 0 0,0 0 0,1 0 1,-1 0-1,1 1 0,8-2 0,23 2-6422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41.6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71 188 992,'0'0'9439,"-10"-1"-8419,-51-3 3784,90 4-3254,10-2-974,1-2 0,-2-2-1,40-11 1,-39 8-1045,0 1 0,0 2 0,42 0 0,-83 18-6990,-13-7 4215,-7-5-1660</inkml:trace>
  <inkml:trace contextRef="#ctx0" brushRef="#br0" timeOffset="250.36">289 48 768,'0'0'13815,"-9"-8"-12577,-25-24-828,34 32-408,0 0-1,0 0 1,0 0-1,0 0 1,1 0-1,-1 0 1,0 0-1,0 0 1,0 0-1,1 0 1,-1 0-1,0 0 1,0 0-1,0 0 1,0 0-1,1 0 1,-1 0-1,0-1 1,0 1-1,0 0 1,0 0-1,1 0 1,-1 0-1,0 0 1,0 0-1,0 0 1,0-1-1,0 1 1,0 0-1,0 0 1,0 0-1,1 0 1,-1-1-1,0 1 1,0 0-1,0 0 1,0 0-1,0 0 1,0-1-1,0 1 1,0 0-1,0 0 1,0 0-1,0-1 1,0 1-1,0 0 1,0 0-1,0 0 1,0 0-1,0-1 1,0 1-1,-1 0 1,1 0-1,0 0 1,0 0-1,0-1 1,0 1-1,0 0 1,0 0-1,0 0 1,-1 0-1,1 0 1,0 0-1,0-1 0,0 1 1,-1 0 0,17 1 23,-15-1-17,10 3 17,-1 0 1,1 0 0,-1 1-1,0 0 1,0 1-1,0 0 1,-1 1 0,18 13-1,2 4 16,35 36 0,-59-54-41,0 0 1,0 1-1,-1-1 1,0 1-1,0 0 0,-1 1 1,1-1-1,-1 1 0,-1-1 1,4 11-1,-6-14 11,1 1-1,0-1 1,-1 1 0,0-1-1,0 1 1,0 0-1,0-1 1,0 1 0,-1-1-1,1 1 1,-1-1-1,0 1 1,0-1 0,-1 0-1,1 1 1,-1-1-1,1 0 1,-1 0 0,0 0-1,0 0 1,-1 0-1,-3 4 1,-7 4 158,0-1 0,-1-1 0,0 0 0,-30 14 0,-25 15-2107,30-3-5365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37.9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1 305 5731,'0'0'6816,"4"0"-2601,21-3-3457,480-102 1459,-500 104-1993,21 0-1315,-26 1 943,1 1 1,-1-1-1,1 0 0,-1 0 1,1 1-1,-1-1 0,0 0 1,1 1-1,-1-1 0,0 1 1,1-1-1,-1 0 0,0 1 1,1-1-1,-1 1 0,0-1 1,0 1-1,1-1 0,-1 1 1,0-1-1,0 1 0,0-1 1,0 1-1,0-1 0,0 1 1,0-1-1,0 1 0,0 0 1,0-1-1,0 1 0,0-1 1,0 1-1,0-1 0,0 1 1,0-1-1,0 1 0,-1-1 1,1 1-1,0-1 0,0 1 1,-1-1-1,1 1 0,-9 10-4307,-8-5-1257</inkml:trace>
  <inkml:trace contextRef="#ctx0" brushRef="#br0" timeOffset="247.49">374 93 5699,'0'0'9452,"3"-6"-9183,-3 4-262,1 0 0,0 0-1,0 0 1,1 1-1,-1-1 1,0 0-1,0 0 1,1 1 0,-1-1-1,1 1 1,0-1-1,-1 1 1,1 0 0,0 0-1,0 0 1,-1 0-1,1 0 1,0 0-1,0 0 1,0 0 0,0 1-1,0-1 1,0 1-1,3 0 1,1-1 7,0 2 1,0-1 0,0 1-1,0 0 1,0 0 0,0 0-1,0 1 1,0 0-1,6 3 1,-5-2-6,0 1-1,0-1 1,-1 1 0,1 0 0,-1 1-1,0 0 1,0 0 0,0 0-1,-1 1 1,0-1 0,0 1 0,0 1-1,-1-1 1,0 1 0,0 0 0,5 12-1,-7-10 19,-1-1 0,0 1 0,0-1 0,-1 1-1,0 0 1,0-1 0,-1 1 0,0-1 0,0 1-1,-1-1 1,0 0 0,-1 1 0,0-1 0,0 0-1,0-1 1,-1 1 0,-6 8 0,-7 9-354,-1-1 0,-1 0 0,-31 29 0,32-34-614,-5 3-2970,4-8-2977</inkml:trace>
  <inkml:trace contextRef="#ctx0" brushRef="#br0" timeOffset="944.24">1027 142 5074,'0'0'12155,"-1"-9"-10976,-6 287 916,2-219-1875,1-9-1348,3-16-4455</inkml:trace>
  <inkml:trace contextRef="#ctx0" brushRef="#br0" timeOffset="1382.2">1018 167 7908,'0'0'6875,"19"-9"-6510,62-25-39,-78 32-314,0 1 0,0-1 0,1 1 0,-1 0 0,1 0 0,-1 0 0,1 1 0,-1-1 0,1 1 0,0 0 0,-1 0 1,1 1-1,-1-1 0,1 1 0,-1-1 0,1 1 0,-1 0 0,1 1 0,-1-1 0,0 0 0,1 1 0,-1 0 0,0 0 0,0 0 0,2 3 0,-3-3-5,-1 1 0,1 0 0,-1-1-1,0 1 1,0 0 0,0 0-1,0-1 1,-1 1 0,1 0 0,-1 0-1,0 0 1,0 0 0,0 0-1,0 0 1,0 0 0,0 0-1,-1 0 1,1 0 0,-1 0 0,0 0-1,0-1 1,0 1 0,0 0-1,0 0 1,-1-1 0,1 1 0,-3 2-1,-12 19 214,-2-1 0,-22 25-1,-18 23 131,57-70-353,0 0 1,1 0-1,-1 0 1,1 0-1,0 0 0,-1 0 1,1 0-1,0 1 1,0-1-1,-1 0 1,1 0-1,0 0 0,0 0 1,0 0-1,0 0 1,0 0-1,0 1 1,1-1-1,-1 0 0,0 0 1,1 0-1,-1 0 1,0 0-1,1 0 1,-1 0-1,1 0 0,-1 0 1,1 0-1,0 0 1,-1-1-1,1 1 1,0 0-1,0 0 0,0-1 1,-1 1-1,1 0 1,0-1-1,0 1 1,0-1-1,0 1 0,0-1 1,0 1-1,0-1 1,2 1-1,59 20-176,-43-15 146,-13-4 22,0 1 1,0-1 0,0 1 0,-1 0 0,1 1 0,-1 0-1,0 0 1,6 6 0,-10-10 8,0 1 0,-1 0 0,1 0 0,0 0-1,-1 0 1,1 0 0,-1 0 0,1 0 0,-1 0 0,1 0 0,-1 1-1,0-1 1,1 0 0,-1 0 0,0 0 0,0 0 0,0 1 0,0-1-1,0 0 1,0 2 0,-1-1 12,0-1 1,1 1-1,-1 0 0,0 0 0,0-1 1,0 1-1,-1-1 0,1 1 0,0-1 0,0 1 1,-1-1-1,1 0 0,-1 0 0,1 0 1,-1 0-1,-2 2 0,-15 8 234,-1 0-1,1-2 1,-25 9 0,-1-11-2334,40-11-3171,4-16-5040</inkml:trace>
  <inkml:trace contextRef="#ctx0" brushRef="#br0" timeOffset="1739.5">1463 142 8676,'0'0'10890,"0"-4"-10185,5 413-356,-5-408-350,1 0 0,-1 0-1,0-1 1,1 1 0,-1 0 0,1 0 0,-1 0-1,1-1 1,0 1 0,-1 0 0,1-1-1,0 1 1,-1-1 0,1 1 0,0-1-1,0 1 1,0-1 0,-1 0 0,1 1 0,0-1-1,0 0 1,0 0 0,0 1 0,-1-1-1,1 0 1,0 0 0,0 0 0,0 0-1,0 0 1,0 0 0,0 0 0,-1-1 0,1 1-1,1-1 1,36-7 108,25-24 47,-32 6-1429,-29 25 878,-1-1 0,1 0-1,0 0 1,-1 0 0,0 0 0,1 0-1,-1 0 1,0 0 0,0 0 0,0-1-1,1-2 1,-2-9-4122</inkml:trace>
  <inkml:trace contextRef="#ctx0" brushRef="#br0" timeOffset="2095.69">1922 202 5523,'0'0'11746,"0"-12"-10655,0 27-1024,0 19 381,-4 121 1177,2-135-1691,-1-1 1,0 1-1,-2-1 0,0 0 0,-14 34 0,9-43-1432</inkml:trace>
  <inkml:trace contextRef="#ctx0" brushRef="#br0" timeOffset="2482.69">1922 270 4930,'0'0'10784,"13"3"-9685,-5-2-970,-1 1 0,1 0 1,0 0-1,-1 1 0,1 0 0,-1 1 0,0 0 1,0 0-1,0 0 0,-1 1 0,1 0 0,-1 0 1,9 10-1,-3 1-327,-2-1 380,1-2 1,1 1 0,25 22 0,-35-34-387,1 0 1,-1 0-1,1 0 0,0 0 1,0 0-1,-1-1 0,1 1 1,0-1-1,0 0 0,0 0 0,1 0 1,-1 0-1,0-1 0,0 0 1,0 1-1,0-1 0,1 0 1,-1 0-1,0-1 0,0 1 0,0-1 1,0 0-1,1 0 0,-1 0 1,0 0-1,0 0 0,4-3 0,-4 0-272,0 1 0,0 0 0,0-1 0,0 1-1,-1-1 1,0 0 0,1 0 0,-1 0-1,-1 0 1,1 0 0,-1-1 0,1 1 0,-1-1-1,0 1 1,0-1 0,0-6 0,3-81-2750,-5 78 3369,-3-63 1093,1 40 2177,1 0 5443,2 57-7610,-18 329 1072,19-349-2440,-1 1-1,0 0 0,0-1 0,0 1 1,0 0-1,1-1 0,-1 1 1,0 0-1,1-1 0,-1 1 1,0-1-1,1 1 0,-1-1 1,1 1-1,-1-1 0,1 1 1,-1-1-1,1 1 0,-1-1 1,1 0-1,-1 1 0,1-1 0,-1 0 1,1 1-1,0-1 0,-1 0 1,1 0-1,-1 0 0,1 0 1,0 0-1,-1 0 0,1 1 1,0-2-1,-1 1 0,2 0 1,25-4-4970,0-12-1493</inkml:trace>
  <inkml:trace contextRef="#ctx0" brushRef="#br0" timeOffset="2681.18">2453 91 8980,'0'0'8468,"103"-52"-8196,-53 41-96,-5 0-112,0 3 16,-14 5-80,-13-2-128,-4 5-1104,-10 0-2210</inkml:trace>
  <inkml:trace contextRef="#ctx0" brushRef="#br0" timeOffset="2896.99">2660 52 5426,'0'0'11512,"0"10"-11282,-5 364 2387,1-354-5509,-1-15-2076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0:33.2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474 453 80,'0'0'11200,"0"-7"-9482,-2-11-663,1 8 2600,5 24-2312,-3-12-1336,0-1-1,0 1 0,0-1 1,1 0-1,-1 1 0,0-1 0,1 0 1,-1 0-1,0 0 0,1 0 1,-1 0-1,1 0 0,0 0 0,-1-1 1,1 1-1,0 0 0,0-1 1,-1 1-1,1-1 0,0 0 0,0 0 1,-1 0-1,1 0 0,0 0 1,2 0-1,48-3 140,-45 2-148,-1 0-1,0-1 1,0 0 0,1 0-1,-1-1 1,0 1 0,-1-1-1,1-1 1,0 1 0,-1-1-1,0 0 1,0 0 0,0 0-1,0-1 1,-1 0 0,0 0-1,0 0 1,0 0 0,0-1-1,4-9 1,-2 2-91,-1 1 0,0-2 1,-1 1-1,0-1 0,-1 1 1,-1-1-1,0 0 0,0-26 1,-2 57 9,-1-9 71,1 0 0,0 1 0,1-1 0,0 0 0,0 0 0,4 11 0,-4-16 15,1 0 1,-1 0 0,1 0 0,0 0-1,0 0 1,0-1 0,1 1 0,-1-1-1,0 1 1,1-1 0,0 0 0,0 0-1,-1 0 1,1 0 0,0-1 0,1 1-1,-1-1 1,6 2 0,-2 0-70,1 0 0,-1-1 0,1-1 0,-1 1 0,1-1 0,0 0 0,0-1 0,0 0 0,-1 0 1,1 0-1,0-1 0,0-1 0,-1 1 0,1-1 0,-1 0 0,1-1 0,-1 0 0,0 0 0,0 0 0,0-1 0,0 0 0,-1-1 1,0 0-1,0 0 0,0 0 0,0 0 0,-1-1 0,0 0 0,0 0 0,6-11 0,-4 4 13,-1-1 1,-1 0-1,0 0 0,-1 0 1,0-1-1,2-24 0,-1-90 606,-5 112-326,-14 51-454,4 12 272,2 1 0,2 0 0,2 0 0,5 93 0,0-61 61,-1-24 3,12 85 0,-9-119-93,1 0-1,1 0 0,1-1 1,1 0-1,1 0 1,0-1-1,14 22 1,-21-40-13,-1 0 1,1 1-1,-1-1 1,1 0 0,-1 0-1,1 0 1,0 0-1,0-1 1,0 1 0,-1 0-1,1 0 1,0 0 0,0-1-1,0 1 1,0 0-1,0-1 1,0 1 0,0-1-1,1 1 1,-1-1-1,0 0 1,0 1 0,0-1-1,0 0 1,0 0-1,3 0 1,-3 0 9,1-1-1,0 0 1,-1 0-1,1 0 1,0 0 0,-1 0-1,1 0 1,-1 0-1,0-1 1,1 1-1,-1 0 1,0-1 0,0 1-1,0-1 1,1-1-1,5-10 65,-1 1-1,0-1 1,5-19-1,-10 30-75,4-14-176,-1 0-1,0-1 1,-1 1-1,0-1 0,-2 0 1,0 0-1,0 0 1,-2 0-1,-3-21 1,3 30 80,-1 0 1,0 0 0,0 0 0,-1 0-1,0 1 1,-1-1 0,1 1 0,-1 0-1,-1 0 1,1 0 0,-1 1 0,0-1-1,-1 1 1,0 1 0,0-1-1,0 1 1,0 0 0,-1 0 0,0 0-1,-14-6 1,8 5 43,-1 0-1,-1 1 1,1 1 0,-1 0-1,1 1 1,-1 1 0,-30-2-1,93 6 32,-35-1 60,1 0 0,-1-1-1,0 0 1,1-1-1,-1-1 1,0 0 0,0 0-1,0-2 1,16-5-1,-18 4-346,2-1 476,0 0 0,0 0 0,17-13 0,-5-8-1537,-24 24 1007,0 1 1,0 0-1,0 0 1,0 0-1,-1-1 0,1 1 1,-1 0-1,0-1 0,1 1 1,-1-1-1,0 1 1,0 0-1,-1-4 0,-3-9-5396</inkml:trace>
  <inkml:trace contextRef="#ctx0" brushRef="#br0" timeOffset="201.57">765 1 8948,'0'0'6595,"-23"2"-8996,19 24 304,4-3-4818</inkml:trace>
  <inkml:trace contextRef="#ctx0" brushRef="#br0" timeOffset="1031.43">0 1229 5715,'0'0'7030,"3"0"-3869,18 0-2753,71-5 678,155-28 0,-87 9-4026,-156 24 2199,9-3-855,-8-1-2427</inkml:trace>
  <inkml:trace contextRef="#ctx0" brushRef="#br0" timeOffset="1377.01">416 1041 208,'0'0'14417,"-14"-6"-13691,-34-15-648,42 19-100,7 4 14,32 18 99,47 18 58,-61-31-117,-1 1 0,0 1 0,0 0 0,-1 2 0,23 17 0,-39-27-26,1 1-1,-1-1 1,1 1-1,-1-1 1,1 1-1,-1-1 1,0 1-1,0 0 1,0-1-1,0 1 0,0 0 1,0 0-1,-1 0 1,1 0-1,-1 0 1,1 0-1,-1 0 1,0 0-1,1 0 1,-1 0-1,0 0 1,0 0-1,-1 0 1,1 0-1,0 0 1,-1 0-1,1 0 1,-1 0-1,1 0 1,-1 0-1,0-1 0,0 1 1,0 0-1,0 0 1,0-1-1,0 1 1,-3 1-1,-2 5 51,-1-1 0,-1 0 0,0-1 0,0 0 0,-17 11 1,-167 84 233,190-99-382,-21 13-41,18-1-3411,9-12-306,14-2-1323</inkml:trace>
  <inkml:trace contextRef="#ctx0" brushRef="#br0" timeOffset="1703.14">868 1067 4258,'0'0'9436,"-6"-5"-8321,-18-18-429,18 18-80,8 103 2138,1-48-2708,-3 1 0,-12 95 0,10-132-1269,-1 4-4474,2-12-463</inkml:trace>
  <inkml:trace contextRef="#ctx0" brushRef="#br0" timeOffset="1919.32">828 1260 8260,'0'0'10212,"31"-31"-10115,0 23 63,14-2-80,0 5-32,-5-6 16,0 6-64,1 0-64,-10 2-497,-4 1-1055,-9-1-1906,-9-4-304,0-4-2993</inkml:trace>
  <inkml:trace contextRef="#ctx0" brushRef="#br0" timeOffset="2187.04">1195 1018 4082,'0'0'11800,"-4"-7"-10925,2 16-713,1 0 0,0 0 0,0 0 0,1 0 0,0 0 0,3 13 0,-2 9 553,-1 147 873,0-140-4961,0 0-3638</inkml:trace>
  <inkml:trace contextRef="#ctx0" brushRef="#br0" timeOffset="2496.14">1279 1147 8036,'0'0'8598,"0"15"-8109,-2 28-472,1-28 42,0 1 0,1-1 1,0 1-1,1-1 1,4 18-1,-5-31-49,0-1 0,1 0 0,-1 1 0,0-1 0,1 0 0,0 0-1,-1 1 1,1-1 0,0 0 0,-1 0 0,1 0 0,0 0 0,0 0 0,0 0 0,0 0 0,0 0 0,0 0 0,0 0 0,0-1-1,0 1 1,0 0 0,1-1 0,-1 1 0,0-1 0,0 1 0,1-1 0,-1 0 0,0 0 0,1 1 0,-1-1 0,0 0 0,1 0-1,-1 0 1,0 0 0,1-1 0,-1 1 0,0 0 0,1 0 0,-1-1 0,0 1 0,0-1 0,2 0 0,2-1 44,0 0 0,-1-1 0,0 0 0,1 1 1,-1-2-1,0 1 0,0 0 0,-1-1 0,5-5 0,0-1 10,-2-1 0,0 0-1,0 0 1,-1 0 0,0 0-1,-1-1 1,0 0 0,-1 0-1,0 0 1,-1-1 0,0 1-1,-1 0 1,-1-20 0,-2 33-361,0 0 1,1-1 0,-1 1 0,0 0 0,1-1 0,-1 1 0,0 0-1,1 0 1,-1 1 0,1-1 0,0 0 0,-2 2 0,-11 16-3730,1 2-1387</inkml:trace>
  <inkml:trace contextRef="#ctx0" brushRef="#br0" timeOffset="3951.83">1405 1141 5106,'0'-2'394,"1"0"0,0 1 0,-1-1 0,1 0 0,0 0 0,0 0 0,0 1 0,0-1 0,0 0 0,0 1 0,1-1 0,-1 1 0,1 0 0,-1-1 0,1 1 0,-1 0 0,3-2 0,-3 3-266,0 0 0,1-1 0,-1 1-1,0 0 1,0 0 0,0 0 0,1 0 0,-1 0 0,0 0 0,0 0 0,1 1 0,-1-1 0,0 0 0,0 1 0,0-1-1,0 1 1,0-1 0,1 1 0,-1-1 0,1 2 0,3 2-40,-1 0-1,0 0 1,0 0-1,0 1 1,0-1-1,-1 1 1,1 0-1,-1 0 1,3 9-1,-1-3-15,-1 0-1,-1 0 1,0 1 0,-1-1-1,0 1 1,-1 0-1,0-1 1,-1 1 0,0 0-1,-1 0 1,-1 11-1,-2-15 719,1-14 548,1-17-459,4 8-896,1 0 0,0 1-1,1 0 1,1 0 0,0 0 0,0 0-1,2 1 1,0 0 0,0 0 0,1 1-1,1 0 1,11-13 0,-19 25-739,0-1 1,0 1-1,1-1 1,-1 1-1,0 0 0,0 0 1,1-1-1,-1 1 1,0 0-1,1 0 0,-1 0 1,0 1-1,1-1 1,-1 0-1,0 0 0,1 1 1,1 0-1,14 1-1664,-4-4 8626,-12 0-6026,0 1 0,0 0 1,1 0-1,-1 0 1,0 0-1,1 1 0,-1-1 1,1 0-1,-1 1 0,1-1 1,0 0-1,-1 1 0,1 0 1,-1-1-1,1 1 0,0 0 1,-1 0-1,1 0 0,0 0 1,-1 0-1,1 1 1,-1-1-1,1 0 0,0 1 1,2 0-1,-2 1-64,0 0 1,1-1-1,-1 1 1,0 0-1,-1 0 1,1 1-1,0-1 1,0 0-1,-1 0 0,0 1 1,1-1-1,-1 1 1,2 5-1,-1 0-33,1 0 0,-1 0 0,-1 1 0,1-1 0,-1 1 0,-1-1 1,0 1-1,0-1 0,-2 12 0,0-13-42,-1-1-1,0 0 1,-1 0 0,1-1 0,-1 1 0,0-1 0,-1 1-1,1-1 1,-1-1 0,0 1 0,0-1 0,-1 1 0,1-2 0,-1 1-1,-8 4 1,14-8-8,-1-1-1,1 1 1,0 0 0,-1 0-1,1-1 1,0 1-1,-1 0 1,1-1-1,0 1 1,0 0-1,-1-1 1,1 1 0,0 0-1,0-1 1,0 1-1,0-1 1,0 1-1,-1 0 1,1-1-1,0 1 1,0-1 0,0 1-1,0 0 1,0-1-1,0 1 1,0-1-1,0 1 1,0-1-1,0 1 1,1 0 0,-1-1-1,0 1 1,0-1-1,0 1 1,0 0-1,1-1 1,-1 1-1,4-23 279,0 14-325,0-1 1,0 1 0,0 0 0,1 1 0,1-1 0,0 1-1,0 0 1,0 0 0,1 0 0,0 1 0,0 0 0,1 1-1,0 0 1,0 0 0,10-5 0,-10 6-629,1 1 1,0 0-1,1 1 0,-1 0 1,1 0-1,-1 1 1,1 0-1,0 1 0,15-1 1,-18 2 275,45-3-4309,-29-6 5250,-23 8-284,1 1 0,0-1 0,-1 0 0,1 1 0,0-1 0,-1 0 0,1 0 0,-1 0-1,1 1 1,-1-1 0,1 0 0,-1 0 0,0 0 0,1 0 0,-1 0 0,0 0 0,0 0-1,1 0 1,-1 1 0,0-2 0,-22 4 984,17 0-1216,0 1-1,0 0 1,1 0 0,-1 1-1,1 0 1,0-1-1,0 1 1,0 1 0,0-1-1,1 1 1,0-1-1,-1 1 1,2 0-1,-1 0 1,1 0 0,-1 0-1,1 1 1,1-1-1,-1 1 1,1-1-1,0 1 1,0 8 0,1-13-53,1 0 1,0 0 0,0 0 0,0 1 0,-1-1 0,1 0 0,0 0-1,0 0 1,1 0 0,-1-1 0,0 1 0,0 0 0,0 0 0,1-1-1,-1 1 1,0-1 0,0 1 0,1-1 0,-1 1 0,1-1 0,-1 0-1,0 0 1,1 1 0,-1-1 0,1 0 0,-1-1 0,0 1-1,1 0 1,-1 0 0,2-1 0,4 1 17,0 0 0,0-1 1,0 0-1,-1 0 0,11-4 0,-10 1-81,0 0 0,-1-1-1,0 0 1,0 0 0,0 0 0,-1-1 0,1 0-1,-1 0 1,-1 0 0,7-10 0,-5 5 4,0 0 0,0 0 0,-1 0 0,-1 0 0,7-25 0,-19 152 1963,8-115-1910,1 0 0,-1 0 1,1 0-1,-1 0 0,1 0 0,0 0 0,0 0 0,-1-1 1,1 1-1,0 0 0,0 0 0,0-1 0,0 1 0,0 0 0,0-1 1,0 1-1,0-1 0,0 1 0,0-1 0,0 0 0,0 1 1,1-1-1,-1 0 0,0 0 0,0 0 0,0 0 0,0 0 0,0 0 1,1 0-1,0-1 0,40-3 9,-37 2-16,1-1 1,-1 1 0,0-1 0,0 0 0,0 0 0,0-1 0,-1 0 0,1 0 0,-1 0 0,0 0 0,0 0 0,0-1 0,-1 0-1,0 0 1,0 0 0,3-6 0,-2 1 26,0 0-1,-1 0 1,0 0-1,0 0 1,-2-1-1,1 1 1,-1-1-1,0-12 1,-2 35 101,0-9-124,1 0 1,0 0 0,-1 0-1,1 0 1,0 0 0,0 0-1,1 1 1,-1-1 0,0 0-1,1 0 1,0 0 0,0 0-1,0-1 1,0 1 0,0 0-1,1 0 1,-1-1-1,1 1 1,0 0 0,0-1-1,0 0 1,0 1 0,0-1-1,0 0 1,0 0 0,1 0-1,-1 0 1,1-1 0,3 3-1,0-2-6,-1 0 0,1-1-1,0 1 1,0-1-1,0 0 1,0 0 0,0-1-1,0 0 1,0 0 0,7-1-1,-10 1 14,0-1 0,-1 1 0,1-1 0,0 1 0,-1-1 0,1 0 0,-1 0 0,1 0 0,-1 0 0,1 0 0,-1-1 0,0 1 0,0-1 0,1 1 0,-1-1 0,0 0 1,-1 0-1,1 0 0,0 0 0,0 0 0,-1-1 0,0 1 0,1 0 0,0-4 0,2-10 41,-1 0 0,-1 0 0,-1 0 1,0 0-1,-2-19 0,1 11-23,1 137-67,2-9-64,-5 0 1,-19 121-1,19-208 105,-2 0-1,0-1 0,-1 1 1,-1-1-1,-7 15 0,11-27 52,0 0-1,0 0 0,-1 0 0,1 0 0,-1-1 0,0 1 0,0-1 0,0 0 0,0 0 0,0 0 0,-1 0 0,1 0 0,-1-1 0,0 0 0,0 0 1,0 0-1,0 0 0,0 0 0,0-1 0,0 0 0,-1 0 0,1 0 0,-9 1 0,11-3-7,0 1 0,0-1 0,1 0 1,-1 1-1,0-1 0,0 0 0,1 0 0,-1 0 0,0 0 0,1 0 1,-1-1-1,1 1 0,0 0 0,-1-1 0,1 1 0,0-1 0,0 0 1,0 1-1,0-1 0,0 0 0,0 1 0,0-1 0,1 0 0,-1 0 1,1 0-1,-1 0 0,1 0 0,0 0 0,0 0 0,0 1 0,0-1 1,0-3-1,-1-10-16,1-1 0,2-28 0,2 26-135,-1 1 1,2 0 0,0 0-1,1 1 1,1-1 0,1 1 0,0 1-1,1-1 1,0 1 0,15-17-1,-15 21-389,-1 1 0,1-1 0,1 2 0,0 0 0,0 0 0,1 1 0,0 0 0,0 0 0,1 1 0,0 1 0,0 0 0,0 1 0,1 0 0,13-3 0,-3 7-2893,-8 1-2910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4:24.2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97 3426,'-2'0'18661,"232"18"-18100,-72-7-412,-86-4-75,0-3 0,111-8 0,-172 2-55,-1 2 1,-1-1 0,1-1 0,-1 0-1,0 0 1,1 0 0,-1-1 0,16-8 0,-24 10 76,-3-25 198,-1 21-246,-1 0 0,0 0 0,-1 0 0,1 1 0,-1-1 0,0 1 0,0 0 0,0 1 0,-7-5 0,-54-25 1065,247 113-2656,-179-79 1517,0 0 0,0 0 0,1 0 0,-1 1 0,0-1 0,0 1 0,0-1 0,-1 1 0,1 0 0,0 0-1,-1 0 1,1 0 0,-1 0 0,1 0 0,-1 0 0,0 1 0,0-1 0,0 0 0,0 1 0,-1-1-1,1 0 1,0 1 0,-1-1 0,0 1 0,0-1 0,0 1 0,0 0 0,0-1 0,0 1 0,0-1-1,-1 1 1,-1 3 0,0 1 36,-1 0 0,0 0 0,0-1 1,-1 1-1,0 0 0,0-1 0,-1 0 0,1 0 0,-10 8 0,12-11-57,-101 100-108,62-56-3295,19-25-2825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4:22.5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1 448 8292,'0'0'8564,"0"5"-4561,1 25-4074,0-26 79,0 0 0,1 0 1,-1 0-1,1 0 0,0 0 0,0 0 0,1 0 0,-1 0 0,1-1 0,0 0 0,0 1 1,0-1-1,0 0 0,1 0 0,-1-1 0,7 4 0,-5-2-3,1-1 0,0 0 0,-1 0 0,1 0 0,1-1 0,-1 0 0,0 0-1,0-1 1,1 0 0,9 1 0,-9-1 10,-1-1-1,0 0 0,1 0 1,-1-1-1,1 0 1,-1 0-1,0 0 0,0-1 1,0 0-1,0 0 1,0 0-1,0-1 0,0 0 1,-1 0-1,0-1 0,1 1 1,-1-1-1,0 0 1,-1-1-1,1 1 0,-1-1 1,0 0-1,0 0 1,0 0-1,-1 0 0,0-1 1,4-8-1,0-1 15,-1 0 0,-1 0-1,0 0 1,-2-1 0,1 0 0,-2 0-1,0 0 1,0-25 0,-2 41 24,10 23-485,-7-18 436,1 1 1,0 0-1,0-1 0,0 0 0,1 0 1,-1 0-1,1-1 0,0 1 0,1-1 0,-1 0 1,1-1-1,-1 1 0,1-1 0,0 0 1,1-1-1,-1 1 0,0-1 0,1 0 1,-1-1-1,1 0 0,-1 0 0,1 0 1,0-1-1,0 0 0,-1 0 0,1-1 1,0 1-1,-1-2 0,1 1 0,-1-1 1,1 0-1,-1 0 0,0 0 0,0-1 1,0 0-1,0-1 0,0 1 0,8-8 0,-3 3 6,0-1-1,-1 0 1,0-1-1,-1 0 1,0-1-1,0 0 1,-1 0-1,-1-1 1,0 0-1,0 0 1,6-19-1,-6 10 4,-1-1 0,-1 0 0,-1 0 1,-1-1-1,-1 1 0,-1-28 0,0-2-10,-1 47-143,0 17 14,-2 7 82,-18 131 179,-3 26 74,18 125-54,5-292-160,0 0 1,1 0-1,0 0 1,1 0-1,0 0 0,0-1 1,1 1-1,0 0 1,1-1-1,5 11 1,-7-16 7,0 0 0,0 0 0,1 0 0,-1 0 1,0 0-1,1-1 0,0 1 0,0-1 1,0 0-1,0 0 0,0 0 0,0 0 1,0 0-1,1-1 0,-1 1 0,1-1 0,-1 0 1,1 0-1,-1-1 0,1 1 0,0 0 1,-1-1-1,1 0 0,0 0 0,-1 0 1,1-1-1,5 0 0,-6 0 9,-1 0 1,0-1-1,0 1 0,1 0 0,-1-1 1,0 1-1,0-1 0,0 0 0,-1 0 1,1 1-1,0-1 0,-1 0 0,1-1 1,-1 1-1,0 0 0,1 0 1,-1-1-1,0 1 0,0 0 0,0-5 1,12-52 129,-12 45-136,-1 0 1,1 0-1,-2 0 0,-4-25 0,4 34-20,-1 0-1,1 0 1,-1 0-1,0 1 0,-1-1 1,1 1-1,-1-1 1,0 1-1,0 0 1,0 0-1,-1 0 1,1 0-1,-1 1 1,0-1-1,0 1 1,-6-3-1,-4-2-4,0 1 0,-1 0 0,0 1 0,0 0 0,-1 2-1,1-1 1,-1 2 0,0 0 0,0 1 0,-1 1 0,-27 1 0,50-1-31,-1 0 0,0-1 0,0 1 0,0-1 0,0-1 0,10-4 0,12-6 48,25-6 22,-5 4 34,0-3 1,49-27 0,-95 45-151,-17 0-1940,-54 0-7472,22 0 1208</inkml:trace>
  <inkml:trace contextRef="#ctx0" brushRef="#br0" timeOffset="250.27">255 71 7123,'0'0'14119,"-14"-21"-14103,14 26-2257,0 11-3650,5 7-880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4:25.8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181 95 6403,'0'0'11781,"5"-28"-9825,-4 25-1871,0 0 0,0 0 1,-1 0-1,1 1 0,-1-1 1,1 0-1,-1-1 0,0 1 1,0 0-1,0 0 0,-1 0 0,1 0 1,-1 0-1,0 1 0,-1-5 1,1 6-79,-1-1 0,1 1 0,-1-1 0,0 1-1,0 0 1,1 0 0,-1 0 0,0 0 0,0 0 0,0 0 0,0 1 0,0-1 0,0 1 0,0-1 0,-1 1 0,1 0 0,0-1 0,0 1 0,0 0 0,0 1 0,-3-1 0,0 1-9,0 0-1,0 0 1,0 0 0,0 1 0,0 0-1,0 0 1,0 0 0,1 1 0,-1-1-1,1 1 1,0 0 0,0 0 0,0 1-1,0-1 1,0 1 0,1 0 0,-1 0-1,-3 6 1,0-1 5,1 1 1,0-1-1,1 1 1,0 0-1,0 0 0,1 0 1,-4 20-1,7-28-4,0 0-1,1 1 1,-1-1-1,1 1 1,0-1 0,-1 1-1,1-1 1,0 1 0,1-1-1,-1 1 1,0-1 0,1 1-1,0-1 1,-1 1 0,1-1-1,0 0 1,0 1-1,0-1 1,0 0 0,1 0-1,-1 0 1,1 0 0,-1 0-1,1 0 1,2 2 0,2 0 16,0-1-1,0 0 1,0 0 0,1-1 0,-1 0 0,1 0 0,10 2 0,26 8-6,4 19-9,-44-30-2,0 1 0,-1 1 0,1-1 0,-1 0 0,1 1 0,-1-1 0,0 1 0,0-1 0,0 1 1,-1 0-1,1 0 0,-1 0 0,1 0 0,0 5 0,-1-5 0,-1 1 0,0 0 0,-1-1 1,1 1-1,-1-1 0,1 1 0,-1 0 0,0-1 1,0 1-1,-1-1 0,1 0 0,-1 1 0,0-1 1,1 0-1,-2 0 0,-2 4 0,2-4 23,-1-1 1,0 1-1,1-1 0,-1 0 0,0 0 1,0 0-1,0-1 0,0 1 0,0-1 1,-1 0-1,1 0 0,0 0 1,-1-1-1,-4 1 0,-2-1 62,0 0 0,1 0 0,-1-1 0,0 0 0,1-1 0,-1 0 0,1-1 0,-1 0 0,-13-7 0,24 9-911,0 1 689,0 0 1,0 0 0,0 0 0,0 0 0,0 0 0,0 0 0,0-1 0,0 1 0,0 0 0,0 0 0,0 0 0,0 0 0,0 0 0,0 0 0,0-1 0,0 1 0,0 0 0,0 0 0,0 0 0,0 0 0,0 0-1,-2-2-1793,25 2-2324,2-1 319,10-4-3727</inkml:trace>
  <inkml:trace contextRef="#ctx0" brushRef="#br0" timeOffset="368.13">564 192 8100,'0'0'9604,"-2"-14"-9038,-8-42 127,10 55-660,-1 0 0,1 0 0,0 0 0,-1-1-1,1 2 1,-1-1 0,0 0 0,1 0 0,-1 0-1,0 0 1,1 0 0,-1 0 0,0 1 0,0-1-1,0 0 1,0 0 0,0 1 0,0-1 0,0 1-1,0-1 1,0 1 0,0 0 0,0-1-1,0 1 1,0 0 0,0-1 0,0 1 0,0 0-1,0 0 1,-1 0 0,1 0 0,0 0 0,0 0-1,0 1 1,0-1 0,0 0 0,0 0 0,-2 2-1,-4-1 58,2-1-62,-1 2 1,1-1-1,0 0 1,0 1-1,0 0 1,0 0-1,1 1 1,-1-1-1,0 1 1,1 0-1,0 0 1,0 0-1,0 1 1,0 0-1,0 0 0,1 0 1,-1 0-1,1 0 1,0 0-1,-3 7 1,-2 3 8,0 0 0,1 0-1,1 1 1,0 0 0,-6 28 0,10-38-32,1 1 1,0 0-1,0 0 1,0-1-1,1 1 1,0 0-1,0 0 1,1 0-1,0-1 1,0 1-1,0 0 1,0-1-1,1 1 1,3 7-1,-2-9 1,-1-1 0,1 0 0,0 0 1,0 0-1,0 0 0,0 0 0,1-1 0,-1 1 0,1-1 0,-1 0 0,1 0 1,0 0-1,0 0 0,0-1 0,0 0 0,0 0 0,0 0 0,0 0 1,0-1-1,9 1 0,0 0 80,1 0 0,0-1 1,25-2-1,-36 1-193,0 1 1,0-1-1,0 1 1,0-1-1,0 0 1,0 0-1,0-1 1,0 1-1,0 0 1,-1-1-1,1 0 0,-1 1 1,1-1-1,-1 0 1,0 0-1,1-1 1,-1 1-1,0 0 1,0-1-1,-1 1 1,1-1-1,0 0 1,1-4-1,-3 2-3729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4:27.9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0 135 4562,'0'0'11451,"18"-3"-6100,64-6-5228,-21 6-51,316-8 78,-368 11-143,1 1 1,-1-1-1,0 1 1,1 1-1,11 3 1,-21-4 11,0 0 394,-36-19-536,19 8 129,-1 0-1,0 1 0,-36-12 0,3 2-55,-17-11 589,68 30-512,4-1-38,-1 0-1,1 1 1,0 0 0,0 0 0,1 0 0,-1 0 0,-1 0-1,1 1 1,0 0 0,6 2 0,29 8 10,0 2 1,-1 2-1,55 29 0,-93-43 12,0-1-1,1 0 0,-1 1 0,0-1 0,0 1 1,0-1-1,0 1 0,0-1 0,0 1 1,0-1-1,0 1 0,0-1 0,0 1 1,0-1-1,0 1 0,0-1 0,0 1 0,0-1 1,0 1-1,-1-1 0,1 1 0,0-1 1,0 1-1,-1-1 0,1 1 0,0-1 1,-1 0-1,1 1 0,0-1 0,-1 0 0,1 1 1,0-1-1,-1 0 0,1 1 0,-1-1 1,1 0-1,-2 1 0,-23 20 32,16-15 2,-45 42-307,-73 84 1,113-109-984,2-4-6742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4:30.3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90 112 1825,'0'0'15495,"0"-13"-13289,15 191-484,-7-107-1288,-8-64-423,1-1 0,0 1 0,1 0 0,-1 0 1,6 13-1,-7-20-79,0 0 1,0 0-1,0 0 1,0 0-1,0 0 1,0 0-1,1 0 0,-1 1 1,0-1-1,0 0 1,0 0-1,0 0 1,0 0-1,0 0 1,1 0-1,-1 0 1,0 0-1,0 0 1,0 0-1,0 0 1,0 0-1,0 0 1,1 0-1,-1 0 1,0 0-1,0 0 1,0 0-1,0 0 1,0 0-1,1 0 1,-1 0-1,0 0 1,0 0-1,0 0 1,0 0-1,0 0 0,0 0 1,1 0-1,-1-1 1,0 1-1,0 0 1,0 0-1,0 0 1,0 0-1,0 0 1,0 0-1,0 0 1,0-1-1,1 1 1,-1 0-1,0 0 1,0 0-1,4-13-2608,-1-12-2464,-2-4-1949</inkml:trace>
  <inkml:trace contextRef="#ctx0" brushRef="#br0" timeOffset="297.95">10 130 6403,'0'0'12942,"-7"-2"-12347,7 2-593,0 0 1,0 0 0,0 0-1,0 0 1,0 0 0,0 0-1,0 0 1,0 0 0,0-1-1,0 1 1,1 0 0,-1 0-1,0 0 1,0 0-1,0 0 1,0 0 0,0 0-1,0 0 1,0-1 0,-1 1-1,1 0 1,0 0 0,0 0-1,0 0 1,0 0 0,0 0-1,0 0 1,0 0 0,0 0-1,0 0 1,0-1-1,0 1 1,0 0 0,0 0-1,0 0 1,0 0 0,0 0-1,0 0 1,-1 0 0,1 0-1,0 0 1,0 0 0,0 0-1,0 0 1,0 0 0,0 0-1,0 0 1,0 0-1,0 0 1,-1 0 0,1 0-1,0 0 1,0 0 0,0 0-1,0 0 1,0 0 0,0 0-1,0 0 1,0 0 0,-1 0-1,16-3 91,38-4-2,-18 3 12,210-30-978,-245 65-8516,0-12 1990</inkml:trace>
  <inkml:trace contextRef="#ctx0" brushRef="#br0" timeOffset="714.43">429 211 10485,'0'0'10298,"-3"-6"-9447,-10-19-251,13 24-577,-1 1 0,1-1 0,0 1 0,-1-1 0,1 1-1,0-1 1,-1 1 0,1-1 0,-1 1 0,1 0 0,-1-1 0,1 1 0,-1 0-1,1-1 1,-1 1 0,1 0 0,-1 0 0,1 0 0,-1-1 0,0 1 0,1 0-1,-1 0 1,1 0 0,-1 0 0,0 0 0,1 0 0,-1 0 0,1 0 0,-1 0-1,1 0 1,-1 1 0,0-1 0,1 0 0,-1 0 0,1 0 0,-1 1 0,1-1-1,-1 0 1,1 1 0,-1-1 0,0 1 0,-15 14-18,16-14 27,-3 1-33,0 1 1,1 0-1,-1 1 1,1-1-1,-1 0 1,1 1-1,0-1 1,0 1-1,1 0 1,-1 0-1,1 0 1,0 0-1,0 0 1,0 0-1,0 0 0,1 0 1,-1 0-1,1 0 1,1 5-1,0-8-6,1 0 0,-1 0 0,1 0 1,-1 0-1,1 0 0,0 0 0,-1-1 0,1 1 0,0-1 0,0 1 0,-1-1 0,1 1 0,0-1 0,0 0 0,0 0 0,0 0 0,-1 0 0,1 0 0,3-1 0,37-3-51,-34 1 45,0 1 0,0-1 0,0-1 0,0 1 0,-1-1 1,1-1-1,-1 1 0,0-1 0,6-6 0,-10 8 20,0 0-1,0 1 1,-1-1 0,1 0 0,-1-1-1,1 1 1,-1 0 0,0-1-1,0 1 1,-1-1 0,1 1-1,-1-1 1,0 0 0,0 0 0,0 0-1,0 0 1,-1 0 0,1 0-1,-1 0 1,0 0 0,-1-5 0,0 7-7,0 0 0,-1 0 0,1 1 0,-1-1 0,1 0 0,-1 1 1,0-1-1,1 1 0,-1 0 0,0-1 0,0 1 0,0 0 0,0 0 1,0 0-1,-1 1 0,1-1 0,0 0 0,0 1 0,0-1 0,-1 1 1,1 0-1,0 0 0,0 0 0,-1 0 0,-2 1 0,-61 2-169,61-2 102,0 1 0,-1 0 0,1 0 1,0 0-1,0 0 0,0 1 0,0 0 0,1 0 0,-1 0 0,1 1 0,0 0 0,-1-1 0,2 2 1,-1-1-1,-5 8 0,6-9-383,1 1-1,0 0 1,0 1 0,0-1 0,0 0 0,1 1 0,-1-1-1,1 1 1,0-1 0,1 1 0,-1 6 0,3 5-5641,9-7-2478</inkml:trace>
  <inkml:trace contextRef="#ctx0" brushRef="#br0" timeOffset="1007.19">633 86 2417,'0'0'17880,"-4"-10"-17143,-10-33-254,10 33-185,4 21-159,-13 297 1505,-1 5-4601,14-305 2337,0-5 100,-1-1 0,1 1 0,0-1 0,0 1 0,1-1 0,-1 1 0,0-1 0,1 0 1,-1 1-1,1-1 0,0 1 0,0-1 0,1 3 0,10-2-7756</inkml:trace>
  <inkml:trace contextRef="#ctx0" brushRef="#br0" timeOffset="1270.81">651 283 10229,'0'0'3279,"21"-14"-3157,68-40-58,-86 52-63,0 0-1,0 1 0,1 0 0,-1-1 1,0 1-1,1 0 0,-1 1 0,0-1 1,1 0-1,0 1 0,-1 0 0,1 0 1,-1 0-1,1 0 0,-1 1 0,4 0 1,-4 0 19,-1 0 0,0 0 0,0 0 0,0 0 0,0 1 0,0-1 0,0 1 0,0-1 0,0 1 0,-1 0 0,1-1 0,-1 1 0,1 0 0,-1 0 0,1 0 0,-1 0 0,2 4 0,-2-2 108,0-1-1,0 1 1,0-1-1,0 1 1,0-1-1,-1 1 1,1 0 0,-1-1-1,0 1 1,0 0-1,-1-1 1,1 1-1,-1 0 1,0-1-1,1 1 1,-2-1-1,1 1 1,0-1 0,-1 1-1,1-1 1,-1 0-1,0 0 1,0 0-1,-4 4 1,-14 9 686,-1-1 0,-1-1 0,-44 22 1,12-7-772,43-18-806</inkml:trace>
  <inkml:trace contextRef="#ctx0" brushRef="#br0" timeOffset="1812.55">1342 145 12902,'0'0'7905,"17"121"-6590,2 129-2329,-19-249 754,0 1-1,1-1 0,-1 0 1,0 0-1,1 1 0,-1-1 1,1 0-1,-1 0 0,1 0 1,0 0-1,-1 0 0,1 0 1,0 0-1,0 0 0,0 0 1,0 0-1,0 0 0,0-1 0,2 2 1,-3-2 141,1 1 0,-1-1 0,1 0 1,-1 0-1,1 0 0,-1 0 0,1 0 0,0 0 0,-1 0 1,1 0-1,-1-1 0,1 1 0,-1 0 0,1 0 0,-1 0 1,1-1-1,-1 1 0,1 0 0,-1 0 0,1-1 1,-1 1-1,0 0 0,1-1 0,-1 1 0,1-1 0,-1 1 1,0-1-1,0 1 0,1 0 0,-1-1 0,0 1 0,0-1 1,1 1-1,-1-1 0,0 1 0,0-1 0,0 0 1,0 1-1,0-1 0,0 1 0,0-1 0,0 1 0,0-1 1,0 1-1,0-1 0,0 1 0,0-2 0,2-29 424,-2 0-1,0-1 1,-2 1-1,-8-39 0,-37-121 6087,42 175-5810,1-1 0,0 0 0,2 0 1,-1-31-1,3 47-582,0 0 0,1 0 0,-1 0 0,1 0 0,-1 0 0,1 0 0,-1 0 0,1 0 0,0 0 0,-1 0 0,1 0 1,0 0-1,0 0 0,0 1 0,-1-1 0,1 0 0,0 1 0,0-1 0,0 0 0,0 1 0,0 0 0,0-1 0,1 1 0,-1-1 1,0 1-1,0 0 0,0 0 0,0 0 0,0 0 0,0 0 0,2 0 0,45-1-153,-40 2 148,-2-1-8,0 0-1,-1 1 0,1-1 0,0 1 1,-1 1-1,1-1 0,-1 1 1,0 0-1,1 0 0,-1 1 1,0-1-1,0 1 0,7 6 0,-9-6-8,-1-1-1,1 1 1,-1 0-1,0 0 1,0 0-1,0 0 1,-1 0-1,1 0 0,-1 0 1,0 0-1,0 1 1,0-1-1,0 1 1,0-1-1,-1 0 1,1 1-1,-1-1 1,0 1-1,0-1 0,0 1 1,-1-1-1,1 1 1,-3 6-1,1-5 9,0 0-1,0 0 1,-1-1-1,1 1 1,-1-1-1,0 1 1,0-1-1,-1 0 1,1 0-1,-1 0 1,0-1-1,0 1 1,-7 3-1,-69 41 123,44-28-189,19-9-198,-15 8-744,9-9-3712,14-9-661</inkml:trace>
  <inkml:trace contextRef="#ctx0" brushRef="#br0" timeOffset="3364.81">1520 321 6371,'0'0'10061,"14"-2"-9197,45-9-349,-56 10-485,-1 1 0,1-1 0,-1 0 0,1 0 0,-1-1 1,1 1-1,-1 0 0,0-1 0,1 1 0,-1-1 0,0 0 0,0 0 0,0 0 0,0 0 1,-1 0-1,1 0 0,-1 0 0,1-1 0,-1 1 0,0 0 0,1-1 0,0-4 1,0-1 101,-1 0 1,0 0 0,0 0-1,0 0 1,-2-12 0,1 7 211,0 12-321,0-1 0,-1 0 0,1 1 1,0-1-1,-1 1 0,1-1 1,-1 1-1,0-1 0,1 1 0,-1-1 1,0 1-1,0-1 0,0 1 0,0 0 1,0 0-1,0-1 0,0 1 1,0 0-1,-1 0 0,1 0 0,0 0 1,-1 0-1,1 1 0,-1-1 0,1 0 1,-1 1-1,1-1 0,-1 1 0,0-1 1,-1 1-1,0-1-19,1 1 0,-1-1 0,1 1 0,-1 0-1,1 0 1,-1 0 0,1 0 0,0 1 0,-1-1 0,1 1 0,-1-1 0,1 1 0,0 0-1,-1 0 1,1 0 0,0 0 0,0 0 0,0 1 0,0-1 0,-3 3 0,0 2-4,0 0 0,1 0 0,0 0 0,0 0 0,0 1 0,1 0 0,0 0 0,0 0 0,1 0 0,0 0 0,-2 11 0,1 7 27,1 0 0,1 27 0,1-47-18,0-2-4,1-1 0,-1 1 0,0 0 0,1 0 0,0 0 0,-1 0 0,1-1 0,0 1 0,1 0 0,-1-1 0,0 1 0,1 0 0,-1-1 0,1 0-1,0 1 1,0-1 0,0 0 0,0 0 0,0 0 0,0 0 0,1-1 0,-1 1 0,1-1 0,-1 1 0,1-1 0,-1 0 0,1 0 0,0 0 0,0 0 0,0 0 0,-1-1-1,1 1 1,0-1 0,0 0 0,5 0 0,-1 1 14,0-1-1,0 0 1,-1-1-1,1 0 1,0 0 0,0 0-1,-1-1 1,1 0-1,-1 0 1,1-1-1,-1 0 1,0 0 0,0 0-1,8-6 1,-8 3-1,1-1 1,-1 1 0,-1-1 0,1-1 0,-1 1-1,-1-1 1,1 1 0,-1-1 0,0 0 0,-1-1-1,0 1 1,-1-1 0,1 1 0,-1-1 0,-1 0 0,0 0-1,0 0 1,-1 0 0,-1-9 0,1 17-79,0 1 0,0 0 0,0-1 0,-1 1 1,1-1-1,0 1 0,0-1 0,0 1 0,0 0 1,0-1-1,0 1 0,0-1 0,0 1 0,0-1 0,0 1 1,0-1-1,0 1 0,0 0 0,0-1 0,0 1 1,1-1-1,-1 1 0,0-1 0,0 1 0,1 0 0,-1-1 1,0 1-1,0 0 0,1-1 0,-1 1 0,0 0 0,1-1 1,-1 1-1,0 0 0,1-1 0,-1 1 0,1 0 1,-1 0-1,0 0 0,1-1 0,-1 1 0,1 0 0,-1 0 1,1 0-1,-1 0 0,0 0 0,1 0 0,-1 0 0,1 0 1,-1 0-1,1 0 0,-1 0 0,1 0 0,-1 0 1,1 0-1,-1 1 0,0-1 0,1 0 0,-1 0 0,1 1 1,7-1-251,-2 0 238,0 1 1,0 0 0,0 0-1,0 0 1,0 0 0,0 1-1,0 0 1,-1 0-1,1 1 1,7 4 0,-10-5 134,-1 0 0,0 0 1,1 1-1,-1-1 0,0 1 1,0-1-1,0 1 0,0 0 1,-1 0-1,1 0 0,-1 0 1,0 0-1,1 0 0,-1 0 1,-1 0-1,1 0 0,0 1 1,-1-1-1,0 0 0,0 1 1,0 2-1,0-2 77,0 0 1,0-1 0,0 1-1,0 0 1,1-1-1,0 1 1,-1-1-1,1 1 1,0-1-1,1 1 1,-1-1 0,1 0-1,3 6 1,-3-7-135,0 0 1,0 0 0,1-1 0,-1 1 0,1-1-1,-1 1 1,1-1 0,-1 0 0,1 0 0,0 0-1,0 0 1,-1-1 0,1 1 0,0-1 0,0 1-1,0-1 1,0 0 0,4-1 0,2 2-35,0-1 0,0-1 1,1 1-1,-1-1 0,0-1 0,0 0 0,0 0 1,0-1-1,0 0 0,-1-1 0,0 1 0,1-2 1,-1 1-1,0-1 0,-1 0 0,1-1 0,-1 0 1,0 0-1,-1-1 0,0 1 0,0-1 0,0-1 1,8-12-1,-8 7 1,-1 0 0,0 0 0,-1 0 0,-1 0 0,0 0 0,0-1 0,-1 0 1,-1 1-1,0-1 0,-3-27 0,2 40 60,0 0 0,0-1 0,0 1 0,0 0 0,0 0 0,0-1 0,0 1-1,-1 0 1,1-1 0,-1 1 0,1 0 0,-1 0 0,1-1 0,-1 1 0,1 0 0,-1 0 0,0 0 0,0 0 0,0 0 0,0 0 0,0 0 0,0 0 0,0 0 0,-1 0 0,1 1-32,0 0 1,0 1-1,0-1 0,0 1 1,0 0-1,0-1 0,0 1 1,0 0-1,1-1 0,-1 1 1,0 0-1,0 0 0,1 0 1,-1 0-1,0 0 0,1-1 1,-1 1-1,1 0 0,-1 0 1,1 1-1,0-1 0,-1 0 1,1 0-1,0 0 0,0 0 1,0 0-1,0 2 0,-8 48 15,2 0-1,2 0 0,4 71 0,1-56-19,-1-48 5,1-1 1,1 0-1,5 23 1,-5-33 3,0-1 1,0 1-1,0-1 0,0 1 0,1-1 0,0 0 1,1 0-1,-1 0 0,1-1 0,0 1 1,8 8-1,-12-14 2,1 0 1,-1 1-1,0-1 0,1 0 1,-1 0-1,1 1 1,-1-1-1,0 0 0,1 0 1,-1 0-1,1 1 1,-1-1-1,1 0 0,-1 0 1,1 0-1,-1 0 1,0 0-1,1 0 0,-1 0 1,1 0-1,-1 0 0,1 0 1,-1 0-1,1 0 1,-1 0-1,1 0 0,-1 0 1,0-1-1,1 1 1,-1 0-1,1 0 0,-1-1 1,1 1-1,10-18 175,-1-21-12,-9 33-169,0 0 1,0 0-1,0-1 1,-1 1-1,0 0 1,0 0 0,0-1-1,-1 1 1,0 0-1,-1 0 1,1 0-1,-1 0 1,0 0-1,0 0 1,-1 0-1,0 1 1,0-1-1,0 1 1,-1 0-1,1 0 1,-1 0-1,-1 1 1,1-1-1,-1 1 1,1 0-1,-1 0 1,-10-6 0,-41-28 174,75 29-822,43-4-135,-40 10 702,-1-2 0,0 0-1,-1-1 1,1-1 0,24-12 936,-46 28-745,0-1 0,-1 0 0,0 0-1,0 0 1,-1 0 0,0 0 0,0 0 0,-5 7 0,4-7-25,1 0 0,-1 0 0,1 0 0,1 0 0,-1 0 0,1 0 0,1 1 0,-1 8 0,1-15-89,1 1-1,0-1 1,0 0 0,0 0 0,0 1 0,0-1-1,0 0 1,1 0 0,-1 0 0,1 1-1,0-1 1,-1 0 0,1 0 0,0 0-1,0 0 1,0 0 0,1 0 0,-1 0-1,0-1 1,1 1 0,2 2 0,-1-3-4,1 1 0,0-1 1,0-1-1,0 1 0,-1 0 1,1-1-1,0 0 0,0 0 1,0 0-1,0-1 1,0 1-1,5-2 0,-5 1 3,0 0-1,1-1 1,-1 1-1,0-1 1,-1 0-1,1 0 1,0 0-1,0 0 1,-1-1-1,1 0 0,-1 1 1,0-1-1,0 0 1,0-1-1,0 1 1,-1 0-1,1-1 1,-1 0-1,0 1 1,0-1-1,0 0 1,-1 0-1,1 0 1,0-5-1,1 0 25,0-1-1,-1 0 1,-1 0-1,0 0 1,0 0-1,-1 0 1,0 0 0,0 0-1,-4-15 1,4 23-9,-1 0 0,0 0 1,0 0-1,0 0 0,0 0 0,0 1 1,-1-1-1,1 0 0,0 1 1,-1-1-1,1 1 0,-1-1 0,0 1 1,-3-2-1,0 2-334,17 13 86,18 11 124,-18-15-76,1 2 0,-2-1-1,13 14 1,-21-20 99,0 1-1,0-1 1,-1 1 0,1 0-1,-1 0 1,0 0 0,0 0-1,0 0 1,0 1 0,-1-1-1,0 1 1,0-1 0,0 1-1,0-1 1,-1 6 0,-1-10 200,0 0 0,0 0 0,0-1 0,0 1 0,0 0 0,0-1 1,0 1-1,0 0 0,0-1 0,0 1 0,1-1 0,-1 1 0,0-1 0,0 0 1,0 1-1,1-1 0,-1 0 0,0 0 0,0-1 0,-4-8-48,0 0 1,2 0-1,-1 0 0,1 0 0,1-1 1,-1 1-1,2-1 0,0 1 1,0-1-1,1 0 0,0 0 0,1 0 1,2-13-1,-2 23-148,0-1 0,0 0 0,0 1 0,0-1 1,1 0-1,-1 1 0,1 0 0,-1-1 0,1 1 0,-1 0 1,1-1-1,0 1 0,-1 0 0,1 0 0,0 1 0,0-1 0,0 0 1,0 1-1,0-1 0,0 1 0,3-1 0,22 0-2936,-5 7-3942,-9 5-1406</inkml:trace>
  <inkml:trace contextRef="#ctx0" brushRef="#br0" timeOffset="3937.68">2719 321 12870,'0'0'9132,"0"4"-8905,1 12-298,0 38 304,-1-52-215,0 1-1,0-1 1,0 0 0,0 0 0,0 0-1,-1 0 1,1 0 0,-1 0-1,0 0 1,1 0 0,-1 0 0,0 0-1,0 0 1,0 0 0,-1 0 0,1 0-1,0-1 1,-3 3 0,3-3 72,0-16-46,0 1 0,0-1 0,1 0 0,4-24-1,-4 37-97,0-1-1,0 0 0,1 1 1,-1-1-1,1 0 0,0 1 1,0-1-1,0 1 0,0-1 1,0 1-1,0 0 1,1-1-1,-1 1 0,1 0 1,-1 0-1,1 0 0,0 0 1,0 0-1,0 1 0,0-1 1,0 0-1,1 1 0,-1-1 1,0 1-1,1 0 0,-1 0 1,1 0-1,-1 0 0,1 0 1,-1 1-1,1-1 0,3 1 1,-3 0 37,-1 1 1,1 0-1,-1 0 1,0 0-1,0 0 1,1 0-1,-1 0 1,0 1-1,0-1 1,0 1 0,-1 0-1,1-1 1,0 1-1,0 0 1,-1 0-1,1 0 1,-1 0-1,0 0 1,0 0-1,0 1 1,0-1-1,0 0 1,0 1-1,0-1 1,-1 0-1,1 1 1,0 3-1,2 8 31,-1 0-1,0 0 0,0 21 1,-2-25 41,1-9-24,-1 0 0,1 1-1,-1-1 1,0 0 0,0 0-1,1 0 1,-1 1 0,0-1-1,0 0 1,0 0-1,0 1 1,-1-1 0,1 0-1,0 0 1,0 0 0,-1 1-1,1-1 1,-1 0 0,1 0-1,-1 0 1,1 0 0,-1 0-1,0 0 1,1 0-1,-1 0 1,0 0 0,0 0-1,-1 1 1,1-2 396,2-42 269,2 33-840,-1-1-1,1 1 0,1 1 1,-1-1-1,1 0 0,1 1 1,0 0-1,11-15 1,-13 18 70,0 1 0,1 0 0,0 0 0,-1 0 0,1 1 0,0-1 0,1 1 0,-1 0 0,0 0 0,1 1 0,0-1 0,0 1 0,0 0 0,0 0 0,0 0 0,0 1 0,10-2 0,-13 4 75,-1 0 1,0-1-1,1 1 1,-1 0-1,0 0 1,0 0-1,0 0 0,0 0 1,0 0-1,0 0 1,0 0-1,0 0 1,0 1-1,0-1 0,-1 0 1,1 1-1,-1-1 1,1 0-1,-1 1 1,1-1-1,-1 1 1,0-1-1,1 1 0,-1-1 1,0 0-1,0 1 1,0-1-1,-1 2 1,3 54 907,-2-49-684,-13 109-67,13-115-417,-1-2 137,1 0 1,0 1-1,0-1 0,0 0 0,0 0 0,0 0 0,0 1 0,1-1 0,-1 0 0,0 0 0,0 0 0,0 0 0,0 1 0,0-1 0,0 0 0,0 0 0,0 0 0,0 1 0,0-1 0,1 0 0,-1 0 0,0 0 0,0 0 1,0 0-1,0 1 0,0-1 0,1 0 0,-1 0 0,0 0 0,0 0 0,0 0 0,0 0 0,1 0 0,-1 0 0,0 0 0,0 0 0,0 0 0,1 0 0,-1 1 0,0-1 0,0 0 0,0-1 0,1 1 0,-1 0 1,0 0-1,0 0 0,0 0 0,1 0 0,-1 0 0,0 0 0,0 0 0,0 0 0,1 0 0,-1-1 0,19 1-9976</inkml:trace>
  <inkml:trace contextRef="#ctx0" brushRef="#br0" timeOffset="4275.04">3169 336 13158,'0'0'6760,"7"0"-6442,3-1-166,0 0 0,0-1 0,0 0-1,-1-1 1,1 0 0,9-4 0,-16 6-120,0-1-1,1 0 1,-1 0 0,0 0-1,0 0 1,0 0 0,0 0 0,-1-1-1,1 0 1,2-3 0,-4 4-21,0 1-1,0-1 1,0 1 0,0-1 0,-1 0 0,1 0 0,-1 1 0,1-1 0,-1 0-1,0 0 1,0 1 0,0-1 0,0 0 0,0 0 0,0 0 0,0 0 0,0 1 0,-1-1-1,1 0 1,-1 0 0,1 1 0,-2-3 0,0 2 2,1 1 1,-1 0-1,1 0 0,-1 0 1,1 0-1,-1 0 0,0 0 1,0 0-1,1 0 0,-1 1 0,0-1 1,0 0-1,0 1 0,0 0 1,0 0-1,0-1 0,0 1 1,0 0-1,0 0 0,-3 1 1,-41 6 173,40-4-179,1 0 0,0 0 0,0 1 0,0-1 0,0 1 1,0 0-1,1 1 0,-1-1 0,1 1 0,1 0 0,-1 0 0,0 0 0,1 0 0,0 1 0,1-1 1,-1 1-1,1 0 0,0-1 0,0 1 0,1 0 0,0 0 0,0 1 0,0-1 0,1 0 0,0 0 1,1 12-1,-1-17-16,0 1 0,1 0 0,-1-1 0,1 1 0,-1 0 0,1-1 0,0 1 0,0-1 1,-1 1-1,1-1 0,0 1 0,1-1 0,-1 0 0,0 1 0,0-1 0,0 0 0,1 0 0,-1 0 1,1 0-1,1 1 0,1 0-41,1 0 0,0 0 0,-1 0 1,1-1-1,0 0 0,-1 0 0,8 1 1,-2-1-609,0-1 1,0 0-1,0-1 1,0 0-1,0 0 1,0-1-1,10-3 1,9-12-4512,-9-7-1142</inkml:trace>
  <inkml:trace contextRef="#ctx0" brushRef="#br0" timeOffset="4538.13">3365 188 4722,'0'0'13814,"9"2"-13669,-4-2-103,0 1 1,0 0 0,0 1 0,0-1-1,0 1 1,-1 0 0,1 0 0,-1 1 0,1-1-1,-1 1 1,0 0 0,0 0 0,0 0 0,0 1-1,-1-1 1,0 1 0,1 0 0,-1 0-1,0 0 1,-1 0 0,1 1 0,-1-1 0,0 1-1,0 0 1,0-1 0,1 8 0,-2-2 280,1 1 1,-2 1 0,0 21 0,-1-8 1115,1-24-694,0-17 479,1 5-1211,0 0 0,1 1 0,0-1 0,1 1 0,0 0 0,1-1 0,0 2 0,1-1 0,0 0-1,0 1 1,1 0 0,0 0 0,1 0 0,-1 1 0,2 0 0,-1 0 0,1 1 0,9-7 0,3-1-698,0 1 1,0 1 0,1 0-1,0 2 1,1 0 0,1 2-1,23-8 1,3 4-4075,-8 3-2717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4:39.9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18 324 8932,'0'0'7833,"0"-5"-6987,0-25 4132,-17 55-4594,21-24-372,0 0 1,1 0-1,-1 0 0,0 0 1,1-1-1,-1 0 0,1 0 1,-1 0-1,1 0 0,4-2 0,5 2 48,278-6 196,-282 11 1994,0 6-11157,-13-22-851,-4-3 10029,0 1 0,-18-26 0,-23-21 7461,48 60-7626,0-1 0,0 1-1,0-1 1,0 1 0,-1-1 0,1 1 0,0-1 0,0 1 0,-1-1 0,1 1 0,0-1 0,-1 1-1,1 0 1,0-1 0,-1 1 0,1 0 0,-1-1 0,1 1 0,-1 0 0,1 0 0,-1-1 0,1 1-1,-1 0 1,1 0 0,-1 0 0,1 0 0,-1-1 0,1 1 0,-1 0 0,1 0 0,-1 0-1,1 0 1,-1 0 0,1 1 0,-1-1 0,1 0 0,-1 0 0,1 0 0,-1 0 0,1 0 0,-1 1-1,0 0-71,1 0-1,0 1 0,0-1 0,0 0 0,0 0 0,0 0 0,1 1 0,-1-1 1,0 0-1,1 0 0,-1 0 0,0 0 0,1 0 0,-1 0 0,1 0 0,0 0 1,-1 0-1,2 2 0,9 10-8,1 0-1,0-1 1,1-1 0,0 0 0,1 0-1,19 10 1,-19-12-85,0 0-1,-1 1 0,0 1 1,0 0-1,-1 1 1,14 16-1,-25-26 50,0-1 1,0 1-1,0-1 1,0 1-1,0 0 1,0-1-1,-1 1 0,1 0 1,-1 0-1,1 0 1,-1-1-1,1 1 1,-1 0-1,0 0 1,0 0-1,0 0 0,0 0 1,0 0-1,0-1 1,-1 1-1,1 0 1,-1 0-1,1 0 0,-1-1 1,0 1-1,0 0 1,1 0-1,-1-1 1,0 1-1,0-1 0,-1 1 1,1-1-1,0 1 1,0-1-1,-1 0 1,1 0-1,-1 0 0,-1 2 1,-7 3 27,-1 0 0,1 0 0,-1-1 1,-20 7-1,16-6-24,-37 9 74,41-12-186,0-1-1,0 2 1,0 0 0,-13 7 0,50-14-10387</inkml:trace>
  <inkml:trace contextRef="#ctx0" brushRef="#br0" timeOffset="336.85">762 225 7780,'0'0'11239,"0"-11"-10356,0-31-280,3 32-36,3 13-456,2 11-127,-2 15 216,-2 0 0,-1 0 0,-1 0 0,-1 1-1,-5 34 1,2 13-49,0-11 160,0 1-3378,11-72-5681</inkml:trace>
  <inkml:trace contextRef="#ctx0" brushRef="#br0" timeOffset="599.33">753 250 7347,'0'0'5048,"-3"-14"-2644,-2-4-1655,3 9-390,-1 1 0,2-1 0,-1 0 0,1 1 1,0-1-1,1-9 0,0 17-312,1-1 1,-1 0 0,0 1 0,1-1 0,-1 1 0,1-1 0,0 1-1,-1-1 1,1 1 0,0-1 0,0 1 0,0 0 0,0-1 0,0 1-1,0 0 1,0 0 0,1 0 0,-1 0 0,0 0 0,1 0-1,-1 0 1,1 0 0,-1 1 0,1-1 0,1 0 0,47-14 55,-41 13-28,13-3-77,1 1 0,-1 1 0,0 1 0,1 1 0,0 1 0,41 5 0,-62-4-75,1 0 0,-1-1 0,0 1-1,0 0 1,1 0 0,-1 1 0,0-1-1,0 0 1,0 1 0,0-1 0,0 1-1,0 0 1,-1 0 0,1-1 0,0 1-1,-1 0 1,1 0 0,-1 1 0,0-1-1,0 0 1,0 0 0,0 1 0,1 2-1,-1 0-546,0 0-1,0 0 1,-1 0-1,1 0 1,-1 1-1,0-1 1,0 0-1,-1 0 0,0 0 1,-2 10-1,-12 15-4679</inkml:trace>
  <inkml:trace contextRef="#ctx0" brushRef="#br0" timeOffset="802.74">767 426 4514,'0'0'14151,"4"0"-13863,32 0-64,0-5-64,4 0-48,-5 5-112,1 0-208,0 0-1153,-5 0-1472,0 0-1681,5 5-1313</inkml:trace>
  <inkml:trace contextRef="#ctx0" brushRef="#br0" timeOffset="1806.98">1235 421 6067,'0'0'12080,"-5"-16"-10968,-15-50-348,19 64-726,0-1 1,0 1-1,0 0 1,0 0-1,0 0 1,-1 0-1,1 0 1,-1 1-1,1-1 1,-1 0-1,0 1 1,1-1-1,-1 1 1,0 0-1,0-1 1,0 1-1,0 0 1,-1 0-1,1 0 1,0 1-1,0-1 1,-1 0-1,1 1 1,0 0-1,0-1 1,-1 1-1,1 0 1,-1 0-1,1 0 1,0 0-1,-1 1 1,-3 0-1,-7 0 79,8 0-104,0 0 0,-1 0-1,1 0 1,0 1 0,0 0 0,0 0 0,0 0 0,0 0 0,1 1 0,-1 0-1,1 0 1,-1 0 0,1 1 0,0 0 0,0-1 0,1 1 0,-1 0 0,1 1-1,-4 4 1,2-2-15,1 1 0,-1-1-1,1 1 1,0 0 0,1 0-1,0 0 1,0 0 0,0 1-1,1-1 1,1 1 0,-1 12-1,2-20 0,0 1 0,1 0 0,-1-1 0,1 1-1,0 0 1,-1-1 0,1 1 0,0-1 0,0 1 0,0-1-1,0 0 1,0 1 0,0-1 0,1 0 0,-1 0 0,0 1-1,1-1 1,-1 0 0,1 0 0,-1-1 0,1 1 0,-1 0-1,1-1 1,0 1 0,-1 0 0,1-1 0,0 0 0,-1 1-1,1-1 1,0 0 0,0 0 0,-1 0 0,1 0 0,3-1-1,2 1-10,0 0 0,0 0 0,-1-1 0,1 0 0,0 0-1,0-1 1,13-4 0,-13 1-8,1 1 0,-1-1 1,0-1-1,0 0 0,-1 0 0,0 0 0,0 0 0,0-1 0,-1 0 0,0-1 1,0 1-1,0-1 0,-1 0 0,-1 0 0,1 0 0,-1 0 0,-1-1 0,1 1 0,1-17 1,-7 70-63,2-28 89,0 1-1,2 31 1,0-47-4,-1 0 0,1 0 0,0 0 0,0-1 0,0 1 0,0 0 0,0 0 0,1 0 0,-1-1 0,1 1 0,-1-1 0,1 1 0,-1-1 0,1 0 0,0 1 0,-1-1 0,1 0 0,0 0 0,0 0 0,0 0 0,0-1 0,0 1 0,0 0 0,0-1 0,0 1 0,0-1 0,0 0 0,1 0 0,-1 0 0,0 0 0,4-1 0,0 1 2,1 0 1,-1 0 0,0-1-1,1 0 1,-1-1 0,0 1-1,0-1 1,0 0 0,0-1 0,5-2-1,10-10-82,-2 0 0,0-1-1,-1-1 1,0 0 0,-1-2 0,-2 0-1,0 0 1,0-2 0,10-21 0,-16 24 43,0 1 1,-1-1-1,-1 0 1,-1-1-1,-1 1 1,0-1-1,-1-1 1,-1 1-1,-1 0 1,-1-1-1,-1 1 1,-2-21-1,3 39 55,-1 0-1,0 1 1,0-1 0,0 0-1,-1 0 1,1 0-1,0 0 1,0 1-1,0-1 1,-1 0-1,1 0 1,0 0-1,-1 1 1,1-1-1,-1 0 1,1 0-1,-1 1 1,1-1 0,-1 0-1,1 1 1,-1-1-1,0 1 1,1-1-1,-1 1 1,0-1-1,1 1 1,-1-1-1,0 1 1,0 0-1,0-1 1,1 1 0,-1 0-1,0 0 1,0-1-1,0 1 1,0 0-1,1 0 1,-1 0-1,0 0 1,0 0-1,-1 1 1,0-1-14,0 1 1,0 0-1,0-1 1,0 1 0,0 0-1,0 0 1,1 0-1,-1 1 1,0-1-1,1 0 1,-1 1-1,1-1 1,-1 1-1,1-1 1,-2 4-1,-7 15 47,0 0-1,2 0 0,1 1 0,0 1 0,2-1 0,-6 45 0,7-23 202,1 0 1,6 70-1,-3-110-252,1-1 0,-1 1 0,0-1 0,1 1 0,0-1 0,-1 0 0,1 1 0,0-1 0,0 0 0,1 0 0,-1 1 0,0-1 0,1 0 0,-1 0 0,1 0 0,0-1 0,-1 1 0,1 0 0,0-1 0,4 3 0,-2-2 4,0 0 0,1 0 1,-1 0-1,1-1 0,0 1 0,-1-1 1,1-1-1,0 1 0,0-1 0,6 1 1,-1-2 6,-1 1 1,1-1-1,0-1 1,-1 0-1,1 0 1,-1-1-1,1 0 1,-1-1-1,0 0 1,10-6-1,-11 5-1,0-1-1,-1-1 0,1 1 0,-1-1 1,-1 0-1,1-1 0,-1 0 0,-1 0 0,0 0 1,0 0-1,0-1 0,-1 0 0,0 0 1,-1 0-1,0-1 0,0 1 0,-1-1 0,0 1 1,-1-1-1,0 0 0,-1 1 0,0-1 1,-2-16-1,2 24-14,-1 0-1,0 0 1,0 0 0,0 0 0,0 1 0,0-1-1,0 0 1,-1 1 0,1-1 0,0 0 0,-1 1-1,1 0 1,-1-1 0,0 1 0,1 0 0,-1 0 0,0 0-1,0 0 1,0 0 0,0 0 0,0 1 0,0-1-1,0 1 1,0-1 0,0 1 0,0 0 0,0-1-1,0 1 1,0 0 0,0 0 0,0 1 0,0-1-1,0 0 1,-4 2 0,5-1-4,0 0 0,-1 0 0,1 0 0,0 0 0,0 1 0,0-1-1,0 0 1,0 1 0,0-1 0,0 1 0,0-1 0,1 1 0,-1-1 0,0 1 0,1-1 0,0 1 0,-1 0 0,1-1-1,0 1 1,0 0 0,0-1 0,0 1 0,0 0 0,0-1 0,1 3 0,2 48-54,-1-45 27,0 0-1,1 0 1,1 0-1,-1 0 1,1-1 0,0 1-1,0-1 1,1 0-1,0 0 1,0 0 0,0-1-1,1 0 1,-1 0-1,11 7 1,-8-6-68,1 1 1,-1 1-1,-1 0 0,1 0 0,9 15 1,-16-23 105,-1 1 0,0 0 1,0 0-1,0-1 0,0 1 1,0 0-1,0 0 0,0-1 0,0 1 1,0 0-1,0 0 0,0-1 1,0 1-1,0 0 0,-1-1 0,1 1 1,0 0-1,0-1 0,-1 1 1,1 0-1,-1-1 0,1 1 1,0 0-1,-1-1 0,1 1 0,-1-1 1,0 1-1,1-1 0,-1 1 1,1-1-1,-1 0 0,0 1 0,1-1 1,-1 0-1,0 1 0,1-1 1,-1 0-1,0 0 0,-1 1 1,-35 10 338,31-9-248,-23 6-233,0-1-1,0-2 1,-38 3-1,78-18-7620,13-10-1223</inkml:trace>
  <inkml:trace contextRef="#ctx0" brushRef="#br0" timeOffset="2212.3">1988 367 7876,'0'0'10765,"6"0"-10435,-2 0-296,1 0 0,0-1 0,-1 1 0,1-1 0,-1-1 0,1 1 0,-1 0 0,0-1 0,1 0 0,-1 0 0,0-1 0,0 1 0,0-1 0,-1 1 0,1-1 0,-1 0 0,1-1 0,-1 1 0,0-1 0,0 1 0,0-1 0,-1 0 0,0 0 0,1 0 0,-1 0 0,-1-1 0,1 1 0,0 0 0,-1-1 0,0 1 0,0-1 0,-1 0 0,1-7 0,-1 11-28,0 0 0,1 0 0,-1 0 0,0-1 0,0 1 0,0 0 0,-1 0 0,1 0 0,0 0 0,0 0 0,-1 0 0,1 0 0,0 0 0,-1 0 0,1 0 0,-1 0 0,1 0 0,-1 0 0,0 0 0,1 0 0,-1 0 0,0 1 0,0-1 0,-1-1 0,-29 0 5,27 2-18,-4 1 3,0 1 0,0 0 0,1 0 0,-1 1 0,0 0 0,1 0 0,0 1-1,0 0 1,0 0 0,0 1 0,1 0 0,0 0 0,0 0 0,-10 12 0,6-6 43,0 0 0,1 1 0,0 0 0,1 1 0,1 0 0,0 0 0,-7 17 0,12-24-19,0 1 0,0-1 0,1 1 0,-1-1 0,1 1 0,1-1 0,-1 1 0,1-1 0,0 1 0,1 0 0,0-1 0,1 9 0,-1-12-13,1 1 1,-1-1-1,1 0 0,0 0 1,-1 0-1,1 0 0,0-1 1,1 1-1,-1-1 0,0 1 1,1-1-1,-1 0 0,1 0 1,0 0-1,0 0 1,0 0-1,0 0 0,0-1 1,0 0-1,0 1 0,1-1 1,-1 0-1,0-1 0,1 1 1,3 0-1,14 1-29,-1 0 1,1-1 0,0-1-1,0 0 1,0-2-1,0-1 1,0 0-1,-1-2 1,25-8 0,-28 7-1221,0-1 0,-1-1 1,25-16-1,-14 4-4683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4:55.8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6 4722,'0'0'5464,"14"-5"1966,11 325-5121,-12-193-2155,-8-25 12,-9 130 1,-9-103 32,0 39-126,8 821 1584,45-990-1300,177-32-359,-23 12 16,148-12 1,331 9-58,-672 24 300,-3-4-251,0 0 1,-1 0-1,1-1 1,-1 2-1,0-1 1,0 0-1,0 1 1,-1-1-1,1 1 1,-1 0-1,0 0 1,-6-4 0,-7-7 4,-2-4-38,-1 1 0,-36-25 1,47 37 18,1 0 1,-1 1 0,0 0-1,0 0 1,0 1 0,0 1 0,-1-1-1,1 2 1,0-1 0,-16 1-1,18 0-37,12 0-54,-3 1 89,-1 0 0,1 1 0,0-1-1,-1 0 1,1 1 0,-1-1-1,1 1 1,0-1 0,-1 1 0,1 0-1,-1-1 1,0 1 0,2 1-1,28 26 18,-3-2 1,39 26 1,-56-44 0,1-1 0,0-1 0,0 0 0,0 0 0,1-1 0,0-1 0,15 3 0,-21-5 10,-6-2 56,-1 15-217,-1 1 151,-1-1 0,0 0 0,-1 0 0,-1 0 1,0 0-1,-1 0 0,-1-1 0,0 0 0,-1 0 0,0 0 0,-1-1 0,-12 15 0,-8 17 45,14-21 30,-1 0-1,-1 0 1,-1-2-1,-30 30 1,41-48 88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5:04.9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0 174 1953,'0'0'4154,"2"-8"-2468,0 3-794,5-22-297,-4 3 8723,-2 63-9110,19 190 1316,0-6-588,-17-195-963,2-46-11816</inkml:trace>
  <inkml:trace contextRef="#ctx0" brushRef="#br0" timeOffset="416.87">94 200 7972,'0'0'8235,"-4"-9"-7672,2 7-549,1 0 0,0 0 0,0-1 0,0 1 0,0 0 0,0 0 0,1-1 0,-1 1 0,1 0 0,-1-1 0,1 1-1,0-1 1,0 1 0,0-5 0,1 5-7,1 0 0,0-1-1,-1 1 1,1 0-1,0 0 1,0 0 0,0 0-1,0 0 1,0 0 0,0 1-1,1-1 1,-1 1-1,1 0 1,-1 0 0,1-1-1,-1 2 1,5-2-1,2-2 56,-1 1 0,1 0 0,1 1 0,-1 0 0,0 0 0,1 1 0,-1 1 0,16 0 0,-21 0-7,0 1 0,0-1 0,1 1 0,-1 0-1,0 1 1,0-1 0,0 1 0,-1 0 0,1 0-1,0 0 1,-1 0 0,1 1 0,-1-1 0,0 1-1,1 0 1,-1 0 0,-1 0 0,1 1 0,0-1-1,-1 1 1,3 4 0,7 17 43,-2 0 1,0 0-1,-2 1 1,-1 1-1,-1-1 1,-1 1-1,-1 0 1,-1 0-1,-2 0 1,0 1-1,-6 48 1,4-72-32,0 1-1,0-1 1,-1 0 0,1 1 0,-1-1 0,0 0-1,0 0 1,-1 0 0,1 0 0,-1-1-1,0 1 1,0-1 0,0 1 0,0-1-1,0 0 1,-1-1 0,1 1 0,-1 0 0,0-1-1,0 0 1,0 0 0,0 0 0,0 0-1,-7 1 1,-5 1 55,-1 0-1,1-1 1,-1 0-1,0-2 1,-18 0-1,34-1-150,1 0 0,0 0 0,-1 0 0,1 0 0,-1 0 0,1 0 0,0 0 0,-1-1 0,1 1 0,0 0 0,-1 0 0,1 0 0,0-1 0,-1 1 0,1 0 0,0 0-1,-1-1 1,1 1 0,0 0 0,-1 0 0,1-1 0,0 1 0,0 0 0,0-1 0,-1 1 0,1-1 0,0 1 0,0 0 0,0-1 0,0 1 0,0 0 0,0-1 0,-1 1 0,1-1 0,0 1 0,0 0 0,0-1 0,0 1-1,0-1 1,1 0 0,8-20-2854,19-2-2642,11-4-1011</inkml:trace>
  <inkml:trace contextRef="#ctx0" brushRef="#br0" timeOffset="1244.32">577 475 3922,'0'0'12990,"6"-2"-11750,20-4-533,0-1 0,27-12-1,-43 15-657,-1-1-1,0 1 0,0-2 1,0 1-1,-1-1 1,1-1-1,-1 1 0,-1-2 1,10-9-1,-16 16-37,0 0-1,0 0 1,0 0 0,-1 0-1,1 0 1,0 0-1,0 0 1,0 0 0,-1-1-1,1 1 1,-1 0-1,1-1 1,-1 1 0,1 0-1,-1-1 1,0 1 0,0-1-1,1 1 1,-1 0-1,0-1 1,0 1 0,0-1-1,-1 1 1,1 0-1,0-1 1,0 1 0,-1-1-1,1 1 1,-1 0-1,1-1 1,-1 1 0,0 0-1,-1-3 1,0 3 25,0-1-1,-1 0 1,1 1-1,-1-1 1,1 1 0,-1 0-1,0 0 1,1 0 0,-1 0-1,0 1 1,0-1 0,0 1-1,1-1 1,-1 1 0,-4 0-1,-1 0-11,0 1 1,-1 0-1,1 0 0,0 0 0,-1 1 1,1 1-1,0-1 0,1 1 0,-1 1 0,0-1 1,-8 7-1,12-7-24,1-1 1,-1 1-1,1 0 1,0 0 0,0 0-1,0 1 1,0-1-1,1 1 1,-1 0-1,1-1 1,0 1 0,0 0-1,0 1 1,1-1-1,0 0 1,-1 0-1,1 1 1,0-1 0,1 1-1,-1-1 1,1 0-1,0 1 1,1 7-1,-1-8 0,1-1 0,0 0 0,0 0 0,0 0 0,1 0 0,-1 0-1,1-1 1,-1 1 0,1 0 0,0-1 0,0 1 0,0-1 0,0 0-1,1 0 1,-1 1 0,0-1 0,1-1 0,0 1 0,-1 0 0,1-1-1,0 1 1,0-1 0,0 0 0,0 0 0,0 0 0,0-1 0,6 2-1,10 1 4,0-1-1,0 0 0,23-2 0,-33 0-9,8 0-124,-1-1 0,0 0 0,0-1 0,0-2 0,0 1 0,0-2 1,0 0-1,-1-1 0,19-10 0,-28 12 55,1 1 1,-1-1-1,-1-1 1,1 1-1,0-1 1,-1 0-1,0 0 1,0-1-1,-1 1 1,0-1-1,1 0 1,-2-1-1,1 1 1,-1-1-1,0 1 0,0-1 1,-1 0-1,0 0 1,0-1-1,0 1 1,-1 0-1,0 0 1,0-13-1,-1 2 113,1 11 128,-1 0 1,1 0 0,-1-1-1,-1 1 1,1 0-1,-1 0 1,-1-1 0,1 1-1,-1 0 1,0 0 0,0 1-1,-1-1 1,0 0-1,0 1 1,-1 0 0,-5-8-1,9 38 115,0 621 798,0-643-984,-1-30 1254,2 18-1066,-2-28-115,7-137-64,-4 154-133,1 0-1,1 1 1,1-1 0,1 1 0,0 0 0,13-24-1,-17 40 21,0-1-1,0 1 0,1 0 1,0 0-1,0 0 0,0 1 0,0-1 1,0 1-1,1-1 0,0 1 0,-1 1 1,1-1-1,0 0 0,0 1 1,1 0-1,-1 0 0,0 0 0,1 1 1,-1-1-1,1 1 0,0 0 1,-1 0-1,1 1 0,0-1 0,-1 1 1,1 1-1,0-1 0,-1 0 1,1 1-1,0 0 0,-1 0 0,1 1 1,-1-1-1,0 1 0,1 0 1,-1 0-1,0 1 0,0-1 0,0 1 1,0 0-1,-1 0 0,1 0 0,-1 0 1,1 1-1,-1 0 0,0-1 1,-1 1-1,1 0 0,-1 1 0,1-1 1,-1 0-1,0 1 0,-1-1 1,1 1-1,-1 0 0,1 4 0,-1-3 18,-1 0 0,1 1 0,-1-1-1,0 0 1,-1 0 0,0 0-1,0 0 1,0 0 0,0 0-1,-1-1 1,0 1 0,0 0 0,-1-1-1,1 1 1,-1-1 0,0 0-1,-1 0 1,1 0 0,-1 0-1,0-1 1,0 0 0,0 0 0,-7 5-1,3-2 11,-1-2 0,0 1 0,0-2 0,-1 1 0,1-1 0,-1-1 0,0 1 0,0-2 0,0 1 0,0-2 0,0 1 0,-17-1 0,27-1-80,-1 0 0,0 0 1,0 0-1,1 0 0,-1 0 1,0-1-1,1 1 0,-1 0 0,0 0 1,0-1-1,1 1 0,-1 0 0,0-1 1,1 1-1,-1-1 0,1 1 0,-1-1 1,1 1-1,-1-1 0,1 1 0,-1-1 1,1 0-1,-1 1 0,1-1 1,-1 0-1,1 1 0,0-1 0,0 0 1,-1 0-1,1 1 0,0-1 0,0 0 1,0 0-1,0 1 0,-1-1 0,1 0 1,0 0-1,1 0 0,-1 1 0,0-1 1,0 0-1,0 0 0,0 1 1,0-1-1,1 0 0,-1 0 0,0 1 1,1-1-1,-1 0 0,1 1 0,-1-1 1,1 0-1,1-3-362,-1 0 0,1 1 0,0-1 1,0 1-1,0 0 0,0 0 0,1 0 0,0 0 0,-1 0 0,5-3 1,4 0-1308,0 0 0,1 0 0,-1 2 0,19-6 0,14-1-4079</inkml:trace>
  <inkml:trace contextRef="#ctx0" brushRef="#br0" timeOffset="1821.01">1388 469 400,'0'0'14159,"12"-16"-11868,39-50-767,-49 64-1416,-1 1 0,0-1 0,0 0 0,0 1 0,0-1 0,0 0 0,0 0 0,0 0 0,0 0 0,-1 0 0,1 0 0,-1 0 0,1 0 0,-1 0 0,0 0 0,0 0 0,0 0 0,0 0 0,0 0 0,-1-4 0,0 5-51,1-1-1,-1 1 1,0 0-1,0 0 1,0 0-1,0-1 1,-1 1-1,1 0 1,0 0 0,0 0-1,0 1 1,-1-1-1,1 0 1,0 0-1,-1 1 1,1-1 0,-1 1-1,1-1 1,-1 1-1,-1 0 1,-1-1-23,-1 0 0,1 1 1,-1-1-1,1 1 0,-1 1 0,1-1 1,0 0-1,-1 1 0,1 0 0,-1 0 1,1 1-1,0-1 0,0 1 0,-6 3 1,6 1-39,-1-1 1,1 2 0,0-1 0,1 0-1,-1 1 1,1 0 0,0-1 0,1 1 0,0 1-1,0-1 1,0 0 0,1 0 0,0 1-1,0-1 1,1 1 0,0-1 0,0 1-1,2 9 1,-2-16 7,1 1-1,-1-1 1,1 1-1,-1-1 1,1 1-1,-1-1 1,1 1-1,0-1 0,0 0 1,0 1-1,0-1 1,0 0-1,0 0 1,0 1-1,0-1 1,1 0-1,-1 0 1,0-1-1,1 1 1,-1 0-1,0 0 1,1-1-1,-1 1 1,1 0-1,-1-1 0,1 0 1,-1 1-1,1-1 1,-1 0-1,1 0 1,0 0-1,-1 0 1,1 0-1,-1 0 1,1 0-1,-1-1 1,1 1-1,2-2 1,1 1 9,-1 0 0,1 0-1,-1-1 1,1 1 0,-1-1 0,0 0 0,1-1 0,-1 1 0,0-1 0,0 0 0,6-6 0,-4 1-3,-2 4-10,0 0 0,0-1 0,-1 1 0,1-1-1,-1 0 1,0 0 0,-1 0 0,1 0 0,-1 0-1,0-1 1,2-9 0,-4 15-43,9 24-445,-5-14 492,21 36-27,-24-45 30,-1 0 1,1 0-1,0 0 1,0-1 0,-1 1-1,1 0 1,0-1-1,0 1 1,0 0-1,-1-1 1,1 1-1,0-1 1,0 0-1,0 1 1,0-1-1,0 0 1,0 1-1,0-1 1,0 0-1,0 0 1,0 0 0,0 0-1,0 0 1,0 0-1,0 0 1,0 0-1,0-1 1,0 1-1,0 0 1,0-1-1,0 1 1,0 0-1,0-1 1,0 1-1,-1-1 1,1 0-1,0 1 1,0-1 0,0 0-1,-1 1 1,1-1-1,0 0 1,0-1-1,32-41 83,-22 28-149,1 0 1,0 1-1,14-13 1,-22 23 29,-1 1-1,1 0 1,0 1 0,0-1 0,0 1 0,0 0 0,0 0-1,0 0 1,1 0 0,-1 1 0,1 0 0,-1 0 0,1 0-1,-1 0 1,1 1 0,8 0 0,-11 1 22,-1-1 0,1 1 0,0 0 0,0-1 1,-1 1-1,1 0 0,0 0 0,-1 1 0,1-1 0,-1 0 0,1 0 0,-1 1 0,0-1 1,0 1-1,1-1 0,-1 1 0,0-1 0,0 1 0,0 0 0,-1 0 0,2 3 1,15 52 325,-7-24 23,-9-31-361,0 0 0,0 0 0,0 0 0,0-1 0,1 1 0,-1-1 0,0 1 0,1-1 0,-1 1 0,1-1 0,-1 0 0,1 1 0,0-1 0,0 0 0,-1 0 0,1-1 0,0 1 1,0 0-1,0-1 0,2 1 0,42 3-3878,-36-5 2135,25 1-5593</inkml:trace>
  <inkml:trace contextRef="#ctx0" brushRef="#br0" timeOffset="2098.71">2314 334 15239,'0'0'8316,"-1"0"-8311,1-1 1,0 1-1,0 0 0,0 0 1,-1 0-1,1 0 1,0 0-1,0 0 0,-1 0 1,1-1-1,0 1 1,0 0-1,0 0 0,0 0 1,-1-1-1,1 1 0,0 0 1,0 0-1,0 0 1,0-1-1,0 1 0,0 0 1,-1 0-1,1-1 1,0 1-1,0 0 0,0 0 1,0-1-1,0 1 1,0 0-1,0 0 0,0-1 1,0 1-1,0 0 1,0 0-1,0-1 0,0 1 1,1 0-1,-1 0 1,0-1-1,0 1 0,0 0 1,0 0-1,0-1 1,1 1-1,6-3 27,1 0 0,0 1 0,0 0 1,0 0-1,0 1 0,0 0 0,14 1 0,6-3 151,172-34 423,-195 36-1099,-10 13-11279,-11 1 2614</inkml:trace>
  <inkml:trace contextRef="#ctx0" brushRef="#br0" timeOffset="2652.58">2609 150 8996,'0'0'12016,"-3"-4"-11207,-8-10-460,15 12-194,27 18-138,-14-7-18,-8-4 15,11 5 4,-1 0-1,-1 1 0,24 20 0,-38-28-17,1 1-1,-1 0 1,0 0-1,-1 0 1,1 0 0,-1 1-1,0 0 1,0 0-1,0 0 1,-1 0-1,1 0 1,-1 0-1,0 1 1,-1-1-1,1 1 1,-1-1-1,0 1 1,0 9 0,-1-12 8,-1-1 1,1 1 0,-1-1-1,0 1 1,0-1-1,0 1 1,0-1 0,0 0-1,-1 1 1,1-1 0,-1 0-1,1 0 1,-1 0 0,0 0-1,1 0 1,-1-1-1,0 1 1,0-1 0,-1 1-1,1-1 1,-2 2 0,-61 28 451,42-21-286,-5 2-110,-35 16 84,59-26-216,-1 1 0,1-1 1,0 1-1,0 0 1,0 0-1,0 0 1,1 1-1,-1-1 0,-5 9 1,9-11-319,-2 5 225,6-4-5215,19-2-2625</inkml:trace>
  <inkml:trace contextRef="#ctx0" brushRef="#br0" timeOffset="3026.86">3182 179 14839,'0'0'7267,"0"13"-7206,2 53 105,9 68-1,-6-97-35,0 67-1,-5-104-36,-7-13 593,-9-20-630,1 0-1,2-2 1,1 1-1,2-1 1,1-1-1,1 0 1,2 0-1,2 0 1,1-1 0,3-49-1,0 83-58,0 0-1,0 0 1,0 0 0,1 0-1,-1 0 1,1 1-1,0-1 1,0 0 0,0 0-1,0 0 1,0 1 0,1-1-1,-1 0 1,1 1 0,-1 0-1,1-1 1,0 1-1,0 0 1,3-3 0,-1 2-12,1 0 1,-1 0-1,1 1 0,0-1 1,0 1-1,0 0 0,0 1 1,0-1-1,10-1 1,0 1-42,-1 1 1,1 1 0,-1 0 0,1 1 0,-1 1 0,0 0 0,17 5 0,-21-3-142,0-1-1,-1 2 0,0-1 0,0 2 0,0-1 0,-1 1 0,1 0 0,-1 1 0,-1 0 0,11 12 0,-13-14-419,-1 1 0,1 0-1,-2 0 1,1 0 0,0 1-1,-1-1 1,0 1 0,-1 0-1,4 13 1,-3 26-5754</inkml:trace>
  <inkml:trace contextRef="#ctx0" brushRef="#br0" timeOffset="3210.32">3235 459 12278,'0'0'9764,"27"-24"-9812,14 19-16,8-6-624,-4 6-1153,-5-3-912,0 0-993,-4 0 128,-9-3-1680</inkml:trace>
  <inkml:trace contextRef="#ctx0" brushRef="#br0" timeOffset="3384.24">3571 336 288,'0'0'20185,"0"-5"-19704,-4 23-257,-5 12 192,9-1-192,0 3-128,0-3-96,0-2 0,0-6-64,13-5-1169,1-8-1792,3-8-3458,1 0-4354</inkml:trace>
  <inkml:trace contextRef="#ctx0" brushRef="#br0" timeOffset="3502.05">3701 192 11445,'0'0'10245,"-36"-53"-11190,50 82-911,3 9-4179</inkml:trace>
  <inkml:trace contextRef="#ctx0" brushRef="#br0" timeOffset="4475.46">3921 422 8436,'0'0'13657,"-1"8"-12641,0 1-749,1-6-187,0 1-1,0-1 0,0 0 1,-1 1-1,1-1 0,-1 0 1,0 0-1,0 1 0,0-1 1,-1 0-1,-1 4 0,22-31-141,2 1-1,1 1 0,39-32 1,-60 54 45,0-1 0,-1 0 1,1 0-1,0 0 0,0 1 1,-1-1-1,1 1 1,0-1-1,0 0 0,0 1 1,0-1-1,0 1 0,0 0 1,0-1-1,0 1 0,0 0 1,0 0-1,0 0 0,0-1 1,0 1-1,0 0 0,0 0 1,0 0-1,0 1 0,0-1 1,0 0-1,0 0 1,0 1-1,0-1 0,0 0 1,0 1-1,-1-1 0,1 1 1,0-1-1,0 1 0,0 0 1,0-1-1,-1 1 0,1 0 1,0 0-1,0 1 1,2 3 1,-1 1 1,0 0 0,0 0 0,0 0 0,-1 1 0,1 7 0,9 29 43,-10-41-53,1 1 0,-1-1-1,1 0 1,0 0 0,-1 1-1,1-1 1,0 0-1,0 0 1,1-1 0,-1 1-1,0 0 1,0-1 0,1 0-1,-1 1 1,1-1-1,-1 0 1,1 0 0,0 0-1,-1-1 1,1 1 0,0-1-1,-1 1 1,1-1 0,0 0-1,0 0 1,-1 0-1,1-1 1,0 1 0,-1-1-1,1 1 1,0-1 0,-1 0-1,1 0 1,2-2 0,0 1-46,0 0 1,-1-1-1,1 0 1,-1 0-1,0 0 1,1-1 0,-2 0-1,1 1 1,0-1-1,-1 0 1,1-1 0,-1 1-1,0-1 1,-1 0-1,1 1 1,2-9-1,-4 10 78,0 1 0,0 0 0,-1 0 0,1-1 0,-1 1 0,0 0 0,0-1 0,0 1 0,0 0-1,0-1 1,0 1 0,0 0 0,-1-1 0,0-1 0,0 3 7,1 0 0,0 0-1,-1 0 1,0 0 0,1 1 0,-1-1 0,1 0 0,-1 0-1,0 1 1,0-1 0,1 1 0,-1-1 0,0 1 0,0-1 0,0 1-1,1-1 1,-1 1 0,0 0 0,0-1 0,0 1 0,0 0-1,0 0 1,-1 0 0,-2 0-3,1 0-1,-1 0 1,1 1-1,-1 0 1,1 0-1,-1 0 1,1 0-1,0 0 1,0 1-1,-1 0 1,1-1-1,0 1 1,0 1-1,0-1 1,-4 5-1,4-4-17,0 0 0,0 0 0,1 0 0,-1 0 0,1 1 0,-1-1 0,1 1 0,1 0 0,-1 0 0,0 0 0,1 0 0,0 0 0,-1 0 0,2 0 0,-1 0 0,0 0 0,1 1 0,0 5 0,2-9-23,1 1 0,0-1 1,-1 0-1,1-1 1,0 1-1,0 0 0,-1-1 1,1 0-1,0 0 1,0 1-1,0-2 1,0 1-1,-1 0 0,5-1 1,-2 0-53,3 0-64,1 0 0,-1-1 1,1 0-1,-1-1 0,0 0 0,0 0 0,0-1 0,-1 0 0,1-1 0,9-6 1,-9 5 74,0 1 1,0 0 0,1 0-1,-1 1 1,1 0 0,0 1 0,0 0-1,12-2 1,-19 8 204,0 0 1,0 0-1,0 0 1,-1 0-1,1 0 0,-1 1 1,1-1-1,-1 1 1,0-1-1,1 7 0,2 6 417,-3-14-528,0 0 1,0-1-1,0 1 0,0 0 1,1-1-1,-1 1 0,0-1 1,0 0-1,1 0 0,-1 1 1,1-1-1,-1 0 0,1 0 1,0 0-1,-1-1 0,1 1 1,0 0-1,0-1 0,-1 1 1,1-1-1,0 1 0,0-1 1,0 0-1,0 0 0,-1 0 1,1 0-1,0 0 0,0 0 1,0-1-1,0 1 0,-1-1 0,1 1 1,3-2-1,3-1 24,0 0 0,0-1 0,0 0 0,-1 0 0,13-10 0,22-20 7,-19 14-105,41-25 0,-63 44 4,5 12-506,-3-5 553,0 0 0,1 0 0,0 0 0,0 0 0,0-1-1,10 10 1,-12-13 6,0-1 0,1 1 0,-1 0 0,0-1 0,1 0 0,-1 1 1,1-1-1,-1 0 0,1 0 0,0 0 0,-1-1 0,1 1 0,0-1 0,0 0 0,-1 1 0,1-1 0,0-1 0,0 1 0,4-1 0,-5 0 4,0 0-1,0 0 1,0-1 0,0 1-1,0 0 1,0-1-1,0 0 1,-1 1 0,1-1-1,-1 0 1,1 0 0,-1 0-1,0 0 1,1 0 0,-1 0-1,0 0 1,0 0 0,-1-1-1,2-3 1,11-50 54,-11 49-66,0-7-22,5-19 73,-6 32-70,-1 1 0,1-1 1,0 0-1,-1 0 1,1 1-1,0-1 1,-1 1-1,1-1 0,0 0 1,0 1-1,-1-1 1,1 1-1,0-1 1,0 1-1,0 0 0,0 0 1,0-1-1,-1 1 1,1 0-1,0 0 1,0 0-1,0 0 0,0 0 1,0 0-1,0 0 1,0 0-1,0 0 0,0 0 1,0 0-1,-1 1 1,3 0-1,11 3-115,0 2 0,0 0-1,-1 0 1,0 1 0,0 1-1,19 15 1,-32-22 93,1 0-1,-1-1 1,1 1-1,-1 0 1,1 0 0,-1 0-1,1 0 1,-1 0-1,0 1 1,1-1-1,-1 0 1,0 0 0,0 0-1,0 0 1,0 0-1,0 0 1,0 0-1,0 0 1,0 1 0,0-1-1,-1 0 1,1 0-1,0 0 1,-1 0 0,1 0-1,-1 0 1,1 0-1,-1 0 1,1 0-1,-1 0 1,0 1 0,-25 24-4273,1-12-1005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5:11.4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0 171 2817,'0'0'2252,"5"-15"-995,2-7-629,-3 11-134,0-1 0,-1 0-1,0 0 1,1-15 0,-3-15 3000,-1 25 1021,0 25-4310,-4 256-157,13 339 555,16-412-528,2 22 611,-27-188-269,0 17 150,0-41-549,0 1-1,0-1 0,0 1 0,1-1 0,-1 1 0,0 0 0,1-1 0,-1 1 0,1-1 1,0 0-1,-1 1 0,1-1 0,0 0 0,0 1 0,0-1 0,0 0 0,0 0 1,2 2-1,-2-2 25,221-19 1139,-33 1-1030,333 15-123,-278 3-43,-150 9 108,-93-46 118,-2 30-213,1 0 0,-1 0 0,0 0 0,-1 0 0,1 1 0,-1-1 0,0 0 0,0 1 0,-1 0 1,0-1-1,0 1 0,0 0 0,-1 0 0,1 1 0,-1-1 0,0 1 0,-5-5 0,-1 2 7,1-1 1,-1 1-1,0 1 0,0 0 1,-1 0-1,0 1 1,0 0-1,-17-4 0,58 37-279,-14-18 280,0 0 0,1 0 0,0-2 0,21 8-1,-16-7-6,39 22-1,-59-30 2,-1 0 0,1 0 0,-1 0 0,0 0 0,1 0 0,-1 0 0,0 0-1,0 0 1,0 0 0,0 1 0,0-1 0,0 1 0,0-1 0,0 0 0,0 1-1,-1-1 1,1 1 0,-1 0 0,1-1 0,-1 1 0,1 0 0,-1-1 0,0 1 0,0 0-1,0-1 1,0 1 0,0 0 0,0-1 0,0 1 0,-1 0 0,1-1 0,-1 1 0,1-1-1,-1 1 1,1-1 0,-1 1 0,0-1 0,0 1 0,0-1 0,0 1 0,0-1-1,0 0 1,0 0 0,0 1 0,-1-1 0,-1 1 0,-8 9 25,-1-1-1,0-1 1,-26 17 0,25-18 1,-7 5-27,6-4-13,0 0 1,1 0-1,0 2 1,1-1-1,0 2 1,-11 12-1,22-23-70,0 1 0,0-1 0,0 0 0,1 1 0,-1-1 0,1 1 0,-1-1 0,1 1 0,-1-1 0,1 1 0,0-1 0,-1 1 0,1-1 0,0 1 0,0 0 0,0-1 0,0 1 0,1 1 0,-1-2-88,1 0 0,-1 0 0,1-1-1,-1 1 1,1 0 0,-1 0 0,1-1 0,-1 1-1,1-1 1,0 1 0,-1 0 0,1-1-1,0 0 1,-1 1 0,1-1 0,0 1 0,0-1-1,0 0 1,-1 1 0,1-1 0,0 0 0,0 0-1,0 0 1,1 1 0,37 0-5265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5:14.3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67 229 5539,'0'0'11551,"-11"-14"-10342,-3-3-851,8 10-146,1 0 0,-1 0 1,1-1-1,0 1 0,0-1 0,-4-12 1,36 41 3498,53 28-4084,-53-33 663,28 18-345,-32-17-11,2-2 0,-1 0 0,2-2 0,0-1 0,0-1-1,39 11 1,-63-16 63,-11 4-57,-15 12-15,22-20 88,-61 50-62,8-9 96,-92 96 0,141-134 2</inkml:trace>
  <inkml:trace contextRef="#ctx0" brushRef="#br0" timeOffset="837.07">976 118 3602,'0'0'12085,"-3"-7"-10324,0 0-1256,2 4-323,0 1-1,0-1 1,0 1 0,0-1-1,0 0 1,0 1-1,1-1 1,0 0-1,-1-5 1,3 6-149,-1 1 0,1-1 0,0 1-1,0-1 1,-1 1 0,1 0 0,0 0 0,0 0-1,0 0 1,1 0 0,-1 0 0,0 1 0,0-1 0,0 1-1,0-1 1,1 1 0,2 0 0,-2-1 11,172-18 141,-123 15-166,0-2 1,80-18-1,-133 30 19,0 0 0,0 0 0,-1-1 0,0 1 0,0 0 0,-1 0 0,-3 5 0,-21 49 313,2 0 0,3 2 0,3 0 0,-13 73 0,29-121-249,2 1 0,-1-1 0,3 29 0,-1-40-175,0 0 1,1 0-1,-1 0 0,1 0 0,0-1 0,0 1 0,0 0 1,1 0-1,-1-1 0,4 6 0,-4-7-134,0 0 0,0 0 0,0 0-1,0 0 1,1 0 0,-1 0 0,0 0 0,1-1-1,-1 1 1,1 0 0,-1-1 0,1 1 0,-1-1-1,1 0 1,-1 1 0,1-1 0,-1 0 0,1 0-1,-1 0 1,1 0 0,2-1 0,-3 1-37,0 0 0,0 0 0,-1-1-1,1 1 1,0 0 0,-1-1 0,1 1 0,0-1 0,-1 1 0,1-1 0,0 1 0,-1-1 0,1 0 0,-1 1 0,1-1 0,-1 1-1,1-1 1,-1 0 0,0 0 0,1 1 0,-1-1 0,0 0 0,0 0 0,1 1 0,-1-1 0,0 0 0,0 0 0,0 1 0,0-1 0,0 0-1,0 0 1,0-1 0,0 0-457,1-25-6697</inkml:trace>
  <inkml:trace contextRef="#ctx0" brushRef="#br0" timeOffset="1012.62">1163 377 320,'0'0'16440,"13"-25"-15624,27 17-272,10-2-416,-1 2-64,0 1-32,-14 7-32,-4 0-1456,-8 0-2850,-6 5-1665</inkml:trace>
  <inkml:trace contextRef="#ctx0" brushRef="#br0" timeOffset="1352.58">1666 321 5795,'0'0'13483,"-18"2"-12832,-60 11-293,75-12-338,0 0 1,0 1 0,0-1-1,0 1 1,0-1 0,0 1-1,1 0 1,-1 0 0,0 1-1,1-1 1,0 0 0,0 1 0,-1 0-1,1-1 1,1 1 0,-1 0-1,0 0 1,1 0 0,-1 0-1,0 4 1,-1 1 12,1 0 1,1 0-1,-1 1 1,1-1-1,0 15 1,1-21-30,1 0 0,-1 0 0,1 0 0,-1 0 0,1 1 0,0-1 0,-1 0 0,1 0 0,0 0 0,0 0 0,1-1 0,-1 1 0,0 0 0,1 0 0,-1-1 1,1 1-1,-1-1 0,1 1 0,0-1 0,0 0 0,-1 1 0,1-1 0,0 0 0,0 0 0,0 0 0,0-1 0,1 1 0,-1 0 0,0-1 0,0 1 0,0-1 1,5 0-1,8 2 20,-1-1 1,1-1-1,24-3 1,-36 3-17,5-1 3,0 0 1,-1 0 0,1-1 0,-1 0 0,0-1-1,0 1 1,0-1 0,0-1 0,0 1-1,0-1 1,-1 0 0,0-1 0,6-5-1,-8 7 1,0-1 0,-1 0-1,0 1 1,0-2-1,0 1 1,0 0 0,-1 0-1,0-1 1,0 1-1,0-1 1,0 0 0,-1 0-1,1 1 1,-1-1-1,0 0 1,-1 0 0,1 0-1,-1 0 1,0 0-1,-2-9 1,2 11-3,-1 0-1,0 0 1,0 0 0,-1 0 0,1 0 0,-1 0-1,1 1 1,-1-1 0,0 0 0,0 1 0,0-1-1,0 1 1,-1 0 0,1 0 0,-1 0-1,1 0 1,-1 0 0,0 1 0,1-1 0,-1 1-1,0-1 1,0 1 0,0 0 0,0 0 0,0 1-1,-1-1 1,-5 0 0,-6-1-9,0 1 1,0 0-1,0 1 1,-23 3-1,35-3-39,1 1 1,-1-1-1,0 1 1,0 0-1,1-1 1,-1 1-1,1 1 1,-1-1-1,1 0 0,-1 1 1,1-1-1,0 1 1,0 0-1,0-1 1,-1 1-1,2 0 1,-1 0-1,0 1 0,0-1 1,1 0-1,-1 1 1,1-1-1,-2 4 1,2-3-311,0 1 0,0-1 1,0 0-1,1 1 0,-1-1 1,1 0-1,0 1 1,0-1-1,0 1 0,0-1 1,2 7-1,9 19-5443</inkml:trace>
  <inkml:trace contextRef="#ctx0" brushRef="#br0" timeOffset="1599.23">2018 466 9845,'0'0'8756,"18"66"-8276,-18-38 32,-13 0-208,-14-2 96,-4-1-144,4-4-240,5-9-16,4 1 0,4-8-592,28-17-13558</inkml:trace>
  <inkml:trace contextRef="#ctx0" brushRef="#br0" timeOffset="2487.38">2232 441 6531,'0'0'12021,"-1"7"-11212,0-4-751,-1 4 51,1 0 1,0 0-1,0-1 1,1 1-1,0 0 1,0 0 0,1 7-1,0-12-95,-1 0 0,1 0-1,0 0 1,0 0 0,0 0 0,0 0-1,0 0 1,0 0 0,1-1 0,-1 1 0,0 0-1,1-1 1,0 1 0,-1-1 0,1 1-1,0-1 1,0 0 0,0 0 0,-1 0-1,1 0 1,0 0 0,1 0 0,-1 0 0,0-1-1,0 1 1,0-1 0,0 1 0,0-1-1,4 0 1,0 1 20,0 0 0,0-1 0,0 0 0,0 0 0,0 0 0,0-1-1,0 1 1,7-3 0,-11 2-23,0 0 0,0 0-1,-1 0 1,1 0 0,-1 0 0,1 0-1,0-1 1,-1 1 0,0-1 0,1 1-1,-1-1 1,0 1 0,0-1-1,0 0 1,0 1 0,0-1 0,0 0-1,0 0 1,-1 0 0,1 0 0,-1 0-1,1 1 1,-1-1 0,0 0-1,0 0 1,0 0 0,0 0 0,0-3-1,0 2-14,0 0 1,-1 1-1,1-1 0,0 0 0,-1 1 0,0-1 0,0 0 0,0 1 0,0-1 0,0 1 0,0 0 0,0-1 0,-1 1 0,1 0 0,-1 0 0,0 0 0,0 0 0,1 0 0,-1 0 0,-1 0 1,1 1-1,0-1 0,0 1 0,0-1 0,-5-1 0,0 0-10,-1 1-1,1-1 1,-1 1 0,0 1 0,0 0 0,0 0 0,-14 0-1,21 1-59,5 0-212,64-3-624,112-21 1,-117 18 903,-62 32 68,-14 118 1426,13-143-1482,1 0 0,-1 0-1,1 0 1,0 0-1,-1-1 1,1 1 0,0 0-1,-1 0 1,1 0-1,0 0 1,0-1 0,0 1-1,0 0 1,0-1 0,0 1-1,0-1 1,0 1-1,0-1 1,0 0 0,0 1-1,0-1 1,0 0-1,0 0 1,0 1 0,1-1-1,-1 0 1,0 0-1,0 0 1,0-1 0,2 1-1,38-3 176,-37 1-173,0 1 0,0-1 0,0 0 0,-1 0 0,1 0 0,0 0-1,-1-1 1,0 1 0,1-1 0,-1 0 0,0 0 0,-1 0 0,1 0 0,0-1 0,-1 1 0,0-1-1,3-5 1,-4 7-10,0-1 0,0 1 0,0 0 0,0-1 0,0 1-1,0-1 1,-1 1 0,0-1 0,1 0 0,-1 1 0,0-1-1,0 1 1,0-1 0,-1 0 0,1 1 0,0-1 0,-1 1-1,0-1 1,0 1 0,1 0 0,-2-1 0,1 1 0,0 0 0,0-1-1,-1 1 1,1 0 0,-1 0 0,0 0 0,-3-3 0,-7-2-32,0 0 0,-1 1 0,-17-6 1,7 1-571,128-7-519,-78 12 666,-1 1-1,49-3 1,-74 9 462,-1-1 1,0 0-1,1 0 0,-1 0 0,0 0 0,0 1 1,1-1-1,-1 0 0,0 0 0,1 1 1,-1-1-1,0 0 0,0 0 0,0 1 1,1-1-1,-1 0 0,0 1 0,0-1 1,0 0-1,0 1 0,0-1 0,0 0 0,1 1 1,-1-1-1,0 0 0,0 1 0,0-1 1,0 0-1,0 1 0,0-1 0,0 0 1,0 1-1,-1-1 0,1 0 0,0 1 1,0-1-1,0 0 0,0 1 0,0-1 0,-1 0 1,1 1-1,0-1 0,0 0 0,0 1 1,-1-1-1,1 0 0,-1 1 0,-8 15 535,9-16-485,-4 7 40,1-1-1,-1 1 1,1 0 0,1 0 0,0 0 0,0 0 0,0 0-1,-1 10 1,3-15-91,0-1 1,0 1-1,-1 0 0,1 0 0,0-1 0,1 1 1,-1 0-1,0 0 0,0-1 0,1 1 0,-1 0 0,1 0 1,0-1-1,-1 1 0,1 0 0,0-1 0,0 1 0,0-1 1,0 1-1,0-1 0,0 0 0,1 1 0,-1-1 1,0 0-1,1 0 0,-1 0 0,1 0 0,-1 0 0,1 0 1,-1 0-1,1-1 0,0 1 0,-1 0 0,1-1 1,0 0-1,-1 1 0,1-1 0,2 0 0,5 1 18,-1-1-1,1-1 1,0 1-1,-1-1 0,1-1 1,-1 0-1,1 0 1,-1 0-1,0-1 0,0-1 1,0 1-1,0-1 1,-1-1-1,1 1 0,-1-1 1,7-7-1,-8 8-7,-1-1 0,0 0 0,0-1 0,0 1-1,-1-1 1,1 1 0,-2-1 0,1-1 0,-1 1-1,1 0 1,-2-1 0,1 0 0,-1 0 0,0 1-1,0-1 1,-1-1 0,0 1 0,0 0 0,-1-13 0,0 18-13,-1 0 0,1 0 0,0 1 0,-1-1 0,1 0 0,-1 0 1,0 1-1,0-1 0,0 1 0,1-1 0,-1 1 0,-1-1 0,1 1 0,0-1 1,0 1-1,0 0 0,-1 0 0,1-1 0,-1 1 0,-2-1 0,-1-1 2,1 1-1,-1 0 0,0 1 0,0-1 0,0 1 0,0 0 0,-7-1 0,-4 1-413,0 1 0,1 0 0,-1 1 0,-19 4 0,-23 11-4903,-11 6-5115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5:11.9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437 233 7652,'0'0'5557,"0"-18"-4066,3-6-934,-2 10-92,0 0-1,0 1 0,-1-1 0,-3-16 1,3 27-367,-1 0 1,0-1-1,-1 1 1,1 0-1,0 0 1,-1 1-1,1-1 1,-1 0-1,0 0 0,0 1 1,0-1-1,-1 1 1,1 0-1,0-1 1,-1 1-1,0 0 1,1 1-1,-1-1 1,0 0-1,0 1 1,0-1-1,0 1 1,0 0-1,0 0 1,0 0-1,-5 0 1,-8-2-6,0 0 1,0 1-1,-31 0 1,42 2-88,0 0-1,0 1 1,-1 0 0,1 0-1,0 1 1,0-1 0,0 1-1,0 0 1,1 0 0,-1 1-1,0-1 1,1 1 0,0 0-1,-1 0 1,1 1 0,1-1-1,-1 1 1,0 0 0,1 0-1,0 0 1,0 0 0,0 1-1,0-1 1,1 1 0,-1 0-1,1 0 1,-2 7 0,2-4-11,0-1 0,0 0 0,1 1 0,-1-1 0,2 1 0,-1 0 0,1-1 0,0 1 0,1 0 0,0-1 0,0 1 0,1-1 0,-1 1 0,2-1 0,-1 0 0,1 0 0,0 0 0,7 12 0,6 0-8,0 0-1,1-1 0,24 19 1,-24-23-160,-1 1 0,-1 0 1,0 1-1,20 29 0,-33-42 133,0 0-1,0 0 1,-1 1-1,1-1 0,-1 0 1,1 1-1,-1-1 0,0 1 1,-1-1-1,1 1 1,0-1-1,-1 1 0,0 0 1,0-1-1,0 1 0,-1-1 1,0 7-1,0-7 38,0-1-1,-1 1 1,1-1-1,-1 1 0,1-1 1,-1 1-1,0-1 1,0 0-1,0 0 1,0 0-1,0 0 1,-1 0-1,1 0 1,-1-1-1,1 1 0,-1-1 1,1 1-1,-1-1 1,0 0-1,-3 1 1,-19 3 296,0 0 1,-1-2-1,1-1 1,0-1-1,-49-4 1,43 2-46,23 1-225,-1 0 0,0-1 0,1 0 0,-1 0 0,1-1 0,-1 0 0,1-1 0,0 0 0,-1 0 0,-13-8 0,22 11-60,0-1 0,0 1 0,0 0 0,0 0 0,0 0 0,0-1 0,0 1 0,0 0 0,0 0 0,0 0 0,0-1-1,0 1 1,0 0 0,0 0 0,0 0 0,0-1 0,0 1 0,0 0 0,0 0 0,0 0 0,1 0 0,-1-1 0,0 1 0,0 0 0,0 0 0,0 0 0,0 0 0,0-1 0,1 1 0,-1 0 0,0 0-1,0 0 1,0 0 0,0 0 0,1 0 0,-1-1 0,0 1 0,0 0 0,0 0 0,1 0 0,-1 0 0,0 0 0,0 0 0,0 0 0,1 0 0,-1 0 0,0 0 0,0 0 0,0 0 0,1 0 0,-1 0-1,0 0 1,0 0 0,0 0 0,1 0 0,-1 1 0,0-1 0,0 0 0,0 0 0,0 0 0,1 0 0,67-5-8655,-20 3 1459</inkml:trace>
  <inkml:trace contextRef="#ctx0" brushRef="#br0" timeOffset="1720.14">673 477 4210,'0'0'9244,"-3"-14"-7600,-11-46-655,13 56-921,0 1 0,-1 0-1,0-1 1,1 1-1,-1 0 1,-1 0-1,1 0 1,0 1 0,-1-1-1,1 1 1,-1-1-1,0 1 1,0 0 0,0 0-1,0 0 1,0 0-1,0 0 1,-1 1 0,1 0-1,0-1 1,-1 1-1,1 0 1,-1 1-1,1-1 1,-1 1 0,0 0-1,1-1 1,-1 1-1,0 1 1,1-1 0,-1 1-1,1-1 1,-1 1-1,1 0 1,-1 0-1,1 1 1,0-1 0,-1 1-1,1-1 1,0 1-1,-5 4 1,3-1-60,0 0-1,1 1 1,0 0 0,0 0-1,1 0 1,0 0-1,0 0 1,0 0 0,0 1-1,1 0 1,0-1 0,1 1-1,0 0 1,0 0 0,0 0-1,1 0 1,0 0 0,0 7-1,1-10-8,-1 0 0,1 0 0,0 0 0,0 0 0,0 0 0,1 0 0,-1 0 1,1-1-1,0 1 0,0-1 0,0 1 0,1-1 0,-1 0 0,1 1 0,0-1 0,-1-1 0,2 1 0,-1 0 0,0-1 0,0 1 0,1-1 0,-1 0 0,1 0 0,0-1 0,-1 1 0,1-1 0,0 0 1,0 0-1,0 0 0,0 0 0,5 0 0,-7-1-16,1 1 0,0-1 0,0 0 0,-1 0 0,1 0 0,0 0 0,0 0 0,-1-1 0,1 1 0,0-1 0,0 0 0,-1 1 0,1-1 0,-1-1 0,1 1 0,-1 0 0,1-1 0,-1 1 0,0-1 0,0 0 0,0 1 0,1-1 0,-2 0 0,4-3 0,-3 0 19,1 0 1,-1 0 0,0 0 0,-1-1-1,1 1 1,-1 0 0,0-1 0,0 1-1,-1-1 1,1 1 0,-1-8 264,7 52 1010,-6-37-1280,0 1 0,0 0 0,0-1 0,1 0 0,-1 1 1,0-1-1,1 0 0,0 1 0,0-1 0,-1 0 0,1 0 0,0 0 1,0-1-1,1 1 0,-1 0 0,0-1 0,1 0 0,-1 1 0,1-1 0,-1 0 1,1 0-1,3 0 0,-1 1 16,0-2 1,0 1 0,0-1-1,1 1 1,-1-1-1,0-1 1,0 1-1,0-1 1,1 0-1,-1 0 1,0 0-1,0-1 1,0 0 0,-1 0-1,1 0 1,0-1-1,6-4 1,-5 2 2,0-1 1,0 0-1,0 0 0,-1 0 1,0-1-1,0 0 1,0 0-1,-1 0 0,0 0 1,3-9-1,3-13-11,-1-1 1,-1-1-1,-2 1 0,5-56 1,-5 27-170,-4-108 0,-2 165 160,-1 0 1,1 0 0,0 0 0,0 0 0,-1 0-1,0 0 1,1 0 0,-1 0 0,0 0 0,0 0-1,0 1 1,0-1 0,0 0 0,0 1 0,0-1-1,-1 1 1,-2-3 0,4 3-5,-1 1 1,0 0-1,0 0 1,0 0-1,1-1 1,-1 1-1,0 0 0,0 0 1,0 0-1,0 0 1,0 1-1,1-1 0,-1 0 1,0 0-1,0 0 1,0 1-1,0-1 0,1 0 1,-1 1-1,0-1 1,0 0-1,1 1 1,-1-1-1,0 1 0,1 0 1,-1-1-1,1 1 1,-1-1-1,1 1 0,-1 0 1,1-1-1,-1 1 1,1 0-1,-1 0 1,1 0-1,0-1 0,-1 1 1,1 0-1,0 0 1,0 0-1,0 1 0,-8 17-17,2 1 0,0 0-1,1 0 1,1 1-1,-2 31 1,3 109 123,4-98-25,0-54-58,-1 0 0,2 0 0,-1 0 0,1 0-1,0-1 1,1 1 0,0-1 0,1 1 0,-1-1 0,2 0 0,-1 0 0,1-1-1,0 1 1,0-1 0,1 0 0,0-1 0,1 1 0,-1-1 0,1 0 0,0-1-1,1 0 1,-1 0 0,1 0 0,0-1 0,0 0 0,1-1 0,-1 0 0,1 0-1,-1-1 1,1 0 0,0 0 0,12 0 0,-13-2 2,-1-1 0,1 0 0,-1-1 0,0 1 0,1-1 1,-1-1-1,0 1 0,0-1 0,-1 0 0,1-1 0,-1 0 0,1 0 0,-1 0 0,0-1 0,0 0 0,-1 0 0,0 0 1,0-1-1,0 1 0,6-11 0,-4 5-10,-1 1 1,0-2-1,0 1 1,-1-1-1,-1 0 0,0 0 1,0 0-1,-1-1 1,-1 1-1,0-1 1,0-18-1,-2 30-9,0 0-1,0 0 1,0 0-1,0 1 1,0-1-1,0 0 1,0 0-1,0 0 1,0 0-1,0 0 1,0 0-1,-1 1 1,1-1-1,0 0 1,-1 0-1,1 0 1,-1 1-1,1-1 1,-1 0-1,1 0 1,-1 1-1,1-1 1,-1 0-1,0 1 1,1-1-1,-1 1 1,0-1-1,0 1 1,1-1-1,-1 1 1,0 0-1,0-1 1,0 1-1,1 0 1,-1-1-1,0 1 1,0 0-1,0 0 1,0 0-1,0 0 1,0 0-1,0 0 1,1 0-1,-3 0 1,0 1-14,1 0 0,-1 0 0,0 0 0,0 0 1,1 0-1,-1 1 0,1-1 0,-1 1 1,1-1-1,-1 1 0,1 0 0,0 0 0,-3 3 1,1 1 2,-1 0-1,1 0 1,0 0 0,0 0 0,0 1-1,1 0 1,0 0 0,1 0 0,0 0 0,0 0-1,0 1 1,1-1 0,0 0 0,0 1 0,1-1-1,0 1 1,0-1 0,1 1 0,2 11 0,-3-17 9,1-1 0,0 0 1,0 1-1,-1-1 0,1 0 1,0 0-1,0 0 1,0 0-1,0 0 0,0 0 1,1 0-1,-1 0 0,0 0 1,0-1-1,1 1 1,-1 0-1,0-1 0,1 1 1,-1-1-1,0 1 0,1-1 1,-1 0-1,1 1 1,-1-1-1,1 0 0,-1 0 1,1 0-1,-1 0 0,3-1 1,-2 1-25,1-1 0,-1 1 0,1 0 1,-1-1-1,1 0 0,-1 0 0,1 0 0,-1 0 1,0 0-1,0 0 0,1-1 0,-1 1 0,0-1 0,0 1 1,0-1-1,2-2 0,2-6-67,1-1-1,-2 1 1,1-1 0,-2-1-1,1 1 1,-1-1 0,-1 1-1,0-1 1,-1 0 0,2-22 0,-6 74-36,2 49 214,0-84-73,1 0 0,0 0 1,0 0-1,0 0 0,1-1 1,-1 1-1,1 0 0,0-1 0,0 1 1,1-1-1,0 0 0,-1 1 1,1-1-1,5 4 0,-7-7-2,0 0 0,0 0 0,0 0 0,1 0 0,-1 0 0,0 0 1,0-1-1,1 1 0,-1 0 0,0-1 0,1 1 0,-1-1 0,1 0 0,-1 1 0,1-1 0,-1 0 0,0 0 0,1 0 0,-1 0 0,1 0 0,-1 0 0,1 0 0,-1-1 0,1 1 0,-1-1 0,0 1 0,1-1 0,-1 1 0,0-1 0,1 0 0,-1 1 0,0-1 1,0 0-1,1 0 0,-1 0 0,0 0 0,0 0 0,1-2 0,5-6 30,0 0-1,-1 0 1,0 0 0,6-13 0,-2 3-45,0 2 20,-2 3-29,1 0 1,0 1 0,1 0-1,0 0 1,22-19-1,-31 30 8,0 1 0,0 0-1,1 0 1,-1 0 0,0 0-1,0 1 1,1-1 0,-1 0-1,1 0 1,-1 1 0,1-1-1,-1 1 1,1 0 0,-1-1-1,1 1 1,-1 0 0,1 0-1,-1 0 1,1 0 0,0 0-1,-1 0 1,1 0 0,-1 0-1,1 1 1,-1-1 0,1 1-1,-1-1 1,1 1 0,-1 0-1,1-1 1,1 2 0,-1 0-3,0 1 0,-1-1 0,1 0 0,0 1 0,-1-1 1,1 1-1,-1-1 0,0 1 0,0 0 0,0 0 0,0-1 1,0 1-1,-1 0 0,1 0 0,-1 3 0,2 6 15,-1 0 1,1-1-1,1 1 0,0-1 0,7 19 1,-9-28-1,0-1 1,-1 1 0,1 0-1,0 0 1,0-1 0,0 1 0,0-1-1,1 1 1,-1-1 0,0 1-1,1-1 1,-1 0 0,0 0-1,1 1 1,0-1 0,-1 0 0,1 0-1,0-1 1,-1 1 0,1 0-1,0 0 1,0-1 0,0 1-1,0-1 1,-1 0 0,1 0 0,0 1-1,0-1 1,0 0 0,0-1-1,0 1 1,0 0 0,0 0-1,-1-1 1,1 1 0,0-1-1,0 0 1,0 1 0,-1-1 0,1 0-1,0 0 1,-1 0 0,4-3-1,2-1 10,0-1 0,-1 0 0,1 0 0,-1-1 0,0 0 0,-1 0 0,0-1 0,0 1 0,0-1 0,-1 0 0,0 0 0,-1-1 0,0 1 0,0-1 0,2-11 0,23 59-120,-25-37 97,0 0 0,0 0 0,0 0 0,0 0 0,1 0 0,-1-1 0,1 0 0,-1 1 0,1-1 0,0-1 0,-1 1 0,1 0 0,0-1 0,0 0 0,-1 0 0,1 0 0,0 0 0,-1-1 0,1 1 0,0-1 0,-1 0 0,1 0 0,0-1 0,3-1 0,-2 1-4,0 0 0,-1-1 0,1 0 0,-1 0 0,1 0 0,-1 0 0,0-1 0,0 1 0,-1-1 0,1 0 0,-1 0 0,0-1 0,0 1 0,0-1 0,0 1 0,2-7 0,13-69 381,-14 83-283,1 12-125,3 18-2,72 237 174,-37-141 280,-36-104-294,-2-1 0,0 1 0,-2 0 0,1 48 0,-3-73-102,-1 1 0,0-1 0,0 1 0,0-1 0,0 1 0,0-1 0,0 1 0,0-1 0,0 1 0,0-1 0,0 1 0,0-1 0,0 1 0,0-1 0,0 1 0,0-1 0,0 0 0,-1 1 0,1-1 0,0 1 0,0-1 0,0 1 0,-1-1 0,1 0 0,0 1 0,-1-1 0,1 1 0,0-1 0,-1 0 0,1 0 0,0 1 0,-1-1 0,1 0 0,-1 1 0,1-1 0,-1 0 0,1 0 0,-1 0 0,1 0 0,0 0 0,-1 1 0,1-1 0,-1 0 0,1 0 0,-1 0 0,1 0 0,-1 0 0,1 0 0,-1 0 0,1-1 0,-1 1 0,1 0 0,-1 0 0,1 0 0,-1 0 0,1-1 0,0 1 0,-2-1 0,-21-20 907,15 6-869,1 0 0,1 0 0,0-1 0,1 1 0,1-1 0,0-1 0,-3-26 0,1-119-819,6 157 717,0 2-63,0 0 0,0 0 1,0-1-1,0 1 0,1 0 0,0 0 0,-1 0 1,1-1-1,0 1 0,1 0 0,-1 0 1,0 1-1,1-1 0,0 0 0,0 0 0,0 1 1,0-1-1,0 1 0,0 0 0,0-1 1,5-2-1,-1 2-740,0 0 0,-1 0 1,1 1-1,0 0 0,0 0 1,1 1-1,-1-1 0,0 1 1,0 1-1,10-1 0,15-1-7267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5:18.6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13 126 1505,'0'0'7430,"-2"-10"-6083,-6-53 901,5 11 3001,3 51-5156,5 41-157,34 145 526,-8 2-1,8 213 1,-37-175 155,-4-127-71,4 0-1,18 122 1,11-53-236,-30-157-271,-1-10-39,0 0 0,0 0 0,0 1 0,0-1 0,0 0-1,0 1 1,0-1 0,0 0 0,0 0 0,0 1 0,0-1 0,0 0 0,0 1 0,0-1 0,0 0-1,0 0 1,0 1 0,0-1 0,1 0 0,-1 0 0,0 1 0,0-1 0,0 0 0,0 0 0,1 1 0,-1-1-1,0 0 1,0 0 0,0 0 0,1 1 0,-1-1 0,0 0 0,0 0 0,1 0 0,-1 0 0,0 0 0,0 0-1,1 0 1,-1 0 0,0 1 0,1-1 0,-1 0 0,0 0 0,0 0 0,1 0 0,-1 0 0,0 0-1,1-1 1,-1 1 0,1 0 35,35-1 349,54-26-155,-44 13-202,74-14 0,142-20-43,-153 25-1,2 4 0,171-6 0,-9 18 20,-272 7 130,0-1-124,-1 0-1,0 0 0,0 0 1,1 1-1,-1-1 0,0 0 1,0 0-1,0 0 0,0 0 0,0 0 1,0 0-1,0 1 0,0-1 1,0 0-1,0 0 0,0 0 1,-1 0-1,1 0 0,0 0 1,-1 1-1,1-1 0,0 0 1,-1 0-1,1 1 0,-1-1 1,1 0-1,-1 1 0,0-1 1,0-1-1,-20-20-61,20 21 62,-23-21 28,-1 2 0,0 1 1,-41-23-1,65 40 131,24 12-331,-2-1 162,1 0-1,-1-2 0,28 6 0,26 8-23,-74-20 20,0-1 0,1 0-1,-1 1 1,0-1 0,1 1-1,-1 0 1,0-1-1,0 1 1,0 0 0,0 0-1,0-1 1,0 1 0,0 0-1,0 0 1,0 0 0,0 0-1,0 0 1,0 1-1,-1-1 1,1 0 0,0 0-1,-1 0 1,1 1 0,-1-1-1,0 0 1,1 1-1,-1-1 1,0 0 0,0 1-1,0-1 1,1 1 0,-1-1-1,-1 0 1,1 1-1,0-1 1,0 0 0,-1 1-1,1-1 1,0 0 0,-1 1-1,1-1 1,-1 0-1,0 0 1,1 0 0,-1 1-1,0-1 1,0 0 0,0 0-1,0 0 1,-1 1-1,-7 10 13,-1-1-1,-1-1 0,-19 17 0,19-18-7,-189 153-3233,153-125-2198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5:19.4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34 115 9508,'0'0'8594,"0"-7"-7898,0-16-481,0 50-126,0 60 509,-1 11 169,3 114-272,-2-204-492,0-1 1,1 1 0,0-1-1,0 0 1,1 1 0,0-1-1,0 0 1,1 0 0,0 0 0,0 0-1,0 0 1,6 6 0,-9-65 1057,0-429-1013,1 477-51,-1 1-1,0 0 0,1 0 0,0-1 0,-1 1 0,2 0 0,-1 0 0,0 0 0,0 0 1,1 0-1,0 0 0,-1 0 0,1 0 0,0 1 0,1-1 0,-1 0 0,0 1 1,1 0-1,-1 0 0,1 0 0,0 0 0,0 0 0,-1 0 0,1 1 0,0-1 0,1 1 1,-1 0-1,0 0 0,0 0 0,0 0 0,1 1 0,-1-1 0,0 1 0,5 0 1,-4 0-8,0-1 1,1 1 0,-1 0 0,0 1 0,1-1-1,-1 1 1,0-1 0,0 1 0,0 1 0,1-1 0,-1 1-1,-1-1 1,1 1 0,0 0 0,0 1 0,-1-1-1,1 0 1,-1 1 0,1 0 0,-1 0 0,0 0 0,0 0-1,-1 1 1,1-1 0,-1 1 0,4 5 0,-4-3 7,1 1-1,-1-1 1,0 1 0,-1-1 0,0 1 0,0 0 0,0-1 0,-1 1 0,0 0 0,0 0 0,0-1 0,-1 1 0,0 0 0,-1 0 0,1-1-1,-1 1 1,0-1 0,-1 0 0,0 0 0,0 1 0,0-2 0,-1 1 0,0 0 0,-6 7 0,-9 6 19,0-2 0,-1 0 0,0-2 0,-1 0 0,-27 14 0,-22 15-187,66-39-455,29-4-12974</inkml:trace>
  <inkml:trace contextRef="#ctx0" brushRef="#br0" timeOffset="278.52">351 380 6675,'0'0'11910,"1"-7"-10384,2-25-972,5 32-7889,-6 0 5549,11 0-6541</inkml:trace>
  <inkml:trace contextRef="#ctx0" brushRef="#br0" timeOffset="868.63">752 135 9829,'0'0'10340,"-4"11"-10276,-2 11 32,1 1 0,1-1 0,1 1-1,1-1 1,2 35 0,2-6 130,14 81 0,-9-75 156,-8-53 23,0-6 26,-3-31 304,-10-167-572,14 175-167,1 0 1,1 0-1,1 0 1,1 0-1,14-46 1,-16 65-1,0 1 0,0-1 1,1 1-1,-1-1 1,1 1-1,0 0 0,1 0 1,-1 0-1,1 1 1,0-1-1,0 1 0,1 0 1,-1 0-1,1 0 0,0 1 1,0-1-1,0 1 1,0 0-1,1 1 0,-1 0 1,1-1-1,-1 2 1,1-1-1,0 1 0,0-1 1,0 2-1,0-1 0,0 1 1,0 0-1,10 1 1,-14-1-3,0 0 1,0 0 0,0 1 0,0-1-1,0 1 1,0-1 0,0 1 0,0 0-1,-1 0 1,1 0 0,0 0 0,-1 0-1,1 0 1,0 0 0,-1 1 0,1-1 0,-1 0-1,0 1 1,1-1 0,-1 1 0,0 0-1,0-1 1,0 1 0,0 0 0,0 0-1,-1 0 1,1-1 0,-1 1 0,1 0-1,-1 0 1,1 0 0,-1 0 0,0 0-1,0 0 1,0 0 0,0 0 0,0 0-1,-1 3 1,0 2-5,0 0 0,0 1 0,0-1 0,-1 0 0,0 0 0,-1 0 0,0 0 0,0 0 0,-7 11 0,-8 4-88,0 0 0,-2-1 0,0-1 0,-2-1 0,0-1 0,-1-1 0,0-1 0,-42 21-1,70-38 82,1 0 0,0 0 0,-1 1 0,1 0 0,-1 0 0,1 0-1,7 2 1,6 0 18,52 3 194,133 30 1,-73-10 267,-129-25-853,5 1 165,-2-2-3789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5:22.8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397 278 3506,'0'0'11410,"0"-8"-10071,1-18-52,0 3-599,-1 0 1,-1 1 0,-1-1 0,-10-42 0,11 60-663,0 1 0,0-1 1,-1 1-1,0-1 0,0 1 0,0 0 0,-1 0 0,1 0 0,-1 0 1,0 0-1,0 0 0,0 1 0,-1-1 0,1 1 0,-1 0 0,0 0 1,0 0-1,0 1 0,0-1 0,0 1 0,0 0 0,-1 0 0,1 1 1,-1-1-1,0 1 0,1 0 0,-1 0 0,0 1 0,1-1 0,-8 1 1,9 0-27,-1 0 1,1 1-1,-1-1 1,0 1-1,1 0 0,-1 0 1,1 0-1,-1 0 1,1 0-1,0 1 1,0 0-1,0-1 1,-1 1-1,1 1 1,1-1-1,-1 0 1,-3 4-1,1-1 1,1 1 0,0 0 0,0 0 0,0 0 0,1 0 0,0 1 0,0-1 0,-2 10 0,-1 7 0,2 0 0,0 0 0,2 0-1,0 36 1,1-51-2,1 1-1,1 0 1,0-1 0,0 1 0,1-1-1,0 1 1,0-1 0,5 11 0,-5-16 1,-1 1 0,1-2 1,0 1-1,1 0 1,-1 0-1,0-1 0,1 1 1,-1-1-1,1 0 0,0 1 1,0-1-1,0 0 0,0-1 1,0 1-1,0-1 0,0 1 1,1-1-1,-1 0 1,0 0-1,1 0 0,-1-1 1,1 1-1,5-1 0,-5 0 0,0 1-1,-1-1 0,1 0 1,0 0-1,0-1 0,0 1 1,-1-1-1,1 0 0,0 0 1,0 0-1,-1-1 0,1 1 1,-1-1-1,0 0 0,1 0 1,-1 0-1,5-4 0,-4 1 6,0 1 0,-1-1 0,1 0 0,-1 0 0,0 0 0,-1-1 0,1 1 0,-1-1 0,0 0 0,2-10 0,0-5 33,-2 0-1,0 0 1,-2-41-1,0 29 1019,-1 56-1072,-7 43 63,1 91-1,-4 37-11,11-186-31,-1 0 1,-1 1-1,1-1 1,-1 0 0,-1-1-1,0 1 1,0 0-1,-8 14 1,8-19 8,1 1 1,-2-1-1,1 0 1,0 0 0,0-1-1,-1 1 1,0 0-1,1-1 1,-1 0-1,0 0 1,0 0 0,0-1-1,-1 1 1,1-1-1,0 0 1,0 0 0,-1-1-1,-5 1 1,-94 7 299,50-13-1593,48 4 475,0-1 0,0 1 1,0-1-1,0 0 1,-9-5-1,-8-8-7351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5:21.1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 47 2993,'0'0'10877,"-6"-7"-8974,-17-24-396,22 31-1411,1 0-1,0 0 1,0 0 0,0-1 0,0 1 0,0 0-1,0 0 1,-1 0 0,1 0 0,0 0-1,0 0 1,0-1 0,0 1 0,0 0 0,0 0-1,0 0 1,0 0 0,0-1 0,0 1-1,0 0 1,0 0 0,0 0 0,0-1 0,0 1-1,0 0 1,0 0 0,0 0 0,0 0-1,0-1 1,0 1 0,0 0 0,0 0 0,0 0-1,0 0 1,0-1 0,0 1 0,0 0-1,0 0 1,0 0 0,1 0 0,-1 0 0,0 0-1,0-1 1,0 1 0,0 0 0,0 0-1,1 0 1,-1 0 0,0 0 0,13-1 671,14 5-1163,67 20 507,131 27 4,-193-47-118,-20-3-6,-1 0 1,1 1-1,-1 0 0,1 1 1,-1 0-1,16 7 0,-27-10 4,1 0-1,-1 0 1,1 1-1,-1-1 0,1 0 1,-1 1-1,0-1 1,1 0-1,-1 1 0,1-1 1,-1 0-1,0 1 1,0-1-1,1 1 0,-1-1 1,0 1-1,0-1 1,1 1-1,-1-1 0,0 1 1,0-1-1,0 1 1,0-1-1,0 1 1,0-1-1,0 1 0,0-1 1,0 1-1,0-1 1,0 1-1,0-1 0,0 1 1,0-1-1,0 1 1,0-1-1,-1 1 0,1-1 1,0 1-1,0-1 1,-1 1-1,1-1 0,0 1 1,-1-1-1,1 0 1,0 1-1,-1-1 0,1 1 1,-1-1-1,-21 17-34,20-16 50,-54 33 122,-190 124-90,237-152-3,0 1 0,0-1 1,0-1-1,-1 1 1,0-2-1,0 1 0,-1-1 1,1-1-1,-1 0 1,0-1-1,1 0 0,-17 1 1,26-3 307,1-2-332,0-1 0,0 0 0,0 1 0,0-1 0,1 0 1,-1 1-1,1-1 0,0 0 0,0 1 0,0-1 0,0 1 1,0 0-1,2-4 0,-1 4-226,0 1 0,0-1-1,0 1 1,0 0 0,0 0 0,0 0 0,0 0 0,1 0-1,-1 0 1,0 1 0,0-1 0,1 1 0,-1 0 0,1-1-1,-1 1 1,3 0 0,25 0-5736,-22 0 2444,6 0-5815</inkml:trace>
  <inkml:trace contextRef="#ctx0" brushRef="#br0" timeOffset="829.27">170 610 2945,'0'0'8420,"-12"-13"371,22 8-8706,-1 0 1,1 0-1,0 1 1,0 1-1,0 0 0,1 0 1,-1 1-1,17-2 1,0 0 103,224-32 335,-43 9-69,-191 22 333,-15 3-169,-9 1-2013,7-7-4926,0-2-1462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6:01.6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80 377 1169,'0'0'1696,"-49"-92"-1584,40 49 0,0-3-128,-4-2 16,13-1-48,0-1-64,0 1-912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26:04.9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183 38 1008,'0'0'4210,"-27"-35"-3777,27 32-49</inkml:trace>
  <inkml:trace contextRef="#ctx0" brushRef="#br0" timeOffset="203.52">183 51 368</inkml:trace>
  <inkml:trace contextRef="#ctx0" brushRef="#br0" timeOffset="1546.04">170 51 368,'-56'-36'886,"53"35"-769,0-1-1,-1 1 1,1 0 0,0 0 0,-1 0 0,1 0-1,0 1 1,-1-1 0,1 1 0,-1 0-1,1 0 1,-1 0 0,1 0 0,0 1-1,-1-1 1,1 1 0,-1 0 0,1 0 0,0 0-1,0 0 1,0 1 0,0 0 0,0-1-1,0 1 1,0 0 0,0 0 0,1 0-1,-1 1 1,1-1 0,-4 5 0,-5 2 83,10-9-190,1 1 0,0-1-1,0 0 1,0 0 0,0 0 0,0 0-1,0 0 1,0 0 0,0 0 0,-1 1-1,1-1 1,0 0 0,0 0-1,0 0 1,0 0 0,0 1 0,0-1-1,0 0 1,0 0 0,0 0-1,0 0 1,0 0 0,0 1 0,0-1-1,0 0 1,0 0 0,0 0 0,0 0-1,0 1 1,0-1 0,0 0-1,0 0 1,1 0 0,-1 0 0,0 0-1,0 0 1,0 1 0,0-1-1,0 0 1,0 0 0,0 0 0,0 0-1,1 0 1,-1 0 0,0 0 0,0 0-1,0 1 1,0-1 0,0 0-1,1 0 1,-1 0 0,0 0 0,0 0-1,0 0 1,0 0 0,1 0-1,-1 0 1,0 0 0,0 0 0,0 0-1,0 0 1,0 0 0,1 0 0,-1 0-1,0 0 1,0-1 0,24 5 1481,38-3 1230,-54-1-2596,22 0-79,1 1 0,-1 2 0,0 1 0,31 8 0,-13-3-17,0-2 0,88 1 1,-86-6-22,826 10 613,-772-12-599,261 13 474,18-2-400,0 1-45,65-25 192,0 0 938,-288-2-551,-155 19-1435,-10 6-3304,1-4-1008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0:23.0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50 218 1969,'0'0'8366,"-10"0"-7064,1 0-2140,-14 0 4201,16 0 269,29 0-2551,-5 0-1014,50 1 45,0-3 0,-1-3 0,73-14 0,-111 14-982,-16 4-9001</inkml:trace>
  <inkml:trace contextRef="#ctx0" brushRef="#br0" timeOffset="355.5">79 346 7379,'0'0'7548,"-5"1"-6772,-14 0-320,14 0 1094,11-1-747,61-2 210,84-12-1,-118 10-3462,45 2-9031</inkml:trace>
  <inkml:trace contextRef="#ctx0" brushRef="#br0" timeOffset="946.65">263 42 4098,'0'0'11120,"-9"-6"-9562,-27-22-291,27 21 1198,11 9-2519,0 0 42,0 0 1,0 0-1,0 0 1,1-1-1,-1 1 1,0-1-1,1 1 1,0-1 0,3 2-1,1 0 8,72 42 87,3-4 1,129 47-1,-209-87-89,-1-1 0,0 1 0,1-1 0,-1 1-1,0 0 1,0-1 0,0 1 0,0 0-1,0 0 1,0 0 0,0 0 0,0 0 0,0 0-1,0 0 1,0 0 0,-1 0 0,1 0-1,0 0 1,-1 0 0,1 1 0,-1-1 0,1 0-1,-1 0 1,0 1 0,1-1 0,-1 0-1,0 1 1,0-1 0,0 0 0,0 1 0,0-1-1,0 0 1,-1 1 0,1-1 0,0 0-1,-1 1 1,1-1 0,0 0 0,-1 0 0,0 1-1,1-1 1,-1 0 0,0 0 0,-1 1-1,-3 7 2,0 0 0,-1 0-1,-1-1 1,-10 11 0,-89 88 118,-73 82 366,170-179-757,-4 5 527,10-6-10307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0:43.95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188 37 10565,'0'0'7054,"0"5"-6868,9 91-198,-5-66 49,-1 0 0,-2 0 0,-2 30 0,0-52-28,0 0-1,0 0 1,-1 0 0,0 0 0,0 0 0,-1-1 0,0 1 0,0-1 0,-1 0 0,0 1-1,0-2 1,-1 1 0,1 0 0,-2-1 0,-9 10 0,5-8 3,1 0 1,-1-1-1,-19 10 1,26-15-1,0 0 0,0-1 0,-1 1 0,1-1 0,-1 0 1,1 0-1,-1 0 0,0-1 0,1 1 0,-1-1 0,0 0 0,0 0 0,1 0 1,-1 0-1,0-1 0,-6-1 0,9 1 5,-1-1 0,1 0 0,-1 1 0,1-1 0,-1 0-1,1 0 1,0 0 0,0 0 0,0 0 0,0 0 0,0 0 0,0 0 0,1-1 0,-1 1 0,1 0-1,-1 0 1,1-1 0,0 1 0,0 0 0,0-4 0,4-48 124,-3 53-143,-1-1-1,1 0 1,0 1 0,0-1-1,1 0 1,-1 1-1,0 0 1,0-1 0,1 1-1,-1-1 1,1 1-1,-1 0 1,1 0 0,0 0-1,-1 0 1,1 0-1,0 0 1,0 1 0,-1-1-1,1 1 1,0-1-1,0 1 1,0-1 0,0 1-1,2 0 1,59 0-40,-42 1 26,6 0 8,50 10-1,-57-7 35,0-1 0,1-1 0,0-1 0,30-2-1,-48 1-14,0-1-1,0 0 1,0 0-1,0 0 1,0-1-1,0 1 1,0-1-1,0 0 1,-1 1-1,1-1 1,-1 0-1,1-1 1,-1 1-1,0 0 1,0-1-1,0 1 1,0-1-1,0 0 1,0 1-1,-1-1 1,0 0-1,2-3 0,1-4 45,-1 1 0,0-1 0,-1 1 0,0-1 0,2-19 0,-4 17-8,0 1-1,-1 0 1,0 0 0,0 0-1,-1 0 1,-1 0-1,0 0 1,-1 0 0,0 1-1,0-1 1,-1 1-1,0 0 1,-13-17 0,14 22-40,0 0 1,-1 0 0,0 0-1,0 0 1,0 0 0,0 1 0,-1 0-1,1 0 1,-1 1 0,0 0 0,0 0-1,-1 0 1,1 1 0,0-1 0,-1 1-1,0 1 1,1 0 0,-1 0 0,0 0-1,0 0 1,0 1 0,1 1-1,-1-1 1,-10 2 0,13 0-30,-1-1 1,0 1-1,1 0 0,-1 1 1,1-1-1,0 1 1,-1-1-1,1 1 0,0 0 1,1 1-1,-1-1 1,1 1-1,-1 0 0,1 0 1,0 0-1,0 0 0,1 0 1,-1 0-1,1 1 1,0 0-1,0-1 0,1 1 1,-1 0-1,1 0 1,-1 5-1,1-4-307,0 1 0,0-1 0,0 1-1,1-1 1,0 1 0,0-1 0,1 1 0,0-1 0,0 1 0,0-1 0,1 0-1,0 0 1,0 1 0,0-1 0,1-1 0,0 1 0,0 0 0,1-1-1,5 8 1,37 23-4347,2-4-2659</inkml:trace>
  <inkml:trace contextRef="#ctx0" brushRef="#br0" timeOffset="309.27">549 309 8260,'0'0'9834,"11"-6"-9685,-5 2-153,-3 2 7,0 0 1,0 1-1,1-1 1,-1 0-1,0 1 0,1 0 1,-1 0-1,1 0 0,-1 0 1,5 0-1,-6 1 2,0 1-1,0-1 0,0 1 1,0 0-1,0-1 0,-1 1 1,1 0-1,0 0 0,0 0 1,-1 0-1,1 1 1,0-1-1,-1 0 0,1 1 1,-1-1-1,0 1 0,1 0 1,-1-1-1,0 1 1,0 0-1,0-1 0,0 1 1,-1 0-1,1 0 0,1 4 1,1 4-2,1 0 0,-1 0 0,-1 1-1,0-1 1,0 13 0,-1-19 6,-1-1-1,0 0 0,-1 0 1,1 0-1,0 0 1,-1 1-1,0-1 0,0 0 1,-2 6-1,2-8 7,0 0 0,1 0 0,-1 0 0,0 0 0,0 0 0,0 0 0,0 0 0,0 0 1,0 0-1,0-1 0,0 1 0,0 0 0,0-1 0,0 1 0,-1-1 0,1 1 0,0-1 0,0 1 0,-1-1 0,1 0 0,0 0 0,-1 0 0,1 1 0,-2-2 0,2 1 39,0-1 0,0 0 0,0 0 0,0 0 0,0 0 0,0 0 0,1 0 0,-1 0-1,0 0 1,0 0 0,1-1 0,-1 1 0,1 0 0,-1 0 0,1-1 0,0 1 0,-1 0 0,1 0 0,0-1-1,0 1 1,0 0 0,0-1 0,0-1 0,-2-35 293,3 32-418,-1-1 1,1 1-1,0 0 1,0 0-1,1-1 1,0 1-1,0 0 0,0 0 1,1 0-1,0 1 1,0-1-1,0 1 0,1-1 1,0 1-1,0 0 1,0 1-1,0-1 0,1 1 1,9-7-1,-8 7-637,0 0 0,0 0-1,0 1 1,1 0 0,0 0 0,-1 1-1,1 0 1,0 0 0,0 1-1,0-1 1,9 1 0,14 0-3966</inkml:trace>
  <inkml:trace contextRef="#ctx0" brushRef="#br0" timeOffset="1225.65">850 245 4674,'0'0'9106,"29"1"-6433,-25-3-2596,1 1 0,0-1 0,-1-1 0,0 1 0,0-1 0,1 1 1,-2-1-1,1-1 0,0 1 0,3-4 0,-6 5-65,1 1-1,-1-1 1,1 1 0,-1-1 0,0 0-1,1 0 1,-1 0 0,0 0 0,-1 0-1,1 0 1,0 0 0,0 0 0,-1 0-1,1 0 1,-1-1 0,0 1 0,0 0-1,0 0 1,0 0 0,0-1 0,0 1-1,0 0 1,-1 0 0,-1-4 0,-1 5-32,1 0 1,-1 0-1,0 0 1,-1 1-1,1 0 1,0-1-1,0 1 1,0 0-1,0 0 1,0 1-1,0-1 1,0 1-1,0-1 1,0 1-1,-5 2 1,2 0 8,0 1 0,1-1 0,-1 1 0,1 0 1,0 1-1,0-1 0,0 1 0,1 0 0,0 0 1,0 1-1,0-1 0,0 1 0,1 0 0,0 0 1,-2 6-1,0 0 17,1 0 1,1 0 0,-1 1-1,2-1 1,0 1-1,0-1 1,1 14 0,3-25 33,0 1 1,1-1-1,-1 0 1,0 0 0,1 0-1,-1 0 1,0-1-1,1 1 1,-1-1 0,1 1-1,-1-1 1,1 0 0,-1 0-1,1 0 1,3-1-1,-4 1 15,12 1 32,1-1 0,-1-1 0,0 0 0,0-1 0,0 0 0,0-1 0,0-1 0,0 0 0,-1 0 0,1-2 0,-1 0 0,-1 0 0,1-1 0,-1-1 0,0 0 0,-1-1 0,12-11 0,-10 6-94,0 0 1,-1-1-1,-1-1 0,18-31 0,-24 35 0,0 1 0,-1-1 0,-1 0-1,0 0 1,0 0 0,-1 0 0,-1-1-1,1-19 1,-2 31 4,0 1-1,-1-1 1,1 1-1,0-1 1,0 1-1,0 0 1,0-1-1,-1 1 1,1-1-1,0 1 1,-1 0-1,1-1 1,0 1-1,0 0 1,-1-1-1,1 1 1,0 0-1,-1 0 1,1-1-1,-1 1 1,1 0-1,0 0 1,-1-1-1,1 1 1,-1 0-1,1 0 1,-1 0-1,1 0 1,-1 0-1,1 0 1,0 0-1,-1 0 1,1 0-1,-1 0 1,1 0-1,-1 0 1,1 0-1,-1 0 1,1 0-1,0 1 1,-1-1-1,1 0 1,-1 0-1,0 1-6,0-1-1,0 0 0,0 1 0,0-1 1,0 1-1,0-1 0,0 1 1,1-1-1,-1 1 0,0 0 0,0-1 1,1 1-1,-1 0 0,0-1 1,1 1-1,-1 0 0,1 0 1,-1 0-1,1 0 0,-1 0 0,1 0 1,-1 0-1,1 0 0,-1 1 1,1 11-3,-1 0 0,2 0 0,0 0 0,0-1 0,1 1 0,1 0-1,0-1 1,1 1 0,0-1 0,1 0 0,0-1 0,1 1 0,0-1 0,1 0 0,0 0 0,16 17 0,-22-26 15,0-1-1,0 1 0,1-1 0,-1 1 1,0-1-1,-1 1 0,1 0 1,0-1-1,0 1 0,-1 0 1,1-1-1,-1 1 0,1 0 1,-1 3-1,0-4 1,0 0 0,0-1 0,0 1 0,-1 0 0,1-1-1,0 1 1,-1 0 0,1-1 0,0 1 0,-1 0 0,1-1 0,-1 1 0,1-1 0,-1 1 0,1 0 0,-1-1 0,0 1 0,1-1 0,-1 0 0,0 1 0,1-1-1,-1 0 1,-1 1 0,-4 1 12,0-1 1,-1 1-1,1-2 0,-1 1 0,1-1 0,-8 0 0,14 0-13,-1-3-24,1-1 1,0 0 0,0 0 0,0 1-1,1-1 1,-1 1 0,1-1 0,1-4 0,7-5-331,0 0 1,0 1-1,1 0 1,1 1-1,0 0 1,15-12-1,16-15-834,-20 17 557,31-36-529,-49 54 1295,-2-1 1,1 0 0,0 0-1,-1 0 1,0 0-1,1 0 1,-2 0-1,1-1 1,0 1 0,-1-1-1,0 1 1,1-10-1,-2 14-101,-1-1 0,1 0 0,-1 1 0,1-1 0,-1 0 0,1 1 0,-1-1 0,0 1 0,1-1 0,-1 1 0,0 0 0,1-1-1,-1 1 1,0-1 0,0 1 0,1 0 0,-1 0 0,0 0 0,0-1 0,1 1 0,-1 0 0,0 0 0,0 0 0,0 0 0,1 0 0,-1 0 0,0 0 0,0 1 0,1-1-1,-1 0 1,0 0 0,0 0 0,1 1 0,-1-1 0,-1 1 0,-31 12 655,30-10-693,0 1 0,0 0 0,0-1 1,1 1-1,-1 0 0,1 1 0,0-1 0,0 0 1,0 1-1,0-1 0,1 1 0,0 0 0,0-1 1,0 1-1,1 0 0,-1 0 0,1-1 0,0 1 1,2 7-1,-2-5-2,1 1 0,1 0 1,-1-1-1,1 1 0,1 0 1,-1-1-1,2 0 0,-1 0 1,0 0-1,1 0 0,6 8 1,63 67 52,-73-81-50,1 0 1,0 0 0,0 0 0,-1 1-1,1-1 1,0 0 0,-1 0 0,0 0-1,1 1 1,-1-1 0,1 0-1,-1 0 1,0 1 0,0-1 0,0 0-1,0 1 1,0-1 0,0 0 0,0 1-1,-1-1 1,1 0 0,0 1-1,-1-1 1,1 0 0,-1 0 0,1 0-1,-1 1 1,1-1 0,-1 0 0,0 0-1,0 0 1,1 0 0,-1 0-1,0 0 1,0 0 0,0 0 0,0-1-1,0 1 1,-1 0 0,1 0 0,0-1-1,0 1 1,0-1 0,0 1-1,-1-1 1,0 1 0,-10 3-879,1 0 0,0 0 0,-22 3 0,29-6 180,-39 6-5185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0:41.2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149 262 7123,'0'0'7919,"-18"10"-7055,-56 33-149,69-40-673,1 1-1,-1-1 1,1 1-1,0 0 1,1 0-1,-1 1 1,1-1-1,0 1 1,0 0 0,0-1-1,0 1 1,1 1-1,0-1 1,0 0-1,1 0 1,-1 1-1,1-1 1,0 1 0,0-1-1,1 1 1,0-1-1,0 1 1,0 0-1,1-1 1,1 7-1,-2-10-52,1 0 0,0 0 0,-1 0 0,1 0 1,0 0-1,0 0 0,0 0 0,1-1 0,-1 1 0,0 0 0,1 0 0,-1-1 0,1 1 0,0-1 0,-1 0 0,1 1 0,0-1 0,0 0 0,0 0 0,-1 0 0,1 0 0,0-1 0,1 1 0,-1 0 0,0-1 0,3 1 0,61 6-1811,-59-7 1411,6 1-794,1-1-1,-1-1 1,1 0 0,-1 0-1,20-5 1,8-16-4734</inkml:trace>
  <inkml:trace contextRef="#ctx0" brushRef="#br0" timeOffset="1022.42">352 134 6051,'0'0'9943,"-4"-10"-9388,0-1-507,-7-12 16,7 28-45,3 21 13,1 189 480,0-210-604,0 0 1,0 0-1,1-1 1,-1 1-1,1 0 1,0 0-1,1-1 1,-1 1-1,1-1 1,0 1-1,0-1 1,0 0-1,1 1 1,0-1-1,-1 0 1,1-1-1,1 1 1,-1 0-1,1-1 1,5 5-1,-3-4-202,0-1-1,0 0 0,0 0 0,1 0 1,-1-1-1,0 0 0,1 0 0,-1-1 1,1 0-1,0 0 0,0 0 0,-1-1 1,12-1-1,-10 1-28,0-1 0,-1-1 0,1 1 0,0-1 0,-1-1 1,1 1-1,-1-1 0,0-1 0,0 1 0,0-1 0,12-9 0,-15 10 262,-1-1 0,1 1-1,0-1 1,-1 0 0,0 0-1,0 0 1,0-1 0,0 1-1,-1-1 1,1 1 0,-1-1-1,-1 0 1,1 0 0,-1 0-1,1 0 1,-1 0 0,-1 0-1,1-10 1,-1 11 342,1-2 300,-1 0 0,-1 0 0,1 1 0,-1-1 0,0 1 0,0-1 0,-2-6 0,2 10-442,0 1 0,0-1 0,0 0 0,0 1 0,-1-1 0,1 1 0,0 0-1,-1-1 1,1 1 0,-1 0 0,0 0 0,1 0 0,-1 0 0,0 0-1,1 0 1,-1 0 0,0 0 0,0 1 0,0-1 0,0 1 0,0 0 0,0-1-1,0 1 1,0 0 0,-2 0 0,0 0-96,1-1 1,-1 1-1,0 0 0,0 0 0,1 0 1,-1 0-1,0 1 0,1-1 1,-1 1-1,1 0 0,-1 0 0,1 1 1,-1-1-1,1 1 0,0-1 1,-1 1-1,1 0 0,0 0 0,0 1 1,0-1-1,1 1 0,-1-1 1,1 1-1,-1 0 0,1 0 1,0 0-1,0 0 0,0 0 0,0 1 1,1-1-1,0 0 0,-1 1 1,1-1-1,0 1 0,1 0 0,-1-1 1,0 1-1,1 0 0,0 5 1,0-4-39,0-1 0,0 0 0,0 1 0,0-1 1,1 0-1,-1 1 0,1-1 0,0 0 1,1 0-1,-1 0 0,1 0 0,4 8 0,-4-10-51,0 0 0,1 0-1,-1-1 1,1 1-1,-1 0 1,1-1 0,0 0-1,0 1 1,0-1-1,0-1 1,0 1 0,0 0-1,0-1 1,0 1-1,0-1 1,0 0 0,0 0-1,5 0 1,-5 0-42,0 0 0,0 0 0,-1 0 0,1-1 1,0 1-1,0-1 0,-1 1 0,1-1 0,0 0 0,-1 0 1,1 0-1,-1 0 0,1-1 0,-1 1 0,0-1 0,1 1 1,-1-1-1,0 0 0,0 0 0,0 0 0,1-2 0,0-1 86,0 0 0,-1 0-1,0 0 1,0-1 0,0 1 0,0-1-1,-1 1 1,0-1 0,0-8-1,7-21 887,2 28 14,7 17-914,-5 3 83,-1-1 0,-1 2-1,0-1 1,-1 2 0,0-1 0,-1 1-1,-1 0 1,0 1 0,5 19-1,-10-20 79,-5-14 208,2-25-192,2 18-270,1 1 0,0-1 0,1 1-1,-1-1 1,1 1 0,0 0 0,0 0-1,1 0 1,7-8 0,46-41-1352,-20 20 397,62-75 2560,-90 130-1071,-4 23-338,5 90 268,-9-133-347,-1 1 0,0-1 0,-1 0 0,1 1 0,0-1-1,0 0 1,-1 0 0,1 1 0,0-1 0,-1 0 0,1 0-1,-1 1 1,0-1 0,1 0 0,-1 0 0,0 0-1,0 0 1,0 0 0,0 0 0,0 0 0,0 0 0,0 0-1,0 0 1,0-1 0,0 1 0,0 0 0,0-1 0,-1 1-1,-1 0 1,1-1 64,4-3-160,0 0 0,0 0 0,0 1 0,0-1 0,1 1 0,-1-1 0,1 1 0,0 0 0,-1 0 0,1 0 0,4-2 0,-3 2-128,35-23-787,85-38 0,-87 45 965,-18 12 2415,-16 20 372,-4-2-3492,-3 112 461,4-124 173,0 1 0,0-1 0,0 0 0,0 1 0,0-1 0,0 1 0,0-1 0,0 1 0,1-1 0,-1 0 0,0 1 0,0-1 0,1 1 0,-1-1 0,0 0 0,1 1 0,-1-1 0,0 0 0,1 1 0,-1-1 0,0 0 0,1 0 0,-1 1 0,1-1 0,-1 0 0,0 0 0,1 0 0,-1 1 0,1-1 0,-1 0 0,1 0 0,-1 0 0,1 0 0,-1 0 0,0 0 0,1 0 0,-1 0 0,1 0 0,-1 0 0,1 0 0,-1 0 0,1-1 0,0 1 0,3 0-965,16 0-4598</inkml:trace>
  <inkml:trace contextRef="#ctx0" brushRef="#br0" timeOffset="1150.33">1358 145 5795,'0'0'6307,"-10"25"-12902</inkml:trace>
  <inkml:trace contextRef="#ctx0" brushRef="#br0" timeOffset="1975.64">1356 321 6035,'0'0'7702,"20"-9"-6664,67-28-521,-79 33-495,0 0-1,0 0 0,-1 0 1,0-1-1,0 0 1,0-1-1,-1 0 0,1 0 1,-1 0-1,-1-1 1,1 1-1,-1-1 0,0-1 1,-1 1-1,0-1 0,0 0 1,3-9-1,-2-3 43,-1 0 0,0 0 0,-2-1 0,-1 1-1,-1-29 1,0 43-53,-4 8-266,-2 9 121,-33 134 174,19-79 653,-21 133 1,38-100-320,4-57-217,-1-42-146,0 1 0,0-1 0,-1 0 0,1 1 1,0-1-1,0 0 0,0 1 0,0-1 0,0 0 0,0 1 0,0-1 0,0 1 0,0-1 0,0 0 0,0 1 1,0-1-1,0 0 0,0 1 0,1-1 0,-1 1 0,0-1 0,0 0 0,0 1 0,1-1 0,-1 0 0,0 0 1,0 1-1,1-1 0,-1 0 0,0 1 0,0-1 0,1 0 0,-1 0 0,0 0 0,1 1 0,-1-1 0,0 0 1,1 0-1,-1 0 0,0 0 0,1 0 0,-1 1 0,1-1 0,-1 0 0,0 0 0,1 0 0,-1 0 0,0 0 1,1 0-1,-1 0 0,1-1 0,-1 1 0,0 0 0,1 0 0,-1 0 0,0 0 0,1 0 0,-1-1 1,17-16 750,-12 3-732,0 1 0,-2-1 0,1 0 1,-2 0-1,0 0 0,0 0 0,-2 0 1,0-1-1,0 1 0,-1 0 0,-6-28 1,2 33 44,3 1-399,16 2-225,37-4-192,34-8-841,-78 16 1502,-1 0 0,0-1 0,0 1-1,0-1 1,0-1 0,-1 1 0,1-1 0,-1 0 0,0 0 0,7-6 0,-5-11 820,-7 19 420,-1 14-899,0 12-282,0-17 13,1 0 0,0 0 0,0 1 0,0-1 0,4 13 0,-4-18 12,0-1 0,1 0-1,0 0 1,-1 1 0,1-1 0,0 0-1,-1 0 1,1 0 0,0 0-1,0 1 1,0-2 0,0 1 0,0 0-1,0 0 1,0 0 0,1 0-1,-1 0 1,0-1 0,0 1-1,1-1 1,-1 1 0,0-1 0,1 1-1,-1-1 1,0 0 0,1 0-1,-1 0 1,1 1 0,-1-1 0,0 0-1,1-1 1,-1 1 0,1 0-1,1-1 1,0-1 19,0 0-1,0 0 1,0 0 0,0-1-1,-1 1 1,1-1-1,-1 0 1,0 1 0,0-1-1,0 0 1,2-4 0,4-5-39,-7 11-8,-1 5-296,0 14 300,-1 0 0,0 0-1,-1 0 1,-1-1 0,-1 1 0,-10 28-1,10-37 57,1-1 0,-2 0 0,1 0 0,-1 0 0,0-1 1,-1 1-1,0-1 0,0-1 0,0 1 0,-1-1 0,0 0 0,0-1 0,0 1 0,-1-1 0,-14 7 0,4-5-206,1 0 0,-1-1 0,0-1 0,-1-1 0,1 0-1,-1-1 1,-27 0 0,45-3-24,1 0 0,-1 0 1,1 0-1,-1 0 0,1 0 0,-1 0 0,0 0 0,1 0 0,-1 0 0,1 0 0,-1 0 0,1 0 1,-1 0-1,1-1 0,-1 1 0,1 0 0,-1 0 0,1-1 0,-1 1 0,1 0 0,-1-1 0,1 1 1,0-1-1,-1 0 0,-2-22-9824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0:38.40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0 280 1761,'0'0'7715,"10"-21"-7029,25 10-8199,-21 7 5488</inkml:trace>
  <inkml:trace contextRef="#ctx0" brushRef="#br0" timeOffset="512.89">213 183 3730,'0'0'7232,"2"-15"-6610,5-33 384,-1-53 0,-7 100-983,1 0 1,0 0 0,0 0 0,0 1 0,-1-1 0,1 0 0,0 0 0,-1 0 0,1 1 0,-1-1-1,1 0 1,-1 0 0,1 1 0,-1-1 0,0 0 0,1 1 0,-1-1 0,0 1 0,1-1 0,-1 1 0,0-1-1,0 1 1,1-1 0,-1 1 0,0 0 0,0 0 0,0-1 0,0 1 0,0 0 0,1 0 0,-1 0-1,0 0 1,0 0 0,0 0 0,0 0 0,0 0 0,0 0 0,0 0 0,1 1 0,-1-1 0,0 0 0,0 0-1,0 1 1,1-1 0,-1 1 0,-1 0 0,-2 0-39,0 1 0,1-1-1,-1 1 1,0-1 0,1 1 0,0 0-1,-1 0 1,1 1 0,-5 4 0,5-1 3,0 0-1,0 0 1,0 0 0,1 0 0,0 1 0,0-1 0,1 1 0,0-1 0,-1 14 0,1-16 2,1 0 1,0 0 0,0 0 0,1 0 0,-1 0 0,1 0 0,0 0 0,0-1-1,0 1 1,0 0 0,1 0 0,-1-1 0,1 1 0,0-1 0,0 1-1,0-1 1,3 3 0,3 1-49,1-1 1,-1-1-1,1 1 0,0-1 0,0-1 0,0 0 1,0 0-1,19 4 0,-14-4 3,-1 1 1,0 0-1,14 8 0,-25-13 49,-1 1-1,0-1 0,0 1 1,0-1-1,0 1 0,0 0 1,0 0-1,0-1 1,0 1-1,0 0 0,-1 0 1,1 0-1,0 0 0,0 0 1,-1 0-1,1 0 0,-1 0 1,1 0-1,-1 1 1,1-1-1,-1 0 0,0 0 1,1 0-1,-1 1 0,0-1 1,0 0-1,0 2 1,-1-1 9,1 0 1,-1 1 0,0-1-1,0 0 1,0 0 0,0 0-1,-1 0 1,1 0 0,-1 0 0,1 0-1,-1-1 1,0 1 0,-2 1-1,-8 7 34,0-1 1,-1-1-1,-18 9 0,29-16-44,-61 30-75,62-30-788,6-2-4986,19-1 571</inkml:trace>
  <inkml:trace contextRef="#ctx0" brushRef="#br0" timeOffset="898.75">585 189 3298,'0'0'9038,"-8"-1"-8435,2 1-568,0 0 0,0 1 0,1 0 0,-1 0 0,0 0 0,1 1 0,-1 0 0,1 0 0,-1 0 0,1 1 0,0 0 0,0 0 0,0 0 0,0 0 0,1 1 0,-1 0 0,-4 5 0,3-4-19,2 0-1,-1 1 0,0-1 0,1 1 0,0 0 0,1 0 0,-1 0 1,1 1-1,0-1 0,1 1 0,-1 0 0,1 0 0,1 0 0,-1 0 1,0 12-1,2-18-17,1 0 1,-1 0 0,1 0-1,-1 0 1,1-1-1,-1 1 1,1 0 0,0 0-1,-1 0 1,1-1 0,0 1-1,0 0 1,0-1 0,-1 1-1,1 0 1,0-1-1,0 1 1,0-1 0,0 0-1,0 1 1,0-1 0,0 0-1,0 1 1,0-1-1,0 0 1,0 0 0,0 0-1,0 0 1,2 0 0,38 2-21,-35-3 23,-2 2 25,1-1 0,-1 0 1,0 0-1,0 0 0,0 0 0,0-1 0,1 0 0,-1 0 0,0 0 0,0 0 0,0-1 0,-1 1 0,1-1 0,0 0 0,0 0 0,-1-1 1,0 1-1,1-1 0,-1 1 0,0-1 0,0 0 0,0 0 0,-1-1 0,1 1 0,-1 0 0,0-1 0,0 0 0,0 1 0,0-1 0,0 0 1,-1 0-1,0 0 0,0 0 0,0 0 0,0 0 0,-1 0 0,1-1 0,-1 1 0,0 0 0,-1 0 0,1 0 0,-1-1 0,0-3 0,0 6 50,0-1-1,0 1 1,0-1-1,0 1 0,-1-1 1,1 1-1,-1 0 0,1 0 1,-1 0-1,0 0 0,0 0 1,0 0-1,0 0 0,0 0 1,0 1-1,-1-1 1,1 1-1,0 0 0,-1 0 1,1 0-1,-1 0 0,1 0 1,-1 0-1,0 1 0,1-1 1,-1 1-1,0-1 0,1 1 1,-1 0-1,-4 1 1,4-1-171,1 0 0,-1 0 1,0 1-1,1-1 1,-1 1-1,0 0 0,1-1 1,-1 1-1,1 0 1,-1 1-1,1-1 0,0 0 1,0 1-1,-3 1 1,4-1-212,-1-1 1,1 0 0,0 1 0,0 0 0,0-1-1,0 1 1,0 0 0,0-1 0,0 1 0,1 0-1,-1 0 1,1 0 0,-1 0 0,1 0 0,0-1-1,-1 1 1,1 0 0,0 0 0,0 0 0,1 0-1,-1 3 1,4 8-4729</inkml:trace>
  <inkml:trace contextRef="#ctx0" brushRef="#br0" timeOffset="1035.46">585 189 2561</inkml:trace>
  <inkml:trace contextRef="#ctx0" brushRef="#br0" timeOffset="1687.51">585 189 2561,'111'23'3986,"-109"-22"-3833,-1-1-1,1 1 1,0-1-1,-1 0 1,1 1 0,0-1-1,0 0 1,-1 0-1,1 0 1,0-1 0,-1 1-1,1 0 1,0-1-1,-1 1 1,1-1 0,-1 1-1,1-1 1,0 0-1,-1 1 1,1-1 0,-1 0-1,0 0 1,3-3-1,4-1 831,-6 4-936,0 0 0,0 0 0,0 1 0,0-1 0,0 1 0,0-1 0,0 1 0,0 0 0,1 0 0,-1 0 0,0 0 0,0 0 0,0 0 0,0 1 0,0-1 0,0 1 0,0-1 0,0 1 0,0 0 0,0 0 0,0 0 0,0 0 0,0 0 0,-1 0 0,1 1 0,0-1 0,-1 1 0,1-1 0,-1 1 0,1-1 0,-1 1 0,0 0 0,0 0 0,0-1 0,0 1 0,0 0 0,0 0 0,0 0 0,-1 0 0,1 0 0,-1 0 0,1 1 0,-1-1 0,0 4 0,1-2-16,-1 1 0,1-1 0,-1 1 0,0-1 0,-1 1 1,1 0-1,-1-1 0,0 0 0,0 1 0,0-1 0,-1 1 1,1-1-1,-1 0 0,0 0 0,-1 0 0,1 0 0,-1 0 1,1-1-1,-1 1 0,-4 3 0,1-3 98,1 0 0,-1-1 0,0 0 0,0 0 0,-1 0 0,1-1 0,0 0 0,-1 0 0,1-1 0,-10 1 0,16-25 1208,3 18-1357,-1-1 1,1 1-1,0-1 0,0 1 1,1 0-1,-1 0 0,1 0 1,0 0-1,1 1 0,-1 0 1,1-1-1,0 2 0,0-1 1,0 1-1,9-5 0,9-5-930,0 2 1,33-11-1,8 4-1826,-51 16 1803,0 0 0,0-2 0,-1 1 0,0-2 0,0 0 0,0 0 0,20-13 0,-31 16 1134,0 0-1,0 0 1,0 0-1,0 0 0,0 0 1,0 0-1,0 0 0,-1 0 1,1 0-1,-1 0 1,0 0-1,0-1 0,1 1 1,-2 0-1,1 0 0,0 0 1,0-1-1,-1 1 1,1 0-1,-1 0 0,1 0 1,-1 0-1,0 0 0,0 0 1,0 0-1,0 0 1,-2-2-1,2 1 259,0 0 0,-1 1 1,1-1-1,-1 0 0,1 1 0,-1-1 1,0 1-1,0 0 0,0 0 0,-1-1 1,1 1-1,0 1 0,-1-1 0,1 0 0,-1 1 1,0-1-1,1 1 0,-1 0 0,-4-2 1,5 4-400,1 1 0,0-1-1,-1 0 1,1 0 0,0 1 0,0-1 0,0 1 0,0-1 0,0 1 0,0-1 0,0 1 0,1 0 0,-1-1 0,0 1 0,1 0 0,-1 0 0,1 2 0,-2 1 15,-5 17 0,2 1-1,0-1 0,1 1 1,1 1-1,1-1 1,1 0-1,5 46 0,-3-67-31,0 0 0,0 0 1,0 0-1,0-1 0,1 1 0,-1 0 0,1-1 0,-1 1 0,1-1 0,0 1 0,0-1 0,0 0 0,-1 0 1,1 1-1,0-1 0,0-1 0,1 1 0,-1 0 0,0 0 0,0-1 0,0 0 0,0 1 0,1-1 1,-1 0-1,0 0 0,4 0 0,62-1-68,-63 0 57,0-1 0,-1 1 1,1-1-1,0 0 0,-1 0 1,1-1-1,-1 1 0,0-1 0,0 0 1,0 0-1,0-1 0,0 1 0,-1-1 1,0 0-1,1 0 0,-1 0 0,-1 0 1,1 0-1,-1 0 0,1-1 0,1-6 1,1 0 69,-1 1 0,0-1 0,-1 0 0,0 0 1,2-16-1,-6 55-351,0-8 395,1 0 0,0 0 0,2 0 0,5 26 1,-7-43-205,1 1 1,0-1 0,0 0 0,0 1 0,0-1 0,1 0-1,-1 0 1,1 0 0,0 0 0,0 0 0,0 0-1,0 0 1,0-1 0,1 1 0,-1-1 0,1 1-1,0-1 1,-1 0 0,1 0 0,0 0 0,0-1 0,1 1-1,-1-1 1,0 1 0,0-1 0,1 0 0,-1 0-1,1-1 1,-1 1 0,1-1 0,4 1 0,-6-1-303,-1 0 226,0 0 0,0 0 0,0 0 0,0 0 0,0 0 0,0 0 0,-1 0 0,1 0 0,0-1 0,0 1 0,0 0 0,0 0 0,0-1 0,0 1 0,-1 0 0,1-1 0,0 1 0,0-1 0,-1 1 0,1-1 0,0 0 0,-1 1 0,2-2 0,4-16-3539</inkml:trace>
  <inkml:trace contextRef="#ctx0" brushRef="#br0" timeOffset="1853.26">973 194 4818,'0'0'4786,"98"-22"-4802,-45 16-1232,-4-5-2018,0-3-1040</inkml:trace>
  <inkml:trace contextRef="#ctx0" brushRef="#br0" timeOffset="1997.39">1402 37 5523,'0'0'9812,"-5"-36"-10628,5 42-1794,15 16 1234,4 0-1505,-4 1-1009,4-4 1249</inkml:trace>
  <inkml:trace contextRef="#ctx0" brushRef="#br0" timeOffset="2518.99">1402 24 688,'77'96'2500,"-75"-94"-2181,0 0 0,0 0 0,0 1 0,-1-1 0,1 1 0,-1-1 0,1 1 0,-1 0 0,0-1 0,0 1 0,-1 0 0,1 0 0,0 0 0,-1 0 0,0-1 0,1 1 0,-1 0 0,0 0 0,-1 0 0,1 0 0,-1 4 0,-1 7 904,-13 55 3713,15-68-4456,20-16-246,-14 9-217,25-21 6,-17 15-74,-1 0 0,1 1 0,1 0 0,0 1 0,0 1 0,1 1 1,23-10-1,-37 18-67,-1 1 99,0 1 1,0 0-1,0 1 0,0-1 0,0 0 0,-1 0 0,1 0 1,-1 0-1,1 1 0,-1-1 0,0 4 0,2 4 16,-1-5-50,12 30 242,-13-34-237,1 0 0,0 0 1,0 1-1,0-1 0,0 0 0,0 0 0,0 0 1,0 0-1,0 0 0,0 0 0,0 0 0,0-1 1,1 1-1,-1 0 0,0-1 0,1 1 0,-1-1 1,1 1-1,-1-1 0,0 0 0,1 1 0,-1-1 1,3 0-1,-3-6 58,1 0 0,-1 0 0,0-1 0,0 1 0,-1 0 0,0-1 0,0 1 0,-1-7 0,0 5 28,1 8-39,0 0 0,0 0 0,0 0 1,0 0-1,0 0 0,-1 0 0,1 0 0,0 0 1,0 0-1,0 0 0,0 0 0,0 0 0,-1 0 1,1 0-1,0 0 0,0 0 0,0 0 1,0 0-1,0 0 0,-1 0 0,1 0 0,0 0 1,0 0-1,0-1 0,0 1 0,0 0 0,0 0 1,-1 0-1,1 0 0,0 0 0,0 0 0,0 0 1,0 0-1,0-1 0,0 1 0,0 0 1,0 0-1,0 0 0,0 0 0,0 0 0,-1 0 1,1-1-1,0 1 0,0 0 0,0 0 0,0 0 1,0 0-1,0-1 0,0 1 0,0 0 0,0 0 1,0 0-1,0 0 0,0 0 0,1 0 1,-1-1-1,0 1 0,0 0 0,0 0 0,0 0 1,0 0-1,0 0 0,0-1 0,-5 15-148,2 22 107,1 0 1,1 1 0,2-1-1,2 0 1,1 0 0,2 0-1,21 69 1,-18-81-122,0-4 126,-1 0 0,-1 1-1,-1 0 1,-1 0-1,0 0 1,-2 1 0,1 37-1,-4-57 41,0 1 0,0-1 0,0 1 0,-1-1 0,0 1 0,1-1 0,-1 1 0,0-1 0,0 0 0,0 1 0,0-1 0,-1 0-1,1 0 1,0 0 0,-1 0 0,0 0 0,1 0 0,-1-1 0,0 1 0,0 0 0,0-1 0,0 0 0,0 1 0,0-1 0,-1 0 0,1 0 0,0 0 0,-1 0-1,-1 0 1,-7 1 235,0 0-1,0-1 1,1 0-1,-1-1 1,-14-2-1,23 2-184,0 0-25,0 0 1,0 0-1,0-1 0,0 1 0,0-1 0,0 0 0,0 1 0,0-1 1,1 0-1,-1 0 0,0 0 0,0 0 0,1-1 0,-1 1 0,1 0 1,-1-1-1,1 1 0,-1-1 0,1 0 0,0 1 0,0-1 0,0 0 1,0 0-1,0 1 0,0-1 0,0 0 0,1 0 0,-1 0 0,1 0 1,-1 0-1,1 0 0,0 0 0,0-3 0,-1 0-79,1 0 1,0 0-1,1 1 0,-1-1 0,1 0 0,0 0 0,0 0 1,0 1-1,1-1 0,0 0 0,0 1 0,0-1 1,5-7-1,5-1-866,1 0-1,0 1 1,1 0 0,17-11 0,-20 15-4,46-33-5375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0:50.3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189 297 3394,'0'0'10724,"2"-3"-9771,0 0-617,4-15 1281,-6 17-1321,-3-21 387,1 21-691,0-1-1,-1 0 1,1 1-1,-1-1 1,1 1 0,-1-1-1,0 1 1,0 0 0,1 1-1,-1-1 1,0 0 0,0 1-1,0-1 1,0 1-1,0 0 1,0 0 0,0 0-1,0 0 1,0 1 0,1-1-1,-1 1 1,0 0 0,-4 2-1,0-1-12,1 0 0,0 1-1,0 0 1,0 1 0,1 0-1,-1-1 1,1 2 0,0-1 0,-7 7-1,4-1 11,1 0-1,0 0 1,0 1-1,1 0 1,-8 19-1,11-24 8,1-1-1,0 1 0,1-1 0,-1 1 0,1 0 0,1 0 1,-1 0-1,1-1 0,0 1 0,0 0 0,0 0 0,1 0 1,0 0-1,2 8 0,-1-12 4,-1 0-1,1 0 1,-1 0 0,1-1-1,0 1 1,0 0 0,0-1 0,0 1-1,0-1 1,0 0 0,0 0-1,1 0 1,-1 0 0,0 0-1,1 0 1,-1-1 0,0 1-1,1-1 1,-1 1 0,1-1 0,-1 0-1,6 0 1,59-5 12,-57 3-13,0-1 0,-1 0 0,1-1 0,0 0 0,-1-1 0,0 0 0,0 0 0,-1-1 0,1 0 0,-1 0 0,0-1 0,-1 0 0,0-1 0,0 0 0,0 0 0,-1 0 0,8-15-1,-1 1-5,-2-1-1,-1 0 0,0-1 0,-2 0 0,-1 0 0,5-29 1,-6 12 4,-1-1 0,-2-41 1,-5 156-126,0-37 156,1 0 0,8 62 0,-5-90-21,-1 0 0,2 0 0,-1-1 0,1 1 0,0-1 0,1 1 0,0-1 0,0 0 0,10 11 0,-12-14 21,1 0 1,1-1-1,-1 0 1,1 0-1,-1 0 1,1 0-1,0 0 0,0-1 1,0 0-1,0 0 1,0 0-1,1 0 1,-1-1-1,1 1 1,-1-1-1,1 0 1,-1 0-1,7-1 1,-7 1-5,1-1 0,-1 0 0,1-1 0,-1 1 0,1-1 1,-1 0-1,0 0 0,1 0 0,-1 0 0,0-1 1,0 0-1,0 0 0,0 0 0,0 0 0,5-4 1,-7 3-14,1-1 1,-1 1 0,1 0-1,-1-1 1,0 0 0,-1 1-1,1-1 1,0 0-1,-1 0 1,0 0 0,0 0-1,0 0 1,-1 0 0,1 0-1,-1 0 1,0 0 0,0-5-1,0 1-6,0 3-11,0-1 1,0 1 0,0 0-1,-1 0 1,1 0-1,-1 0 1,-3-9-1,3 13-4,0-1 0,0 1 0,0-1 0,-1 1-1,1 0 1,0-1 0,-1 1 0,1 0 0,-1 0 0,1 0-1,-1 0 1,1 0 0,-1 0 0,0 0 0,1 1-1,-1-1 1,0 1 0,0-1 0,0 1 0,1 0 0,-1-1-1,0 1 1,0 0 0,0 0 0,-3 1 0,2-1 13,-27 3-422,29-3 395,1 0 0,-1 1-1,1-1 1,-1 0 0,1 0-1,-1 1 1,1-1 0,-1 0-1,1 1 1,0-1 0,-1 1-1,1-1 1,-1 1 0,1-1-1,0 0 1,-1 1 0,1-1-1,0 1 1,0 0 0,-1-1-1,1 1 1,0-1 0,0 1 0,0-1-1,0 1 1,0-1 0,0 1-1,0 0 1,0-1 0,0 1-1,0-1 1,0 1 0,0-1-1,0 1 1,0 0 0,0-1-1,1 1 1,-1-1 0,0 1-1,0-1 1,1 1 0,-1-1-1,0 1 1,1-1 0,-1 1-1,1-1 1,-1 0 0,0 1-1,1-1 1,-1 0 0,1 1-1,1 1-6,1 0 0,-1-1 0,0 1-1,0-1 1,1 1 0,-1-1 0,1 0-1,-1 0 1,1 0 0,-1 0 0,1-1-1,0 1 1,-1-1 0,5 1 0,47 1-98,-38-1 39,37-2-140,-37-1 182,1 2 0,-1 0 1,0 1-1,20 4 0,-35-5 49,0 1-1,0-1 1,0 1-1,0 0 1,0-1 0,0 1-1,-1 0 1,1-1-1,0 1 1,0 0-1,-1 0 1,1 0-1,0 0 1,-1 0 0,1 0-1,-1 0 1,1 0-1,-1 0 1,0 0-1,1 0 1,-1 0-1,0 0 1,0 0-1,0 0 1,0 2 0,1 39 537,-1-13-193,1-25-322,1 0 1,-1 1-1,0-1 1,1 0-1,0 0 1,0 0-1,0 0 1,1 0-1,-1 0 1,1-1-1,0 1 1,0-1-1,0 0 1,0 0-1,6 4 1,-8-6-9,1 0 0,0 1 0,0-1 0,0 0 0,0-1 0,0 1 0,0 0 0,0-1 0,1 1 0,-1-1 0,0 1 1,0-1-1,0 0 0,1 0 0,-1 0 0,0 0 0,0-1 0,1 1 0,-1 0 0,0-1 0,0 0 0,0 1 0,0-1 0,0 0 0,0 0 0,0 0 0,0 0 0,0-1 0,-1 1 1,1 0-1,0-1 0,-1 1 0,3-3 0,1-2 3,0 0 1,0 0 0,-1 0-1,1-1 1,-1 0 0,-1 0 0,1 0-1,-1 0 1,-1 0 0,1-1-1,1-9 1,-1-5 1,-1 0 0,-1-37 0,-1 48-27,0 11 3,0-1 0,0 0-1,0 1 1,-1-1 0,1 1-1,0-1 1,0 1 0,-1-1-1,1 1 1,0-1 0,-1 1-1,1-1 1,-1 1 0,1-1-1,0 1 1,-1 0 0,1-1-1,-1 1 1,1 0 0,-1-1-1,0 1 1,1 0 0,-1-1-1,1 1 1,-1 0 0,1 0 0,-1 0-1,0 0 1,1 0 0,-1 0-1,1 0 1,-1 0 0,0 0-1,1 0 1,-1 0 0,0 0-1,1 0 1,-1 0 0,1 1-1,-1-1 1,1 0 0,-1 0-1,0 1 1,-27 11-145,23-7 148,1 0 0,0 0 0,0 0 0,0 0 0,1 1 0,0-1 0,0 1 0,0 0 0,1 0 0,0 0 0,0 0 0,0 0 0,1 0 0,0 1 0,0-1 0,0 11 0,1-14 5,0 1 0,1-1-1,-1 0 1,0 0 0,1 1 0,0-1 0,-1 0 0,2 0 0,-1 0 0,0 0 0,0 0-1,1 0 1,0 0 0,-1 0 0,1-1 0,0 1 0,0-1 0,1 1 0,-1-1 0,0 0-1,1 0 1,0 0 0,-1 0 0,1 0 0,0 0 0,0-1 0,0 1 0,0-1 0,0 0-1,0 0 1,0 0 0,0-1 0,5 1 0,-1 0 13,1 0 1,-1-1-1,0 0 0,1 0 0,-1-1 1,0 0-1,0 0 0,0 0 0,0-1 1,0-1-1,0 1 0,0-1 0,0 0 1,-1 0-1,10-8 0,-5 3 12,-1-1 1,-1 0-1,1-1 0,-2 0 0,1 0 0,-1-1 0,11-20 1,-19 30-37,0 0 0,1 0 0,-1 1 0,1-1 0,-1 0 1,1 0-1,0 0 0,-1 0 0,1 1 0,0-1 0,-1 0 1,1 1-1,0-1 0,0 0 0,0 1 0,0-1 0,-1 1 1,1-1-1,0 1 0,0 0 0,0-1 0,0 1 0,0 0 1,0 0-1,0 0 0,0-1 0,0 1 0,0 0 1,0 0-1,0 0 0,0 1 0,0-1 0,0 0 0,0 0 1,0 1-1,0-1 0,0 0 0,0 1 0,0-1 0,0 1 1,0-1-1,0 1 0,-1-1 0,1 1 0,0 0 0,0 0 1,-1-1-1,1 1 0,0 0 0,-1 0 0,1 1 0,2 1-3,0 1 0,0 0 0,0 0-1,-1 0 1,0 1 0,0-1-1,0 0 1,0 1 0,1 8-1,-2-7 8,0-1 1,-1 0-1,0 1 0,0-1 0,0 1 0,-1-1 0,1 1 0,-1-1 1,-3 8-1,3-10 6,-1 0 0,0-1 0,1 1 1,-1 0-1,0-1 0,0 0 1,0 1-1,-1-1 0,1 0 0,0 0 1,-1 0-1,0-1 0,1 1 1,-1 0-1,0-1 0,-4 2 0,-15 7-27,21-9-393,3-2-157,33-17-1584,-17 6 1734,1-1-1,-2 0 1,19-20 0,-31 29 444,-1-1 1,0 0 0,0 0 0,0 0 0,-1 0-1,0-1 1,0 1 0,0-1 0,-1 0 0,0 0-1,0 0 1,0 0 0,-1 0 0,1 0-1,-1-13 1,-1 18 25,0 1-1,0-1 1,0 0-1,0 0 1,0 0-1,-1 0 1,1 0-1,0 1 1,-1-1-1,1 0 0,0 0 1,-1 0-1,1 1 1,-1-1-1,1 0 1,-1 1-1,0-1 1,1 0-1,-1 1 1,1-1-1,-1 1 1,0-1-1,0 1 1,1-1-1,-1 1 1,0 0-1,0-1 0,0 1 1,0 0-1,-1-1 1,-29-1 806,26 2-725,4 1-127,0 1 0,0-1 0,0 1 0,1-1 0,-1 1-1,1 0 1,-1-1 0,1 1 0,0 0 0,-1-1 0,1 1 0,0 0 0,0 0 0,0-1 0,1 4 0,1 32-17,1-29 0,0-1 0,1 0-1,0 0 1,0 0-1,0-1 1,1 1 0,-1-1-1,2 0 1,-1-1 0,1 1-1,11 8 1,22 25-106,-38-38 135,0-1 1,-1 1-1,1-1 0,0 1 0,-1 0 1,1-1-1,-1 1 0,1 0 0,-1 0 1,0-1-1,1 1 0,-1 0 0,0 0 0,1-1 1,-1 1-1,0 0 0,0 0 0,0 0 1,0 0-1,1-1 0,-1 1 0,0 0 1,-1 0-1,1 0 0,0 0 0,0 0 1,0-1-1,0 1 0,-1 0 0,1 0 0,0 0 1,-1-1-1,1 1 0,-1 0 0,1-1 1,-1 1-1,1 0 0,-1-1 0,1 1 1,-1 0-1,0-1 0,1 1 0,-1-1 1,0 1-1,1-1 0,-1 1 0,0-1 0,0 0 1,1 1-1,-1-1 0,0 0 0,-1 0 1,-49 9 911,40-9-982,-32 1-523,56-12-12664</inkml:trace>
  <inkml:trace contextRef="#ctx0" brushRef="#br0" timeOffset="521.29">1510 282 5939,'0'0'8561,"9"-5"-8292,20-9-59,-15 8-123,1-1-1,-1-1 1,19-13 0,-29 18-60,-1 1-1,0-1 1,0 0-1,0 0 1,0 0 0,-1 0-1,1 0 1,-1-1-1,0 1 1,1-1 0,-2 1-1,1-1 1,0 0-1,-1 0 1,0 0 0,0 0-1,0 0 1,0 0-1,0-6 1,0 1 153,-1 5-8,1 1-1,-1 0 1,0-1-1,0 1 1,0 0-1,0-1 0,-1 1 1,0-6-1,0 10-173,0 0-1,0 0 0,0 0 0,1 0 0,-1 0 0,0 0 1,1 0-1,-1 0 0,1 0 0,-1 0 0,1 1 1,0-1-1,-1 0 0,1 0 0,0 0 0,0 0 1,0 3-1,-3 215-32,5-114-688,-2-104 706,0 1-1,-1-1 1,1 1-1,-1 0 1,1-1-1,-1 1 1,0-1 0,1 1-1,-1-1 1,0 0-1,0 1 1,0-1 0,0 0-1,0 0 1,0 1-1,0-1 1,-1 0-1,1 0 1,0 0 0,0-1-1,-1 1 1,1 0-1,-1 0 1,1-1 0,-1 1-1,1-1 1,-1 1-1,1-1 1,-1 0-1,0 1 1,1-1 0,-1 0-1,1 0 1,-1 0-1,0 0 1,1 0-1,-1-1 1,-2 0 0,-4 1 285,1-1 1,-1 0 0,1-1-1,0 0 1,0 0 0,0 0-1,-9-5 1,50 1 1209,284-35-2422,-297 40-3127,-17 1 1512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0:52.1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244 168 2449,'0'0'9450,"0"-8"-8375,0-50 1886,-44 58-2841,36 0-117,0 1 0,0 0 0,0 1 0,0 0 0,1 1 0,-1-1 0,1 1 0,-1 1 0,1-1 0,0 1 0,0 0 0,1 1 0,-1 0 0,1 0 0,0 0 0,1 1-1,-1 0 1,1 0 0,-5 7 0,3-3 44,0 0 0,1 0 0,0 0 0,1 1 0,0 0 0,1 0 0,0 1 0,0-1 0,1 1 0,1-1 0,0 1 0,0 16 0,2-19-19,-1-5-1,1 0-1,0 0 0,0 0 1,1 0-1,-1 0 0,1 0 0,0-1 1,1 5-1,-1-6-10,0-1 0,0 0 0,0 1 0,0-1 1,0 0-1,1 0 0,-1 0 0,0 0 0,1 0 0,-1 0 0,0 0 0,1 0 0,-1-1 0,1 1 0,-1 0 0,1-1 0,-1 0 1,1 1-1,0-1 0,-1 0 0,1 0 0,0 1 0,2-2 0,17 2 134,1 0 0,-1-2 1,38-6-1,-51 5-141,1 0 0,-1 0 0,-1 0 0,1-1 0,0-1 0,-1 1 0,0-1 0,1 0 0,-1-1 0,-1 1 0,1-1 0,10-11 0,-15 15 1,-1-1 0,0 1 1,0 0-1,1-1 1,-1 1-1,0-1 0,0 1 1,0-1-1,-1 1 1,1-1-1,0 1 1,0-1-1,-1 0 0,1 0 1,-1 1-1,0-1 1,1 0-1,-1 0 0,0 0 1,0 1-1,0-1 1,0 0-1,-1-2 0,0 3-10,0-1 0,0 1 0,0-1 0,0 1-1,-1-1 1,1 1 0,0 0 0,-1 0 0,1 0 0,-1 0-1,1 0 1,-1 0 0,0 0 0,1 0 0,-1 0-1,0 1 1,-3-2 0,-8-1-41,-1 1 1,1 0-1,-1 1 0,-17 0 0,25 1-13,-23 0 109,29 0-67,0 0 0,-1 0 0,1 0 0,0 0 0,-1 0 0,1 0 0,-1 0 0,1 0 0,0 0 0,-1 0 0,1 0-1,0 0 1,-1 1 0,1-1 0,-1 0 0,1 0 0,0 0 0,0 0 0,-1 1 0,1-1 0,0 0 0,-1 0 0,1 1 0,0-1-1,0 0 1,-1 1 0,1-1 0,0 0 0,0 1 0,0-1 0,-1 0 0,1 1 0,0-1 0,0 0 0,0 1 0,0-1 0,0 0-1,0 1 1,0-1 0,0 1 0,0-1 0,0 0 0,0 1 0,0-1 0,0 0 0,0 1 0,0-1 0,0 0 0,0 1 0,0-1 0,1 1-1,-1-1 1,0 1 0,4 0-43,-1 1-1,0-1 1,1 0-1,0 0 0,-1 0 1,1 0-1,0 0 1,-1-1-1,1 0 1,0 0-1,0 0 1,5-1-1,-4 1-25,26 2-128,-15-1-1721,0-1-5831,-11 0 2724</inkml:trace>
  <inkml:trace contextRef="#ctx0" brushRef="#br0" timeOffset="1706.3">132 198 2689,'0'0'8684,"0"-7"-8030,0-23-275,0 22-22,-1-39 5179,-2 50-5423,1 1-1,-1-1 1,0 1 0,1 0-1,0-1 1,0 1-1,0 0 1,0 0 0,-2 8-1,1-5 16,-11 27 11,1 1 0,2 0 0,1 0 0,2 1 0,1 0 0,2 1 0,0 60 0,5-97-136,0 1-1,0-1 1,1 1-1,-1-1 0,0 1 1,1-1-1,-1 1 0,0-1 1,1 1-1,-1-1 0,0 0 1,1 1-1,-1-1 0,0 0 1,1 1-1,-1-1 0,1 0 1,-1 0-1,1 1 1,-1-1-1,1 0 0,-1 0 1,1 0-1,-1 0 0,1 0 1,-1 0-1,1 0 0,-1 0 1,1 0-1,-1 0 0,1 0 1,-1 0-1,1 0 0,-1 0 1,1 0-1,0-1 1,22-6 99,-10-5-80,0-1 1,-1 0-1,0-1 1,-2-1-1,1 0 0,-2 0 1,0-1-1,-1 0 1,11-30-1,-11 15 7,0 3 26,-4 29-88,1 17-79,-4-13 112,0 1-1,1-1 1,-1 0 0,1 1 0,0-1 0,1 0 0,-1-1 0,1 1 0,0 0-1,0-1 1,0 1 0,1-1 0,0 0 0,0 0 0,0-1 0,0 1 0,0-1-1,1 0 1,7 5 0,-7-6 6,1 0 0,1 0 0,-1 0 0,0-1 0,0 1 0,1-1 0,-1-1-1,0 1 1,1-1 0,-1-1 0,0 1 0,1-1 0,-1 0 0,0 0 0,1-1 0,-1 0 0,6-2 0,-6 1 9,0 0 1,0-1 0,0 1-1,-1-1 1,1 0-1,-1-1 1,0 1 0,0-1-1,0 0 1,-1 0 0,1-1-1,-2 1 1,1-1 0,0 0-1,-1 0 1,0 0-1,0-1 1,-1 1 0,0-1-1,0 1 1,1-8 0,0-5 60,0 1 0,-2-1 0,0 0 1,0 0-1,-2 1 0,-5-30 0,6 43-62,-1 0 0,0 0 0,0 1 0,-1-1-1,1 0 1,-1 1 0,0-1 0,0 1 0,-1 0-1,1 0 1,-1 0 0,0 0 0,0 0 0,0 0-1,-1 1 1,1-1 0,-1 1 0,0 0 0,0 0-1,0 1 1,0-1 0,0 1 0,-1 0 0,1 0-1,-1 0 1,0 0 0,1 1 0,-1 0 0,0 0-1,0 0 1,0 1 0,0 0 0,1 0-1,-7 0 1,7 2-59,0-1-1,1 0 1,-1 1 0,0 0-1,1 0 1,-1 0 0,1 1-1,0-1 1,0 1-1,0 0 1,0 0 0,0 0-1,1 0 1,-1 0-1,1 0 1,0 1 0,0-1-1,0 1 1,0 0-1,-2 5 1,-3 8-544,1 1-1,0 0 1,-3 19-1,3 21-2723,5-4-2540</inkml:trace>
  <inkml:trace contextRef="#ctx0" brushRef="#br0" timeOffset="2628.99">480 374 2657,'0'0'14634,"12"-7"-13823,150-79 1254,-161 85-2049,0 1 0,0 0 0,0-1 0,0 1 0,0-1 1,0 1-1,-1-1 0,1 0 0,0 1 0,0-1 0,0 0 1,-1 0-1,1 1 0,0-1 0,-1 0 0,1 0 0,0 0 1,-1 0-1,0 0 0,1 0 0,-1 0 0,1 0 1,-1 0-1,0 0 0,0 0 0,0 0 0,1 0 0,-1 0 1,0 0-1,0 0 0,0-1 0,-1 1 0,1 0 0,0 0 1,0 0-1,-1 0 0,1 0 0,0 0 0,-1 0 0,1 0 1,-1 0-1,1 0 0,-1 1 0,0-1 0,1 0 0,-1 0 1,0 0-1,0 1 0,1-1 0,-1 0 0,0 1 0,0-1 1,0 0-1,0 1 0,0 0 0,0-1 0,0 1 1,0-1-1,0 1 0,0 0 0,0 0 0,0 0 0,0-1 1,-2 1-1,-2 1-24,1 0 0,0 0 0,0 0 0,0 0 1,0 1-1,0-1 0,0 1 0,0 0 0,1 0 1,-1 1-1,1-1 0,-1 1 0,1-1 0,0 1 1,0 0-1,0 0 0,0 1 0,1-1 0,-1 1 1,1-1-1,0 1 0,0 0 0,-3 7 0,1 0-9,-1 0-1,1 0 1,1 1-1,0-1 0,1 1 1,0-1-1,-1 18 1,3-27-4,0-1 0,1 1 0,-1 0 0,0-1 0,1 1 0,-1 0 0,1-1 1,-1 1-1,1-1 0,0 1 0,-1-1 0,1 1 0,0-1 0,0 0 0,0 1 1,0-1-1,0 0 0,1 0 0,-1 0 0,0 1 0,0-1 0,1-1 0,1 2 0,1 0-80,1 1-1,0-1 1,0-1-1,0 1 1,0-1-1,0 0 1,8 1-1,5-1-436,1-1-1,-1 0 0,23-4 0,-34 2 412,0 1 0,-1-1 0,1 0 0,-1-1 0,0 1 0,1-1 0,-1 0 0,0-1 0,-1 0 0,1 0 0,-1 0 0,5-5 0,-7 6 192,0 1-1,-1-1 1,0 1 0,0-1-1,1 0 1,-2 0 0,1 0-1,0 0 1,-1 0 0,1-1-1,-1 1 1,0 0 0,0-1-1,0 1 1,-1-1 0,1 1-1,-1-1 1,0 1 0,0-1-1,0 1 1,0-1 0,-1 1-1,1-1 1,-3-5 0,3 8-42,0 1 1,0-1 0,0 1-1,-1-1 1,1 1 0,0 0 0,-1-1-1,1 1 1,0-1 0,-1 1-1,1-1 1,0 1 0,-1 0 0,1-1-1,-1 1 1,1 0 0,-1 0-1,1-1 1,-1 1 0,1 0-1,-1 0 1,1 0 0,-1-1 0,1 1-1,-1 0 1,1 0 0,-1 0-1,0 0 1,1 0 0,-1 0 0,1 0-1,-1 0 1,1 1 0,-1-1-1,1 0 1,-1 0 0,1 0-1,-1 0 1,1 1 0,-1-1 0,1 0-1,-1 1 1,1-1 0,-1 0-1,1 1 1,-1-1 0,1 0 0,0 1-1,-1-1 1,1 1 0,-22 21-145,22-22 140,-1 1-21,-37 53 59,36-51-56,0 0 1,0 0-1,1 1 1,0-1-1,-1 1 0,1 0 1,0-1-1,0 1 0,1 0 1,-1-1-1,1 1 1,0 0-1,0 0 0,0-1 1,2 8-1,-2-10 4,1 0-1,0-1 1,0 1-1,0 0 1,0 0-1,0 0 1,0-1-1,0 1 1,0-1 0,0 1-1,0-1 1,0 1-1,0-1 1,0 1-1,0-1 1,0 0-1,1 0 1,-1 0-1,0 0 1,0 1-1,0-2 1,3 1-1,28-3 156,-27 1-140,0 0-1,0 0 0,-1-1 0,1 0 0,-1 0 1,0 0-1,0-1 0,0 1 0,0-1 1,-1 0-1,1 0 0,-1 0 0,0 0 1,0-1-1,0 1 0,-1-1 0,0 0 1,3-9-1,34 11-217,-37 1 221,0 0 0,0 0 0,-1-1-1,1 1 1,0-1 0,-1 1 0,1-1-1,-1 0 1,0 0 0,0 1 0,0-1-1,0 0 1,-1 0 0,1 0-1,-1 0 1,1-3 0,-1-57-10,-1 40-66,41 24-355,-30 1 407,0 0 1,-1 1-1,1 1 0,0 0 1,-1 0-1,0 0 0,14 10 1,-22-12 1,1 0 1,-1 0 0,1 0-1,-1 0 1,0 0 0,0 0-1,0 0 1,0 0 0,-1 0-1,1 0 1,0 0 0,-1 1-1,1-1 1,-1 0 0,0 0-1,0 1 1,0 1 0,-2 52 871,1-35-482,1-20-393,0 1 0,1 0 1,-1-1-1,0 1 1,1-1-1,-1 1 0,1-1 1,-1 0-1,1 1 1,0-1-1,0 1 1,-1-1-1,1 0 0,0 0 1,0 0-1,0 1 1,0-1-1,1 0 0,-1 0 1,0 0-1,0 0 1,1-1-1,-1 1 0,0 0 1,1-1-1,-1 1 1,1 0-1,-1-1 1,1 0-1,-1 1 0,3-1 1,56 3-798,-46-3 389,68 0-4792,-47 0 141</inkml:trace>
  <inkml:trace contextRef="#ctx0" brushRef="#br0" timeOffset="3229.81">1560 341 7684,'0'0'8982,"-5"-7"-8381,5 6-586,-1-1-1,0 0-1,0 0 1,0 0 0,0 0 0,0 1 0,0-1-1,0 0 1,-1 1 0,1-1 0,-1 1 0,1-1 0,-1 1-1,1 0 1,-1-1 0,0 1 0,0 0 0,0 0-1,0 0 1,1 1 0,-1-1 0,0 0 0,0 1 0,-1-1-1,1 1 1,0 0 0,0 0 0,0 0 0,0 0-1,0 0 1,0 0 0,0 0 0,0 1 0,0-1-1,0 1 1,0-1 0,0 1 0,0 0 0,0 0 0,0 0-1,-2 1 1,-1 1-5,1-1-1,-1 1 1,1 1 0,-1-1-1,1 1 1,0-1-1,0 1 1,1 0 0,-1 1-1,1-1 1,0 1-1,0-1 1,0 1 0,1 0-1,0 0 1,0 0 0,0 0-1,0 1 1,1-1-1,0 0 1,-1 10 0,2-14-11,1 0 0,0-1 1,-1 1-1,1-1 1,-1 1-1,1-1 1,0 1-1,-1-1 1,1 0-1,0 1 0,-1-1 1,1 0-1,0 1 1,-1-1-1,1 0 1,0 0-1,0 0 1,0 1-1,-1-1 0,1 0 1,0 0-1,0 0 1,-1-1-1,1 1 1,0 0-1,0 0 1,1-1-1,27-4-58,-24 2 111,-1 0 0,1 0 0,0 0-1,-1-1 1,1 0 0,-1 0 0,0 0 0,0 0 0,-1-1 0,1 1 0,-1-1 0,0 0 0,0 0 0,-1 0 0,0 0 0,0-1 0,3-9 0,-5 15-48,1 0-1,-1 0 1,0-1-1,1 1 1,-1 0-1,0 0 1,1 0-1,-1 0 1,0 0-1,1 0 1,-1 0-1,1 0 1,-1 0-1,0 0 1,1 0-1,-1 0 1,0 0-1,1 0 1,-1 0-1,1 0 1,-1 0-1,0 1 1,1-1-1,-1 0 1,0 0-1,1 0 0,-1 1 1,0-1-1,0 0 1,1 0-1,-1 1 1,0-1-1,0 0 1,1 0-1,-1 1 1,0-1-1,0 0 1,0 1-1,1 0 1,12 10-89,-9-7 89,-1-1 0,1 0 0,1 0 0,-1-1 1,0 1-1,0-1 0,1 0 0,0 0 1,-1 0-1,1-1 0,0 0 0,9 2 0,62 0 51,-60-3-48,-10 0-1,0 0 0,-1 0 0,1-1 0,0 1 0,-1-2 0,1 1 0,-1 0 0,1-1 0,-1 0 0,0-1 0,1 1 0,-1-1 0,-1 0 0,1 0 0,0 0 0,-1-1 0,1 1 0,-1-1 0,0-1 1,0 1-1,-1 0 0,1-1 0,-1 0 0,0 1 0,-1-1 0,1 0 0,-1-1 0,0 1 0,3-10 0,1-9 56,-2 0 0,0-1 0,-2 1 0,0 0 0,-3-31-1,1 7 19,-15 135-232,9-57 164,-5 50 0,9-42 36,4 46-1,9-27-2126,10-2-5166,-15-45 1035</inkml:trace>
  <inkml:trace contextRef="#ctx0" brushRef="#br0" timeOffset="3383.59">1752 257 9076,'0'0'8628,"78"-25"-8692,-20 34-208,11 2-1505,-11-3-1456,-9 1-689,-10-7-3602</inkml:trace>
  <inkml:trace contextRef="#ctx0" brushRef="#br0" timeOffset="4061.87">2220 190 3217,'0'0'14578,"1"-13"-13316,-1 7-1133,2-34 169,-1 36-222,0 30-56,-21 241 1327,22-267-1328,0 0-1,0 0 1,0-1 0,0 1-1,0-1 1,0 1 0,0-1-1,0 0 1,0 0 0,0 0-1,-1 0 1,1 0 0,0 0-1,1-2 1,78-81 573,-80 83-384,1 9-210,0-1 0,0 1 0,-1-1 0,0 1 0,-1 9 0,1-5 1,-1-8-141,0-1 0,1 0 1,-1 1-1,1-1 0,0 0 0,0 0 1,0 1-1,0-1 0,0 0 0,1 0 0,-1 0 1,1 0-1,0 0 0,0-1 0,0 1 0,0-1 1,1 1-1,-1-1 0,1 0 0,-1 1 0,6 2 1,-2-3-886,0 0 1,1 0 0,0 0 0,-1-1-1,1 0 1,0 0 0,0 0-1,0-1 1,12-1 0,-16 1 605,0-1 0,1 1 0,-1 0-1,0-1 1,0 0 0,0 0 0,0 0 0,0 0 0,-1 0 0,1-1 0,0 1 0,0-1-1,2-2 1,-2 2 250,-1-1 0,1 1 0,-1-1 0,0 0 0,0 0 0,0 0 0,0 0 0,0 0 0,-1 0 0,2-5 0,6-37 4588,-7-3 9193,-2 56-13234,-3 18-284,2-22-82,1 0 0,-1-1 0,1 1 1,0 0-1,0 0 0,0-1 0,0 1 0,1 5 0,0-8-3,0 0 0,-1 0-1,1 0 1,0 0 0,0 0 0,-1 0-1,1 0 1,0 0 0,0 0 0,0 0-1,0 0 1,0-1 0,1 1 0,-1 0-1,0-1 1,0 1 0,0-1 0,1 1-1,-1-1 1,0 0 0,0 1 0,1-1-1,-1 0 1,0 0 0,1 0 0,-1 0-1,0 0 1,3-1 0,0 1 19,1 0 0,-1 0-1,1-1 1,-1 0 0,1 0 0,-1 0-1,0 0 1,1-1 0,-1 0 0,0 0-1,0 0 1,0 0 0,-1-1 0,1 1 0,0-1-1,-1 0 1,0 0 0,0 0 0,0-1-1,0 1 1,0-1 0,-1 1 0,1-1-1,-1 0 1,0 0 0,0 0 0,0 0 0,-1-1-1,0 1 1,1 0 0,-2-1 0,1 1-1,0-1 1,-1 1 0,0-1 0,0 1-1,0-1 1,-1 1 0,1 0 0,-3-9-1,2 11-20,0 0-1,0 0 0,0 0 0,0 0 0,0 0 1,0 1-1,-1-1 0,1 0 0,-1 1 0,1-1 0,-1 1 1,1 0-1,-1-1 0,0 1 0,0 0 0,0 0 0,1 0 1,-1 0-1,0 1 0,0-1 0,0 0 0,-1 1 0,1-1 1,0 1-1,0 0 0,0 0 0,0 0 0,0 0 1,0 0-1,-1 0 0,1 0 0,0 1 0,-3 0 0,-1 0-228,0 1 0,0-1 0,1 1 0,-1 0 0,1 0-1,-1 1 1,1 0 0,0 0 0,0 0 0,-8 7 0,6-3-1539,0 0 0,1 1 0,0 0 0,-6 11 0,1 1-7388</inkml:trace>
  <inkml:trace contextRef="#ctx0" brushRef="#br0" timeOffset="4995.54">2759 244 7139,'0'0'8388,"9"0"-7950,28 6 61,-36-5-462,0 0 1,0 0 0,0-1 0,0 1 0,0 0 0,0 0 0,-1 0 0,1 0 0,0 0 0,0 0 0,-1 0 0,1 0-1,0 0 1,-1 0 0,1 1 0,-1-1 0,0 0 0,1 0 0,-1 1 0,0-1 0,0 0 0,0 0 0,0 3-1,-1 35 922,1-27-458,3-20-468,0-1 0,1 1 1,0 0-1,1-1 0,-1 2 1,2-1-1,-1 1 0,1 0 1,0 0-1,1 0 0,-1 1 1,1 0-1,9-6 1,-15 12-43,0-1 1,0 1 0,-1 0 0,1 0 0,0 0 0,0-1-1,-1 1 1,1 0 0,0 0 0,0 0 0,-1 0 0,1 1-1,0-1 1,0 0 0,0 0 0,-1 0 0,1 1 0,0-1 0,-1 0-1,1 0 1,0 1 0,-1-1 0,1 1 0,0-1 0,-1 1-1,1-1 1,-1 1 0,1-1 0,-1 1 0,1 0 0,-1-1-1,1 1 1,-1-1 0,0 1 0,1 0 0,-1 0 0,0-1-1,1 1 1,-1 0 0,0-1 0,0 1 0,0 0 0,0 0 0,0 0-1,0-1 1,0 1 0,0 1 0,0 48 37,0-38-21,0 4 70,1-11 59,0-1-1,-1 1 1,0 0-1,0-1 1,0 1-1,-1-1 1,0 1-1,-2 8 1,49-55-90,-37 32-55,1 0 0,0 1-1,0 1 1,1-1 0,20-11-1,-30 20 8,0 0-1,-1-1 0,1 1 1,0 0-1,0 0 1,-1-1-1,1 1 0,0 0 1,0 0-1,0 0 0,0 0 1,-1 0-1,1 0 1,0 0-1,0 1 0,0-1 1,-1 0-1,1 0 0,0 1 1,0-1-1,-1 0 1,1 1-1,0-1 0,0 1 1,-1-1-1,1 0 0,-1 1 1,1 0-1,0-1 1,-1 1-1,1-1 0,-1 1 1,1 0-1,-1-1 0,0 1 1,1 0-1,-1 0 1,0-1-1,1 2 0,10 40-95,-7-20 67,-3-22 35,1 1-1,-1 0 1,0-1 0,0 1-1,1 0 1,-1-1-1,0 1 1,1-1 0,-1 0-1,1 0 1,-1 1-1,0-1 1,1 0 0,-1 0-1,1 0 1,-1 0-1,0 0 1,1-1 0,-1 1-1,2-1 1,30-7 104,-24 4-122,0 0 1,-1-1 0,1 0 0,-1 0-1,0-1 1,0 0 0,-1 0-1,1-1 1,10-13 0,-16 13 22,-1 0 0,1 0 1,-1-1-1,-1 1 0,1 0 1,-1-1-1,-1-8 0,0-2 1,1 17-14,0 0-1,0 1 1,0-1-1,0 0 1,0 1 0,0-1-1,0 0 1,-1 1-1,1-1 1,0 1-1,0-1 1,-1 1-1,1-1 1,0 0-1,-1 1 1,1-1 0,-1 1-1,1-1 1,-1 1-1,1 0 1,-1-1-1,1 1 1,-1-1-1,1 1 1,-1 0-1,1 0 1,-1-1 0,0 1-1,1 0 1,-1 0-1,0 0 1,1-1-1,-1 1 1,0 0-1,1 0 1,-1 0 0,1 0-1,-1 0 1,0 0-1,1 0 1,-1 1-1,0-1 1,1 0-1,-1 0 1,0 0-1,1 1 1,-1-1 0,1 0-1,-1 1 1,0 0-1,-28 16-188,23-8 189,1 1 0,0-1 0,0 1 0,1 0 0,1 1 0,0-1 0,0 0 0,1 1 0,0 0 0,1-1 0,0 1 0,1 0 0,0 0 0,2 11 0,-2-20 6,1 0 0,0 0 0,-1 0 0,1-1 1,0 1-1,0 0 0,0-1 0,1 1 0,-1 0 1,0-1-1,1 0 0,-1 1 0,0-1 0,1 0 1,0 0-1,-1 0 0,1 0 0,0 0 0,0 0 1,-1 0-1,1 0 0,0-1 0,0 1 0,0-1 0,0 1 1,0-1-1,0 0 0,2 0 0,66 2-396,-50-3-336,4-2-2435,-8-11-3450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0:59.0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 55 4946,'0'0'12107,"-3"-10"-11034,-10-29-108,9 35 377,2 12-1153,-1 13-394,3-21 219,-1 17-18,-11 232 112,12-248-108,0 0 0,0-1 0,0 1 0,0 0 0,0 0 0,0 0 0,1 0 0,-1-1 0,0 1 0,1 0 0,-1 0 1,0-1-1,1 1 0,-1 0 0,1-1 0,-1 1 0,1 0 0,0-1 0,-1 1 0,1-1 0,0 1 0,-1-1 0,1 1 0,0-1 0,-1 0 1,1 1-1,0-1 0,0 0 0,0 1 0,-1-1 0,1 0 0,0 0 0,0 0 0,0 0 0,0 0 0,-1 0 0,1 0 0,0 0 0,0 0 0,0 0 1,0 0-1,0-1 0,2 1 12,0-1 0,0 0 0,0 1 0,0-1 1,0 0-1,0-1 0,0 1 0,-1-1 1,1 1-1,-1-1 0,6-4 0,7-12 21,-1 0-1,0-2 1,-1 1-1,-2-2 1,0 0-1,-1 0 1,-1-1 0,-1 0-1,6-25 1,-14 58-66,0 0 1,0 0-1,1 0 1,0 0-1,5 17 0,-5-24 32,-1 0-1,1-1 0,0 1 0,1 0 0,-1 0 0,1 0 0,0-1 0,-1 1 0,1-1 1,1 0-1,-1 1 0,0-1 0,1 0 0,0 0 0,0 0 0,0-1 0,0 1 0,0-1 1,0 0-1,1 1 0,-1-2 0,1 1 0,-1 0 0,1-1 0,0 1 0,0-1 0,6 1 1,-4-2 23,0 0 1,1-1 0,-1 1 0,0-1 0,-1-1 0,1 1-1,0-1 1,0 0 0,-1 0 0,1-1 0,-1 0 0,1 0 0,-1 0-1,0 0 1,0-1 0,-1 0 0,1 0 0,-1 0 0,0-1 0,0 1-1,0-1 1,-1 0 0,1 0 0,4-11 0,-2 4-181,0-1 0,0 0 0,-2 0 0,1-1 0,-2 0 0,0 0 0,0 1-1,0-29 1,-4 102-7162,-8-29 108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1:04.2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93 304 880,'0'0'9197,"-12"0"-1757,20-1-7379,-1 1 0,1-1 0,0 0 0,0-1 0,-1 0 0,1 0 0,-1-1 0,1 0 0,6-4 0,-11 6-46,0-1-1,0 0 0,0 1 0,0-1 1,0-1-1,-1 1 0,1 0 0,-1 0 1,0-1-1,0 0 0,0 1 1,0-1-1,0 0 0,0 0 0,-1 0 1,1 0-1,-1 0 0,0 0 0,0-1 1,0 1-1,0 0 0,-1-1 1,1-3-1,-1 6-15,0 0 0,0 0 0,0 1 0,-1-1 0,1 0 0,0 0 0,0 0 0,0 1 0,-1-1 0,1 0 0,0 0 0,-1 1 0,1-1 0,-1 0 0,1 0 0,-1 1 0,1-1 0,-1 1 0,0-1 0,1 0 0,-1 1 1,0 0-1,1-1 0,-1 1 0,0-1 0,0 1 0,0-1 0,-30-2-107,23 4 83,1 0-1,-1 0 0,1 1 0,-1 0 1,1 1-1,-11 4 0,8-1 8,0 1 0,0-1 1,0 2-1,1-1 0,-13 15 0,19-19 15,0 1 0,0 1 0,0-1 0,0 0 0,0 1 0,1-1 0,0 1 0,0 0 0,0 0 0,1 0 0,-1 0 0,1 0 0,0 0 0,0 9 0,2-13 1,-1 1 0,0-1 0,1 0 0,-1 0 0,1 0 0,0 0 0,-1 0 0,1 0 0,0-1 0,0 1 0,-1 0 0,1 0 0,0 0 0,0-1 0,0 1 0,0 0 0,0-1 0,0 1 0,0-1 0,0 1 0,0-1 0,0 0 0,0 1 0,1-1 0,-1 0 1,0 0-1,0 0 0,2 0 0,43 4-15,-38-4 3,71 2-1462,42-4-5804,-70-3 2091</inkml:trace>
  <inkml:trace contextRef="#ctx0" brushRef="#br0" timeOffset="571.08">523 280 944,'0'0'13134,"-2"-10"-11770,-9-31-414,10 40-933,1 1 0,-1-1 1,1 0-1,-1 0 0,0 1 1,1-1-1,-1 0 1,0 0-1,1 1 0,-1-1 1,0 1-1,0-1 0,0 1 1,0-1-1,1 1 1,-1 0-1,0-1 0,0 1 1,0 0-1,0-1 0,0 1 1,0 0-1,0 0 1,0 0-1,0 0 0,0 0 1,0 0-1,0 0 0,0 1 1,0-1-1,1 0 1,-1 0-1,0 1 0,0-1 1,-2 1-1,-24 13 38,12-3-13,1-1 0,-22 24 0,32-31-41,0 1-1,1-1 1,0 1 0,0 0-1,0 0 1,0 1 0,1-1-1,-1 1 1,1-1 0,1 1-1,-1 0 1,0-1 0,1 1-1,-1 8 1,41-15-36,-32 0 37,0-1 1,-1 0-1,1-1 0,-1 0 0,1 0 0,-1 0 1,0 0-1,-1-1 0,1 0 0,-1 0 0,6-8 1,17-15 77,-24 25-67,-3 3-55,-1 5 47,0 0 0,0 0 0,0-1 1,1 1-1,0 0 0,0 0 1,0-1-1,1 1 0,-1 0 0,1-1 1,0 0-1,4 6 0,-5-9 17,0 1 0,1-1-1,-1 1 1,1-1 0,0 0-1,-1 0 1,1 0 0,0 0 0,0 0-1,0 0 1,0-1 0,-1 1-1,1-1 1,0 1 0,0-1-1,0 0 1,0 1 0,0-1 0,0 0-1,0 0 1,0-1 0,0 1-1,0 0 1,0-1 0,0 1-1,0-1 1,0 1 0,0-1-1,0 0 1,0 0 0,3-2 0,14-7 30,-1-2 0,22-15 1,-23 14-43,1 1 0,27-14-1,-38 23-35,-6 2-44,-1 5 4,-1 5 172,0 0 1,-1 0-1,0 0 1,0 0 0,-4 10-1,2-10 1,1 1-1,1 0 0,-1 0 1,2-1-1,-2 15 1,4-23-116,-1 1 1,1-1 0,0 1 0,-1-1 0,1 0 0,0 0 0,0 1 0,0-1 0,0 0 0,0 0-1,0 0 1,0 0 0,0 0 0,0 0 0,1 0 0,-1 0 0,0-1 0,1 1 0,-1 0 0,0-1 0,1 1-1,-1-1 1,1 0 0,-1 1 0,1-1 0,-1 0 0,1 0 0,-1 0 0,3 0 0,58 3-1347,-47-3 605,104 0-6771,-64 0 1724</inkml:trace>
  <inkml:trace contextRef="#ctx0" brushRef="#br0" timeOffset="931.1">1274 292 3602,'0'0'12971,"-3"-3"-11981,2 2-969,0 0 0,0 0 0,0 0 0,0 0 0,0 0 1,0 0-1,0 1 0,0-1 0,0 0 0,0 1 0,0-1 0,0 1 1,0-1-1,0 1 0,-1-1 0,1 1 0,0 0 0,0 0 0,-1 0 1,1 0-1,0 0 0,0 0 0,-1 0 0,1 0 0,0 0 0,-2 1 1,0 0 0,0 0 1,1 1 0,-1-1 0,1 1-1,0-1 1,-1 1 0,1 0 0,0 0-1,0 0 1,0 0 0,-3 4-1,1 0 10,0 0-1,1 0 1,-1 0 0,1 1-1,1-1 1,-1 1-1,1-1 1,0 1-1,0 0 1,1 0-1,-1 7 1,3-13-28,0 0 1,0 1-1,0-1 1,0 0-1,0 0 1,0 1-1,0-1 1,0 0-1,1 0 1,-1 0-1,0-1 1,1 1-1,-1 0 1,0 0-1,1-1 1,-1 1-1,1-1 1,-1 1-1,1-1 1,0 1-1,-1-1 1,1 0-1,-1 0 1,1 0-1,-1 0 1,1 0-1,0 0 1,2-1 0,51-2 88,-49 3-75,0-1 0,0-1 0,0 1 0,-1-1 0,1 0 0,-1 0 0,1-1 0,-1 0 0,0 0 0,0 0 0,8-6 0,-10 6-4,0 1 0,-1-1 1,0 1-1,0-1 0,0 0 0,0 0 0,0 0 0,0 0 1,-1 0-1,1 0 0,-1 0 0,0 0 0,0-1 1,0 1-1,0 0 0,-1-1 0,1 1 0,-1-1 0,0 1 1,0-1-1,-1-4 0,1 7-11,-1-1 1,1 0-1,-1 1 0,0-1 1,0 0-1,0 1 1,0-1-1,0 1 0,0-1 1,0 1-1,-1 0 0,1 0 1,0-1-1,-1 1 1,1 0-1,-1 0 0,1 0 1,-1 0-1,1 1 0,-1-1 1,0 0-1,0 1 1,1-1-1,-1 1 0,0-1 1,0 1-1,-2 0 0,-57-4-108,50 5 84,-3-1 26,-1 1 0,1 0 0,-22 6 1,34-7-159,-1 1 1,1-1 0,-1 0 0,1 1-1,0 0 1,-1 0 0,1 0 0,0 0-1,-1 0 1,1 0 0,0 0 0,0 1-1,0-1 1,0 1 0,0 0 0,0-1 0,1 1-1,-1 0 1,1 0 0,-1 0 0,1 0-1,0 0 1,-1 1 0,1-1 0,0 0-1,0 0 1,0 5 0,0-6-32,1 0 1,0-1-1,0 1 0,0 0 1,0-1-1,0 1 0,0 0 1,0-1-1,0 1 0,0-1 0,0 1 1,1 0-1,-1-1 0,0 1 1,0 0-1,1-1 0,-1 1 1,0-1-1,1 1 0,-1-1 1,0 1-1,1-1 0,-1 1 1,1-1-1,-1 1 0,1-1 1,-1 1-1,1-1 0,-1 0 0,1 1 1,0-1-1,-1 0 0,1 0 1,-1 1-1,1-1 0,0 0 1,-1 0-1,1 0 0,0 0 1,29 2-4676</inkml:trace>
  <inkml:trace contextRef="#ctx0" brushRef="#br0" timeOffset="1482.8">1482 286 5683,'0'0'10815,"0"0"-10799,0 0-1,0 0 0,0 0 1,0 1-1,0-1 1,0 0-1,0 0 0,0 0 1,0 0-1,0 0 0,0 0 1,0 1-1,0-1 1,0 0-1,0 0 0,0 0 1,0 0-1,0 0 1,0 0-1,0 1 0,0-1 1,0 0-1,1 0 1,-1 0-1,0 0 0,0 0 1,0 0-1,0 0 0,0 0 1,0 0-1,0 1 1,1-1-1,-1 0 0,0 0 1,0 0-1,0 0 1,0 0-1,0 0 0,0 0 1,1 0-1,-1 0 1,0 0-1,0 0 0,0 0 1,0 0-1,0 0 0,1 0 1,-1 0-1,0 0 1,0 0-1,0 0 0,0-1 1,0 1-1,0 0 1,1 0-1,-1 71 545,0-70-553,0 0-1,0-1 0,0 1 1,0 0-1,0-1 0,1 1 1,-1 0-1,0-1 0,1 1 1,-1 0-1,0-1 0,1 1 0,-1-1 1,1 1-1,-1-1 0,1 1 1,-1-1-1,1 1 0,-1-1 1,1 1-1,-1-1 0,1 0 1,0 1-1,-1-1 0,1 0 1,0 1-1,1-1 0,27 4 165,-23-4-142,0-1 0,0 0 1,0 0-1,0 0 0,0 0 0,0-1 1,7-3-1,-4-2 16,0-2 1,0 1-1,-1-1 1,0 0 0,-1 0-1,0-1 1,0 0-1,8-18 1,-7 14 72,-7 12 240,-1 33-623,0-28 269,0 0-1,0 0 1,0 0-1,1 0 1,-1 0-1,1 0 0,0 0 1,-1 0-1,2 0 1,-1 0-1,0 0 1,0-1-1,1 1 0,0 0 1,-1-1-1,1 0 1,0 1-1,0-1 1,0 0-1,1 0 0,-1 0 1,0 0-1,1 0 1,0-1-1,-1 1 1,1-1-1,0 1 0,-1-1 1,1 0-1,0 0 1,0-1-1,0 1 1,0 0-1,0-1 0,0 0 1,0 0-1,4 0 1,1 0 10,-1 0 0,0-1 0,0 0 0,0 0 0,0 0 0,0-1 0,0 0 0,0-1 0,0 1 0,-1-2 0,1 1 0,-1 0 0,0-1 0,0 0 0,6-6 0,2-5-18,-1 0-1,-1-1 1,-1-1-1,0 0 1,-1-1-1,0 0 1,-2 0-1,0-1 1,-1 0-1,-1 0 1,-1 0-1,-1-1 1,-1 0-1,0 0 1,0-26-1,-19 70-64,6-3 78,1-1 0,0 2-1,2-1 1,0 1 0,1 0 0,-4 38 0,4 7-252,3 67 0,3-133 102,0 0 1,0 0-1,0 0 1,0 0 0,0 0-1,0 0 1,0 0-1,1 0 1,-1 0 0,0 0-1,1 0 1,-1 0-1,1 0 1,-1 0 0,1 0-1,-1 0 1,1-1-1,0 1 1,-1 0 0,1 0-1,0-1 1,0 1-1,-1 0 1,1-1 0,0 1-1,0-1 1,0 1-1,0-1 1,0 1 0,1-1-1,33 0-7490,-24-5 1518</inkml:trace>
  <inkml:trace contextRef="#ctx0" brushRef="#br0" timeOffset="1651.75">1828 228 5491,'0'0'11205,"-54"-16"-11157,93 16 208,10 0 80,9 0-304,-4 0-32,5 0-176,-1 0-1153,-9 0-1424,-5 0-272,-10 0-2882</inkml:trace>
  <inkml:trace contextRef="#ctx0" brushRef="#br0" timeOffset="2243.83">2198 276 1585,'0'0'14086,"-2"-10"-13221,-10-29-305,11 38-529,0 0 1,0 0 0,0 0-1,0 0 1,0 0-1,0 0 1,0 1-1,0-1 1,0 0 0,0 1-1,0-1 1,0 0-1,-1 1 1,1 0-1,0-1 1,0 1 0,-1 0-1,1-1 1,0 1-1,0 0 1,-1 0-1,1 0 1,0 0-1,-1 0 1,1 1 0,0-1-1,0 0 1,-2 1-1,-29 11 174,30-10-204,1-1-1,-1 1 1,0-1 0,1 1-1,-1 0 1,1-1-1,0 1 1,0 0 0,0 0-1,0 0 1,0 0-1,0 0 1,0 0-1,0 0 1,1 0 0,-1 1-1,1-1 1,0 0-1,0 0 1,0 0-1,0 1 1,0-1 0,0 0-1,0 0 1,1 0-1,-1 1 1,1-1-1,0 2 1,1 0 0,-1-1-1,1 1 1,-1-1-1,1 0 0,0 1 1,0-1-1,1 0 1,-1 0-1,1 0 1,-1-1-1,1 1 1,0 0-1,0-1 1,6 3-1,48 23 59,-56-27-32,-4 2 162,-110 23 47,64-22-6629</inkml:trace>
  <inkml:trace contextRef="#ctx0" brushRef="#br0" timeOffset="2366.85">2198 276 8004</inkml:trace>
  <inkml:trace contextRef="#ctx0" brushRef="#br0" timeOffset="2522.82">2198 276 8004,'39'-6'8147,"-39"9"-7730,0 16-161,0 1 608,0 2-640,0 0-160,0-5-32,-5 3-32,0-9-656,5-6-2145</inkml:trace>
  <inkml:trace contextRef="#ctx0" brushRef="#br0" timeOffset="2645.81">2379 80 9732,'0'0'6900,"-15"69"-8437,15-32-2113,0-7-2176</inkml:trace>
  <inkml:trace contextRef="#ctx0" brushRef="#br0" timeOffset="3179.71">2612 280 4418,'0'0'12654,"-20"-2"-11998,6-1-571,6 1-59,0 1 0,0-1 0,0 1 0,0 1 0,0 0 0,-1 0 0,1 0 0,0 1 0,0 0 0,0 1 0,0 0 0,0 0 0,0 1 0,-13 6 0,11-3 24,1 0-1,0 2 1,0-1-1,0 1 1,-7 9 0,13-15-45,1 0 0,0 1 0,0-1 1,0 1-1,0 0 0,0 0 1,1 0-1,-1 0 0,1 0 0,0 0 1,0 0-1,0 0 0,0 0 0,1 1 1,-1-1-1,1 0 0,0 0 1,0 1-1,0-1 0,0 0 0,1 1 1,0 3-1,0-7-4,0 1 1,-1 0-1,1 0 0,0 0 1,0-1-1,0 1 1,0 0-1,1-1 1,-1 1-1,0-1 0,0 1 1,0-1-1,0 0 1,1 1-1,-1-1 0,0 0 1,0 0-1,0 0 1,1 0-1,-1 0 0,1 0 1,30-1 6,-31 0-7,10-1-35,1 0 1,0-2-1,-1 1 0,1-1 1,-1-1-1,0 0 1,0-1-1,-1 0 0,11-8 1,-4 1-124,1 0 0,-2-1 0,0-1 0,16-20 0,-13 10 32,-2-1 0,0 0 0,-2-1 0,-1-1 0,-1-1 0,16-54 0,-45 130 1250,-15 53-762,29-89-340,0 0 0,0 0 0,1 1-1,0-1 1,1 0 0,1 1 0,2 14-1,-2-23-5,0-1-1,0 1 0,0 0 1,1 0-1,0-1 0,-1 1 1,1-1-1,0 0 0,0 1 1,0-1-1,1 0 0,-1 0 1,0 0-1,1 0 0,-1-1 1,1 1-1,0-1 0,0 0 1,-1 1-1,1-1 0,0 0 1,0-1-1,0 1 0,0 0 1,0-1-1,0 0 0,0 0 1,4 0-1,9 1 66,-1-1 0,0-1 0,0 0 0,22-5-1,-23 3-74,-1-1 1,0 0-1,0-1 0,0-1 0,11-7 0,-20 12 7,0-1 1,-1 0 0,1-1-1,-1 1 1,0 0 0,1-1-1,-1 0 1,-1 0 0,1 0 0,0 0-1,-1 0 1,1-1 0,-1 1-1,0-1 1,0 1 0,0-1-1,-1 0 1,1 0 0,-1 0 0,0 0-1,1-5 1,-3 8-14,1 0-1,-1 0 1,0 0-1,1 0 1,-1 0 0,0 0-1,1 0 1,-1 1 0,0-1-1,0 0 1,0 1-1,0-1 1,0 1 0,0-1-1,0 1 1,0-1-1,0 1 1,0 0 0,0-1-1,0 1 1,0 0 0,0 0-1,0 0 1,0 0-1,0 0 1,-1 0 0,1 0-1,0 0 1,0 0-1,0 0 1,0 1 0,0-1-1,-2 1 1,-41 10-94,36-7 93,0 1 1,0 0-1,0 0 1,1 1-1,0 0 0,0 0 1,1 1-1,0-1 1,0 1-1,0 1 0,1-1 1,0 1-1,0 0 1,1 0-1,0 1 0,1-1 1,0 1-1,0 0 1,1-1-1,0 1 1,0 1-1,1-1 0,0 0 1,1 0-1,1 12 1,-1-18-86,1 0 1,0 0 0,0 0-1,0-1 1,0 1 0,0 0 0,1 0-1,-1-1 1,1 1 0,0-1-1,0 1 1,0-1 0,0 0 0,0 0-1,0 0 1,1 0 0,-1 0-1,1 0 1,-1 0 0,1-1 0,0 0-1,0 1 1,3 0 0,2 1-534,1 0 0,-1-1 1,1 0-1,0 0 0,0-1 0,16 1 1,-5-2-4588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1:14.5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190 84 192,'0'0'13798,"-6"-16"-11685,-17-51-517,23 68-1562,0-1 0,0 0 0,0 0-1,0 0 1,0 0 0,0 0 0,0 0 0,0 0 0,0 1 0,-1-1 0,1 0 0,0 0 0,0 0 0,0 0-1,0 0 1,0 0 0,0 0 0,0 0 0,-1 0 0,1 0 0,0 1 0,0-1 0,0 0 0,0 0 0,0 0 0,0 0-1,-1 0 1,1 0 0,0 0 0,0 0 0,0 0 0,0 0 0,0 0 0,-1 0 0,1 0 0,0 0 0,0 0 0,0 0-1,0-1 1,0 1 0,0 0 0,-1 0 0,1 0 0,0 0 0,0 0 0,0 0 0,0 0 0,0 0 0,0 0 0,0 0-1,-1-1 1,1 1 0,0 0 0,0 0 0,0 0 0,0 0 0,0 0 0,0 0 0,0 0 0,0-1 0,0 1-1,0 0 1,0 0 0,0 0 0,0 0 0,0 0 0,0-1 0,-8 21 570,-6 41-1105,10-45 762,-41 154-62,25-105-141,3 1 0,2 0-1,-6 93 1,21-110-41,0-32-8,0 1-1,-1-1 0,0 0 0,-7 27 1,8-44-7,0 1 1,0-1-1,0 1 1,0-1 0,0 0-1,0 1 1,0-1-1,0 1 1,0-1 0,0 0-1,0 1 1,0-1 0,1 1-1,-1-1 1,0 0-1,0 1 1,0-1 0,1 0-1,-1 1 1,0-1-1,1 0 1,-1 0 0,0 1-1,0-1 1,1 0 0,-1 0-1,0 1 1,1-1-1,-1 0 1,1 0 0,-1 0-1,0 1 1,1-1-1,-1 0 1,1 0 0,26 5 220,44-5 256,-48-1-400,337 1 97,-359 0-120,-3-32 40,-8 16-131,0 1 1,-2 0 0,1 1-1,-2 0 1,0 1 0,-1 0-1,-16-11 1,27 22 24,-1-1-1,0 1 1,0 0 0,0 0 0,0 0-1,0 0 1,0 1 0,-1 0-1,1 0 1,0 0 0,-1 0-1,1 0 1,-8 1 0,12 43-249,2-38 251,-1-1-1,1 1 1,0 0-1,0-1 1,0 1-1,1-1 1,0 0-1,0 1 1,0-1-1,0-1 1,0 1-1,1 0 1,0-1-1,0 0 1,0 0-1,0 0 1,0 0-1,1 0 1,-1-1-1,10 3 1,13 7-27,1-2-1,37 10 1,-48-16 31,-17-3 3,1-1 1,-1 0-1,1 0 0,-1 0 1,1 1-1,-1-1 0,1 0 1,-1 1-1,0-1 1,1 0-1,-1 1 0,0-1 1,1 0-1,-1 1 0,0-1 1,1 1-1,-1-1 0,0 1 1,0-1-1,0 1 0,1-1 1,-1 1-1,0-1 0,0 0 1,0 1-1,0 0 1,0-1-1,0 1 0,0-1 1,0 1-1,0-1 0,0 1 1,0-1-1,0 1 0,0-1 1,-1 0-1,1 1 0,0-1 1,0 1-1,-1-1 0,1 1 1,0 0-1,-12 17 18,-12 9 66,-43 40 0,47-50-104,2 1 0,0 0 0,1 2 0,0 0 0,-17 29 0,32-44-142,-1-1-1,2 1 0,-1 0 0,0-1 1,1 1-1,0 0 0,0 5 0,2 20-7522,3-21-1849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1:18.1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141 404 1697,'0'0'6224,"0"-1"-5811,0-3-295,0 0 4113,0-28-901,0-42-2605,0 74-726,0 0 0,0 0 0,0 0 0,0-1-1,0 1 1,-1 0 0,1 0 0,0 0-1,0-1 1,0 1 0,-1 0 0,1 0 0,0 0-1,0 0 1,-1-1 0,1 1 0,0 0 0,0 0-1,-1 0 1,1 0 0,0 0 0,0 0 0,-1 0-1,1 0 1,0 0 0,0 0 0,-1 0 0,1 0-1,0 0 1,0 0 0,-1 0 0,1 0 0,0 0-1,0 0 1,-1 0 0,1 1 0,0-1 0,0 0-1,-1 0 1,1 0 0,0 0 0,0 0 0,0 1-1,-1-1 1,1 0 0,0 0 0,0 0-1,0 1 1,0-1 0,-1 0 0,-12 11-68,0 5 83,0 1 0,1 1 0,1 0 1,0 0-1,2 1 0,0 1 1,1-1-1,1 1 0,1 1 1,0-1-1,2 1 0,1 0 0,-2 33 1,5-53-5,0 0 1,1 0-1,-1 0 0,0 0 1,1 0-1,-1-1 1,1 1-1,-1 0 0,1 0 1,-1-1-1,1 1 1,0 0-1,-1-1 1,1 1-1,0 0 0,-1-1 1,1 1-1,0-1 1,0 1-1,0-1 1,0 0-1,-1 1 0,1-1 1,0 0-1,0 1 1,0-1-1,0 0 1,0 0-1,0 0 0,0 0 1,0 0-1,1 0 1,40 0 371,-29-1-252,44-5-779,-17-2-8402,-21 3 3376</inkml:trace>
  <inkml:trace contextRef="#ctx0" brushRef="#br0" timeOffset="362.51">330 445 4882,'0'0'9186,"-3"-5"-8274,-11-15-336,13 20-565,1-1 0,-1 1 0,1 0 0,-1-1 0,1 1 0,-1 0 0,1 0 0,-1 0 0,1-1 0,-1 1 0,0 0 0,1 0 0,-1 0 0,1 0 0,-1 0 0,1 0-1,-1 0 1,0 0 0,1 0 0,-1 1 0,1-1 0,-1 0 0,1 0 0,-1 0 0,1 1 0,-1-1 0,1 0 0,-1 1 0,1-1 0,-1 0 0,1 1 0,-1-1 0,1 0-1,0 1 1,-1-1 0,1 1 0,0-1 0,-1 2 0,-15 18 46,15-19-23,-25 47 254,24-45-269,1 0-1,0 0 1,-1 0-1,2 1 1,-1-1-1,0 0 1,1 0-1,-1 0 1,1 1-1,0-1 1,0 0-1,0 1 1,0-1-1,2 6 1,1-8-3,0 0 0,1 0 0,-1 0 0,0-1 0,1 1 0,-1-1 0,1 0 1,-1 0-1,1 0 0,-1 0 0,7-2 0,-2 2 25,2-1-16,1-1 0,-1 1 0,0-2-1,0 0 1,0 0 0,0 0 0,-1-1-1,1-1 1,-1 0 0,0 0 0,9-7-1,-14 10 2,-1-1-1,1 0 0,-1 0 0,1 0 0,-1 0 0,0 0 0,0-1 0,-1 0 0,1 1 0,-1-1 0,1 0 0,-1 0 1,0 0-1,-1-1 0,1 1 0,-1 0 0,0-1 0,0 1 0,0-1 0,0 1 0,-1-1 0,0 1 0,0-1 0,0 1 1,-1-1-1,1 1 0,-1-1 0,-1-4 0,0 6-3,0 0 1,0 0-1,0 0 1,0 0-1,-1 0 1,1 1-1,-1-1 1,1 1 0,-1 0-1,0 0 1,0 0-1,0 0 1,0 0-1,-1 0 1,1 1-1,0 0 1,-1 0-1,1 0 1,-1 0-1,1 0 1,-1 0-1,1 1 1,-1 0-1,1 0 1,-1 0-1,0 0 1,-6 2-1,6-2-164,0 0 0,1 0 0,-1 1-1,0-1 1,0 1 0,0 0 0,0 0-1,1 1 1,-1-1 0,0 1 0,1 0-1,-1-1 1,1 2 0,0-1 0,0 0-1,0 1 1,0-1 0,0 1 0,0 0-1,1 0 1,-1 0 0,1 0 0,0 1-1,0-1 1,-3 7 0,5-9-353,-1 1 0,1 0 0,-1 0 0,1 0 0,0 0 0,0 0 0,0 0 0,0 0 0,0 0 0,0 0 0,1 0 0,-1 0 0,1 0 0,0 3 0,11 1-4894</inkml:trace>
  <inkml:trace contextRef="#ctx0" brushRef="#br0" timeOffset="592.89">507 280 5763,'0'0'11874,"0"-8"-10852,0-19-425,0 24-338,0 24-274,-2 17 174,-11 61 0,7-69-378,2 0 0,1 1 0,2 54 0,2-83 37,-1 0 1,0-1-1,0 1 1,1 0-1,-1-1 1,1 1-1,-1-1 1,1 1-1,0-1 1,0 1-1,-1-1 1,1 1-1,0-1 1,0 0-1,1 1 1,-1-1-1,0 0 1,0 0-1,1 0 0,-1 0 1,0 0-1,1 0 1,-1 0-1,1 0 1,2 0-1,1 1-974,1-1 0,0 0 1,0 0-1,0 0 0,-1-1 0,8 0 0,15 0-4095</inkml:trace>
  <inkml:trace contextRef="#ctx0" brushRef="#br0" timeOffset="1161.5">702 459 2385,'0'0'13377,"-7"-5"-12374,5 4-972,0-1 1,0 1-1,0 0 1,0-1-1,0 1 1,0 0-1,0 0 1,0 1-1,-1-1 1,1 0-1,0 1 0,0-1 1,-4 1-1,4 0-15,0 1 0,0 0 0,0 0 0,0 0 0,1 0 0,-1 0 0,0 0-1,1 0 1,-1 0 0,0 1 0,1-1 0,0 1 0,-1-1 0,1 1 0,0 0-1,0-1 1,0 1 0,0 0 0,0 0 0,0 0 0,0 2 0,-2 1 12,1 1 1,0-1 0,1 0 0,-1 1 0,1-1-1,0 1 1,0-1 0,1 1 0,0 9-1,0-14-22,0 1 0,0 0-1,0 0 1,1 0 0,-1-1-1,1 1 1,-1 0 0,1-1-1,-1 1 1,1 0 0,0-1-1,0 1 1,0-1 0,0 1 0,0-1-1,0 0 1,0 1 0,0-1-1,1 0 1,-1 0 0,0 0-1,1 0 1,-1 0 0,1 0-1,-1 0 1,1 0 0,0-1-1,-1 1 1,1 0 0,0-1-1,-1 0 1,4 1 0,2 0 16,-1 0 1,1-1-1,0 0 1,-1 0 0,1 0-1,0-1 1,-1 0 0,1-1-1,0 1 1,-1-1-1,0 0 1,11-5 0,-14 4-1,0 1 0,0-1 0,0 0 0,0 1 0,0-1 0,-1 0 0,0-1 0,1 1 0,-1 0 0,0-1 0,0 1 0,-1-1 0,1 0 0,-1 1 0,0-1 0,0 0 0,0 0 0,0 0 0,-1 0 0,1 0 0,-1 0 0,0-7 0,0 5-4,0 0 0,0 0 0,-1 0 0,1 0 0,-1 0 0,-1 0 0,1 0 0,-1 0 0,0 0 1,0 1-1,-1-1 0,-3-5 0,4 8-17,-1 0 0,0 1 1,0-1-1,0 1 0,0-1 0,0 1 1,0 0-1,0 0 0,-1 1 0,1-1 1,-1 1-1,1-1 0,-1 1 1,0 0-1,1 1 0,-1-1 0,0 1 1,0-1-1,1 1 0,-7 1 0,9 1-878,9 4 551,14 6 177,66 18 14,-63-23 84,1 2 0,44 22 0,-67-29 43,0-1-1,0 1 1,0 0 0,-1 0 0,1 0 0,-1 0 0,0 0 0,1 0 0,-1 1 0,0-1 0,0 1-1,-1 0 1,3 4 0,-3-5 2,0 0 0,-1-1 0,0 1 1,1 0-1,-1-1 0,0 1 0,0 0 0,0 0 0,0-1 0,0 1 0,-1 0 0,1-1 0,0 1 0,-1 0 0,1 0 0,-1-1 0,0 1 0,-1 2 0,0 0 31,-1-1 0,0 0 0,0 1-1,0-1 1,-1 0 0,1 0-1,-1-1 1,1 1 0,-1-1 0,0 0-1,0 0 1,0 0 0,0 0 0,0-1-1,0 0 1,-1 0 0,-6 1-1,10-1 50,-1-1 0,1 1 0,-1-1 0,1 0 0,-1 0 0,1 1 0,-1-1-1,1 0 1,0 0 0,-1-1 0,1 1 0,-1 0 0,1 0 0,-1-1 0,1 1 0,0-1-1,-1 1 1,1-1 0,0 1 0,-1-1 0,1 0 0,0 0 0,-2-1 0,2 0 39,0-1 1,1 0 0,-1 0-1,0 1 1,1-1-1,-1 0 1,1 0 0,0 0-1,0 0 1,1-4 0,-1-3-208,0-3 98,2-1 0,-1 0 0,2 1 0,-1 0 0,2-1 0,0 1 0,0 1 0,2-1 0,-1 0 0,12-17 0,-13 23-68,1 1 0,-1-1-1,1 1 1,0 0 0,1 0 0,0 1-1,0-1 1,0 1 0,0 1 0,1-1-1,-1 1 1,1 0 0,1 0 0,-1 1-1,0 0 1,1 0 0,-1 1 0,1 0-1,11-1 1,-11 2-310,1 1 1,-1-1-1,1 2 0,-1-1 0,1 1 1,-1 1-1,0-1 0,12 5 0,-14-4-290,-1 1-1,1 0 0,-1 0 1,0 0-1,0 1 0,0 0 1,7 6-1,13 18-4682</inkml:trace>
  <inkml:trace contextRef="#ctx0" brushRef="#br0" timeOffset="1788.29">1701 386 3906,'0'0'8993,"-2"-13"-7814,-6-39-215,7 50-917,0 0 1,0 0 0,0 1 0,0-1-1,0 1 1,-1-1 0,1 1-1,0-1 1,-1 1 0,1 0 0,-1 0-1,0 0 1,1 0 0,-1 0 0,0 0-1,0 0 1,0 0 0,1 1 0,-1-1-1,0 1 1,0 0 0,0-1 0,0 1-1,0 0 1,0 0 0,0 0-1,0 0 1,0 0 0,0 1 0,-2 0-1,-1-1 40,-1 0-67,0 0 0,0 0 0,0 1 0,0-1 0,0 2 0,0-1 0,0 0 0,1 1 0,-1 0 0,1 1 0,-1-1 0,-8 6 0,11-5-11,0 0 1,1 0-1,-1 0 1,0 0-1,1 0 1,0 0-1,-1 1 1,2-1-1,-1 1 0,0-1 1,0 1-1,1 0 1,0-1-1,0 1 1,0 0-1,0 0 1,1 0-1,0 0 1,-1 0-1,2 5 0,-1-6-5,0-1 0,1 1 0,-1 0 0,1 0-1,-1 0 1,1 0 0,0 0 0,1-1-1,-1 1 1,0-1 0,1 1 0,-1-1-1,1 1 1,0-1 0,0 0 0,0 1 0,4 2-1,48 31 83,-46-31-82,0-1 1,0 1-1,0 1 0,-1 0 1,1 0-1,7 8 1,-14-13-7,0 0 0,0-1 0,-1 1 0,1 0 0,0 0 1,0 0-1,-1 0 0,1-1 0,0 1 0,-1 0 1,1 0-1,-1 0 0,0 0 0,1 0 0,-1 1 1,0-1-1,1 0 0,-1 0 0,0 0 0,0 0 0,0 0 1,0 0-1,0 0 0,0 0 0,0 1 0,-1-1 1,1 0-1,0 0 0,-1 1 0,-1 0 18,-1 0 1,1-1-1,-1 1 0,1-1 1,-1 0-1,0 0 0,0 0 0,0 0 1,-5 1-1,7-2-7,-20 5-63,0 0-1,0-2 1,0-1-1,-31 0 1,54-22-5842,10-4-1270</inkml:trace>
  <inkml:trace contextRef="#ctx0" brushRef="#br0" timeOffset="3542.93">1836 223 3874,'0'0'12619,"0"2"-12422,1 61 109,1-33-101,-1-1 1,-2 1 0,-1-1-1,-1 1 1,-14 57 0,15-109 1328,6-21-1556,1 32-43,0 0 0,0 0-1,1 0 1,0 1 0,1 0-1,0 0 1,0 1-1,1-1 1,0 2 0,1-1-1,13-9 1,-21 17 64,0 0 0,0 1-1,0-1 1,0 0 0,0 0 0,0 1 0,0-1 0,1 1-1,-1-1 1,0 1 0,0-1 0,1 1 0,-1 0-1,0 0 1,0-1 0,1 1 0,-1 0 0,0 0 0,1 0-1,-1 1 1,0-1 0,1 0 0,-1 0 0,0 1-1,0-1 1,1 1 0,-1-1 0,0 1 0,0-1 0,0 1-1,0 0 1,1-1 0,-1 1 0,0 0 0,0 0-1,-1 0 1,1 0 0,0 0 0,0 0 0,0 0 0,-1 0-1,1 0 1,0 1 0,-1-1 0,1 0 0,-1 0-1,0 1 1,1-1 0,-1 0 0,0 1 0,1 1 0,0 10 62,1 1 0,-1 0 0,-1 0 0,-2 16 0,1-9 15,-1 24 260,-1 1-4618,20-47-1662,-12-2 5411,0 1-1,-1-1 1,1 0-1,-1 0 1,1 0-1,-1-1 1,0 1-1,0-1 1,0 0-1,-1 0 1,1 0-1,-1-1 1,0 1-1,4-10 1,5-15 2357,-7 0 8540,-5 31-10235,0 0-1,1 0 0,-1 1 1,-1-1-1,1 0 1,0 0-1,0 0 1,-1 0-1,1 0 0,-1 1 1,0-1-1,0 0 1,-1 3-1,0 0 182,0 54 594,3-58-861,0 0 0,0 0 1,0-1-1,1 1 0,-1 0 0,0-1 0,0 1 0,0-1 0,1 0 0,-1 1 1,0-1-1,1 0 0,-1 0 0,0 0 0,0 0 0,1 0 0,-1 0 0,3 0 0,32-1 704,-34 0-675,0 1-41,1-1 1,0 1-1,0-1 0,-1 0 0,1 0 0,0 0 0,-1-1 0,1 1 0,-1 0 0,0-1 0,1 0 1,-1 0-1,0 1 0,0-1 0,0-1 0,0 1 0,0 0 0,-1 0 0,1-1 0,-1 1 0,1-1 0,-1 1 1,1-4-1,0 3-6,-1-1 1,1 0 0,-1 0-1,0 0 1,0 0-1,-1 0 1,1 0 0,-1 0-1,0 0 1,0 0-1,0 0 1,0 0 0,-1 0-1,0 0 1,0 0 0,-1-5-1,0 7-27,1 0 0,0 1 1,-1-1-1,1 0 0,-1 1 0,1-1 0,-1 1 0,0 0 0,1-1 0,-1 1 1,0 0-1,0 0 0,0 0 0,0 0 0,0 0 0,0 1 0,0-1 0,0 1 1,-1-1-1,-2 1 0,-51-2-110,43 2 106,2 0-19,0 1 0,0 0 1,-20 5-1,28-5 16,-1 0 1,1-1-1,0 2 0,0-1 0,0 0 1,0 1-1,0-1 0,0 1 0,1 0 1,-1 0-1,0 0 0,1 0 0,-1 0 1,1 1-1,0-1 0,0 1 0,-3 4 1,5-6-3,0-1 1,-1 1 0,1-1 0,0 0-1,0 1 1,0-1 0,0 0-1,0 1 1,0-1 0,0 1-1,0-1 1,0 0 0,1 1 0,-1-1-1,0 1 1,0-1 0,0 0-1,0 1 1,0-1 0,1 0 0,-1 1-1,0-1 1,0 0 0,0 0-1,1 1 1,-1-1 0,0 0 0,1 1-1,-1-1 1,0 0 0,1 0-1,-1 0 1,0 1 0,1-1-1,-1 0 1,0 0 0,1 0 0,-1 0-1,0 0 1,1 0 0,-1 0-1,1 0 1,-1 0 0,0 0 0,1 0-1,-1 0 1,1 0 0,-1 0-1,26 0-82,-19 0 74,13-1-1,0-1-1,1-1 1,-2-1-1,1-1 1,0 0-1,-1-1 1,0-2-1,0 0 1,32-19-1,-46 25 28,0-1 1,0 1-1,0-1 0,0 1 1,0 1-1,0-1 0,10-1 1,-14 5-4,-1 0-1,1-1 1,0 1 0,0 0 0,-1-1 0,1 1 0,-1 0 0,0 0 0,1 0 0,-1-1-1,0 1 1,0 0 0,0 0 0,0 0 0,-1 0 0,1 2 0,-1-3 10,0 22 141,0-16-129,0-1 0,1 0 0,0 1 1,0-1-1,0 0 0,1 1 0,0-1 0,0 0 0,0 0 0,3 7 1,-2-11-17,-1-1 0,0 0 0,0 0 0,1 0 1,-1 0-1,1 0 0,-1 0 0,1-1 1,-1 1-1,1 0 0,-1-1 0,1 1 1,0-1-1,-1 0 0,1 1 0,0-1 0,-1 0 1,1 0-1,0 0 0,-1 0 0,1 0 1,0-1-1,-1 1 0,1 0 0,0-1 1,-1 1-1,1-1 0,2-1 0,1 0 8,0 0 0,0-1 0,0 0 0,0 1 0,-1-2 0,1 1 0,5-6 0,0-3 10,0-1 0,-1 0 0,0 0 0,-1-1 1,-1 0-1,0 0 0,-1-1 0,6-19 0,-12 37 43,-1 42-14,1-43-50,0 0 1,0 0-1,0 0 0,1 0 1,-1 0-1,0 0 1,1 0-1,-1-1 0,1 1 1,0 0-1,-1 0 1,1 0-1,0-1 1,0 1-1,0 0 0,0-1 1,1 1-1,-1-1 1,0 1-1,1-1 1,1 2-1,5 0 4,1-1-1,-1 0 1,1 0-1,-1-1 1,1 0-1,0-1 1,-1 0-1,1 0 1,0-1-1,-1 0 1,1 0-1,0-1 1,-1 0-1,0 0 1,1-1-1,-1 0 1,0-1-1,-1 0 1,1 0-1,-1-1 1,1 0-1,-1 0 1,-1 0-1,1-1 1,10-12-1,-6 6-22,0-1 0,-1 0 0,0-1 0,-1 0-1,-1 0 1,0-1 0,-1 0 0,-1-1 0,0 1-1,-1-1 1,0 0 0,2-26 0,-6 39 5,1-12-35,-1 0 0,0 0 0,-1 0 0,0 0 0,-4-20 0,3 34 40,0 0 1,0 1-1,0-1 1,-1 1-1,1-1 0,0 1 1,0-1-1,-1 1 1,1 0-1,0-1 0,-1 1 1,1 0-1,-1 0 1,1 0-1,0 0 0,-1 0 1,1 1-1,0-1 1,-1 0-1,1 1 0,0-1 1,0 1-1,-1-1 1,-1 2-1,-3 3 21,1 0 0,-1 1 0,1 0-1,0 0 1,1 0 0,-1 1 0,1 0 0,0-1 0,1 1 0,0 1-1,-3 8 1,-3 11 258,-11 50-1,16-52-206,1 1 0,2 0 0,0 0 0,4 28-1,-2-51-98,-1 0-1,1 0 0,0-1 0,0 1 0,0 0 0,1-1 0,-1 1 0,1-1 0,-1 1 0,1-1 0,0 0 0,0 0 0,0 0 0,0 0 0,0 0 0,0 0 0,1 0 0,-1-1 0,1 1 0,-1-1 1,1 1-1,-1-1 0,1 0 0,0 0 0,0 0 0,0-1 0,-1 1 0,1-1 0,0 0 0,0 1 0,3-1 0,8 1-294,0-1-1,1 0 1,-1-1-1,0 0 1,17-5-1,-15 2-645,0-1-1,-1-1 1,0 0 0,0-1-1,0-1 1,-1 0-1,0-1 1,16-13 0,-23 16 652,0 0-1,0-1 1,-1 0 0,0 0 0,0-1 0,0 0 0,4-8 0,-8 11 583,1 0 1,-1 0-1,-1 1 0,1-1 1,-1 0-1,0-1 0,0 1 1,0 0-1,-1 0 0,0 0 1,0 0-1,0-1 0,-2-7 1,2 12-110,-1 0 1,0 0-1,1 0 0,-1 0 1,0 0-1,0 0 1,0 0-1,0 1 1,0-1-1,0 0 1,0 1-1,0-1 0,0 1 1,0-1-1,0 1 1,0-1-1,0 1 1,0 0-1,-1-1 1,1 1-1,0 0 0,0 0 1,0 0-1,-1 0 1,1 0-1,-1 0 1,-38 5 1283,33-2-1326,0 0 0,1 1 0,-1 0 0,1 0 1,0 1-1,0 0 0,0 0 0,1 0 0,0 1 0,0-1 1,0 1-1,0 0 0,-3 8 0,4-9-75,1 0 1,0 0-1,1 0 0,-1 1 1,1-1-1,0 1 0,1-1 0,-1 1 1,1 0-1,0-1 0,0 1 1,1 0-1,0 0 0,0-1 1,0 1-1,1 0 0,-1 0 0,3 8 1,-1-13-35,-1 1 1,0-1 0,0 0-1,1 0 1,-1 1-1,1-1 1,-1 0 0,1 0-1,-1 0 1,1-1-1,0 1 1,-1 0 0,1-1-1,0 1 1,0-1 0,-1 1-1,1-1 1,0 0-1,0 0 1,0 0 0,3 0-1,43-5 96,-38 2-110,-1 0 0,0-1 0,1 0 0,-2-1 1,1 0-1,-1 0 0,1-1 0,-1 0 0,-1-1 0,1 0 1,-1 0-1,-1 0 0,1-1 0,-1 0 0,-1 0 0,1-1 1,-1 1-1,-1-1 0,7-17 0,-3 2-3,0 0-1,-2-1 1,-1 0-1,0 0 1,-2 0-1,0-41 1,-5 80 74,0 0 0,-1 0 1,0 0-1,-1 0 0,-11 26 0,-10 39 346,23-68-383,-4 18 38,1 1 1,1-1-1,2 1 1,1 0-1,3 37 1,-1-64-202,0 0 0,0 1 0,0-1 0,0 0 0,0 0 0,1 0 0,-1 0 1,1 0-1,0 0 0,0 0 0,0-1 0,0 1 0,1-1 0,-1 1 0,1-1 0,-1 0 0,1 0 0,0 0 1,0 0-1,0-1 0,0 1 0,0-1 0,0 1 0,0-1 0,4 1 0,6 1-793,0-1 0,0 0 0,0 0 0,0-2 0,17 0 0,18-2-3583</inkml:trace>
  <inkml:trace contextRef="#ctx0" brushRef="#br0" timeOffset="3956.04">3541 106 7668,'0'0'10137,"0"-1"-10125,0 1-1,-1-1 1,1 1-1,0 0 1,-1-1-1,1 1 0,-1 0 1,1 0-1,-1-1 1,1 1-1,-1 0 0,1 0 1,-1 0-1,1-1 1,-1 1-1,1 0 0,-1 0 1,1 0-1,-1 0 1,1 0-1,-1 0 1,1 0-1,-1 0 0,1 0 1,-1 0-1,0 1 1,1-1-1,-1 0 0,1 0 1,-1 0-1,1 1 1,0-1-1,-1 0 0,1 0 1,-1 1-1,-3 4 39,1 1 0,1-1 1,-1 1-1,1 0 0,0-1 0,0 1 0,-2 10 0,0 2 144,-68 268 1071,70-266-1262,2-13 69,1-10 330,2-6-347,0 0 0,0 0 0,1 1 0,0-1 0,1 1 0,0 0 0,0 0 0,1 1 0,11-13 0,-8 11-84,-1 0-1,2 0 0,-1 1 0,1 0 1,0 1-1,1 0 0,11-6 1,-21 12 21,1 0 1,-1 0 0,1 1 0,-1-1 0,1 0 0,-1 1 0,1-1 0,-1 1 0,1-1 0,0 1 0,-1 0 0,1 0 0,0 0-1,-1 0 1,1 0 0,0 0 0,-1 0 0,1 1 0,-1-1 0,1 0 0,0 1 0,-1-1 0,1 1 0,-1 0 0,1 0-1,-1-1 1,0 1 0,1 0 0,-1 0 0,0 0 0,0 0 0,1 1 0,-1-1 0,0 0 0,0 0 0,0 1 0,0-1 0,-1 1-1,1-1 1,0 1 0,-1-1 0,1 1 0,-1-1 0,1 1 0,-1-1 0,0 1 0,1 0 0,-1 1 0,0 2 7,1-1 1,-1 1 0,0-1-1,0 1 1,-1-1-1,1 1 1,-1-1 0,0 1-1,0-1 1,-1 1 0,1-1-1,-1 0 1,0 0-1,0 0 1,0 0 0,-5 5-1,-6 5-223,-2-1-1,1 0 0,-2-1 0,1-1 0,-2-1 1,1 0-1,-1-1 0,-27 10 0</inkml:trace>
  <inkml:trace contextRef="#ctx0" brushRef="#br0" timeOffset="4299.05">3712 386 2321,'0'0'12272,"13"2"-11074,-6-1-1075,47 8 640,-50-8-693,0 0-1,0-1 0,0 0 1,0 0-1,0 0 0,0-1 1,0 0-1,1 1 0,-1-1 1,-1 0-1,1-1 0,5-1 1,-6-1-71,1 1 1,-1-1-1,0 0 1,0 0-1,0 0 1,-1 0-1,1-1 1,-1 1 0,0-1-1,0 0 1,-1 1-1,0-1 1,1 0-1,-1 0 1,-1 0-1,1 0 1,-1 1-1,0-1 1,0 0-1,0 0 1,-1 0-1,-1-5 1,1 8-9,0 1-1,-1 0 1,1 0 0,0 0-1,-1 0 1,1 0 0,-1 0 0,0 1-1,1-1 1,-1 0 0,1 1-1,-1-1 1,0 1 0,1 0-1,-1 0 1,0-1 0,0 1-1,1 0 1,-1 0 0,-2 1 0,-37 5 57,36-4-21,0 0-1,1 1 1,0 0 0,-1 0-1,1 1 1,0-1-1,0 1 1,1 0-1,-1 0 1,1 0-1,0 0 1,0 1-1,0-1 1,1 1 0,-1 0-1,1-1 1,-1 7-1,-1 3 36,1-1 1,0 1-1,1-1 0,1 1 0,0 20 0,1-32-76,1 0 1,-1 0-1,1 1 0,-1-1 0,1 0 0,0 0 0,0 0 0,0 0 0,0 0 0,0 0 1,0 0-1,1-1 0,-1 1 0,1 0 0,-1-1 0,1 1 0,0-1 0,0 1 0,-1-1 1,1 0-1,0 0 0,0 0 0,0 0 0,0 0 0,0 0 0,1-1 0,-1 1 0,0-1 1,0 1-1,0-1 0,5 0 0,11 3-1537,1-2 0,36-1 0,-33-1-1414,21 1-2411</inkml:trace>
  <inkml:trace contextRef="#ctx0" brushRef="#br0" timeOffset="5071.24">4284 328 2993,'0'0'11616,"2"-15"-9983,4-50-603,-6 64-1000,0 0 0,1 0-1,-1 0 1,0 0 0,0 0 0,0 0 0,-1-1 0,1 1 0,0 0-1,0 0 1,0 0 0,-1 0 0,1 0 0,-1 0 0,1 0 0,-1 0-1,1 0 1,-1 0 0,1 0 0,-1 1 0,0-1 0,0 0-1,1 0 1,-1 0 0,0 1 0,0-1 0,0 0 0,0 1 0,0-1-1,0 1 1,0-1 0,0 1 0,0 0 0,0-1 0,0 1 0,0 0-1,0 0 1,-2-1 0,-36 5-72,36-3 83,-2 0-31,0 1 1,0 0-1,0 0 1,0 0-1,0 1 0,0 0 1,1 0-1,-1 0 1,1 0-1,0 1 0,0-1 1,0 1-1,1 0 1,-1 1-1,1-1 0,0 1 1,0-1-1,0 1 0,1 0 1,0 0-1,0 0 1,0 0-1,0 0 0,1 0 1,0 1-1,0-1 1,0 10-1,3-14 0,1 0 0,0 1 0,-1-1 0,1 0 0,0 0 0,0-1-1,0 1 1,0 0 0,-1-1 0,1 0 0,6 0 0,5 2 66,-10-1-77,-1-1 0,0 1 0,0 0 1,0 0-1,0 0 0,0 1 0,0-1 0,0 1 1,0-1-1,0 1 0,-1 0 0,1 0 0,-1 0 1,1 1-1,-1-1 0,0 0 0,0 1 1,0 0-1,0-1 0,0 1 0,-1 0 0,1 0 1,1 5-1,-1 2-4,0 1 1,0 0-1,-1-1 1,0 1-1,-2 19 0,1-6 68,-1-17-49,0 1 0,0-1 0,0 0 0,-1 0 0,0 0 1,0 0-1,-1 0 0,0-1 0,0 1 0,-1-1 0,0 0 0,0 0 1,-6 8-1,1-4 56,0 0 0,0-1 0,-1 0 0,-1 0 0,1-1 0,-18 10 0,27-17-53,1-1-1,-1 1 1,0 0 0,0-1 0,0 1-1,1 0 1,-1-1 0,0 1-1,0-1 1,0 1 0,0-1 0,0 0-1,0 1 1,0-1 0,0 0 0,0 0-1,0 0 1,0 0 0,0 0-1,0 0 1,0 0 0,0 0 0,0 0-1,0 0 1,0 0 0,0-1-1,0 1 1,0 0 0,0-1 0,0 1-1,0-1 1,1 1 0,-1-1 0,0 1-1,0-1 1,0 0 0,1 1-1,-1-1 1,0 0 0,1 0 0,-1 1-1,0-1 1,1 0 0,-1 0-1,1 0 1,-1 0 0,1 0 0,0 0-1,-1 0 1,1 0 0,0 0 0,0 0-1,0 0 1,0 0 0,0 0-1,0 0 1,0 0 0,0 0 0,0 0-1,1-1 1,-1-6-55,0 1 0,1-1 0,0 1-1,1 0 1,0 0 0,0 0 0,4-9 0,1 3-190,1 0 0,0 0 0,1 1 1,1 0-1,0 1 0,0 0 0,1 1 0,21-16 0,7-1-1210,61-31 0,3-1 810,-101 58 689,0 0 16,0 0 1,0 0 0,0 0 0,-1 0-1,1-1 1,0 1 0,-1 0-1,1-1 1,-1 1 0,0-1 0,1 1-1,-1-1 1,0 0 0,0 0-1,0 1 1,0-1 0,0 0-1,1-4 1290,-4 6-1328,1 1 0,-1 0 0,1 0 0,-1 0 0,1 0 0,-1 0 0,1 0 0,0 0 0,0 0 0,0 0 0,-1 1 0,1-1 0,0 0 0,0 1 0,1-1 0,-3 4 0,-12 25-17,12-25-3,2 0 0,-1 1-1,0-1 1,1 0 0,0 1-1,0-1 1,1 1 0,-1-1-1,1 0 1,0 1 0,2 8-1,-1-13-13,0 0 0,0 0-1,0 0 1,0 0 0,0 0-1,0-1 1,0 1 0,0 0-1,0 0 1,1-1 0,-1 1-1,0-1 1,0 1-1,1-1 1,-1 1 0,1-1-1,-1 0 1,0 0 0,1 1-1,-1-1 1,0 0 0,3-1-1,41 0 84,-38 1-37,-2-1-42,-1 0 1,1 0-1,0 0 0,-1 0 1,1-1-1,-1 0 0,1 0 1,-1 0-1,0 0 0,0-1 1,0 0-1,0 1 0,0-1 1,5-7-1,-7 8-1,0 0 0,0 0 0,0 0 1,-1 0-1,1-1 0,-1 1 0,1-1 0,-1 1 0,0-1 1,0 0-1,0 1 0,0-1 0,-1 0 0,1 0 0,-1 0 0,1 0 1,-1 1-1,0-1 0,0 0 0,0 0 0,-1 0 0,1 0 0,-1 1 1,1-1-1,-1 0 0,-2-4 0,1 5-10,0 0 0,0 1 0,0-1 0,0 0 0,0 1 0,-1-1 0,1 1-1,0 0 1,-1 0 0,1 0 0,-1 0 0,0 0 0,1 1 0,-1-1 0,0 1 0,1-1 0,-1 1 0,0 0 0,0 0 0,-3 1 0,0-1-37,0 0 1,0 0 0,1 1 0,-1 0 0,0 0 0,0 0 0,1 1-1,-12 4 1,15-5-150,0 1 1,0 0-1,0-1 0,0 1 0,0 0 0,0 0 1,0 0-1,0 1 0,1-1 0,-1 0 0,1 1 1,0-1-1,-2 6 0,-1 19-6563,4-20 818</inkml:trace>
  <inkml:trace contextRef="#ctx0" brushRef="#br0" timeOffset="5417.44">4864 356 6963,'0'0'9463,"-16"8"-8905,-47 24-134,61-32-414,0 1 0,1 0 1,-1 0-1,0 0 0,1 0 0,-1 0 1,0 0-1,1 1 0,-1-1 0,1 0 1,0 1-1,0-1 0,-1 1 0,1 0 1,0-1-1,0 1 0,0 0 0,1 0 1,-1-1-1,0 1 0,1 0 0,-1 0 1,1 0-1,-1 0 0,1 0 0,0 0 1,0 0-1,0 0 0,0 0 0,0 0 1,1 2-1,0 6 97,2-9-70,0 0 1,0 0-1,0 0 0,0-1 1,0 1-1,0-1 0,1 0 1,-1 0-1,0 0 0,0-1 1,0 1-1,4-2 0,-3 1-16,0-1-1,0 0 0,-1 0 0,1 0 0,-1-1 0,0 1 0,1-1 0,-1 0 0,0 0 1,-1 0-1,1 0 0,0-1 0,-1 1 0,0-1 0,0 1 0,0-1 0,0 0 0,2-6 1,-2 3 47,1-1 0,-1 0 1,-1 0-1,1 0 1,-2 0-1,1 0 0,-1 0 1,-1-15-1,1 22-56,-1-1-1,1 1 1,-1 0-1,0 0 1,1-1-1,-1 1 1,0 0-1,0 0 1,0 0 0,1 0-1,-1 0 1,0 0-1,-1 0 1,1 0-1,0 0 1,0 0-1,0 1 1,0-1-1,-1 0 1,1 1-1,0-1 1,0 1-1,-1 0 1,1-1 0,-1 1-1,1 0 1,0 0-1,-1 0 1,1 0-1,-1 0 1,1 0-1,0 0 1,-1 0-1,1 0 1,-2 1-1,-1 0-47,0-1 0,0 1-1,0 0 1,1 0 0,-1 0-1,0 0 1,1 1-1,-1 0 1,1-1 0,-1 1-1,-4 4 1,-11 29-1617,14-14-1261,10-3-3796,7-10 587</inkml:trace>
  <inkml:trace contextRef="#ctx0" brushRef="#br0" timeOffset="5537.09">4864 356 3249</inkml:trace>
  <inkml:trace contextRef="#ctx0" brushRef="#br0" timeOffset="5853.51">4864 356 3249,'126'-28'2201,"-109"21"5317,-23 5-5783,-20 3-1703,21 1 57,-1 1-1,1 0 1,0 0 0,0 0 0,0 0 0,0 1 0,1 0 0,0 0-1,-1 0 1,1 0 0,-3 6 0,5-7-78,0-1 1,0 1-1,0 0 0,0-1 0,0 1 1,1 0-1,0 0 0,-1 0 1,1 1-1,1-1 0,-1 0 0,0 0 1,1 0-1,-1 1 0,1-1 1,0 0-1,0 1 0,0-1 1,1 0-1,-1 1 0,1-1 0,1 4 1,1-6 7,0 0 0,0 0 0,0-1 1,1 1-1,-1-1 0,0 0 0,0 1 1,1-1-1,-1-1 0,0 1 0,0 0 1,1-1-1,3-1 0,2-1 7,0 0 0,-1-1-1,1 0 1,-1 0 0,0-1-1,0 0 1,-1-1 0,1 0-1,-1 0 1,-1 0 0,1-1 0,-1 0-1,0 0 1,0-1 0,-1 1-1,6-14 1,1 0 0,-2-1 1,0 0-1,-2-1 0,-1 1 1,7-33-1,-8 19 51,-2-1 1,0-58-1,-17 115-31,3 9 33,1 0 1,1 1 0,2 0-1,1 0 1,2 0-1,0 46 1,-2 146 558,4-128-4283,1-81-799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1:46.4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98 84 2209,'6'-8'17161,"0"5"-18304,132-15 1870,120-11-165,-88 28-506,-168 1 733,-43-11-714,-73 1-253,-194 7 0,156 5 19,144-2 151,1 0 0,0 1 0,-1 0 0,1 1 0,0-1 0,-11 5 0,17-4 5,1-1-10,633 2-267,-632-3 605,-36-1-100,-2-1-252,-31-3 32,-1 2-1,-72 8 0,139-4-37,0-1-1,0 0 1,0 0-1,0 1 0,1-1 1,-1 1-1,0-1 1,0 1-1,1 0 1,-1 0-1,0 0 0,1 0 1,-1 0-1,1 0 1,-1 0-1,1 0 1,0 1-1,-1-1 1,1 1-1,0-1 0,0 1 1,0-1-1,0 1 1,0 0-1,0 2 1,-1 2-1039,0 1 1,1-1-1,0 1 0,1-1 1,0 13-1,0-19 1046,0 17-3963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2:22.06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388 861 816,'0'0'16837,"-4"-10"-15623,-8-22-542,1 0-1,-6-38 1,-26-132-445,24 127-97,-15-138 1,31 165-157,5-61 1,-2 106 17,1 0 0,0 0 1,-1 0-1,1 0 0,0 0 0,0 0 0,1 1 0,-1-1 1,0 0-1,1 1 0,0-1 0,0 1 0,-1-1 0,1 1 0,1 0 1,-1 0-1,0 0 0,1 0 0,-1 0 0,1 1 0,-1-1 1,1 1-1,0-1 0,-1 1 0,1 0 0,0 0 0,0 0 1,0 1-1,3-1 0,12-3-24,-1 2 1,1 1-1,33 1 0,-32 0 37,-12 0-22,0 0 1,-1 1-1,1-1 1,0 2 0,-1-1-1,0 1 1,1 0-1,-1 0 1,0 0-1,8 5 1,-12-5 3,1-1-1,-1 1 1,0-1 0,0 1-1,-1 0 1,1 0-1,0 0 1,0 0 0,-1 0-1,0 0 1,1 1 0,-1-1-1,0 0 1,0 1 0,0-1-1,0 1 1,0-1-1,-1 1 1,1-1 0,-1 1-1,0-1 1,0 1 0,0 0-1,0-1 1,0 1 0,0-1-1,-1 1 1,1-1-1,-1 1 1,-1 2 0,-1 3-1,-1 0 0,0 0 1,0 0-1,-1-1 0,0 0 0,0 0 1,-1 0-1,0 0 0,0-1 1,0 0-1,-14 9 0,-9 6-104,-45 24 0,-53 14-168,101-50 275,1 1-1,1 1 1,0 2-1,1 0 0,0 1 1,1 1-1,-22 20 1,42-33 7,0-1 0,1 1 0,-1 0 0,1-1 0,-1 1 1,1 0-1,0 0 0,0 0 0,0 0 0,0 0 0,0 0 0,0 0 1,0 0-1,1 0 0,-1 0 0,1 0 0,-1 1 0,1-1 1,0 0-1,0 0 0,0 1 0,0-1 0,1 0 0,-1 0 0,0 0 1,1 1-1,0-1 0,-1 0 0,1 0 0,0 0 0,0 0 1,0 0-1,0 0 0,1 0 0,-1-1 0,0 1 0,1 0 0,-1-1 1,1 1-1,0-1 0,-1 1 0,1-1 0,0 0 0,0 0 1,0 0-1,0 0 0,0 0 0,0 0 0,0 0 0,0-1 0,4 1 1,36 6 25,0-3 0,1-1 1,-1-3-1,68-7 1,-50 1 34,-1-3 1,0-3 0,-1-2 0,0-3 0,63-28-1,-71 27-2694,-8 3-5984,-26 9 353</inkml:trace>
  <inkml:trace contextRef="#ctx0" brushRef="#br0" timeOffset="801.44">1314 98 656,'0'0'10000,"-14"-7"-8362,-42-20 53,34 17 1067,18 8-1226,7 2-529,10-1-933,309-48 596,-321 48-660,0 1-1,1 0 0,-1 0 0,0-1 0,0 1 0,0 0 0,0 0 1,0 0-1,0 0 0,0 0 0,0 1 0,0-1 0,0 0 0,0 0 1,0 1-1,0-1 0,0 0 0,0 1 0,0-1 0,0 1 0,0 0 1,0-1-1,0 1 0,-1 0 0,2 0 0,2 28 121,-5-19-81,-1 18 133,-2 1 0,-1-2 0,-1 1 0,-2-1-1,-1 0 1,0 0 0,-15 26 0,11-27-159,2 0-1,1 1 0,1 1 0,2-1 0,0 1 0,2 0 0,-2 32 0,7-44 5,-1-13-170,1 1 0,0-1 1,0 1-1,0 0 0,1-1 0,-1 1 0,1-1 0,0 1 0,1 5 0,-1-8-27,1 0-1,-1 0 0,0 0 1,0 0-1,0 0 0,1 0 1,-1-1-1,0 1 0,1 0 0,-1-1 1,1 1-1,-1-1 0,1 1 1,-1-1-1,1 0 0,-1 1 1,1-1-1,-1 0 0,1 0 0,-1 0 1,1 0-1,0 0 0,-1-1 1,1 1-1,-1 0 0,3-2 1,-2 2-203,0 0 1,0-1 0,1 1 0,-1-1 0,0 0 0,0 0-1,0 0 1,0 0 0,0 0 0,3-3 0,17-25-5112</inkml:trace>
  <inkml:trace contextRef="#ctx0" brushRef="#br0" timeOffset="984.23">1409 371 5491,'0'0'10372,"83"-44"-10084,-24 33-144,14-1-144,-10 4-144,-4 2-1632,-6 4-1170,-14 2-1024,-14-3-2176</inkml:trace>
  <inkml:trace contextRef="#ctx0" brushRef="#br0" timeOffset="1279.79">1898 244 2593,'0'0'12838,"-13"13"-11507,-44 44-378,53-53-903,1 0 0,0 1 0,0-1 1,1 1-1,-1 0 0,1 0 0,0 0 0,0 0 1,1 0-1,-1 0 0,1 0 0,0 0 0,1 0 1,-1 1-1,1-1 0,0 0 0,0 1 0,1-1 1,0 0-1,0 1 0,1 4 0,0-8-44,-1 0 0,0-1 1,1 1-1,-1-1 0,1 1 0,0-1 0,-1 1 0,1-1 0,0 0 0,0 0 0,0 0 1,0 0-1,0 0 0,0 0 0,0-1 0,0 1 0,0-1 0,0 1 0,0-1 0,0 0 0,0 0 1,3 0-1,53-1 141,-52 0-117,-1 1-21,0-1 0,0 0 1,0 0-1,0 0 0,0 0 0,-1-1 1,1 0-1,-1 0 0,1 0 0,-1-1 1,1 1-1,-1-1 0,0 0 0,0 0 1,-1-1-1,1 1 0,-1-1 0,0 0 1,1 0-1,-2 0 0,1 0 0,0 0 1,-1-1-1,3-6 0,0-3 15,-1 0 1,0 0-1,-1 0 1,-1 0-1,0-1 1,-1 1-1,0-16 1,-1 27-22,-1 0 1,1 1 0,-1-1 0,0 0-1,0 1 1,0-1 0,0 0-1,0 1 1,0 0 0,-1-1 0,1 1-1,-1 0 1,0-1 0,0 1 0,1 0-1,-1 0 1,-1 0 0,1 1 0,0-1-1,0 0 1,-1 1 0,1 0-1,-1-1 1,1 1 0,-1 0 0,1 0-1,-1 1 1,0-1 0,-4 0 0,4 0-39,1 0 0,-1 1 1,1 0-1,-1-1 0,0 1 0,1 0 1,-1 0-1,0 1 0,1-1 1,-1 0-1,1 1 0,-1 0 1,1-1-1,-1 1 0,1 0 1,-1 0-1,1 1 0,0-1 1,-1 0-1,1 1 0,0 0 1,0-1-1,0 1 0,0 0 1,0 0-1,1 0 0,-1 0 1,1 0-1,-1 0 0,1 1 1,-2 3-1,1 2-961,0 0 1,1 0-1,0 0 1,0 0-1,1 12 0,0 8-3736</inkml:trace>
  <inkml:trace contextRef="#ctx0" brushRef="#br0" timeOffset="1888.56">2311 269 6563,'0'0'10306,"-7"-7"-9362,4 3-875,-1 0 19,1 1 1,-1-1-1,0 1 1,0-1 0,0 1-1,-7-3 1,10 5-78,0 1 0,-1-1 0,1 1 1,0-1-1,-1 1 0,1 0 1,0-1-1,-1 1 0,1 0 0,0 0 1,-1 0-1,1 0 0,-1 0 0,1 0 1,0 1-1,-1-1 0,1 0 0,0 1 1,-1-1-1,1 1 0,0-1 1,0 1-1,-1-1 0,1 1 0,0 0 1,0 0-1,0 0 0,0 0 0,0 0 1,0 0-1,0 0 0,0 0 1,1 0-1,-1 0 0,-1 2 0,-5 8 27,1 0 0,0 0-1,1 1 1,0 0 0,0 0 0,1 0-1,1 0 1,0 1 0,1-1-1,0 1 1,1 0 0,0 0 0,1 0-1,2 16 1,-1-27-33,0 0-1,0-1 1,0 1-1,1 0 1,-1-1 0,0 1-1,1-1 1,-1 0 0,1 1-1,-1-1 1,1 0 0,0 0-1,-1 0 1,1 0 0,0 0-1,0 0 1,0-1-1,-1 1 1,1-1 0,0 1-1,0-1 1,0 1 0,0-1-1,0 0 1,0 0 0,0 0-1,0 0 1,2-1 0,5 1 21,0 0 1,0-1 0,-1 0 0,1 0 0,14-4 0,-16 2-18,1-1 1,-1 0-1,0 0 1,0 0-1,0-1 1,-1 0-1,1 0 1,-1-1-1,0 0 0,-1 0 1,0 0-1,0-1 1,0 0-1,0 0 1,-1 0-1,-1 0 1,1 0-1,2-10 0,0-2 9,0 0 0,-2-1 0,0 0 0,-1 1 0,-1-1-1,-1-25 1,-1 42-21,0 0 0,0 0 0,-1 0 0,1 0 0,-1 0 0,1 0 0,-1 0 0,0 0 0,0 0 0,-1 1 0,1-1 0,0 0 0,-1 1 0,0-1 0,1 0 0,-1 1 0,0 0 0,-1 0 0,1-1 0,0 1 0,0 1 0,-1-1 0,1 0 0,-1 0 0,0 1 0,1 0 0,-1-1 0,0 1 0,0 0 0,0 0 0,0 1 0,0-1 0,0 1 0,0-1 0,0 1 0,0 0 0,0 0 0,0 0 0,0 1 0,0-1 0,0 1 0,0-1 0,0 1-1,0 0 1,-5 2 0,6-2-66,0 1-1,-1-1 1,1 0-1,0 1 0,-1-1 1,1 1-1,0 0 0,0-1 1,0 1-1,0 0 1,1 0-1,-1 1 0,1-1 1,-1 0-1,1 0 0,0 1 1,-1-1-1,1 1 1,-1 4-1,-4 23-2715,5 0-3370,1-2-2903</inkml:trace>
  <inkml:trace contextRef="#ctx0" brushRef="#br0" timeOffset="2328.32">2644 201 5282,'0'0'10789,"0"-4"-9951,0 4-828,0 1 0,0-1-1,-1 0 1,1 0 0,0 0 0,0 0 0,0 0-1,-1 1 1,1-1 0,0 0 0,0 0-1,-1 0 1,1 0 0,0 0 0,0 0-1,-1 0 1,1 0 0,0 0 0,0 0 0,0 0-1,-1 0 1,1 0 0,0 0 0,0 0-1,-1 0 1,1 0 0,0 0 0,0 0 0,-1 0-1,1 0 1,0 0 0,0-1 0,-1 1-1,1 0 1,0 0 0,0 0 0,0 0 0,0 0-1,-1-1 1,1 1 0,0 0 0,0 0-1,0 0 1,0-1 0,0 1 0,-1 0 0,1 0-1,0-1 1,0 1 0,0 0 0,0 0-1,0-1 1,0 1 0,0 0 0,0 0-1,0-1 1,0 1 0,0 0 0,0 0 0,0 0-1,0-1 1,0 1 0,0 0 0,0 0-1,1-1 1,-23 31 269,-19 45 323,35-63-526,1 0 0,1 1 0,0 0 0,1 0 0,0 0 0,1 0-1,0 0 1,1 0 0,1 0 0,1 16 0,-1-27-70,0 0-1,0 0 0,1 0 1,-1 0-1,1-1 1,0 1-1,0 0 0,-1 0 1,1-1-1,0 1 1,0 0-1,1-1 0,-1 1 1,0-1-1,0 0 0,1 1 1,-1-1-1,1 0 1,-1 0-1,1 0 0,3 2 1,-1-1 8,1 0 1,0-1-1,0 1 1,0-1 0,0 0-1,0 0 1,0-1-1,7 0 1,-4 1 2,0-2 1,0 1-1,0-1 1,0 0 0,0-1-1,-1 0 1,1 0-1,0-1 1,-1 0-1,12-6 1,-13 4-10,-1 0-1,1-1 1,-1 1 0,0-1-1,0 0 1,0-1 0,-1 1-1,0-1 1,-1 0 0,1 0-1,-1 0 1,-1 0 0,1-1-1,1-9 1,-1 1 6,-1 0 0,0-1-1,-2 1 1,0 0 0,-3-28-1,2 39-20,0 1 1,0-1-1,0 1 0,-1 0 0,0 0 0,0 0 0,0 0 0,0 0 0,0 0 0,-1 0 0,0 0 0,1 1 0,-1 0 0,-1-1 0,1 1 0,0 1 0,-1-1 0,0 0 0,1 1 0,-1-1 0,0 1 0,0 0 1,-1 1-1,1-1 0,0 1 0,0 0 0,-1 0 0,1 0 0,-1 0 0,1 1 0,-1 0 0,-5 0 0,9 0-107,0 0-1,0 0 1,0 0 0,1 1-1,-1-1 1,0 0-1,0 1 1,0-1 0,0 1-1,1-1 1,-1 0 0,0 1-1,0 0 1,1-1-1,-1 1 1,0 0 0,1-1-1,-1 1 1,1 0 0,-1-1-1,1 1 1,-1 0-1,1 0 1,-1 0 0,1 0-1,0-1 1,0 1 0,-1 0-1,1 0 1,0 0-1,0 2 1,-1 33-5897,1-27 3610,0 11-5208</inkml:trace>
  <inkml:trace contextRef="#ctx0" brushRef="#br0" timeOffset="2696.76">2949 174 2545,'0'0'13724,"0"8"-12996,-6 43 60,3 56 1,3-104-778,0-1 1,0 1 0,0-1-1,1 1 1,-1-1-1,1 1 1,0-1 0,0 0-1,0 1 1,0-1-1,0 0 1,0 0 0,0 0-1,1 0 1,-1 0-1,1 0 1,0 0 0,-1 0-1,1 0 1,0-1 0,0 1-1,0-1 1,0 1-1,0-1 1,1 0 0,-1 0-1,0 0 1,1 0-1,-1 0 1,0-1 0,1 1-1,-1-1 1,1 1-1,-1-1 1,1 0 0,-1 0-1,1 0 1,-1 0-1,1-1 1,-1 1 0,1 0-1,-1-1 1,1 0-1,-1 0 1,0 0 0,1 0-1,-1 0 1,0 0-1,0 0 1,0-1 0,0 1-1,0-1 1,0 0-1,0 0 1,-1 1 0,1-1-1,0 0 1,-1 0-1,0 0 1,1-1 0,-1 1-1,1-3 1,5-9 9,-1-1 0,0 0 0,-1 0 0,-1 0 0,0-1 0,1-17 1,-4 25-22,0-1-1,0 0 1,-1 0 0,0 0 0,-1 0 0,0 0 0,0 0 0,-1 0 0,0 1 0,-1-1 0,0 1 0,-5-11 0,7 17-49,0 0 0,0 0 1,-1-1-1,1 1 0,-1 0 1,0 0-1,1 0 0,-1 1 1,0-1-1,0 0 1,0 1-1,0-1 0,-1 1 1,1 0-1,0-1 0,-1 1 1,1 0-1,-1 0 0,1 1 1,-1-1-1,1 1 1,-1-1-1,1 1 0,-1 0 1,0 0-1,1 0 0,-1 0 1,1 0-1,-1 0 0,0 1 1,1 0-1,-1-1 1,1 1-1,-1 0 0,1 0 1,0 0-1,-1 0 0,1 1 1,0-1-1,0 1 0,0-1 1,0 1-1,0 0 1,0 0-1,0 0 0,1 0 1,-1 0-1,1 0 0,-1 0 1,1 1-1,-2 3 0,-8 24-3451,2-2-1134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2:17.5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100 210 5106,'0'0'7041,"-11"-13"-4718,10 9 1792,42 4-4356,0 1 0,-1 2 1,1 2-1,-1 2 1,55 16-1,-94-22 21,0-1 0,0 0 0,0 0-1,0 1 1,0-1 0,0 1 0,0-1 0,0 1 0,0-1-1,0 1 1,0 0 0,0-1 0,0 1 0,-1 0 0,1 0-1,0-1 1,0 1 0,-1 0 0,1 0 0,-1 0 0,1 0-1,-1 0 1,1 0 0,-1 0 0,0 0 0,1 0 0,-1 0-1,0 0 1,0 0 0,0 0 0,0 0 0,0 0 0,0 1-1,0-1 1,0 0 0,0 0 0,0 0 0,-1 0 0,1 0-1,0 0 1,-1 0 0,1 0 0,-1 0 0,1 0-1,-1 0 1,1 0 0,-1-1 0,0 1 0,1 0 0,-1 0-1,0 0 1,0-1 0,0 1 0,0 0 0,1-1 0,-2 1-1,-28 10-2897</inkml:trace>
  <inkml:trace contextRef="#ctx0" brushRef="#br0" timeOffset="221.05">115 370 512,'0'0'4861,"-18"6"-2953,-3 0-1298,12-5-274,-1 2 0,2-1-1,-1 1 1,0 1 0,0 0 0,-9 6 0,17-10-307,1 0-1,0 0 1,0 0 0,0 0-1,0 0 1,-1 0 0,1 1-1,0-1 1,0 0 0,0 0-1,0 0 1,0 0 0,-1 1-1,1-1 1,0 0 0,0 0-1,0 0 1,0 0 0,0 1-1,0-1 1,0 0 0,0 0-1,0 0 1,0 1 0,0-1-1,0 0 1,0 0 0,0 0-1,0 1 1,0-1 0,0 0-1,0 0 1,0 0 0,0 1-1,0-1 1,0 0 0,0 0-1,0 0 1,0 1 0,0-1-1,0 0 1,1 0 0,-1 0-1,0 0 1,0 1 0,0-1-1,0 0 1,0 0 0,1 0-1,-1 0 1,0 0 0,0 0-1,0 1 1,1-1 0,-1 0-1,0 0 1,0 0 0,0 0-1,1 0 1,-1 0 0,0 0-1,0 0 1,17 5 606,29-4 341,0-1-1,1-3 0,51-9 1,-61 5-2093,-1-2 1,48-17-1,-81 25 672,-1 0-1,0 0 1,1 0-1,-1-1 1,0 1-1,0 0 1,0-1-1,0 1 1,0-1-1,0 0 0,0 0 1,0 1-1,-1-1 1,3-4-1,-2-12-5162</inkml:trace>
  <inkml:trace contextRef="#ctx0" brushRef="#br0" timeOffset="533.47">281 3 7267,'0'0'9108,"-8"-1"-8638,7 0-466,0 1-1,0 0 1,0 0 0,-1 0-1,1 0 1,0 0 0,0 0-1,0 0 1,-1 0 0,1 0-1,0 0 1,0 1-1,0-1 1,0 0 0,0 1-1,-1-1 1,0 2 0,2-2-3,-1 1 0,1-1 0,0 1 0,0-1 1,-1 1-1,1 0 0,0-1 0,0 1 0,0-1 0,0 1 1,0-1-1,0 1 0,0 0 0,0-1 0,0 1 1,0-1-1,0 1 0,0 0 0,1-1 0,-1 1 0,0-1 1,0 1-1,0-1 0,1 1 0,0 0 0,40 52 95,-25-37-56,1 0 0,0 0 0,2-2-1,36 23 1,87 35 61,-5-1-17,-131-68-83,-1 1-1,1 0 0,-1 0 0,1 0 0,-1 1 1,-1 0-1,1 0 0,6 9 0,-9-12 1,-1 0 1,0 0-1,0 0 0,0 0 0,-1 1 0,1-1 0,0 0 1,-1 0-1,1 0 0,-1 1 0,0-1 0,0 0 1,0 1-1,0-1 0,0 0 0,-1 0 0,1 1 0,-1-1 1,1 0-1,-1 0 0,0 0 0,0 0 0,0 1 1,0-1-1,0 0 0,0-1 0,0 1 0,-1 0 0,-2 3 1,-11 8 42,-1 0 1,-1-1 0,0-1 0,0 0 0,-1-1-1,-1-1 1,-34 12 0,23-9 29,-31 12 54,39-17-114,1 1-1,-1 1 1,2 1 0,-1 1 0,1 0-1,-29 24 1,48-34-89,-1 0 0,1 1 0,0-1 0,0 1-1,0-1 1,-1 1 0,1-1 0,1 1 0,-1 0 0,0-1 0,0 1 0,1 0 0,-1 0 0,1 0-1,-1 0 1,1 0 0,0-1 0,0 5 0,0-5-211,0 1-1,1 0 1,-1 0 0,1-1-1,-1 1 1,1 0-1,0-1 1,0 1 0,0 0-1,0-1 1,0 1 0,0-1-1,0 0 1,0 1 0,0-1-1,1 0 1,-1 0-1,0 1 1,1-1 0,-1 0-1,1-1 1,0 1 0,-1 0-1,1 0 1,0-1-1,2 2 1,34 2-6397</inkml:trace>
  <inkml:trace contextRef="#ctx0" brushRef="#br0" timeOffset="1062.33">1056 92 6227,'0'0'9335,"-1"-5"-8137,-12 258 2782,7-84-3615,6-97-2677,11-75-4628,2-18 2739</inkml:trace>
  <inkml:trace contextRef="#ctx0" brushRef="#br0" timeOffset="1333.65">1012 122 3073,'0'0'11902,"-11"-6"-10219,-31-20-936,111 13-309,27 0-1224,127-1 0,-222 14 668,-1 0 0,1 0 0,-1 0 0,1-1 0,-1 1 0,1 0 0,0 0 0,-1 1 0,1-1 0,-1 0 0,1 0 0,-1 0 0,1 0 0,-1 0 0,1 0 0,-1 1 0,1-1 0,-1 0 0,1 1 0,-1-1 0,1 0 0,-1 1 0,1-1 0,-1 0 0,0 1 0,1-1 0,-1 1 0,1-1 0,-1 1 0,0-1 0,0 1 0,1-1 0,-1 1 0,0-1 0,0 1 0,0-1 0,0 1 0,1-1 0,-1 1 0,0-1 0,0 1 0,0 0 0,0-1 0,0 1 0,0-1 0,0 1 0,-1-1 0,1 1 0,0-1 0,0 2 0,0 19-4196</inkml:trace>
  <inkml:trace contextRef="#ctx0" brushRef="#br0" timeOffset="1520.72">1129 307 3618,'0'0'10180,"39"8"-9635,14-8 367,6 0-784,-6 0-128,-4 0-832,0 0-1730,-10 0-207,0 0-2033</inkml:trace>
  <inkml:trace contextRef="#ctx0" brushRef="#br0" timeOffset="1706.98">1592 264 5843,'0'0'10356,"-25"67"-9587,20-22-65,-4 2-288,4 0-272,5-2-80,0-6-64,0 0-64,0-14-1120,10-8-1794,4-12-1055,1-5-2418</inkml:trace>
  <inkml:trace contextRef="#ctx0" brushRef="#br0" timeOffset="1876.45">1738 48 7347,'0'0'9605,"-15"-14"-11094,20 50-1264,10 9-1649,-1-6-2449</inkml:trace>
  <inkml:trace contextRef="#ctx0" brushRef="#br0" timeOffset="2885.74">1811 263 5907,'0'0'12331,"1"13"-11744,13 231 1688,-15-244-2273,1 0-1,0 1 1,0-1-1,0 1 1,0-1-1,0 0 1,0 1-1,0-1 1,0 1-1,0-1 1,0 0-1,0 1 1,0-1-1,0 1 0,0-1 1,0 0-1,1 1 1,-1-1-1,0 0 1,0 1-1,0-1 1,0 0-1,1 1 1,-1-1-1,0 0 1,0 1-1,1-1 1,-1 0-1,0 0 1,1 1-1,-1-1 1,0 0-1,1 0 1,-1 0-1,0 1 0,1-1 1,-1 0-1,1 0 1,-1 0-1,0 0 1,1 0-1,-1 0 1,1 0-1,-1 0 1,0 0-1,1 0 1,-1 0-1,0 0 1,1 0-1,-1 0 1,1 0-1,-1 0 1,0 0-1,1-1 1,-1 1-1,0 0 0,1 0 1,-1 0-1,0-1 1,1 1-1,20-17 80,24-43 10,-33 41-99,2 1-1,0 0 1,1 0-1,1 2 1,1 0 0,23-17-1,-39 32 6,0 0 0,0 0 0,1 0 0,-1 0 0,0 0 0,1 1 0,-1-1 0,1 0 0,-1 1 0,1 0 0,-1-1 0,1 1 0,-1 0 0,1-1 0,0 1 0,-1 0 0,1 0 1,-1 0-1,1 0 0,0 1 0,-1-1 0,1 0 0,-1 1 0,1-1 0,-1 1 0,1-1 0,-1 1 0,1 0 0,-1 0 0,0 0 0,1 0 0,-1 0 0,0 0 0,0 0 0,0 0 0,0 0 0,0 0 0,0 1 0,0-1 0,0 0 0,0 1 0,0-1 0,0 3 0,4 7 22,-1 0-1,0 1 1,-1 0-1,3 21 1,-2-13 40,-2-11-55,0-1 0,0 0 0,1 0-1,0 0 1,0 0 0,1 0 0,0 0-1,1-1 1,9 13 0,-11-18-20,0 1 1,0-1 0,0 1-1,0-1 1,0 0 0,1 0-1,-1 0 1,1 0-1,-1-1 1,1 0 0,0 1-1,-1-1 1,1 0 0,0-1-1,0 1 1,0-1 0,-1 0-1,1 0 1,0 0-1,0 0 1,0-1 0,0 1-1,-1-1 1,6-2 0,-2 1-50,0 0 0,0-1 0,0 0 0,0-1 0,-1 1 0,0-1 0,1 0 0,-2-1 0,1 0 1,0 0-1,-1 0 0,0 0 0,0-1 0,-1 0 0,1 0 0,-1 0 0,6-13 0,-5 8 18,-1 0 0,0-1 0,0 1 0,-1-1 0,-1 0 0,0 0 0,0 0 0,-1 0 0,-1 0 0,-1-15-1,1 25 51,-1-1 0,1 1 0,-1 0 0,1 0 0,-1 0 0,0 0-1,0 0 1,0 0 0,0 0 0,0 0 0,0 1 0,0-1 0,-1 0-1,1 1 1,-1-1 0,1 1 0,-1-1 0,0 1 0,1 0-1,-1-1 1,0 1 0,0 0 0,0 0 0,0 1 0,0-1 0,0 0-1,0 1 1,0-1 0,0 1 0,0-1 0,-4 1 0,1 0 5,1-1 0,0 1 1,-1 1-1,1-1 0,0 0 1,-1 1-1,1 0 0,0 0 0,0 1 1,0-1-1,0 1 0,0-1 1,0 1-1,0 1 0,-5 3 1,3 0 1,-1 1 0,2 0 0,-1 0-1,1 1 1,0-1 0,0 1 0,1 1 0,0-1 0,1 0 0,0 1 0,0 0 0,1 0 0,0 0 0,0 0 0,1 0 0,0 0 0,1 0 0,1 14 0,-1-21-17,0 1 1,1-1-1,-1 1 1,1-1-1,-1 1 0,1-1 1,0 0-1,0 0 1,0 1-1,1-1 0,-1 0 1,0 0-1,1 0 0,-1 0 1,1 0-1,0-1 1,-1 1-1,1 0 0,0-1 1,0 1-1,0-1 1,0 0-1,1 0 0,-1 1 1,0-1-1,0-1 1,1 1-1,-1 0 0,1-1 1,-1 1-1,0-1 0,1 0 1,3 1-1,-1-1-15,1 1-1,0-1 0,0 0 1,0 0-1,0-1 0,0 0 1,-1 0-1,1 0 1,0-1-1,-1 0 0,1 0 1,-1 0-1,9-5 0,3-8-3,0 0-1,0-1 0,17-23 0,-22 26 132,-12 12 71,0 5-167,0 0 1,0 0 0,0 0-1,1 0 1,-1 0 0,1 0-1,0 0 1,0 0-1,1 0 1,-1-1 0,1 1-1,0 0 1,-1-1 0,2 1-1,-1-1 1,0 0-1,1 0 1,-1 0 0,1 0-1,0 0 1,0 0-1,0-1 1,1 1 0,-1-1-1,0 0 1,1 0 0,-1 0-1,1-1 1,0 1-1,0-1 1,0 0 0,0 0-1,-1 0 1,1-1 0,0 1-1,0-1 1,6 0-1,-8-1-5,-1 1 0,1-1 0,0 0 0,-1 0 1,1 0-1,-1 0 0,1 0 0,-1 0 0,1-1 0,-1 1 0,0 0 0,0-1 0,0 1 0,1-1 0,-1 0 0,-1 1 0,3-4 0,10-33 134,-8 92 308,-2-54-448,0 0 1,0 0 0,0-1 0,0 1 0,0-1-1,0 0 1,0 0 0,-1 0 0,1 0 0,3-3-1,55-41-13,-49 34-1,2 0 1,0 1-1,0 1 0,1 0 1,27-12-1,-40 21 39,-1 0 0,1 0 1,0 0-1,-1 0 0,1 0 0,0 0 1,0 0-1,-1 1 0,1-1 0,-1 0 1,1 1-1,0 0 0,-1-1 0,1 1 1,-1 0-1,1 0 0,-1 0 0,1 0 1,-1 0-1,0 0 0,0 0 0,1 0 1,-1 1-1,1 1 0,31 43 371,-21-27-430,-9-16-142,0 1 1,0-1-1,1 0 1,-1 0-1,1 0 0,-1 0 1,1-1-1,0 0 1,0 1-1,0-1 0,0-1 1,0 1-1,7 1 1,-5-1-565,0-2 0,-1 1 1,1-1-1,0 0 0,0 0 1,0 0-1,0-1 0,-1 0 1,1 0-1,7-2 0,25-14-4842</inkml:trace>
  <inkml:trace contextRef="#ctx0" brushRef="#br0" timeOffset="3083.95">3203 251 4274,'0'0'11202,"-13"-7"-10017,5 1-1012,6 4-128,-1 0 0,1 0 0,-1 0 0,0 0 0,0 0 0,0 1 0,0-1 0,0 1 0,0 0 0,0 0 0,0 0 0,0 0 0,-1 1 0,1-1 0,0 1 0,0 0 0,-1 0 0,1 0 0,0 0 0,-1 0 0,1 1 0,0 0 0,0-1 0,0 1 0,-1 0 0,1 1 0,-5 2 0,1 1 88,-1 0 1,1 0 0,0 1-1,1 0 1,0 0-1,0 1 1,0 0 0,1 0-1,-1 0 1,2 1 0,-1 0-1,1 0 1,1 0 0,-1 0-1,1 0 1,0 1-1,1-1 1,0 1 0,1 0-1,0 0 1,0 12 0,1-19-135,0-1 1,0 1 0,0-1-1,1 0 1,-1 1 0,1-1-1,-1 0 1,1 1 0,-1-1-1,1 0 1,0 0 0,0 1 0,0-1-1,0 0 1,-1 0 0,2 0-1,-1 0 1,0 0 0,0 0-1,0-1 1,0 1 0,0 0-1,1 0 1,-1-1 0,0 1-1,1-1 1,-1 1 0,0-1-1,1 0 1,-1 1 0,3-1 0,52 3-484,-44-3 217,-1 0-368,0 0 0,0-1 0,1 0 0,-1-1 0,0 0 1,0-1-1,15-6 0,24-17-4618</inkml:trace>
  <inkml:trace contextRef="#ctx0" brushRef="#br0" timeOffset="3414.01">3447 146 5250,'0'0'11790,"3"2"-11441,1 1-281,0 0 0,1 0-1,-1-1 1,1 0 0,0 0-1,-1 0 1,1-1-1,0 1 1,0-1 0,0 0-1,0 0 1,0-1 0,0 0-1,0 0 1,10-1 0,-13 1-53,1 0 0,0-1 0,0 1 0,-1-1 0,1 0 0,0 0 0,-1 0 0,1 0 0,0 0 1,-1-1-1,1 1 0,-1-1 0,0 1 0,0-1 0,0 0 0,1 0 0,-2 0 0,1 0 0,0 0 0,0 0 0,-1-1 1,1 1-1,-1-1 0,0 1 0,1-1 0,-1 0 0,-1 1 0,1-1 0,0 0 0,0-4 0,-1 5-2,0-45 131,0 46-143,0 0-1,-1-1 1,1 1-1,-1-1 1,1 1-1,-1 0 0,0-1 1,1 1-1,-1 0 1,0 0-1,0 0 1,0 0-1,0-1 1,0 1-1,0 0 1,0 1-1,0-1 1,-1 0-1,1 0 1,0 0-1,-1 1 1,1-1-1,0 1 1,-1-1-1,1 1 1,0-1-1,-1 1 1,-2 0-1,-4-1-2,-1 1 0,0 0 1,0 1-1,1 0 0,-1 0 0,1 1 0,-1 0 1,1 0-1,-1 1 0,1 0 0,0 1 0,1 0 0,-1 0 1,0 1-1,1-1 0,0 2 0,0-1 0,1 1 1,-10 10-1,7-7 14,1 1-1,0 0 1,1 1 0,0 0 0,0 0 0,1 0 0,1 1-1,0 0 1,0 0 0,1 0 0,1 1 0,-4 22-1,6-29-9,0 1 0,1 0 0,0-1 0,0 1 0,0 0 0,1-1 0,0 1 0,0 0 0,1-1 0,2 9 0,-2-12-3,0 0 0,1 0 1,-1 0-1,1 0 1,-1 0-1,1 0 1,0-1-1,0 0 1,0 1-1,0-1 1,0 0-1,0 0 1,1-1-1,-1 1 1,1-1-1,-1 1 1,1-1-1,0-1 1,6 2-1,9 2-130,1-1 1,-1-1-1,1-1 0,-1-1 1,34-4-1,-40 3-452,0-2 1,0 0-1,0 0 1,0-1-1,16-8 1,17-13-3844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2:27.7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283 568 2945,'0'0'8724,"-2"-7"-7854,-10-56 4510,-3-105-4621,15-67-807,1 227 41,0 0 1,0 1-1,1-1 1,0 0-1,0 1 1,7-13-1,-9 19-7,1-1 0,0 0-1,-1 1 1,1-1 0,0 1 0,0-1-1,0 1 1,1-1 0,-1 1 0,0 0-1,0-1 1,1 1 0,-1 0 0,1 0-1,-1 0 1,1 0 0,-1 0 0,1 0-1,0 1 1,-1-1 0,1 0 0,0 1-1,0 0 1,-1-1 0,1 1 0,0 0 0,0 0-1,0 0 1,-1 0 0,1 0 0,0 0-1,0 0 1,0 1 0,3 0 0,-4 1-7,1 1 0,-1-1 0,0 0 0,0 0 1,0 1-1,0-1 0,0 1 0,0-1 1,-1 1-1,1-1 0,-1 1 0,1 0 0,-1-1 1,0 1-1,0-1 0,0 1 0,-2 4 0,2-1-10,1 5-7,-2-1 1,1 1-1,-1-1 0,-1 1 1,0-1-1,0 0 1,-4 12-1,3-16 7,0-1-1,-1 1 1,1-1 0,-1 1 0,0-1 0,0 0-1,-1-1 1,0 1 0,1-1 0,-1 0 0,-1 0-1,-9 6 1,3-4-56,-1 0 0,0-1 0,0-1 1,0 0-1,-1 0 0,1-1 0,-1-1 0,0-1 0,-24 1 0,-42 6-562,79-8 641,0 0-1,0 0 0,0 1 1,0-1-1,0 0 1,0 1-1,0-1 1,0 1-1,1-1 0,-1 1 1,0 0-1,0-1 1,0 1-1,1 0 1,-1-1-1,0 1 0,1 0 1,-1 0-1,0 0 1,1 0-1,-1-1 1,1 1-1,0 0 0,-1 0 1,1 0-1,0 0 1,-1 0-1,1 0 1,0 0-1,0 0 1,0 0-1,0 0 0,0 0 1,0 0-1,0 0 1,0 0-1,0 0 1,1 0-1,-1 0 0,0 0 1,1 0-1,-1 0 1,1 0-1,-1 0 1,2 2-1,0 1 1,0 0 0,0 1 1,1-1-1,0 0 0,-1 0 0,1-1 0,1 1 1,4 4-1,4 0 23,1 0 1,0-1-1,0 0 1,1-1-1,0 0 1,0-2-1,0 1 1,0-2-1,16 3 1,9-2 250,0-1-1,47-4 1,-72 1-263,-1-2 1,0 0-1,1 0 0,-1-1 0,0 0 0,0-2 0,-1 1 0,1-2 0,15-8 0,-21 10-722,-1 0-1,0-1 0,0 0 0,0 0 0,0 0 0,5-8 1,-5 1-3195,-5 4-739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2:29.9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119 240 3314,'0'0'7499,"-14"-14"-6178,-80-78 2736,83 78-1628,27 14-1545,4 3-1067,26 3 192,1 2-1,-1 3 1,-1 1 0,0 3 0,-1 1-1,71 39 1,-110-52-15,5 2-2,1 0 1,-1 1 0,0 1-1,0 0 1,-1 0 0,0 1-1,0 0 1,-1 1 0,9 11-1,-16-19 7,-1 0 0,1 0 0,-1-1 0,0 1-1,1 0 1,-1 0 0,0 0 0,0 0 0,0 0 0,0 0 0,0-1-1,0 1 1,0 0 0,0 0 0,0 0 0,0 0 0,0 0-1,0 0 1,-1 0 0,1-1 0,0 1 0,-1 0 0,1 0 0,0 0-1,-1 0 1,1-1 0,-1 1 0,1 0 0,-1-1 0,0 1 0,1 0-1,-1-1 1,1 1 0,-1-1 0,0 1 0,0-1 0,1 1 0,-2 0-1,-36 14 52,31-13-36,-46 12 219,0-2 0,-87 6 0,82-11-164,57-8-149,1 1 0,-1 0-1,0 0 1,1 1 0,-1-1-1,0 0 1,1 0 0,-1 0-1,0 0 1,1 1 0,-1-1-1,0 0 1,1 0 0,-1 1-1,1-1 1,-1 1 0,1-1-1,-1 0 1,1 1 0,-1-1-1,1 1 1,-1-1 0,1 1-1,-1 0 1,1-1 0,0 1 0,-1-1-1,1 1 1,0 0 0,0-1-1,-1 1 1,1 0 0,0 0-1,0-1 1,0 1 0,0 0-1,0-1 1,0 1 0,0 0-1,0-1 1,0 1 0,0 0-1,0 0 1,0-1 0,0 1-1,1 0 1,-1-1 0,1 2-1,17 28-6716,-7-16-94</inkml:trace>
  <inkml:trace contextRef="#ctx0" brushRef="#br0" timeOffset="147.59">104 704 1473,'0'0'11119,"13"-1"-10123,402-46 3408,-407 46-4363,1-1-1,0 0 1,-1 0-1,1-1 1,13-7-1,-21 10-635,10-7-4594,3-1 534</inkml:trace>
  <inkml:trace contextRef="#ctx0" brushRef="#br0" timeOffset="148.59">1241 197 5507,'0'0'4890,"0"-20"-3612,-2-61-179,2 76-893,0 0-1,-1 0 1,0 0 0,0 0 0,0 0 0,-1 0 0,1 0-1,-1 0 1,0 0 0,0 1 0,-1-1 0,1 1-1,-4-5 1,4 7-116,-1 0-1,1 0 1,0 0 0,-1 0-1,1 0 1,-1 0 0,1 1-1,-1-1 1,0 1 0,0 0-1,1 0 1,-1 0-1,0 0 1,0 0 0,0 1-1,-4-1 1,2 1-72,0 1 0,0-1 0,0 1 0,0 0 0,0 0 0,0 0 0,0 1 0,0 0 0,0 0 0,1 0 0,-1 1 0,1-1 0,-1 1 0,1 0 0,0 1 0,0-1 0,0 1 0,1 0 0,-1 0 0,-3 5 0,2-1-17,1-1-1,1 1 0,-1-1 0,1 1 0,0 0 0,1 1 0,0-1 1,0 0-1,0 1 0,1-1 0,0 1 0,1-1 0,0 1 1,0 0-1,1-1 0,2 11 0,-2-16 0,1-1 0,-1 1 1,1 0-1,0 0 0,0-1 0,0 1 1,0-1-1,0 0 0,0 0 0,1 0 1,-1 0-1,1 0 0,-1 0 0,1 0 0,0-1 1,0 0-1,-1 1 0,1-1 0,0 0 1,0-1-1,0 1 0,0 0 0,0-1 1,0 0-1,5 0 0,-1 1-1,1 0-1,-1-1 1,0 0 0,0-1 0,0 0-1,0 0 1,0 0 0,0-1 0,0 0-1,10-4 1,-13 3-4,0 0-1,1-1 1,-1 1-1,0-1 1,0 0-1,-1 0 1,1 0 0,-1-1-1,0 0 1,0 1-1,0-1 1,-1 0-1,0 0 1,0 0 0,0-1-1,1-4 1,0-3 319,0 0 1,-2 0-1,1 0 1,-1-19 0,17 326-374,-17-175 94,-1-115-28,-1 0 0,0-1 0,0 1 0,0-1 0,0 1 0,0-1 0,-1 1 1,0-1-1,1 0 0,-1 0 0,0 0 0,-1 0 0,1 0 0,0 0 0,-1-1 0,0 1 0,1-1 1,-1 0-1,0 1 0,0-2 0,0 1 0,-1 0 0,1-1 0,0 1 0,0-1 0,-8 2 1,-10 3 79,-1 0 1,-44 5 0,58-10-63,-136 10-65,84-12-2969,42-2-2402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3:58.7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376 126 1761,'0'0'5135,"1"-9"421,3-32-4052,-4 38-1434,-1 0 0,1 0 0,-1 0 0,1 1 0,-1-1 0,0 0 0,0 0 0,-1 0 0,1 1 0,0-1 0,-1 1 0,0-1 0,1 1 0,-1 0 0,0-1 0,0 1 0,0 0 1,-1 0-1,1 0 0,-5-2 0,3 1-57,-1 0 0,0 1 0,0 0 0,0 0 0,0 0 0,0 0 0,0 1 0,0 0 0,0 0 0,-11-1 0,3 2-25,0 1 1,0 0-1,0 0 1,0 1-1,0 1 1,0 0-1,1 1 1,-1 0 0,1 1-1,0 0 1,1 1-1,-1 0 1,1 1-1,0 0 1,1 1-1,-1 0 1,2 1-1,-1 0 1,-12 16-1,18-21-11,1 1-1,-1-1 1,1 1-1,0 0 1,1 0-1,-1 0 1,1 0-1,0 0 1,0 0-1,0 1 1,1-1-1,0 0 1,0 1-1,0 0 1,1 10-1,0-14 11,1-1 1,0 0-1,-1 1 0,1-1 0,0 1 1,0-1-1,0 0 0,0 0 1,0 0-1,0 1 0,0-1 0,1 0 1,-1 0-1,0-1 0,0 1 0,1 0 1,-1 0-1,1-1 0,-1 1 0,1 0 1,-1-1-1,1 0 0,-1 1 0,1-1 1,-1 0-1,3 0 0,46 7-195,-29-7 191,1 0-1,0-1 1,0-1 0,-1-2-1,1 0 1,22-7 0,-37 9 14,0 0 1,0-1-1,0 0 0,-1 0 1,1-1-1,-1 1 1,1-1-1,-1-1 0,0 1 1,-1-1-1,1 0 0,-1-1 1,0 1-1,0-1 1,-1 0-1,0 0 0,0 0 1,0-1-1,-1 0 0,1 1 1,2-13-1,-8 56 516,2 52 0,-1 63 286,2-103-430,0-38-268,0-1 0,-1 1 1,0 0-1,-1-1 0,-3 16 0,0-18-2776,5-22-1797,3-7-2037</inkml:trace>
  <inkml:trace contextRef="#ctx0" brushRef="#br0" timeOffset="688.4">833 140 1825,'0'0'7849,"0"-5"-6902,4-18 2422,-6 27-3016,-11 13-30,-2 0 0,0 0 0,0-2 0,-26 20 0,24-21-132,1 0 1,0 1-1,1 1 1,1 0-1,-22 32 1,28-35-48,0 0 1,1 1 0,1 0 0,0 1-1,1-1 1,1 1 0,0 0 0,0 0 0,2 0-1,-1 22 1,3-35-145,0-1 1,1 1-1,-1-1 0,1 1 0,0-1 1,0 1-1,-1-1 0,1 0 0,0 1 0,0-1 1,0 0-1,0 0 0,1 0 0,-1 0 1,0 0-1,0 0 0,1 0 0,-1 0 0,0 0 1,1 0-1,-1-1 0,1 1 0,-1-1 1,1 1-1,-1-1 0,1 0 0,-1 1 0,1-1 1,0 0-1,1 0 0,59 3 207,-53-3-159,2 0-26,1 0 0,0-1 1,0-1-1,0 0 0,-1 0 0,1-1 1,-1-1-1,0 0 0,0 0 1,0-1-1,0-1 0,-1 1 0,14-11 1,-17 9-10,1 0 1,-1 0-1,0-1 1,-1 1-1,0-1 1,0-1-1,0 1 1,-1-1-1,-1 0 1,0-1-1,0 1 1,0-1-1,-1 1 1,-1-1-1,0 0 1,1-11-1,-1 9-18,-1 1-1,0 0 1,-1-1 0,0 1-1,-1-1 1,-4-19-1,4 28 5,0 0 0,0 0-1,0-1 1,0 1 0,-1 0-1,1 0 1,-1 1 0,0-1 0,0 0-1,0 0 1,0 1 0,0-1-1,0 1 1,-1 0 0,0 0-1,1 0 1,-1 0 0,0 0-1,0 1 1,0-1 0,0 1-1,0-1 1,0 1 0,0 0 0,0 0-1,-1 1 1,-4-1 0,1 0 2,0 0 0,1 0 0,-1 1 0,0 0 0,0 1 0,0-1 0,0 1 0,1 1 1,-1-1-1,0 1 0,-11 5 0,15-5-225,0 0-1,0 0 1,1 1 0,-1-1-1,1 1 1,-1-1 0,1 1-1,0 0 1,0 0 0,0 0-1,0 0 1,0 0 0,1 0-1,-1 1 1,1-1 0,0 1-1,0-1 1,0 1 0,1-1-1,-1 1 1,1-1 0,0 1-1,0 6 1,0-8-55,0-1 0,0 1 0,0-1 1,0 1-1,0-1 0,1 1 0,-1-1 0,0 1 0,1-1 0,-1 1 0,1-1 1,0 1-1,-1-1 0,2 2 0,27 15-5817</inkml:trace>
  <inkml:trace contextRef="#ctx0" brushRef="#br0" timeOffset="977.19">1390 134 8004,'0'0'6339,"-5"0"-6145,2 1-185,0-1-1,0 1 0,0 0 0,0 0 1,0 1-1,0-1 0,0 0 1,0 1-1,1 0 0,-1-1 1,1 1-1,-1 0 0,1 1 0,0-1 1,-3 4-1,-39 49 621,23-26-195,-69 90 714,80-104-1332,0 1 1,2 0-1,0 0 1,0 1-1,2 0 1,-5 19-1,10-30-1088</inkml:trace>
  <inkml:trace contextRef="#ctx0" brushRef="#br0" timeOffset="1180.46">1122 24 9604,'0'0'2962,"19"16"-3314,6 12 208,-1 11-929,-4 3-1184,-11 0-3522</inkml:trace>
  <inkml:trace contextRef="#ctx0" brushRef="#br0" timeOffset="1331.99">1370 427 4530,'0'0'10309,"10"0"-11238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04.21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169 363 3554,'0'0'8865,"4"-2"-4686,7-8-3270,-6-3-667,0 0-1,-1 0 1,-1-1 0,0 1 0,0-1 0,0-18 0,0-87-141,-3 86 2,0 32-104,0 0 0,0 0 0,1 0 0,-1 0 1,0 0-1,-1 0 0,1 0 0,0 0 0,0 0 1,0 1-1,0-1 0,-1 0 0,1 0 0,0 0 0,-1 0 1,1 0-1,-1 0 0,1 1 0,-1-1 0,1 0 1,-1 0-1,0 1 0,1-1 0,-1 0 0,0 1 1,1-1-1,-1 1 0,0-1 0,0 1 0,0-1 1,1 1-1,-1 0 0,0-1 0,0 1 0,0 0 1,0 0-1,0 0 0,1 0 0,-1-1 0,0 1 1,0 0-1,0 1 0,0-1 0,0 0 0,0 0 1,0 0-1,1 1 0,-1-1 0,0 0 0,0 1 1,-1 0-1,-3 1-12,1 0-1,0 0 1,-1 0 0,1 1 0,0 0 0,0 0 0,1 0-1,-1 1 1,-3 3 0,-12 18-20,1 0 0,1 1 0,2 2 0,-23 50 0,32-64 18,1 1 0,0-1 0,1 1 0,1 0 0,0 0 0,1 1 0,0-1 0,1 1 0,1-1 0,0 1 0,1-1 0,4 17 0,-4-26 5,1 0 0,-1 0-1,1-1 1,1 1 0,-1-1 0,1 0-1,0 1 1,0-1 0,0-1 0,1 1 0,0 0-1,0-1 1,0 0 0,0 0 0,0 0 0,1 0-1,0-1 1,-1 0 0,1 0 0,1 0-1,-1-1 1,0 0 0,0 0 0,10 2 0,-5-2 31,-1 0 1,1-1 0,0 0-1,-1-1 1,1 0 0,-1-1-1,1 0 1,0 0 0,-1-1-1,0 0 1,1-1 0,-1-1-1,16-7 1,43-35-483,-29 6-6553,-24 22 549</inkml:trace>
  <inkml:trace contextRef="#ctx0" brushRef="#br0" timeOffset="188.14">477 387 9540,'0'0'7684,"0"-24"-7796,0 30-6355</inkml:trace>
  <inkml:trace contextRef="#ctx0" brushRef="#br0" timeOffset="850.71">817 133 1473,'0'0'11496,"0"-12"-10531,0-35-215,0 47-736,-1 0 1,1 0-1,0 0 0,0 1 1,-1-1-1,1 0 0,0 0 1,0 0-1,-1 0 1,1 0-1,0 1 0,0-1 1,-1 0-1,1 0 0,0 0 1,-1 0-1,1 0 0,0 0 1,0 0-1,-1 0 0,1 0 1,0 0-1,-1 0 0,1 0 1,0-1-1,0 1 0,-1 0 1,1 0-1,0 0 0,0 0 1,-1 0-1,1-1 0,0 1 1,0 0-1,-1 0 1,1 0-1,0-1 0,0 1 1,0 0-1,-1 0 0,1-1 1,0 1-1,0 0 0,0 0 1,0-1-1,0 1 0,0 0 1,-1-1-1,1 1 0,0 0 1,0 0-1,0-1 0,0 1 1,0 0-1,0-1 0,0 1 1,0 0-1,0-1 0,0 1 1,1 0-1,-1 0 1,0-1-1,0 1 0,0 0 1,0-1-1,0 1 0,0 0 1,1 0-1,-1-1 0,-11 14-159,-8 23 258,2 1 0,0 1 0,-12 44-1,23-59 26,0-1 0,2 1 0,0 0 0,1 0 0,2 0 0,0 1 0,3 29 1,-2-50-122,1 0 0,0 1 0,-1-1 0,1 0 1,1 1-1,-1-1 0,0 0 0,1 0 0,-1 0 1,1 0-1,0 0 0,0-1 0,0 1 0,1-1 1,-1 1-1,0-1 0,1 0 0,-1 0 1,1 0-1,0 0 0,0 0 0,-1-1 0,1 1 1,0-1-1,1 0 0,-1 0 0,0 0 0,0-1 1,0 1-1,0-1 0,1 1 0,-1-1 1,0 0-1,0-1 0,6 0 0,-5 1 1,0-1 0,-1 1 0,1-1 0,-1 0-1,1 0 1,-1 0 0,1 0 0,-1-1 0,0 1 0,1-1-1,-1 0 1,0 0 0,0 0 0,0-1 0,0 1 0,-1-1 0,1 0-1,-1 1 1,1-1 0,-1-1 0,0 1 0,0 0 0,0 0-1,-1-1 1,1 1 0,-1-1 0,0 0 0,1 1 0,-2-1 0,1 0-1,0 0 1,0-4 0,-1-5 0,1 11-8,-1 0-1,1 0 1,-1 0-1,0 1 0,0-1 1,0 0-1,0 0 1,0 0-1,0 0 0,0 0 1,-1 0-1,1 0 1,-1 0-1,1 0 1,-1 1-1,0-1 0,1 0 1,-1 0-1,0 1 1,0-1-1,0 1 0,-2-3 1,3 4-18,0 0 0,-1 0 0,1 0 0,0 0 0,0 0 0,0 0 0,0 0 0,0 0 0,0 0 1,-1 0-1,1 0 0,0 0 0,0 0 0,0 0 0,0 0 0,0 0 0,0 0 0,-1-1 0,1 1 0,0 0 0,0 0 0,0 0 0,0 0 1,0 0-1,0 0 0,0 0 0,0 0 0,0 0 0,0-1 0,-1 1 0,1 0 0,0 0 0,0 0 0,0 0 0,0 0 0,0 0 0,0-1 1,0 1-1,0 0 0,0 0 0,0 0 0,0 0 0,0 0 0,0-1 0,0 1 0,0 0 0,0 0 0,0 0 0,0 0 0,0 0 0,0 0 0,0-1 1,1 1-1,-1 0 0,0 0 0,0 0 0,0 0 0,0 0 0,0 0 0,0 0 0,0 0 0,0-1 0,0 1 0,13-5-475,17-2-95,12-1 427,-21 4 127,1 0-1,0 1 0,1 1 1,-1 1-1,23 3 0,-45-2 27,1 0 0,0 1 1,0-1-1,-1 1 0,1 0 0,0-1 0,-1 1 0,1-1 0,0 1 0,-1 0 0,1 0 0,-1-1 0,1 1 0,-1 0 0,0 0 1,1 0-1,-1-1 0,0 1 0,1 0 0,-1 0 0,0 0 0,0 0 0,0 0 0,0 0 0,0 0 0,0 0 0,0 1 1,0 32 441,0-25-208,-1 7 54,0 1-1,-1-1 1,-1 0-1,-1 0 1,-9 29-1,4-14-265,1 22-202,12-27-2282,-4-26 2153,0 1-1,1 0 1,-1 0-1,0-1 1,1 1 0,-1 0-1,1 0 1,-1-1-1,1 1 1,-1-1 0,1 1-1,0 0 1,-1-1-1,1 1 1,0-1 0,-1 0-1,1 1 1,0-1-1,-1 0 1,1 1-1,0-1 1,1 1 0,21 0-7782</inkml:trace>
  <inkml:trace contextRef="#ctx0" brushRef="#br0" timeOffset="1010.81">1305 423 10773,'0'0'6787,"0"-30"-7475,0 33-2482,0 9-271,0 0-5363</inkml:trace>
  <inkml:trace contextRef="#ctx0" brushRef="#br0" timeOffset="1303.27">1515 154 8644,'0'0'8361,"0"-5"-8086,0-9-40,0 9-3446,0-1-3490</inkml:trace>
  <inkml:trace contextRef="#ctx0" brushRef="#br0" timeOffset="3020.23">1521 69 3682,'0'0'12157,"1"-12"-10756,2-33-537,-2 33-327,-1 17-257,0 549 947,0-553-1070,0-4 51,-4-104 104,1-52-349,3 142-1,2 0 0,0-1 0,1 1 0,1 0 0,0 1 0,12-31-1,-14 41 10,1 1 0,0 0 0,0 0 0,0-1 0,1 2 0,0-1 0,0 0 0,0 1 0,0 0 0,0 0 0,1 0-1,0 1 1,0-1 0,0 1 0,0 1 0,0-1 0,0 1 0,1 0 0,-1 0 0,1 0 0,-1 1 0,1 0 0,0 0-1,0 0 1,-1 1 0,1 0 0,0 1 0,0-1 0,10 3 0,-14-1 22,0-1 0,1 1-1,-1 0 1,0 0 0,-1 0 0,1 0 0,0 0-1,0 1 1,-1-1 0,1 1 0,-1-1-1,0 1 1,0-1 0,0 1 0,0 0 0,0-1-1,0 1 1,-1 0 0,1 0 0,-1 5 0,1-3 0,0 0 0,-1 0 0,0 0-1,0 0 1,0-1 0,-1 1 0,1 0 0,-1 0 0,0-1 0,0 1 0,-1 0 0,-3 7 0,-1-3 24,-1-1 0,0-1-1,-1 1 1,0-1 0,0-1 0,0 1-1,-1-1 1,0-1 0,0 0 0,-17 7 0,12-6-242,0 1 1,1 1 0,0 0 0,-12 12 0,19-13-2866</inkml:trace>
  <inkml:trace contextRef="#ctx0" brushRef="#br0" timeOffset="3190.07">1774 300 6099,'0'0'12790,"0"-15"-12950,4 15-1345,6 6-1873,10 0-575</inkml:trace>
  <inkml:trace contextRef="#ctx0" brushRef="#br0" timeOffset="3642.55">2122 136 2113,'0'0'16007,"-3"18"-15809,-7 55 226,-22 183 987,18-122-749,16-176-666,1 0 0,2 0 1,2 1-1,18-63 0,-6 41-82,3 2 0,35-72-1,-53 125 85,16-28-40,-19 35 39,-1 1 0,1-1 0,-1 1 0,1-1 0,-1 1 0,1-1 0,-1 1 0,1 0 0,-1-1 0,1 1 0,0 0 0,-1-1 0,1 1-1,0 0 1,-1 0 0,1 0 0,0 0 0,-1-1 0,1 1 0,-1 0 0,1 0 0,0 0 0,-1 1 0,1-1 0,0 0 0,-1 0 0,1 0-1,0 0 1,-1 1 0,1-1 0,0 0 0,-1 1 0,1-1 0,-1 0 0,1 1 0,-1-1 0,1 1 0,-1-1 0,1 1 0,-1-1 0,1 1 0,-1-1-1,0 1 1,1-1 0,-1 1 0,0 0 0,1-1 0,-1 1 0,0 1 0,7 12 16,0 0 1,-1 1-1,-1-1 1,0 1-1,-1 1 1,-1-1-1,0 1 1,1 24-1,-3 139 143,-2-100-193,1-54-231,0 46-1051,0-25-4150,-1-36 207</inkml:trace>
  <inkml:trace contextRef="#ctx0" brushRef="#br0" timeOffset="3823.98">2073 451 6995,'0'0'8740,"83"-11"-8051,-24 5-513,-1-3-176,-4-3 0,-5 3-1729,-10 0-1649,-20 6-2865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15.2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0 427 10853,'0'0'11861,"15"-12"-11202,-10 10-655,1 1 1,-1 0-1,1 0 0,-1 0 0,1 1 0,0-1 0,-1 1 0,8 1 0,14 0 50,19-4-1204,178-10 3540,-154 10-6903,-5 2-7037,-82 1 6607</inkml:trace>
  <inkml:trace contextRef="#ctx0" brushRef="#br0" timeOffset="367.41">180 272 4818,'0'0'13156,"-9"-5"-12084,-26-17-482,71 20-372,64 23 9,118 40 0,-213-59-230,0 0 0,0 0-1,0 0 1,0 1 0,0-1 0,-1 1 0,1 0 0,-1 1 0,0-1-1,0 1 1,5 4 0,-8-6 5,0 0-1,0 0 0,0 1 1,0-1-1,0 0 1,0 0-1,0 0 1,-1 1-1,1-1 0,-1 0 1,1 0-1,-1 1 1,0-1-1,0 0 1,0 1-1,0-1 1,-1 0-1,1 1 0,-1-1 1,1 0-1,-1 1 1,0-1-1,0 0 1,0 0-1,0 0 1,0 0-1,0 0 0,-1 0 1,-1 2-1,-8 9 34,-1-1 0,0-1 1,-1 0-1,0-1 0,-1 0 0,-19 10 0,-25 18 15,-8 19-323,25-15-2652,17-18-2272</inkml:trace>
  <inkml:trace contextRef="#ctx0" brushRef="#br0" timeOffset="1354.47">1285 170 10293,'0'0'6643,"0"-10"-5990,1-4-502,0-4 442,-1 1 0,-3-29-1,3 43-566,-1 1-1,0 0 0,0 0 1,0-1-1,0 1 1,0 0-1,0 0 0,-1 0 1,1 0-1,-1 1 1,0-1-1,1 0 0,-1 1 1,0-1-1,0 1 1,0-1-1,0 1 0,0 0 1,0 0-1,0 0 1,0 0-1,-1 0 0,1 0 1,0 1-1,0-1 1,-1 1-1,1-1 0,-5 1 1,2 0-28,1-1 1,-1 1-1,0 1 1,0-1-1,0 1 1,0-1-1,1 1 0,-1 0 1,0 1-1,1-1 1,-1 1-1,1 0 1,-6 4-1,0 2 9,0 1-1,0 0 1,1 1-1,0 1 1,1-1-1,0 1 1,1 0 0,0 1-1,1 0 1,0 0-1,-6 21 1,6-18 14,2 1 0,0 0 0,1 0 0,1 0 0,0 1 0,1-1-1,0 1 1,2-1 0,2 19 0,-2-31-18,0 0 0,1 0 0,-1 0 0,1 0 0,0 0 0,0-1-1,0 1 1,1 0 0,-1-1 0,1 0 0,0 1 0,0-1-1,0 0 1,0-1 0,0 1 0,1 0 0,-1-1 0,1 0 0,0 0-1,0 0 1,0 0 0,0-1 0,0 1 0,0-1 0,8 1 0,7 2 19,-1-1 0,2-1 0,-1-1 0,25-2-1,-38 1-18,0-1 0,1 0 0,-1 0 0,0 0 0,-1-1 0,1 0 0,0 0 0,0 0 0,-1-1-1,1 0 1,-1 0 0,0 0 0,0-1 0,0 1 0,0-1 0,-1 0 0,0-1 0,1 1 0,-2-1-1,1 0 1,0 0 0,-1 0 0,0-1 0,0 1 0,-1-1 0,1 1 0,-1-1 0,-1 0-1,1 0 1,-1 0 0,0 0 0,0 0 0,0 0 0,-1-8 0,-1 12-8,1-1 1,0 1-1,-1 0 1,1 0-1,-1 0 1,0-1-1,0 1 1,0 0-1,0 0 1,0 0-1,0 0 1,0 0-1,-1 1 1,1-1-1,-1 0 1,1 1-1,-1-1 1,0 1-1,0-1 1,1 1-1,-1 0 1,0-1-1,0 1 1,0 0-1,-1 1 1,1-1-1,0 0 1,0 0-1,0 1 1,-1 0-1,-2-1 1,-10-1-5,0 0 1,-1 1 0,-23 1-1,24 0-16,12 0 23,0 0-1,0 0 0,0 0 1,0 0-1,-1 1 1,1-1-1,0 1 0,0 0 1,0 0-1,0 0 1,-4 3-1,6-3-36,-1 0 0,1 0 0,0 1 0,0-1 0,0 0 0,0 1 0,0-1 0,0 1 0,0-1 0,1 1 0,-1 0-1,1-1 1,-1 1 0,1 0 0,-1 0 0,1-1 0,0 1 0,0 0 0,0-1 0,0 5 0,1-5-13,-1 0 0,1 1 1,0-1-1,-1 0 0,1 1 0,0-1 0,0 0 0,0 0 1,0 0-1,0 0 0,0 0 0,0 0 0,1 0 0,-1 0 1,0 0-1,0-1 0,1 1 0,-1 0 0,0-1 0,1 1 0,-1-1 1,1 0-1,-1 1 0,1-1 0,-1 0 0,1 0 0,-1 0 1,3 0-1,53 3-81,-51-3 104,41 1-69,-27 1 70,1-2 1,0 0 0,37-6-1,-58 6 45,0 0 0,1 0-1,-1 0 1,1 0 0,-1 0-1,0 1 1,1-1 0,-1 0-1,0 0 1,1 0 0,-1 1-1,0-1 1,1 0 0,-1 0-1,0 1 1,0-1 0,1 0-1,-1 0 1,0 1 0,0-1-1,0 0 1,1 1 0,-1-1-1,0 1 1,0-1 0,0 0-1,0 1 1,0-1 0,1 0-1,-1 1 1,0-1 0,0 1-1,0-1 1,0 0 0,0 1-1,0-1 1,-1 1 0,1 23 317,0-16-48,-1 7-45,-1 0 0,-1 1 0,0-2 0,-1 1 0,-1 0 0,0-1 0,-8 15-1,6-14-187,1-1 0,1 1-1,0 0 1,1 0-1,0 0 1,1 1-1,0 17 1,2-17 31,4 20-504,-2-34 360,-1-1 0,1 0 0,-1 0 0,1 0-1,0 0 1,-1 0 0,1 0 0,0 0 0,0 0 0,0 0 0,0 0-1,0 0 1,0-1 0,0 1 0,0 0 0,0-1 0,1 1-1,-1-1 1,0 1 0,0-1 0,0 1 0,1-1 0,-1 0 0,0 0-1,2 1 1,5 0-950,0-1 0,0 1 0,0-1 0,0 0 0,0-1 0,12-2 0,19-13-6700</inkml:trace>
  <inkml:trace contextRef="#ctx0" brushRef="#br0" timeOffset="2775.52">1574 367 9380,'0'0'8313,"11"-5"-8035,-6 3-262,-1-1 20,-1 1 0,1 0 1,0 0-1,0 0 1,1 1-1,-1-1 1,0 1-1,0 0 1,1 0-1,-1 0 1,1 1-1,-1 0 1,1 0-1,-1 0 1,0 0-1,1 1 1,-1 0-1,1-1 1,-1 2-1,0-1 1,0 0-1,0 1 0,5 2 1,-4-1-5,-1 1-1,1 0 1,-1-1-1,0 1 1,0 1-1,0-1 1,-1 1 0,0-1-1,1 1 1,-2 0-1,1 0 1,0 0 0,-1 1-1,3 9 1,-3-6-1,0 1 0,-1-1 1,0 1-1,-1 0 0,0 0 0,0-1 0,-1 1 1,-2 10-1,2-16-11,-1 0 0,0 0-1,0 0 1,0 0 0,0 0 0,0-1 0,-1 1 0,0-1-1,0 1 1,0-1 0,0 0 0,0 0 0,0 0 0,-1-1-1,0 1 1,1-1 0,-1 0 0,0 0 0,0 0 0,0-1-1,0 1 1,-1-1 0,1 0 0,0 0 0,0 0 0,-1-1-1,1 1 1,-1-1 0,-5-1 0,9 1-3,0 0-1,0 0 1,0 0 0,0 0-1,1-1 1,-1 1 0,0 0 0,0-1-1,1 1 1,-1 0 0,0-1-1,1 1 1,-1-1 0,0 1 0,1-1-1,-1 0 1,0 1 0,1-1-1,-1 1 1,1-1 0,-1 0-1,1 0 1,0 1 0,-1-1 0,1-1-1,-7-29 288,8-35 9,-1 63-300,0-3-55,0 1-1,1 0 0,0 0 0,0 0 1,0 0-1,1 0 0,0 1 0,0-1 0,0 0 1,0 1-1,1-1 0,-1 1 0,1 0 0,0-1 1,1 2-1,-1-1 0,1 0 0,0 1 1,0-1-1,0 1 0,0 0 0,0 1 0,1-1 1,-1 1-1,1-1 0,-1 1 0,1 1 1,0-1-1,0 1 0,0 0 0,0 0 0,0 0 1,8 0-1,3 0-1244,0 1 1,0 0 0,32 4-1,40 16-8896,-49-15 6276,-9-8 14986,-30 2-10857,0 0 1,0 0-1,0 0 1,0 0-1,0 0 0,0 1 1,-1-1-1,1 0 1,0 0-1,0 0 0,-1 1 1,1-1-1,0 0 1,-1 0-1,1 1 0,-1-1 1,1 0-1,-1 1 1,1-1-1,-2-1 0,-3 1-129,0 0-1,-1 0 0,1 0 1,0 1-1,0 0 0,-1 0 1,1 0-1,0 1 0,0-1 0,-1 1 1,1 0-1,0 1 0,0 0 1,0-1-1,0 1 0,1 1 0,-1-1 1,0 1-1,1 0 0,0 0 1,-1 0-1,1 0 0,-6 7 0,5-4 3,0 1-1,0-1 0,0 1 0,1-1 0,0 1 1,1 1-1,-1-1 0,1 0 0,0 1 0,1-1 0,0 1 1,0 0-1,1 0 0,0 0 0,0 9 0,2-16-89,-1 1 0,1 0 0,0 0 0,0-1-1,0 1 1,0 0 0,0-1 0,0 1 0,1-1 0,-1 1-1,0-1 1,1 0 0,-1 1 0,1-1 0,-1 0 0,1 0-1,0 0 1,0 0 0,-1 0 0,1-1 0,0 1 0,0 0 0,0-1-1,0 0 1,0 1 0,-1-1 0,1 0 0,0 0 0,0 0-1,2 0 1,5 1 25,0-1 0,0 1-1,-1-2 1,1 1 0,16-4-1,-17 0-23,-1 0-1,0 0 0,0 0 1,0-1-1,0 0 0,-1 0 1,0-1-1,0 0 0,0 0 1,-1-1-1,0 1 0,0-1 1,-1 0-1,0 0 0,0-1 1,0 1-1,-1-1 0,0 0 1,-1 0-1,0 0 0,2-13 1244,-14 55-1030,7-28-190,1 0 0,0 1 0,-1-1 0,2 0 0,-1 1 0,1-1 0,0 1 0,0 13 0,1-18-34,0 0-1,0 0 1,1 0 0,-1 0-1,1 0 1,-1 1-1,1-1 1,0 0-1,0 0 1,0-1 0,0 1-1,0 0 1,0 0-1,1 0 1,-1-1-1,1 1 1,-1 0 0,1-1-1,-1 0 1,1 1-1,0-1 1,0 0 0,0 0-1,-1 0 1,1 0-1,0 0 1,0 0-1,1 0 1,-1-1 0,3 1-1,15 3-277,0-2 0,0 0 0,0-1 0,0-1 0,1 0 0,33-7-1,-45 6 73,1-1-1,-1 0 1,0-1-1,0 1 1,-1-2-1,1 1 0,-1-1 1,1-1-1,-1 1 1,0-1-1,-1-1 0,1 1 1,-1-1-1,0-1 1,-1 1-1,10-13 1,-15 18 225,0 0 1,-1 0-1,1-1 0,0 1 1,0 0-1,-1-1 1,1 1-1,-1 0 1,1-1-1,-1 1 1,0-1-1,1 1 1,-1-1-1,0 1 1,0 0-1,0-1 1,0 1-1,0-1 1,0 1-1,-1-1 1,1-1-1,-1 2 48,0 0 0,0 0-1,0 0 1,1 0 0,-1 0 0,0 0 0,0 1-1,0-1 1,0 0 0,-1 1 0,1-1-1,0 0 1,0 1 0,0-1 0,0 1 0,-1 0-1,1-1 1,-3 1 0,-2-1 71,0 0 0,0 1 1,0 0-1,0 1 0,0-1 1,-1 1-1,1 0 0,-10 4 0,10-3-90,0 1-1,-1 0 0,1 1 0,0-1 1,1 1-1,-1 1 0,1-1 0,0 1 1,0-1-1,0 2 0,0-1 0,1 0 1,0 1-1,0 0 0,1 0 0,-1 0 1,1 0-1,1 1 0,-1-1 0,1 1 1,0 0-1,1-1 0,-2 13 0,3-19-41,0 1-1,0 0 1,0 0-1,1 0 0,-1-1 1,0 1-1,0 0 1,1 0-1,-1 0 1,1-1-1,-1 1 1,0 0-1,1-1 0,-1 1 1,1 0-1,-1-1 1,1 1-1,0-1 1,-1 1-1,1-1 1,0 1-1,-1-1 1,1 1-1,0-1 0,0 0 1,-1 1-1,2-1 1,31 5 71,-22-6-28,-1 1 1,0-2-1,1 0 1,12-3-1,-11 0-16,-1 0 1,0 0-1,0-1 1,-1 0-1,1-1 0,-1 0 1,-1-1-1,0 0 1,0 0-1,16-19 0,-14 11-10,-1 0 0,0 0-1,-1-1 1,0 0 0,-2 0 0,9-27-1,-5-2-12,-1 0 0,-2-1 0,-3-1 1,0-82-1,-5 124 8,0-21-30,-2 20 84,-3 10 134,-2 14-234,0 0 1,0 0 0,2 1 0,0 0-1,1 0 1,-2 35 0,0 119 168,6-140-134,1-23 3,-1-1 1,1 0-1,0 1 0,1-1 1,0 0-1,1 0 1,-1 0-1,1 0 0,1 0 1,0-1-1,0 1 1,0-1-1,1 0 0,0 0 1,0-1-1,1 1 1,0-1-1,0 0 1,0-1-1,1 0 0,0 0 1,0 0-1,0-1 1,0 0-1,1 0 0,0-1 1,-1 0-1,1 0 1,1-1-1,-1 0 1,0 0-1,0-1 0,13 1 1,-2-2 18,1 0 1,-1-1-1,-1-1 1,1-1-1,0-1 1,30-10-1,-37 10-11,0-1 0,-1-1 0,1 0 1,-1-1-1,-1 0 0,1 0 0,-1-1 0,-1 0 0,1-1 0,-1 0 0,7-11 0,-11 14-5,-1 0 1,0-1-1,0 0 1,-1 0-1,0 0 1,0 0-1,-1 0 1,1 0-1,-2-1 1,1 1-1,-1-1 1,0 0-1,0 1 1,-1-1-1,0 1 1,-2-11-1,2 17-8,-1-1 1,1 1-1,-1-1 1,1 1 0,-1 0-1,0-1 1,0 1-1,0 0 1,0-1-1,1 1 1,-2 0-1,1 0 1,0 0-1,0 0 1,0 0-1,0 0 1,-1 0-1,1 0 1,0 0-1,-1 1 1,1-1-1,-1 1 1,1-1-1,-1 1 1,1-1-1,-1 1 1,1 0-1,-1 0 1,1 0-1,-4 0 1,-50 4-84,48-2 76,-1 0 0,1 0 0,0 1-1,-1 1 1,1-1 0,1 1 0,-1 0 0,0 1 0,1-1-1,0 1 1,0 1 0,1-1 0,-1 1 0,1 0-1,0 0 1,1 0 0,0 1 0,-7 12 0,5-5 11,0 0 1,0 0-1,2 1 1,-1-1-1,2 1 1,0 0-1,1 1 1,-1 27-1,3-40-4,0 0 0,1 0 0,-1 0 1,0 0-1,1 0 0,0 1 0,0-1 0,0 0 0,0 0 0,0-1 0,1 1 0,-1 0 0,1 0 0,-1-1 0,1 1 0,0-1 1,0 1-1,3 1 0,-1 0 4,1-1 0,-1 0 0,1 0 0,0-1 0,0 0 0,0 1 0,0-2 0,0 1-1,10 2 1,10-1-27,-1-1-1,1-1 1,45-4-1,-46 2-67,4-1-379,0-2 0,0 0 0,32-10 0,-36 7-2129,43-20 0,-16 0-5975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13.9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209 142 1921,'0'0'5757,"-6"-50"451,-1 44-6016,0-1 0,0 2-1,-1-1 1,0 1 0,0 0 0,-17-7-1,-6-3 89,30 14-267,0 1-1,0-1 1,0 1-1,-1-1 1,1 1-1,0 0 1,-1-1-1,1 1 1,0 0-1,-1 0 0,1 0 1,0 0-1,-1 0 1,1 0-1,0 0 1,-1 0-1,1 1 1,0-1-1,-1 0 1,1 1-1,0-1 0,-3 2 1,1 0-1,0 1 0,0-1 1,0 1-1,0-1 0,0 1 0,1 0 0,-1 0 1,-2 4-1,-3 6 105,1 0 1,0 0 0,-8 25-1,13-28-41,1 1-1,0-1 1,0 1-1,1-1 0,1 1 1,0-1-1,2 11 0,-2-19-58,0-1-1,0 0 1,0 1-1,0-1 0,0 0 1,0 0-1,1 0 0,-1 0 1,0 0-1,1 0 1,-1 0-1,1 0 0,-1 0 1,1-1-1,-1 1 0,1 0 1,-1-1-1,1 0 1,0 1-1,-1-1 0,1 0 1,3 0-1,43 2 340,-39-2-259,4 0-7,-7 1-63,0-1 0,0 0 0,1 0 0,-1 0-1,0 0 1,0-1 0,0 0 0,0-1 0,0 1 0,-1-1 0,1 0-1,0 0 1,-1-1 0,1 0 0,-1 0 0,0 0 0,0-1 0,5-4-1,-5 5 15,-1-1-1,0 0 1,0 0-1,-1 0 1,1 0-1,-1-1 1,0 1-1,0-1 1,-1 0-1,1 0 1,-1 0-1,0 0 1,0 0-1,-1 0 1,1-1-1,-1 1 1,0 0-1,-1-1 1,1 1-1,-1-1 1,0 1-1,-2-9 1,2 13 15,-26 3-2692,-11 21-3018,17-11 1047</inkml:trace>
  <inkml:trace contextRef="#ctx0" brushRef="#br0" timeOffset="1035.5">113 99 2593,'0'0'11840,"0"-9"-10527,1-9-896,-1 1 66,-2 38-441,-10 104 702,-4 94 857,18-252-1480,2 0 0,1 1 0,2 0 1,0 0-1,3 0 0,17-40 0,-26 70-93,-1 1-1,1-1 0,0 1 1,-1 0-1,1-1 1,0 1-1,0 0 1,0 0-1,0 0 0,0 0 1,0-1-1,0 1 1,0 1-1,0-1 1,0 0-1,1 0 0,-1 0 1,0 1-1,1-1 1,-1 0-1,0 1 1,1-1-1,1 1 0,0-1-16,0 1-1,0 1 0,0-1 1,-1 0-1,1 1 0,0-1 1,0 1-1,0 0 0,-1 0 1,1 0-1,3 2 0,5 3 5,-1 1 0,-1-1 0,0 2 0,16 14-1,83 106 737,-3-3-504,-104-124-347,0 0 0,-1 0-1,1 0 1,-1-1 0,1 1-1,0 0 1,0-1 0,-1 1-1,1 0 1,0-1 0,0 1 0,0-1-1,0 0 1,0 1 0,-1-1-1,1 0 1,0 1 0,0-1-1,0 0 1,0 0 0,0 0-1,0 0 1,0 0 0,0 0-1,0 0 1,0 0 0,0 0 0,0 0-1,2-1 1,-2 0-54,1-1 1,-1 1-1,1-1 0,-1 1 1,0-1-1,1 1 1,-1-1-1,0 0 0,0 0 1,0 0-1,-1 1 1,1-1-1,1-4 0,2-10-1158,-1 0 0,3-29 0,-6 40 711,3-44-4129,-6-92 1,-3 78 5908,0 1 3958,5 36 2900,1 29-6582,1 12-1215,1 0-1,1 0 0,6 21 1,5 36 718,-4 182-852,-10-252-257,-1 0-1,1-1 1,0 1-1,0 0 1,0 0-1,0-1 1,0 1-1,0 0 1,1-1-1,-1 1 1,0 0-1,1 0 1,-1-1-1,1 1 1,0-1-1,0 1 1,-1-1-1,1 1 1,0-1-1,0 1 1,0-1-1,1 0 1,-1 1-1,0-1 1,0 0-1,1 0 1,-1 0-1,1 0 1,-1 0-1,1 0 1,-1-1-1,1 1 0,-1 0 1,1-1-1,0 1 1,-1-1-1,1 0 1,0 1-1,0-1 1,-1 0-1,1 0 1,2 0-1,1-1-386,1 0 1,-1-1-1,0 0 0,0 1 0,0-1 0,0-1 0,0 1 0,-1-1 0,1 0 0,-1 0 1,0 0-1,8-8 0,5-8-730,0 0 0,-1-1 0,-1-1 0,13-24 0,-20 30 2226,-1 0 1,9-28-1,-13 32 1009,0 0 0,-1 0 0,0-1 1,0-19-1,-2 31-1915,0 0-1,0 0 1,0 0 0,0 0 0,0 0 0,0 0 0,0 0 0,0-1 0,0 1-1,0 0 1,0 0 0,0 0 0,0 0 0,0 0 0,0 0 0,0 0-1,0 0 1,0-1 0,0 1 0,0 0 0,0 0 0,0 0 0,0 0-1,0 0 1,0 0 0,0 0 0,0 0 0,-1-1 0,1 1 0,0 0 0,0 0-1,0 0 1,0 0 0,0 0 0,0 0 0,0 0 0,0 0 0,0 0-1,-1 0 1,1 0 0,0 0 0,0 0 0,0 0 0,0 0 0,0 0 0,0 0-1,0 0 1,0 0 0,-1 0 0,1 0 0,0 0 0,0 0 0,0 0-1,0 0 1,0 0 0,0 0 0,0 0 0,-1 0 0,1 0 0,0 0-1,0 0 1,0 0 0,-9 9 653,-4 10-782,7-6 192,1 0 0,1 0 0,0 1 0,1-1 0,0 1 0,1 0 0,1 0 0,0 0 0,2 26 0,-1-36-113,0-2 1,1 0-1,-1 0 1,0 0 0,1-1-1,0 1 1,-1 0-1,1 0 1,0 0-1,0 0 1,0-1-1,0 1 1,0 0 0,0-1-1,1 1 1,-1-1-1,0 1 1,1-1-1,-1 0 1,1 0-1,0 0 1,-1 1-1,1-1 1,0-1 0,0 1-1,0 0 1,-1 0-1,1-1 1,0 1-1,0-1 1,0 0-1,0 1 1,0-1 0,0 0-1,0 0 1,0 0-1,4-1 1,-1 1 38,0 0 0,0 0 0,0-1 1,0 0-1,0 0 0,0 0 0,-1-1 0,1 1 1,0-1-1,0 0 0,-1-1 0,0 1 0,1-1 1,3-3-1,-4 2 12,-1 0 0,1 0 0,-1-1 0,0 1-1,0-1 1,-1 0 0,0 0 0,1 0 0,-2 0 0,1 0 0,0-1 0,-1 1 0,0 0 0,-1-1 0,1 1 0,-1-1 0,0 1 0,0-1 0,-1 1 0,1-1 0,-1 1 0,0 0 0,-1-1 0,1 1 0,-5-8 0,2 3-33,0 1 1,-1-1 0,-1 1 0,0 0 0,0 1 0,-1 0 0,1 0 0,-2 0-1,1 0 1,-1 1 0,-18-12 0,24 18-77,-1-1 0,0 0-1,0 1 1,0-1 0,0 1 0,0 0 0,0 0-1,0 0 1,0 0 0,0 0 0,0 1-1,0 0 1,-1-1 0,1 1 0,0 0-1,0 1 1,0-1 0,-1 1 0,1-1 0,0 1-1,0 0 1,0 0 0,0 0 0,0 0-1,0 1 1,0-1 0,1 1 0,-1 0 0,0 0-1,1 0 1,-1 0 0,1 0 0,0 0-1,0 1 1,0-1 0,0 1 0,0 0 0,0-1-1,1 1 1,-1 0 0,1 0 0,0 0-1,0 0 1,0 0 0,0 0 0,1 1-1,-1-1 1,1 0 0,0 0 0,0 0 0,0 1-1,0 3 1,0-5-182,0 0-1,1 0 1,-1 0 0,0 0-1,1 0 1,-1-1-1,1 1 1,-1 0 0,1 0-1,0 0 1,0-1-1,0 1 1,0 0 0,0-1-1,0 1 1,2 1 0,2 1-793,1 0 0,0 0 0,1-1 1,-1 0-1,9 3 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11.50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30 314 3922,'0'0'8350,"-5"-5"-7323,-15-13 203,15 13-101,5 4-1020,1 1 1,-1-1-1,0 0 0,0 1 1,1-1-1,-1 1 1,0-1-1,0 1 0,1-1 1,-1 1-1,1-1 0,-1 1 1,1-1-1,-1 1 1,0-1-1,1 1 0,-1 0 1,1-1-1,0 1 1,-1 0-1,1-1 0,-1 1 1,1 0-1,-1 0 0,1 0 1,1-1-1,80-22-71,48-11 644,-113 31-1505,0 0-1,0 2 1,0 0-1,0 0 1,28 4 0,-45-3 690,0 0 0,1 1 0,-1-1 0,1 0-1,-1 0 1,0 0 0,1 1 0,-1-1 0,0 0 0,1 0 0,-1 1 0,0-1 0,1 0 0,-1 1 0,0-1 0,0 0 0,1 1 0,-1-1 0,0 1 0,0-1 0,0 0 0,0 1 0,1-1 0,-1 1 0,0-1 0,0 1 0,0-1 0,0 0 0,0 1 0,0-1 0,0 1 0,0-1 0,0 1 0,0-1 0,0 0 0,-1 2 0,1 0-777,0 12-3519</inkml:trace>
  <inkml:trace contextRef="#ctx0" brushRef="#br0" timeOffset="251.08">59 418 1217,'0'0'10530,"-2"-2"-8040,12-2-1958,173-36 488,4-1-3936,-183 40 2493,18-5-1782,-13-4-2264,-8 2 1142</inkml:trace>
  <inkml:trace contextRef="#ctx0" brushRef="#br0" timeOffset="583.08">221 31 6963,'0'0'4752,"-18"-6"-3466,-58-19-129,216 83-236,-80-39-739,72 25 2,-115-37-172,-1 1-1,0 0 1,-1 1-1,0 0 0,22 18 1,-34-24-9,1 0 0,-1 0 0,0 0 1,0 1-1,0-1 0,-1 1 0,1 0 0,-1 0 1,0 0-1,0 0 0,0 0 0,0 0 0,-1 0 1,0 1-1,0-1 0,0 1 0,0-1 1,-1 1-1,1-1 0,-1 1 0,0-1 0,-1 1 1,1-1-1,-1 1 0,0-1 0,0 1 0,0-1 1,-4 9-1,-1-3 21,0 1 0,0-1 0,0 0 0,-2 0 0,1-1 0,-1 1 0,0-2 0,-1 1 0,-16 11 0,-57 37-43,54-40-402,2 1 0,0 2 0,0 0 0,2 2 0,-33 37 0,36-29-3949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24.2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164 53 1008,'0'0'6339,"2"-4"-5728,9-35 2797,-10 33-5452</inkml:trace>
  <inkml:trace contextRef="#ctx0" brushRef="#br0" timeOffset="439.2">142 46 3025,'0'0'8287,"0"-6"-7311,0-18-258,0 18 1214,0 10-1668,-5 146 1401,1-56-2112,3-33-3762,1-77 909,0-10-3210</inkml:trace>
  <inkml:trace contextRef="#ctx0" brushRef="#br0" timeOffset="668.07">39 13 2673,'0'0'11069,"-11"-7"-9463,19 5-1507,0 1 0,1 0 0,-1 0 0,0 1 0,1 0 0,12 2 0,8-1-5,-1-2-415,-8 0 472,1 1-1,0 1 1,28 4 0,-45-4-393,1 0 0,0 0 0,-1 1 1,1 0-1,-1 0 0,1 0 1,-1 0-1,6 4 0,-8-4-127,0 0-1,0-1 1,-1 1-1,1 0 1,0 0 0,-1 0-1,1 1 1,-1-1-1,0 0 1,1 0-1,-1 1 1,0-1 0,-1 1-1,1-1 1,0 1-1,0 3 1,0 11-5015</inkml:trace>
  <inkml:trace contextRef="#ctx0" brushRef="#br0" timeOffset="886.82">0 320 7892,'0'0'7571,"137"-20"-7299,-84 12-176,-9 2-96,5 1-112,-5 2-1953,0-2-1200,-10-4-2898</inkml:trace>
  <inkml:trace contextRef="#ctx0" brushRef="#br0" timeOffset="1807.72">454 195 4914,'0'0'8572,"0"7"-8390,0 157 3534,0-163-3420,5-9 451,7-11-510,0-1 1,1 1-1,16-16 0,-25 30-273,0 1-1,0-1 0,0 1 0,1 0 0,0 1 0,0-1 0,0 1 1,0 0-1,1 0 0,-1 0 0,1 1 0,0 0 0,-1 0 1,1 1-1,0-1 0,12 0 0,-17 4 25,0 0 0,1 0 1,-1 0-1,-1 0 0,1 1 0,0-1 0,-1 0 1,1 0-1,-1 1 0,1-1 0,-1 0 1,0 4-1,1 2 10,2 47 88,2 13 44,-5-64-122,1 0 0,0 0 0,0-1 0,0 1 0,0 0 0,1-1 0,0 1 0,-1-1 0,1 0 0,0 1 0,1-1 0,-1 0 0,5 4 0,-5-5-1,-1-1-1,1 0 1,0 0-1,0 0 1,0 0 0,0 0-1,0-1 1,0 1-1,0 0 1,0-1-1,1 0 1,-1 1-1,0-1 1,0 0-1,0 0 1,0 0-1,0 0 1,1-1-1,-1 1 1,0-1-1,0 1 1,0-1 0,0 0-1,0 1 1,3-3-1,1 0 14,-1 0 0,0-1 1,0 1-1,-1-1 0,1 0 0,-1 0 0,8-8 0,-6 4-68,-1-1 0,1 0 0,-1 1 0,-1-2 0,1 1 0,-2-1 0,1 1 0,-1-1 0,-1 0 0,0 0 0,0 0 0,-1-1 0,0 1 0,-1-12 0,-1 26-6,1-1-1,0 1 1,-1 0 0,1 0 0,1 0 0,-1 0 0,1-1-1,-1 1 1,1 0 0,0-1 0,0 1 0,3 4-1,36 50-170,-34-51 221,0 0-1,0 0 0,0 1 1,-1 0-1,-1 0 0,1 0 0,-1 0 1,0 1-1,-1 0 0,0 0 1,-1 0-1,1 0 0,0 15 1,-3-21 12,0 0 0,0-1 0,0 1 0,0 0 0,-1-1 0,1 1 0,-1 0 0,0-1 0,0 1 0,0-1 0,0 1 0,0-1 0,0 0 0,-1 1 0,-1 2 0,1-4 4,1 0 1,-1 0-1,1 0 1,-1 0-1,1 0 1,-1 0 0,0-1-1,0 1 1,1 0-1,-1-1 1,0 0-1,0 1 1,0-1 0,0 0-1,1 0 1,-1 0-1,0 0 1,0 0-1,0 0 1,0 0-1,1-1 1,-1 1 0,-3-2-1,4 1-9,0 0-1,1 0 1,-1 1-1,1-1 1,-1 0-1,1 0 1,-1 0-1,1 0 1,-1 0-1,1 0 1,0 0-1,0 0 1,-1 0-1,1-1 1,0 1-1,0 0 1,0 0-1,0 0 1,0 0-1,1-2 0,2-25-246,2 14-57,1 0 0,1 1-1,-1 0 1,2 0 0,0 1 0,0 0-1,1 0 1,1 1 0,21-20-1,-17 18 21,-1-1 0,-1 0-1,0-1 1,-1 0 0,15-30-1,-22 36 229,0-1 0,-1 0-1,-1-1 1,0 1 0,1-16 0,-3 22 116,1 1 0,-2 0 0,1 0 0,0 0 0,-1 0 0,1-1 0,-1 1 0,0 0 0,0 0 0,-1-3 0,1 5 65,0-1 0,0 1 1,0 0-1,1 0 0,-1 0 0,0 0 1,0 0-1,0 0 0,-1 1 0,1-1 1,0 0-1,0 0 0,0 1 1,-1-1-1,1 1 0,0-1 0,0 1 1,-1-1-1,1 1 0,0 0 1,-1 0-1,1 0 0,-1-1 0,0 2 1,0 0-104,0 1 1,0-1 0,1 1 0,-1 0 0,1-1 0,-1 1 0,1 0-1,0 0 1,0 0 0,0 0 0,0 0 0,0 1 0,0-1 0,1 0-1,-1 0 1,1 1 0,-1 2 0,-10 46 234,8-24 83,1 0 0,2 0 0,4 45 0,-2-56-487,0 0 0,2 0 0,0 0 1,0 0-1,2 0 0,0-1 0,9 18 1,-10-27-1260</inkml:trace>
  <inkml:trace contextRef="#ctx0" brushRef="#br0" timeOffset="1979.3">959 283 96,'0'0'16376,"58"-34"-16344,-9 34-32,9 0-16,-9 0-48,-10 0-1521,-10 0-1521,-4 3-943,-15 0-2963</inkml:trace>
  <inkml:trace contextRef="#ctx0" brushRef="#br0" timeOffset="2308.43">1222 248 5843,'0'0'9791,"3"1"-9218,2 2-542,0 1-1,0-1 0,-1 1 0,1 0 0,-1 0 1,0 0-1,0 1 0,0 0 0,-1-1 0,1 1 0,-1 0 1,-1 1-1,1-1 0,-1 0 0,0 1 0,2 8 1,0 3 94,-1 1 1,0 0 0,-2 0 0,0 23-1,-1-40 289,-1-14 1176,1 10-1539,-3-14 84,0 0 1,2-1-1,0 1 0,3-27 0,-2 39-146,1 0-1,1 0 0,-1 0 0,0 0 0,1 1 0,0-1 0,0 0 0,1 1 0,-1-1 0,1 1 0,0 0 1,0 0-1,1 0 0,-1 0 0,1 1 0,-1-1 0,1 1 0,0 0 0,1 0 0,4-2 0,0 0-398,0 1-1,1 0 1,0 0 0,0 1-1,20-4 1,51 1-9048,-60 6 4061</inkml:trace>
  <inkml:trace contextRef="#ctx0" brushRef="#br0" timeOffset="3278.55">1550 208 3121,'0'0'12102,"0"-1"-12071,0 1-1,-1 0 1,1 0 0,0 0-1,0 0 1,-1 0 0,1 0-1,0 0 1,0 0 0,-1 0-1,1 0 1,0 0 0,0 0 0,-1 0-1,1 0 1,0 0 0,0 0-1,-1 0 1,1 0 0,0 0-1,0 0 1,-1 0 0,1 0-1,0 0 1,0 1 0,0-1-1,-1 0 1,1 0 0,0 0-1,0 0 1,0 1 0,-1-1-1,1 0 1,0 0 0,0 0-1,0 1 1,0-1 0,0 0 0,-1 0-1,1 0 1,0 1 0,0-1-1,0 0 1,0 0 0,0 1-1,0-1 1,0 0 0,0 0-1,0 1 1,0-1 0,0 0-1,0 1 1,0-1 0,-2 8 167,0 0 0,0 1 0,1-1 0,0 0 0,1 1 1,0-1-1,1 16 0,0 5-95,0-27-98,-1 1-1,1-1 0,0 0 0,0 1 1,-1-1-1,2 1 0,-1-1 0,0 0 0,0 0 1,1 0-1,-1 0 0,1 0 0,-1 0 0,1 0 1,0 0-1,0-1 0,0 1 0,0-1 0,0 1 1,0-1-1,1 0 0,-1 0 0,0 0 0,1 0 1,-1 0-1,0 0 0,1-1 0,4 2 0,-4-2 15,1 1-1,-1 0 0,0-1 0,0 1 0,0-1 0,1 0 0,-1 0 1,0 0-1,0-1 0,1 1 0,-1-1 0,0 0 0,0 0 0,0 0 0,0 0 1,0 0-1,0-1 0,0 1 0,0-1 0,-1 0 0,1 0 0,3-3 0,-2-1 11,0-1 0,0 1-1,-1-1 1,0 0-1,0 0 1,-1 0 0,0-1-1,0 1 1,1-10-1,1-69 223,-4 85-206,0 40-274,0-24 236,0-10-19,-1-1-1,1 1 1,0-1-1,1 1 1,-1-1-1,1 1 1,2 5-1,-3-9 11,1 1 0,0-1 0,0 0 0,0 0 0,0 0 1,0 0-1,0 1 0,0-2 0,0 1 0,0 0 0,0 0 0,1 0 0,-1 0 0,0-1 0,1 1 0,-1-1 1,0 1-1,1-1 0,-1 1 0,1-1 0,-1 0 0,1 0 0,-1 0 0,0 1 0,1-1 0,2-1 1,7 1 24,-1-1 0,0 0 0,0 0 0,0-1 1,12-3-1,-19 4-42,1 0-1,-1 0 1,0-1 0,0 1-1,0-1 1,-1 1 0,1-1-1,0 0 1,0 0-1,-1 0 1,1 0 0,-1-1-1,0 1 1,0-1 0,0 1-1,0-1 1,0 0 0,-1 0-1,1 0 1,1-4 0,-20 26-276,-8 26 462,23-39-155,0 0 1,0 1 0,1-1-1,0 1 1,0 0 0,0-1 0,1 10-1,0-14-11,1-1 1,-1 1-1,1-1 0,0 1 0,-1-1 0,1 1 1,0-1-1,0 0 0,0 1 0,0-1 1,0 0-1,0 0 0,0 0 0,1 0 0,-1 0 1,0 0-1,0 0 0,1 0 0,-1 0 0,1-1 1,-1 1-1,1 0 0,-1-1 0,1 1 1,-1-1-1,1 0 0,-1 1 0,1-1 0,0 0 1,-1 0-1,1 0 0,0 0 0,-1-1 1,3 1-1,7-1 8,0 0 0,1 0 0,-1-1 0,0-1 1,0 0-1,-1 0 0,1-1 0,-1-1 0,1 1 1,-1-2-1,-1 1 0,1-2 0,-1 1 0,0-1 0,0 0 1,-1-1-1,0 0 0,-1 0 0,1-1 0,-2 0 1,1 0-1,-1-1 0,-1 0 0,1 0 0,-2 0 0,1-1 1,-2 1-1,1-1 0,-1 0 0,-1 0 0,0 0 1,-1 0-1,1-13 0,-2-86-292,0 110 284,0 0-1,0 0 1,0-1-1,0 1 0,0 0 1,0 0-1,0 0 1,0 0-1,0 0 1,0-1-1,0 1 1,0 0-1,-1 0 1,1 0-1,0 0 1,0 0-1,0-1 1,0 1-1,0 0 1,0 0-1,0 0 1,0 0-1,0 0 1,0 0-1,-1 0 1,1-1-1,0 1 1,0 0-1,0 0 1,0 0-1,0 0 1,-1 0-1,1 0 0,0 0 1,0 0-1,0 0 1,0 0-1,0 0 1,-1 0-1,1 0 1,0 0-1,0 0 1,0 0-1,0 0 1,0 0-1,-1 0 1,1 0-1,0 0 1,0 0-1,0 0 1,0 0-1,0 0 1,0 0-1,-1 1 1,1-1-1,0 0 1,0 0-1,0 0 1,0 0-1,0 0 1,0 0-1,0 0 0,-1 0 1,1 1-1,0-1 1,0 0-1,0 0 1,0 0-1,-7 8-60,-2 13 69,1 0-1,1 0 1,1 0-1,1 1 1,0 0-1,2 0 1,1 1-1,1-1 1,0 0-1,5 36 1,-3-54 0,-1-1 1,1 1-1,1-1 1,-1 0-1,0 1 1,1-1-1,0 0 1,0 0-1,0 0 1,0 0-1,0-1 0,1 1 1,-1 0-1,1-1 1,-1 0-1,1 1 1,0-1-1,0 0 1,0-1-1,0 1 1,1 0-1,-1-1 1,0 0-1,1 0 1,-1 0-1,0 0 1,1 0-1,0-1 1,-1 1-1,7-1 1,-2 0 11,1 0 0,-1 0 0,0-1 0,0 0 0,0-1 0,-1 0 0,1 0 0,0 0 1,-1-1-1,1 0 0,-1-1 0,11-7 0,-10 6-44,-1-2 0,0 1 0,-1-1 0,1 0 0,-2-1 0,1 0 0,-1 0 0,0 0 1,0 0-1,-1-1 0,0 1 0,-1-1 0,0 0 0,0 0 0,-1-1 0,0 1 0,-1 0 0,0-1 0,0-17 0,-1 27 22,0 0 0,0 0 0,0 0 0,0 0-1,0 1 1,0-1 0,-1 0 0,1 0 0,0 0 0,0 0 0,0 0 0,0 0-1,0 0 1,0 0 0,0 0 0,0 0 0,0 0 0,0 0 0,-1 0-1,1 0 1,0 0 0,0 0 0,0 0 0,0 0 0,0 0 0,0 0 0,0 0-1,0 0 1,-1 0 0,1 0 0,0 0 0,0 0 0,0 0 0,0 0-1,0 0 1,0 0 0,0 0 0,0 0 0,-1 0 0,1 0 0,0 0-1,0 0 1,0 0 0,0 0 0,0 0 0,0 0 0,0 0 0,0 0 0,0-1-1,0 1 1,0 0 0,0 0 0,0 0 0,0 0 0,-1 0 0,1 0 0,-5 9-74,0 12 88,1 1 0,1-1 0,1 1 0,0 0 0,4 42 0,-2-62-74,1 0 0,-1-1 0,0 1 1,1 0-1,-1-1 0,1 1 0,0 0 0,-1-1 1,1 1-1,0-1 0,0 1 0,0-1 1,0 1-1,0-1 0,0 0 0,1 1 0,-1-1 1,0 0-1,1 0 0,-1 0 0,1 0 0,-1 0 1,1 0-1,-1-1 0,1 1 0,0 0 0,-1-1 1,1 1-1,0-1 0,0 0 0,-1 1 0,1-1 1,0 0-1,0 0 0,-1 0 0,1 0 1,0-1-1,0 1 0,-1 0 0,3-1 0,0 0-184,0 0-1,-1 0 1,1 0-1,-1 0 1,0-1-1,1 1 0,-1-1 1,0 0-1,0 0 1,0 0-1,0-1 1,0 1-1,0 0 1,-1-1-1,1 0 1,-1 0-1,0 0 0,4-6 1,0-18-4427</inkml:trace>
  <inkml:trace contextRef="#ctx0" brushRef="#br0" timeOffset="3437.42">2018 152 6563,'0'0'4082,"151"-36"-7348,-97 27-1200</inkml:trace>
  <inkml:trace contextRef="#ctx0" brushRef="#br0" timeOffset="3562">2393 44 688,'0'0'12598,"-24"-11"-12598,14 17-272,5 8-1969,5-1-3554</inkml:trace>
  <inkml:trace contextRef="#ctx0" brushRef="#br0" timeOffset="3856.47">2406 57 4706,'102'73'4034,"-102"-73"-3930,1 0 0,0 0 0,-1 0-1,1 1 1,0-1 0,-1 0 0,1 1 0,0-1 0,-1 1 0,1-1-1,-1 1 1,1-1 0,-1 1 0,1-1 0,-1 1 0,1-1 0,-1 1 0,0-1-1,1 1 1,-1 0 0,0-1 0,0 1 0,1 0 0,-1-1 0,0 1-1,0 0 1,0-1 0,0 1 0,0 0 0,0 0 0,0-1 0,0 1-1,0 0 1,0-1 0,0 1 0,0 0 0,-1 0 0,-15 8 1303,13-8-694,0 1-491,0 1 0,0 0 0,1 0 0,-1 0 0,1 0 0,0 0 1,0 1-1,0-1 0,0 1 0,1-1 0,-1 1 0,1 0 0,0-1 0,0 1 1,0 0-1,0 6 0,1-8-195,0 0 1,0 0 0,0 0-1,0 0 1,0 0 0,1 0-1,-1 0 1,1 0 0,-1 0-1,1 0 1,0 0 0,0 0-1,0 0 1,0 0 0,0 0-1,0 0 1,1-1-1,-1 1 1,0-1 0,1 1-1,-1-1 1,1 1 0,0-1-1,-1 0 1,1 0 0,0 0-1,0 0 1,0 0 0,0 0-1,0 0 1,3 0 0,9 2 45,0 0 1,0-1 0,1-1 0,-1 0 0,25-3-1,-34 2-54,1 0 1,-1-1-1,0 0 0,0 0 0,1 0 0,-1-1 0,0 0 0,0 0 0,0 0 0,0 0 0,-1-1 1,1 0-1,-1 0 0,1 0 0,-1 0 0,0-1 0,0 0 0,4-5 0,-7 7-8,1 0 0,-1-1 0,1 1-1,-1 0 1,0-1 0,0 1 0,0-1-1,-1 1 1,1-1 0,-1 0 0,1 1-1,-1-1 1,0 0 0,0 1 0,0-1-1,0 0 1,0 1 0,-1-1 0,1 0-1,-1 1 1,0-1 0,0 0 0,0 1-1,0 0 1,0-1 0,0 1 0,-1-1-1,1 1 1,-1 0 0,1 0 0,-1 0-1,0 0 1,0 0 0,0 0 0,0 1-1,0-1 1,-1 1 0,1-1 0,0 1-1,-1 0 1,1 0 0,-5-1 0,1-1-102,-1 0 1,1 1-1,-1 0 0,0 0 1,0 1-1,0-1 1,0 2-1,0-1 0,0 1 1,0 0-1,0 0 1,0 1-1,0 0 0,1 0 1,-13 4-1,17-4-324,-1 1-1,1-1 0,-1 0 1,1 1-1,0 0 0,0-1 1,-1 1-1,1 0 0,1 0 1,-1 0-1,0 1 0,0-1 1,1 0-1,-3 5 0,-2 10-5704</inkml:trace>
  <inkml:trace contextRef="#ctx0" brushRef="#br0" timeOffset="4213.75">2806 166 9428,'0'0'9231,"5"10"-8671,43 107 1447,-47-116-1989,0 1 1,0 0 0,0 0-1,0-1 1,0 1 0,0 0-1,1-1 1,-1 1 0,0-1-1,1 0 1,-1 1 0,1-1-1,0 0 1,-1 0 0,1 0-1,0 0 1,0 0 0,0 0-1,-1-1 1,1 1 0,0-1-1,0 1 1,0-1 0,3 1-1,-2-2 3,1 1-1,-1-1 0,1 0 0,-1 0 0,1 0 1,-1-1-1,0 1 0,0-1 0,1 1 1,-1-1-1,0 0 0,4-4 0,7-7-2,0-1 0,-1 0 0,20-28 0,-30 39-27,5-11-44,19-17-70,-26 32 111,0 0 0,0 1-1,0-1 1,0 1 0,0-1 0,-1 0-1,1 1 1,-1-1 0,1 1 0,-1-1-1,1 1 1,-1 0 0,0-1 0,0 1-1,0-1 1,0 4 0,2 16 166,1 1 0,0-1 0,2 0 0,7 22 0,-11-39-304,1 0-1,-1 1 1,1-1 0,0 0 0,0-1 0,0 1 0,0 0 0,0-1 0,1 1-1,0-1 1,0 0 0,0 1 0,0-1 0,0-1 0,1 1 0,-1 0 0,1-1 0,0 0-1,0 0 1,0 0 0,0 0 0,0-1 0,0 1 0,0-1 0,0 0 0,1-1-1,4 2 1,3-2-6141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30.54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5 185 4066,'0'0'7158,"0"-6"-6438,0-124 6065,0 129-6132,0 7-653,-3 255 1586,2-182-3353,0-26-5631,1-65-1011</inkml:trace>
  <inkml:trace contextRef="#ctx0" brushRef="#br0" timeOffset="616.52">281 257 4626,'0'0'8599,"-5"-19"-3424,3 20-5170,0-1 0,0 1 0,-1 0 0,1 1 0,0-1 0,0 0 0,0 1 0,0-1 0,0 1 0,0-1 0,1 1 0,-1 0 0,1 0 0,-1 0 0,1 0 0,-1 0 0,1 0 0,0 0 0,-1 3 0,-19 44 184,18-42-111,1 1 0,1 0 0,0 0 0,0 0 0,0 13 0,1-19-66,0 0 0,0 0 0,0 0 0,0 0 0,0 1 0,0-1 0,1 0-1,-1 0 1,1 0 0,0 0 0,-1 0 0,1 0 0,0 0 0,0 0 0,0-1 0,0 1 0,1 0 0,-1 0 0,1-1 0,-1 1 0,1-1 0,-1 1 0,1-1 0,0 0 0,1 1 0,7 2 19,1-2 0,-1 1 1,1-2-1,-1 1 0,1-1 1,0-1-1,0 0 1,-1-1-1,1 0 0,0 0 1,-1-1-1,21-6 1,-26 6-21,0 0 1,0 0 0,0 0 0,0 0 0,-1-1 0,1 0 0,-1 0 0,0 0 0,1 0 0,-1-1 0,-1 0 0,1 0-1,-1 0 1,1 0 0,-1 0 0,0-1 0,-1 1 0,1-1 0,-1 0 0,0 0 0,0 0 0,0 0 0,-1 0 0,1 0-1,-2-1 1,1 1 0,0-10 0,-1 12-3,0 0 0,0 0 0,0 0 1,0 0-1,-1 0 0,1 0 0,-1 0 0,0 1 0,0-1 0,0 0 0,0 0 0,0 0 0,-1 1 0,1-1 0,-1 1 0,0-1 1,1 1-1,-1 0 0,-4-4 0,1 3-10,0 0 0,0 0 0,-1 1 0,1 0 0,0 0 0,-1 0 0,1 1 0,-1-1 0,0 2 0,-5-2 0,9 2-64,-52-2 314,32 11-1589,21-8 1065,0 0-1,0 0 1,0 0-1,1 0 0,-1 0 1,0 0-1,1 0 0,-1 0 1,1 0-1,-1 1 1,1-1-1,-1 0 0,1 0 1,0 0-1,0 0 1,0 1-1,0-1 0,0 2 1,4 2-3634,21-2-1944</inkml:trace>
  <inkml:trace contextRef="#ctx0" brushRef="#br0" timeOffset="1028.74">658 202 5747,'0'0'11186,"0"-3"-10249,0 3-923,0-1 0,1 1 1,-1 0-1,0 0 0,0-1 0,0 1 1,0 0-1,0 0 0,0-1 1,0 1-1,0 0 0,0-1 1,0 1-1,0 0 0,0 0 1,0-1-1,0 1 0,0 0 1,0 0-1,0-1 0,0 1 1,0 0-1,0-1 0,0 1 1,0 0-1,-1 0 0,1 0 1,0-1-1,0 1 0,0 0 1,0 0-1,-1-1 0,1 1 1,0 0-1,0 0 0,0 0 1,-1 0-1,1-1 0,0 1 1,0 0-1,-1 0 0,1 0 1,0 0-1,-1 0 0,1 0 1,0 0-1,0 0 0,-1 0 1,1 0-1,0 0 0,0 0 1,-1 0-1,1 0 0,0 0 1,-1 0-1,1 0 0,0 0 1,0 0-1,-1 0 0,1 0 1,0 1-1,0-1 0,-1 0 1,1 0-1,-20 24 302,16-18-254,0 0 0,0 1 0,1 0 0,-1 0 1,2 0-1,-1 0 0,-2 15 0,4-6-19,4 18-5,-3-33-32,1 1 0,0-1 0,-1 0 0,1 0 0,0 0 0,0 0 0,0 0 0,0 0 0,0 0 0,0 0 0,0 0 0,0 0 0,1 0 0,-1-1 0,0 1 0,0-1 0,1 1 0,-1-1-1,0 1 1,1-1 0,-1 0 0,0 1 0,4-1 0,-1 1 21,1 0 0,-1-1-1,1 1 1,0-1-1,-1 0 1,1 0-1,0 0 1,-1-1-1,1 0 1,0 0-1,-1 0 1,1 0 0,-1-1-1,0 0 1,1 0-1,-1 0 1,0 0-1,0 0 1,0-1-1,0 0 1,-1 0-1,1 0 1,-1 0 0,0-1-1,0 1 1,0-1-1,0 0 1,-1 0-1,1 0 1,-1 0-1,0 0 1,0-1-1,0 1 1,-1 0 0,0-1-1,0 0 1,0 1-1,0-1 1,0-8-1,-1 8-11,1-5 19,0 1 1,-1 0 0,0 0-1,-1 0 1,-2-17-1,2 23-29,1 1-1,-1 0 1,0 0-1,0 0 0,0 0 1,0 0-1,-1 0 1,1 0-1,0 1 1,-1-1-1,1 0 0,-1 1 1,0-1-1,1 1 1,-1-1-1,0 1 1,0 0-1,0 0 0,0 0 1,0 0-1,0 0 1,0 0-1,0 0 1,-1 1-1,1-1 0,0 1 1,0 0-1,0 0 1,-4 0-1,-2-1-10,0 1 0,1 1 0,-1 0 0,0 0 0,0 0 0,0 1-1,1 0 1,-1 0 0,1 1 0,0 0 0,-11 7 0,13-8-187,1 1-1,0 0 1,0 1 0,1-1-1,-1 1 1,1-1-1,-1 1 1,-3 6 0,5-6-358,0-1 1,0 1 0,1 0-1,-1 0 1,1 0-1,0 0 1,0 0 0,0 0-1,0 1 1,1 7-1,0 11-5104</inkml:trace>
  <inkml:trace contextRef="#ctx0" brushRef="#br0" timeOffset="1480.51">1081 271 8212,'0'0'11274,"-5"0"-10615,9 0-431,100 0 778,-89 0-909,0-1 1,-1-1 0,0 0-1,1-1 1,-1 0-1,0-1 1,19-9-1,-28 7-633,-18 12-13371</inkml:trace>
  <inkml:trace contextRef="#ctx0" brushRef="#br0" timeOffset="2312.61">1896 152 5523,'0'0'9508,"2"-13"-8393,7-43-349,-10 52-696,0 0 1,0 1-1,0-1 1,0 0-1,0 1 1,-1-1 0,1 1-1,-1 0 1,0-1-1,0 1 1,0 0-1,-1 0 1,1 0-1,-1 0 1,0 1-1,0-1 1,1 1-1,-2 0 1,1 0 0,0 0-1,0 0 1,-1 0-1,1 1 1,-5-2-1,3 1-54,0 0 0,0 0 0,-1 1 0,1 0 0,-1 0 0,1 0-1,-1 1 1,1 0 0,-1 0 0,1 0 0,-1 0 0,1 1 0,-1 0 0,1 1 0,-1-1-1,1 1 1,-10 4 0,11-4-12,0 1-1,1-1 1,-1 1-1,1-1 0,0 1 1,0 0-1,0 0 1,0 1-1,0-1 0,1 0 1,-1 1-1,1 0 1,0 0-1,0-1 1,1 1-1,-1 0 0,1 0 1,0 1-1,0-1 1,0 0-1,0 0 1,1 0-1,-1 8 0,1-6 9,0 0 1,0 1-1,0-1 0,1 0 0,0 1 0,0-1 0,1 0 0,-1 0 0,6 11 0,-5-14-3,0 0 0,1-1-1,-1 1 1,1-1-1,-1 0 1,1 0 0,0 0-1,0 0 1,0 0 0,0 0-1,0-1 1,0 0-1,0 1 1,1-1 0,-1 0-1,0-1 1,1 1 0,-1-1-1,7 1 1,-4 0 9,0-1 0,0 1 1,-1-1-1,1 0 0,0 0 0,0-1 1,-1 0-1,1 0 0,0 0 0,-1-1 1,1 0-1,-1 0 0,0 0 0,6-4 1,-7 3-7,-1 1 1,0-1 0,0 0-1,-1 0 1,1-1 0,-1 1-1,1 0 1,-1-1 0,0 0-1,0 1 1,-1-1-1,1 0 1,-1 0 0,0 0-1,0 0 1,0 0 0,0 0-1,-1 0 1,0 0 0,1 0-1,-2-5 1,6-43 825,-5 51-627,1 11-481,7 68 267,-2 119 1,-6-183 4,-1-11 4,1 0-1,0-1 0,-1 1 0,1-1 0,-1 0 0,0 1 0,0-1 0,0 0 0,0 1 0,0-1 1,-1 0-1,1 0 0,-1 0 0,1 0 0,-1 0 0,0 0 0,0-1 0,0 1 0,0 0 0,0-1 1,0 1-1,0-1 0,0 0 0,-1 0 0,1 0 0,0 0 0,-1 0 0,1-1 0,-1 1 0,1-1 1,-4 1-1,-11 2 61,-1-1 1,1-1-1,-27-2 1,25 1-72,-10 2 65,21-1-51,0-1-1,1 1 1,-1-1-1,0-1 1,1 1-1,-16-4 1,23 4-35,0 0 1,-1 0-1,1 0 1,-1 0-1,1-1 1,0 1 0,-1 0-1,1 0 1,0 0-1,-1-1 1,1 1-1,-1 0 1,1 0-1,0-1 1,0 1-1,-1 0 1,1 0-1,0-1 1,0 1 0,-1 0-1,1-1 1,0 1-1,0-1 1,0 1-1,-1 0 1,1-1-1,0 1 1,0 0-1,0-1 1,0 1 0,0-1-1,0 1 1,0-1-1,0 1 1,0 0-1,0-1 1,12-13-3006,19-5-2598,2 5 120</inkml:trace>
  <inkml:trace contextRef="#ctx0" brushRef="#br0" timeOffset="2822.57">2184 191 4370,'0'0'10706,"0"-1"-10539,0 1 0,0-1-1,0 0 1,0 0 0,0 0 0,0 0-1,0 0 1,0 0 0,0 0 0,0 1-1,0-1 1,-1 0 0,1 0 0,0 0-1,0 0 1,-1 0 0,0 0 0,-2 1-131,-1 1 1,0 0-1,1 0 0,0 0 1,-1 1-1,1-1 1,0 1-1,-1 0 1,1 0-1,0 0 1,0 0-1,1 0 0,-1 1 1,0-1-1,1 1 1,0 0-1,-1 0 1,1-1-1,0 2 1,0-1-1,1 0 0,-1 0 1,-1 5-1,-1 2 93,0 0 1,0-1-1,1 1 0,1 0 0,0 0 0,0 1 0,0 13 0,2-21-89,-1 0-1,1 0 1,0 0-1,1 1 1,-1-1-1,0 0 1,1 0 0,0 0-1,0 0 1,0 0-1,0 0 1,0 0-1,0-1 1,3 5 0,-1-5-7,-1-1 0,0 1 1,1-1-1,-1 1 1,1-1-1,0 0 1,-1 0-1,1 0 1,0 0-1,0-1 0,0 1 1,-1-1-1,1 1 1,0-1-1,4 0 1,2 0 2,0 0 1,0-1-1,-1 1 1,1-1 0,0-1-1,-1 0 1,0 0-1,1-1 1,-1 0 0,0 0-1,0-1 1,0 0-1,9-7 1,-13 8-16,0 0 0,-1 0 0,1 0-1,-1-1 1,0 1 0,0-1 0,0 0 0,0 1 0,-1-1-1,0-1 1,0 1 0,0 0 0,0 0 0,0-1 0,-1 1 0,0-1-1,0 0 1,0 1 0,-1-1 0,1 0 0,-1 1 0,0-1-1,-1 0 1,1 1 0,-1-1 0,-2-7 0,2 9-17,0 0 0,0 0 1,-1 0-1,1 0 0,-1 0 0,0 0 0,0 1 1,0-1-1,0 1 0,0-1 0,-1 1 1,1 0-1,-1 0 0,0 0 0,1 0 0,-1 0 1,0 1-1,0-1 0,0 1 0,0 0 1,0 0-1,-1 0 0,-5-1 0,-6-1-51,-1 1 1,1 0-1,-25 2 0,39 0 42,-2 0-19,0 0 0,-1 1 0,1-1 0,0 1-1,0 0 1,0 0 0,0 0 0,0 0 0,1 1 0,-1-1 0,0 1-1,0-1 1,1 1 0,-1 0 0,1 0 0,0 1 0,0-1-1,-1 0 1,1 1 0,-2 3 0,2-3-492,0 0 1,1 0-1,-1 1 1,1-1-1,-1 0 1,1 1-1,0-1 1,0 1-1,1-1 0,-1 1 1,1 4-1,0-1-5027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35.4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25 292 4898,'0'0'11443,"-24"-9"-7978,24 9-2704,4 1-688,0 0 0,0 0 1,0 0-1,1-1 1,-1 0-1,0 0 0,0 0 1,1 0-1,4-2 0,14 0 189,14 0-88,-1-3 0,0 0 0,59-19 0,29-4-112,-36 17-540,-87 46-4787,-3-23 80,-6-6-444</inkml:trace>
  <inkml:trace contextRef="#ctx0" brushRef="#br0" timeOffset="300.02">355 103 5747,'0'0'9767,"-6"-5"-9119,-11-12-529,26 20-27,47 35 81,-25-18-37,-24-15-79,5 2 3,0 2 0,0-1-1,-1 2 1,14 12 0,-24-20-34,1-1 0,-1 0 0,0 1 0,1-1 0,-1 1 0,0-1 0,0 1 0,0-1 0,0 1 0,0 0 0,-1 0 0,1-1 0,0 1 0,-1 0 0,1 0-1,-1 0 1,0 0 0,1 0 0,-1 0 0,0 0 0,0 0 0,0 0 0,-1-1 0,1 1 0,0 0 0,-1 0 0,1 0 0,-1 0 0,0 0 0,1-1 0,-1 1 0,0 0 0,0-1 0,0 1 0,-1 0 0,1-1 0,0 1-1,0-1 1,-1 0 0,1 1 0,-4 1 0,-13 8 157,0 0-1,-1-2 0,0 0 0,-37 11 1,1 1-177,28-5-372,22-6-2694,10-9-1267,15-1-1620</inkml:trace>
  <inkml:trace contextRef="#ctx0" brushRef="#br0" timeOffset="931.83">1063 127 8388,'0'0'10735,"-1"-8"-9860,-2-23-469,1 28-233,-1 9-142,-3 9-30,-22 112 742,15-75-160,-8 67-1,15-79-376,4-58 155,6-68 134,0 57-538,1 0-1,2 0 1,1 0 0,1 1 0,2 0-1,0 1 1,2 1 0,1 0 0,28-40 0,-41 64 33,0 0 1,1 1 0,-1-1 0,1 1 0,-1-1-1,1 1 1,-1-1 0,1 1 0,0 0 0,0 0 0,-1 0-1,1 0 1,0 0 0,0 0 0,0 0 0,0 1-1,0-1 1,0 1 0,1 0 0,-1-1 0,0 1 0,0 0-1,0 0 1,0 0 0,0 1 0,0-1 0,0 0-1,1 1 1,-1-1 0,0 1 0,0 0 0,-1 0-1,1 0 1,0 0 0,0 0 0,0 0 0,0 0 0,-1 0-1,1 1 1,-1-1 0,1 1 0,-1-1 0,2 3-1,4 4 7,-1-1 0,0 1 0,0 0 0,-1 1 0,0-1 0,-1 1 0,0 0 0,4 10-1,4 38-62,-3-1-1,-1 1 0,-4 0 1,-2 82-1,-2-139-44,-1 0 0,1 0-1,0 1 1,0-1 0,0 0 0,0 0 0,0 0-1,0 1 1,0-1 0,0 0 0,0 0 0,0 0 0,-1 0-1,1 1 1,0-1 0,0 0 0,0 0 0,0 0-1,0 0 1,-1 0 0,1 1 0,0-1 0,0 0 0,0 0-1,-1 0 1,1 0 0,0 0 0,0 0 0,0 0 0,-1 0-1,1 0 1,0 0 0,0 0 0,0 0 0,-1 0-1,1 0 1,0 0 0,0 0 0,0 0 0,-1 0 0,1 0-1,0 0 1,0 0 0,-1 0 0,-2-1-2407,-6 1-2850</inkml:trace>
  <inkml:trace contextRef="#ctx0" brushRef="#br0" timeOffset="1236.76">993 273 3810,'0'0'12451,"-4"-3"-11059,4 3-1362,-1 0-1,0-1 1,1 1 0,-1 0-1,1 0 1,-1-1-1,1 1 1,-1 0-1,1-1 1,-1 1-1,1 0 1,0-1-1,-1 1 1,1-1-1,-1 1 1,1 0-1,0-1 1,0 1-1,-1-1 1,1 1-1,0-1 1,0 1 0,-1-1-1,1 1 1,0-1-1,0 0 1,0 1-1,0-1 1,0 1-1,0-1 1,0-1-1,21 0 703,3 2-597,79-9 509,11-1-791,-49 7-8244,-90 3-11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40.2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74 444 2753,'0'0'11149,"-13"-1"-9575,-35-7-381,36 6-531,25 2-374,18 0 80,144-6 742,-157 5-950,1-2 0,-1 0-1,0-2 1,0 0 0,0-1-1,-1 0 1,21-12 0,-38 18-162,1 0 1,-1 0-1,0 0 1,1 0-1,-1-1 1,1 1-1,-1 0 1,0 0-1,1-1 1,-1 1-1,0 0 1,0-1 0,1 1-1,-1 0 1,0-1-1,0 1 1,1 0-1,-1-1 1,0 1-1,0 0 1,0-1-1,0 1 1,1-1-1,-1 1 1,0-1-1,0 1 1,0 0-1,0-1 1,0 1 0,0-1-1,0 0 1,-11-4-5510,-3 5 74</inkml:trace>
  <inkml:trace contextRef="#ctx0" brushRef="#br0" timeOffset="991.57">844 253 3057,'0'0'10330,"-2"-10"-8910,-7-34-436,9 43-903,-1-1-1,0 1 0,0 0 1,1-1-1,-1 1 0,0 0 1,0 0-1,0 0 0,0 0 1,0 0-1,-1 0 1,1 0-1,0 0 0,0 0 1,-1 1-1,1-1 0,0 1 1,-1-1-1,1 0 0,-1 1 1,1 0-1,0-1 0,-3 1 1,-34-1 451,28 2-490,6 0-23,-1 0 0,1 0 0,0 0 0,0 1 0,0 0 0,0 0 0,0 0 0,0 0 0,0 0 0,0 1 0,1 0 0,0 0 0,-1 0 0,1 0 0,0 0 0,0 1 0,1-1 0,-1 1 0,1 0 0,-4 6 0,-1 4 40,-1 1 0,2-1-1,0 1 1,-6 24 0,10-32-35,0-1 0,1 1 0,0 0 0,1 0 0,-1 0 0,1 0 0,1 0 0,-1 0-1,1 0 1,0 0 0,1 0 0,3 11 0,-3-15-12,0 1 1,0 0-1,1-1 0,-1 0 0,1 1 1,0-1-1,0 0 0,0 0 0,0-1 1,0 1-1,0 0 0,1-1 0,0 0 0,-1 0 1,1 0-1,0 0 0,0-1 0,0 0 1,0 1-1,0-1 0,0-1 0,5 1 1,2 1 20,1 0 1,-1-1 0,1 0 0,-1-1-1,1-1 1,15-2 0,-24 2-25,0 1 0,0-1 1,0 0-1,0 0 0,0 0 1,-1-1-1,1 1 0,0-1 0,-1 1 1,0-1-1,1 0 0,-1 0 1,0 0-1,0 0 0,0 0 0,0-1 1,0 1-1,0-1 0,-1 1 1,1-1-1,-1 0 0,1 1 0,-1-1 1,0 0-1,0 0 0,-1 0 1,1 0-1,-1 0 0,1-4 1,0 0-13,-1 0 1,0 0-1,0 0 1,0 0 0,-1 0-1,0 0 1,0 0 0,-1 0-1,0 0 1,0 0 0,-1 1-1,0-1 1,-6-10 0,-2 1-37,-1 2 1,0 0 0,-27-24 0,25 25 7,4 3 19,-5-3 15,2-1 0,-23-28 0,32 37-13,1-1 0,-1 0 0,1 0 0,1 0 0,-1 0 0,1 0 0,0-1 0,0 1 0,1-1 0,0 1 0,0-1 0,0-8 0,2 13 3,-1 1 0,1-1 0,-1 1-1,1-1 1,0 1 0,-1-1 0,1 1 0,0-1 0,0 1 0,0 0 0,0-1-1,0 1 1,1 0 0,-1 0 0,0 0 0,0 0 0,1 0 0,-1 0-1,1 0 1,-1 0 0,1 1 0,-1-1 0,1 0 0,-1 1 0,3-1 0,49-12-184,-47 12 175,21-3-112,1 1 1,0 0-1,-1 3 1,45 3-1,-69-3 121,0 0-1,0 1 0,0-1 1,0 1-1,0-1 0,0 1 1,-1 0-1,1 0 0,0 0 1,-1 1-1,1-1 0,-1 0 1,1 1-1,-1 0 0,0 0 1,1 0-1,-1 0 0,0 0 1,0 0-1,0 0 0,-1 1 1,1-1-1,-1 0 0,1 1 1,-1 0-1,0-1 0,0 1 1,0 0-1,0 0 0,0-1 1,-1 1-1,1 0 0,-1 0 1,0 0-1,0 0 0,0 0 1,0 0-1,0 0 0,-2 4 1,1 3 20,-2-1 1,1 0-1,-1 0 1,0 0-1,-1 0 1,0-1 0,-1 1-1,0-1 1,0 0-1,0-1 1,-11 12-1,-10 6-284,-45 50 944,66-70-1001,1 0 1,1 0-1,-1 0 0,1 1 0,0-1 0,0 1 0,1 0 0,-1 0 0,1 0 0,1 0 1,-1 0-1,0 11 0,2-3-4386,4-7-2178</inkml:trace>
  <inkml:trace contextRef="#ctx0" brushRef="#br0" timeOffset="1327.99">1107 222 5923,'0'0'8548,"-11"15"-7759,-33 54 49,41-63-751,-1 0-1,1 0 1,0 1 0,1 0-1,0-1 1,0 1 0,0 0-1,1 0 1,0 0-1,0 0 1,1 0 0,-1 0-1,2 10 1,0 3 130,-1-19-200,0 1 1,0-1-1,0 1 1,0-1-1,0 1 1,1-1-1,-1 1 1,0-1-1,1 0 1,-1 1-1,1-1 0,0 1 1,-1-1-1,1 0 1,0 0-1,0 1 1,0-1-1,0 0 1,0 0-1,0 0 1,0 0-1,0 0 0,1 0 1,-1 0-1,0-1 1,3 2-1,-1-1 24,1 0 0,0 0-1,0 0 1,0 0 0,0-1 0,0 0-1,-1 0 1,1 0 0,0 0-1,5-1 1,0-1 20,0 1 0,0-2 0,-1 1 0,0-1 0,1 0 0,-1-1 0,0 0 0,0 0 0,7-6 0,-10 5-25,0 0 0,-1 0 0,0 0 1,1 0-1,-2-1 0,1 0 0,-1 0 0,0 0 1,0 0-1,-1 0 0,1 0 0,1-10 0,-1-2 115,-1-1-1,0 1 1,-2-23-1,0 38-138,0 0-1,0 0 0,0 1 1,-1-1-1,1 0 1,-1 0-1,0 0 0,0 1 1,0-1-1,0 0 1,-1 1-1,1-1 0,-1 1 1,1-1-1,-1 1 1,0 0-1,0 0 0,0 0 1,0 0-1,0 0 1,-1 0-1,1 0 0,0 1 1,-1-1-1,1 1 1,-1 0-1,0-1 0,1 1 1,-1 1-1,0-1 1,0 0-1,-4 0 0,2 0-138,1 1-1,0 0 0,0 0 0,0 0 0,0 0 0,-1 0 1,1 1-1,0 0 0,0 0 0,0 0 0,0 0 0,0 1 1,0 0-1,1 0 0,-1 0 0,0 0 0,1 0 1,0 1-1,-1-1 0,1 1 0,0 0 0,-3 3 0,-13 20-5221,-1 2-4418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39.1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187 230 4034,'0'0'6272,"4"-17"-5285,0-1-808,4-8 999,-2 0 0,-1-1 0,2-43-1,-8 68-1136,1 0-1,-1 0 0,1 0 0,-1 0 0,0 0 1,0 0-1,0 0 0,0 0 0,0 0 1,-1 1-1,1-1 0,-1 0 0,1 1 0,-1-1 1,1 1-1,-1 0 0,0-1 0,1 1 0,-1 0 1,0 0-1,0 0 0,0 0 0,0 1 0,0-1 1,0 0-1,0 1 0,0-1 0,-4 1 0,-3-2-16,0 1 0,1-1 0,-1 2 0,0 0 0,0 0 0,-10 1 0,14 1-24,1 0 0,-1 0-1,1 0 1,0 1 0,-1-1 0,1 1-1,0 0 1,0 0 0,1 1-1,-1-1 1,1 1 0,0 0 0,0-1-1,0 2 1,0-1 0,1 0-1,-1 0 1,1 1 0,-3 8 0,-1 1 16,1 1 1,0 0-1,2 0 1,-1 0-1,-1 19 1,4-28-1,1 1 1,0-1-1,0 1 1,0-1-1,0 1 1,1-1 0,0 1-1,1-1 1,0 1-1,0-1 1,3 8-1,-3-11-9,1 0 0,-1 0 0,0 0 0,1-1 0,0 1 0,-1-1 0,1 0 0,0 0 0,0 0 1,0 0-1,1 0 0,-1-1 0,0 1 0,1-1 0,-1 0 0,1 0 0,-1 0 0,1-1 0,-1 1 0,1-1 0,0 0 0,3 0 0,9 1 7,-1 0 0,1-2 0,0 1 0,-1-2 0,1 0 0,19-6 0,-30 6-15,-1 0 1,1 1-1,0-2 1,-1 1-1,0 0 1,1-1-1,-1 0 1,0 0-1,0 0 1,-1-1-1,1 1 1,-1-1-1,0 0 1,0 0-1,0 0 0,0 0 1,-1-1-1,1 1 1,-1-1-1,0 0 1,-1 1-1,1-1 1,1-8-1,-1-4 221,0 0-1,-1-29 1,-1 32 706,0 14-603,-2 25-313,-9 34-65,3-21 44,2 0 0,-1 55 0,7 207 198,0-298-181,-1 0-1,1 0 1,0 0 0,0 0-1,-1 0 1,0 0 0,1 0-1,-1 0 1,0 0 0,0 0-1,0 0 1,0 0-1,0-1 1,0 1 0,0-1-1,-1 1 1,1 0 0,-1-1-1,-2 3 1,0-2 35,0 1 0,0-1 0,-1 1 0,1-1 0,-1-1 0,0 1 0,1 0 0,-7 0 0,1 0 49,-1-1-1,0 0 1,0 0-1,1-1 1,-1-1-1,0 1 1,-13-4-1,21 3-124,1 0 0,0 1 0,-1-1-1,1 0 1,0 0 0,0-1 0,0 1 0,0 0-1,0-1 1,0 1 0,0-1 0,0 0 0,0 1-1,1-1 1,-1 0 0,1 0 0,0 0 0,-1 0-1,1-1 1,0 1 0,0 0 0,0 0 0,0-1 0,1 1-1,-1-1 1,1 1 0,-1 0 0,1-1 0,0-3-1,0 4-242,0 0-1,1-1 0,-1 1 0,1 0 0,-1 0 0,1 0 0,0 0 0,0 0 0,0 0 0,0 0 1,0 0-1,0 0 0,0 0 0,1 0 0,-1 1 0,1-1 0,-1 0 0,1 1 0,0 0 0,3-3 1,28-15-4770,5-1-1718</inkml:trace>
  <inkml:trace contextRef="#ctx0" brushRef="#br0" timeOffset="464.52">609 299 6467,'0'0'8911,"0"-7"-7932,0-23-286,0 30-675,0 0-1,0-1 1,0 1-1,0 0 0,0-1 1,0 1-1,0 0 1,0-1-1,0 1 0,0 0 1,0-1-1,0 1 1,0 0-1,-1 0 0,1-1 1,0 1-1,0 0 0,0 0 1,0-1-1,-1 1 1,1 0-1,0 0 0,0-1 1,0 1-1,-1 0 1,1 0-1,0 0 0,-1-1 1,1 1-1,0 0 1,0 0-1,-1 0 0,1 0 1,0 0-1,-1 0 1,1 0-1,0 0 0,-1 0 1,1 0-1,0 0 0,0 0 1,-1 0-1,1 0 1,0 0-1,-1 0 0,1 0 1,0 0-1,-1 0 1,1 0-1,0 0 0,0 0 1,-1 1-1,1-1 1,0 0-1,-1 1 0,-13 8 50,7-3-2,-1 0 0,1 1 1,0 0-1,1 0 0,0 1 0,0 0 0,1 0 0,0 0 1,0 1-1,1 0 0,0 0 0,0 0 0,1 0 1,0 0-1,1 1 0,0-1 0,1 1 0,0 0 1,0-1-1,1 1 0,0 0 0,2 10 0,-2-18-56,1 1 0,0-1 0,-1 0 0,1 1 0,0-1 0,0 1 0,1-1-1,-1 0 1,0 0 0,1 0 0,-1 0 0,1 0 0,0 0 0,0 0 0,0 0 0,0-1 0,0 1-1,0-1 1,0 1 0,0-1 0,0 0 0,1 0 0,-1 0 0,1 0 0,-1 0 0,0-1-1,6 1 1,4 1 45,0 0-1,1-1 0,-1-1 0,18-1 0,-28 1-44,1 0 0,0-1 1,0 1-1,0-1 0,0 0 0,-1 0 0,1 0 0,0 0 0,-1 0 0,1-1 0,-1 1 1,0-1-1,1 1 0,-1-1 0,0 0 0,0 0 0,4-5 0,-3 2 3,1 0 0,-1-1 0,0 1 0,0-1 1,-1 0-1,0 0 0,3-12 0,-1 0 8,-2-1 1,0 0-1,-1 0 1,-2-31-1,0 46-19,0 0 1,0 0-1,0 0 0,0 1 1,0-1-1,-1 0 0,0 0 1,0 1-1,0-1 0,0 1 1,0-1-1,-1 1 0,1 0 0,-1 0 1,0 0-1,0 0 0,0 1 1,-1-1-1,1 1 0,0 0 1,-1 0-1,-6-3 0,7 4-26,0 0 0,0 0 0,0 0 0,0 0 0,0 0 0,0 1 0,0-1 0,-1 1 0,1 0 0,0 0 0,0 0 0,0 0 0,-1 1 0,1-1 0,0 1 0,0 0 0,0 0 0,0 0 0,0 0 0,0 1 0,0-1 0,1 1 0,-1 0 0,0-1 0,1 1 0,-1 0 0,1 1 0,0-1 0,-3 3 0,1 1-406,0 0 1,0 0 0,1 1-1,0-1 1,0 1 0,-3 10 0,-3 22-4578,4-8-1406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48.73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231 83 1921,'0'0'12253,"4"-12"-10772,1 1-1080,-3 7-253,0 0 1,0 0-1,0 0 0,-1 0 0,1 0 0,-1 0 0,0 0 0,0-1 0,-1 1 0,1-8 0,-2 12-78,0-1 0,1 0-1,-1 1 1,0-1 0,0 1-1,0-1 1,0 1 0,1-1-1,-1 1 1,0-1 0,0 1-1,0 0 1,0 0 0,0-1-1,0 1 1,0 0 0,0 0-1,0 0 1,0 0 0,0 0-1,0 0 1,-2 1 0,-29 3 142,22 0-162,0 0 0,1 1 0,0 0 0,0 1 0,0 0 0,1 0 0,0 1 0,0 0 1,0 0-1,-8 12 0,2-3 90,1 1 0,1 0 0,1 1 0,-12 23 0,19-32-66,1 0 1,-1 1-1,1-1 1,1 0-1,0 1 1,0 0-1,1-1 1,0 1-1,1 13 0,0-19-63,0-1-1,1 1 0,-1-1 0,1 1 0,0-1 0,0 1 0,0-1 0,1 1 0,-1-1 0,1 0 0,-1 0 1,1 0-1,0 0 0,1 0 0,-1 0 0,0-1 0,1 1 0,-1-1 0,1 1 0,0-1 0,0 0 0,0 0 1,0 0-1,0-1 0,0 1 0,1-1 0,4 2 0,10 2-40,1-1 0,0-1-1,0 0 1,1-1 0,-1-2 0,0 0-1,1 0 1,-1-2 0,0-1 0,0 0-1,0-1 1,-1-1 0,1-1 0,23-11-1,-39 13-2650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49.7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79 5715,'0'0'8982,"4"-5"-8002,0 1-887,0 1 0,0-1 0,1 0 0,-1 1 0,1 0 0,0 0 0,0 0 0,0 1 0,0 0 0,1 0 0,-1 0 1,8-1-1,81-13 318,-53 10-280,0 0 243,75-1-1,-115 7-364,0 1-1,1 0 0,-1 0 0,0 0 0,0 0 1,0 0-1,0 0 0,0 0 0,0 0 1,0 1-1,-1-1 0,1 0 0,0 1 0,-1-1 1,1 0-1,-1 1 0,1-1 0,-1 0 1,0 1-1,1-1 0,-1 1 0,0-1 0,0 1 1,0-1-1,0 1 0,0-1 0,-1 1 1,1 1-1,-4 48 500,-4-18-132,-1-1-1,-1 0 0,-23 45 0,22-54-461,1 0-1,1 1 0,0 0 0,2 0 0,1 1 0,1 0 0,-2 36 0,7-61-97,0 1 0,0 0-1,1-1 1,-1 1 0,0 0 0,0-1 0,1 1 0,-1 0-1,0-1 1,1 1 0,-1-1 0,1 1 0,-1-1-1,1 1 1,-1-1 0,1 1 0,-1-1 0,1 1-1,0-1 1,-1 0 0,1 1 0,-1-1 0,1 0 0,0 0-1,-1 1 1,1-1 0,0 0 0,-1 0 0,1 0-1,0 0 1,0 0 0,-1 0 0,1 0 0,0 0-1,-1 0 1,1 0 0,0 0 0,-1 0 0,1-1 0,0 1-1,0-1 1,0 1-46,14-2-5082</inkml:trace>
  <inkml:trace contextRef="#ctx0" brushRef="#br0" timeOffset="170.57">220 247 8836,'0'0'8148,"102"-25"-8100,-58 25-48,0 0-176,5 0-1857,-1 0-1825,6 0-3922</inkml:trace>
  <inkml:trace contextRef="#ctx0" brushRef="#br0" timeOffset="498.54">790 145 7764,'0'0'9137,"-18"17"-7931,-55 55-435,70-69-745,1-1 1,-1 1-1,1-1 1,0 1-1,0 0 1,0 0-1,0 0 1,0 1-1,1-1 1,-1 0-1,1 1 1,0-1-1,0 1 1,0-1-1,1 1 1,-1-1-1,1 1 1,0-1-1,0 1 0,0 0 1,0-1-1,2 7 1,-1-3 15,0-5-33,0 0 1,0 0 0,0 0-1,0 0 1,1 0-1,-1 0 1,1-1-1,-1 1 1,1-1-1,0 1 1,0-1-1,-1 0 1,1 1 0,0-1-1,0 0 1,0 0-1,0 0 1,1-1-1,-1 1 1,0 0-1,0-1 1,0 1-1,1-1 1,-1 0 0,0 0-1,0 0 1,5 0-1,62-3 145,-65 2-146,0 0 0,1 0 0,-1 0 0,0-1 0,0 1 0,-1-1 0,1 0 0,0 0 0,-1-1 0,1 1 0,-1-1-1,1 0 1,-1 0 0,0 0 0,0 0 0,-1 0 0,1-1 0,-1 1 0,0-1 0,1 0 0,-2 1 0,1-1-1,0 0 1,-1 0 0,0 0 0,1-1 0,-2 1 0,1 0 0,0-7 0,0 5 1,-1 1 0,1-1 0,-1 1 0,0-1 0,-1 1 0,0-1-1,1 1 1,-2-1 0,1 1 0,0 0 0,-1-1 0,0 1 0,-1 0 0,1 0 0,-1 0 0,0 1 0,0-1 0,0 1 0,-1-1 0,1 1-1,-1 0 1,-5-4 0,7 7-61,0 0 0,-1-1 0,1 1 0,0 0 0,0 0 0,-1 0 0,1 1 0,0-1 0,-1 1 0,1-1 0,0 1 0,-1 0 0,1 0 0,-1 0 0,1 0 0,-1 0 0,1 0 0,0 1 0,-1-1 0,1 1 0,-1 0-1,1 0 1,0 0 0,0 0 0,0 0 0,-1 0 0,1 0 0,0 1 0,0-1 0,1 1 0,-1-1 0,0 1 0,1 0 0,-1 0 0,0 0 0,1 0 0,0 0 0,0 0 0,-1 0 0,0 4 0,0-3-112,0 1 0,1-1 1,-1 1-1,1-1 1,0 1-1,0 0 0,0 0 1,1 0-1,-1-1 0,1 1 1,0 0-1,0 0 1,0 0-1,0 0 0,1 0 1,-1-1-1,1 1 0,0 0 1,1 0-1,-1-1 1,0 1-1,1-1 0,0 1 1,4 6-1,25 13-4128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47.4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39 136 5106,'0'0'14212,"-6"0"-13361,-20 0-301,19 0-158,19 3-275,28 1-36,0-2 0,1-2 0,-1-1 0,0-2-1,1-2 1,41-11 0,-97 25-10254,-4 1 5371</inkml:trace>
  <inkml:trace contextRef="#ctx0" brushRef="#br0" timeOffset="420.58">20 262 2305,'0'0'12907,"-4"0"-10826,-10-1-617,22 1-102,31-5-493,194-42 140,-227 47-1290,2 0 299</inkml:trace>
  <inkml:trace contextRef="#ctx0" brushRef="#br0" timeOffset="772.22">197 8 5859,'0'0'10511,"-4"-2"-9764,-6-4-609,23 13-34,64 33 105,-73-38-182,11 4-18,0 1 1,-1 0-1,0 1 1,18 13 0,-30-19 27,0-1 1,-1 0 0,1 1-1,0-1 1,0 1 0,-1-1-1,1 1 1,-1 0 0,1 0-1,-1 0 1,0 0 0,1 0-1,-1 0 1,0 0 0,-1 0 0,1 1-1,0-1 1,-1 0 0,1 0-1,-1 1 1,1-1 0,-1 0-1,0 1 1,0-1 0,0 0-1,-1 1 1,1-1 0,0 0 0,-1 1-1,0-1 1,1 0 0,-1 0-1,0 0 1,0 1 0,0-1-1,-1 0 1,1 0 0,0-1-1,-3 3 1,-8 10 261,-1-2-1,-1 1 1,0-2-1,-23 14 1,24-17-560,1 1 1,0-1 0,0 2 0,1 0 0,0 0 0,1 1 0,0 0 0,-9 14 0,17-17-5506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45.3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237 207 7764,'0'0'6282,"-5"-4"-5609,3 3-621,0-1 1,-1 1-1,1-1 0,0 1 1,0 0-1,-1 0 0,1 0 1,-1 0-1,1 0 1,-1 0-1,0 1 0,1-1 1,-1 1-1,1 0 1,-1 0-1,0 0 0,1 0 1,-1 0-1,0 1 1,1-1-1,-1 1 0,1 0 1,-1-1-1,1 1 0,-1 0 1,1 1-1,0-1 1,-1 0-1,1 1 0,0-1 1,0 1-1,-3 2 1,-3 2 133,1 1 0,-1-1 1,1 1-1,1 0 1,0 1-1,0 0 1,0 0-1,1 0 1,0 1-1,0-1 1,1 1-1,0 0 1,1 0-1,0 1 1,0-1-1,1 1 1,1-1-1,-2 16 0,4-24-181,-1 1-1,0-1 0,1 0 1,0 1-1,-1-1 0,1 0 1,0 0-1,0 0 0,0 1 1,0-1-1,0 0 0,0 0 1,0 0-1,0 0 0,0-1 0,0 1 1,0 0-1,1 0 0,-1-1 1,0 1-1,1 0 0,-1-1 1,0 0-1,1 1 0,-1-1 1,1 0-1,-1 0 0,0 1 0,1-1 1,2-1-1,56 3 128,-48-2-96,9 0 7,56-3 19,-72 3-61,0-1-1,-1 0 1,1 0-1,-1-1 1,1 1-1,-1-1 1,0 0-1,0 0 1,0 0-1,0 0 1,0-1-1,0 0 1,6-6-1,-9 8-1,0 0 0,0 0-1,0 0 1,-1 0 0,1 0 0,0 0-1,-1 0 1,1-1 0,-1 1 0,1 0 0,-1 0-1,0-1 1,0 1 0,1 0 0,-1-1-1,0 1 1,0 0 0,0-1 0,0 1-1,0 0 1,-1-1 0,1 1 0,0 0 0,-1-1-1,1 1 1,-1 0 0,1 0 0,-1 0-1,1-1 1,-1 1 0,0 0 0,0 0-1,0 0 1,1 0 0,-1 0 0,0 0 0,-2-1-1,-4-4-14,-1 0-1,1 1 0,-1 0 0,-11-5 0,9 4-1,-80-39-69,63 34 72,1-2-1,0-1 0,1-1 0,-27-22 0,50 36 11,1 0 0,-1 0 0,1 0 0,0 0 0,-1-1 1,1 1-1,0-1 0,0 1 0,0-1 0,0 1 0,0-1 0,0 1 0,1-1 0,-1 0 0,0 1 0,1-1 0,-1 0 0,1 0 0,0 0 0,0 1 0,-1-1 0,1 0 1,0 0-1,1 0 0,-1 0 0,0 1 0,0-1 0,1 0 0,-1 0 0,1 1 0,0-1 0,-1 0 0,1 1 0,0-1 0,0 0 0,0 1 0,0-1 0,0 1 0,0 0 0,1-1 1,-1 1-1,0 0 0,1 0 0,-1 0 0,1 0 0,2-2 0,7-4-26,-1 0 1,1 1-1,0 0 0,1 1 1,16-5-1,-3 1-59,0 2 0,0 0 0,1 2 0,0 1 0,0 1 0,0 1 0,51 3 0,-76 0 83,1 0 0,0 0 1,0 1-1,-1-1 0,1 1 0,-1-1 1,1 1-1,-1-1 0,0 1 1,0 0-1,1 0 0,-1 0 1,-1 0-1,1-1 0,0 1 0,0 0 1,-1 1-1,1-1 0,-1 0 1,1 0-1,-1 0 0,0 0 1,0 0-1,0 0 0,0 0 0,-1 4 1,-4 61 104,2-56-41,-1 0 1,0-1-1,-1 0 1,0 1-1,-1-2 1,0 1-1,-14 17 1,14-21-189,0 2 0,0-1 0,1 1 0,0 0 0,1 0 0,-1 0 0,2 0 0,-1 1 0,1 0 0,1-1 0,-1 1 0,1 0 0,0 11 0,2-19-4,0 0 1,0-1-1,0 1 0,0 0 1,1-1-1,-1 1 0,0 0 1,1-1-1,-1 1 0,0 0 1,1-1-1,-1 1 0,1-1 1,-1 1-1,1-1 0,-1 1 1,1-1-1,0 1 0,-1-1 1,1 0-1,-1 1 0,1-1 1,0 0-1,-1 0 0,1 1 1,0-1-1,-1 0 0,1 0 1,0 0-1,0 0 0,-1 0 1,1 0-1,0 0 0,-1 0 1,1 0-1,0 0 0,0 0 1,-1 0-1,1 0 0,0-1 1,0 1-1,6-1-871,31 1-3569</inkml:trace>
  <inkml:trace contextRef="#ctx0" brushRef="#br0" timeOffset="346.47">632 162 5683,'0'0'11338,"-7"3"-10818,2 0-476,0-1-1,0 1 0,1 0 1,-1 1-1,1-1 1,0 1-1,0-1 0,0 1 1,0 1-1,1-1 0,-4 6 1,4-7-20,2 0 1,-1 0-1,0 0 1,1 1-1,-1-1 1,1 0-1,0 1 1,0-1-1,0 1 1,1-1-1,-1 1 1,1 0-1,0-1 1,0 1-1,0-1 1,0 1-1,1-1 1,-1 1-1,1-1 1,0 1-1,3 6 1,-3-8-12,0-1 1,1 1 0,-1 0 0,1 0 0,-1-1 0,1 1-1,0-1 1,-1 0 0,1 1 0,0-1 0,0 0 0,0 0 0,0 0-1,0 0 1,0-1 0,1 1 0,-1 0 0,0-1 0,4 1 0,48 1 181,-43-2-155,-3 0-7,0 0 1,0 0 0,-1-1-1,1 0 1,0-1-1,-1 0 1,1 0 0,-1 0-1,13-7 1,-18 8-26,1-1 1,-1 0-1,0 1 1,0-1-1,0 0 1,0 0-1,0 0 1,-1-1-1,1 1 1,-1 0-1,1 0 1,-1-1-1,0 1 1,0-1-1,0 0 1,0 1-1,0-1 1,0 0-1,-1 1 1,0-1-1,1 0 1,-1 0-1,0 1 1,0-1 0,0 0-1,-1 0 1,1 1-1,-1-1 1,1 0-1,-1 1 1,-2-6-1,1 5-13,1 0 0,-1 0 0,0-1 0,0 1-1,0 0 1,0 1 0,-1-1 0,1 0 0,-1 1 0,0-1 0,0 1 0,0 0-1,0 0 1,0 0 0,0 0 0,0 0 0,-1 1 0,1-1 0,0 1 0,-1 0-1,-4-1 1,-7-1-34,0 1 0,0 0 0,-30 0 0,44 2-6,-1 0 0,1 0-1,-1 1 1,1-1 0,-1 1 0,1-1 0,-1 1 0,1-1 0,-1 1 0,1 0 0,0 0 0,-1 0 0,1 0 0,0 0 0,0 0 0,0 0 0,-1 0 0,1 0 0,0 1 0,1-1 0,-1 0 0,0 1 0,0-1 0,1 1 0,-1-1 0,0 3 0,0-3-168,1 1 1,0-1 0,-1 1-1,1-1 1,0 1 0,0-1-1,0 1 1,0-1 0,0 0-1,0 1 1,0-1-1,1 1 1,-1-1 0,0 1-1,1-1 1,0 0 0,-1 1-1,1-1 1,-1 0-1,1 0 1,0 1 0,0-1-1,0 0 1,0 0 0,0 0-1,0 0 1,0 0-1,0 0 1,0 0 0,1 0-1,1 0 1,32 11-4441</inkml:trace>
  <inkml:trace contextRef="#ctx0" brushRef="#br0" timeOffset="601.75">1276 246 5891,'0'0'14126,"3"0"-13696,37-3-239,1-1 1,-1-3-1,0-1 1,61-21-1,-95 27-565,10-5 742</inkml:trace>
  <inkml:trace contextRef="#ctx0" brushRef="#br0" timeOffset="1110.35">1909 167 1185,'0'0'13710,"-10"-5"-12008,-33-18-550,43 23-1137,0-1 0,0 1-1,-1 0 1,1 0-1,0-1 1,0 1-1,-1 0 1,1 0-1,0-1 1,0 1 0,0 0-1,0 0 1,0-1-1,-1 1 1,1 0-1,0-1 1,0 1-1,0 0 1,0-1-1,0 1 1,0 0 0,0-1-1,0 1 1,0 0-1,0-1 1,0 1-1,0 0 1,0-1-1,1 1 1,-1 0 0,0 0-1,0-1 1,0 1-1,0 0 1,0-1-1,1 1 1,-1 0-1,0 0 1,0-1-1,1 1 1,-1 0 0,0 0-1,0 0 1,1-1-1,-1 1 1,0 0-1,0 0 1,1 0-1,-1 0 1,0 0 0,1 0-1,-1-1 1,0 1-1,1 0 1,-1 0-1,0 0 1,1 0-1,-1 0 1,0 0-1,1 0 1,-1 0 0,1 1-1,25-10-60,-24 9 101,36-12 84,1 3 0,-1 1-1,78-5 1,-114 50 371,-4-13-196,0-1 0,-1 1 0,-2-1 0,0 1 0,-2-1 1,0-1-1,-20 42 0,16-38-240,1 1 1,-13 53-1,19-50-3521,2 0-3665</inkml:trace>
  <inkml:trace contextRef="#ctx0" brushRef="#br0" timeOffset="1548.65">1956 301 8788,'0'0'9890,"4"-5"-9725,0 1-162,-1 1-1,1 0 1,-1 1 0,1-1-1,0 0 1,0 1-1,0 0 1,1 0-1,-1 0 1,0 1-1,1-1 1,-1 1 0,8-1-1,77-7 31,-32 5-24,-29 1 3,-17 2 8,-1 0 0,0 0 0,0-1 0,0 0 0,0 0 0,18-8 0,-27 9 529,-7 36-205,-1-14-19,2-5-193,1 0 0,0 0 0,1 0 0,-2 33 0,5-47-128,0-1 0,1 1-1,0 0 1,-1-1 0,1 1 0,0-1 0,0 1 0,0-1 0,0 1-1,0-1 1,0 0 0,1 0 0,-1 1 0,0-1 0,1 0-1,-1 0 1,1 0 0,-1 0 0,1 0 0,-1-1 0,1 1-1,-1 0 1,1-1 0,0 1 0,0-1 0,-1 0 0,1 1 0,0-1-1,0 0 1,-1 0 0,1 0 0,3-1 0,61-1 138,-62 1-136,1 0 0,0 0 1,-1 0-1,1-1 0,-1 0 0,0 0 0,1 0 0,-1 0 0,0-1 0,0 1 0,0-1 0,0 0 0,-1 0 0,1 0 0,-1-1 0,0 1 0,0-1 0,0 0 0,-1 0 0,1 0 0,-1 0 0,2-5 0,-2 5-2,-1 1-1,0-1 1,0 1 0,0-1-1,0 1 1,-1-1-1,1 0 1,-1 0 0,0 1-1,0-1 1,-1 0-1,1 1 1,-1-1-1,0 0 1,1 1 0,-2-1-1,1 1 1,0-1-1,-1 1 1,1 0 0,-1-1-1,0 1 1,0 0-1,-1 0 1,1 0-1,0 1 1,-1-1 0,-3-2-1,-2-1-45,0 0 0,-1 1 1,1 0-1,-1 0 0,0 1 0,-1 0 0,1 1 0,-1 0 0,1 1 1,-1 0-1,0 0 0,0 1 0,0 0 0,0 1 0,-15 1 1,23-1-61,1 0 1,-1 0 0,1 0 0,-1 0 0,1 0 0,-1 0 0,0 1 0,1-1 0,-1 0 0,1 1 0,-1-1-1,1 1 1,0 0 0,-1 0 0,1-1 0,0 1 0,-1 0 0,1 0 0,-2 2 0,-5 19-5276,7-8-1823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42.3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1 190 6947,'0'0'8169,"54"4"-4543,-15 1-3245,0-2 1,0-1-1,0-3 1,0-1-1,76-14 1,-47 14-2681,-52 3-1940,-1-1-3400</inkml:trace>
  <inkml:trace contextRef="#ctx0" brushRef="#br0" timeOffset="305.52">308 26 6563,'0'0'9986,"-4"-6"-9597,-2-11-350,10 14-4,28 22 94,1 3 106,49 18 265,-62-32-410,0 1 0,0 1 0,-1 0 1,-1 2-1,0 0 0,25 22 0,-39-29-78,0-1 1,-1 1-1,0-1 0,0 1 0,0 0 1,-1 0-1,1 0 0,-1 1 0,2 7 0,-3-10 1,-1-1-1,1 0 0,-1 1 1,0-1-1,0 0 0,0 1 0,0-1 1,0 1-1,0-1 0,-1 0 1,1 1-1,-1-1 0,1 0 1,-1 0-1,0 1 0,0-1 0,0 0 1,0 0-1,0 0 0,-1 0 1,1 0-1,-1 0 0,1 0 0,-4 2 1,-10 6 92,0 0 1,-34 15 0,31-17-225,1 2 0,0-1 0,-17 14 0,29-19-460,0 0 1,0 1-1,1-1 0,0 1 0,0 0 0,0 0 1,0 1-1,-2 5 0,-4 6-4314</inkml:trace>
  <inkml:trace contextRef="#ctx0" brushRef="#br0" timeOffset="1152.91">1182 95 3666,'0'0'10591,"0"-8"-9038,0-19-288,0 21-135,0 23-646,-14 258 2882,13-145-5212,1-130 1707,0 0-1,0 1 1,0-1-1,0 0 1,0 1-1,0-1 1,0 0-1,0 1 1,0-1-1,0 0 1,0 1-1,0-1 1,0 0-1,0 1 1,0-1-1,0 0 1,1 1-1,-1-1 1,0 0-1,0 0 1,0 1-1,0-1 1,1 0-1,-1 0 1,0 1-1,0-1 1,1 0-1,-1 0 1,0 0-1,0 1 1,1-1-1,-1 0 1,0 0-1,1 0 1,-1 0-1,0 0 1,1 0-1,-1 1 1,0-1-1,1 0 1,-1 0-1,0 0 1,1 0-1,-1 0 1,0 0-1,1 0 1,-1 0-1,0-1 1,1 1-1,-1 0 1,1 0-1,12 0-5852</inkml:trace>
  <inkml:trace contextRef="#ctx0" brushRef="#br0" timeOffset="1698.92">1172 121 7988,'0'0'7849,"3"-14"-7313,-1 4-450,-2 7-66,0 0 0,0-1 0,1 1 0,-1 0 0,1-1 0,0 1 0,0 0 0,0 0 0,0 0 0,1 0 0,-1 0 0,1 0 0,0 0 0,0 0 0,0 1 0,0-1 0,0 1 1,1-1-1,-1 1 0,1 0 0,-1 0 0,1 0 0,0 0 0,4-2 0,10-1 116,-1 0 0,1 2 0,-1-1 0,1 2 0,0 0 0,18 1 0,-34 2-132,0-1-1,0 1 1,0-1-1,0 1 1,-1 0-1,1 0 1,0-1-1,0 1 1,-1 0-1,1 0 1,-1 0 0,1 0-1,-1 0 1,1 0-1,-1 0 1,1 0-1,-1 0 1,0 0-1,0 0 1,1 0-1,-1 0 1,0 0-1,0 0 1,0 0-1,0 0 1,0 0-1,0 0 1,-1 1 0,-1 42 108,2-39-60,-1 3-9,0 0-1,-1 0 1,0-1 0,0 1 0,-1-1-1,0 1 1,-1-1 0,1 0-1,-1 0 1,0 0 0,-1-1-1,0 0 1,-8 9 0,-9 7 73,-1-2 1,-31 22 0,1 0 74,62-41-212,0 1-1,0-1 1,0-1 0,14 0-1,-12 0 39,6-1-21,0 1-1,-1 1 1,1 1-1,27 6 1,-40-7 0,1 1 1,-1-1 0,0 1-1,1 0 1,-1 1 0,0-1 0,0 1-1,0 0 1,0 0 0,-1 0 0,1 0-1,-1 0 1,0 1 0,0 0-1,0 0 1,0 0 0,-1 0 0,1 0-1,-1 0 1,3 9 0,-4-10 56,-1 0 1,1-1 0,0 1-1,-1 0 1,0 0-1,0-1 1,0 1 0,0 0-1,0 0 1,0 0 0,-1-1-1,1 1 1,-1 0-1,0-1 1,0 1 0,0 0-1,0-1 1,0 1 0,-1-1-1,1 0 1,-1 1-1,1-1 1,-1 0 0,0 0-1,0 0 1,0 0-1,0 0 1,0-1 0,-1 1-1,1 0 1,0-1 0,-1 0-1,-3 2 1,-12 5 119,0 0 0,0-2-1,-36 9 1,22-7-217,-41 9-1011,24-14-4021,24-3-876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53.8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7 201 6611,'0'0'11157,"0"1"-11053,-1-1 0,1 1 1,-1-1-1,1 0 0,0 1 0,-1-1 0,1 1 0,-1-1 1,1 1-1,0-1 0,-1 1 0,1-1 0,0 1 0,0 0 0,-1-1 1,1 1-1,0-1 0,0 1 0,0 0 0,0-1 0,0 1 1,0 0-1,0-1 0,0 1 0,58-4 441,-1-2 0,75-18 1,-5 0-1699,-88 18-2429,50 0 1</inkml:trace>
  <inkml:trace contextRef="#ctx0" brushRef="#br0" timeOffset="199.83">217 230 3025,'0'0'14351,"-13"2"-12964,-39 6-488,39-7-352,17-1-267,39-2-222,0-3 0,64-15 0,-42 7-218,-43 10-204,66-16-1505,-38-3-4852,-33 9 919</inkml:trace>
  <inkml:trace contextRef="#ctx0" brushRef="#br0" timeOffset="476.64">318 1 6819,'0'0'4458,"17"3"-4260,6 1-69,0 1 0,0 1 0,-1 1 0,26 12 0,-41-16-55,1 0-1,-1 1 0,0-1 1,0 2-1,-1-1 0,1 1 0,-1 0 1,0 1-1,0-1 0,-1 1 1,0 0-1,0 0 0,0 1 0,-1 0 1,0 0-1,0 0 0,0 0 1,4 15-1,-7-17 35,0 0 0,0-1 0,0 1 0,0 0 0,-1 0 0,0 0 1,0 0-1,0 0 0,-1 0 0,0 0 0,0 0 0,0 0 0,0-1 0,-1 1 0,-4 8 1,2-7 38,-1 0 0,0 0 0,0-1 0,0 0 0,0 0 1,-1 0-1,0-1 0,0 1 0,-13 5 0,-67 30 729,66-32-1025,0 0 0,1 1 0,0 2 0,-31 22 0,42-25-2831</inkml:trace>
  <inkml:trace contextRef="#ctx0" brushRef="#br0" timeOffset="1502.77">987 151 2321,'0'0'15911,"0"-5"-14561,-2-11-447,-3 41-708,-3 47 383,4-10-189,-6 193 1591,10-254-1977,0 0 0,0 0 0,0 0-1,0 0 1,0 0 0,1 0 0,-1 0 0,0 0 0,1 0 0,-1 0 0,1 0 0,-1-1 0,1 1-1,-1 0 1,1 0 0,0 0 0,-1-1 0,1 1 0,0 0 0,0-1 0,-1 1 0,1-1-1,0 1 1,0-1 0,2 2 0,31 4 163,-25-7-127,0 1 1,0-1-1,-1-1 0,1 1 1,15-6-1,62-30-65,-85 36 124,-1-30-7015,0 20 1231</inkml:trace>
  <inkml:trace contextRef="#ctx0" brushRef="#br0" timeOffset="1927.31">948 108 3874,'0'0'13494,"0"-10"-11891,0-42 212,17 52-1426,-4 2-373,0-1 0,0 2 0,-1 0 0,1 0 0,-1 1 0,0 1 0,0 0 0,0 0 0,-1 1 0,1 1 0,12 9 0,-10-6-2,-1 0 1,0 1-1,0 1 0,-1 0 0,-1 0 1,0 1-1,-1 1 0,12 19 0,-19-28-2,0 0-1,-1 1 1,1-1 0,-1 1-1,0 0 1,-1 0 0,1 0-1,-1 0 1,-1 0 0,1 0-1,-1 0 1,0 0 0,0 0-1,-1 0 1,1 0-1,-1 0 1,-1 0 0,1 0-1,-1 0 1,0 0 0,0-1-1,-1 1 1,0-1 0,0 1-1,0-1 1,-1 0 0,1 0-1,-1-1 1,0 1-1,-1-1 1,1 0 0,-7 5-1,-29 16 68,-1-2 0,-69 28 1,24-17-5288,62-27-208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50.5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0 336 8708,'0'0'11133,"27"0"-10250,22-2-713,0-3 1,0-1-1,0-3 0,53-17 0,-100 23 747</inkml:trace>
  <inkml:trace contextRef="#ctx0" brushRef="#br0" timeOffset="1590.7">708 138 1969,'0'0'6053,"-5"-2"-5715,-14-7 11477,19-1-11278</inkml:trace>
  <inkml:trace contextRef="#ctx0" brushRef="#br0" timeOffset="2279.19">921 41 3410,'0'0'6915,"0"-4"-6123,0 3-539,0-1-1,0 0 1,0 1 0,-1-1-1,1 0 1,0 1 0,-1-1 0,1 1-1,-1-1 1,0 1 0,0-1-1,1 1 1,-1 0 0,0-1-1,0 1 1,0 0 0,0-1-1,-1 1 1,1 0 0,0 0-1,0 0 1,-1 0 0,1 0-1,-1 1 1,1-1 0,0 0-1,-3 0 1,2 1-268,0-1-1,1 1 1,-1 0-1,0 0 1,0 1-1,1-1 1,-1 0-1,0 1 1,0-1 0,1 1-1,-1-1 1,0 1-1,1 0 1,-3 1-1,-3 3 96,0 0 0,1 1 0,-1-1 0,1 1 0,1 1 0,-1-1-1,1 1 1,0 0 0,1 0 0,-5 9 0,-36 86 1058,36-80-922,1-3-115,2 0 0,0 0 0,2 1 0,0-1-1,1 1 1,0 0 0,2 0 0,1 1 0,1 21 0,0-38-98,0 0 1,0 0 0,1 0-1,-1-1 1,1 1 0,0 0-1,-1-1 1,2 1 0,-1-1-1,0 0 1,1 0 0,-1 0-1,1 0 1,0 0 0,0 0 0,0-1-1,1 1 1,-1-1 0,0 0-1,1 0 1,-1 0 0,1-1-1,0 1 1,0-1 0,5 1-1,0 1 4,1-1 0,-1 0 0,0 0 0,1-1 0,-1-1 0,1 1 0,-1-2 0,0 1 0,18-4 0,-24 3-15,0-1 1,0 1-1,0-1 1,0 0-1,0 1 0,0-1 1,0-1-1,-1 1 0,1 0 1,-1-1-1,0 1 0,0-1 1,0 0-1,0 1 1,0-1-1,0 0 0,-1 0 1,1 0-1,-1-1 0,0 1 1,0 0-1,0 0 0,-1-1 1,1 1-1,-1 0 0,1-1 1,-1 1-1,0-1 1,-1 1-1,1 0 0,0-1 1,-1 1-1,0 0 0,0-1 1,0 1-1,0 0 0,0 0 1,-1 0-1,0 0 1,1 0-1,-1 0 0,0 0 1,-5-4-1,-3 1-4,0 1 0,0 1 0,-1 0 0,1 0-1,-1 1 1,0 0 0,0 1 0,0 0 0,-1 1 0,1 0 0,0 1 0,-1 0 0,1 1 0,-15 2 0,24-2-75,-1 0 1,0 0 0,0 1 0,1-1 0,-1 1-1,0-1 1,1 1 0,0 0 0,-4 4 0,-4 8-2099,10-13 2006,0-1 1,0 1-1,0-1 1,0 0-1,0 1 1,0-1-1,0 1 1,0-1-1,0 1 1,0-1 0,0 1-1,1-1 1,-1 0-1,0 1 1,0-1-1,0 1 1,0-1-1,1 0 1,-1 1-1,0-1 1,0 0-1,1 1 1,-1-1-1,0 0 1,1 1-1,-1-1 1,0 0-1,1 0 1,-1 1-1,1-1 1,11 2-4104</inkml:trace>
  <inkml:trace contextRef="#ctx0" brushRef="#br0" timeOffset="2655.16">1064 202 4610,'0'0'11523,"0"0"-11486,0-1 1,0 1 0,0-1-1,0 0 1,-1 1 0,1-1-1,0 1 1,0-1 0,-1 1-1,1-1 1,0 1-1,-1-1 1,1 1 0,0-1-1,-1 1 1,1-1 0,-1 1-1,1-1 1,-1 1 0,1 0-1,-1-1 1,1 1 0,-1 0-1,1 0 1,-1-1 0,0 1-1,-1 1-8,0 0 0,0 0 0,1 1 0,-1-1 0,1 0 0,-1 1 0,1 0 0,0-1 0,0 1 0,-1 0 0,1-1 0,0 1 0,0 0 0,1 0 0,-1 0 0,-1 3 0,-13 39 468,14-42-465,-2 7 46,0 1 0,0-1 0,1 1 0,0 0 0,1 0 1,0 0-1,0 0 0,1 0 0,1-1 0,1 17 0,0-25-67,-1 1 1,0 0-1,1-1 1,0 1-1,-1-1 0,1 1 1,0-1-1,-1 0 1,1 1-1,0-1 0,0 0 1,0 0-1,0 0 1,0-1-1,0 1 0,0 0 1,1-1-1,-1 0 0,0 1 1,0-1-1,0 0 1,0 0-1,1 0 0,1-1 1,4 2 35,0-2 1,0 1 0,0-1 0,-1 0-1,13-4 1,-16 3-38,0 0 0,0 0 0,0 0 0,-1 0 0,1-1 0,-1 0 0,0 0 0,0 0 0,0 0 0,0 0-1,0 0 1,-1-1 0,1 1 0,-1-1 0,0 0 0,0 0 0,0 0 0,-1 0 0,0 0 0,1 0 0,-1 0 0,0 0 0,-1 0 0,1-1 0,-1 1 0,0 0 0,0-1 0,0 1 0,-1 0 0,0 0 0,1-1 0,-1 1-1,-1 0 1,1 0 0,-1 0 0,1 0 0,-1 0 0,0 0 0,-1 1 0,-3-6 0,0 3-9,0 0 0,-1 0 0,0 0 0,-1 1-1,1 0 1,-1 0 0,0 1 0,0 0 0,0 1 0,0 0 0,-1 0-1,-12-3 1,-36 1-7631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57.94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41 75 8740,'0'0'12272,"-8"0"-11370,-19 0-510,22 0-217,23 0-88,18 0 47,150-6 348,-163 4-441,0-1 1,0-2-1,-1 0 0,0-2 0,0 0 0,22-11 0,-26 4-906,-19 8-2707,-11 4-2132,-7 2-4458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57.11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387 90 6323,'0'0'9562,"-5"-13"-8423,-17-42-301,21 53-793,-1 1 1,1-1-1,-1 1 1,1-1-1,-1 1 1,1-1 0,-1 1-1,0 0 1,0-1-1,0 1 1,0 0-1,0 1 1,0-1 0,0 0-1,0 0 1,0 1-1,0-1 1,0 1-1,0 0 1,0 0 0,-1 0-1,1 0 1,0 0-1,0 0 1,0 0-1,0 1 1,-3 0 0,-6 0 129,4-1-120,1 1-1,0 1 1,0-1 0,0 1 0,0 0 0,0 0 0,0 1-1,0 0 1,1 0 0,-1 0 0,1 1 0,0 0-1,0 0 1,0 0 0,1 0 0,-8 9 0,-6 9 211,1 1 1,-20 34-1,25-35-188,1 0 0,1 1 0,2 1 0,0-1 0,1 1-1,1 1 1,2-1 0,0 1 0,2 0 0,1 42 0,1-61-76,0 0 1,1-1-1,0 1 1,0 0 0,0-1-1,1 1 1,0-1-1,0 0 1,0 1-1,1-1 1,0 0 0,0 0-1,0-1 1,1 1-1,-1 0 1,1-1-1,0 0 1,0 0 0,1 0-1,-1-1 1,1 1-1,0-1 1,-1 0-1,9 3 1,-3-2-36,0 0 1,0 0-1,0-1 0,0-1 1,0 1-1,1-2 0,-1 1 1,1-2-1,-1 1 1,1-1-1,-1-1 0,20-3 1,-29 3 29,1 1 1,-1 0-1,0-1 1,1 1 0,-1-1-1,0 0 1,0 1 0,0-1-1,0 0 1,1 0-1,-1 0 1,0 0 0,0 0-1,-1 0 1,1 0 0,0 0-1,0 0 1,0 0-1,-1 0 1,1-1 0,0 1-1,-1 0 1,0-1 0,1 1-1,-1 0 1,0-1-1,1 1 1,-1 0 0,0-1-1,0 1 1,0 0 0,0-1-1,0 1 1,0-1-1,-1 1 1,1 0 0,0-1-1,-1 1 1,1 0 0,-2-2-1,1-2 1,-1 1 0,0-1 1,0 1-1,0 0 0,0-1 0,-1 1 0,1 0 1,-1 1-1,0-1 0,-4-3 0,-4 0 11,1 0 0,-1 1-1,0 1 1,-1 0 0,1 1 0,-1 0 0,0 0-1,0 1 1,-1 1 0,-22-2 0,29 4-28,0 0 1,0 0-1,0 1 1,-1-1-1,1 1 1,0 1-1,1-1 1,-1 1 0,0 0-1,-9 5 1,12-5-32,0 0 0,0 0 1,0 1-1,0-1 1,0 1-1,1 0 1,-1 0-1,1-1 0,0 2 1,0-1-1,0 0 1,0 0-1,0 1 1,1-1-1,-1 1 0,1-1 1,0 1-1,-1 5 1,2-8-210,-1 1-1,1 0 1,-1 0 0,1 0 0,0 0 0,0 0 0,0 0 0,0 0-1,0 0 1,0 0 0,1 0 0,-1 0 0,1 0 0,-1 0 0,1 0-1,0 0 1,-1 0 0,1 0 0,0-1 0,0 1 0,1 0 0,-1-1 0,0 1-1,0-1 1,1 1 0,-1-1 0,1 0 0,-1 1 0,1-1 0,0 0-1,-1 0 1,1 0 0,0 0 0,0 0 0,0-1 0,0 1 0,2 0-1,33 8-6905</inkml:trace>
  <inkml:trace contextRef="#ctx0" brushRef="#br0" timeOffset="381.25">546 375 7571,'0'0'11590,"-4"-8"-11022,2 4-528,-13-19 186,5 24-134,-2 15 4,6-2-31,1 0 0,0 0 1,1 0-1,0 0 0,1 1 1,1-1-1,0 1 0,1 0 1,1-1-1,0 1 1,4 22-1,-3-33-56,0-1-1,0 0 1,0 0 0,1 0 0,0 1-1,0-1 1,0-1 0,0 1 0,0 0-1,0 0 1,1-1 0,-1 0 0,1 1-1,0-1 1,0 0 0,0 0 0,0 0-1,0-1 1,0 1 0,0-1-1,0 0 1,1 0 0,-1 0 0,0 0-1,1 0 1,-1-1 0,1 1 0,-1-1-1,5 0 1,-1 0 11,0 1 1,0-2-1,1 1 0,-1-1 1,0 1-1,0-2 0,0 1 1,-1-1-1,1 0 0,0-1 1,-1 0-1,1 0 1,7-5-1,-7 1-7,-1 0 1,0 0-1,0 0 0,-1-1 1,0 0-1,-1 0 0,1 0 1,-1-1-1,-1 0 1,0 1-1,0-1 0,-1 0 1,0-1-1,1-17 0,-1 20-12,-2 1-1,1 0 0,-1-1 0,0 1 0,0-1 0,-1 1 0,0-1 0,0 1 0,0 0 0,-1-1 1,0 1-1,0 0 0,-1 0 0,0 0 0,0 1 0,0-1 0,-1 1 0,1-1 0,-1 1 0,0 0 1,-10-8-1,11 11-12,-1 0 0,1 0-1,0 0 1,-1 1 0,1 0 0,-1 0 0,0-1 0,1 2 0,-1-1 0,0 0 0,0 1 0,1 0 0,-1 0 0,0 0 0,0 0 0,0 1 0,1-1 0,-1 1 0,0 0 0,1 0 0,-1 0-1,1 1 1,-1-1 0,1 1 0,0 0 0,-1 0 0,1 0 0,0 0 0,0 1 0,0-1 0,1 1 0,-5 5 0,0-1-141,2 0-1,-1 0 1,1 1 0,0 0-1,1 0 1,0 0 0,0 0 0,0 1-1,1-1 1,1 1 0,-1 0-1,-1 16 1,4-21-18,-1 8-1172,0 0-1,1 0 1,1 0-1,2 12 1,9 5-4868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05.04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33 100 9588,'0'0'9423,"0"10"-8403,21 209 1732,-7-95-2271,-6-75-92,-35-106-123,20 45-261,0-1 0,1 0 0,1 0 0,0-1 1,1 1-1,0-1 0,-1-14 0,2 2-9,1 1 0,1-1 0,2 0 0,7-49 0,-7 69-3,0-1 0,1 0 1,0 1-1,1 0 0,-1-1 0,1 1 1,0 0-1,1 0 0,-1 0 1,1 1-1,1 0 0,-1-1 1,1 1-1,-1 1 0,1-1 0,1 1 1,-1-1-1,1 2 0,-1-1 1,1 1-1,0-1 0,1 2 1,8-4-1,6 0-204,-1 1 0,1 1 0,0 1-1,0 0 1,0 2 0,0 1 0,36 3 0,-54-3 34,0 1 0,0-1 0,0 1 0,-1 0 0,1 0 0,0 0 0,-1 0 0,1 0 0,-1 0 0,1 1 0,-1-1 0,0 1 0,1-1 0,-1 1 0,0 0 0,0 0 0,0 0 0,0 1 0,2 3 0,-2-2-507,-1-1 0,1 0 0,-1 0 0,0 1 0,0-1 0,-1 1 0,1-1-1,-1 1 1,0 5 0,0 16-5390</inkml:trace>
  <inkml:trace contextRef="#ctx0" brushRef="#br0" timeOffset="233.27">58 356 6723,'0'0'14263,"49"0"-13687,-1 0-224,11-3-208,-1-8-112,1 2-32,-15 1-320,-10 2-1105,-15 1-3153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03.50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185 142 2545,'0'0'8063,"0"-18"-6489,-2-57-102,1 73-1363,1 0-1,0 0 0,-1 0 0,1 0 1,-1 0-1,0 0 0,1 0 0,-1 0 1,0 0-1,0 0 0,-1 0 1,1 1-1,0-1 0,0 0 0,-1 1 1,1-1-1,-1 1 0,1 0 0,-1-1 1,0 1-1,0 0 0,0 0 0,1 0 1,-1 0-1,0 0 0,0 0 1,-3 0-1,-3 0 117,0-1 0,1 2 0,-1-1 0,0 1 0,-11 1-1,5 0 203,11-1-397,0 0 0,0 0 0,0 0 0,0 1 0,0-1 0,0 1 0,0 0 0,0 0 0,0 0 0,1 0 0,-1 0 0,0 1 0,1-1 0,-1 1 0,1 0 0,-1 0 0,1 0 0,0 0 0,0 0 0,0 0 0,0 1 0,0-1 0,0 1 0,1-1 1,-1 1-1,1-1 0,0 1 0,-1 0 0,1 0 0,1 0 0,-1 0 0,0 0 0,1 0 0,-1 0 0,1 0 0,0 0 0,0 0 0,0 0 0,1 0 0,-1 0 0,1 0 0,-1 0 0,1 0 0,0 0 0,0-1 0,3 6 0,4 4 23,1 1 0,0-2 0,1 1 1,0-1-1,1-1 0,1 0 0,20 14 0,-7-3 26,-17-15-54,6 5 46,-1 1-1,0 0 1,0 0-1,-1 1 1,12 19 0,-23-31-48,0 1 1,0-1-1,0 1 1,0-1-1,0 1 1,-1 0 0,1-1-1,-1 1 1,1 0-1,-1 0 1,0-1 0,1 1-1,-1 0 1,0 0-1,0-1 1,0 1-1,-1 0 1,1 0 0,0 0-1,-1-1 1,1 1-1,-1 0 1,0 1-1,-1 0 9,0-1-1,0 0 1,0 0-1,0 0 1,0 0-1,0-1 1,0 1-1,0 0 1,-1-1-1,1 0 1,-1 0-1,1 1 1,-5 0-1,-9 2 37,-1 0-1,1-1 0,-33 2 0,38-4-126,10-1-61,0 0-1,-1 0 1,1 1 0,0-1 0,-1 0-1,1 0 1,0 0 0,-1-1-1,1 1 1,0 0 0,-1 0-1,1-1 1,0 1 0,-1-1 0,1 1-1,0-1 1,0 1 0,0-1-1,0 0 1,-1 0 0,1 1-1,0-1 1,0 0 0,0 0 0,1 0-1,-1 0 1,0 0 0,-1-2-1,1-2-734,0 1 0,0 0-1,0-1 1,0 1-1,1 0 1,0-1 0,0-6-1,0 4-222,0-26-5728</inkml:trace>
  <inkml:trace contextRef="#ctx0" brushRef="#br0" timeOffset="151.66">185 155 1345</inkml:trace>
  <inkml:trace contextRef="#ctx0" brushRef="#br0" timeOffset="278.71">198 155 1345,'-141'31'5618,"141"-43"-2384,0 1-961,19 0 48,6-3-849,9 3-351,5-3-17,0 3-207,0 0-241,-5 5-320,-10 1-208,-9 5-128,-1 0-16,-9 0-144,5 11-736,-5 8-1169,5 1-2193,-1-1-1088</inkml:trace>
  <inkml:trace contextRef="#ctx0" brushRef="#br0" timeOffset="478.02">525 213 8020,'0'0'10543,"-21"12"-9150,-62 40-387,80-51-963,0 1 0,0 1 0,0-1 0,1 0 1,-1 1-1,1-1 0,-1 1 0,1 0 0,0 0 1,0 0-1,1 0 0,-1 0 0,1 0 0,-1 0 0,1 1 1,0-1-1,0 0 0,0 1 0,1-1 0,-1 1 1,1-1-1,0 7 0,0-8-32,0 0 1,1 1-1,0-1 1,-1 0-1,1 0 1,0 0-1,0 0 0,0 0 1,0 0-1,0 0 1,1 0-1,-1 0 1,1 0-1,-1 0 0,1-1 1,-1 1-1,1-1 1,0 1-1,0-1 1,0 0-1,0 0 0,0 0 1,0 0-1,0 0 1,0 0-1,5 1 1,8 0 7,1 0 1,0-1 0,-1-1 0,1-1 0,0 0 0,-1-1 0,1 0-1,-1-1 1,1-1 0,-1-1 0,-1 0 0,1-1 0,-1 0 0,0-1-1,0-1 1,0 0 0,18-16 0,-28 21-12,-1 0-1,0 0 1,0 0-1,0-1 1,0 1 0,0-1-1,-1 0 1,0 0-1,0 0 1,0 0 0,0 0-1,1-5 1,-2 7-4,-1 0 0,1-1 0,-1 1 0,0 0 1,0 0-1,0 0 0,0 0 0,0 0 0,0 0 0,-1 0 0,1 0 0,-1 0 1,1-1-1,-1 2 0,0-1 0,0 0 0,0 0 0,0 0 0,0 0 1,0 0-1,0 1 0,-1-1 0,1 1 0,-1-1 0,1 1 0,-1-1 0,1 1 1,-4-2-1,-4-2-5,-1 0 1,1 1-1,-1 0 1,0 1-1,-1 0 1,1 1-1,0 0 1,-18-1-1,4 1-90,0 1 0,-44 5 0,64-3-126,0 0-1,0-1 0,1 1 1,-1 1-1,0-1 1,1 0-1,-1 1 0,1 0 1,-1 0-1,1 0 0,0 0 1,0 0-1,0 1 1,0-1-1,0 1 0,1 0 1,-1 0-1,1 0 0,0 0 1,-2 4-1,-3 10-5176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02.4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292 51 2401,'0'0'9495,"7"-5"-8334,19-15 247,-20 15 1519,-6 5-2904,0-1-1,0 1 1,0 0-1,-1 0 1,1 0-1,0 0 1,0 0 0,-1 0-1,1 0 1,0 0-1,-1 0 1,1 0 0,0-1-1,0 1 1,-1 0-1,1 0 1,0 1-1,0-1 1,-1 0 0,1 0-1,0 0 1,0 0-1,-1 0 1,1 0-1,0 0 1,0 0 0,-1 0-1,1 1 1,0-1-1,0 0 1,-1 0 0,1 0-1,0 0 1,0 1-1,0-1 1,0 0-1,-1 0 1,1 0 0,0 1-1,0-1 1,0 0-1,0 0 1,0 1 0,0-1-1,-11 11 349,2-2 56,0-1 0,0 0 0,-1 0 0,-20 11 0,30-18-361,-5-6 535,12-4-617,11-8-582,15-2-1171,1 2-3871,-19 11 854</inkml:trace>
  <inkml:trace contextRef="#ctx0" brushRef="#br0" timeOffset="665.89">328 31 3570,'0'0'11170,"4"-6"-9390,7-15-862,-11 21-906,0 0 1,0 0-1,0-1 1,0 1-1,0 0 1,0 0-1,0 0 1,0 0 0,0 0-1,-1 0 1,1-1-1,0 1 1,0 0-1,0 0 1,0 0-1,0 0 1,0 0-1,0 0 1,0-1 0,0 1-1,0 0 1,0 0-1,0 0 1,-1 0-1,1 0 1,0 0-1,0 0 1,0 0-1,0 0 1,0 0-1,0-1 1,0 1 0,-1 0-1,1 0 1,0 0-1,0 0 1,0 0-1,0 0 1,0 0-1,-1 0 1,1 0-1,0 0 1,0 0 0,0 0-1,0 0 1,0 0-1,0 0 1,-1 0-1,1 1 1,0-1-1,0 0 1,0 0-1,0 0 1,0 0 0,0 0-1,0 0 1,-1 0-1,1 0 1,0 0-1,0 0 1,0 1-1,0-1 1,0 0-1,0 0 1,-44 33 553,-41 42 184,-110 125 0,183-181-661,14-10 49,29-7 180,-19-2-226,420 3 1917,-431-3-1726,-2 2-2572,1-2 2169,0 0 1,0 0-1,0 0 1,0 0 0,0 1-1,0-1 1,0 0 0,0 0-1,0 0 1,0 0 0,0 0-1,0 1 1,1-1-1,-1 0 1,0 0 0,0 0-1,0 0 1,0 0 0,0 0-1,0 1 1,0-1-1,0 0 1,0 0 0,1 0-1,-1 0 1,0 0 0,0 0-1,0 0 1,0 0 0,0 0-1,0 0 1,1 0-1,-1 0 1,0 1 0,0-1-1,0 0 1,0 0 0,0 0-1,1 0 1,-1 0 0,0 0-1,0 0 1,0 0-1,0-1 1,0 1 0,1 0-1,-1 0 1,0 0 0,0 0-1,0 0 1,21 0-5740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00.0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33 265 10101,'0'0'11138,"-11"6"-9857,253-24-927,-182 14-665,-25 2-4652,-39 4 908,-3 4 2499,2-1 6,-18 12-4871</inkml:trace>
  <inkml:trace contextRef="#ctx0" brushRef="#br0" timeOffset="205.06">30 431 2993,'0'0'15527,"-30"9"-15126,65-9-193,9-9-80,11-6-128,4 3-16,-5-3-496,-4 6-1217,-11-5-1697,-14-1-95,-10-3-3267</inkml:trace>
  <inkml:trace contextRef="#ctx0" brushRef="#br0" timeOffset="465.22">247 88 6371,'0'0'8068,"7"7"-7706,10 8-136,1 0-1,36 22 0,-31-22-210,0 1-1,-1 1 1,23 22-1,-40-34 70,0 1-1,-1 0 1,1-1-1,-1 2 1,0-1-1,0 0 1,-1 1-1,1 0 1,-1 0-1,-1 0 1,1 0-1,-1 0 1,-1 1-1,1-1 0,-1 0 1,0 14-1,-1-15 58,-1 0-1,0 0 0,-1 0 0,1 0 0,-1 0 1,0 0-1,-1-1 0,1 1 0,-1-1 1,0 1-1,0-1 0,-1 0 0,1 0 0,-1 0 1,0-1-1,-7 7 0,-11 9 185,-1-2 1,-29 19-1,22-16-275,16-11-293,-22 17 454,35-26-480,0 0 1,0 0-1,0 0 0,0 0 1,0 0-1,1 0 1,-1 0-1,0 0 0,1 0 1,-1 1-1,1-1 0,-1 0 1,1 0-1,0 1 1,-1 2-1</inkml:trace>
  <inkml:trace contextRef="#ctx0" brushRef="#br0" timeOffset="881.95">954 108 8340,'0'0'10293,"0"9"-9482,-2 42 165,-13 71 0,8-70-410,-3 77 0,10-126-562,0-1 1,0 1-1,0-1 0,0 0 1,1 1-1,-1-1 1,1 1-1,-1-1 1,1 0-1,0 1 1,0-1-1,0 0 1,0 0-1,0 0 0,1 0 1,-1 0-1,0 0 1,1 0-1,0 0 1,-1-1-1,1 1 1,0-1-1,0 1 1,0-1-1,0 0 0,0 1 1,0-1-1,0 0 1,0 0-1,0-1 1,4 2-1,6 0-20,0 0 0,0-1 0,0-1 0,0 0 0,12-2 0,5 1-148,-22 1 47,0 0-1,1-1 0,-2 0 1,1-1-1,0 1 0,0-1 1,9-4-1,10-15-2215,-25 19 1836,0 1 1,0-1 0,0 0-1,0 0 1,0 0 0,0-1-1,0 1 1,-1 0 0,1 0-1,-1 0 1,1 0 0,-1-1-1,0-2 1,0-16-5832</inkml:trace>
  <inkml:trace contextRef="#ctx0" brushRef="#br0" timeOffset="1077.91">969 303 7363,'0'0'11654,"30"-18"-11302,10 15-192,-1 0-144,6-3 0,-6 0-16,-9 3-384,-1-3-753,-14 0-431,-10-3-1058,-5-3-223,0 3-2049</inkml:trace>
  <inkml:trace contextRef="#ctx0" brushRef="#br0" timeOffset="1294.75">1004 58 5683,'0'0'13334,"39"-48"-13286,11 42 0,-1 3-48,-9 3 32,-5 0-48,-16 0 16,-9 0-224,-10 3-817,0 9-1120,-10 3-1665,-9-3-3265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4:59.1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108 82 5378,'0'0'10301,"2"-10"-8871,3-34-235,-5 43-1128,0 0 0,0 0 0,0 0 1,0 1-1,0-1 0,0 0 0,0 0 0,0 0 0,0 0 0,-1 0 0,1 0 0,0 0 0,-1 1 0,1-1 0,-1 0 0,1 0 0,-1 0 0,1 1 0,-1-1 0,0 0 0,1 1 0,-1-1 0,0 0 0,1 1 0,-1-1 0,0 1 0,0-1 0,0 1 0,1 0 0,-1-1 0,0 1 1,0 0-1,0-1 0,-2 1 0,-31 0 340,26 0-205,6 1-183,-1-1-1,1 1 0,-1-1 0,1 1 1,0 0-1,-1-1 0,1 1 1,0 0-1,-1 1 0,1-1 0,0 0 1,0 1-1,0-1 0,0 1 0,0 0 1,1-1-1,-1 1 0,0 0 0,1 0 1,-1 0-1,1 0 0,0 1 0,0-1 1,0 0-1,0 1 0,0-1 1,0 0-1,0 1 0,1-1 0,0 1 1,-1-1-1,1 1 0,0-1 0,0 3 1,0 0-14,-1 1 0,1-1 0,0 0 0,1 0 0,-1 0 0,1 0 0,0 0 0,0 0 0,1 0 0,0 0 1,-1-1-1,2 1 0,-1 0 0,0-1 0,1 0 0,5 7 0,20 13 48,45 31 0,-45-36-29,-1 1 1,29 28-1,-52-44-24,-1 0 0,1 1 0,-1-1 0,0 1-1,0 0 1,0-1 0,3 10 0,-5-12 3,-1 0 1,1 0-1,-1-1 0,1 1 0,-1 0 1,0 0-1,0-1 0,1 1 0,-1 0 1,-1 0-1,1 0 0,0 0 0,0-1 1,-1 1-1,1 0 0,-1 0 0,1-1 1,-1 1-1,0 0 0,1-1 0,-1 1 0,0-1 1,0 1-1,0-1 0,-1 1 0,1-1 1,0 0-1,-3 3 0,-6 2 34,0 0-1,-1 0 1,1-1 0,-1 0-1,0-1 1,-1 0 0,-21 4-1,7-4-1095,0 0 0,-42-1 0,67-3 880,0 0-1,0 0 0,1 0 1,-1-1-1,0 1 1,0 0-1,1-1 0,-1 1 1,0 0-1,1-1 0,-1 1 1,0-1-1,1 1 1,-1-1-1,1 0 0,-1 1 1,0-1-1,1 1 1,0-1-1,-1 0 0,1 1 1,-1-1-1,1 0 1,0 0-1,0 1 0,-1-1 1,1 0-1,0 0 1,0 0-1,0 1 0,0-1 1,0 0-1,0 0 0,0 0 1,0 1-1,0-1 1,0 0-1,1-1 0,-2-3-1109,0-30-5629</inkml:trace>
  <inkml:trace contextRef="#ctx0" brushRef="#br0" timeOffset="202.43">184 45 9220,'0'0'11606,"127"-44"-11302,-103 44-272,-4 0-32,-1 0-48,6 11-545,-1 6-735,0 5-1650,11-3-1328,-1-2-1168</inkml:trace>
  <inkml:trace contextRef="#ctx0" brushRef="#br0" timeOffset="531.38">735 121 5555,'0'0'14363,"-11"8"-13618,11-8-745,-7 3 78,1 1-1,0 0 1,1 0 0,-1 1-1,1 0 1,-1 0 0,2 0-1,-1 0 1,0 1-1,1-1 1,0 1 0,1 1-1,-1-1 1,1 0 0,0 1-1,1-1 1,-1 1 0,-1 9-1,3-6-30,-1 0 0,2 0 0,-1 0 1,2 0-1,-1 0 0,3 14 0,-2-22-41,0 1 0,0-1-1,0 1 1,0 0 0,0-1 0,1 0 0,-1 1 0,1-1 0,-1 0-1,1 0 1,0 0 0,0 0 0,0 0 0,0 0 0,0 0-1,1-1 1,-1 1 0,0-1 0,1 0 0,-1 1 0,1-1 0,-1 0-1,1 0 1,0-1 0,-1 1 0,1-1 0,4 1 0,7 1 7,1 0 0,0-1 1,0-1-1,0-1 0,0 0 1,0-1-1,0 0 0,-1-1 1,21-7-1,-30 8-5,1 0 0,-1-1 0,0 1 0,0-1 1,0 0-1,-1 0 0,1-1 0,-1 1 0,0-1 0,0 0 0,0-1 0,0 1 0,-1 0 0,1-1 1,-1 0-1,-1 0 0,1 0 0,-1 0 0,1 0 0,-1-1 0,-1 1 0,1-1 0,-1 1 0,0-1 1,0 1-1,-1-1 0,0-8 0,0 9-6,0 0-1,-1 0 1,0 0 0,0 0-1,0 1 1,-1-1 0,1 0 0,-1 1-1,0-1 1,-1 1 0,1 0-1,-1 0 1,0 0 0,0 0 0,0 0-1,0 1 1,-1-1 0,1 1-1,-1 0 1,0 0 0,-6-4 0,4 3-10,-1 1 0,0-1 0,0 1 0,0 0 0,0 1 1,-1 0-1,1 0 0,-1 1 0,1-1 0,-1 2 0,0-1 1,1 1-1,-12 1 0,16 0-54,0 0-1,-1 0 1,1 0 0,0 0 0,0 1-1,0-1 1,0 1 0,0 0 0,0 0-1,0 0 1,1 0 0,-1 1 0,1-1-1,-1 1 1,1-1 0,0 1 0,0 0 0,0 0-1,1 0 1,-1 0 0,1 0 0,-1 0-1,0 4 1,0-1-409,0 0-1,0 0 1,1 0-1,0 0 1,0 0 0,0 1-1,1-1 1,0 0-1,0 0 1,1 1 0,-1-1-1,3 6 1,13 20-4438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18.3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21 122 4114,'0'0'7908,"0"-18"-1348,-10 236-6115,10-217-430,1 11 100,-1 0-1,-1 0 1,0 0-1,-1 0 1,-5 22-1,6-26-4520,14-10-784,10-10-1886</inkml:trace>
  <inkml:trace contextRef="#ctx0" brushRef="#br0" timeOffset="534.27">286 266 5747,'0'0'6605,"0"-3"-5690,0-12 17,0 11 1114,-8 4-1211,2 1-809,0 1 0,-1-1 0,1 1 1,0 1-1,0-1 0,0 1 0,0 0 0,1 0 0,-1 1 1,1 0-1,0 0 0,0 0 0,0 0 0,0 1 1,1 0-1,0 0 0,0 0 0,0 0 0,1 1 1,0-1-1,0 1 0,0 0 0,0 0 0,1 0 0,0 0 1,-2 13-1,5-18-19,1 0 1,-1 0-1,1-1 1,-1 1-1,1 0 1,-1-1-1,1 1 1,-1-1-1,1 0 0,-1 1 1,1-1-1,0 0 1,-1 0-1,1 0 1,-1 0-1,1 0 1,0 0-1,2-1 1,-1 1 13,26 0 13,0-1-1,41-7 1,-61 7-56,1-2 0,-1 1 0,0-1-1,0-1 1,0 1 0,0-2 0,-1 1-1,0-1 1,0 0 0,0-1-1,9-8 1,-15 13 24,-1 0 0,0 0 0,1-1-1,-1 1 1,0 0 0,0 0 0,0-1 0,0 1-1,0-1 1,0 1 0,0-1 0,0 1 0,-1-1-1,1 0 1,0 1 0,-1-1 0,0 0 0,1 0-1,-1 1 1,0-1 0,0 0 0,0 0 0,0 1-1,0-1 1,0 0 0,-1 0 0,1 1 0,0-1-1,-1 0 1,0-1 0,-1 1-5,1 0 0,-1 0 0,0 0 0,0 0 0,0 1 0,0-1 1,0 1-1,0-1 0,0 1 0,0 0 0,0 0 0,-1 0 0,1 0 0,0 0 0,-1 0 0,1 1 0,-1-1 1,1 1-1,-1-1 0,-2 1 0,-4-1-324,-57 1 822,64 0-640,1-1 0,-1 1-1,0 0 1,1 0 0,-1 1 0,1-1-1,-1 0 1,1 1 0,-1-1-1,0 0 1,1 1 0,-1 0-1,1-1 1,0 1 0,-1 0 0,1 0-1,0 0 1,-1 0 0,1 0-1,0 0 1,0 0 0,0 0 0,0 0-1,0 1 1,0-1 0,0 0-1,0 1 1,1-1 0,-1 1 0,0-1-1,1 1 1,-1 1 0,2 5-3260,8-7-1573</inkml:trace>
  <inkml:trace contextRef="#ctx0" brushRef="#br0" timeOffset="905.95">630 226 7459,'0'0'6916,"-6"1"-6548,4-1-356,0 1 0,1-1 0,-1 1 0,0-1 0,0 1 0,0 0 0,0 0 0,0 0 0,1 0 0,-1 0-1,0 0 1,1 0 0,-1 1 0,1-1 0,0 1 0,-1-1 0,1 1 0,0-1 0,0 1 0,0 0 0,0 0 0,-2 3 0,2-1 11,-1 0 0,1 0 1,0 0-1,0 0 0,1 0 0,-1 1 0,1-1 0,0 0 0,0 0 1,0 1-1,0-1 0,2 6 0,-1-8-14,0 0 0,1-1 0,-1 1 1,0-1-1,1 1 0,-1-1 0,0 1 0,1-1 0,0 0 1,-1 0-1,1 0 0,0 0 0,0 0 0,-1 0 0,1 0 1,0-1-1,0 1 0,0-1 0,0 1 0,0-1 0,0 0 1,0 0-1,0 0 0,0 0 0,3 0 0,-1 0 9,-1 0 0,1 0 0,0 0 0,0 0 0,0-1 0,-1 1 0,1-1 0,0 0 0,-1 0 0,1-1 0,0 1 0,6-4 0,-7 1 17,0-1 0,0 1-1,-1-1 1,1 1 0,-1-1 0,0 0 0,0 0-1,0 0 1,-1 0 0,0 0 0,0 0-1,0 0 1,-1 0 0,1 0 0,-2-9-1,1 12-21,1 0 0,-1-1 0,0 1 0,-1 0 0,1-1 0,0 1 0,-1 0 0,1 0 0,-1-1 0,0 1 0,0 0 0,0 0 0,0 0 0,0 0 0,0 0 0,0 0 0,-1 0 0,1 0 1,-1 0-1,1 0 0,-1 1 0,0-1 0,0 1 0,0-1 0,1 1 0,-2 0 0,1 0 0,0 0 0,0 0 0,0 0 0,0 0 0,-1 1 0,1-1 0,0 1 0,-4-1 0,5 1-101,0 0 0,0 0-1,0 0 1,0 0 0,0 1 0,0-1 0,0 0 0,1 0 0,-1 1 0,0-1 0,0 1 0,0-1 0,0 1-1,0-1 1,1 1 0,-1-1 0,0 1 0,1 0 0,-1 0 0,0-1 0,1 1 0,-1 0 0,1 0 0,-1 0 0,1-1-1,-1 1 1,1 0 0,0 0 0,-1 1 0,1-1-254,-1 1 0,1-1 0,0 0 0,0 0 0,0 1 0,0-1-1,0 0 1,0 0 0,1 1 0,-1-1 0,0 0 0,1 0 0,-1 1 0,1-1 0,-1 0 0,1 0-1,-1 0 1,1 0 0,0 0 0,0 0 0,-1 0 0,1 0 0,2 2 0,18 8-5621</inkml:trace>
  <inkml:trace contextRef="#ctx0" brushRef="#br0" timeOffset="1200.03">927 225 3874,'0'0'10295,"82"0"-8809,-58-1-874,0-1 1,31-7-1,-11 2-1507,-5 6-7933,-19-2 4084</inkml:trace>
  <inkml:trace contextRef="#ctx0" brushRef="#br0" timeOffset="1672.2">1512 69 2801,'0'0'10693,"-10"-12"-9682,-36-34-290,44 44-702,0 1 1,0 0-1,-1 0 1,1 0-1,-1 0 1,1 0-1,-1 0 1,1 1 0,-1-1-1,1 1 1,-1 0-1,1 0 1,-1 0-1,1 0 1,-1 0-1,0 0 1,1 1-1,-1-1 1,1 1-1,-1 0 1,1 0 0,0 0-1,-1 0 1,1 0-1,0 0 1,0 1-1,0-1 1,0 1-1,0-1 1,0 1-1,0 0 1,-2 2 0,-1 0 15,-5 4-1,1 0 1,0 0-1,1 1 1,-1 0-1,2 1 1,-11 15-1,16-21-26,-1 0 0,0 1 0,1-1 0,0 1 0,0 0 0,1 0 0,-1 0 0,1 0 0,0 0 0,0 0 0,0 0 0,1 0 0,0 0-1,0 0 1,0 0 0,1 0 0,0 0 0,1 5 0,-1-8-7,-1-1 0,1 0 0,0 0 0,0 0 0,0 0 0,0 0-1,0 0 1,0 0 0,0 0 0,0 0 0,1 0 0,-1 0 0,0-1 0,0 1 0,1-1 0,-1 1-1,0-1 1,1 1 0,-1-1 0,1 0 0,-1 1 0,3-1 0,40 0-56,-30 0 4,-8-1 90,-1 0 0,1 0 0,0 0 0,0-1 0,-1 0 0,1 0 0,-1-1 0,0 1 0,0-1 0,0 0 0,0-1 0,0 1 0,0-1 0,-1 0 0,0 0 0,0 0 0,0-1 0,0 1 0,-1-1 0,0 0 0,0 0 0,0 0 0,0-1 0,-1 1 0,0 0 0,0-1 0,0 0 0,1-9 0,-3 242-175,0-224 139,0 0 0,-1-1 0,1 1 0,0 0 0,-1 0 0,0-1 0,0 1 0,0 0 0,0-1 0,0 1 0,0-1 0,0 1 0,-1-1 0,0 0 0,1 1 0,-1-1 0,0 0 0,-2 2 0,0-1 11,-1 0 1,0 1-1,1-2 0,-1 1 0,0-1 0,0 1 0,-1-1 0,-8 2 0,-7 0 32,0-1 0,0-1 0,-36 0 0,56-2-94,0 0 1,0 0-1,0 0 0,1 0 1,-1 0-1,0 0 1,0 0-1,0 0 0,0 0 1,1 0-1,-1-1 0,0 1 1,0 0-1,0-1 0,1 1 1,-1 0-1,0-1 0,0 1 1,1-1-1,-1 1 0,0-1 1,1 0-1,-1 1 0,1-1 1,-1 1-1,1-1 1,-1 0-1,1 0 0,-1 1 1,1-1-1,0 0 0,-1 0 1,1 1-1,0-1 0,0 0 1,-1 0-1,1 0 0,0 0 1,0 1-1,0-3 0,1 0-405,-1 0-1,1-1 0,0 1 1,0 0-1,0 0 0,0 0 0,1 0 1,-1 0-1,1 0 0,3-4 1,22-23-6609</inkml:trace>
  <inkml:trace contextRef="#ctx0" brushRef="#br0" timeOffset="1967.89">1717 37 5250,'0'0'11598,"0"-11"-11150,1 24-480,16 84 149,-10-69-13,-2 1 0,4 57 0,-8-58-16,-1-18-46,1 0 1,-1 0-1,0 0 1,-1 1-1,-1-1 0,1 0 1,-6 16-1,7-26-93,0 0 0,0 0 0,0 0 0,0 1 0,0-1 0,0 0 0,0 0 0,0 0 0,0 0-1,0 1 1,0-1 0,-1 0 0,1 0 0,0 0 0,0 0 0,0 0 0,0 0 0,0 1 0,0-1 0,0 0 0,0 0-1,-1 0 1,1 0 0,0 0 0,0 0 0,0 0 0,0 0 0,0 0 0,-1 1 0,1-1 0,0 0 0,0 0 0,0 0-1,0 0 1,-1 0 0,1 0 0,0 0 0,0 0 0,0 0 0,0 0 0,-1 0 0,1 0 0,0 0 0,0-1-1,0 1 1,0 0 0,-1 0 0,1 0 0,0 0 0,0 0 0,0 0 0,0 0 0,-1 0 0,-7-5-3866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23.1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258 130 1921,'0'0'5848,"0"-6"-5475,0-16 73,0 16 549,-1-2 5430,-4-24-5292,0 30-1132,0 0-1,0 0 0,0 1 1,-1 0-1,1 0 0,0 0 1,0 1-1,-1 0 0,1 0 1,0 0-1,-9 3 0,-2-2-1,-10-3 8,22 1-5,-1 0-1,0 1 1,0-1 0,0 1 0,0 0 0,0 0 0,1 1-1,-1-1 1,0 1 0,0 1 0,1-1 0,-1 1 0,0 0-1,1 0 1,-1 0 0,1 0 0,-4 4 0,2 2 2,0 0 0,1 0 0,0 1 0,1 0-1,0 0 1,0 0 0,0 1 0,1-1 0,1 1 0,-1 0 0,2 0 0,-1 0 0,1 0 0,0 0 0,1 0 0,1 18 0,0-26-3,0-1 1,0 0 0,0 1-1,0-1 1,0 0-1,0 0 1,0 0 0,0 0-1,0 0 1,0 0 0,0 0-1,1 0 1,-1 0 0,0 0-1,1-1 1,-1 1 0,1-1-1,-1 1 1,0-1 0,1 0-1,-1 1 1,1-1 0,-1 0-1,1 0 1,-1 0 0,1 0-1,-1-1 1,3 1-1,45-4 34,-41 1-37,-1 0-1,0 0 1,0-1-1,0 0 0,-1 0 1,1-1-1,-1 0 1,0 0-1,0 0 1,0-1-1,-1 0 1,0 0-1,0-1 0,0 0 1,-1 0-1,0 0 1,0 0-1,0-1 1,-1 1-1,0-1 1,-1 0-1,1 0 0,1-17 1,-4 24 39,0 16-330,1 79 213,-2 115 80,0-200 43,0 0 0,0-1 0,-1 1 0,0 0 0,0-1 0,-1 1 0,1-1 0,-2 0 0,-7 14 0,9-18-17,0 0 0,-1-1 0,0 0 0,1 0 0,-1 1-1,0-2 1,0 1 0,-1 0 0,1-1 0,0 0 0,-1 1 0,0-1 0,1-1 0,-1 1 0,0-1 0,0 0 0,0 1 0,0-2-1,0 1 1,0-1 0,-5 1 0,6-1 13,0 0-1,0 0 1,0 0-1,0-1 1,0 1-1,0-1 1,0 0-1,1 0 1,-1 0-1,0 0 1,0 0-1,1-1 1,-1 1-1,1-1 0,-5-3 1,6 3-163,0 0 0,0 0-1,0 1 1,0-1 0,0 0 0,0 0 0,1 0-1,-1 0 1,1 0 0,-1 0 0,1 0 0,0 0 0,-1 0-1,1 0 1,0 0 0,0 0 0,1-1 0,-1 1-1,0 0 1,1 0 0,-1 0 0,1 0 0,-1 0 0,1 0-1,0 0 1,1-2 0,0 0-549,0 1-1,1 0 1,-1 0-1,1 0 1,0 1-1,-1-1 1,1 0 0,0 1-1,0 0 1,0 0-1,7-3 1,23-11-5453</inkml:trace>
  <inkml:trace contextRef="#ctx0" brushRef="#br0" timeOffset="353.34">514 235 2225,'0'0'13094,"-6"3"-12918,3 0-162,-1 0-1,1 1 1,0-1-1,-1 1 1,2-1-1,-1 1 1,0 0-1,1 0 1,-1 1-1,1-1 1,0 0-1,1 1 1,-1-1 0,1 1-1,0 0 1,-1 0-1,2 0 1,-1-1-1,1 1 1,-1 0-1,1 0 1,0 0-1,1 0 1,-1 0-1,1 0 1,0 0-1,2 7 1,-2-10-12,-1 1 0,1-1 0,0 0 1,0 1-1,0-1 0,0 0 0,1 1 0,-1-1 0,0 0 1,1 0-1,-1 0 0,1 0 0,0-1 0,0 1 0,-1 0 0,1-1 1,0 1-1,0-1 0,1 0 0,-1 0 0,0 0 0,4 1 1,0 0 5,0 0 0,1-1 0,-1 0 0,1 0 0,-1-1 1,13-1-1,-17 0 3,0 1 1,0-1-1,0 0 1,0 0-1,0 0 1,-1-1-1,1 1 1,0 0 0,-1-1-1,1 1 1,-1-1-1,1 0 1,-1 1-1,0-1 1,1 0-1,-1 0 1,0 0-1,0 0 1,0 0-1,-1 0 1,1 0 0,0 0-1,-1 0 1,1-1-1,-1 1 1,1-4-1,5-62 163,-6 60-165,0 2 1,0 0 0,0-1 0,-1 1 0,1 0 1,-1 0-1,-3-10 0,4 15-11,-1-1 0,0 1-1,0-1 1,0 1 0,0-1 0,0 1 0,0 0 0,0-1 0,0 1 0,0 0-1,0 0 1,-1 0 0,1 0 0,0 0 0,-1 0 0,1 1 0,-1-1 0,1 0-1,-1 1 1,1-1 0,-1 1 0,1 0 0,-1-1 0,1 1 0,-1 0-1,0 0 1,-2 1 0,2-2-49,0 1-1,0 0 1,0 0 0,0 0-1,0 0 1,1 1-1,-1-1 1,0 0 0,0 1-1,0 0 1,0-1-1,1 1 1,-1 0-1,0 0 1,0 0 0,1 0-1,-1 1 1,-2 2-1,3-2-347,-1 1 0,1-1 0,0 1 0,0 0 0,1 0 0,-1 0 0,0 0-1,1-1 1,0 1 0,0 0 0,-1 0 0,2 6 0,-1 10-3964</inkml:trace>
  <inkml:trace contextRef="#ctx0" brushRef="#br0" timeOffset="600.83">764 315 7155,'0'0'9381,"39"-9"-9205,-14 6 272,-6 0-272,1 0-96,-5 0 16,0 0-96,-6 0 0,1 3-112,0 0-1025,0 0-2000,0 0-977,5 0-2433</inkml:trace>
  <inkml:trace contextRef="#ctx0" brushRef="#br0" timeOffset="1264.56">1214 269 6659,'0'0'10629,"-2"-6"-10045,-5-16-285,7 21-298,0 1 1,0 0-1,0-1 0,0 1 0,0 0 1,-1-1-1,1 1 0,0 0 0,0-1 1,0 1-1,-1 0 0,1 0 1,0-1-1,0 1 0,-1 0 0,1 0 1,0-1-1,-1 1 0,1 0 0,0 0 1,0 0-1,-1 0 0,1 0 1,0 0-1,-1-1 0,1 1 0,0 0 1,-1 0-1,1 0 0,0 0 1,-1 0-1,1 0 0,0 0 0,-1 0 1,1 1-1,0-1 0,-1 0 0,1 0 1,0 0-1,-1 0 0,1 0 1,0 1-1,-1-1 0,1 0 0,0 0 1,0 1-1,-1-1 0,1 0 0,0 0 1,0 1-1,-1-1 0,1 0 1,0 1-1,0-1 0,0 0 0,-1 1 1,-9 13-14,6-2 28,0-1-1,0 1 1,2 1-1,-1-1 1,1 0-1,1 0 1,0 1-1,1-1 1,0 15-1,1-26-10,-1 1 0,1-1 0,-1 1 0,1-1 0,0 1 0,-1-1 0,1 1 1,0-1-1,0 0 0,0 1 0,0-1 0,0 0 0,0 0 0,0 0 0,1 0 0,-1 0 0,0 0 0,0 0 0,1 0 0,-1-1 0,1 1 0,-1-1 0,0 1 0,1-1 0,-1 1 0,1-1 1,-1 0-1,1 0 0,-1 0 0,1 0 0,2 0 0,58 0 53,-54-1-75,-2 0-10,0 0 1,1 0-1,-1 0 1,0-1-1,0 0 0,0-1 1,0 0-1,0 0 1,-1 0-1,1 0 0,-1-1 1,7-6-1,-10 8 32,-1 1-1,1-1 0,-1 1 1,1-1-1,-1 0 0,0 0 1,0 0-1,0 1 0,0-1 0,0 0 1,0 0-1,-1-1 0,1 1 1,-1 0-1,1 0 0,-1 0 1,0 0-1,1 0 0,-1-1 1,0 1-1,0 0 0,-1 0 1,1 0-1,0-1 0,-1 1 0,1 0 1,-1 0-1,1 0 0,-1 0 1,0 0-1,0 0 0,0 0 1,0 0-1,0 0 0,0 1 1,-1-1-1,1 0 0,0 1 0,-1-1 1,1 1-1,-1-1 0,-2-1 1,-10-8-13,-1 0 1,0 0-1,-1 2 0,0 0 1,-26-10-1,-5-3-5,45 21-7,1 0-1,-1 0 0,1 0 1,0 0-1,-1 0 1,1 0-1,0 0 1,0-1-1,-1 1 0,1 0 1,0-1-1,0 1 1,0-1-1,1 1 1,-1-1-1,0 1 1,1-1-1,-1 0 0,0 0 1,1 1-1,0-1 1,-1 0-1,1 0 1,0 1-1,0-1 0,0 0 1,0 0-1,0 0 1,0 0-1,1 1 1,-1-1-1,0 0 1,1 0-1,-1 1 0,1-1 1,0 0-1,-1 1 1,1-1-1,0 1 1,0-1-1,0 1 0,0-1 1,0 1-1,0 0 1,1-1-1,-1 1 1,0 0-1,0 0 1,1 0-1,-1 0 0,1 0 1,-1 1-1,1-1 1,-1 0-1,1 1 1,-1-1-1,4 0 1,18-4-425,1 1 1,0 1 0,-1 1 0,39 3 0,-25-1 253,-35 0 188,-1 0 0,0 0 1,1 0-1,-1 0 1,0 0-1,1 0 0,-1 0 1,0 0-1,0 0 0,1 1 1,-1-1-1,0 0 0,0 1 1,1-1-1,-1 1 0,0 0 1,0 0-1,0-1 0,0 1 1,0 0-1,0 0 0,0 0 1,0 0-1,0 0 1,0 0-1,0 0 0,-1 1 1,1-1-1,0 0 0,-1 0 1,1 1-1,-1-1 0,1 0 1,-1 1-1,1-1 0,-1 0 1,0 1-1,0-1 0,0 1 1,0-1-1,0 1 0,0-1 1,0 1-1,0-1 1,-1 2-1,0 1 54,0 1 1,0-1-1,0 1 1,-1-1-1,0 0 1,0 0-1,0 0 0,0 0 1,-1 0-1,1 0 1,-1-1-1,-5 6 1,-25 19 269,24-22-434,0 1 0,0 0 0,1 1 0,0 0 1,0 1-1,0 0 0,-10 17 0,16-14-2686,2-5-1723</inkml:trace>
  <inkml:trace contextRef="#ctx0" brushRef="#br0" timeOffset="1560.95">1637 2 5843,'0'0'9025,"2"-1"-8257,1 8-845,1 16 185,-1-1 0,-1 0-1,-1 1 1,-2 25 0,1 31 663,-1 112 903,-1-131-4014,1 0-4915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28.0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123 170 3009,'0'0'6878,"0"-4"-6224,0-60 5698,-1 63-6350,1 0 0,0 1 0,-1-1 0,0 0 0,1 1 0,-1-1 0,1 1 0,-1-1 0,0 1 0,1-1 0,-1 1 0,0-1 0,1 1 0,-1 0 0,0-1 0,0 1 0,1 0 0,-1 0 0,0-1 0,0 1 0,0 0 0,1 0 0,-1 0 0,0 0 0,0 0 0,0 0 0,1 0 0,-1 1 0,-1-1 0,1 0-1,0 0 0,1 1 0,-1-1 0,0 0 0,0 0 0,0 0 0,1 0 0,-1 0 0,0 0 0,0 0 0,0-1 0,1 1 0,-1 0 0,0 0 0,0-1 0,0 1 0,1 0 0,-1-1 1,0 1-1,1 0 0,-1-1 0,0 1 0,1-1 0,-1 0 0,1 1 0,-1-1 0,0 1 0,1-1 0,-1-1 0,1 2 188,-58 0 273,52 22-22,1-11-436,3-9 5,1 1 0,0 0 0,0-1 0,0 1 0,0 0-1,0 0 1,1-1 0,-1 1 0,1 0 0,0 0 0,0 0-1,0 0 1,0 3 0,0-6 535,0 25 214,0-18-727,0 0 0,0 0 0,1 0 1,0 1-1,0-1 0,1 0 0,0 0 0,0-1 1,4 10-1,-4-13-12,0-1 0,0 1 0,0-1 0,0 1 0,0-1 0,0 0 1,0 0-1,1 0 0,-1 0 0,1-1 0,-1 1 0,1 0 0,0-1 0,0 0 0,-1 0 1,1 0-1,0 0 0,0 0 0,0 0 0,0-1 0,0 0 0,1 1 0,-1-1 1,3-1-1,5 2 8,-9 0-23,0-1-1,1 0 1,-1 0-1,0 0 0,0 0 1,0 0-1,0-1 0,1 1 1,-1-1-1,0 1 1,0-1-1,0 0 0,0 0 1,0 0-1,0 0 1,2-2-1,5-1 33,-2 0-1,1-1 1,0 0 0,-1-1 0,0 0-1,0 0 1,-1 0 0,0-1-1,0 0 1,0 0 0,-1-1-1,6-10 1,-10 18-21,-1-1 0,0 0 0,1 0 0,-1 1 0,0-1 0,1 0 0,-1 0 0,0 0 0,0 1 0,1-1 0,-1 0 0,0 0 0,0 0 0,0 0 0,0 1-1,0-1 1,0 0 0,-1 0 0,1 0 0,0 0 0,0 1 0,0-1 0,-1 0 0,1 0 0,0 1 0,-1-1 0,0-1 0,-23-13 75,-48 0-228,55 12 183,14 3-47,1-1 0,-1 0 0,0 0 0,0 0 0,1 0 0,-1 0 0,1-1 0,-1 1-1,1-1 1,0 1 0,-1-1 0,1 0 0,0 0 0,0 0 0,0 0 0,0-1 0,1 1 0,-1 0-1,1-1 1,-1 1 0,1-1 0,0 0 0,0 1 0,0-1 0,0 0 0,1 1 0,-1-1 0,1 0-1,-1 0 1,1 0 0,0 0 0,1-5 0,-1 6-12,1 1 0,0-1 0,0 0 0,0 0 0,0 1 0,0-1 0,0 0 0,0 1 0,0-1 0,1 1 0,-1 0 0,1-1 0,-1 1 0,1 0 0,0 0 0,-1 0 0,1 0 0,0 0 0,0 0 0,-1 1 0,3-1 0,46-17-113,-45 16 95,23-5-17,0 2-1,-1 0 0,2 2 1,54 0-1,-81 4 47,-1-1-1,0 0 1,1 0-1,-1 1 1,0-1-1,1 1 1,-1-1 0,0 1-1,0-1 1,0 1-1,0 0 1,1 0-1,-1-1 1,0 1-1,0 0 1,0 0 0,-1 0-1,1 0 1,0 0-1,0 0 1,0 1-1,-1-1 1,1 0-1,-1 0 1,1 0 0,-1 1-1,1-1 1,-1 0-1,0 1 1,0-1-1,1 0 1,-1 1 0,0-1-1,0 0 1,0 1-1,-1-1 1,1 0-1,0 3 1,-1 0 1,1 1 0,-1-1 0,0 1 0,0-1 1,0 1-1,0-1 0,-1 0 0,0 1 0,0-1 0,-5 8 0,-29 22-71,-11 11 417,45-43-757,-1 1 1,1 0 0,0 0 0,0 0-1,1 0 1,-1 0 0,0 0 0,1 0-1,0 0 1,0 1 0,0-1 0,0 0-1,0 8 1,6-7-4865,12-4 3406,-13 0 797,28 0-2915</inkml:trace>
  <inkml:trace contextRef="#ctx0" brushRef="#br0" timeOffset="310.02">479 128 2689,'0'0'12806,"-1"-12"-11085,-8 38-1635,6-19-65,0 0 1,1 0-1,-1 0 1,2 1-1,-3 14 1,4-21-20,0 0 0,0 1 0,1-1 0,-1 1 1,0-1-1,1 1 0,-1-1 0,0 0 0,1 1 0,0-1 0,-1 0 0,1 0 1,0 1-1,0-1 0,-1 0 0,1 0 0,0 0 0,0 0 0,0 0 0,0 0 0,1 0 1,-1 0-1,0 0 0,0-1 0,0 1 0,1 0 0,-1-1 0,0 1 0,1-1 1,-1 0-1,1 1 0,-1-1 0,0 0 0,1 0 0,-1 0 0,3 0 0,12 2 24,0-1-1,-1-1 0,1 0 1,23-4-1,-36 4-16,-1 0 0,1-1 0,0 1 0,0-1 0,0 0 0,-1 1 0,1-1 0,0 0 0,-1-1 0,1 1 0,-1 0 0,0-1 0,1 0 0,-1 1 0,0-1 0,0 0 0,0 0 0,0 0 0,0 0 0,0-1 0,-1 1 0,1 0 0,-1-1 0,1 1 0,-1-1 0,0 1 0,0-1 0,0 0 1,-1 0-1,1 1 0,-1-1 0,1-4 0,-1 5-2,0 0 0,0-1 1,0 1-1,0 0 1,0 0-1,-1-1 1,1 1-1,-1 0 1,0 0-1,1-1 0,-1 1 1,0 0-1,0 0 1,0 0-1,-1 0 1,1 0-1,0 1 1,-1-1-1,0 0 1,1 1-1,-1-1 0,0 1 1,-1-2-1,-2 1-16,0 0-1,0 0 0,0 0 1,1 1-1,-1 0 0,-1 0 0,1 0 1,0 1-1,0 0 0,-6 0 1,1 0-225,1-1 240,1 2 0,-1-1 0,1 1 0,-17 3 0,23-4-219,0 1 0,0 0 0,1-1 0,-1 1 0,1 0 0,-1 0 0,1-1 0,-1 1 0,1 0 0,-1 1-1,1-1 1,0 0 0,-1 0 0,1 1 0,0-1 0,0 0 0,0 1 0,0-1 0,0 1 0,1 0 0,-1-1 0,0 1 0,1 0 0,-1-1 0,1 1-1,-1 0 1,1-1 0,0 1 0,0 0 0,0 2 0,0 10-5221</inkml:trace>
  <inkml:trace contextRef="#ctx0" brushRef="#br0" timeOffset="563.28">854 183 896,'0'0'16984,"4"-2"-16389,10-3-439,-1 1 0,1 0-1,0 1 1,1 0 0,23-1 0,35 1-565,-26 3-3278,-22 0-478,-14 0-2422</inkml:trace>
  <inkml:trace contextRef="#ctx0" brushRef="#br0" timeOffset="898.69">1099 81 7603,'0'0'9434,"7"-10"-9234,-5 6-194,1 0-3,-1 1 0,0-1 1,1 0-1,0 1 0,0 0 0,0-1 0,0 1 1,0 0-1,1 1 0,-1-1 0,1 1 0,0-1 1,-1 1-1,1 0 0,0 0 0,1 1 0,-1-1 1,6 0-1,18-2 29,0 1 0,0 1 0,33 2 0,-60 1-25,1-1 0,0 0 1,0 1-1,0 0 0,0-1 1,0 1-1,-1 0 0,1 0 0,0 0 1,-1 0-1,1 0 0,-1 0 0,1 1 1,-1-1-1,0 0 0,1 1 0,-1-1 1,0 1-1,0-1 0,0 1 0,0 0 1,0-1-1,0 1 0,-1 0 0,1 0 1,0 0-1,-1-1 0,0 1 0,1 0 1,-1 3-1,2 9 123,-1 0 1,-1 0-1,-1 18 0,0-9 167,1-16-207,-1 1 0,0 0 0,0 0 0,-1-1 0,1 1 0,-2-1 0,1 1 0,-1-1 0,-6 10-1,-42 58 690,42-64-995,0 0 0,1 1 0,0 1 0,1-1 0,0 1 0,1 0 0,0 1-1,-5 18 1,11-30-523,-1 4 145</inkml:trace>
  <inkml:trace contextRef="#ctx0" brushRef="#br0" timeOffset="1070.95">1176 286 6451,'0'0'10149,"48"-19"-10406,1 13-927,5 1-1665,-6-4-1489,-4-2-3090</inkml:trace>
  <inkml:trace contextRef="#ctx0" brushRef="#br0" timeOffset="1313.6">1543 36 2161,'0'0'14102,"1"11"-13957,31 300 1853,-29-293-2118,0 0 0,-1 0 1,-1 0-1,-1 1 0,0-1 1,-5 26-1,5-42-149,-1-1 0,0 1 1,0-1-1,1 0 0,-1 1 0,0-1 0,0 0 0,0 1 0,0-1 1,0 0-1,-1 0 0,1 0 0,0 0 0,0 0 0,-1 0 1,1-1-1,0 1 0,-1 0 0,1-1 0,-1 1 0,1-1 1,-1 1-1,0-1 0,1 0 0,-2 1 0,-22 0-7908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31.7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90 3330,'0'0'9348,"-1"-5"-8374,0 4-895,1-1 0,-1 1 0,1 0 0,-1-1 0,1 1 0,0-1 0,-1 1 0,1-1 0,0 1 1,0 0-1,0-1 0,0 1 0,0-1 0,1 1 0,-1-1 0,0 1 0,1-1 0,-1 1 0,1 0 0,-1-1 1,1 1-1,0 0 0,-1-1 0,3 0 0,0-1-27,1 0 0,-1 0 0,1 1 0,0 0 1,0-1-1,0 1 0,0 1 0,8-3 0,6-2 42,0 1 1,0 0-1,0 2 0,1 0 0,31 0 1,-49 3-88,1 0 0,-1 0 1,1 1-1,-1-1 0,1 1 0,-1-1 1,1 1-1,-1 0 0,0 0 1,1-1-1,-1 1 0,0 0 1,0 0-1,1 0 0,-1 0 1,0 0-1,0 1 0,0-1 0,0 0 1,0 0-1,-1 1 0,1-1 1,0 1-1,-1-1 0,1 0 1,-1 1-1,1-1 0,-1 1 1,0 0-1,1-1 0,-1 1 0,0 1 1,2 61 303,-2-47-207,-2-3-57,-1 0-1,0 0 1,-1-1 0,-1 0 0,0 1-1,0-2 1,-1 1 0,-1 0 0,-15 19-1,-9 23-156,27-46-397,-17 31-1471,8-26-7190</inkml:trace>
  <inkml:trace contextRef="#ctx0" brushRef="#br0" timeOffset="182.59">27 250 5731,'0'0'8964,"126"-44"-8532,-72 38-240,-10 3-192,4 1-80,-4-1-1201,-5 0-1104,-5 3-1424,-9 0-1762</inkml:trace>
  <inkml:trace contextRef="#ctx0" brushRef="#br0" timeOffset="495.97">517 143 6531,'0'0'6824,"-1"9"-5989,-8 96 347,9-104-1179,1 0 0,-1 0-1,0 0 1,0 0-1,0 0 1,1 0-1,-1 0 1,1 0-1,-1 0 1,1 0 0,-1 0-1,1 0 1,-1 0-1,1-1 1,0 1-1,-1 0 1,1 0 0,0-1-1,0 1 1,0 0-1,0-1 1,-1 1-1,1-1 1,2 1 0,34 8 86,-29-9-75,0 0 0,0 0 0,0 0 0,0-1 1,-1-1-1,1 1 0,11-5 0,-15 4-1,0 0-1,0-1 1,-1 0-1,1 1 1,-1-1-1,0-1 1,0 1 0,0 0-1,0-1 1,0 0-1,-1 1 1,1-1-1,-1 0 1,0 0 0,-1-1-1,1 1 1,-1 0-1,1-1 1,-1 1-1,0 0 1,-1-1-1,1-6 1,-1 8-5,0 1-1,0-1 1,0 0 0,0 0-1,-1 0 1,1 0 0,-1 1 0,1-1-1,-1 0 1,0 0 0,0 1-1,-1-1 1,1 1 0,0-1-1,-1 1 1,0 0 0,1-1 0,-1 1-1,0 0 1,0 0 0,0 0-1,-1 0 1,1 1 0,0-1-1,-1 1 1,1-1 0,-1 1-1,1 0 1,-1 0 0,0 0 0,1 0-1,-1 0 1,0 0 0,0 1-1,1 0 1,-5-1 0,2 1-27,0 0 0,0 0-1,1 0 1,-1 0 0,0 1 0,0-1 0,1 1 0,-1 1 0,-8 2 0,11-2-275,-1-1 1,1 0-1,0 1 0,0-1 1,0 1-1,1 0 0,-1 0 1,0 0-1,1 0 0,-1 0 1,1 0-1,0 0 0,-1 0 1,1 1-1,0-1 1,1 0-1,-1 1 0,0-1 1,1 1-1,-1-1 0,0 4 1,1 10-5619</inkml:trace>
  <inkml:trace contextRef="#ctx0" brushRef="#br0" timeOffset="743.48">933 204 8964,'0'0'8132,"107"-36"-7940,-82 30 16,-1 1-80,-5 2 0,-9 3 0,-5 0-64,-15 0-9444</inkml:trace>
  <inkml:trace contextRef="#ctx0" brushRef="#br0" timeOffset="1946.06">1503 112 3121,'0'0'9154,"-1"-3"-7756,0 2-1268,1-1 0,-1 1 0,0 0 0,1 0 0,-1-1 0,0 1 0,0 0 0,0 0 1,0 0-1,0 0 0,0 0 0,0 0 0,0 0 0,0 1 0,0-1 0,-1 0 0,1 1 0,0-1 0,0 1 0,-1-1 0,1 1 0,0-1 0,-1 1 1,1 0-1,-1 0 0,1 0 0,0-1 0,-1 2 0,-1-1 0,-1 1-51,0 0 0,0 0 0,0 1 0,1 0-1,-1-1 1,0 1 0,1 1 0,-1-1 0,1 0 0,-4 4 0,-6 6-38,1 1 0,0 0 0,1 0 0,-11 18 1,16-22-8,0-1 1,0 1-1,1 0 1,1 0-1,0 0 1,0 1-1,0 0 1,1 0-1,1 0 1,0 0-1,0 0 1,1 0-1,0 0 1,1 1-1,0-1 1,2 16-1,0-22-34,0-1-1,0 0 0,1 1 1,-1-1-1,1 0 0,-1-1 1,1 1-1,0 0 0,0-1 1,0 0-1,1 0 0,-1 1 0,1-2 1,-1 1-1,1 0 0,-1-1 1,1 0-1,0 0 0,0 0 1,0 0-1,-1 0 0,1-1 1,6 0-1,-6 1-3,0-1-1,0 0 1,0 0 0,0-1 0,0 1 0,0-1-1,0 0 1,0 0 0,0 0 0,6-3 0,-9 4 11,1-1 1,-1 0 0,1 0 0,-1 0-1,1 0 1,-1 0 0,0-1 0,0 1-1,0 0 1,0 0 0,0-1 0,0 1-1,0-1 1,0 1 0,0-1-1,0 1 1,-1-1 0,1 0 0,-1 1-1,1-1 1,-1 0 0,0 1 0,0-1-1,0-2 1,0 1 3,0 1 1,-1 0-1,1 0 0,-1 0 0,0-1 0,0 1 0,0 0 1,0 0-1,0 0 0,0 0 0,0 0 0,-1 1 1,1-1-1,0 0 0,-1 0 0,0 1 0,1-1 0,-1 1 1,0 0-1,0-1 0,0 1 0,0 0 0,0 0 1,0 0-1,0 0 0,0 1 0,-1-1 0,1 1 0,0-1 1,0 1-1,-1 0 0,1 0 0,-4 0 0,-7-1-45,-1 0 0,0 1-1,0 1 1,-19 3-1,30-3 19,1-1 0,0 1-1,0-1 1,0 1-1,-1 0 1,1 0 0,0 0-1,0 0 1,0 0 0,0 1-1,0-1 1,1 1 0,-1-1-1,-2 3 1,3-3-204,0 1 0,0-1 1,0 0-1,1 0 0,-1 1 1,1-1-1,-1 1 0,1-1 0,-1 0 1,1 1-1,0-1 0,-1 1 0,1 2 1,5 3-4453,12-5 1903,-13-2 1390,29 0-6054</inkml:trace>
  <inkml:trace contextRef="#ctx0" brushRef="#br0" timeOffset="2296.86">1711 90 6003,'0'0'10178,"0"-7"-9367,0 10-775,-9 187 1798,5-154-1253,2 70-1,3-65-364,-1-40-232,0-8-4261,4-8-1136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35.90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298 52 6099,'0'0'9001,"0"-8"-8179,0 6-801,-4-28 568,3 30-574,0-1 1,1 0-1,-1 0 0,0 0 0,0 0 0,0 1 0,0-1 1,0 0-1,1 1 0,-1-1 0,0 1 0,0-1 0,-1 1 1,1-1-1,0 1 0,0 0 0,0-1 0,0 1 0,0 0 0,0 0 1,0 0-1,-1 0 0,1 0 0,0 0 0,0 0 0,0 0 1,0 0-1,0 1 0,0-1 0,0 0 0,0 1 0,0-1 1,-2 2-1,-11 5 15,-1 0 1,1 2-1,0 0 1,0 0 0,1 1-1,1 1 1,-12 13-1,13-14 19,-4 3 35,2 1-1,-1 0 1,2 1-1,0 0 1,-12 21-1,18-25-59,1-1 0,0 1 0,1 0-1,0 0 1,1 0 0,0 1 0,1-1 0,0 1 0,1 0-1,0 12 1,1-23-22,0 0 0,0 1-1,0-1 1,1 0 0,-1 0-1,0 0 1,1 1 0,-1-1-1,1 0 1,-1 0-1,1 0 1,0 0 0,-1 0-1,1 0 1,0 0 0,0 0-1,0 0 1,0 0 0,-1 0-1,1 0 1,1-1 0,-1 1-1,0 0 1,1 0 0,2 1-2,0-1 0,0 1 0,1-1 0,-1 0 0,0 0 0,0 0 0,7 0 0,-2-1-56,0 0 0,0 0 0,-1-1 0,1 0 0,-1-1 1,1 0-1,9-3 0,-12 2 12,0-1 1,0 0 0,0 0-1,-1 0 1,0-1 0,0 1-1,7-10 1,-11 13 43,0 0 0,0 0 0,0 1 0,-1-1 0,1 0 0,0 0 0,-1 0 0,1 0 0,-1 0 0,1 0 0,-1 0 0,1 0 0,-1 0 0,0 0 0,0 0 0,1 0 0,-1-1 0,0 1 0,0 0 0,0 0 0,0 0 0,0 0 0,-1 0 0,1 0 0,0 0 0,0 0 0,-1 0 0,1-1 0,0 1 0,-1 0 0,1 0 0,-1 1 0,0-1 0,1 0 0,-1 0 0,0 0 0,1 0 0,-1 0 0,0 1 0,0-1 0,0 0 0,0 1 0,0-1 0,0 1 0,0-1 0,0 1 0,0-1 0,0 1 0,0-1 0,0 1 0,0 0 0,0 0 0,0 0 0,0 0 0,0-1 0,-2 2 0,-11-4-20,0 1 1,0 0-1,-24 2 0,34-1-8,-1 2-1,0-1 1,0 0-1,0 1 1,1 0-1,-1 0 1,0 0-1,1 1 0,-1 0 1,1-1-1,0 2 1,-1-1-1,1 0 1,-4 4-1,7-5-356,0 1 0,0-1 0,0 1 0,1-1 0,-1 1 0,0-1 0,1 1 1,-1-1-1,1 1 0,-1 0 0,1-1 0,0 1 0,0 0 0,0-1 0,0 1 0,0 0 0,0-1 0,0 1 0,1 0 0,0 2 0,3 2-5271</inkml:trace>
  <inkml:trace contextRef="#ctx0" brushRef="#br0" timeOffset="392.47">391 195 8564,'0'0'6288,"-7"1"-5861,4-1-395,0 1 0,0-1 0,0 1 0,1 0 1,-1 0-1,0 0 0,1 0 0,-1 0 0,1 0 0,-1 1 0,1-1 1,0 1-1,0 0 0,-1-1 0,1 1 0,-2 3 0,2-1 4,0-1 0,0 1 0,0-1 0,0 1 0,1 0-1,0 0 1,-1 0 0,2 0 0,-1 0 0,0 0 0,1 0 0,-1 0 0,2 6-1,-2-8-24,1 1-1,0-1 0,0 1 0,0-1 1,0 1-1,1-1 0,-1 1 0,1-1 1,-1 0-1,1 1 0,0-1 0,0 0 1,0 1-1,0-1 0,1 0 0,-1 0 0,0 0 1,1 0-1,-1 0 0,3 2 0,0-2 3,0-1 0,0 1 0,0 0-1,0-1 1,0 0 0,0 0 0,0 0 0,0-1-1,0 0 1,1 1 0,7-2 0,-5 1 9,1 0 0,0-1 0,0 0 0,0-1 1,-1 1-1,1-2 0,-1 1 0,1-1 0,13-7 1,-18 8-7,0 0 1,0 0 0,0 0-1,0-1 1,0 1 0,0-1-1,-1 0 1,1 0 0,-1 0-1,0 0 1,0 0 0,0 0-1,0-1 1,0 1 0,-1-1-1,1 1 1,-1-1 0,0 0 0,0 1-1,-1-1 1,1 0 0,-1-7-1,1 9 16,-1 0 0,0 0-1,0-1 1,0 1 0,0 0-1,0 0 1,-1-1 0,1 1 0,-1 0-1,1 0 1,-1 0 0,0 0-1,0 0 1,0 0 0,0 0-1,0 0 1,0 0 0,0 0-1,-1 0 1,-2-3 0,0 4-28,0-1-1,-1 1 1,1-1 0,0 1 0,-1 1-1,1-1 1,-1 1 0,1-1 0,-1 1-1,-5 1 1,5-1-113,0 1-1,0-1 0,0 1 1,0 0-1,0 0 0,0 1 1,0 0-1,1-1 0,-1 2 1,0-1-1,1 0 0,-7 6 1,-25 26-6771,25-22 667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53.4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0 228 6147,'0'0'3735,"17"1"-3047,283 3 6355,-265-9-6360,-34 5-856,-2 12-6342,-3-1 1102</inkml:trace>
  <inkml:trace contextRef="#ctx0" brushRef="#br0" timeOffset="616.65">837 112 3666,'0'0'8766,"0"-10"-7645,0-48 917,0 56-1925,-1 0 0,1 0 0,-1 0 0,0 1 0,1-1-1,-1 0 1,0 0 0,0 1 0,0-1 0,-1 1 0,1-1 0,0 1 0,0-1-1,-1 1 1,1 0 0,-1-1 0,1 1 0,-1 0 0,0 0 0,1 0 0,-1 1-1,0-1 1,1 0 0,-1 1 0,0-1 0,0 1 0,0-1 0,-2 1 0,-54-6 121,38 5-220,15 1-8,-1 0 0,0-1 0,0 2 0,0-1 0,1 1 0,-1 0 0,0 0 0,-5 3 0,9-3-5,0 0 0,0 1 0,1-1 0,-1 1 0,1-1 0,-1 1 0,1 0 0,-1 0 0,1-1 0,0 1 0,0 0 0,0 0 0,0 0 0,0 1 0,1-1 0,-1 0 0,0 0 0,1 0 0,0 0 0,-1 1 0,1-1 0,0 0 0,0 1 0,0-1 0,1 3 0,1 4 6,0-1 0,1 0 0,-1 0 0,2 0 0,-1 0 0,1-1 1,0 1-1,1-1 0,0 0 0,0 0 0,0-1 0,9 9 0,11 17 10,-8-9-22,-12-16 5,1 0 1,-1 0-1,0 0 1,0 1 0,-1 0-1,0 0 1,0 0-1,-1 0 1,0 0-1,0 1 1,-1 0 0,0-1-1,1 13 1,-4-19 1,0 0 0,0 0 0,0 0 0,0 0 0,0-1 0,-1 1 0,1 0 0,0-1 0,-1 1 0,1-1 0,-1 1 0,1-1 0,-1 0 0,0 0 0,0 0 0,0 0 0,1 0 1,-1 0-1,0 0 0,-2 0 0,-43 16 43,-35 2-487,46-16-2784,36-3 3074,-1 0 0,1-1 1,0 1-1,-1 0 0,1 0 1,0 0-1,-1 0 0,1 0 1,0-1-1,-1 1 1,1 0-1,0 0 0,0-1 1,-1 1-1,1 0 0,0 0 1,0-1-1,-1 1 0,1 0 1,0-1-1,0 1 0,0 0 1,0-1-1,-1 1 1,1 0-1,0-1 0,0 1 1,0-1-1,0 1 0,0 0 1,0-1-1,0 1 0,0 0 1,0-1-1,0 1 1,0 0-1,0-1 0,0 1 1,0-1-1,1 1 0,-1 0 1,0-1-1,0-4-1368,0-25-4851</inkml:trace>
  <inkml:trace contextRef="#ctx0" brushRef="#br0" timeOffset="844.34">678 126 3474,'0'0'12805,"45"-69"-12452,-15 57-161,10 3-80,-1 4 16,-4-1-128,-10 6-16,0 0-48,-10 0-272,-6 0-1153,1 11-1312,-10 4-401,0 6-3233</inkml:trace>
  <inkml:trace contextRef="#ctx0" brushRef="#br0" timeOffset="1152.93">1003 87 8244,'0'0'9724,"0"-5"-9326,1-12-388,3 42-39,1 51 152,-10 412 1139,5-488-1428,0-8-5900,0-10-823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5:56.0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 98 4786,'0'0'7494,"-9"0"-2067,24-1-5285,0-1 0,-1-1 0,0 0 0,17-6 0,27-6 167,167-13 246,15-2 106,-232 28-3145,0 0-3814,1 0-3117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02.4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426 34 7299,'0'0'7983,"-1"-5"-7367,-3-23 1638,-15 28-1998,11 0-187,0 1 0,-1 1 0,1-1 0,0 1 0,0 1 0,0-1 0,0 1 0,0 1 0,1 0 0,0 0 0,-1 0 0,1 1 0,1 0 0,-13 11 0,-11 7 84,-31 20-159,-114 73 41,174-116-37,1 0 0,0 0 1,-1 0-1,1 0 0,0 0 0,-1 0 0,1 0 1,0 0-1,0 0 0,-1 0 0,1 0 0,0 1 1,-1-1-1,1 0 0,0 0 0,0 0 0,-1 0 1,1 0-1,0 1 0,0-1 0,-1 0 0,1 0 1,0 0-1,0 1 0,-1-1 0,1 0 0,0 0 1,0 1-1,0-1 0,0 0 0,0 1 0,-1-1 0,1 0 1,0 0-1,0 1 0,0-1 0,0 0 0,0 1 1,0-1-1,0 0 0,0 1 0,0-1 0,0 0 1,0 0-1,0 1 0,0-1 0,0 0 0,0 1 1,1-1-1,-1 1 0,21 0-3,33-7 99,9-5-26,-18 2-59,1 2 1,62-1-1,-107 8-35,1 0 0,-1 0-1,1 0 1,-1 1-1,0-1 1,1 0 0,-1 1-1,1 0 1,-1-1 0,0 1-1,1 0 1,-1-1-1,0 1 1,0 0 0,1 0-1,-1 0 1,0 0-1,0 0 1,0 1 0,0-1-1,-1 0 1,1 0 0,0 1-1,1 1 1,-1 1-851,1 0 1,-1 0 0,0 0-1,0-1 1,0 1 0,0 0 0,-1 8-1,0 3-4016</inkml:trace>
  <inkml:trace contextRef="#ctx0" brushRef="#br0" timeOffset="292.27">156 452 6787,'0'0'9591,"16"-2"-8641,250-52 1483,-221 39-2186,-25 8-2479,-1 0-4648,-9 3 2003</inkml:trace>
  <inkml:trace contextRef="#ctx0" brushRef="#br0" timeOffset="685.4">951 109 8836,'0'0'7409,"-5"-8"-6670,-15-25-280,19 32-438,1 0 1,-1 0-1,1 1 1,0-1-1,-1 0 1,1 1-1,-1-1 1,0 0-1,1 1 1,-1-1 0,1 1-1,-1-1 1,0 1-1,1-1 1,-1 1-1,0 0 1,0-1-1,1 1 1,-1 0-1,0 0 1,0-1-1,0 1 1,1 0 0,-1 0-1,0 0 1,0 0-1,0 0 1,0 0-1,1 0 1,-1 0-1,0 0 1,0 1-1,0-1 1,1 0-1,-1 0 1,0 1 0,0-1-1,1 0 1,-1 1-1,0-1 1,0 1-1,-16 21 110,16-18-120,0 0 0,-1 0 0,2 0 0,-1 0 0,0 1 0,1-1 0,0 0 0,0 0 0,0 1 0,0-1 1,1 0-1,-1 0 0,1 0 0,0 0 0,1 0 0,-1 0 0,1 0 0,-1 0 0,1 0 0,4 4 0,1 1 15,1 0 0,0-1-1,1 0 1,0 0 0,17 10-1,25 23 40,-51-40-51,1-1 1,0 1 0,-1-1-1,1 1 1,0-1 0,-1 1-1,1 0 1,-1-1 0,1 1 0,-1 0-1,1-1 1,-1 1 0,0 0-1,1 0 1,-1-1 0,0 1-1,0 0 1,1 0 0,-1 0-1,0-1 1,0 1 0,0 0-1,0 0 1,0 0 0,0 0-1,0 0 1,0-1 0,-1 1 0,1 0-1,0 0 1,0 0 0,-1-1-1,1 1 1,0 0 0,-1 0-1,0 0 1,-1 1 14,-1 0 0,1 0-1,-1 0 1,1 0 0,-1-1 0,0 0-1,0 1 1,0-1 0,0 0 0,-4 1-1,-11 2-222,0 0 0,-27 1 0,40-5-184,3 1 77,1-1 0,-1 0 0,1 0 1,-1 0-1,1 0 0,-1 0 0,1 0 0,-1 0 1,1 0-1,-1-1 0,1 1 0,-1 0 0,1-1 1,-2 0-1,-3-11-4683</inkml:trace>
  <inkml:trace contextRef="#ctx0" brushRef="#br0" timeOffset="868.44">943 90 8308,'0'0'9524,"107"-75"-8884,-88 66-415,1 7-145,-6 2-80,-4 0-112,-5 0-1153,0 5-1840,-5 9-1458,0 0-3904</inkml:trace>
  <inkml:trace contextRef="#ctx0" brushRef="#br0" timeOffset="1262.53">1216 87 10005,'0'0'6362,"-8"7"-6223,5-5-98,0 1 1,0 0-1,0 0 0,0 0 0,1 0 0,-1 1 0,1-1 1,0 1-1,0-1 0,0 1 0,0 0 0,1 0 0,0 0 0,0 0 1,0 0-1,0 0 0,0 0 0,1 0 0,-1 0 0,2 7 1,-2-9-30,1 0 0,0 0 1,0 0-1,0-1 0,1 1 1,-1 0-1,0 0 1,1 0-1,-1-1 0,1 1 1,-1 0-1,1 0 0,0-1 1,0 1-1,0-1 0,0 1 1,0 0-1,0-1 0,0 0 1,0 1-1,1-1 1,2 2-1,0-1 1,0 0 0,0-1 0,0 0 0,0 0 0,1 0-1,-1 0 1,0 0 0,1-1 0,4 0 0,0 0 3,0 0 0,0 0 1,0-1-1,0 0 0,-1-1 0,1 0 0,0 0 0,-1-1 0,1 0 1,15-8-1,-19 8-4,0 0 0,0-1 1,-1 0-1,1 1 0,-1-1 0,0-1 1,0 1-1,-1-1 0,1 1 1,-1-1-1,0 0 0,0 0 0,0-1 1,-1 1-1,0 0 0,0-1 0,0 0 1,1-7-1,-2 11 1,-1-1 0,1 1 0,-1 0 1,1-1-1,-1 1 0,0-1 0,0 1 0,0-1 0,0 1 1,-1 0-1,1-1 0,0 1 0,-1-1 0,0 1 0,1 0 1,-1 0-1,0-1 0,0 1 0,-1 0 0,1 0 0,0 0 1,-1 0-1,1 0 0,-1 0 0,0 0 0,1 1 0,-1-1 1,0 1-1,0-1 0,0 1 0,0 0 0,0-1 0,-1 1 1,-3-1-1,-5-1 54,-1 1 1,1 0-1,-1 1 0,0 0 1,-23 2-1,15-1-113,15 0 57,0 0-1,1 0 1,-1 1-1,0-1 1,0 1-1,1 0 1,-1 1-1,0-1 1,1 1 0,-1 0-1,1 0 1,0 1-1,-6 3 1,8-4-168,-1 0 1,1 1-1,0-1 1,-1 1-1,1 0 1,0 0-1,1 0 1,-1 0-1,0 0 1,1 0-1,0 0 0,0 0 1,0 1-1,0-1 1,0 0-1,0 1 1,1-1-1,0 1 1,0 4-1,0-7-77,0 0 0,0 0 0,0 0-1,0 0 1,0 0 0,1 0-1,-1 0 1,0 0 0,1 0 0,-1 0-1,1 0 1,-1 0 0,1 0 0,-1-1-1,1 1 1,0 0 0,-1 0-1,1 0 1,0-1 0,-1 1 0,1 0-1,0-1 1,0 1 0,0-1-1,0 1 1,0-1 0,0 1 0,0-1-1,0 0 1,0 1 0,1-1 0,22 7-6876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21.1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212 917 416,'0'0'448</inkml:trace>
  <inkml:trace contextRef="#ctx0" brushRef="#br0" timeOffset="1401.29">212 917 5923,'-176'103'2985,"141"-89"5032,35 3-7790,-1-9-113,1 0 0,0 0 0,1 0-1,0 1 1,0-1 0,4 12 0,-4-17-104,0-1 1,1 1-1,-1-1 1,1 1-1,-1-1 1,1 0-1,0 0 1,0 0-1,0 0 0,0 0 1,1 0-1,-1 0 1,1-1-1,-1 1 1,1-1-1,-1 1 1,1-1-1,0 0 1,-1 0-1,1 0 1,0-1-1,5 1 1,5 2 20,1-2 0,-1 0 0,0 0 0,1-2 1,-1 1-1,0-2 0,0 1 0,0-2 0,0 0 1,0-1-1,0 0 0,-1 0 0,0-2 0,14-7 1,-11 4-15,0 0 1,-1-2 0,0 0 0,-1 0 0,0-2 0,-1 1 0,0-1-1,-1-1 1,-1 0 0,11-19 0,-15 22-3,-1 0 0,-1 0 0,0-1 0,0 0 0,-1 1 0,0-2 0,-1 1 1,0-12-1,-1-105 599,-3 67 514,-5 89-1269,7 160 87,0-181 56,1-1 0,1 1 0,-1 0 0,1-1 0,0 1 0,0-1 0,1 0 0,-1 0 0,1 1 0,0-2 0,1 1 0,7 8 0,-8-9 1,0 0 0,0-1 0,0 0-1,1 1 1,0-1 0,-1 0-1,1-1 1,0 1 0,1-1-1,-1 0 1,0 0 0,1 0 0,-1 0-1,1-1 1,-1 0 0,8 1-1,-7-2 4,10 1 35,0-2 0,30-4 0,-39 4-33,0-1 0,0 0 0,-1 0 1,1 0-1,-1-1 0,1 0 0,-1 0 1,0 0-1,0-1 0,7-7 0,2-3-3,-1-1 1,0 0-1,-2-1 0,0-1 0,0 0 0,-1 0 0,-2-1 1,0 0-1,0-1 0,-2 1 0,0-1 0,5-37 0,-1-14 187,-4-1-1,-4-88 1,-2 127-1,0 31-109,-8 23-618,-15 85 474,-17 185 0,25 114 109,15-342-39,2-1 0,3 1 0,3-1 0,2-1 0,21 70 0,-28-125-1,0 1 1,0-1-1,0 0 1,1 0-1,0 0 1,0 0-1,1-1 1,0 0 0,0 0-1,0 0 1,1-1-1,11 10 1,-13-13-3,-1 0 0,1 1 0,0-2 0,-1 1 0,1 0 0,0-1-1,0 1 1,0-1 0,0-1 0,0 1 0,1 0 0,-1-1 0,0 0 0,0 0 0,0 0 0,0 0 0,0-1 0,1 0 0,-1 1 0,0-2 0,0 1 0,0 0 0,-1-1 0,1 0 0,0 1 0,4-5 0,-1 2 6,-1-1 0,-1 1 1,1-1-1,-1-1 0,0 1 1,0-1-1,0 0 0,-1 0 1,0 0-1,0 0 0,0-1 1,-1 0-1,0 0 0,-1 0 0,3-8 1,0-6-6,-2 0 1,0 0-1,-1 0 1,-2-26-1,0 41-14,-2-1-1,1 1 0,0-1 1,-1 1-1,-1 0 1,1 0-1,-1 0 1,0 0-1,0 0 0,0 1 1,-1-1-1,0 1 1,0 0-1,-1 0 1,1 0-1,-1 0 0,0 1 1,0 0-1,0 0 1,-1 1-1,-6-4 0,-15-9-58,0 2-1,-1 1 1,-33-10-1,46 18 43,-1 0 0,0 2 0,-22-3 0,36 5 24,2 2-3,-1-1 1,1 0-1,-1 0 1,1 0-1,-1 0 1,0 0-1,1 0 1,-1 0-1,1 0 1,-1 0-1,1 0 0,-1 0 1,1 0-1,-1 0 1,1 0-1,-1-1 1,1 1-1,-1 0 1,1 0-1,-1-1 1,1 1-1,-1 0 1,1-1-1,-1 1 0,1 0 1,-1-1-1,1 1 1,0-1-1,-1 1 1,1 0-1,0-1 1,0 1-1,-1-1 1,1 1-1,0-1 1,0 1-1,0-1 0,-1-1 1,8-5-46,-7 7 52,63-31-5,1 3 0,76-23 0,36-16 35,-150 57-26,-21 9-8,1-1 1,-1 0 0,0 0 0,1-1 0,-1 1 0,0-1-1,-1 0 1,1-1 0,0 1 0,5-7 0,-9 9-96,-1 1-1,1-1 1,-1 0 0,1 0 0,-1 0-1,1 1 1,-1-1 0,0 0 0,1 0-1,-1 0 1,0 0 0,0 0 0,0 0-1,0 0 1,0 0 0,0 0 0,0 0 0,0 1-1,0-1 1,0 0 0,0 0 0,-1 0-1,1 0 1,0 0 0,-1 0 0,1 0-1,0 1 1,-1-1 0,1 0 0,-1 0-1,0 1 1,1-1 0,-1 0 0,1 1-1,-1-1 1,0 0 0,0 1 0,1-1-1,-1 1 1,0-1 0,0 1 0,0-1-1,-1 1 1,-42-15-5038,37 14 4143,-54-17-7639</inkml:trace>
  <inkml:trace contextRef="#ctx0" brushRef="#br0" timeOffset="1646.75">365 301 4498,'0'0'13958,"-8"-36"-13958,0 36-1008,1 27-1265,-1 13-304,-8 4-2722</inkml:trace>
  <inkml:trace contextRef="#ctx0" brushRef="#br0" timeOffset="2466.25">2120 51 2753,'0'0'13556,"-2"-9"-12409,1 8-1125,1-2 55,-1 0 0,0 0 0,0 1 0,0-1 1,0 0-1,0 1 0,-1-1 0,1 1 0,-1-1 0,0 1 0,-2-3 1,2 4-52,0 0 0,0 0 0,0 0 0,0 0 0,0 1 0,0-1 0,0 1 0,0 0 0,0-1 0,0 1 0,0 0 0,0 0 0,0 0 0,0 1 0,0-1 0,0 0 0,0 1 0,0-1 0,0 1 0,0 0 1,0-1-1,0 1 0,1 0 0,-1 0 0,-3 3 0,-14 7 61,0 1 1,1 1-1,1 1 1,0 1-1,1 0 0,-23 28 1,2 3 219,-42 70 1,39-49-122,3 2 0,3 1-1,3 2 1,-26 93 0,41-109-145,3 1-1,2 0 1,3 1 0,2 0 0,3 0-1,5 80 1,1-116-38,0 0 1,2-1-1,0 0 0,2 0 1,0 0-1,1 0 0,1-1 1,1-1-1,1 1 1,0-2-1,2 0 0,0 0 1,1-1-1,1-1 0,25 23 1,-18-20-307,1-2 0,0 0 0,1-1 1,45 21-1,-41-25-716,0-2 1,0 0-1,1-2 1,42 7 0,46-3-6669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29.1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1 1505,'-1'0'6552,"5"0"-9044,17 0-880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28.4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300 111 2769,'0'0'8393,"1"-31"3269,4 30-14885,-16 6-1723,-23 13-1481</inkml:trace>
  <inkml:trace contextRef="#ctx0" brushRef="#br0" timeOffset="1592.62">367 209 4386,'0'0'11741,"0"-23"-10249,-2-72-473,2 91-962,-1 1-1,1 0 1,-1-1 0,0 1 0,0 0-1,0 0 1,0-1 0,-1 1 0,1 0-1,-1 0 1,1 0 0,-1 1 0,0-1-1,-1 0 1,1 1 0,0-1-1,-1 1 1,1 0 0,-1 0 0,0 0-1,1 0 1,-7-3 0,1 0 151,1 2-186,0 0 1,1 0-1,-1 1 1,0 0 0,0 0-1,0 1 1,0 0 0,0 0-1,-1 0 1,1 1-1,0 0 1,0 1 0,0 0-1,0 0 1,-1 0 0,1 1-1,1 0 1,-1 0-1,0 1 1,0 0 0,1 0-1,0 0 1,-1 1 0,-7 7-1,-1 2-22,0 2-1,0 0 0,2 1 1,-20 29-1,27-35-3,1-1 0,0 1 0,0 0 0,1 0 0,1 1 0,0-1-1,0 1 1,1 0 0,0 0 0,0 19 0,2-27 4,0 0 0,0 0 0,1 0 0,-1 0 0,1 0 1,0 0-1,0 0 0,0-1 0,0 1 0,0 0 0,1-1 0,-1 1 0,1-1 0,-1 1 0,1-1 0,0 1 0,0-1 0,0 0 0,3 2 1,1 0 3,-1 0 1,1-1 0,0 0 0,0 0-1,1 0 1,-1-1 0,1 1 0,6 0-1,12 2-31,1-2-1,-1 0 0,34-2 0,-54 0 4,0-1 0,0 0-1,0-1 1,0 1-1,0-1 1,-1 0 0,1 0-1,0 0 1,-1-1-1,1 0 1,-1 0-1,1 0 1,6-4 0,-8 3 23,0 0 1,-1-1 0,1 1-1,0-1 1,-1 1 0,0-1-1,0 0 1,0 0 0,-1 0-1,1 0 1,-1 0 0,0 0 0,0 0-1,0 0 1,0-6 0,8-79 80,-8 75 57,2 13 14,1 27-215,-4 539 58,0-551 85,0-1-1,-1 0 1,-1 0-1,0 0 1,-1 0-1,-1 0 1,1 0-1,-11 20 1,12-28-44,-1 0-1,1-1 1,-1 0 0,-1 1 0,1-1 0,0 0-1,-1 0 1,0-1 0,0 1 0,0-1 0,0 0 0,-1 0-1,1 0 1,-1-1 0,0 1 0,1-1 0,-1 0-1,0-1 1,0 1 0,-1-1 0,1 0 0,0 0-1,0-1 1,-9 1 0,7-1-27,-1 0 1,1 0-1,-1 0 0,1-1 0,-1 0 0,1-1 1,-1 1-1,1-1 0,0-1 0,0 1 0,0-2 1,0 1-1,1 0 0,-1-1 0,1 0 0,0-1 1,0 0-1,0 0 0,0 0 0,1 0 1,0-1-1,0 0 0,1 0 0,0 0 0,-5-9 1,7 11-197,0 1 1,0-1 0,1 0 0,-1 0-1,1 0 1,0 0 0,0 0 0,0 0-1,0 0 1,1 0 0,0 0-1,0 0 1,0-1 0,0 1 0,1 0-1,-1 0 1,1 0 0,0 0 0,0 0-1,1 0 1,-1 0 0,5-7 0,-1 4-561,1 0 1,0 0-1,1 1 1,-1 0-1,1 0 1,1 0 0,-1 1-1,1 0 1,12-6-1,49-24-5988</inkml:trace>
  <inkml:trace contextRef="#ctx0" brushRef="#br0" timeOffset="1951.1">698 303 6963,'0'0'13110,"0"-1"-13091,0 1 0,0 0-1,0-1 1,0 1 0,0-1 0,1 1 0,-1-1-1,0 1 1,0 0 0,0-1 0,0 1-1,0-1 1,0 1 0,0-1 0,0 1-1,-1-1 1,1 1 0,0 0 0,0-1-1,0 1 1,0-1 0,-1 1 0,1 0 0,0-1-1,0 1 1,-1 0 0,1-1 0,0 1-1,-1-1 1,-6 13 17,1 1-1,0 0 1,1 0 0,1 0-1,0 1 1,-4 23-1,5-25-1,-1 9 15,2-1-1,0 1 1,1 31 0,1-42-44,0-7-2,0-1 0,0 1 0,1-1-1,-1 0 1,1 1 0,0-1 0,-1 1 0,1-1 0,0 0 0,0 1-1,1-1 1,-1 0 0,0 0 0,1 0 0,-1 0 0,1 0 0,0 0-1,-1-1 1,1 1 0,0 0 0,3 1 0,1 0 14,-1 0 0,1 0 0,0-1 0,-1 0 1,1 0-1,0 0 0,0-1 0,12 2 0,-10-2 6,0 0 0,0-1 0,0 0-1,0 0 1,0-1 0,0 0 0,0 0 0,0-1-1,0 0 1,0-1 0,0 1 0,-1-1-1,15-9 1,-17 7-11,-1 0 0,1-1 0,-1 0 0,0 0 0,0 0 1,-1 0-1,1 0 0,-1-1 0,-1 0 0,1 1 0,-1-1 0,-1 0 0,1 0 0,0-14 0,0-6 34,-1 0-1,-4-40 1,3 62-50,-1 0 0,0 0-1,0 0 1,0 0 0,0 0 0,-1 1 0,1-1 0,-1 0 0,0 1 0,-1-1 0,1 1 0,-1 0-1,0 0 1,0 0 0,0 0 0,-1 0 0,1 1 0,-1-1 0,-6-4 0,3 5-8,1-1 1,-1 1-1,0 0 1,0 0-1,-1 1 0,1 0 1,0 1-1,-1-1 1,1 1-1,-1 1 1,1-1-1,-13 2 1,15-1-21,1 1 0,-1 0 0,0 0 0,1 0 0,-1 1 0,1-1 0,0 1 0,-1 0 0,1 0 1,0 0-1,0 1 0,0 0 0,1-1 0,-1 1 0,1 1 0,-1-1 0,1 0 0,0 1 0,0 0 0,1-1 0,-1 1 1,1 0-1,0 1 0,0-1 0,0 0 0,0 1 0,-1 5 0,-1 3-557,1 1 0,0 0-1,-2 17 1,2 41-5231,3-14-2272</inkml:trace>
  <inkml:trace contextRef="#ctx0" brushRef="#br0" timeOffset="2739.04">1384 503 8228,'0'0'9225,"0"3"-9003,0 7-74,1-5-42,-1 1 0,0-1-1,1 1 1,-2-1-1,1 1 1,-1-1 0,0 0-1,0 1 1,0-1-1,-1 0 1,1 0 0,-1 0-1,-1 0 1,1 0-1,-1 0 1,0 0 0,0-1-1,0 1 1,0-1 0,-7 6-1,-29 20 357,38-29-70,1-16 494,-1-3-802,2-31-46,-1 47-41,1 0-1,-1 0 0,0 0 1,1 0-1,0 0 0,-1 0 1,1 0-1,0 0 0,0 0 1,0 0-1,0 0 0,1 0 1,-1 1-1,0-1 1,1 0-1,-1 1 0,1-1 1,3-1-1,-4 3-14,-1 0 1,1 1-1,0-1 1,-1 1-1,1-1 1,-1 1-1,1-1 1,-1 1-1,1-1 1,-1 1-1,1 0 1,-1-1-1,1 1 1,-1 0-1,0-1 1,1 1-1,-1 0 1,0 0-1,0-1 1,0 1-1,1 0 1,-1 0-1,0-1 0,0 1 1,0 0-1,0 0 1,0 0-1,0-1 1,-1 1-1,1 0 1,0 1-1,0 36 49,0-34-56,0 26 225,0-22 284,0-19 6,1-1-442,0 0-1,1 1 1,0-1 0,1 1 0,8-23-1,-10 31-106,0 0-1,0 0 0,0-1 0,1 1 1,-1 0-1,1 0 0,-1 1 0,1-1 1,0 0-1,0 0 0,1 1 1,-1-1-1,1 1 0,-1 0 0,1 0 1,-1 0-1,1 0 0,0 0 0,0 1 1,0-1-1,0 1 0,0-1 0,6 0 1,17-6 15,-14 4-13,1 0 0,-1 1 0,1 0 1,20-2-1,-27 5 40,-1 0 1,1 0 0,-1 1 0,1-1 0,0 1-1,-1 1 1,0-1 0,10 4 0,-13-3 10,1-1-1,-1 1 1,0 0 0,0-1 0,0 1 0,0 0-1,0 0 1,0 1 0,0-1 0,-1 0 0,1 1 0,-1-1-1,0 1 1,0-1 0,0 1 0,0 0 0,0-1-1,0 1 1,0 5 0,1 6 28,-1 0 1,-1 1-1,0-1 0,-1 0 0,0 0 0,-1 1 1,-1-1-1,0 0 0,-1 0 0,0-1 0,-1 1 1,-1-1-1,0 0 0,-1-1 0,0 1 0,-1-1 1,-14 17-1,-4 1-362,-1-1 0,0-1 0,-3-1 0,0-1-1,-39 24 1,14-16-4814,0-17-4645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25.2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1 175 4514,'0'0'10319,"0"-4"-8955,0-11-190,0 11 1707,0 4-2882,0 0 1,0 0-1,0 0 1,0 0-1,1 0 0,-1 0 1,0 0-1,0 0 1,0 0-1,0-1 0,1 1 1,-1 0-1,0 0 1,0 0-1,0 0 0,0 0 1,1 0-1,-1 0 1,0 0-1,0 0 0,0 1 1,0-1-1,1 0 1,-1 0-1,0 0 1,0 0-1,0 0 0,0 0 1,1 0-1,-1 0 1,0 0-1,0 0 0,0 1 1,0-1-1,0 0 1,0 0-1,1 0 0,-1 0 1,0 0-1,0 1 1,0-1-1,0 0 0,0 0 1,0 0-1,0 0 1,0 0-1,0 1 0,0-1 1,0 0-1,0 0 1,0 0-1,0 1 0,0-1 1,31 123-73,-6-18 245,-17-60-139,-3-9-3,-3-33 114,-1-17 150,-3-15-287,-1 1 0,-11-52 0,7 52-5,2-2 0,-3-54 0,12 87-325,75 61 354,-43-33 181,1-2-1,1-2 1,47 27 0,-79-52-123,-1 1 1,1 0-1,-1 0 1,0 0-1,0 1 1,0 0-1,8 8 1,-2 11-1050,-8 9-4810</inkml:trace>
  <inkml:trace contextRef="#ctx0" brushRef="#br0" timeOffset="294.62">461 112 4418,'0'0'12387,"2"-18"-11154,9-53-404,-11 70-799,0 0 0,-1 0 0,1 0 0,0 1 0,1-1 0,-1 0 0,0 0 0,0 0 0,0 0 0,0 0 0,1 0 0,-1 0 0,0 0 0,1 1 0,-1-1 1,1 0-1,-1 0 0,1 1 0,-1-1 0,1 0 0,0 0 0,0 0 0,3 8 221,4 31 42,-3 0 0,-1 0 0,-2 0 1,-5 66-1,2-22-14,0-65-216,-1 0 0,-1 0 0,0-1 0,-12 32 0,10-32-831,0 0-1,1 1 1,1 0-1,-3 33 1,6-50 607,0 0 0,0 1 1,0-1-1,0 1 0,0-1 1,0 0-1,0 1 0,0-1 0,0 1 1,0-1-1,0 0 0,0 1 0,1-1 1,-1 1-1,0-1 0,0 0 1,0 1-1,1-1 0,-1 0 0,0 1 1,0-1-1,1 0 0,-1 0 0,0 1 1,1-1-1,-1 0 0,0 0 1,1 1-1,-1-1 0,0 0 0,1 0 1,-1 0-1,0 0 0,1 1 0,-1-1 1,1 0-1,-1 0 0,0 0 1,1 0-1,-1 0 0,1 0 0,-1 0 1,1 0-1,-1 0 0,0 0 0,1 0 1,-1-1-1,1 1 0,3 0-1071,18 0-6599</inkml:trace>
  <inkml:trace contextRef="#ctx0" brushRef="#br0" timeOffset="698.02">695 211 4930,'0'0'11590,"1"-10"-10275,4-29-467,-3 30-453,-2 12-291,0 287 873,0-288-974,0-1 0,0 1 0,0 0 1,1-1-1,-1 1 0,1 0 1,-1-1-1,1 1 0,-1-1 1,1 1-1,0-1 0,0 1 0,0-1 1,0 0-1,0 1 0,0-1 1,0 0-1,1 0 0,-1 0 1,0 0-1,1 0 0,-1 0 0,0 0 1,3 1-1,2 0 20,-1 0-1,1 0 1,0 0-1,0-1 1,0 1-1,0-1 1,7 0-1,-2-1 10,0 0 0,0 0-1,0-1 1,-1 0-1,1-1 1,0 0-1,-1-1 1,11-3-1,-15 3-22,-1-1-1,1 1 1,-1-1-1,0 0 1,0 0-1,0-1 1,-1 0-1,0 1 0,0-2 1,0 1-1,0 0 1,-1-1-1,0 1 1,4-10-1,-3 3 14,0 1 0,-1-1 0,-1 0 0,1 0 0,-2 0 0,0-23 0,-1 32-21,0-1 1,0 1-1,-1 0 1,1-1-1,-1 1 1,0 0-1,0-1 1,0 1-1,-1 0 1,1 0-1,-1 0 1,1 0-1,-1 0 1,0 0-1,0 1 1,-1-1-1,1 1 1,-5-4-1,2 2-8,-1 0 0,1 0-1,-1 1 1,0 0 0,0 0 0,0 1-1,0 0 1,-1 0 0,-9-2-1,7 2-10,0 1-1,0 0 1,1 0-1,-1 1 0,0 0 1,0 1-1,0 0 1,0 0-1,0 1 1,1 0-1,-1 0 0,0 1 1,1 1-1,0-1 1,-9 6-1,11-4-41,1-1 0,0 1-1,1 0 1,-1 1 0,1-1 0,0 1 0,0 0-1,1 0 1,0 0 0,0 0 0,-2 7 0,3-9-354,1 0 0,0 0 0,0 0 0,0 0 0,1 1 0,-1-1 0,1 0 0,0 0 0,0 0 0,1 1 0,1 6 0,11 13-4615</inkml:trace>
  <inkml:trace contextRef="#ctx0" brushRef="#br0" timeOffset="1946.7">1451 63 4434,'0'0'10720,"-10"-9"-8994,-6-4-1169,-27-27 2327,57 48 471,22 7-3524,-14-6 321,33 11-111,105 24 0,-108-32-212,0 2-1,86 37 1,-136-50 156,0-1 0,0 1 0,0 0-1,-1 0 1,1 0 0,0 0 0,-1 0 0,1 1 0,-1-1 0,1 0 0,-1 1 0,0-1 0,1 1 0,-1 0 0,0-1 0,0 1 0,0 0 0,0 0 0,0 2 0,-1-3 12,0 1 0,0 0 0,-1-1 0,1 1 0,0 0 0,-1-1 0,1 1 0,-1 0 0,0-1 0,0 1 0,0-1 0,1 1 0,-1-1 0,-1 0 0,1 1 0,0-1 0,0 0 0,0 0 0,-1 1 0,1-1 0,0 0 0,-1-1 0,1 1-1,-4 1 1,-186 99 207,83-48-114,-5 2 14,65-33 20,1 1-1,-87 59 1,128-77-113,5-5-7,-1 1-1,1 0 0,0-1 1,0 1-1,0 0 0,0 0 1,-1 0-1,1 0 0,0 0 1,0 0-1,1 0 0,-1 1 1,0-1-1,0 0 0,1 1 1,-1-1-1,0 0 0,1 1 1,-1-1-1,1 0 0,0 1 1,-1 1-1,21-2-1073,2-1-1070,0-1-1,0-1 1,38-9 0,-19-2-5469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38.5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14 218 4834,'0'0'11328,"-13"0"-6398,330 0-4746,-247 0-4104,0 0-4149</inkml:trace>
  <inkml:trace contextRef="#ctx0" brushRef="#br0" timeOffset="250.99">79 347 1601,'0'0'16429,"-4"0"-15584,47 1-396,142 0 421,-60-8-5502,-94-2-3361,-21 1 712</inkml:trace>
  <inkml:trace contextRef="#ctx0" brushRef="#br0" timeOffset="808.05">211 23 5763,'0'0'12099,"-5"-4"-11254,4 3-720,-13-9 94,14 10-202,1 0-1,-1 0 1,0 0 0,0 0 0,0 0 0,0 0 0,1 0 0,-1 0 0,0-1-1,0 1 1,0 0 0,0 0 0,0 0 0,1 0 0,-1 0 0,0 0-1,0 0 1,0-1 0,0 1 0,0 0 0,0 0 0,0 0 0,0 0-1,0 0 1,1-1 0,-1 1 0,0 0 0,0 0 0,0 0 0,0 0 0,0-1-1,0 1 1,0 0 0,0 0 0,0 0 0,0 0 0,0-1 0,0 1-1,0 0 1,0 0 0,-1 0 0,1 0 0,0-1 0,0 1 0,0 0 0,0 0-1,0 0 1,0 0 0,0 0 0,0-1 0,0 1 0,-1 0 0,1 0-1,0 0 1,0 0 0,0 0 0,0 0 0,0 0 0,-1 0 0,1-1-1,0 1 1,0 0 0,39 2 192,1 1 1,-1 2-1,72 19 0,115 49-199,-173-55 8,-50-17-26,0-1 0,0 1 1,0 0-1,0 0 0,0 1 1,0-1-1,0 1 1,0-1-1,0 1 0,-1 0 1,1 0-1,-1 0 1,1 0-1,-1 1 0,0-1 1,0 0-1,0 1 0,0 0 1,-1-1-1,1 1 1,0 0-1,-1 0 0,0 0 1,0 0-1,0 0 0,0 0 1,0 0-1,-1 1 1,0-1-1,1 0 0,-1 0 1,0 1-1,0-1 0,-1 0 1,1 0-1,-1 0 1,0 0-1,1 1 0,-1-1 1,-1 0-1,-1 4 0,-3 4 11,0 0-1,-1 0 0,0 0 0,0-1 0,-1 0 0,-1 0 1,0-1-1,-15 12 0,-14 17 18,-327 343 1034,361-376-1111,-2-1-29,1 1 1,0-1 0,1 2 0,-1-1 0,1 0 0,0 1-1,0 0 1,-3 7 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37.0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1 242 6851,'0'0'9802,"0"-1"-9688,0 1-1,0-1 1,0 0 0,0 0-1,0 1 1,0-1 0,0 0-1,0 1 1,0-1 0,1 0-1,-1 0 1,0 1 0,1-1-1,-1 0 1,0 1 0,1-1-1,-1 1 1,1-1 0,-1 0-1,1 1 1,-1-1 0,1 1-1,-1-1 1,1 1 0,0 0-1,-1-1 1,2 0 0,263-12 720,-126 4-636,316-48 1027,-446 53-565,-13 0-528,-19-3-381,19 6 295,-188-68-456,270 65 177,-52 7 215,0 1-1,-1 1 0,0 1 0,34 13 1,-27-9-14,-28-8 20,0-1 0,-1 0 0,1 1 0,-1 0 1,1 0-1,-1 0 0,0 0 0,0 1 0,0-1 0,0 1 0,0 0 0,-1 0 0,1 0 0,-1 0 1,3 5-1,-4-6 7,-1-1 0,1 1 1,0 1-1,0-1 1,-1 0-1,0 0 0,1 0 1,-1 0-1,0 0 0,0 0 1,0 0-1,0 1 1,0-1-1,-1 0 0,1 0 1,0 0-1,-1 0 1,0 0-1,0 0 0,1 0 1,-1 0-1,0 0 0,-1 0 1,1 0-1,0-1 1,0 1-1,-1 0 0,1-1 1,-1 1-1,-2 1 1,-23 19 33,-46 28 1,40-29-104,-30 27 1,55-40 681,6-4-2737,40-2-17843</inkml:trace>
  <inkml:trace contextRef="#ctx0" brushRef="#br0" timeOffset="509.14">1324 51 10885,'0'0'9708,"0"0"-9706,-1 0 0,1 0 0,0 0 0,0 1-1,0-1 1,0 0 0,0 0 0,0 0 0,0 1-1,0-1 1,0 0 0,0 0 0,0 1 0,-1-1-1,1 0 1,0 0 0,0 0 0,1 1 0,-1-1 0,0 0-1,0 0 1,0 1 0,0-1 0,0 0 0,0 0-1,0 0 1,0 1 0,0-1 0,0 0 0,1 0-1,-1 0 1,0 1 0,0-1 0,0 0 0,0 0-1,1 0 1,-1 0 0,0 1 0,0-1 0,0 0-1,1 0 1,-1 0 0,0 0 0,0 0 0,0 0-1,1 0 1,-1 0 0,0 0 0,0 0 0,1 0-1,-1 0 1,0 0 0,0 0 0,0 0 0,1 0-1,-1 0 1,0 0 0,0 0 0,1 0 0,-1 0 0,0 0-1,0 0 1,0 0 0,1 0 0,-1 0 0,0-1-1,1 1 1,10 149 1021,1 6 323,-12-23 1151,-6-250-2075,3 72-469,1 0 0,6-67 0,-2 106 23,1 0 1,-1 0-1,1 0 1,0 1 0,1 0-1,0-1 1,0 1-1,0 0 1,0 1 0,1-1-1,0 1 1,0 0-1,1 0 1,-1 0 0,1 1-1,0 0 1,13-6-1,0-1-334,0 1 0,2 0 0,-1 2 0,35-9 0,-17 10-1216,-20 9-1009,-18-1 2336,1-1-1,-1 0 1,1 0-1,-1 0 1,0 1-1,1-1 1,-1 0-1,1 0 1,-1 1 0,0-1-1,1 0 1,-1 1-1,0-1 1,1 0-1,-1 1 1,0-1-1,0 0 1,1 1-1,-1-1 1,0 1-1,0-1 1,0 0-1,0 1 1,0-1 0,1 1-1,-1-1 1,0 1-1,0 0 1,0 19-5700</inkml:trace>
  <inkml:trace contextRef="#ctx0" brushRef="#br0" timeOffset="785.41">1373 318 7139,'0'0'13297,"3"0"-12867,29-1-319,0-2 1,0-1 0,-1-1-1,1-2 1,-1-1 0,-1-2 0,43-18-1,-70 27-404,-1 0-1,1-1 0,-1 1 0,0-1 1,0 1-1,0-1 0,0 0 1,0 1-1,0-1 0,0 0 1,-1 0-1,1 0 0,2-4 0,7-10-5241,10-9-2751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35.20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1 308 1857,'0'0'18243,"0"-1"-18149,1 0 1,-1 1-1,1-1 1,-1 1-1,1-1 1,-1 0-1,1 1 0,-1-1 1,1 1-1,0 0 1,-1-1-1,1 1 1,0-1-1,-1 1 1,1 0-1,0 0 0,-1-1 1,1 1-1,0 0 1,0 0-1,-1 0 1,1 0-1,0 0 0,1 0 1,147 0 187,650 8 268,-747-8-535,-33-1 6,0 1 1,0 1 0,21 3 0,-50-2-71,0-1 0,0 0 1,0 0-1,0-1 0,1-1 1,-1 0-1,-14-2 0,-62-38 115,78 37-49,1-1-1,0 1 1,0-1 0,0 0 0,0-1-1,1 0 1,0 0 0,-9-12-1,9-1 26,24 19-221,-5 1 188,3 1-18,-1 0 0,1 2 0,-1 0 0,0 1 0,0 0 1,0 1-1,-1 1 0,0 0 0,0 1 0,0 0 0,-1 1 0,-1 1 0,16 14 0,-27-22 4,1 0 0,-1 0 0,1 0 0,-1 1 0,0-1 0,0 0 0,0 1 0,0-1 0,0 0 0,-1 1 0,1-1 0,-1 1 0,0-1 0,1 1 0,-1-1 0,0 1 1,0-1-1,-1 1 0,1-1 0,0 1 0,-1-1 0,0 1 0,1-1 0,-1 0 0,0 1 0,0-1 0,-1 0 0,1 0 0,0 0 0,-1 0 0,1 0 0,-4 3 0,-1 3 14,-1-1-1,-1 1 1,1-2-1,-1 1 1,0-1-1,-13 7 1,-171 81-2007,189-87-721</inkml:trace>
  <inkml:trace contextRef="#ctx0" brushRef="#br0" timeOffset="412.07">1274 89 2465,'0'0'11827,"0"-4"-10266,0-23 3524,3 27-5040,66-3 93,94-18-1,-79 9-49,-33 2-56,-34 6-202,-1 1 0,34-2 0,-56 33-4045,4-25 3615,-1 1 0,1-1 0,-1 1 0,0-1 0,0 0 0,-1 0 0,-5 4 0,-42 24-6851</inkml:trace>
  <inkml:trace contextRef="#ctx0" brushRef="#br0" timeOffset="740.58">1423 98 6883,'0'0'11059,"-2"-6"-10350,-4 142-117,6 17 55,0 9-335,0-52-6382,0-121-3692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42.8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141 192 3666,'0'0'11272,"0"-17"-10051,0-52-281,0 17 4251,-1 54-5065,-10 22-120,1 0 1,1 1 0,1 0-1,1 1 1,-5 38 0,0-5 54,-2-1-18,-1 1-16,3 1 0,2 0 1,-2 68-1,9-79 119,0-40 135,2-33-156,2-16-130,3 0-1,1 0 0,19-72 1,49-117-65,-33 113 29,-35 100 46,-3 7-8,0 0-1,1 1 0,0-1 1,0 1-1,1 0 0,0 0 1,1 0-1,0 1 1,0-1-1,9-9 0,-12 16-1,-1 0 0,1 0-1,-1 0 1,1 0 0,0 0 0,-1 1-1,1-1 1,0 0 0,-1 1 0,1-1-1,0 1 1,0 0 0,-1-1 0,1 1-1,0 0 1,0 0 0,0 0 0,0 0-1,-1 1 1,1-1 0,0 0 0,0 1-1,-1-1 1,1 1 0,0 0 0,-1 0-1,1-1 1,0 1 0,-1 0 0,1 0-1,-1 1 1,0-1 0,1 0 0,-1 0-1,0 1 1,0-1 0,1 1 0,-1-1-1,1 3 1,5 6-12,-1-1 1,0 1-1,-1 0 0,8 19 1,2 15 43,-2 0 0,-2 1 0,10 86 0,-11 141 401,-10-44-2466,8-233-3205,0-26 369,-1-12-2713</inkml:trace>
  <inkml:trace contextRef="#ctx0" brushRef="#br0" timeOffset="234.82">175 557 4418,'0'0'12841,"-7"-4"-11593,-19-14-496,20 13-378,12 5-289,104-14-276,99-10 1505,-139 20-5124,-3 2-4220,-93 2-283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56.00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63 286 3121,'0'0'11755,"-9"0"-9735,-43 0 1608,51 0-2041,12 0-1763,48 0 252,-1-2-1,0-3 0,68-14 1,-51 0 69,97-37 1,-48 9-98,-117 45-583,-3 2-4655,-5 5 238,-3 2 4842,-22 15-4300</inkml:trace>
  <inkml:trace contextRef="#ctx0" brushRef="#br0" timeOffset="262.77">172 415 5394,'0'0'14314,"-13"0"-12076,72-3-2231,0-2-1,0-2 1,91-25 0,-11-6-6496,-136 38 5492,6-4-706,-6-1-2584,-3-4-1121</inkml:trace>
  <inkml:trace contextRef="#ctx0" brushRef="#br0" timeOffset="708.15">326 45 9428,'0'0'10992,"-20"-7"-10176,-58-23-357,59 23-144,69 7-275,0 3 0,0 1 0,0 3 0,-1 3 0,0 1 0,0 2 0,86 37 0,-126-45-43,1 0-1,-1 0 0,-1 1 0,1 0 1,-1 0-1,10 10 0,-15-13 2,0 1 0,0 0-1,0 0 1,-1 0-1,1 0 1,-1 0 0,0 0-1,0 0 1,0 1-1,0-1 1,-1 1 0,0 0-1,0-1 1,0 1 0,0 9-1,0 33 9,-3 54 53,1-93-55,0 0 1,0 0-1,-1 1 1,-1-1-1,1 0 1,-1-1-1,-1 1 1,1 0-1,-9 11 1,-14 13 68,-2-2 0,-1 0 1,-1-2-1,-64 45 0,49-39-1168,-66 63-1,104-88 387,-7 4-2065,2-7-2518,-4-2-4371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54.74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112 99 10661,'0'0'9794,"0"3"-9576,0 118 892,-30 217 0,29-304-1281,1-22-5010</inkml:trace>
  <inkml:trace contextRef="#ctx0" brushRef="#br0" timeOffset="261.95">3 210 9540,'0'0'9618,"8"-24"-8943,28-77-320,-34 97-347,-1 0 0,1 1 0,0-1 0,1 1 0,-1 0 0,0 0 0,1 0 0,0 0 0,0 0 0,0 0 0,0 1 0,0-1 0,0 1 0,1 0 0,-1 0 0,1 0 0,-1 0 0,1 1 0,0 0 0,0-1 0,4 0 0,4-1 8,15-4-35,0 1 0,1 1 0,0 2 0,-1 0-1,36 3 1,-62 0-69,1 0 0,0 0 0,-1 0 0,1 1 0,-1-1 0,1 1-1,0-1 1,-1 1 0,1-1 0,-1 1 0,0 0 0,1 0 0,-1 0 0,0 0-1,1 0 1,-1 0 0,0 0 0,0 0 0,0 0 0,0 1 0,0-1 0,0 0-1,0 1 1,0-1 0,-1 1 0,1-1 0,-1 1 0,1-1 0,-1 1 0,1 1-1,4 51-6660,-5-19 239</inkml:trace>
  <inkml:trace contextRef="#ctx0" brushRef="#br0" timeOffset="498.31">0 464 6963,'0'0'10437,"94"0"-9829,-32-4-336,-7-10-192,-8 5-64,-16 0-16,-8 5 0,-7 0-1024,-1-1-1985,1-8-1586,-8 4-3856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51.13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81 353 4306,'0'0'14287,"-9"-7"-13076,-27-24-224,27 20 1879,12 7-2277,12 4-1169,-14 0 797,56 4-203,-1 3 1,0 2-1,95 29 1,-118-29-68,70 14-795,-102-24 845,-1 1 0,1 0 0,-1 0 0,1 0 0,0 0 0,-1 0 0,1 0 0,0 0 0,-1 1 0,1-1 0,-1 0 0,1 0 0,-1 0 0,1 1 0,0-1 0,-1 0 0,1 0 0,-1 1 0,1-1 0,-1 1 0,1-1 0,-1 0 0,0 1 0,1-1 0,-1 1 0,1-1 0,-1 1 0,0-1 0,0 1 0,1-1 0,-1 1 0,0 0 0,0-1 0,1 1 0,-1-1 0,0 1 0,0-1 0,0 1 0,0 0 0,0-1 0,0 1 0,0 0 0,0-1 0,0 1 0,0-1 0,-1 1 0,1 0 0,0-1 0,0 1 0,0-1 0,-1 1 0,1-1 0,-1 2 0,-21 24-64,21-25 66,-43 37 36,-2-2 0,-1-3-1,-61 33 1,74-45-29,-29 15 39,28-17 16,0 2-1,-40 32 0,70-49-959,30-11-11571</inkml:trace>
  <inkml:trace contextRef="#ctx0" brushRef="#br0" timeOffset="1162.45">1035 335 5955,'0'0'10148,"0"-5"-8699,0-16-347,0 16-390,-17 5-42,11 1-655,1-1 0,-1 1 1,1 0-1,-1 1 0,1 0 0,0 0 0,-1 0 1,1 0-1,0 1 0,0-1 0,1 1 1,-1 1-1,0-1 0,1 1 0,0 0 1,0-1-1,0 2 0,0-1 0,1 0 0,0 1 1,0 0-1,0 0 0,0 0 0,-2 7 1,-1 2 14,0 0 0,1 1 1,1 0-1,0 0 1,1 0-1,0 0 1,0 30-1,3-42-20,0 1 0,1 0 0,-1-1 0,1 1 0,0 0 0,0-1 0,0 1-1,0-1 1,1 0 0,-1 1 0,1-1 0,0 0 0,0 0 0,0 0 0,0 0 0,1 0 0,-1-1 0,1 1-1,-1-1 1,1 1 0,0-1 0,0 0 0,0 0 0,0 0 0,1-1 0,-1 1 0,0-1 0,1 0 0,-1 1-1,8 0 1,9 2 39,1-1 0,0-1-1,0-1 1,26-1 0,-23-1-26,37 4 22,-41-1-37,0-1 0,1-1 0,-1-1 0,0-1 0,26-5 0,-45 7-1,1-1 0,-1 1 0,0-1 0,0 1 0,0-1 0,1 0 0,-1 0 0,0 1 0,0-1 0,0 0 0,0 0 0,-1 0 0,1 0 0,0 0 0,0 0 0,0 0 0,-1 0 0,1 0 0,-1-1 0,1 1 0,-1 0 0,1 0 0,-1 0 0,0-1 0,1 1 0,-1 0 0,0-1 0,0 1 0,0 0 0,0-1 0,0 1 0,0 0 0,0 0 0,-1-1 0,1 1 0,0 0 0,-2-3 0,1 1-4,0-1 0,0 0 0,-1 1 0,0 0 0,0-1 0,0 1 0,0 0 0,0 0 0,0 0 0,-1 0 0,-4-4 0,-15-6-34,0 0 1,-1 2-1,-1 1 1,-32-10-1,22 8 0,-46-23-1,70 29 38,0 0-1,0 0 0,0-1 0,1 0 1,0-1-1,1 0 0,-1-1 0,-9-13 0,9 7 6,1 0 0,1 0 0,1-1 0,0 0 0,1 0 0,1-1 0,0 1 0,1-1 0,1 0-1,0 0 1,2-18 0,-1 30-19,1 1 0,0 0 0,1-1 0,-1 1 0,1-1 0,-1 1 0,1 0 0,1 0 0,-1-1 0,1 1 0,-1 0 0,1 0 0,0 0 0,5-6 0,-3 6-3,1 0 1,0 0-1,0 1 1,0-1 0,1 1-1,-1 0 1,1 1 0,0-1-1,0 1 1,9-2-1,25-6-62,1 3-1,0 1 0,0 2 0,75 3 0,-96 1 70,-14 0-11,0 0 0,0 0 1,0 1-1,0 0 0,0 0 1,0 1-1,0-1 0,-1 1 0,1 0 1,-1 1-1,11 5 0,-13-6 1,-1 0-1,1 1 1,-1-1 0,1 1 0,-1-1-1,0 1 1,0 0 0,0 0-1,0 0 1,-1 0 0,1 0-1,-1 0 1,0 0 0,1 1-1,-2-1 1,1 0 0,0 1-1,-1-1 1,1 1 0,-1 6-1,1-4 8,-1 0 1,0 0-1,0 0 0,0 0 0,0 0 0,-1 0 0,0 0 0,0 0 0,-1 0 0,0 0 0,0 0 0,0-1 0,-1 1 0,0-1 0,0 0 0,0 0 0,0 0 1,-1 0-1,-6 7 0,-19 14 29,0-2 0,-2 0 0,-1-2 0,-39 21 0,-32 22 22,95-60-111,4-3-154,1 0 1,-1 0 0,1 0 0,0 0 0,0 1 0,0-1 0,0 1 0,0 0 0,1-1-1,-1 1 1,1 1 0,0-1 0,0 0 0,0 1 0,0-1 0,-2 7 0,8-10-4564,15 0-949</inkml:trace>
  <inkml:trace contextRef="#ctx0" brushRef="#br0" timeOffset="1521.96">1609 184 4098,'0'0'14225,"-10"-2"-13585,9 2-625,-3-1 4,1 1-1,0-1 0,0 1 0,0-1 1,-1 1-1,1 0 0,0 0 1,0 1-1,-1-1 0,1 0 1,0 1-1,0 0 0,0 0 1,0 0-1,0 0 0,0 1 0,0-1 1,0 1-1,0 0 0,0-1 1,1 1-1,-1 1 0,1-1 1,0 0-1,-4 4 0,-1 6 8,0-1-1,0 1 0,1 0 1,1 0-1,0 1 0,0-1 1,1 1-1,1 0 0,0 1 1,1-1-1,1 0 0,0 1 1,1 21-1,0-33-21,0 1 0,1 0 0,-1 0 0,0 0 0,1-1 0,0 1 0,0 0 0,0 0 0,0-1 0,0 1 0,0-1 0,1 1 0,-1-1 0,1 0 0,0 1 0,0-1 0,-1 0 0,1 0 0,1 0 0,3 3 0,1-1 12,-1-1 0,1 0 0,-1 0 0,1 0 0,0 0 0,0-1 0,1-1 0,6 2 0,15 0 48,-1-1 1,0-1-1,37-4 1,-56 2-48,-1-1 1,1 0-1,-1 0 1,0 0 0,0-1-1,0 0 1,0-1 0,-1 0-1,1 0 1,-1-1 0,0 0-1,0 0 1,-1 0-1,1-1 1,-1 0 0,-1 0-1,1-1 1,-1 0 0,0 0-1,0 0 1,-1 0-1,0-1 1,0 1 0,-1-1-1,0 0 1,-1 0 0,3-11-1,-3 4 25,-2 1-1,1 0 0,-2 0 0,0-1 1,0 1-1,-5-17 0,5 26-37,-1 0-1,0 0 1,0 0-1,-1 0 1,0 0-1,1 0 1,-2 1-1,1-1 1,0 1-1,-1 0 0,0 0 1,0 0-1,0 0 1,0 1-1,-1 0 1,1 0-1,-1 0 1,-8-3-1,6 2-26,-1 1-1,0 1 1,1 0 0,-1 0-1,0 0 1,0 1 0,0 0-1,0 0 1,0 1 0,-12 1-1,16 0-144,0-1-1,-1 1 0,1 0 0,0 0 1,0 0-1,0 1 0,0-1 1,0 1-1,1 0 0,-1 0 1,0 1-1,1-1 0,-1 1 1,1 0-1,0-1 0,0 1 1,0 1-1,0-1 0,1 0 1,-5 8-1,-11 29-4903,-4 4-1501</inkml:trace>
  <inkml:trace contextRef="#ctx0" brushRef="#br0" timeOffset="2376.96">2080 465 4802,'0'0'13750,"-7"-4"-12437,-19-11-451,20 11 208,11 4-937,69-2 148,134-22 0,73-34 230,-234 44 49,-46 14-595,-4-3-28,-1-1 19,1 1-1,-1 0 1,1 0-1,-1 0 1,0 0-1,-7-3 1,8 4-6,-31-21-181,-79-48 99,112 70 79,21 19-449,-7-4 505,83 52-20,-64-45-93,0 1 0,46 42 0,-74-60 85,0 1 0,-1-1 0,0 0 0,0 1 0,0-1 0,-1 1 0,1 0 0,-1 0 0,0 0 0,-1 0 0,1 0 0,0 9 0,-1-11 17,-1 0 0,1 0 1,-1 0-1,0-1 1,0 1-1,-1 0 0,1 0 1,-1 0-1,1 0 1,-1 0-1,0-1 0,0 1 1,0 0-1,0-1 1,-1 1-1,1 0 1,-1-1-1,1 0 0,-1 1 1,0-1-1,0 0 1,0 0-1,0 0 0,0 0 1,-3 2-1,-25 12 256,0-1-1,-1-2 1,-34 11 0,-9 3-1794,5 6-6463</inkml:trace>
  <inkml:trace contextRef="#ctx0" brushRef="#br0" timeOffset="2805.42">3187 299 3362,'0'0'15284,"-14"-3"-14209,-6 0-1102,-12-4 1188,38 4-613,27 1-432,57-6 2,0-4 0,-1-4 0,111-35 0,-193 48-2019,-11 4-3312,-8-1 1584,-23 0-5170</inkml:trace>
  <inkml:trace contextRef="#ctx0" brushRef="#br0" timeOffset="3084.1">3403 242 7716,'0'0'11253,"-7"12"-10730,4 18-348,1 0 0,1 0 0,4 33 1,-1 7 163,-2 54 273,0-68-3382,-5-48-2873,-21 1-3422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48.5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1 633 3490,'0'0'12064,"15"5"-11947,-1 0-12,1-1 0,-1-1 0,1 0 0,0-1 0,0-1 0,-1 0 0,23-2 0,-13 1 5,-19-1-99,0 0-1,-1 0 1,1 0 0,0 0-1,0-1 1,-1 1-1,1-1 1,-1-1 0,1 1-1,-1-1 1,0 1 0,0-1-1,0 0 1,0-1 0,-1 1-1,1 0 1,-1-1 0,0 0-1,0 0 1,0 0-1,3-7 1,-1 3-1,0-1 0,-1 0 1,0 0-1,-1 0 0,0 0 0,0-1 1,-1 0-1,0 1 0,1-19 0,-3-173 236,0 200-60,0 25-340,-3 45 189,1-41 6,1 0 0,2-1 0,6 51 1,-6-72-33,0-1 0,1 0 1,-1 0-1,1 0 0,0 0 1,1 0-1,-1 0 0,1 0 1,0-1-1,0 1 0,0-1 1,1 0-1,-1 0 0,1 0 1,0 0-1,0-1 0,5 4 1,-2-4 14,1 1 1,0-1-1,-1 0 1,1-1-1,0 0 1,0 0-1,0-1 1,0 0-1,1 0 1,13-1-1,-11 0-1,1 0 0,-1-1 0,0 0 1,0 0-1,0-2 0,0 1 0,0-1 0,19-9 0,-24 8-20,1 0 1,-1 0-1,0 0 1,-1-1 0,1 0-1,-1 0 1,0 0-1,0-1 1,-1 1-1,0-1 1,0-1-1,0 1 1,0 0-1,-1-1 1,3-8-1,0-7-2,-1 1-1,0-2 0,-2 1 1,0 0-1,-2 0 1,0-1-1,-3-22 0,0 19 12,2 0 0,1 0-1,1 0 1,9-38 0,-7 34 28,-2 7 232,-1 38 61,-1 596-71,2-575-254,1-1 0,1 1 1,2-1-1,2 0 0,1-1 1,1 0-1,2 0 0,29 57 0,-40-90 1,-1 1 0,1-1 0,0 1 0,0-1 0,-1 0 0,1 1 0,0-1 0,0 0 0,0 1 0,1-1 0,-1 0 0,0 0 0,0 0 0,1 0-1,-1 0 1,0 0 0,1-1 0,-1 1 0,1 0 0,-1-1 0,4 2 0,-4-2 3,0-1 1,1 1-1,-1 0 0,1-1 1,-1 1-1,0-1 1,0 1-1,1-1 0,-1 0 1,0 0-1,0 1 0,1-1 1,-1 0-1,0 0 1,0 0-1,0 0 0,0 0 1,-1 0-1,2-2 0,4-5 12,-2-1 0,1 1 0,-1-1 0,0 0 0,-1 0 0,2-10-1,-1 6-13,-1 0 0,-1 0 0,0 0-1,-1-1 1,0 1 0,-1-1 0,-1 1-1,0 0 1,-5-24 0,3 28-14,-1-1-1,1 1 1,-2 0 0,1 1-1,-1-1 1,0 1 0,-1 0 0,0 0-1,0 0 1,-1 1 0,0 0-1,0 0 1,-14-9 0,2 2-36,-1 2 0,-1 0 0,0 1 0,-36-12 0,56 22 42,-1 1 0,1-1 0,-1 1 0,1-1 0,-1 0 0,1 1 0,0-1 1,-1 0-1,1 0 0,0 0 0,-1 0 0,1 0 0,-2-3 0,3 4-1,0-1 0,0 1 0,0-1 1,0 1-1,0 0 0,0-1 0,0 1 0,0-1 0,0 1 0,0 0 0,0-1 0,0 1 0,0-1 0,0 1 0,1-1 0,-1 1 1,0 0-1,0-1 0,0 1 0,1 0 0,-1-1 0,0 1 0,0 0 0,1-1 0,-1 1 0,0 0 0,1-1 0,-1 1 0,0 0 1,1-1-1,39-15 0,43-6 7,-23 6 15,-1-1 0,92-41 0,-123 38-543,-27 20 493,-1 0 0,1-1-1,-1 1 1,1 0-1,-1-1 1,0 1 0,1 0-1,-1-1 1,0 1-1,1 0 1,-1-1 0,0 1-1,1 0 1,-1-1-1,0 1 1,0-1 0,0 1-1,1-1 1,-1 1-1,0-1 1,0 1 0,0-1-1,0 1 1,0-1-1,0 1 1,0-1 0,0 1-1,0-1 1,0 1-1,0-1 1,0 1 0,0 0-1,0-1 1,-1 1-1,1-1 1,0 1-1,0-1 1,0 1 0,-1-1-1,1 1 1,0 0-1,-1-1 1,1 1 0,0-1-1,-1 1 1,1 0-1,0 0 1,-1-1 0,1 1-1,-1 0 1,1 0-1,-1-1 1,1 1 0,0 0-1,-1 0 1,1 0-1,-1 0 1,1-1 0,-1 1-1,1 0 1,-1 0-1,1 0 1,-1 0 0,1 0-1,-1 0 1,0 1-1,-91-10-9171,18 4 985</inkml:trace>
  <inkml:trace contextRef="#ctx0" brushRef="#br0" timeOffset="203.1">219 76 1969,'0'0'16407,"0"-75"-16038,8 92-3043,23 15-687,0 3-2210</inkml:trace>
  <inkml:trace contextRef="#ctx0" brushRef="#br0" timeOffset="607.34">1589 85 1953,'0'0'14284,"-3"-5"-13457,3 5-812,-1-1 0,1 0 0,0 1 0,-1-1 0,1 0 0,-1 1 0,0-1 0,1 1 0,-1-1 0,1 1 0,-1-1 0,0 1 0,0-1 0,1 1-1,-1 0 1,0-1 0,1 1 0,-1 0 0,0-1 0,0 1 0,0 0 0,1 0 0,-1 0 0,0 0 0,0 0 0,0 0 0,0 0 0,0 0 0,-27 15 175,-28 42 43,52-53-196,-21 25 181,2 2 1,1 0 0,1 2 0,-31 65 0,41-72-124,1 1 1,1 0-1,1 0 0,2 0 0,1 1 1,1 0-1,-1 42 0,5-44-86,-1-6-2,1-1 1,6 35-1,-5-48-6,1 1 1,0 0-1,0-1 1,1 1-1,0-1 1,0 0-1,0 0 0,1 0 1,0-1-1,0 1 1,7 6-1,-3-3-125,2 0 1,-1-1-1,1 0 0,0-1 0,1 0 0,0-1 0,0 0 0,16 6 0,-10-7-765,-1 0 0,0-1 1,1-1-1,0 0 0,25 0 0,22-2-4169</inkml:trace>
  <inkml:trace contextRef="#ctx0" brushRef="#br0" timeOffset="1036.62">1966 357 11317,'0'0'8473,"-6"-11"-8011,1-1-391,-8-15 51,12 27-122,1 0 1,0 0-1,0 0 1,0-1-1,0 1 0,0 0 1,0 0-1,-1 0 1,1 0-1,0 0 1,0 0-1,0 0 0,0 0 1,0 0-1,-1 0 1,1 0-1,0 0 1,0 0-1,0 0 0,0 0 1,0 0-1,-1 0 1,1 0-1,0 0 0,0 1 1,0-1-1,0 0 1,0 0-1,0 0 1,-1 0-1,1 0 0,0 0 1,0 0-1,0 0 1,0 1-1,0-1 0,0 0 1,0 0-1,0 0 1,0 0-1,0 0 1,0 0-1,-1 1 0,1-1 1,0 0-1,0 0 1,0 0-1,0 0 0,0 0 1,0 1-1,0-1 1,0 0-1,0 0 1,0 0-1,0 0 0,-2 27-8,2 7 155,2 0 0,1 0 0,1 0 0,2-1 0,1 0 0,2 0 0,1 0 0,2-1 0,1-1 0,1 0 0,23 36 0,-28-55-267,-6-8-164,-1 0-1,1-1 0,0 1 1,-1 1-1,0-1 0,0 0 1,0 1-1,2 7 0</inkml:trace>
  <inkml:trace contextRef="#ctx0" brushRef="#br0" timeOffset="1287.33">1989 433 6611,'0'0'11931,"3"-5"-11664,-2 4-254,0 0 0,0-1 0,0 1 0,0 0 0,1 0 0,-1 0 0,0 0-1,1 0 1,-1 0 0,1 1 0,-1-1 0,1 0 0,0 1 0,-1-1 0,1 1 0,0-1 0,-1 1 0,1 0 0,0 0 0,-1 0 0,1 0 0,0 0 0,-1 0 0,1 0 0,0 0 0,-1 1 0,1-1 0,0 1 0,-1-1 0,1 1 0,-1 0 0,1 0 0,-1-1 0,1 1 0,1 2 0,13 6 221,-1 1-1,23 19 1,-24-18-124,42 37-289,-1 3 0,68 81 0,-106-120-3687,-14-10 1393</inkml:trace>
  <inkml:trace contextRef="#ctx0" brushRef="#br0" timeOffset="1553.74">2457 254 7619,'0'0'11283,"4"2"-11088,-1 1-133,0 0 0,-1 0 0,1 0 0,-1 0 0,1 1 0,-1-1 0,0 1-1,0-1 1,0 1 0,-1 0 0,0 0 0,1 0 0,-1 0 0,0 0 0,-1 0 0,1 0 0,-1 5 0,4 86 1087,-4-78-945,1 41 288,1-33-402,-2 1-1,0-1 0,-2 0 1,0 0-1,-2 0 0,-8 28 0,1-21-237,-11 61 1,17-39-4603,21-51-7989</inkml:trace>
  <inkml:trace contextRef="#ctx0" brushRef="#br0" timeOffset="1882.17">2813 477 8548,'0'0'10461,"-14"9"-10090,4-3-279,5-4-41,-1 1-1,1 0 1,0 1 0,-1-1 0,2 1 0,-1 0 0,0 0 0,1 1 0,0-1 0,0 1 0,0 0 0,1 0 0,-1 0 0,1 0-1,1 1 1,-5 10 0,3 4 103,1 0-1,1 0 1,1 0-1,2 23 1,-1-16-60,0-26-93,0 0 1,0 1-1,0-1 0,1 0 1,-1 0-1,0 0 0,1 0 1,-1 0-1,1 0 1,-1 0-1,1 0 0,-1 0 1,1 0-1,0 0 0,0 0 1,-1 0-1,1 0 0,0 0 1,0-1-1,0 1 0,0 0 1,0-1-1,0 1 0,0 0 1,1-1-1,39 10 89,-24-10-7,-1 0 0,33-4 0,-39 1-68,0 1 0,0-1 0,-1-1 1,1 0-1,-1 0 0,0-1 1,0 0-1,0 0 0,-1-1 1,0-1-1,0 1 0,-1-1 1,1 0-1,-2-1 0,1 0 1,-1 0-1,0 0 0,0-1 1,-1 0-1,-1 0 0,1 0 0,-1 0 1,-1-1-1,0 0 0,0 0 1,1-13-1,-3 14-4,0 1 1,-1-1-1,0 0 1,-1 0-1,0 1 1,0-1-1,-1 0 0,0 1 1,-1-1-1,-3-8 1,3 11-5,0 1 0,-1 0 0,1 0 0,-1 1 0,0-1 1,0 1-1,-1 0 0,0 0 0,1 0 0,-1 0 0,0 1 1,-1 0-1,1 0 0,0 0 0,-8-2 0,2 1-8,1 1 0,-1 0 0,0 0 0,0 1 0,0 1 0,0 0 0,0 0 0,0 1 0,0 0 0,0 1 0,0 0 0,0 1 0,0 1 0,0-1 0,1 2 0,-1-1 0,-17 10 0,20-9-253,1 1 0,-1 0 0,1 0 0,0 1 0,0-1 0,1 2 0,-1-1 0,1 1 0,-8 12 0,10-12-549,0 0 1,0 0 0,1 1-1,0-1 1,0 1-1,1 0 1,0 0 0,0 0-1,1 0 1,0 0 0,0 12-1,1 16-9236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59.7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1 286 7908,'0'0'6680,"2"0"-6285,44-2 514,-1-3-1,0-2 1,-1-2 0,79-26-1,355-101-395,-465 133-864,-1 0 1,0 1 0,1 1 0,17-1 0,-28 2-2371,-6 2-1155,-19 8-678,-20 14-310</inkml:trace>
  <inkml:trace contextRef="#ctx0" brushRef="#br0" timeOffset="240.77">227 353 3986,'0'0'10930,"-13"4"-10119,36-2-401,0 0 0,1-2 0,34-4 0,-39 3-228,91-11 183,159-39 0,-264 50-366,21-4-142,-17 3-480,-1 1-1,0-1 0,1 0 1,-1-1-1,12-5 0,-18-3-5483,-2-1 766</inkml:trace>
  <inkml:trace contextRef="#ctx0" brushRef="#br0" timeOffset="581.3">292 1 8948,'0'0'5013,"1"1"-4786,5 3-96,-1-1 0,1 0 0,0 0 0,0-1 0,0 1 0,0-2 0,0 1-1,1 0 1,-1-1 0,0 0 0,1-1 0,-1 0 0,10 0 0,7 1 207,67 7 496,-18-3-520,0 2 0,0 4 0,124 35-1,-186-43-300,0 2-1,0-1 0,0 1 0,-1 0 0,17 13 0,-23-16-6,1 1 0,-2 0 0,1 0 0,0 0 0,-1 0 0,1 0 0,-1 0 0,0 1 0,0-1 0,0 1 0,0-1 0,-1 1 0,0 0 0,1 0 0,-1 0 0,-1-1 0,1 1 0,0 7 0,-1-1 29,0 0 0,0 1 0,-1-1 0,0 0 0,-6 19 0,4-24-1,1 1 0,-1-1 1,-1 1-1,1-1 0,-1 0 1,0 0-1,0-1 0,0 1 1,-1-1-1,-9 7 0,-173 127 783,-64 52-1418,224-163-744,-11 7-4748,15-22-2305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6:58.4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1 135 4434,'0'0'12006,"0"-4"-10472,0-11-334,0 11 425,0 6-1516,0 326 2111,0-256-5818,0-1-4647</inkml:trace>
  <inkml:trace contextRef="#ctx0" brushRef="#br0" timeOffset="560.43">79 179 4674,'0'0'10704,"14"-21"-10205,50-69-225,-59 84-215,1 1 0,0-1 0,0 1 0,0 0 0,1 0 0,0 1-1,0-1 1,0 2 0,0-1 0,1 1 0,-1 0 0,1 1-1,0-1 1,0 2 0,12-2 0,-12 1 32,48-1 592,-33 4-395,-21-1-284,-1 1 0,0-1 0,0 0 0,1 1 0,-1 0 1,0-1-1,0 1 0,0 0 0,0-1 0,0 1 0,0 0 0,0 0 0,0 0 0,0 0 0,0 0 1,0 0-1,-1 0 0,1 0 0,0 0 0,-1 1 0,1-1 0,-1 0 0,1 0 0,-1 1 0,1-1 1,-1 0-1,0 0 0,0 1 0,0-1 0,0 0 0,0 3 0,0 56 105,0-42-21,-2-5-36,1-1 0,-2 0-1,1 0 1,-2 0 0,0 0 0,0-1 0,-1 1-1,0-1 1,-1 0 0,0 0 0,-1-1 0,-13 16-1,-13 13 92,-60 56 0,86-89-147,-55 46 98,94-57 274,-25 3-365,20-7-10,0 1-1,1 2 0,-1 0 0,1 2 1,1 1-1,45 2 0,-70 2 1,-1-1 0,0 1 0,0 1-1,0-1 1,0 0 0,0 1 0,0 0 0,0-1-1,0 1 1,0 0 0,-1 1 0,1-1 0,-1 0-1,1 1 1,-1-1 0,0 1 0,0 0 0,0 0-1,-1 0 1,1 0 0,-1 0 0,1 0 0,-1 0 0,0 0-1,0 0 1,0 1 0,-1-1 0,1 0 0,-1 1-1,0 3 1,1-2 23,-1 0 1,1 1-1,-1-1 0,-1 0 0,1 1 0,-1-1 1,0 0-1,0 0 0,0 0 0,-1 0 1,1 0-1,-1 0 0,-1 0 0,1 0 0,-1-1 1,1 1-1,-2-1 0,1 1 0,-5 4 0,-1-3 111,0 0-1,0 0 0,0-1 0,-1 0 0,0 0 1,0-1-1,0-1 0,-1 0 0,1 0 0,-19 2 1,-8-2-1549,-67-2 0,45-3-5260,28 2-1705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03.08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119 339 1601,'0'0'9135,"0"-4"-8484,0-10-3,0 10 1315,-2 4-1818,1 0 0,-1 0 0,1 0-1,0 1 1,-1-1 0,1 0 0,-1 1 0,1-1-1,0 1 1,-1 0 0,1-1 0,0 1-1,0 0 1,0 0 0,-1 0 0,1 0-1,0 0 1,-1 2 0,-12 18 6,2 1 1,1 1-1,0 0 1,2 0-1,1 1 1,0 1-1,2-1 1,-4 29-1,7-10 259,3 69 0,1-50-5,-1-62-415,0 0-1,0 1 1,0-1 0,0 0 0,0 1 0,1-1-1,-1 0 1,0 1 0,0-1 0,0 0-1,0 0 1,1 1 0,-1-1 0,0 0 0,0 0-1,1 1 1,-1-1 0,0 0 0,1 0-1,-1 0 1,0 1 0,0-1 0,1 0 0,-1 0-1,0 0 1,1 0 0,-1 0 0,0 0-1,1 0 1,-1 0 0,0 0 0,1 0 0,-1 0-1,0 0 1,1 0 0,-1 0 0,1 0-1,-1 0 1,0 0 0,0 0 0,1-1 0,12-4-1877,3-21-1360,6-23-2027</inkml:trace>
  <inkml:trace contextRef="#ctx0" brushRef="#br0" timeOffset="198.41">212 40 6707,'0'0'11894,"24"-40"-12071,-9 53-335,1 19-912,0 8-2402,-1 4-2113</inkml:trace>
  <inkml:trace contextRef="#ctx0" brushRef="#br0" timeOffset="962.14">348 585 5539,'0'0'8737,"18"0"-7526,-1 0-1092,0 0 1,1-1-1,-1-1 0,0-1 1,0 0-1,-1-2 0,1 0 1,-1 0-1,0-2 0,24-12 1,-30 12-108,0-1 1,-1-1 0,0 1 0,0-2-1,-1 1 1,0-1 0,-1 0 0,0-1-1,0 0 1,-1 0 0,-1 0 0,0-1-1,0 1 1,-1-1 0,-1-1 0,4-23-1,0-13 419,-2-1-1,-3-90 0,-3 95 645,-2 101-1184,-21 101 1,12-95 128,-31 347 76,24-191-72,11 18 25,8-214-47,0-20-1,0 1 1,0-1-1,0 0 1,0 1-1,1-1 1,-1 0-1,1 0 1,-1 1-1,1-1 1,0 0-1,0 0 1,0 0-1,0 0 1,3 4-1,-3-5 9,-1-1 0,1 1-1,0 0 1,0 0 0,0-1 0,1 1-1,-1 0 1,0-1 0,0 1 0,0-1-1,0 0 1,1 1 0,-1-1 0,0 0 0,0 0-1,0 0 1,1 1 0,-1-1 0,0-1-1,2 1 1,1-1 11,1 0 1,-1 0-1,0-1 0,0 0 1,0 0-1,0 0 0,0 0 0,0 0 1,0-1-1,-1 0 0,1 0 1,-1 0-1,5-5 0,0-2-22,0-1 1,0 0-1,-1 0 0,-1 0 0,0-1 1,-1 0-1,0 0 0,0 0 0,-1-1 1,3-24-1,-5 30-41,-1-1 0,-1 1 0,0-1 0,0 0 0,0 1 0,-1-1 0,0 1 0,0-1 0,-1 1 0,0-1-1,-1 1 1,1 0 0,-1 0 0,-1 0 0,1 0 0,-1 1 0,0-1 0,-1 1 0,1 0 0,-8-6 0,2 1 6,-1 2-1,0 0 1,0 0-1,-1 1 1,0 1 0,0 0-1,-1 0 1,0 1-1,0 1 1,0 0 0,-1 1-1,0 0 1,-27-3-1,41 7 42,0 0-1,0 0 0,0-1 1,0 1-1,0 0 0,0 0 0,0 0 1,0 0-1,0-1 0,0 1 1,1 0-1,-1 0 0,0 0 0,0-1 1,0 1-1,0 0 0,-1 0 1,1 0-1,0 0 0,0-1 0,0 1 1,0 0-1,0 0 0,0 0 1,0 0-1,0-1 0,0 1 0,0 0 1,0 0-1,-1 0 0,1 0 1,0 0-1,0-1 0,0 1 0,0 0 1,0 0-1,0 0 0,-1 0 1,1 0-1,0 0 0,0 0 0,0 0 1,0 0-1,-1-1 0,1 1 0,0 0 1,0 0-1,0 0 0,-1 0 1,1 0-1,0 0 0,0 0 0,0 0 1,0 0-1,-1 0 0,1 0 1,0 1-1,0-1 0,0 0 0,-1 0 1,1 0-1,16-8-59,212-32 255,-94 20-136,-101 16-37,-27 4 17,1-1 1,0 0-1,0 0 1,0 0-1,0-1 1,-1 0-1,1 0 1,7-4-1,-6-3-5996</inkml:trace>
  <inkml:trace contextRef="#ctx0" brushRef="#br0" timeOffset="1424.87">1632 85 2913,'0'0'9663,"0"-9"-7910,0-26-347,0 34-1375,0 0-1,-1 1 1,1-1-1,0 1 1,-1-1 0,1 1-1,0-1 1,-1 1-1,1-1 1,-1 1-1,1-1 1,-1 1-1,1-1 1,-1 1-1,1 0 1,-1-1 0,0 1-1,1 0 1,-1 0-1,1-1 1,-1 1-1,0 0 1,1 0-1,-1 0 1,0 0 0,1 0-1,-1 0 1,1 0-1,-1 0 1,0 0-1,1 0 1,-1 0-1,0 0 1,1 0 0,-1 0-1,0 1 1,1-1-1,-1 0 1,1 0-1,-1 1 1,1-1-1,-2 1 1,1 0 59,-3 1-61,0 0 0,0 0 0,0 1 1,0 0-1,0 0 0,1 0 1,-1 0-1,1 1 0,0-1 0,0 1 1,0 0-1,0 0 0,1 0 1,-3 5-1,-5 8 20,-22 34 134,2 2-1,3 1 1,2 1 0,2 1 0,3 1 0,3 1 0,2 1 0,3 0-1,2 1 1,2 0 0,4 0 0,4 99 0,1-143-185,1-1 0,0 1 0,1 0 0,1-1 0,1 0 0,0 0 0,0 0 0,2 0 0,15 27 0,-16-34-296,0 0 1,0 0 0,1-1 0,0 0 0,0 0-1,0-1 1,12 8 0,-12-9-412,0-1 0,0-1 0,1 1-1,0-1 1,-1 0 0,1-1 0,0 0 0,0 0-1,14 1 1,39-2-7436</inkml:trace>
  <inkml:trace contextRef="#ctx0" brushRef="#br0" timeOffset="2141.23">2017 451 3858,'0'0'13187,"-1"7"-12952,-8 55 910,0 114 0,5-50-18,-12-182-814,7 2-401,1-2 1,2-76 0,6 131 223,1 4-264,3 8 104,1-1-1,1 0 1,-1 0-1,2-1 1,-1 1-1,1-1 1,10 9 0,65 60 211,-37-37-112,-6-5-13,47 49 7,-80-70 114,-5-8-2224</inkml:trace>
  <inkml:trace contextRef="#ctx0" brushRef="#br0" timeOffset="2401.23">2298 344 7267,'0'0'10416,"5"3"-10264,-1 0-77,-1 1-1,0-1 1,1 1 0,-1-1 0,0 1 0,-1 0-1,1 0 1,-1 1 0,0-1 0,0 0 0,0 1 0,0 0-1,-1-1 1,0 1 0,0 0 0,0-1 0,-1 1-1,1 6 1,1 24 675,-2 50 0,0-49-408,-15 217 381,15-251-921,-2 48-80,5-26-2357,-3-23 2356,0-1 1,0 1 0,0-1 0,0 1 0,0-1 0,1 1 0,-1-1 0,0 1 0,0-1-1,1 1 1,-1-1 0,0 0 0,1 1 0,-1-1 0,0 1 0,1-1 0,-1 0-1,1 1 1,-1-1 0,0 0 0,1 0 0,-1 1 0,1-1 0,-1 0 0,1 0 0,-1 0-1,2 1 1,25-1-8019</inkml:trace>
  <inkml:trace contextRef="#ctx0" brushRef="#br0" timeOffset="2730.52">2508 665 5202,'0'0'12876,"2"-5"-12359,3-6-440,-3 30 84,-2 59 245,-1-44-236,1-32-162,0 0-1,1 0 1,-1-1 0,0 1 0,1 0-1,-1 0 1,1-1 0,-1 1-1,1 0 1,0-1 0,0 1 0,0-1-1,0 1 1,0-1 0,0 1 0,0-1-1,0 0 1,1 0 0,-1 1 0,1-1-1,-1 0 1,3 1 0,0 0 14,0 0 0,1 0 0,-1 0 1,1-1-1,-1 1 0,1-1 0,0-1 0,-1 1 1,6 0-1,-6-1 15,1 1 0,0-1 0,-1 0 1,1-1-1,-1 1 0,1-1 0,-1 0 1,1 0-1,-1 0 0,1 0 0,-1-1 1,0 0-1,0 0 0,0 0 0,0 0 0,0-1 1,0 1-1,-1-1 0,7-6 0,-7 1 141,1 0 1,-1 0-1,-1-1 0,1 1 0,-1-1 0,-1 0 0,0 0 0,0-16 0,0 20-156,-1 1-1,0-1 1,0 1 0,-1-1-1,1 1 1,-1-1 0,0 1-1,0-1 1,-1 1 0,1 0-1,-1-1 1,0 1 0,0 0-1,0 0 1,-1 0 0,1 1-1,-1-1 1,-3-3 0,-1 3-49,-1 0 0,0 0 1,0 1-1,0 0 0,0 1 1,0-1-1,0 2 0,0-1 1,-1 1-1,1 0 0,-1 1 1,1 0-1,-1 0 0,-13 3 1,15-3-273,0 1 0,1 1 0,-1-1 0,0 1 1,0 0-1,1 0 0,-1 1 0,1 0 0,0 0 0,0 1 1,0 0-1,0 0 0,1 0 0,-1 0 0,1 1 1,0 0-1,-8 11 0,4 10-4407,8-3-1534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06.4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47 40 2225,'0'0'17123,"-8"-6"-15950,-23-21-356,23 20 282,34 19-1318,23 17 242,1-2 0,2-2 1,0-3-1,2-2 0,58 14 0,-102-30-33,14 2 153,-24-6-76,0 3-77,-1 0-1,1-1 1,-1 1-1,0-1 1,0 1-1,0-1 1,0 1 0,-1-1-1,1 0 1,-1 1-1,1-1 1,-1 0-1,0 0 1,1 0-1,-1 0 1,0-1 0,-5 4-1,1 0 2,-124 111 60,-78 74 92,207-188-191,-1 0 1,0 0-1,1-1 0,-1 1 0,1 0 0,0 0 0,0 1 0,-1-1 0,1 0 1,1 0-1,-1 0 0,0 1 0,1-1 0,-1 0 0,1 1 0,-1-1 0,1 1 0,0 3 1,25-5-9248,-3-1 1155</inkml:trace>
  <inkml:trace contextRef="#ctx0" brushRef="#br0" timeOffset="1396.56">801 53 1361,'0'0'9100,"-5"0"-7411,-29 0 6581,39 0-8297,133 2 97,170-4 119,-298 2-168,0-1 1,0 0-1,1 0 0,-1-1 1,0 0-1,0-1 1,12-5-1,-20-3 325,-2 7 107,0 10 98,-3 18-530,0 0 1,-1 1 0,-2-2-1,0 1 1,-2-1 0,0 0-1,-13 23 1,-7 24 168,-104 330 501,130-391-941,0 1 1,1-1 0,-1 1 0,2 14 0,2-35-6232,11-15 1127,3-12-1623</inkml:trace>
  <inkml:trace contextRef="#ctx0" brushRef="#br0" timeOffset="1702.39">926 401 6243,'0'0'9980,"3"-1"-9673,11-3-123,-1 1 0,0 1 0,1 0 0,-1 1 0,1 0 0,15 1 0,15 0 182,350-44 1934,-377 42-2220,-7 1-14,0-1 0,-1 1 0,1-2 0,-1 1 0,1-1 0,9-6 0,-17 6-77,-2 3-427,0 8-7096,0 2 958</inkml:trace>
  <inkml:trace contextRef="#ctx0" brushRef="#br0" timeOffset="2059.71">1661 325 1873,'0'0'15719,"0"-4"-14628,0 3-1078,1 1 0,-1 0 0,0-1 0,0 1 0,0-1 0,0 1 0,1-1 0,-1 1 0,0-1 0,0 1 0,0-1 0,0 1 0,0-1 0,0 1 0,0-1 0,0 1 0,0-1 0,-1 1-1,1-1 1,0 1 0,0-1 0,0 1 0,0 0 0,-1-1 0,1 1 0,0-1 0,-1 1 0,1 0 0,0-1 0,-1 1 0,1 0 0,0-1 0,-1 1 0,1 0 0,0-1 0,-1 1 0,1 0 0,-1 0 0,1-1 0,-1 1 0,1 0 0,-1 0 0,1 0-1,-1 0 1,1 0 0,-1 0 0,-21 21 164,14-9-126,0 1 0,0 0 0,-6 17 0,11-21-26,1 1-1,0 0 1,0-1-1,1 1 1,-1 18-1,2-25-17,0 0 0,0 0 0,0 0 1,1 0-1,-1 0 0,1 1 0,-1-1 0,1 0 0,0 0 0,0 0 1,1 0-1,-1-1 0,1 1 0,-1 0 0,1 0 0,0-1 0,0 1 1,0-1-1,0 0 0,0 1 0,4 1 0,3 1 20,1-1 0,-1 0 0,1-1 0,0 0 0,0 0 0,0-1 0,0 0 0,0-1 0,0 0 0,1-1 0,-1 0 0,0 0 0,0-1 0,1-1 0,14-3 0,-10 1-5,-1-1 1,1 0-1,-1-1 1,-1-1-1,1 0 1,-1-1-1,0 0 1,-1-1-1,19-16 0,-27 21-7,-1 1-1,0-1 0,1 0 0,-1 0 0,-1 0 0,1 0 0,0 0 0,-1-1 1,0 1-1,0-1 0,-1 1 0,1-1 0,-1 0 0,0 0 0,0 0 0,0 0 0,-1 0 1,0 0-1,0 1 0,0-1 0,0 0 0,-1 0 0,0 0 0,0 0 0,0 0 0,-1 0 1,1 1-1,-1-1 0,-1 1 0,1-1 0,0 1 0,-1 0 0,0 0 0,0 0 1,0 0-1,0 1 0,-1-1 0,0 1 0,1 0 0,-1-1 0,0 2 0,-1-1 0,1 1 1,0-1-1,-1 1 0,1 0 0,-6-1 0,-1 0-6,-1 0-1,1 0 1,-1 1-1,1 1 1,-1 0-1,0 0 1,1 1-1,-1 1 1,0 0 0,1 1-1,-1 0 1,-16 5-1,22-5-140,-1 1 0,0 0 1,1 1-1,0-1 0,0 1 0,0 1 0,0-1 0,-9 10 1,10-8-341,0 0 1,1 0-1,0 0 1,0 0 0,1 0-1,-1 1 1,1 0 0,1 0-1,-4 12 1,0 7-4341,4-6-2294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19.4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297 198 1617,'0'0'12723,"23"-2"-5632,-18-45-6345,-3 36-678,-1 0 0,0 0 0,-1 0 0,-1-17 1,1 24-56,-1 1 0,0 0 1,0 0-1,0 0 0,0 0 0,0 0 1,-1 0-1,1 0 0,-1 0 1,0 0-1,1 1 0,-1-1 1,-1 1-1,1-1 0,0 1 1,-1 0-1,1 0 0,-1 0 0,-5-3 1,3 2-10,-1 0 0,1 1-1,-1-1 1,1 1 0,-1 1 0,0-1 0,0 1 0,0 0 0,1 0 0,-1 1-1,0 0 1,-7 0 0,10 1-14,-1-1 0,0 1 0,1 0 0,-1 0-1,1 0 1,-1 0 0,1 0 0,0 1 0,-1 0 0,1 0 0,0 0-1,0 0 1,0 0 0,1 0 0,-1 1 0,0 0 0,1-1-1,0 1 1,-1 0 0,-1 4 0,-13 24-22,1 1 0,1 1 0,2 1 0,-13 53 0,10-12 24,-7 83 0,8 155 61,14-306-54,2-1-1,-1 1 0,1 0 1,0-1-1,0 1 0,1-1 0,0 1 1,0-1-1,1 0 0,0 1 1,0-1-1,0-1 0,1 1 1,-1 0-1,1-1 0,1 0 1,-1 0-1,1 0 0,0 0 0,0-1 1,0 0-1,10 6 0,-3-4 12,1 1-1,0-2 1,1 0-1,-1 0 1,1-1-1,0-1 1,0-1-1,0 0 1,24 1-1,-31-3-3,37 2 37,0-2 1,48-7 0,-79 6-32,1-2 1,-1 0 0,0-1-1,0 0 1,0 0 0,-1-2-1,1 0 1,-1 0-1,-1-1 1,1 0 0,11-11-1,-22 18-54,0-1 0,0 0 0,0 1-1,0-1 1,0 0 0,0 0-1,0 0 1,0 1 0,0-1-1,-1 0 1,1 0 0,0 0-1,-1 0 1,1 0 0,-1-1 0,1 1-1,-1 0 1,0 0 0,1 0-1,-1 0 1,0-1 0,0 1-1,0 0 1,0 0 0,0 0-1,0-1 1,0-1 0,-1 2-196,0 0 0,0 0 0,0 0 0,0 0 0,0 0 0,0 1-1,-1-1 1,1 0 0,0 0 0,0 1 0,-1-1 0,1 1 0,0-1 0,-1 1 0,1 0 0,0 0 0,-1-1 0,1 1 0,-1 0 0,1 0 0,-3 1 0,-27-1-6194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17.4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0 217 896,'0'0'11632,"42"0"-1734,17 0-9945,437-12-2672,-474 11-1748,-18 1 1749</inkml:trace>
  <inkml:trace contextRef="#ctx0" brushRef="#br0" timeOffset="287.89">117 413 1185,'0'0'18389,"-3"0"-17234,13 0-1069,92-1 122,139-19 0,-85-2-53,-46 7-3760,-110 15 3605,15-4-3276,-8-1-2067,-5-3-2522</inkml:trace>
  <inkml:trace contextRef="#ctx0" brushRef="#br0" timeOffset="674.99">411 48 6227,'0'0'14468,"-10"-7"-13526,-32-23-374,38 23-131,14 3-396,15 4-151,-25 0 115,40 6-13,-1 2 0,0 1 0,0 2 0,-1 2 0,67 33 0,-87-38 9,0 1 0,-1 1-1,-1 0 1,0 1 0,0 1 0,-1 1-1,16 17 1,-24-23-7,0 1 0,-1 0 0,0 1 1,-1 0-1,0 0 0,0 0 0,0 0 0,-2 1 0,1-1 0,-1 1 1,0 0-1,-1 0 0,0 1 0,-1-1 0,0 13 0,0-12 7,-1 1-1,0 0 1,-1 0 0,0-1-1,-1 1 1,0 0-1,-1-1 1,0 0 0,-1 1-1,0-1 1,-1-1-1,0 1 1,-1-1 0,0 0-1,-1 0 1,0 0-1,-10 10 1,-117 120-827,106-114-2855,-41 29 0,37-35-3397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15.9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 97 12198,'0'0'8766,"-4"0"-7821,-9-3-86,24 6-27,35 11-413,-21-5-378,1-1 0,-1-1 0,1-2 0,0 0-1,37 1 1,137-4 116,-103-4-137,-96 1-47,0 0 1,0 1-1,0-1 1,-1 0 0,1 0-1,0 0 1,0 0 0,0 0-1,-1 0 1,1 0-1,0 0 1,-1 0 0,1 0-1,-1 0 1,1 0 0,-1 0-1,0 0 1,0-1 0,1 1-1,-1 0 1,0 0-1,0 0 1,0-1 0,0 1-1,0 0 1,0 0 0,-1 0-1,1-1 1,-1-1 0,1 0-54,0 0 0,0 0 0,-1 0 1,1 0-1,-1-1 0,0 1 1,0 0-1,0 0 0,0 0 0,0 1 1,-3-5-1,-17-7-50,-1 1 1,0 0-1,0 2 0,-43-14 1,71 27 449,8 2-313,-1 1-1,0 0 1,17 9 0,-14-4-12,0-1-41,-1 1 0,27 23 0,-39-30 43,1 0 1,-1 1-1,0-1 0,-1 0 0,1 1 1,-1 0-1,1 0 0,-1 0 0,0 0 0,0 0 1,-1 0-1,1 1 0,-1-1 0,0 0 1,0 1-1,0 8 0,-2-9 10,1 0-1,-1 0 1,0 0 0,0 0-1,-1 0 1,1-1 0,-1 1-1,0 0 1,0-1-1,0 1 1,0-1 0,-1 0-1,1 0 1,-1 0 0,0 0-1,0 0 1,0 0 0,0-1-1,0 1 1,-1-1-1,1 0 1,-5 2 0,-14 7 98,0-1 0,-39 13 1,34-14-89,-142 53-2336</inkml:trace>
  <inkml:trace contextRef="#ctx0" brushRef="#br0" timeOffset="485.2">1015 71 12998,'0'0'8353,"0"-1"-8350,1 1 0,-1 0 0,1 0 0,-1 0 0,0-1 0,1 1-1,-1 0 1,1 0 0,-1 0 0,0 0 0,1 0 0,-1 0 0,1 0 0,-1 0 0,1 0 0,-1 0-1,0 0 1,1 0 0,-1 0 0,1 0 0,-1 0 0,1 0 0,-1 1 0,0-1 0,1 0 0,-1 0 0,0 1-1,1-1 1,-1 0 0,0 0 0,1 1 0,-1-1 0,0 0 0,1 1 0,-1-1 0,0 0 0,0 1-1,1-1 1,-1 0 0,0 1 0,0-1 0,0 1 0,0-1 0,1 1 0,2 5 13,0-1 0,0 1 0,0 0 0,-1 0 0,0 0 0,0 0 0,-1 0 0,1 1 1,-1 7-1,5 71 412,-4-45-235,0 136 420,-3-103-509,-6-25-104,4-39 76,1 1 0,1-1 0,-1 1-1,1 12 1,1-26-32,-1 0 1,0 0-1,0 1 1,-1-1-1,1 0 0,-1 1 1,0-1-1,-3-5 0,-10-20 99,5-18-106,1 1 0,2-1 1,2 0-1,2 0 0,6-76 1,-3 115-52,1-1 1,0 1 0,0-1-1,1 1 1,0 0 0,0 0-1,1 0 1,0 0 0,1 0-1,-1 1 1,2-1 0,-1 1-1,1 0 1,0 1 0,0-1-1,1 1 1,0 0 0,0 0-1,0 0 1,1 1 0,-1 0-1,1 0 1,1 1 0,-1 0-1,1 0 1,-1 1 0,1 0-1,0 0 1,0 1 0,1 0-1,-1 0 1,0 1 0,10 0-1,24-2-1523,54 5 1,-69 5-1339,-26-6 2531,0 0 1,0 0-1,0 0 0,0 0 1,0 0-1,0 1 1,0-1-1,-1 0 0,1 0 1,0 1-1,-1-1 0,1 0 1,-1 1-1,0-1 0,1 0 1,-1 1-1,0 1 1,1 28-8251</inkml:trace>
  <inkml:trace contextRef="#ctx0" brushRef="#br0" timeOffset="682.21">929 400 10037,'0'0'8980,"156"-9"-8948,-86 1 0,1-6-32,-1 1-464,-16-1-1505,-15 6-2177,-15-6-1713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14.42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134 241 6243,'0'0'10474,"-22"5"-9831,-67 13 43,67-10 2227,22-7-2862,0-1 0,0 1 0,-1-1-1,1 1 1,0-1 0,0 1 0,0-1 0,0 1 0,0-1 0,0 1-1,0-1 1,0 1 0,0-1 0,0 1 0,1-1 0,-1 1 0,0-1 0,0 1-1,0-1 1,1 1 0,-1-1 0,0 0 0,0 1 0,1-1 0,-1 1-1,0-1 1,1 0 0,-1 1 0,1 0 0,19 8-14,1 0 0,-1-1 1,2 0-1,-1-2 0,41 6 0,118 7 86,-157-17-120,140 0-315,-161-2-67,-2-36-2056,0 33 2380,0 0 1,-1 1 0,1-1-1,-1 0 1,1 1 0,-1-1-1,0 1 1,0-1-1,0 1 1,-1-1 0,1 1-1,-1-1 1,1 1 0,-1 0-1,0 0 1,0 0 0,0 0-1,-3-2 1,-44-27 574,31 21 33,17 10-102,5 16-686,4-5 238,1 0 0,1 0 1,0-1-1,0-1 0,1 0 0,0 0 0,1-1 1,20 11-1,0 2-27,-7-5 17,-14-10 3,-1 1 1,-1-1 0,18 17 0,-24-20 3,-1 0 0,1 0 0,-1 0-1,0 0 1,0 1 0,0-1 0,0 1-1,-1-1 1,1 1 0,-1 0 0,0 0-1,0-1 1,0 1 0,-1 0 0,1 0-1,-1 5 1,0-6 36,0 0 0,0 0 0,0 0 0,0 0 0,-1 0 0,1 0 0,-1 0 0,0 0 0,0 0 0,0 0 0,0 0 0,0-1 0,-1 1 0,1 0 0,-1-1 0,0 1 0,0-1 0,0 1 0,0-1 0,-4 4 0,-2-2 130,0 1 1,-1-1-1,1-1 1,-1 1-1,-18 3 0,26-6-156,-5 0 31,-20 7 10,0-1 0,-1-1 0,-49 3 0,81-33-3562,25-12-2657,20-10-3050</inkml:trace>
  <inkml:trace contextRef="#ctx0" brushRef="#br0" timeOffset="257.95">960 156 160,'0'0'20193,"11"-7"-19683,10-6-451,0 1 1,1 0-1,1 2 1,40-13-1,115-25 67,-113 31-77,-49 13-226,0 1 0,-1 0 0,1 1 0,16 0-1,-43 18-4226,-21 8 421,-18 3-1420</inkml:trace>
  <inkml:trace contextRef="#ctx0" brushRef="#br0" timeOffset="492.8">1199 134 320,'0'0'18366,"-1"0"-17248,-4 5-641,4 8-435,0-1-1,1 1 0,0 0 0,1-1 0,0 1 1,1 0-1,7 21 0,2 26 339,19 227 1095,-29-243-1651,-1-29-2529,-15-14-15215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20.1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3 211 6547,'0'0'7924,"-3"0"-6863,9 0-295,64 0 79,0-3 0,0-3 0,77-17 0,-91 11-1178,79-17 818,-47 21-5799,-98 19 1495,0 1 2689,-32 10-2962</inkml:trace>
  <inkml:trace contextRef="#ctx0" brushRef="#br0" timeOffset="227.2">96 482 2225,'0'0'16546,"4"4"-14729,12-3-1761,0-1 0,-1-1 0,1-1 0,-1 0 0,1-1-1,-1 0 1,23-9 0,8-1-25,290-45-2866,-310 54 2468,-17 3-614,6-2-971,-5-3-2438,-2-2-1269</inkml:trace>
  <inkml:trace contextRef="#ctx0" brushRef="#br0" timeOffset="616.69">330 50 5250,'0'0'13807,"-13"-8"-12799,-39-25-434,39 25-283,34 8-222,40 4-58,-1 3 0,0 2 0,0 3 0,-2 2 0,1 3 0,81 36 0,-130-49-11,1 1 1,-1-1-1,-1 2 0,1-1 0,-1 1 0,0 1 0,0 0 0,0 0 0,-1 0 1,0 1-1,9 12 0,-13-12-6,1 0 0,-1 1 0,0-1 0,-1 1 1,0 0-1,0 0 0,-1 0 0,0 0 0,-1 0 1,0 0-1,0 0 0,-1 1 0,-1 17 0,-1-16 2,0 0 0,-1 0 0,0-1 0,-1 1 0,0 0 0,-1-1 0,0 0-1,0 0 1,-1-1 0,-1 0 0,1 0 0,-16 16 0,-13 10-80,-63 50-1,72-64 6,-83 59-63,33-25-3118,27-16-4949,41-34 742</inkml:trace>
  <inkml:trace contextRef="#ctx0" brushRef="#br0" timeOffset="2693.11">1266 785 3474,'0'0'13969,"0"0"-13922,0-1 0,1 1 1,-1-1-1,0 1 1,0-1-1,0 1 0,1-1 1,-1 1-1,0 0 0,0-1 1,1 1-1,-1-1 1,0 1-1,1 0 0,-1-1 1,1 1-1,-1 0 1,1-1-1,-1 1 0,0 0 1,1 0-1,-1-1 0,1 1 1,0 0-1,35-7 192,65-20 0,-89 22-209,-1 0 0,0 0 0,0-1-1,0 0 1,-1 0 0,0-2 0,0 1 0,-1-1 0,14-14 0,-20 17-11,0 1 0,0 0 1,-1-1-1,0 0 0,1 1 1,-2-1-1,1 0 0,0 0 1,-1 0-1,0 0 0,0-9 0,0-65 202,-1 46-124,-1 33-87,1 1 0,0-1 1,0 0-1,0 0 0,-1 0 0,1 0 0,0 0 0,0 1 0,-1-1 0,1 0 1,0 0-1,0 0 0,-1 0 0,1 0 0,0 0 0,-1 0 0,1 0 1,0 0-1,0 0 0,-1 0 0,1 0 0,0 0 0,0 0 0,-1 0 0,1 0 1,0 0-1,-1-1 0,1 1 0,0 0 0,0 0 0,0 0 0,-1 0 1,1 0-1,0-1 0,0 1 0,-1 0 0,1 0 0,0 0 0,0-1 0,0 1 1,0 0-1,0 0 0,-1-1 0,1 1 0,0 0 0,0 0 0,0-1 0,0 1 1,0 0-1,0 0 0,0-1 0,0 1 0,0 0 0,0-1 0,0 1 1,0 0-1,0 0 0,0-1 0,0 1 0,0-1 0,-13 22 2,11-14-12,0-1 0,0 1 0,1 0 0,-1-1 0,1 1 0,1 0 0,0 0 0,0 0 0,0 0 0,2 11 0,-1-15 1,0 0-1,0 0 0,0 0 1,0 0-1,0-1 0,1 1 0,-1 0 1,1 0-1,0-1 0,0 1 1,0-1-1,0 0 0,0 0 1,1 0-1,-1 0 0,1 0 0,-1 0 1,1 0-1,0-1 0,0 1 1,-1-1-1,1 0 0,0 0 0,5 1 1,7 2 2,1-1 0,-1-1 0,1-1 0,-1 0 0,1-1 0,-1 0 1,28-5-1,-34 3-22,0 0 0,0 0 0,0-1 0,0 0 0,-1-1 0,1 0 0,-1 0 0,0-1 0,0 0 1,-1 0-1,1-1 0,-1 1 0,0-2 0,7-8 0,-8 6 14,0 0 1,0-1-1,-1 0 0,-1 0 1,0 0-1,0 0 0,0-1 1,-2 0-1,1 1 0,-1-1 1,0-12-1,1-23 51,-5-64 1,0 37 79,2 72 79,0 7-336,-3 27 76,-1-1 0,-2 1-1,-9 31 1,-4 23 68,-1 68 31,6 1-1,9 188 1,5-293-44,-1-46 1,1 0 0,0 0 0,1 0 0,-1 0 0,1 0 0,0 0 0,0 0 0,1 0 0,-1-1 0,3 6 0,-2-8 2,-1 0-1,1 0 1,0-1 0,-1 1-1,1-1 1,0 1 0,0-1-1,0 1 1,0-1 0,1 0-1,-1 0 1,0 0 0,0 0-1,1 0 1,-1-1-1,1 1 1,-1-1 0,0 0-1,1 1 1,-1-1 0,1 0-1,3-1 1,1 1 11,0 0 0,-1-1-1,1 0 1,-1 0 0,0 0 0,1-1-1,-1 0 1,0 0 0,0-1 0,0 0-1,0 0 1,0 0 0,-1 0 0,0-1-1,1 0 1,-1-1 0,-1 1 0,1-1-1,-1 1 1,1-2 0,-1 1 0,-1 0-1,1-1 1,2-6 0,-1 2-3,0-1 0,-1 0 0,-1 0 0,0-1 0,0 1 0,-1-1 0,-1 0 1,0 1-1,0-1 0,-1 0 0,-1 0 0,0 1 0,-3-14 0,2 16-13,-1 0-1,-1 0 1,0 1 0,0 0 0,-1 0-1,0 0 1,0 0 0,0 1 0,-1-1-1,-1 1 1,1 1 0,-1-1 0,0 1-1,0 1 1,-1-1 0,0 1 0,0 0-1,0 1 1,-12-5 0,1 1-26,0 0-1,-1 1 1,0 1-1,-1 1 1,1 1 0,-1 1-1,-35-1 1,84-10-108,59-14-431,139-65 0,-223 92 393,1-1 0,-1 0 1,0 0-1,0 0 0,0 0 0,0-1 1,0 1-1,-1-1 0,1 0 0,-1 1 0,0-1 1,4-7-1,-4 6-677,0-1 0,-1 1 0,0-1 1,0 0-1,0 1 0,0-1 0,-1 0 0,0-8 0,0-10-6304</inkml:trace>
  <inkml:trace contextRef="#ctx0" brushRef="#br0" timeOffset="2873.57">1560 220 5651,'0'0'12293,"0"-9"-12533,0 13-1329,15 14-1968,-7-14-4883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27.9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625 49 7203,'0'0'9215,"0"-7"-8569,0-35 656,-13 43-822,3 1-451,0 1 0,0 0 0,1 0 1,-1 1-1,1 0 0,-1 0 0,1 1 0,0 1 1,-10 7-1,-82 70 197,71-56-122,-13 10 25,3 2 1,0 1-1,3 2 1,-57 85-1,77-100-95,1 1-1,1 0 0,2 1 1,1 1-1,2 0 1,0 0-1,2 1 1,2 0-1,-6 63 0,11-86-31,0 16 17,0 0 0,2 0 0,4 35 0,-3-52-17,0 0-1,0 1 0,0-2 1,1 1-1,0 0 0,0 0 0,0-1 1,1 0-1,0 0 0,1 0 1,-1 0-1,1 0 0,0-1 0,1 0 1,7 6-1,-2-4-108,0 0 0,0 0 1,1-1-1,0-1 0,1 0 0,-1-1 0,1 0 0,0-1 0,24 4 1,-11-5-1378,0-1 0,0 0 1,0-2-1,29-5 1,7-9-3200</inkml:trace>
  <inkml:trace contextRef="#ctx0" brushRef="#br0" timeOffset="306.95">763 535 8788,'0'0'9997,"0"-8"-9264,0-14-522,0 15-131,0 13 56,-15 304 1601,7-137-796,8-105-4140,0-36-1674,0-66-234,0-16-2528</inkml:trace>
  <inkml:trace contextRef="#ctx0" brushRef="#br0" timeOffset="511.2">740 579 5635,'0'0'10724,"6"3"-10433,3 2-133,-1 0 1,0 0-1,0 1 0,0 0 0,-1 1 0,0-1 0,12 16 0,46 67 928,-6-7-593,95 104-866,-137-171-1573,-2-11-4259,-8-4 165</inkml:trace>
  <inkml:trace contextRef="#ctx0" brushRef="#br0" timeOffset="749.1">1218 455 6739,'0'0'11485,"0"2"-11231,-12 284 1993,1 3-3390,11-288 1022,0 0 1,0 0-1,0-1 0,0 1 0,0 0 0,1-1 1,-1 1-1,0 0 0,0 0 0,1-1 0,-1 1 0,1 0 1,-1-1-1,0 1 0,1-1 0,-1 1 0,1-1 0,0 1 1,-1-1-1,1 1 0,-1-1 0,1 1 0,0-1 0,-1 0 1,1 1-1,0-1 0,-1 0 0,1 0 0,0 1 0,0-1 1,-1 0-1,1 0 0,0 0 0,0 0 0,-1 0 0,1 0 1,0 0-1,0 0 0,-1 0 0,1 0 0,0-1 1,0 1-1,1-1 0,5 1-1008,31 0-4324</inkml:trace>
  <inkml:trace contextRef="#ctx0" brushRef="#br0" timeOffset="1069.32">1543 687 320,'0'0'17093,"-17"5"-16698,9-3-357,3-1-10,-1 0-1,1 1 0,0-1 0,0 1 0,0 0 0,0 0 0,0 1 0,0-1 0,1 1 0,-1 0 1,1 1-1,0-1 0,0 1 0,0-1 0,0 1 0,1 1 0,0-1 0,-1 0 0,1 1 0,1-1 1,-1 1-1,-1 5 0,-2 17 93,1 1 0,1 0 0,1-1 0,3 45 0,-1-70-115,1 0-1,1 0 1,-1 0-1,0 0 1,0 0-1,1 0 1,-1 0-1,1 0 1,0 0-1,-1-1 1,1 1-1,0 0 1,0 0-1,0-1 1,0 1-1,1-1 1,-1 1 0,0-1-1,1 1 1,-1-1-1,3 2 1,-1-1 5,1 0 0,-1-1 0,1 1 0,-1-1 0,1 0 1,-1 0-1,1 0 0,-1-1 0,1 1 0,0-1 0,4 0 0,0 0 17,0 0-1,1-1 0,-1 0 0,0-1 0,0 0 1,0 0-1,0-1 0,0 0 0,0 0 0,10-7 1,-8 3 17,-1-1 0,0-1 1,0 0-1,0 0 1,-1-1-1,-1 0 1,1 0-1,-2 0 0,1-1 1,-2 0-1,1-1 1,-2 1-1,1-1 1,-2 0-1,1 0 0,-2-1 1,1 1-1,-2 0 1,0-1-1,0 0 1,-1 1-1,-3-22 0,3 31-34,-1-1-1,1 1 1,-1 0-1,0-1 0,0 1 1,0 0-1,0 0 1,-1 0-1,1 0 0,-1 0 1,0 0-1,0 0 1,0 0-1,0 1 0,0-1 1,-1 1-1,1 0 1,-1-1-1,1 1 0,-1 0 1,0 1-1,0-1 1,0 0-1,-4-1 0,0 1-28,0 0-1,-1 0 0,1 0 0,-1 1 1,1 0-1,-1 1 0,1 0 0,-1 0 1,-14 2-1,19-1-69,0-1 1,1 1-1,-1 0 1,0-1-1,1 2 1,-1-1-1,1 0 0,-1 0 1,1 1-1,0-1 1,-1 1-1,1 0 1,0-1-1,0 1 1,0 0-1,0 1 1,1-1-1,-1 0 0,1 0 1,-1 1-1,1-1 1,0 1-1,-1-1 1,0 6-1,-1 2-1257,1 0-1,0 0 1,1 0-1,0 0 1,1 16-1,0 10-6486</inkml:trace>
  <inkml:trace contextRef="#ctx0" brushRef="#br0" timeOffset="1865.79">2099 491 2193,'0'0'12243,"-4"-5"-10512,0 2-1075,-8-10-210,9-2 5018,32 15-4560,-6-1-856,1 2 0,34 4 1,306 69-892,-364-74 840,1 0 1,0 1 0,-1-1 0,1 0 0,0 0-1,0 0 1,-1 0 0,1 1 0,0-1 0,-1 0 0,1 1-1,0-1 1,-1 1 0,1-1 0,-1 0 0,1 1 0,-1-1-1,1 1 1,-1 0 0,1-1 0,-1 1 0,1-1 0,-1 1-1,0 0 1,1-1 0,-1 1 0,0 0 0,0-1 0,1 1-1,-1 0 1,0-1 0,0 1 0,0 0 0,0 0-1,0-1 1,0 1 0,0 0 0,0 0 0,0-1 0,0 1-1,0 0 1,-1-1 0,1 1 0,0 0 0,0 0 0,-1-1-1,1 1 1,-1-1 0,1 1 0,0 0 0,-1-1 0,1 1-1,-1-1 1,0 1 0,-33 38-107,33-38 111,-308 321 78,186-198 213,118-117-240,0-1-1,-1-1 1,0 1 0,0-1-1,0 0 1,-8 4-1,13-6-41,1-2-86,10-8-2443,49-24-5430,-27 11 916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30.6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242 326 3890,'0'0'12707,"0"-9"-11442,0-19-441,0 7 2604,-23 26-3276,12 2-146,0 1 0,1 0-1,0 1 1,0 0 0,1 1 0,0 0 0,1 0-1,0 1 1,1 0 0,-10 18 0,-5 16 79,-22 67 1,42-106-75,-8 28 47,2 1 0,2 0 1,1 1-1,1 0 0,2-1 0,4 48 1,-2-34-3,0-45-53,0 0 1,1 0-1,-1 0 1,1-1-1,0 1 1,0 0-1,0 0 1,0-1-1,1 1 1,-1 0-1,1-1 1,0 1-1,0-1 1,0 0-1,1 0 1,4 5-1,-2-3 3,0-1-1,0-1 1,0 1-1,1-1 1,-1 0-1,1 0 1,0 0 0,0-1-1,9 3 1,4-1-2,-1-1 1,1 0-1,0-2 0,0 0 1,38-3-1,-54 1-9,1 0-1,-1 1 0,0-1 1,1 0-1,-1-1 0,0 1 1,0 0-1,0-1 1,0 0-1,0 0 0,0 0 1,-1 0-1,1 0 0,0-1 1,-1 1-1,0-1 0,0 1 1,0-1-1,0 0 1,0 0-1,0 0 0,-1 0 1,1 0-1,-1 0 0,0 0 1,0-1-1,1-4 0,1-8-7,0 0 0,-1-1 0,0 0-1,-2-19 1,0 33 12,0 0 0,-1 0 1,1 0-1,-1 0 0,1 0 0,-1 0 0,0 1 0,0-1 1,0 0-1,-1 0 0,1 1 0,0-1 0,-1 1 0,0-1 1,0 1-1,0 0 0,0 0 0,0 0 0,0 0 0,0 0 1,-1 0-1,1 0 0,-1 1 0,1-1 0,-1 1 0,0 0 1,1 0-1,-1 0 0,0 0 0,-4-1 0,-10-1-9,1 0-1,-1 1 1,1 1-1,-22 1 1,26 0 0,2 1 33,0 0-1,0 0 0,1 0 1,-1 2-1,0-1 0,1 1 1,0 0-1,-12 6 1,18-7-160,-1 0 1,1 0 0,-1 0 0,1 0-1,0 0 1,0 0 0,0 1 0,0 0 0,0 0-1,0-1 1,1 2 0,-1-1 0,1 0-1,0 0 1,0 1 0,0-1 0,1 1-1,-1 0 1,1-1 0,0 1 0,0 0-1,0 0 1,-1 7 0,3-10-96,-1 0 0,0-1 0,1 1 0,-1 0 1,1 0-1,-1 0 0,1 0 0,-1 0 0,1-1 0,-1 1 0,1 0 0,0-1 1,-1 1-1,1 0 0,0-1 0,0 1 0,0-1 0,-1 1 0,1-1 0,0 1 0,0-1 1,0 0-1,0 1 0,0-1 0,0 0 0,0 0 0,0 0 0,0 0 0,0 0 0,0 0 1,-1 0-1,3 0 0,-3 0 43,37 2-5960</inkml:trace>
  <inkml:trace contextRef="#ctx0" brushRef="#br0" timeOffset="449.63">632 615 3890,'0'0'13859,"3"-9"-12693,7-26-149,-7 26 760,-7 10-1733,0-1 0,0 1 0,1 0 0,-1 0 1,0 1-1,1-1 0,-1 1 0,1 0 0,0 0 1,0 0-1,0 0 0,-4 4 0,-38 37 9,31-30 35,3-2-35,1-1 1,0 1-1,1 1 1,0 0 0,1 0-1,-13 25 1,18-28-36,-1 0 0,2 0 0,-1 0 0,1 0 0,0 0 0,1 0 1,0 0-1,0 1 0,1-1 0,0 0 0,3 17 0,-2-23-16,0-1 0,0 1-1,1-1 1,-1 0 0,0 0 0,1 0 0,0 0-1,-1 0 1,1 0 0,0 0 0,0 0 0,0-1-1,0 1 1,0-1 0,1 1 0,-1-1 0,0 0 0,1 0-1,-1 0 1,1 0 0,-1 0 0,1-1 0,-1 1-1,5 0 1,7 1 5,0 0 0,1 0-1,14-2 1,-4 1 12,-12 0-14,1-1-1,-1 0 1,1-1-1,26-6 1,-37 7-1,0-1-1,1-1 1,-1 1 0,0 0-1,-1-1 1,1 1 0,0-1-1,0 0 1,-1 0 0,1 0-1,-1 0 1,1 0 0,-1 0-1,0-1 1,0 0 0,0 1-1,0-1 1,-1 0 0,1 0 0,-1 1-1,1-1 1,-1-1 0,0 1-1,0 0 1,-1 0 0,2-5-1,-1 4 4,-1-1 0,1 1 0,-1-1 1,0 0-1,0 1 0,0-1 0,0 1 0,-1-1 0,0 1 0,0-1 0,0 1 0,-1 0 0,1-1 0,-1 1 0,0 0 0,0 0 0,-1 0 0,1 0 0,-1 0 0,0 1 1,-5-6-1,2 5-16,0-1-1,-1 1 1,1 0 0,-1 1 0,0 0 0,0 0 0,0 0 0,-1 1 0,1 0 0,0 0 0,-1 1 0,-9-1 0,12 2-17,-62-5-263,61 5 37,1 0 1,-1 0 0,1 1-1,-1-1 1,0 1 0,1 0-1,0 1 1,-10 3-1,14-4 23,0 0 0,0-1-1,0 1 1,0 0-1,0 0 1,1 0 0,-1 0-1,0 0 1,1 0 0,-1 0-1,1 0 1,-1 1-1,1-1 1,0 0 0,-1 0-1,1 0 1,0 1-1,0-1 1,0 0 0,0 0-1,0 0 1,0 3-1,0-3-232,0 10-4853</inkml:trace>
  <inkml:trace contextRef="#ctx0" brushRef="#br0" timeOffset="947.43">928 1 6547,'0'0'11261,"-4"-1"-11037,10 14-226,25 24 117,1-2 0,50 43 0,-40-40 101,71 83-1,-99-102-164,-1 0-1,-1 1 1,0 1 0,-2 0-1,0 1 1,-2 0 0,0 0-1,-1 1 1,-2-1 0,0 2 0,-2-1-1,0 0 1,-1 1 0,-2 26-1,-1-39-9,0 0 0,-1-1 0,0 1 0,-1-1 0,0 0 0,0 0-1,-1 0 1,0 0 0,-1 0 0,0-1 0,-1 0 0,0 0 0,0-1 0,-1 1-1,-14 13 1,-11 7 18,0-1 0,-60 38 0,69-50-124,-75 42-3659,64-40-1647</inkml:trace>
  <inkml:trace contextRef="#ctx0" brushRef="#br0" timeOffset="1642.28">1771 459 8884,'0'0'7718,"5"0"-6995,183 0 1903,6 0-4027,-194 0 1253,1 0-1,0 0 1,-1 0 0,1 0 0,0 0-1,-1 0 1,1 0 0,0 0 0,-1 0-1,1 0 1,-1 0 0,1 0-1,0 0 1,-1 0 0,1 0 0,-1 1-1,1-1 1,0 0 0,-1 1 0,1-1-1,-1 0 1,1 1 0,-1-1 0,1 0-1,-1 1 1,1-1 0,-1 1 0,1-1-1,-1 1 1,0-1 0,1 1 0,-1 0-1,0-1 1,0 1 0,1-1 0,-1 1-1,0 0 1,0-1 0,0 1 0,0-1-1,0 1 1,1 0 0,-1-1-1,0 1 1,-1 0 0,1-1 0,0 1-1,0 0 1,0-1 0,0 1 0,-1 0-1,1 8-1930,0 11-3433</inkml:trace>
  <inkml:trace contextRef="#ctx0" brushRef="#br0" timeOffset="1861.04">1934 633 368,'0'0'14764,"-11"4"-13801,5-3-804,-27 10 60,27-7 4,19-1 289,447-21-360,-415 16-1766,4-2-4490</inkml:trace>
  <inkml:trace contextRef="#ctx0" brushRef="#br0" timeOffset="2217.89">2043 322 7619,'0'0'10552,"-5"-5"-9906,5 4-615,-13-13 146,13 14-177,1 0 0,-1 0 1,0 0-1,0 0 0,0 0 0,1 0 0,-1 0 0,0 0 0,0 0 0,0 0 0,1 0 1,-1-1-1,0 1 0,0 0 0,0 0 0,1 0 0,-1 0 0,0 0 0,0 0 0,0-1 1,0 1-1,1 0 0,-1 0 0,0 0 0,0-1 0,0 1 0,0 0 0,0 0 1,0 0-1,0-1 0,0 1 0,0 0 0,0 0 0,0 0 0,0-1 0,0 1 0,0 0 1,0 0-1,0-1 0,0 1 0,0 0 0,0 0 0,0 0 0,0-1 0,0 1 0,0 0 1,0 0-1,0-1 0,0 1 0,0 0 0,-1 0 0,1 0 0,0 0 0,0-1 0,0 1 1,0 0-1,0 0 0,-1 0 0,1 0 0,0 0 0,0-1 0,0 1 0,-1 0 0,1 0 1,0 0-1,44 12 23,0 2 1,-1 1-1,77 41 0,-89-42-18,5 3-5,-1 0-1,0 3 1,-2 1-1,50 39 0,-75-53 5,0 0-1,-1 1 1,0 0-1,0 0 1,0 0-1,-1 1 1,-1 0-1,1 0 1,-2 1-1,1 0 1,-1-1-1,0 2 1,-1-1-1,-1 0 1,1 0-1,-2 1 1,1 0-1,-1-1 1,-1 1-1,0 0 1,-1-1-1,-1 12 1,0-15 18,0 0 1,0-1-1,-1 1 1,1-1-1,-2 1 1,1-1-1,-1 0 1,0 0-1,0-1 1,0 1-1,-1-1 1,0 0-1,0 0 1,0 0-1,-10 6 1,-11 6 63,-1 0 0,-36 15 1,31-16-61,-80 38-68,-34 18-437,57-17-6859,78-48-543</inkml:trace>
  <inkml:trace contextRef="#ctx0" brushRef="#br0" timeOffset="2992.4">2792 366 3698,'0'0'10268,"-13"-2"-6950,8-1-201,451-14-2044,-434 16 825,-4-1-6740,-31 5-5327,-20 6 3969</inkml:trace>
  <inkml:trace contextRef="#ctx0" brushRef="#br0" timeOffset="3269.21">2990 317 6675,'0'0'10413,"-2"3"-10314,0 7-25,-1 0 0,1 0 0,1 0 0,0 1 0,0-1 0,1 0 1,2 19-1,0 7 240,13 395 2039,-15-430-2348,0 0 0,0 0 0,0 0 1,0 0-1,0 0 0,1 0 0,-1 0 0,0 1 1,0-1-1,1 0 0,-1 0 0,1 0 1,-1 0-1,1 0 0,-1-1 0,1 1 0,-1 0 1,2 1-1,7 1-6414,-1-3 1204</inkml:trace>
  <inkml:trace contextRef="#ctx0" brushRef="#br0" timeOffset="3705.09">3322 633 4066,'0'0'15303,"3"-10"-13444,10 5-1826,1 1 0,0 0-1,0 1 1,0 1-1,18-1 1,-3-1-13,22-3-2342,60 0 0,-109 29-12733</inkml:trace>
  <inkml:trace contextRef="#ctx0" brushRef="#br0" timeOffset="3902.85">3309 633 4402,'-54'178'14247,"77"-178"-14151,16 0 176,16 0-80,-1 0-160,1-8-64,-8-6-176,-1 1-865,-14-1-1392,-9 6-1025,-15-6-799,0 1-2339</inkml:trace>
  <inkml:trace contextRef="#ctx0" brushRef="#br0" timeOffset="4231.21">3559 375 6515,'0'0'12443,"-5"-3"-12294,-8-3-147,22 14 5,41 32 15,2 1 3,-40-31-18,19 16 14,-1 1 0,34 41 0,-55-57-19,-1 0 1,0 1-1,-1 0 1,0 0-1,-1 1 0,0 0 1,-1 0-1,-1 0 1,0 0-1,3 23 0,-4-3 16,-2 56 0,-2-44 13,1-38-22,-1 0-1,0-1 1,0 1-1,-1-1 1,0 0-1,0 1 1,0-1-1,-1 0 1,1 0 0,-1 0-1,-1-1 1,1 1-1,-1-1 1,0 0-1,-1 0 1,1 0-1,-1 0 1,0-1-1,-5 4 1,-13 9-184,0-2-1,-1-1 1,-32 14 0,20-10-810,-3 0-2241,7-8-1963</inkml:trace>
  <inkml:trace contextRef="#ctx0" brushRef="#br0" timeOffset="5195.01">4417 370 7555,'0'0'11576,"0"1"-11551,0-1-1,-1 0 0,1 0 0,0 0 0,0 0 0,0 0 0,0 1 1,0-1-1,0 0 0,0 0 0,0 0 0,0 0 0,0 0 0,-1 1 0,1-1 1,0 0-1,0 0 0,0 0 0,0 0 0,0 0 0,-1 0 0,1 0 1,0 0-1,0 1 0,0-1 0,0 0 0,0 0 0,-1 0 0,1 0 1,0 0-1,0 0 0,0 0 0,-1 0 0,1 0 0,0 0 0,0 0 0,0 0 1,0 0-1,-1 0 0,1 0 0,0-1 0,0 1 0,0 0 0,0 0 1,0 0-1,-1 0 0,1 0 0,0 0 0,0 0 0,0 0 0,0-1 0,0 1 1,0 0-1,-1 0 0,1 0 0,0 0 0,0 0 0,0-1 0,0 1 1,0 0-1,0 0 0,0 0 0,0-1 0,-3 51 651,-18 93 1,-1 7 153,13 28-1931,9-178 950,0 1 0,0-1 0,0 1 0,0 0 0,0-1 0,0 1 0,0-1 0,0 1 0,0-1 0,1 1 0,-1-1 0,0 1-1,0-1 1,0 1 0,1-1 0,-1 1 0,0-1 0,1 0 0,-1 1 0,0-1 0,1 1 0,-1-1 0,0 0 0,1 1 0,0-1 0,9 2-6887,-2-2-1498</inkml:trace>
  <inkml:trace contextRef="#ctx0" brushRef="#br0" timeOffset="5534.01">4328 366 6451,'0'0'12059,"7"-5"-11971,-4 3-77,1 0 1,0 0-1,0 0 0,0 0 1,0 1-1,0-1 0,1 1 1,-1 0-1,0 1 0,1-1 1,-1 1-1,0-1 1,1 1-1,-1 1 0,1-1 1,-1 1-1,0-1 0,0 1 1,1 0-1,-1 1 0,0-1 1,0 1-1,0 0 1,0 0-1,0 0 0,6 5 1,5 3 65,-1 0 0,0 2 0,0-1 0,-2 2 0,1 0 0,-1 0 0,-1 1 0,-1 0 0,0 1 0,0 0 0,8 21 0,-8-15 8,-1 1-1,0 0 0,-2 0 1,-1 1-1,-1 0 0,0 0 1,-2 0-1,0 27 0,-2-39-36,-1 1 0,-1-1-1,0 0 1,0 0 0,-5 17 0,4-23-23,0-1 1,-1 1-1,1-1 0,-1 1 1,0-1-1,0 0 1,0 0-1,-1-1 1,1 1-1,-1-1 1,0 1-1,0-1 0,0 0 1,0-1-1,-6 4 1,-60 31 34,-94 35 0,62-35-3969,68-27-3515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40.99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19 370 6323,'0'0'9882,"0"-6"-8964,0-17-204,0 17-47,0 12-584,0 70 2,-7 245 1057,6-199-971,1-122 21,0-14 750,-8-291-280,7 240-663,-1 25-17,7-60-1,-5 96 12,1 0 0,0 0-1,1 0 1,-1 0 0,1 0-1,0 0 1,0 1 0,0-1-1,0 0 1,0 1 0,1 0-1,0-1 1,0 1 0,0 0-1,0 1 1,0-1 0,0 0-1,1 1 1,-1 0 0,1 0-1,0 0 1,0 0 0,-1 1-1,1-1 1,0 1 0,7-1-1,3-1-179,0 0 0,-1 2-1,1-1 1,0 2-1,0 0 1,25 3-1,-33-1-126,0 0-1,0 1 1,0-1-1,0 1 1,-1 0-1,1 0 0,-1 1 1,0 0-1,0 0 1,0 0-1,0 1 1,-1-1-1,7 9 1,-6-7-553,-1 0 1,1 1-1,-1-1 1,0 1-1,-1 0 1,4 8-1,-3 21-5920</inkml:trace>
  <inkml:trace contextRef="#ctx0" brushRef="#br0" timeOffset="210.22">47 651 9220,'0'0'7716,"117"-18"-7556,-46 0-128,-1 14 0,-16 4-32,-7 0-336,-16 0-1889,0 0-1025,-7 4-1008,-9 5-1745</inkml:trace>
  <inkml:trace contextRef="#ctx0" brushRef="#br0" timeOffset="919.05">619 669 3714,'0'0'13030,"-6"0"-11928,-20 0-436,19 0-121,12 0-447,144-13 1047,8-1-3290,-157 14 2009,0 0-1,1 0 1,-1 0-1,0 0 1,1 0 0,-1 0-1,0 0 1,0 0-1,1 0 1,-1 0 0,0 0-1,1 0 1,-1 0-1,0 0 1,0 0 0,1 0-1,-1 1 1,0-1-1,1 0 1,-1 0 0,0 0-1,0 0 1,0 1-1,1-1 1,-1 0 0,0 0-1,0 0 1,0 1-1,1-1 1,-1 0 0,0 0-1,0 1 1,0-1-1,0 0 1,0 1 0,0-1-1,0 0 1,0 0-1,1 1 1,-1-1 0,0 0-1,0 1 1,0-1-1,0 0 1,0 0 0,-1 1-1,1-1 1,0 0-1,0 1 1,0-1 0,0 0-1,0 0 1,0 1-1,-1-1 1,-11 17-3423,-29 5-878</inkml:trace>
  <inkml:trace contextRef="#ctx0" brushRef="#br0" timeOffset="1084.79">632 669 1569,'-54'151'2657,"38"-142"176,8-4 5939,32-5-8276,22-9 257,17-9-225,7-9-432,-8 5-96,1 0 0,-16 8-544,-16-4-1889,-8 10-961,-7-6-1840</inkml:trace>
  <inkml:trace contextRef="#ctx0" brushRef="#br0" timeOffset="1329.89">796 540 7764,'0'0'6768,"18"0"-6675,8 1-52,0 1-1,-1 1 1,1 2-1,-1 0 0,37 14 1,-54-16-2,1 1 1,-1 0 0,1 0 0,-1 1-1,0 0 1,-1 1 0,0-1-1,1 1 1,9 12 0,-14-14 27,0 0 1,-1 0 0,1 0 0,-1 0-1,0 0 1,0 1 0,0-1 0,-1 1-1,0 0 1,0-1 0,0 1 0,0 0-1,-1-1 1,1 1 0,-1 0 0,-1 0 0,1 0-1,-1-1 1,1 1 0,-3 6 0,1-7 50,1 1 0,-1-1 0,-1 1 0,1-1 1,0 0-1,-1 0 0,0 0 0,0 0 0,-1 0 0,1 0 1,-1-1-1,1 0 0,-1 0 0,-5 3 0,-69 37 648,36-22-663,27-10-245,-10 8-100,10-14-7629</inkml:trace>
  <inkml:trace contextRef="#ctx0" brushRef="#br0" timeOffset="2287.47">1506 789 7395,'0'0'10210,"5"0"-10052,17 0 84,1 0 0,0-2 0,-1-1 0,0 0 0,23-7 0,-36 7-209,0 0 0,-1-1 0,0 0 0,0 0 0,0-1 0,0 1 0,-1-2-1,1 1 1,-1-1 0,-1 0 0,1-1 0,-1 1 0,0-1 0,-1-1 0,1 1 0,4-11-1,-3 5-6,-1 0-1,0 0 1,-1 0 0,-1-1-1,0 0 1,-1 0-1,0 0 1,-1 0-1,-1 0 1,0-1-1,-1 1 1,0 0-1,-4-23 1,3 35-2,1 1 1,-1-1-1,1 1 1,-1-1-1,0 1 0,0-1 1,0 1-1,1-1 1,-1 1-1,-1 0 0,1 0 1,0-1-1,0 1 1,0 0-1,-2-1 1,2 2-19,0-1 1,1 1-1,-1 0 1,1 0-1,-1 0 1,0 0 0,1-1-1,-1 1 1,0 0-1,1 0 1,-1 0 0,1 0-1,-1 0 1,0 0-1,1 1 1,-1-1 0,0 0-1,1 0 1,-1 0-1,1 1 1,-1-1-1,1 0 1,-1 0 0,1 1-1,-1-1 1,0 0-1,1 1 1,0-1 0,-1 1-1,1-1 1,-1 1-1,1-1 1,0 1-1,-1-1 1,1 1 0,0-1-1,-1 1 1,1 0-1,0-1 1,0 1 0,0-1-1,-1 1 1,1 0-1,0-1 1,0 2 0,-7 24-10,1 1 1,2 0 0,0 1 0,2-1-1,2 46 1,0-70 0,0 0 0,0 0 0,0-1 0,1 1 0,-1 0 0,1 0 0,0-1 0,0 1-1,0-1 1,0 1 0,0-1 0,0 1 0,1-1 0,0 1 0,-1-1 0,1 0 0,0 0 0,0 0 0,0 0 0,4 3 0,-1-2 2,0 0 0,0-1 0,1 1 1,-1-1-1,1 0 0,-1-1 0,1 1 1,-1-1-1,12 1 0,-4-2 1,-1 1 1,0-2-1,1 0 0,-1 0 0,0-1 0,0 0 0,0-1 1,0-1-1,20-8 0,-13 1-54,-1-1 1,0-1-1,0 0 1,-1-1-1,-1-1 0,0-1 1,-1 0-1,-1-1 1,-1-1-1,0 0 0,19-36 1,-20 28-14,0 0 1,-2 0-1,-1-1 0,-2 0 1,0 0-1,-2-1 0,-1 0 1,1-53-1,-5 2 501,0 57-150,0 55-183,-15 840 26,14-856-111,2 0 1,0 0-1,1 1 1,1-1-1,5 20 1,-7-33-17,0 0 0,1 0 0,0 0 1,-1 0-1,1-1 0,1 1 0,-1 0 1,0-1-1,1 0 0,0 1 0,0-1 1,0 0-1,0 0 0,0-1 0,1 1 1,-1-1-1,1 1 0,0-1 0,-1 0 1,1 0-1,0-1 0,0 1 0,0-1 1,0 0-1,1 0 0,5 0 0,-7 0 7,0-1-1,-1 0 1,1 0-1,0 0 0,0 0 1,-1-1-1,1 1 1,0-1-1,-1 1 0,1-1 1,-1 0-1,1 0 1,0 0-1,-1-1 0,0 1 1,1 0-1,-1-1 1,0 0-1,0 1 0,0-1 1,0 0-1,0 0 0,0 0 1,-1 0-1,1-1 1,0 1-1,-1 0 0,0-1 1,0 1-1,0-1 1,0 1-1,0-1 0,0 0 1,0-2-1,2-12-19,-1 1-1,0-1 1,-1 0 0,-2-27-1,0 17-45,1 17 16,0 0-1,0 1 1,-1 0-1,-1-1 1,1 1-1,-2 0 1,1-1-1,-8-16 1,6 20 12,0-1 0,0 1-1,-1 0 1,0 1 0,0-1 0,0 1 0,0 0 0,-1 0 0,0 1 0,0 0 0,0 0 0,-10-5-1,-14-3 5,-1 0 0,0 2-1,0 1 1,-36-5 0,22 4 40,44 10-15,0 0 0,0 0-1,0 0 1,1 0 0,-1 0 0,0 0-1,0-1 1,1 1 0,-1 0 0,0 0-1,0-1 1,1 1 0,-1-1 0,0 1 0,1 0-1,-1-1 1,0 1 0,1-1 0,-1 1-1,0-1 1,1 0 0,-1 1 0,1-1-1,-1 0 1,20-9-293,33-5 128,16-3 168,0-3 0,104-49 0,-166 67-17,1-1 1,-1 0-1,-1-1 1,1 1 0,-1-1-1,1 0 1,-1-1 0,8-10-1,-12 14-112,0 1-1,0-1 0,0 0 1,-1 0-1,1 1 1,0-1-1,-1 0 0,1 0 1,-1 0-1,0 1 0,1-1 1,-1 0-1,0 0 1,0 0-1,0 0 0,-1-3 1,0 3-203,0 0 1,0 0 0,0 0-1,0 0 1,0 0 0,-1 1-1,1-1 1,-1 0 0,1 1-1,-1 0 1,1-1 0,-1 1 0,0 0-1,0 0 1,1-1 0,-1 2-1,0-1 1,-4-2 0,-50-14-7037</inkml:trace>
  <inkml:trace contextRef="#ctx0" brushRef="#br0" timeOffset="2481.65">1973 125 6067,'0'0'14422,"-23"-36"-14534,23 58-320,0 14-704,8 9-2450,15-10-1905</inkml:trace>
  <inkml:trace contextRef="#ctx0" brushRef="#br0" timeOffset="2781.79">2857 0 7892,'0'0'8686,"-18"14"-8432,14-11-241,-9 7 82,-1 1 0,1 0-1,1 1 1,0 0 0,1 1-1,0 1 1,1 0 0,0 0-1,-10 21 1,-1 11 97,2 1 0,2 0-1,2 1 1,2 1 0,2 0 0,2 0-1,-3 84 1,12-125-219,-1 19 62,2-1 0,0 0 1,2 0-1,8 36 0,-9-54-118,1 0 0,0-1 0,0 0 0,0 1 0,1-1 0,0-1 0,1 1-1,0 0 1,0-1 0,0 0 0,0 0 0,1-1 0,0 1 0,0-1 0,1-1 0,0 1-1,-1-1 1,14 6 0,-7-6-977,1 1 0,-1-2 0,1 0 0,0 0-1,0-1 1,1-1 0,24-1 0,25 0-6562</inkml:trace>
  <inkml:trace contextRef="#ctx0" brushRef="#br0" timeOffset="3313.24">3221 401 10373,'0'0'8705,"3"6"-8601,3 13 157,0-1 0,-1 1-1,0-1 1,-2 1 0,2 37 0,-5 108 643,-2-80-772,2-24-1901,1-180-9640,2 0 8187,0-2 5789,-2 1 7131,-1 119-8169,10 6-654,14 17-677,-1 1 0,-1 1 1,-2 1-1,0 1 0,31 52 1,-26-35-439,21 53 0,-37-88-4164,-3-10-1419,-5-9-2391</inkml:trace>
  <inkml:trace contextRef="#ctx0" brushRef="#br0" timeOffset="3526.39">3528 254 5234,'0'0'15170,"-1"-6"-14776,3 9-380,4 43 316,-2 0-1,-3 0 1,-3 48 0,0-3-176,0-65-123,-1 0-1,0 0 1,-2 0 0,-9 27 0,-5 25-2888,18-64-1633</inkml:trace>
  <inkml:trace contextRef="#ctx0" brushRef="#br0" timeOffset="3839.38">3751 522 7652,'0'0'10116,"0"6"-9942,0 213 1893,1-218-2065,-1 0 1,0 1-1,1-1 0,-1 0 0,1 0 0,-1 1 1,1-1-1,0 0 0,-1 0 0,1 0 1,0 0-1,0 0 0,0 0 0,0 0 0,0 0 1,0 0-1,0 0 0,0 0 0,0-1 1,0 1-1,1-1 0,-1 1 0,0 0 1,0-1-1,1 0 0,-1 1 0,0-1 0,1 0 1,-1 0-1,0 0 0,1 0 0,-1 0 1,2 0-1,53-2 40,-52 2-34,3-1 20,0 0 1,0-1 0,0 0 0,0 0 0,0 0 0,-1-1-1,1 0 1,-1 0 0,0 0 0,1-1 0,-2 0 0,1 0-1,0-1 1,-1 0 0,0 0 0,0 0 0,0 0-1,-1-1 1,0 0 0,0 0 0,0 0 0,-1 0 0,0-1-1,0 1 1,-1-1 0,1 0 0,-2 0 0,1 0 0,-1 0-1,1-7 1,-2 6 52,0 1 0,0-1 0,-1 0-1,0 1 1,0-1 0,-1 1 0,0-1 0,0 1-1,-6-13 1,6 17-73,-1 0 0,1-1 0,-1 1 0,0 0 0,0 1 0,0-1 0,0 0-1,0 1 1,-1-1 0,1 1 0,-1 0 0,1 1 0,-1-1 0,0 0 0,0 1-1,1 0 1,-1 0 0,0 0 0,-8 0 0,8 0-80,0 0-1,0 1 1,0-1 0,0 1-1,0 0 1,0 0 0,0 1-1,0-1 1,0 1-1,0 0 1,0 0 0,0 0-1,1 0 1,-1 1 0,0 0-1,-4 2 1,3 0-814,1 1 0,0-1 0,0 0 0,1 1 0,-1 0 0,1 0 0,0 0 0,0 1 0,-3 9 0,-3 12-7144</inkml:trace>
  <inkml:trace contextRef="#ctx0" brushRef="#br0" timeOffset="4904.36">4554 299 4466,'0'0'9202,"-3"-5"-7554,-13-13-98,2 11 3095,27 11-4191,18 4-414,55 22 0,19 5 18,-46-23-59,-26-5-49,62 19 0,-94-26 68,-1 0 1,1 0-1,0 0 0,-1 0 0,1 1 1,0-1-1,-1 0 0,1 1 1,0-1-1,-1 0 0,1 1 0,-1-1 1,1 1-1,-1-1 0,1 1 1,-1-1-1,1 1 0,-1-1 0,1 1 1,-1-1-1,0 1 0,1 0 1,-1-1-1,0 1 0,0-1 0,1 1 1,-1 0-1,0-1 0,0 1 1,0 0-1,0 0 0,0-1 0,0 1 1,0 0-1,0-1 0,0 1 1,0 0-1,0-1 0,0 1 0,-1 0 1,1-1-1,0 1 0,0 0 1,-1-1-1,1 1 0,0-1 0,-1 1 1,0 0-1,-29 30-190,19-21 232,-454 436 28,458-437-3214,23-20-3926,12-18-2074</inkml:trace>
  <inkml:trace contextRef="#ctx0" brushRef="#br0" timeOffset="5570.83">5358 428 3666,'0'0'12117,"0"-8"-10468,0-37 1600,-2 40-2375,-9 5-469,-6 0-85,16 0-325,1 1 1,-1-1 0,0 0 0,1 1 0,-1-1 0,1 0 0,-1 1 0,1-1 0,-1 1 0,1-1-1,-1 1 1,1-1 0,0 1 0,-1-1 0,1 1 0,0-1 0,-1 1 0,1-1 0,0 1 0,0 0-1,-1-1 1,1 1 0,0 0 0,0-1 0,0 1 0,0 0 0,0-1 0,0 1 0,0-1 0,0 2-1,0 27-88,1-22 84,-1 6-14,-1 9-8,2 1 0,4 29 1,-3-44 29,0 0 0,0 0 1,1 0-1,0 0 0,1-1 0,-1 1 1,1-1-1,1 0 0,7 10 0,-8-12 7,1 0 2,-1-1 0,0 1 0,0 0 0,-1 0 1,1 0-1,-1 1 0,0-1 0,-1 1 0,1-1 0,-1 1 1,0 0-1,-1 0 0,1 0 0,-1 0 0,0 11 0,-1-16-1,0 1-1,-1-1 0,1 0 0,-1 0 0,1 0 0,-1 0 0,0 0 0,1 0 0,-1 0 0,0 0 0,0 0 0,1 0 0,-1 0 0,0 0 1,0-1-1,0 1 0,0 0 0,0-1 0,0 1 0,-1 0 0,1-1 0,-1 1 0,-32 11 70,25-9-67,-83 22-357,29-19-7623,54-6 965</inkml:trace>
  <inkml:trace contextRef="#ctx0" brushRef="#br0" timeOffset="5788.75">5345 374 7507,'0'0'12422,"171"-84"-12150,-124 75-176,-8 0-80,0 9 0,-16 0-16,1 0-496,-1 0-1153,-15 0-1648,-8 9-1633,0 13-4227</inkml:trace>
  <inkml:trace contextRef="#ctx0" brushRef="#br0" timeOffset="6146.79">5701 401 6499,'0'0'9973,"-8"16"-9419,2-5-405,-3 5 79,1 0 0,0 1 1,1 0-1,1 0 1,1 1-1,1-1 0,0 1 1,-1 19-1,5 21 50,0-57-277,1 0 1,0 0-1,0-1 1,-1 1 0,1 0-1,0 0 1,0 0-1,0-1 1,0 1-1,0 0 1,0-1 0,0 1-1,1-1 1,-1 0-1,0 1 1,0-1 0,0 0-1,0 1 1,1-1-1,-1 0 1,0 0-1,0 0 1,0 0 0,1 0-1,-1-1 1,0 1-1,0 0 1,0 0 0,2-1-1,4 0 10,38 2 100,66-10 1,-98 7-94,0 0 1,0-1-1,0 0 1,-1-2 0,1 1-1,-1-1 1,0-1-1,-1 0 1,17-12-1,-24 15 23,0-1 0,-1 0 0,0 0-1,0 0 1,0 0 0,0-1 0,0 1-1,-1-1 1,0 1 0,0-1-1,0 0 1,-1 0 0,1 0 0,-1 0-1,-1 0 1,1 0 0,0 0-1,-1 0 1,0 0 0,-1 0 0,0-7-1,1 0 158,0 9-180,-1 1 0,1-1 0,0 0-1,-1 1 1,0-1 0,0 1 0,0-1 0,0 1-1,0 0 1,0-1 0,0 1 0,-1 0-1,1 0 1,-1 0 0,0 0 0,1 0 0,-1 0-1,0 1 1,0-1 0,0 0 0,0 1-1,-1 0 1,1-1 0,0 1 0,-1 0 0,1 0-1,-1 0 1,1 0 0,-1 1 0,1-1-1,-5 1 1,-11-3-34,1 1-1,-1 0 0,-30 3 1,26-1-54,12 1-108,1-1 0,-1 1 1,1 1-1,-1-1 1,1 2-1,0-1 1,0 1-1,-16 8 1,3 1-2394,0 2 0,-22 17 0,5 0-5697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52.8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0 362 7988,'0'0'6931,"219"-23"-6627,-102 5-128,0 1-176,-16 8 0,-15-5-272,-24 5-1729,-23 1-512,-16-6-1937,-15 5-945</inkml:trace>
  <inkml:trace contextRef="#ctx0" brushRef="#br0" timeOffset="267.65">557 112 10533,'0'0'2289,"24"15"-2313,13 7-1,10 6-151,52 41 1,-91-63 104,-1 0 0,0 0 1,0 1-1,-1 0 1,0 0-1,-1 1 1,1 0-1,-1 0 0,6 13 1,-10-18 67,0 0 0,0 0 0,0 0 1,0 0-1,0 0 0,-1 0 0,0 0 1,1 0-1,-1 0 0,0 0 0,-1 0 0,1 0 1,0 1-1,-1-1 0,0 0 0,1 0 0,-1 0 1,-1 0-1,1-1 0,0 1 0,-1 0 1,1 0-1,-1-1 0,0 1 0,0-1 0,0 1 1,0-1-1,0 0 0,-1 0 0,1 0 1,-1 0-1,-3 2 0,-18 10 271,-1-1-1,-1-1 1,0-1-1,-40 10 1,34-11-215,1 1 0,-51 26 0,72-29-1940</inkml:trace>
  <inkml:trace contextRef="#ctx0" brushRef="#br0" timeOffset="688.41">1108 197 12406,'0'0'4351,"5"23"-4263,11 63 60,-4-1-1,1 99 1,-12-153-139,0-22-1,0 0 0,-1 0 0,0 0 0,-1 0 0,1 0 0,-2 0-1,1 0 1,-2 0 0,1 0 0,-6 12 0,8-20 1,0-1 0,-1 1 0,1-1 0,0 0-1,0 1 1,-1-1 0,1 0 0,0 1 0,-1-1 0,1 0 0,0 1 0,-1-1 0,1 0-1,0 1 1,-1-1 0,1 0 0,-1 0 0,1 0 0,-1 1 0,1-1 0,-1 0 0,1 0-1,0 0 1,-1 0 0,1 0 0,-1 0 0,1 0 0,-1 0 0,1 0 0,-1 0 0,1 0 0,-1 0-1,1 0 1,-1-1 0,1 1 0,0 0 0,-1 0 0,1 0 0,-1-1 0,1 1 0,0 0-1,-1 0 1,1-1 0,-1 1 0,1 0 0,0-1 0,-1 1 0,1 0 0,0-1 0,0 1-1,-1-1 1,1 1 0,0-1 0,0 1 0,0 0 0,0-1 0,-1 1 0,1-1 0,0 0-1,-11-28 251,2-30-211,4 0-1,2-107 0,4 101-53,-2 39 4,2-1-1,1 0 0,0 0 1,2 1-1,2 0 0,0 0 1,1 0-1,14-30 0,-19 52-5,0 0 0,1 0 0,-1 0 0,1 0-1,0 0 1,0 0 0,0 1 0,1 0 0,-1 0 0,1 0-1,0 0 1,-1 0 0,1 1 0,1-1 0,-1 1-1,0 0 1,9-2 0,1 1-352,0 0 0,0 1 0,0 1 0,23 1 0,-33-1 111,-1 1 1,1 0-1,-1 0 0,0 1 1,1-1-1,-1 1 0,0-1 1,0 1-1,1 0 1,-1 1-1,0-1 0,0 0 1,0 1-1,0 0 0,0-1 1,-1 1-1,1 0 1,0 1-1,-1-1 0,4 4 1,12 25-4165</inkml:trace>
  <inkml:trace contextRef="#ctx0" brushRef="#br0" timeOffset="886.61">1069 486 6819,'0'0'11413,"124"-45"-11397,-53 23 16,-1-5-32,0 10-704,-8-6-897,1-3-1184,-17-1-320,-7-4-3170</inkml:trace>
  <inkml:trace contextRef="#ctx0" brushRef="#br0" timeOffset="3692">1958 383 5683,'0'0'10741,"85"-31"-9845,-30 18-400,-1-5-208,1 5-80,-8-1-192,-8 1-16,-8 9 0,-8-1-176,1 5-720,-9 0-1553,-7 0-1169,-8 22-1856</inkml:trace>
  <inkml:trace contextRef="#ctx0" brushRef="#br0" timeOffset="3911.01">1983 633 5763,'0'0'9172,"188"-62"-9108,-118 39 32,8 6-16,-16-1-80,-15 0-32,0 0-544,-24 5-1009,1-1-144,-24-4-192,0 5-1776</inkml:trace>
  <inkml:trace contextRef="#ctx0" brushRef="#br0" timeOffset="4207.17">2225 156 7043,'0'0'6531,"8"-1"-6331,2 2-186,-1-1 0,1 2 0,-1-1 0,0 1 0,1 0 0,-1 1-1,0 0 1,0 1 0,-1 0 0,1 0 0,-1 1 0,0 0 0,9 7 0,2 1 3,-1 2 1,0 1 0,0 0-1,22 29 1,-34-37-18,0 1 0,0 0 0,-1 0 0,0 0 0,-1 0 0,0 1 0,0 0 0,-1 0 0,-1 0 0,3 15 0,-4-19 35,-1 0 1,1 0-1,-1 0 1,-1 0 0,1 1-1,-1-1 1,0 0-1,0 0 1,-1 0-1,0 0 1,0 0-1,0-1 1,-1 1-1,1-1 1,-1 1-1,-1-1 1,1 0 0,-8 8-1,-9 5 206,-1-1 0,-1-1 1,0-1-1,-38 19 0,-5 4 95,61-36-350,0 0 0,1 1 0,-1-1 0,1 1 0,0 0 0,0 0 0,0 0 0,0 1 0,0-1 0,-2 6 0,0 11-6416</inkml:trace>
  <inkml:trace contextRef="#ctx0" brushRef="#br0" timeOffset="4751.83">2901 335 8052,'0'0'9428,"1"6"-9260,5 35 113,-2 1 1,-2 0-1,-5 58 1,1-12-21,2 174 428,-2-303-657,-8-44 1,5 43-35,-2-47 0,6-41-7,4-150 29,-3 274-20,0 0 0,1 0 0,0 0 1,0 0-1,1 0 0,0 0 0,0 0 0,0 1 1,1-1-1,-1 1 0,1 0 0,0 0 0,1 0 1,0 0-1,-1 0 0,1 1 0,1-1 0,-1 1 1,8-5-1,-4 4-23,0 1 0,1 0 0,-1 1 0,1-1 0,0 2 0,0-1 0,0 1 0,1 1 0,-1-1 0,0 2 0,15 0 0,-4 0-327,0 0 0,0 2 0,-1 0 0,1 2 0,-1 0 1,25 9-1,-35-10-300,0 1 0,0 1 0,0 0-1,0 0 1,-1 0 0,0 1 0,0 0 0,-1 1 0,1 0 0,-1 0 0,-1 1 0,0-1 0,0 1-1,8 14 1,4 21-6257</inkml:trace>
  <inkml:trace contextRef="#ctx0" brushRef="#br0" timeOffset="5049.63">2823 687 5811,'0'0'14870,"-8"0"-14229,39-14-97,32-3-384,23-6-80,15 1-64,8 0-32,-7 0-80,-9 8-1329,-38-4-1216,-16 9-4386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54.17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0 615 4882,'0'0'9415,"28"-2"-7398,90-14-1667,13-2-821,-44 14-4381,-84 4 1856,-3 13-4981</inkml:trace>
  <inkml:trace contextRef="#ctx0" brushRef="#br0" timeOffset="170.89">73 744 1697,'0'0'10789,"8"5"-10197,39-5-176,-1 0-336,9 0-80,0 0-48,-9 0-912,9-5-577,-16-8-1040,-16-5-1505</inkml:trace>
  <inkml:trace contextRef="#ctx0" brushRef="#br0" timeOffset="467.82">258 414 9300,'0'0'2914,"20"12"-2781,9 4-110,116 71-5,-131-78-39,0 0 0,-1 2-1,-1-1 1,0 2 0,0 0 0,-1 0 0,0 1 0,11 19 0,-19-27 40,-1 0 0,0-1 1,0 1-1,0 0 0,-1 0 1,0 0-1,0 0 0,0 0 0,0 0 1,-1 1-1,0-1 0,0 0 1,0 0-1,-1 0 0,0 0 1,0 0-1,0 0 0,-1 0 1,1 0-1,-1 0 0,0 0 1,-1-1-1,1 1 0,-1-1 1,0 1-1,0-1 0,0 0 1,0 0-1,-1-1 0,0 1 1,0-1-1,-5 4 0,-43 26 1151,-81 38 0,18-11-2950</inkml:trace>
  <inkml:trace contextRef="#ctx0" brushRef="#br0" timeOffset="1272.12">837 258 1777,'0'0'9516,"2"-8"-8385,3-28-42,-2 24 598,0 15-565,0 15-652,-3 396 1571,0-407-2027,0 1 1,0-1-1,1 0 1,0 0-1,0 0 1,1 1-1,0-1 1,5 11-1,-5-15-8,-1 0-1,1 0 1,0-1 0,0 1 0,0-1-1,0 0 1,1 0 0,-1 0-1,0 0 1,1 0 0,0 0-1,-1 0 1,1-1 0,0 1 0,0-1-1,0 0 1,0 0 0,0 0-1,0 0 1,0-1 0,0 1-1,6-1 1,8 1 15,0 0-1,0-2 1,0 0 0,0-1-1,0 0 1,0-2 0,-1 0-1,1 0 1,-1-2 0,0 0 0,25-14-1,8-3-166,-38 20-69,-1-1 0,0-1 0,0 1 0,-1-2 1,0 1-1,0-1 0,0-1 0,0 0 1,10-11-1,-18 17 81,0 0 0,0 0 1,0 0-1,0 0 0,-1 0 1,1 0-1,0 0 0,-1 0 0,1 0 1,-1 0-1,1 0 0,-1-1 1,0 1-1,1 0 0,-1 0 0,0 0 1,0-1-1,0 1 0,0 0 1,0 0-1,0-1 0,0 1 0,0 0 1,0 0-1,-1 0 0,1-1 1,0 1-1,-1 0 0,1 0 0,-1 0 1,0 0-1,1 0 0,-1 0 1,0 0-1,1 0 0,-1 0 0,0 0 1,0 0-1,0 0 0,-1 0 1,-4-3-633,0 1 1,0 0-1,0 0 1,0 0 0,-12-2-1,15 4 548,-50-13-4760</inkml:trace>
  <inkml:trace contextRef="#ctx0" brushRef="#br0" timeOffset="1484.66">913 472 4690,'0'0'10149,"-16"-31"-9557,39 26-352,9-4-112,7 9-128,-8-9 48,8 9-96,-16-4-160,8 0-1152,-23 4-561,8-9-609,-8 0-3024</inkml:trace>
  <inkml:trace contextRef="#ctx0" brushRef="#br0" timeOffset="1701.6">892 53 6323,'0'0'5378,"218"-53"-5202,-179 53 49,-15 0 111,-9 0-240,-7 0-80,-8 4-192,0 14-337,0 5-1055,-16-1-1794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7:51.6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 38 3217,'0'0'6174,"-4"0"-5419,-29 0 4151,31 0-3409,4 32-513,-1-28-947,1-1 0,0 1 0,1-1 0,-1 0-1,1 0 1,-1 0 0,1 0 0,0 0-1,0 0 1,0-1 0,0 0 0,1 1 0,-1-1-1,1 0 1,3 1 0,63 25 231,182 21 71,-240-47-2526,1-1 0,-1 0 0,1-1 0,0 0 1,17-4-1,-19 1-2477</inkml:trace>
  <inkml:trace contextRef="#ctx0" brushRef="#br0" timeOffset="316.47">359 51 976,'0'0'12169,"-12"-8"-11161,-35-24-386,47 31-619,0 1 0,0 0 1,0 0-1,0-1 1,0 1-1,-1 0 0,1 0 1,0 0-1,0-1 0,0 1 1,-1 0-1,1 0 0,0 0 1,0 0-1,-1 0 1,1-1-1,0 1 0,0 0 1,-1 0-1,1 0 0,0 0 1,0 0-1,-1 0 0,1 0 1,0 0-1,-1 0 0,1 0 1,0 0-1,0 0 1,-1 0-1,1 0 0,0 0 1,0 0-1,-1 0 0,1 1 1,0-1-1,0 0 0,-1 0 1,1 0-1,0 0 1,0 0-1,0 1 0,-1-1 1,1 0-1,0 0 0,0 0 1,0 1-1,0-1 0,-1 0 1,1 0-1,0 1 0,0-1 1,0 0-1,0 0 1,0 1-1,0-1 0,0 0 1,0 0-1,0 1 0,0-1 1,0 0-1,0 0 0,0 1 1,0-1-1,0 0 1,0 1-1,0-1 0,2 16-20,0-10 20,1 1 0,0-1 1,0 0-1,0 0 1,0 0-1,1 0 1,0-1-1,0 1 1,1-1-1,0 0 1,7 6-1,6 3-4,0-1 1,25 13-1,-32-20-88,1 0-1,-1 1 0,0 0 0,-1 1 0,0 0 0,0 0 0,0 2 0,-1-1 0,13 19 0,-21-27 89,1 1-1,-1 0 1,0 0-1,0 0 1,0 0-1,0 0 1,0 0-1,-1 0 0,1 1 1,-1-1-1,1 0 1,-1 0-1,0 1 1,0-1-1,0 0 0,0 0 1,0 1-1,0-1 1,-1 0-1,1 0 1,-1 0-1,1 1 1,-1-1-1,0 0 0,0 0 1,0 0-1,0 0 1,0 0-1,-1-1 1,1 1-1,-1 0 0,1 0 1,-1-1-1,1 1 1,-1-1-1,0 1 1,0-1-1,0 0 0,-3 2 1,-8 3 114,-1 0 1,1-1-1,-1 0 1,0-1-1,-15 2 1,7-1-42,-6 1-48,17-3-299,0-1 0,0 1 1,-20 8-1,28-9-2262</inkml:trace>
  <inkml:trace contextRef="#ctx0" brushRef="#br0" timeOffset="609.15">671 16 1617,'0'0'10722,"-4"-3"-10327,4 3-394,-1 0 0,1 0 0,0 0 0,0 0 0,0 0 0,-1 0 0,1-1 0,0 1 0,0 0 0,0 0 0,-1 0 0,1 0 0,0 0 0,0 0 0,0 0 0,-1-1 0,1 1 0,0 0 0,0 0 0,0 0 0,0 0 0,0-1 0,-1 1 0,1 0 0,0 0 0,0 0 0,0-1 0,0 1 0,0 0 0,0 0 0,0-1 0,0 1 0,0 0 0,0 0 0,0 0 0,0-1 0,0 1 0,0 0 0,0 0 0,0-1 0,0 1 0,0 0 0,0 0 0,0 0 0,0-1 0,0 1 0,0 0 0,1 0 0,-1 0 0,0-1 0,0 1 0,0 0 0,0 0 0,0 0 0,1 0 0,-1-1 0,0 1 0,0 0 0,0 0 0,0 0 0,1 0 0,24-3 38,60 11 44,-49-5 8,219 2-305,-175-5-3668,-82 1 644,-11 7-372</inkml:trace>
  <inkml:trace contextRef="#ctx0" brushRef="#br0" timeOffset="826.33">876 91 4034,'0'0'10004,"-8"54"-9940,8-14 129,0 9 31,0-4 320,0-1-288,0 5-176,0-4-48,0-10-32,0 1-80,0-5-1201,0-4-1744,8-9-2273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9:15.7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22606,'0'8298'0,"42210"-8298"0,-42210-8298 0,-42210 8298 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9:22.4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16 167 1713,'0'0'11405,"0"-20"-10381,0-51-457,0 15 3199,0 56-2891,0 3-888,0 57-148,-14 413 178,12-382-52,28-90-8,13-2 67,0-1-1,0-2 0,0-2 0,-1-1 0,37-13 0,0 2 19,-53 14-29,0-1 1,-1-1-1,0-1 1,30-14 0,-46 19 652</inkml:trace>
  <inkml:trace contextRef="#ctx0" brushRef="#br0" timeOffset="189.41">616 331 11429,'0'0'4178,"0"-17"-7860</inkml:trace>
  <inkml:trace contextRef="#ctx0" brushRef="#br0" timeOffset="547.49">1196 28 11493,'0'0'7035,"-9"-7"-6557,7 5-465,-1 0 1,1 0-1,0 0 0,-1 0 1,0 1-1,1-1 0,-1 1 0,0-1 1,0 1-1,0 0 0,0 1 1,0-1-1,-4 0 0,4 1-8,0 1-1,0-1 0,0 1 1,1 0-1,-1 0 1,0 0-1,0 0 0,0 1 1,1-1-1,-1 1 0,1-1 1,-1 1-1,1 0 1,0 0-1,0 0 0,0 1 1,0-1-1,-2 3 1,-23 26 9,2 1 0,1 1 0,-37 70 0,51-82-10,1 0 0,1 0 0,0 1 0,2 0 1,1 1-1,0-1 0,2 1 0,-1 35 0,4-56-4,0 1 1,0 0-1,0-1 1,1 1-1,0 0 1,-1-1-1,1 1 1,0-1-1,0 1 1,0-1-1,0 1 1,1-1-1,-1 0 1,1 1 0,-1-1-1,1 0 1,0 0-1,0 0 1,0 0-1,0-1 1,0 1-1,0-1 1,1 1-1,-1-1 1,0 1-1,1-1 1,-1 0-1,1 0 1,-1-1-1,1 1 1,2 0-1,10 2 9,1-1 0,-1 0 0,0-1 0,22-2 0,-16 1 7,-4-1 14,-1 0 0,1 0-1,-1-1 1,1-2 0,-1 1-1,0-2 1,23-9 0,-38 14-59,0-1 1,-1 0-1,1 0 1,0 1-1,0-1 1,0 0-1,-1 0 1,1 0 0,0 0-1,-1 0 1,1 0-1,-1 0 1,1 0-1,-1 0 1,1 0-1,-1 0 1,0-1 0,1 1-177,-1 1 0,0 0 0,0 0 0,0-1 0,0 1 0,0 0 0,0-1 0,0 1 0,0 0 0,0-1 0,0 1 0,0 0 0,0-1 0,-1 1 0,1 0 1,0 0-1,0-1 0,0 1 0,0 0 0,0-1 0,0 1 0,-1 0 0,1 0 0,0 0 0,0-1 0,-1 1 0,1 0 0,0 0 0,0-1 0,0 1 0,-1 0 1,1 0-1,0 0 0,-1 0 0,1 0 0,0 0 0,-1-1 0,-18 1-8202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9:26.0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70 0 15771,'-70'8287'0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9:31.0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91 463 5410,'0'0'10360,"-8"-3"-9098,-24-10-211,31 10 951,12 0-1703,15 2-498,112 2 317,160-3-76,-231-4-1080,-60 5-3570,-39 5-8826</inkml:trace>
  <inkml:trace contextRef="#ctx0" brushRef="#br0" timeOffset="237.19">320 485 5042,'0'0'9044,"-1"7"-8598,-3 22-68,2 0-1,1-1 1,2 1 0,5 40 0,25 120 1321,-28-154-927,-6-18-1966,-6-10-5792,-12-7-2109</inkml:trace>
  <inkml:trace contextRef="#ctx0" brushRef="#br0" timeOffset="1636.37">209 1345 4914,'0'0'7558,"-17"-17"-1656,16 17-5880,-1 1-1,0-1 1,1 1 0,-1 0 0,1 0-1,-1 0 1,1-1 0,-1 2 0,1-1-1,0 0 1,-1 0 0,1 0 0,0 1-1,0-1 1,0 0 0,0 1 0,0-1-1,0 1 1,0-1 0,0 3 0,-19 42-74,12-27 111,-19 33 105,2 2 1,3 1-1,2 0 0,-13 59 1,30-104-136,0 15 75,3-23 200,-1-7-198,0 1 0,0-1-1,0 0 1,1 1 0,0-1-1,0 0 1,0 1 0,2-8 0,0-8-55,-3 5-49,1 1 0,1-1 1,0 0-1,1 0 0,1 1 0,0-1 0,1 1 0,6-15 0,5-4-40,2 1 0,0 0-1,2 2 1,2 0 0,24-27 0,-44 56 29,-1 1 0,1-1 1,1 1-1,-1-1 0,0 1 1,0-1-1,0 1 0,0 0 1,0 0-1,0-1 0,0 1 1,0 0-1,1 0 0,-1 0 1,0 0-1,0 0 0,0 0 1,0 1-1,0-1 0,0 0 1,0 1-1,1-1 0,-1 0 1,0 1-1,0 0 0,0-1 1,0 1-1,-1-1 0,1 1 1,0 0-1,1 1 0,27 24 0,-28-25 7,12 16 21,0 1-1,-2 0 1,0 1-1,-1 0 0,-1 1 1,-1 0-1,-1 1 0,6 26 1,-7-21-126,-2 0-1,-1 0 1,0 30 0,-3 0-5603,0-41 2634,0-8-2585</inkml:trace>
  <inkml:trace contextRef="#ctx0" brushRef="#br0" timeOffset="1898.04">46 1664 6259,'0'0'10631,"-8"-2"-10076,-7-5-367,27 3-145,35 3-50,-40 1 45,78 1 72,-1-5 1,-1-3 0,86-19 0,-166 26-399,26-9 341,-16 1-2321,-8-3-4570,-5-1 78</inkml:trace>
  <inkml:trace contextRef="#ctx0" brushRef="#br0" timeOffset="4191.66">1301 86 1905,'0'0'6928,"0"-9"-6490,0-40 29,0 22 5255,-8 45-5377,8-9-204,-1-1 0,-1 1 0,1-1 0,-1 0 0,-6 15 0,-8 35 525,-17 445 1487,32 5-1121,2-261-460,-6-142-269,-22 128 0,4-59-114,11-68-92,-32 491 694,52 1414 647,7-1019-1024,-12-427-278,-5-306-96,-14 75 37,15-243-51,-4 1 0,-20 110-1,-14-39 4,-11 68 28,27-73-44,15-114-5,-1-1 0,-23 63-1,3-12 15,22-57 120,1 1 0,3-1 0,1 1 0,3 47 0,0-25 1360,-1-59-1537,0 0 0,0-1-1,0 1 1,0 0 0,0 0 0,0 0-1,1 0 1,-1-1 0,0 1 0,0 0-1,1 0 1,-1 0 0,1-1 0,-1 1-1,1 0 1,-1 0 0,1-1 0,-1 1-1,1-1 1,-1 1 0,1 0 0,0-1-1,-1 1 1,1-1 0,0 1 0,1-1-1,-2 0-101,1 0 0,0 0-1,-1 0 1,1 0 0,-1 0-1,1 0 1,-1-1 0,1 1 0,-1 0-1,1 0 1,-1-1 0,1 1-1,-1 0 1,1-1 0,-1 1-1,1 0 1,-1-1 0,1 1-1,-1-1 1,0 1 0,1-1-1,-1 1 1,0-1 0,1 1-1,-1-1 1,0 1 0,0-1-1,0 1 1,0-1 0,1 0 0,-1 1-1,0-1 1,0 1 0,0-1-1,0 0 1,0 1 0,0-1-1,0 1 1,-1-1 0,1 1-1,0-1 1,0 0 0,1-23-5781,6-6-5914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39:37.5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12 741 6051,'0'0'8038,"-2"-5"-6923,1 4-906,0 0 0,0-1 0,0 1 0,0-1 0,0 1 0,1-1 0,-1 1 0,0-1 0,1 1 0,-1-1-1,1 1 1,0-1 0,-1 0 0,1 1 0,0-1 0,0 0 0,0 1 0,0-1 0,1 0 0,-1 1 0,0-1 0,1 0 0,-1 1-1,2-3 1,17-14-584,2 5 434,15-9-30,-1-2 0,-2-1 1,34-32-1,-57 47-16,0 0-1,0 0 1,-1-1 0,-1 0 0,0-1-1,0 0 1,-1 0 0,-1 0 0,0-1-1,0 0 1,-2 0 0,1-1 0,-2 1-1,0-1 1,0 0 0,-2 0 0,1-18-1,-2-5-40,0 33-171,0 24 72,-2 79 114,-1-42 46,10 105 0,-7-158-33,0-1 0,1 1 0,0 0 0,0 0 0,0-1-1,0 1 1,1-1 0,-1 1 0,1-1 0,0 1 0,0-1 0,0 0 0,0 0 0,1 0 0,-1 0 0,1 0 0,0-1-1,0 1 1,0-1 0,0 0 0,0 0 0,0 0 0,7 3 0,-1-2 3,0-1-1,0 0 1,0-1-1,0 1 1,0-2 0,0 1-1,0-1 1,0-1-1,10-1 1,-9 0-18,0-1 0,0 0 0,0-1 1,0 1-1,-1-2 0,0 1 0,0-1 0,0-1 1,-1 0-1,1 0 0,-1-1 0,-1 0 0,1 0 1,8-11-1,0-1-33,-1-1 1,-1 0-1,-1-1 1,-1-1-1,10-22 1,-10 14 12,-2-1 0,-1 0 1,-1-1-1,6-61 0,-4-134-68,-20 262-237,3-14 261,-22 101 92,5 2 0,6 0 1,-4 238-1,20-280-9,0-42 12,1 0-1,9 69 1,-6-98-14,1 0-1,1 0 1,0 0 0,0 0 0,1-1 0,0 0 0,1 0 0,0 0 0,8 10-1,-13-19 0,0 0 1,0 0-1,0 1 0,0-1 0,1 0 0,-1-1 0,0 1 0,0 0 0,1 0 0,-1 0 0,1-1 0,-1 1 0,0-1 0,1 1 0,-1-1 0,1 0 0,-1 1 0,1-1 0,-1 0 1,1 0-1,-1 0 0,1 0 0,-1 0 0,1-1 0,-1 1 0,1 0 0,-1-1 0,1 1 0,-1-1 0,1 1 0,-1-1 0,0 0 0,1 1 0,-1-1 0,0 0 0,0 0 1,1 0-1,-1 0 0,1-2 0,2-1-1,-1 0 0,-1 0 0,1-1 0,0 1 0,-1-1 0,0 1 0,0-1 0,0 0 0,-1 0 0,2-9 0,1-25-82,-3-1 0,-5-65 1,4 97 74,-1 0 0,0 0 0,-1 0 0,0 0 0,0 0 0,-1 1 0,0-1 0,0 1 0,-1 0 0,0 0 0,-9-13 0,-1 4 50,-1 0 0,-1 1 0,-18-14 0,15 13 111,19 16-146,-1-1 0,1 1 0,0 0 0,0-1 0,-1 1 0,1 0 0,0 0 0,0-1 0,-1 1 0,1-1 0,0 1 0,0 0 0,0-1 0,0 1 0,0 0 0,0-1 0,-1 1 0,1-1 0,0 1-1,0 0 1,0-1 0,0 1 0,1-1 0,-1 1 0,0 0 0,0-1 0,0 1 0,0-1 0,0 1 0,0 0 0,0-1 0,1 1 0,-1 0 0,0-1 0,0 1 0,1 0 0,-1-1 0,0 1 0,0 0-1,1 0 1,-1-1 0,0 1 0,1 0 0,-1 0 0,0-1 0,1 1 0,-1 0 0,0 0 0,1 0 0,24-11-179,-21 9 190,74-33-33,-2-3-1,138-93 1,-208 127-112,-1 1-1,0-1 1,0 0-1,0 0 1,0 0-1,-1-1 1,0 0 0,0 0-1,0 0 1,0 0-1,-1-1 1,0 1-1,0-1 1,-1 0-1,1 0 1,-1 0-1,0 0 1,-1 0 0,2-11-1,-3 16-6,0 0 0,-1 0 0,1 0 0,0 0-1,-1 0 1,1 0 0,-1 0 0,1 0 0,-1 0 0,1 0 0,-1 0 0,0 1 0,0-1-1,1 0 1,-1 0 0,0 1 0,0-1 0,0 1 0,1-1 0,-1 0 0,0 1-1,0 0 1,0-1 0,0 1 0,0 0 0,0-1 0,0 1 0,0 0 0,0 0 0,0 0-1,0 0 1,0 0 0,0 0 0,-1 0 0,0 0 0,-5 0-798,-51-6-4252</inkml:trace>
  <inkml:trace contextRef="#ctx0" brushRef="#br0" timeOffset="218.6">5 152 10005,'0'0'7651,"0"-66"-7731,7 66-960,9 0-2402,-8 4-768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2:16.4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23876,'0'1023'0,"4062"-1023"0,-4062-1023 0,-4062 1023 0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2:29.658"/>
    </inkml:context>
    <inkml:brush xml:id="br0">
      <inkml:brushProperty name="width" value="0.035" units="cm"/>
      <inkml:brushProperty name="height" value="0.035" units="cm"/>
      <inkml:brushProperty name="color" value="#FF0066"/>
    </inkml:brush>
  </inkml:definitions>
  <inkml:trace contextRef="#ctx0" brushRef="#br0">0 0 22619,'0'1040'0,"7414"-1040"0,-7414-1040 0,-7414 1040 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3:08.046"/>
    </inkml:context>
    <inkml:brush xml:id="br0">
      <inkml:brushProperty name="width" value="0.035" units="cm"/>
      <inkml:brushProperty name="height" value="0.035" units="cm"/>
      <inkml:brushProperty name="color" value="#F6630D"/>
    </inkml:brush>
  </inkml:definitions>
  <inkml:trace contextRef="#ctx0" brushRef="#br0">157 0 23723,'-157'1346'0,"11073"-1346"0,-11072-1346 0,-10447 1346 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3:24.159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0 0 20572,'0'1276'0,"14287"-1276"0,-14287-1276 0,-14287 1276 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3:47.575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18 151 1153,'0'0'7136,"-3"-3"-6440,-12-12 3437,15 21-1613,1 27-2514,2 151 670,-3-119-655,0-65 342,1-27 1424,-1 15-1795,2-1 0,-1 1 0,2 0 0,0 0-1,0 1 1,7-17 0,-8 25-7,0-1 1,0 1-1,1 0 0,-1-1 0,1 1 0,-1 0 0,1 1 0,0-1 1,0 0-1,0 1 0,1 0 0,-1-1 0,0 1 0,1 1 0,0-1 0,-1 0 1,1 1-1,0 0 0,0 0 0,0 0 0,0 0 0,0 1 0,6-1 1,-5 0 8,-1 1 0,1 0 0,0 0 0,0 1 0,0-1 0,0 1 0,0 0 0,0 0 0,-1 1 0,1-1 0,0 1 0,-1 0 0,1 0 1,-1 1-1,0-1 0,0 1 0,0 0 0,0 0 0,0 0 0,5 6 0,-5-3 7,0 0-1,-1 0 1,0 1 0,0-1 0,0 1-1,0 0 1,-1-1 0,0 1-1,-1 0 1,1 0 0,-1 0-1,-1 0 1,0 12 0,0-16 0,0 0 1,0 0-1,0-1 0,0 1 1,0 0-1,0 0 0,1 0 1,-1-1-1,1 1 0,0 0 1,0-1-1,0 1 0,0 0 1,0-1-1,1 1 0,-1-1 1,1 0-1,0 1 1,-1-1-1,1 0 0,0 0 1,0 0-1,0 0 0,1-1 1,-1 1-1,0-1 0,1 1 1,-1-1-1,1 0 0,-1 1 1,1-2-1,0 1 0,4 1 1,-1-2 2,-1 1 0,1-2 0,0 1 1,-1-1-1,1 0 0,-1 0 0,1 0 0,-1-1 1,0 1-1,0-1 0,0-1 0,0 1 0,0-1 1,0 0-1,0 0 0,6-6 0,-6 4-9,0 0-1,0-1 1,0 0-1,-1 0 1,1 0 0,-2 0-1,1-1 1,-1 1-1,0-1 1,0 0-1,0 0 1,-1 0-1,0-1 1,-1 1-1,0 0 1,0-1 0,0 1-1,-1-1 1,0 1-1,-1 0 1,-1-12-1,2 18 4,0 0 0,0 0 0,-1 0 0,1 0-1,0 0 1,0 0 0,-1 0 0,1 0 0,-1 1 0,1-1 0,-1 0-1,1 0 1,-1 0 0,1 0 0,-1 1 0,0-1 0,0 0 0,1 0-1,-2 0 1,-13 4-188,12 0 168,1-1 1,-1 1-1,1 0 1,-1-1-1,1 1 1,0 0-1,0 0 1,-3 7-1,2-2 15,0 1 0,0 0-1,1 0 1,0 0 0,0 0-1,1 0 1,0 0 0,1 0-1,0 1 1,0-1 0,4 16-1,-3-23 5,0-1-1,0 1 1,0-1-1,0 1 0,0-1 1,1 0-1,-1 1 1,1-1-1,-1 0 0,1 0 1,-1 0-1,1 0 1,-1 0-1,1-1 0,0 1 1,0 0-1,-1-1 1,1 1-1,0-1 0,0 0 1,0 1-1,-1-1 1,1 0-1,0 0 0,0 0 1,0 0-1,0-1 1,0 1-1,-1 0 0,1-1 1,0 1-1,2-2 1,4 0 39,0-1 1,0 1 0,0-2-1,-1 1 1,15-9 0,-15 6-21,0 0 0,0-1 1,0 0-1,-1 0 0,0 0 1,-1-1-1,1 0 1,-1 0-1,4-10 0,-6 13 6,-1-1 0,1 0 1,-1 0-1,-1 1 0,1-1 0,-1 0 0,0 0 0,0-1 0,0 1 0,-1 0 1,0 0-1,-1 0 0,1 0 0,-1 0 0,-2-8 0,-1 29-342,6 18 277,2-26 41,-1 1 1,1-1-1,1 0 0,0 0 0,0-1 0,8 9 0,-10-12 2,1 1 0,0-1 1,-1 1-1,0 0 0,0 0 1,0 0-1,-1 0 0,1 1 1,-1-1-1,0 1 0,0-1 0,-1 1 1,1 0-1,-1 0 0,0 0 1,0-1-1,-1 1 0,1 8 0,-1-11 5,-1-1 0,1 0 0,-1 0 0,0 0 0,1 0 0,-1 0 0,0 1 0,0-1 0,1 0 0,-1-1-1,0 1 1,0 0 0,0 0 0,0 0 0,0-1 0,0 1 0,-1 0 0,1-1 0,0 1 0,0-1 0,0 1 0,-3 0-1,-29 3 321,33-6-333,1 0 1,-1 0-1,0 0 0,0 0 1,1 0-1,-1 0 0,1-1 1,0 2-1,-1-1 0,1 0 1,0 0-1,0 0 1,1 0-1,1-3 0,62-57-603,-42 43 321,-2-2 0,30-36 1,-44 48 266,-2 0 0,1 0 0,-1 0 0,-1-1 1,1 0-1,2-11 0,-6 18 34,0 0 0,0 0 1,0 0-1,-1-1 0,1 1 0,-1 0 0,0 0 1,0 0-1,0 0 0,0-1 0,-1 1 0,1 0 0,-1 0 1,0 0-1,0 0 0,0 0 0,0 0 0,0 0 1,-1 0-1,1 1 0,-1-1 0,0 0 0,0 1 0,-3-5 1,4 7-5,1-1 1,-1 0-1,0 1 1,1-1 0,-1 1-1,0-1 1,1 1-1,-1-1 1,0 1-1,0 0 1,1-1 0,-1 1-1,0 0 1,0 0-1,0-1 1,0 1-1,1 0 1,-1 0 0,0 0-1,0 0 1,0 0-1,0 0 1,0 0 0,1 0-1,-1 1 1,0-1-1,0 0 1,0 0-1,0 1 1,1-1 0,-2 1-1,0 1-6,0 0 0,0 0 0,1 0 0,-1 0 0,1 0 0,0 0-1,-1 0 1,1 0 0,0 1 0,0-1 0,0 3 0,-13 65 53,14-69-36,-4 40 290,1-1 0,3 1 1,4 43-1,4-59 474,-4-14-2242,-2-2-6837</inkml:trace>
  <inkml:trace contextRef="#ctx0" brushRef="#br0" timeOffset="194.91">693 270 4418,'0'0'8692,"14"-4"-8116,7 4-160,4 0-287,3 0-129,1 0-321,-5 0-1535,-6 0-1090,-4 0-2480</inkml:trace>
  <inkml:trace contextRef="#ctx0" brushRef="#br0" timeOffset="877.7">886 293 1121,'0'0'10516,"-2"0"-8615,6 0-1094,2 0-586,0-1 1,0 0-1,0 0 0,0 0 0,10-4 0,-14 4-200,0 1 0,-1-1 0,1 1 1,-1-1-1,1 0 0,-1 0 0,1 0 0,-1 0 0,1 0 0,-1 0 0,0 0 0,1 0 0,-1 0 0,0-1 1,0 1-1,0 0 0,0-1 0,0 1 0,0-1 0,-1 1 0,1-1 0,0 1 0,-1-1 0,1-2 0,-1 3-8,-1 0 0,0 1 0,0-1-1,1 0 1,-1 1 0,0-1-1,0 1 1,0-1 0,0 1 0,0 0-1,0-1 1,0 1 0,0 0-1,0-1 1,0 1 0,0 0 0,0 0-1,0 0 1,0 0 0,0 0-1,0 0 1,-2 1 0,-27 1 111,26-1-116,1 0 0,-1 1 0,1-1 0,0 0 1,0 1-1,-1 0 0,1 0 0,0 0 0,1 0 1,-1 0-1,0 1 0,1-1 0,-1 1 0,1 0 1,0 0-1,-1-1 0,2 1 0,-1 1 0,0-1 1,0 0-1,1 0 0,0 1 0,0-1 0,0 1 0,0-1 1,0 1-1,0 3 0,2-6-15,-1-1 1,0 1-1,0-1 0,1 1 0,-1-1 1,0 1-1,0-1 0,1 1 1,-1-1-1,1 1 0,-1-1 0,0 1 1,1-1-1,-1 1 0,1-1 1,-1 0-1,1 1 0,-1-1 0,1 0 1,0 0-1,-1 1 0,1-1 1,-1 0-1,1 0 0,-1 0 0,1 0 1,0 0-1,-1 1 0,1-1 1,1-1-1,24 2-359,-20-1 174,14 0-774,1-1 0,-1 0 0,0-1 0,0-2 0,1 0 0,-2-1 0,1-1 0,-1 0 0,0-2 0,29-16 0,-47 24 981,0 0-1,0-1 1,-1 1-1,1-1 1,0 1-1,-1 0 1,1-1 0,0 0-1,-1 1 1,1-1-1,0 1 1,-1-1-1,1 0 1,-1 1 0,0-1-1,1 0 1,-1 0-1,1 1 1,-1-1-1,0 0 1,0 0-1,1 0 1,-1 1 0,0-1-1,0 0 1,0-1-1,0 1 134,-1 0 0,0 0 0,1 1 0,-1-1-1,0 0 1,1 0 0,-1 1 0,0-1 0,0 1 0,0-1-1,0 1 1,1-1 0,-1 1 0,0-1 0,0 1 0,0 0-1,0 0 1,-1-1 0,-45-4 4454,44 5-4388,-1 0 0,1 0 0,0 1 0,-1 0 0,1 0 0,0 0 0,-1 0 0,1 0-1,0 0 1,0 1 0,0 0 0,0-1 0,-4 5 0,6-5-203,-1 0 0,1 0 0,0 1-1,0-1 1,-1 1 0,1-1 0,0 1 0,0-1-1,0 1 1,1 0 0,-1-1 0,0 1 0,1 0-1,-1-1 1,1 1 0,-1 0 0,1 0-1,0 0 1,0 0 0,0-1 0,0 1 0,0 0-1,0 0 1,1 0 0,-1 0 0,1 3 0,1-4-24,-1 0 0,1 0 0,-1 1 0,1-1 0,-1 0 0,1 0 0,-1-1 0,1 1 0,0 0 0,-1 0 0,1-1 0,0 1 0,0-1 0,0 0 0,-1 1 0,1-1 0,0 0 0,0 0 0,0 0 1,3-1-1,40-2 2,-39 2 29,0-1 1,0 0 0,0 0 0,0 0-1,0-1 1,0 0 0,-1 0 0,1-1-1,-1 1 1,0-1 0,0 0-1,0-1 1,-1 1 0,0-1 0,0 0-1,0 0 1,0 0 0,-1-1-1,1 1 1,-1-1 0,3-8 0,0-1 12,-1 0-1,0 0 1,-1-1 0,-1 0 0,0 1 0,-1-1 0,0-22 0,-2 23-20,1 10 2,0 0 0,-1 1 0,1-1 0,-1 1-1,0-1 1,-1 0 0,1 1 0,-1-1-1,0 1 1,-3-9 0,3 13-7,0 0 1,1 0 0,-1 0-1,0 0 1,0 1-1,0-1 1,1 0 0,-1 1-1,0-1 1,1 1-1,-1-1 1,0 1 0,1-1-1,-1 1 1,0-1-1,1 1 1,-1-1 0,1 1-1,-1 0 1,1-1-1,-1 1 1,1 0 0,0 0-1,-1-1 1,1 1-1,0 0 1,0 0 0,-1 0-1,1-1 1,0 2-1,-11 28-18,5-3 45,1 2-1,1-1 1,2 0 0,1 1 0,5 54 0,-4-77-33,1 2-69,-1-1 0,2 0 0,-1 0 0,1 0 0,0 0 0,0-1-1,1 1 1,0-1 0,7 13 0,-7-15-552,0 0 0,0 0 1,1 0-1,-1-1 0,1 1 0,-1-1 1,1 0-1,0 0 0,6 3 0,15 4-4531</inkml:trace>
  <inkml:trace contextRef="#ctx0" brushRef="#br0" timeOffset="1705.1">1464 374 6499,'0'0'8903,"21"-5"-8164,-17 2-675,0 0 0,0-1 1,-1 1-1,1-1 0,-1 0 1,0 0-1,0 0 0,-1 0 1,1 0-1,-1-1 1,0 1-1,3-9 0,-3 3 234,0-1 0,0 0 0,-1 1 0,0-21 0,-1 31 116,0 30-484,0-28 58,0 0 1,1 0-1,-1 0 0,1 0 0,-1-1 0,1 1 0,-1 0 0,1 0 1,0 0-1,0 0 0,0-1 0,0 1 0,0 0 0,1-1 0,-1 1 1,0-1-1,1 1 0,-1-1 0,1 0 0,-1 0 0,1 1 0,0-1 0,0 0 1,-1 0-1,1-1 0,0 1 0,0 0 0,0-1 0,0 1 0,0-1 1,0 1-1,0-1 0,0 0 0,0 0 0,0 0 0,0 0 0,0 0 1,0-1-1,2 0 0,2 1-25,-1 0 1,1-1 0,-1 0 0,0-1-1,0 1 1,0-1 0,0 0-1,0 0 1,0 0 0,0-1-1,0 1 1,-1-1 0,0-1-1,6-4 1,-3-2 26,0 0 0,-1 0 0,-1 0 1,0-1-1,0 0 0,-1 0 0,0 0 0,-1-1 0,3-19 0,-2 0 85,1-57 0,-12 247-177,2-88 75,7 115 1,-1-177 19,1 1 0,0-1 0,0 0 1,1 1-1,5 11 0,-7-19 5,0 0 0,-1 0 1,1 0-1,0 0 1,0 0-1,1 0 0,-1 0 1,0-1-1,0 1 0,1 0 1,-1-1-1,1 1 0,0-1 1,-1 0-1,1 1 0,0-1 1,0 0-1,0 0 1,0 0-1,0 0 0,0-1 1,0 1-1,0-1 0,0 1 1,0-1-1,0 1 0,0-1 1,0 0-1,4 0 0,-4-1 20,0 0-1,0 0 1,0 0-1,0-1 1,0 1-1,-1 0 1,1-1-1,0 1 1,-1-1-1,1 0 1,-1 1-1,1-1 1,-1 0-1,0 0 1,0 0-1,0 0 1,0 0-1,0 0 1,0 0-1,-1 0 1,1-1-1,0-3 1,6-51 46,-7 51-79,-1 1 0,0 0 0,0 0 1,0 0-1,0 0 0,-1 0 0,0 1 0,0-1 0,0 0 0,0 1 0,-1-1 0,0 1 0,0 0 0,0 0 0,0 0 0,-8-6 0,5 4-16,-1 0 0,0 1 0,-1 0 0,1 1 0,-1-1-1,0 2 1,0-1 0,0 1 0,-12-3 0,28 7-33,-1 0 0,1 0 1,0-1-1,0 1 1,-1-2-1,1 1 0,0-1 1,-1 0-1,1-1 0,-1 0 1,1 0-1,-1-1 0,0 1 1,0-2-1,0 1 1,0-1-1,0 0 0,-1 0 1,8-8-1,-13 12-145,0-1 1,-1 0-1,1 1 0,-1-1 0,0 0 1,1 0-1,-1 0 0,1 1 1,-1-1-1,0 0 0,0 0 0,0 0 1,1 0-1,-1 0 0,0 0 0,0 1 1,0-1-1,0 0 0,0 0 1,-1 0-1,1 0 0,0 0 0,0 0 1,-1 1-1,1-1 0,0 0 0,-1 0 1,1 0-1,-1 1 0,1-1 1,-1 0-1,1 0 0,-1 1 0,1-1 1,-1 0-1,0 1 0,-1-2 0,-17-9-6916</inkml:trace>
  <inkml:trace contextRef="#ctx0" brushRef="#br0" timeOffset="1874.72">1448 88 8244,'0'0'6995,"7"-6"-8724,-4 12-1792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3:55.099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103 67 2881,'0'0'8842,"0"-4"-8111,0 1-579,0-1 0,-1 1-1,1 0 1,-1 0 0,0 0 0,1 0 0,-1 0 0,0 0 0,-1 0 0,1 0 0,-1 0 0,1 0 0,-1 0 0,-2-2-1,2 3-147,1 1-1,-1 0 0,1-1 0,-1 1 1,1 0-1,-1 0 0,0 0 0,0 0 1,0 1-1,1-1 0,-1 0 0,0 1 0,0-1 1,0 1-1,0 0 0,0 0 0,0-1 1,0 1-1,0 0 0,0 1 0,0-1 0,0 0 1,0 1-1,0-1 0,0 1 0,0-1 1,-2 2-1,1 0-16,1 0-1,0-1 1,0 1 0,0 0-1,0 0 1,0 1 0,0-1 0,0 0-1,1 0 1,-1 1 0,1-1 0,0 1-1,0 0 1,0-1 0,0 1 0,0 0-1,0-1 1,1 1 0,-1 4 0,1-6-2,-1 1 0,1-1 0,-1 1 0,1-1 0,0 1 1,0-1-1,0 0 0,0 1 0,0-1 0,0 1 1,1-1-1,-1 1 0,0-1 0,1 1 0,-1-1 1,1 0-1,-1 1 0,1-1 0,0 0 0,-1 1 0,1-1 1,0 0-1,0 0 0,0 0 0,0 0 0,0 0 1,0 0-1,0 0 0,1 0 0,-1 0 0,0 0 0,1 0 1,-1-1-1,0 1 0,1-1 0,-1 1 0,0-1 1,3 1-1,-1-1 27,1 1 0,-1-1 1,1 0-1,0 0 0,-1 0 1,1 0-1,-1-1 0,1 1 1,-1-1-1,0 0 0,1 0 1,-1 0-1,0-1 1,1 1-1,-1-1 0,0 0 1,0 1-1,4-5 0,-5 3 96,1 0-1,-1-1 0,0 1 1,0-1-1,-1 0 1,1 0-1,-1 0 0,1 0 1,-1 0-1,0 0 1,-1 0-1,1 0 0,-1 0 1,0 0-1,0-8 1,0 12 302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3:54.668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138 90 576,'0'0'2527,"-7"-28"5631,-1 13-807,8 14-7348,0 0 0,-1 0-1,1 1 1,0-1 0,0 0-1,0 0 1,-1 0 0,1 0 0,-1 0-1,1 1 1,0-1 0,-1 0-1,1 0 1,-1 1 0,0-1 0,1 0-1,-1 1 1,1-1 0,-1 0-1,0 1 1,0-1 0,1 1 0,-1-1-1,0 1 1,0 0 0,0-1-1,0 1 1,1 0 0,-1-1 0,0 1-1,0 0 1,0 0 0,0 0-1,0 0 1,0 0 0,-1 0 0,-3 0-13,0 0 0,0 0 1,0 1-1,0-1 1,1 1-1,-1 0 0,0 0 1,1 1-1,-1-1 1,1 1-1,-1 0 0,1 1 1,-8 4-1,10-5 0,0 0-1,0 1 1,0-1 0,0 1-1,1-1 1,-1 1-1,1 0 1,-1-1-1,1 1 1,0 0 0,0 0-1,0 0 1,1 0-1,-1 0 1,1 0 0,0 0-1,-1 1 1,1-1-1,1 0 1,-1 0 0,0 0-1,1 0 1,1 5-1,-2-7 5,1 1 0,0 0 0,0-1 0,0 1 0,-1-1-1,2 1 1,-1-1 0,0 0 0,0 1 0,0-1 0,1 0-1,-1 0 1,0 0 0,1 0 0,-1 0 0,1 0 0,-1 0-1,1 0 1,0-1 0,-1 1 0,1-1 0,2 1 0,49 9 23,-24-5-15,-28-4 0,0-1-1,-1 1 1,1-1 0,0 1 0,0 0 0,0-1 0,0 1 0,0 0 0,-1 0 0,1 0-1,0 0 1,-1-1 0,1 1 0,-1 0 0,1 0 0,-1 0 0,1 0 0,-1 0 0,0 0 0,1 1-1,-1-1 1,0 0 0,0 0 0,0 0 0,0 0 0,0 0 0,0 0 0,0 0 0,0 0-1,0 0 1,-1 0 0,1 1 0,0-1 0,-1 0 0,1 0 0,-1 0 0,1 0 0,-1 0-1,1-1 1,-2 2 0,1 1 17,0-1 0,0 0 0,0 0 0,0-1 0,-1 1 0,1 0 0,0 0 0,-1 0 1,0-1-1,1 1 0,-1-1 0,0 1 0,0-1 0,0 0 0,0 0 0,0 0 0,0 0 0,0 0 0,0 0 0,0-1 0,-4 2 0,-12-1 152,14-1-155,0 1 1,0 0 0,1-1 0,-1 0-1,0 0 1,0 0 0,0-1 0,0 1-1,1-1 1,-1 0 0,0 0 0,1 0-1,-1 0 1,0-1 0,1 1 0,0-1-1,-4-2 1,6 0-1196,11 0-7213,-8 3 8380,18-5-5193</inkml:trace>
  <inkml:trace contextRef="#ctx0" brushRef="#br0" timeOffset="6026.98">253 253 256,'0'0'5683,"-11"-21"-5387,18-23 3121,-4 48-3362,0 0-1,-1 0 0,0 1 0,0-1 0,0 1 0,0-1 1,1 7-1,3 5 126,-5-13-162,1 0 0,0 0 0,0 0 1,0 0-1,0 0 0,0 0 0,0-1 0,1 1 0,0-1 0,-1 0 0,1 0 1,0 0-1,0 0 0,0 0 0,0 0 0,1-1 0,-1 0 0,0 0 0,1 0 1,-1 0-1,0 0 0,1 0 0,-1-1 0,1 0 0,-1 0 0,1 0 1,-1 0-1,1 0 0,-1-1 0,1 1 0,-1-1 0,1 0 0,-1 0 0,0 0 1,1-1-1,-1 1 0,0-1 0,4-3 0,28-15-5124,-23 8 1736</inkml:trace>
  <inkml:trace contextRef="#ctx0" brushRef="#br0" timeOffset="6910.49">464 186 2097,'0'0'7419,"0"0"-7384,0 0 0,0 0 0,0 0 0,0 0 0,0 0 0,0 0 0,0 0-1,0 0 1,0 1 0,0-1 0,0 0 0,-1 0 0,1 0 0,0 0 0,0 0 0,0 0 0,0 0-1,0 0 1,0 0 0,0 0 0,0 0 0,0 0 0,0 0 0,-1 0 0,1 0 0,0 0-1,0 0 1,0 0 0,0 0 0,0-1 0,0 1 0,0 0 0,0 0 0,0 0 0,0 0-1,-1 0 1,1 0 0,0 0 0,0 0 0,0 0 0,0 0 0,0 0 0,0 0 0,0 0-1,0 0 1,0-1 0,0 1 0,0 0 0,0 0 0,0 0 0,-1 36 638,-1 15 899,3-43-944,1-25-374,-1 11-276,0 0 0,0 0 1,0 1-1,0-1 1,1 1-1,0-1 0,0 1 1,1 0-1,3-7 1,-4 10 11,-1 0 0,1 0 0,0 0 0,0 0 0,0 1 1,0-1-1,0 0 0,1 1 0,-1 0 0,0-1 0,1 1 1,-1 0-1,1 0 0,-1 0 0,1 1 0,0-1 1,-1 1-1,1-1 0,0 1 0,-1 0 0,4 0 0,-4 0 4,0 0 0,0 0 0,-1 0 0,1 0-1,0 1 1,-1-1 0,1 1 0,0-1 0,-1 1 0,1 0-1,0-1 1,-1 1 0,1 0 0,-1 0 0,0 0-1,1 0 1,-1 0 0,0 1 0,1-1 0,-1 0-1,0 1 1,0-1 0,0 1 0,0-1 0,0 1-1,-1-1 1,1 1 0,0-1 0,-1 1 0,1 2 0,1 6 96,0-1 1,-1 1 0,0 0-1,-2 14 1,1-12 112,0-12 117,4-26 53,-2 20-402,-1 1 1,1 0-1,0 0 0,1 0 0,-1 0 1,1 0-1,0 0 0,0 1 0,0 0 1,0-1-1,1 1 0,0 0 0,0 1 0,0-1 1,0 1-1,1-1 0,-1 1 0,1 1 1,0-1-1,0 1 0,0 0 0,0 0 0,0 0 1,0 0-1,1 1 0,-1 0 0,9 0 1,-13 1 24,0 1 0,0-1 1,0 1-1,-1-1 1,1 1-1,0-1 0,0 1 1,-1 0-1,1 0 1,0-1-1,-1 1 0,1 0 1,-1 0-1,1 0 1,-1-1-1,1 1 1,-1 0-1,0 0 0,1 0 1,-1 0-1,0 0 1,0 0-1,0 0 0,0 0 1,0 2-1,4 36 161,-2-24-4,-2-11-119,0 0 0,1 0 0,0 0 0,0 0 0,0 0 0,1-1 0,-1 1 0,1 0 0,0-1 0,0 1 0,0-1 0,0 0 0,1 1 0,2 2 0,-2-5-13,-1 1 0,1-1 0,-1 0 0,1 0 0,-1 0 0,1 0 0,0-1 0,-1 1 0,1-1 0,0 1-1,-1-1 1,1 0 0,0 0 0,-1 0 0,1-1 0,0 1 0,0-1 0,-1 1 0,1-1 0,-1 0 0,1 0 0,3-2 0,-3 2-10,0 0 1,0-1-1,1 1 0,-1-1 1,0 0-1,-1 0 0,1 0 1,0-1-1,-1 1 0,1 0 0,-1-1 1,1 0-1,-1 0 0,0 1 1,0-1-1,-1-1 0,1 1 1,-1 0-1,3-6 0,-2-1 17,0-1 0,0 1-1,-1-1 1,0 1 0,-1-14-1,0 24-28,0 0 0,0 1 0,0-1-1,0 0 1,0 0 0,0 1 0,0-1 0,-1 0-1,1 0 1,0 0 0,0 1 0,0-1 0,-1 0-1,1 0 1,0 0 0,0 1 0,0-1-1,-1 0 1,1 0 0,0 0 0,0 0 0,-1 0-1,1 0 1,0 0 0,0 1 0,-1-1 0,1 0-1,0 0 1,-1 0 0,1 0 0,0 0-1,0 0 1,-1 0 0,1 0 0,0 0 0,-1-1-1,1 1 1,0 0 0,0 0 0,-1 0 0,1 0-1,0 0 1,0 0 0,-1-1 0,1 1 0,0 0-1,0 0 1,0 0 0,-1 0 0,1-1-1,0 1 1,0 0 0,0 0 0,0-1 0,0 1-1,-1 0 1,1 0 0,0-1 0,0 1 0,0 0-1,0 0 1,0-1 0,0 1 0,0 0-1,0-1 1,-15 21-79,12-13-25,0-1 0,1 1 0,0-1-1,0 1 1,1 0 0,0 0 0,0 0-1,0 0 1,1 0 0,0 0 0,1 0-1,-1 0 1,3 8 0,-2-11-28,0-1 1,1 1-1,-1-1 0,1 0 0,0 1 1,0-1-1,0 0 0,0 0 1,0 0-1,1-1 0,-1 1 1,1 0-1,0-1 0,0 0 1,0 0-1,0 1 0,0-2 1,0 1-1,0 0 0,1-1 1,-1 1-1,1-1 0,-1 0 1,1 0-1,0-1 0,4 1 1,23 2-4945</inkml:trace>
  <inkml:trace contextRef="#ctx0" brushRef="#br0" timeOffset="7208.02">1035 155 3426,'0'0'8345,"0"-1"-8327,1 1 1,-1 0-1,0 0 0,1-1 1,-1 1-1,1 0 1,-1 0-1,0-1 0,1 1 1,-1 0-1,1 0 1,-1 0-1,0 0 1,1-1-1,-1 1 0,1 0 1,-1 0-1,1 0 1,-1 0-1,1 0 0,-1 0 1,1 0-1,-1 1 1,0-1-1,1 0 1,-1 0-1,1 0 0,-1 0 1,1 0-1,0 1 1,2 4 55,0 0-1,1 1 1,-2-1 0,1 1 0,-1-1 0,0 1 0,0 0 0,0 0 0,1 7 0,3 10-16,-5-20-41,-1 0 0,1 0 0,0-1 0,0 1-1,1 0 1,-1-1 0,0 1 0,1-1 0,0 1-1,-1-1 1,1 0 0,0 0 0,0 0 0,0 0-1,1 0 1,-1 0 0,0 0 0,5 2 0,-6-4 18,0 0 1,0 0 0,0 0-1,0 0 1,0 0 0,0 0-1,-1 0 1,1 0 0,0 0-1,0-1 1,0 1 0,0 0-1,0-1 1,0 1-1,0 0 1,0-1 0,-1 1-1,1-1 1,0 1 0,1-2-1,18-27 989,32-91-349,-51 119-838,-1 1-20,1 1-1,-1-1 1,1 0 0,0 0-1,-1 0 1,1 0-1,-1 0 1,1 0 0,-1 1-1,1-1 1,-1 0-1,1 1 1,-1-1 0,1 0-1,-1 1 1,0-1-1,1 0 1,-1 1 0,1-1-1,-1 1 1,0-1-1,1 0 1,-1 1 0,0-1-1,0 1 1,1-1-1,-1 2 1,3 3-973,10 9-3078</inkml:trace>
  <inkml:trace contextRef="#ctx0" brushRef="#br0" timeOffset="8366.62">1362 218 368,'0'0'11059,"-5"-11"-10144,-19-35-256,24 45-629,-1 0-1,1 0 1,-1 0 0,0 0 0,0 0 0,1 1 0,-1-1 0,0 0 0,0 0 0,0 1 0,0-1 0,0 0 0,0 1 0,0-1-1,0 1 1,0-1 0,0 1 0,0 0 0,0-1 0,0 1 0,0 0 0,-1 0 0,1 0 0,0 0 0,0 0 0,0 0 0,0 0-1,0 0 1,-1 0 0,1 0 0,0 1 0,0-1 0,0 1 0,0-1 0,0 1 0,0-1 0,0 1 0,-1 0 0,-28 28 161,28-28-173,-25 47 141,26-46-166,0 1 0,-1-1 1,2 1-1,-1 0 0,0-1 1,1 1-1,-1-1 0,1 1 1,0 0-1,0 0 0,0-1 1,0 1-1,0 0 1,0-1-1,1 1 0,-1 0 1,1-1-1,2 6 0,-2-7-14,0-1 0,-1 1 0,1 0 0,0 0 0,0 0 0,0 0 0,0-1 1,0 1-1,0 0 0,0-1 0,1 1 0,-1-1 0,0 0 0,0 1 0,0-1 0,1 0 0,-1 1 0,0-1 0,0 0 0,0 0 0,1 0 0,-1 0 0,0 0 0,0-1 0,1 1 0,-1 0 0,0 0 0,0-1 0,0 1 0,1-1 0,-1 1 0,2-2 0,0 0 0,0 0 0,1 0 0,-1 0-1,0 0 1,0 0 0,0-1 0,-1 1-1,1-1 1,4-5 0,17-37 1003,-24 45-982,0 5 19,0 0 0,0 0 1,0 0-1,1 1 0,-1-1 0,1 0 0,0 0 0,3 8 1,-2-11-16,-1 0 0,1-1 0,-1 1 0,1-1 0,0 1 0,0-1 1,-1 0-1,1 0 0,0 0 0,0 0 0,0 0 0,0 0 0,0 0 0,0-1 1,1 1-1,-1-1 0,0 1 0,0-1 0,0 0 0,1 0 0,-1 0 0,0 0 1,3-1-1,-2 1 11,-1-1 0,0 0 0,1 1 1,-1-1-1,0-1 0,1 1 0,-1 0 0,0 0 1,0-1-1,0 1 0,0-1 0,0 0 0,0 1 1,-1-1-1,1 0 0,0 0 0,-1 0 0,0 0 1,1-1-1,-1 1 0,0 0 0,0 0 0,0-1 1,0 1-1,0-3 0,16-65 153,-14 45-158,-1-1 0,-2-43-1,-1 14 20,-19 139-125,16-41 382,2-1-1,4 58 1,-1-97-279,-1 0 0,1 0 0,0 0 0,0 0 1,0-1-1,0 1 0,0 0 0,1 0 0,-1-1 0,1 1 1,0-1-1,0 0 0,0 1 0,0-1 0,0 0 0,0 0 1,1 0-1,-1 0 0,1-1 0,-1 1 0,1-1 0,-1 1 1,1-1-1,0 0 0,0 0 0,0 0 0,0 0 0,0-1 1,0 1-1,0-1 0,0 0 0,0 0 0,0 0 0,0 0 1,0 0-1,0-1 0,0 1 0,-1-1 0,1 0 0,0 0 1,0 0-1,0 0 0,-1-1 0,1 1 0,0-1 0,-1 1 1,1-1-1,-1 0 0,0 0 0,3-3 0,0-4-1,0-1-1,-1 0 1,0 0-1,0 0 1,-1 0-1,-1-1 1,1 1-1,-2-1 1,0 0-1,0 1 1,-1-1 0,-1-14-1,1 11-87,-1 36 73,0-9 3,1 0-1,0-1 1,1 1-1,0-1 1,4 19-1,-4-29 7,-1 0 0,1 0 0,0-1-1,0 1 1,-1 0 0,1-1 0,0 1 0,0-1 0,1 1-1,-1-1 1,0 1 0,0-1 0,1 0 0,-1 1 0,1-1-1,-1 0 1,4 2 0,-2-3 1,-1 1 1,1-1-1,-1 1 0,1-1 1,-1 0-1,1 0 0,-1 0 1,1 0-1,-1-1 0,1 1 1,-1-1-1,1 1 0,-1-1 1,1 0-1,-1 0 0,0 0 1,3-1-1,3-3 2,0-1 1,-1 1-1,1-1 1,-1 0-1,-1-1 1,1 0-1,-1 0 1,0 0-1,-1 0 1,0-1-1,0 0 1,0 0-1,-1-1 1,-1 1-1,5-15 1,-9 29-39,0 0 1,1 0-1,-1 0 0,1 0 1,0 0-1,1 0 0,1 10 1,-1-14 33,-1 0 1,1 0 0,-1 0-1,1 0 1,0 0 0,0 0-1,0 0 1,0 0 0,0 0-1,0 0 1,0-1-1,1 1 1,-1-1 0,1 1-1,-1-1 1,1 1 0,0-1-1,-1 0 1,1 0 0,0 0-1,0 0 1,0 0 0,0 0-1,0 0 1,0 0 0,0-1-1,0 1 1,0-1-1,0 0 1,2 1 0,4-1 12,-1 0 0,1-1 0,-1 1 1,1-1-1,-1-1 0,0 1 0,1-1 1,-1-1-1,0 1 0,0-1 0,-1 0 1,8-5-1,-10 6-17,-1-1-1,0 1 1,0-1 0,0 0 0,0 0 0,0 0 0,-1 0-1,1 0 1,-1-1 0,0 1 0,0-1 0,0 1-1,0-1 1,-1 0 0,1 0 0,-1 0 0,0 0 0,0 0-1,-1 0 1,1 0 0,-1 0 0,0 0 0,0-7-1,-1 10 0,1-1-1,0 0 0,0 0 0,-1 0 1,1 0-1,-1 0 0,0 1 0,0-1 1,1 0-1,-1 1 0,0-1 0,0 0 1,-1 1-1,1-1 0,0 1 0,0 0 0,-1-1 1,1 1-1,-1 0 0,1 0 0,-1 0 1,-2-2-1,-1 1-21,1 1 1,0-1-1,-1 1 1,1 0 0,-1 0-1,0 1 1,1-1-1,-1 1 1,-6 0-1,3 1-3,0-1-1,0 1 1,0 1-1,0-1 1,1 2-1,-1-1 1,1 1-1,-1 0 1,1 0-1,0 1 1,-8 5-1,8-2 41,1-1 0,0 2-1,0-1 1,1 1 0,-1 0 0,2 0-1,-1 0 1,1 0 0,1 1 0,-1 0-1,1 0 1,1 0 0,-3 17 0,4-20-24,0-1 1,1 0 0,0 0-1,0 1 1,0-1 0,1 0-1,-1 0 1,1 1 0,0-1-1,1 0 1,-1 0-1,1 0 1,0 0 0,1-1-1,-1 1 1,1 0 0,0-1-1,0 0 1,0 0-1,0 0 1,1 0 0,0 0-1,0-1 1,0 1 0,9 5-1,-1-3-959,0 0 0,1-1 0,0-1-1,0 0 1,16 3 0,18 0-5992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4:07.460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768 103 2465,'0'0'8401,"0"-8"-7192,-4-37 1059,-49 44-2076,0-1-200,0-1 1,0-3 0,-54-14-1,69 13 20,-1 2 0,0 1 0,0 2 0,0 2 0,-43 5 0,77-4-17,-1-1-1,1 2 0,-1-1 1,1 0-1,0 1 0,-1 0 0,1 0 1,0 1-1,0-1 0,1 1 1,-1 0-1,0 0 0,1 1 0,0-1 1,0 1-1,0 0 0,0 0 1,-5 8-1,0 3-28,2 0 0,0 0 0,0 0 0,-7 30-1,-6 14 0,18-56 15,1 1 1,0-1 0,-1 1 0,1 0 0,1 0 0,-1-1 0,1 1 0,-1 0 0,1 0 0,0 0 0,0 0 0,1 0 0,-1-1 0,1 1-1,0 0 1,0 0 0,0-1 0,4 8 0,-2-6 23,0 0 0,1-1 0,0 1-1,0-1 1,0 1 0,1-1 0,-1 0 0,1-1 0,0 1-1,0-1 1,6 3 0,11 4 137,1 0 0,1-2 1,0-1-1,42 7 0,-19-4-48,1-2 1,-1-3-1,2-2 1,88-5-1,-96-6-31,0-2 1,74-28-1,-101 32-60,-3 2 16,1 0 1,-1-2-1,0 1 0,-1-1 0,20-15 0,-26 18-2,-1 0 0,0 0 0,1 0 0,-1-1 0,0 0-1,0 1 1,-1-1 0,1 0 0,-1-1 0,0 1 0,0 0 0,-1 0 0,1-1 0,-1 1 0,0-1-1,0 0 1,0 1 0,0-8 0,-2 5 20,0 1-1,0-1 1,-1 1-1,0 0 1,0-1-1,-1 1 1,1 0 0,-1 1-1,0-1 1,-1 0-1,0 1 1,0 0-1,0 0 1,0 0-1,-1 0 1,0 1-1,0-1 1,0 1 0,0 0-1,-1 1 1,1-1-1,-1 1 1,0 1-1,0-1 1,0 1-1,-1 0 1,1 0-1,0 0 1,-1 1 0,1 0-1,-1 1 1,1-1-1,-9 2 1,11 0-294,0 0 0,1 1 0,-1-1 1,1 1-1,0 0 0,-1 0 0,1 0 0,0 0 0,0 1 1,0-1-1,0 1 0,1 0 0,-1 0 0,-3 6 1,-7 5-1863,-8 6-2914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4:21.961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244 516 3954,'0'0'10183,"7"-20"-5517,6 20-4651,-1 0 0,1-1 0,0-1 0,-1 0 0,1-1 0,-1 0 0,0-1 0,14-6 0,-21 8-25,-1 0 0,0 0-1,0-1 1,0 0-1,0 0 1,-1 0-1,1 0 1,-1 0 0,0-1-1,0 1 1,0-1-1,0 0 1,-1 0-1,1 0 1,-1 0 0,0 0-1,0-1 1,0 1-1,-1-1 1,0 1-1,0-1 1,0 0 0,0 1-1,-1-1 1,0-6-1,0-79 105,0 89-89,0 35-636,0-25 616,0-1 13,0 0 0,0 0 0,1 0-1,0 0 1,0 0 0,1 0-1,0 0 1,5 11 0,-6-16 3,1 0 0,0-1 0,0 1 0,0-1 0,0 0 0,0 1 0,1-1 0,-1 0 0,1-1 0,-1 1 0,1 0 0,0-1 0,-1 1 0,1-1 0,0 0 0,0 0 0,0 0 0,0 0 0,0 0 0,0-1 0,1 1 0,-1-1 0,0 0 0,0 0 0,3-1 0,-1 1 4,0 0-1,-1 0 1,1-1 0,0 0 0,-1 0 0,1 0 0,-1-1 0,1 0 0,-1 1 0,0-1-1,0-1 1,0 1 0,0-1 0,0 1 0,3-4 0,-1 0-9,0 0 0,0-1 0,-1 1 1,0-1-1,-1 0 0,0-1 0,7-14 0,-3 1-27,-1 0-1,-1 0 1,-1-1-1,-1 0 1,2-36-1,-6-45 227,0 103-230,-1 26-416,-22 112 555,9-68-19,4 0-1,-2 83 1,8-83-70,2-50 44,0 0-1,2 0 0,0 1 0,5 30 1,-5-50-55,0-1 0,0 1 0,0 0 0,0-1 0,1 1 0,-1-1 0,0 1 0,0-1 0,0 1 0,1-1 0,-1 1 0,0-1 0,1 1 0,-1-1 1,0 1-1,1-1 0,-1 1 0,0-1 0,1 0 0,-1 1 0,1-1 0,-1 0 0,1 1 0,-1-1 0,1 0 0,-1 1 0,1-1 0,-1 0 0,1 0 0,0 0 0,-1 0 0,1 0 1,-1 0-1,1 0 0,-1 0 0,1 0 0,0 0 0,-1 0 0,1 0 0,-1 0 0,1 0 0,-1 0 0,1 0 0,-1-1 0,1 1 0,0 0 0,-1 0 0,1-1 0,0 1 0,1-2 25,0 1 0,-1 0 0,1-1 0,0 1 0,0-1 0,-1 1 0,1-1-1,0 0 1,-1 1 0,3-5 0,1-9-100,0 1 1,0-1-1,-2 0 1,1 0-1,-2-1 1,0 1-1,-1-1 0,-1 1 1,0-1-1,-5-29 1,4 41 52,0 0 0,-1 1 0,1-1 0,-1 0 1,0 0-1,0 1 0,0-1 0,-1 1 1,1 0-1,-1-1 0,0 1 0,0 0 0,0 1 1,0-1-1,0 0 0,-1 1 0,1 0 0,-1 0 1,0 0-1,0 0 0,1 1 0,-1-1 1,0 1-1,0 0 0,0 0 0,-8 0 0,25-1-49,-1-1-1,1 0 0,0 0 1,-1-1-1,14-7 1,-2 2 24,6-2 86,51-27 0,-74 34-30,0 1-1,-1-2 0,1 1 1,-1-1-1,0 0 0,0 0 1,-1 0-1,1-1 0,-1 0 1,0 0-1,-1-1 0,1 1 1,3-10-1,-7 13 6,1 0 1,-1 0-1,-1-1 1,1 1-1,0 0 1,-1-1-1,1 1 1,-1-1-1,0 1 0,0 0 1,-1-1-1,1 1 1,-1-1-1,1 1 1,-3-6-1,2 7-4,0 1-1,0-1 1,0 0-1,-1 1 1,1 0-1,0-1 1,-1 1-1,1 0 1,-1 0 0,1 0-1,-1-1 1,1 2-1,-1-1 1,0 0-1,1 0 1,-1 0-1,0 1 1,0-1 0,0 1-1,0 0 1,1-1-1,-1 1 1,0 0-1,0 0 1,0 0-1,0 0 1,0 1 0,0-1-1,-3 1 1,2 0-20,0 1 0,-1-1 1,1 1-1,0 0 0,0 0 1,0 0-1,0 0 0,0 0 1,1 1-1,-1-1 0,1 1 1,-1 0-1,-3 5 0,5-6-6,-1 1 0,0-1 0,1 0 0,-1 1 0,1-1 0,0 1 0,0-1 0,0 1 0,0 0 0,0-1 0,1 1 0,-1 0 0,1 0 0,0-1 0,0 1 0,0 0 0,0 0 0,0 0 0,1 2-1,0-3 9,0-1 0,1 1-1,-1-1 1,1 1 0,-1-1-1,1 0 1,-1 0-1,1 0 1,0 1 0,-1-2-1,1 1 1,0 0 0,0 0-1,0-1 1,0 1-1,3 0 1,35 7 110,-16-7-66,41 7-7,-62-8-37,0 1 0,0-1 0,0 1 0,-1 0 0,1 0 0,0 0 0,0 0 0,0 1 0,-1-1 0,1 1 0,-1 0 0,1-1 1,-1 1-1,0 0 0,0 0 0,3 3 0,-5-4 8,0 0 0,1 0 0,-1 0 0,0-1-1,0 1 1,0 0 0,1 0 0,-1 0 0,0 0 0,0-1 0,0 1 0,-1 0 0,1 0 0,0 0 0,0 0 0,0-1-1,0 1 1,-1 0 0,1 0 0,0 0 0,-1-1 0,1 1 0,-1 0 0,1-1 0,-1 1 0,1 0 0,-1-1 0,0 1-1,1 0 1,-1-1 0,1 1 0,-1-1 0,0 1 0,0-1 0,1 0 0,-2 1 0,-34 16 350,27-14-264,-17 8-118,1-2-1,-32 8 1,42-14-1628,1 0 0,-1-1 0,-17-1 0,7-1-3768</inkml:trace>
  <inkml:trace contextRef="#ctx0" brushRef="#br0" timeOffset="258.24">442 31 5795,'0'0'6515,"-10"-30"-6515,10 42-1345,0 2-912,-4 8-4194</inkml:trace>
  <inkml:trace contextRef="#ctx0" brushRef="#br0" timeOffset="619.78">124 205 6435,'0'0'5266,"-88"53"-4625,70-15-49,8 5-80,2 3-256,8 3-16,0-2-112,0-3-80,18-3-48,7-3-16,10-1-128,8-5-144,10-6-1873,4-7-1985</inkml:trace>
  <inkml:trace contextRef="#ctx0" brushRef="#br0" timeOffset="1005.16">1190 74 7668,'0'0'6712,"0"0"-6695,0 0 0,1 0 1,-1 0-1,0 0 0,0 0 0,0 0 0,0 0 1,0 0-1,1 0 0,-1 0 0,0 0 0,0 0 1,0 0-1,0 0 0,0 0 0,1 0 0,-1 0 1,0 0-1,0 0 0,0 0 0,0 0 0,0 0 1,0 0-1,1 0 0,-1 0 0,0 0 1,0 0-1,0-1 0,0 1 0,0 0 0,0 0 1,1 0-1,-1 0 0,0 0 0,0 0 0,0 0 1,0-1-1,0 1 0,0 0 0,0 0 0,0 0 1,0 0-1,0 0 0,0 0 0,0-1 0,0 1 1,0 0-1,0 0 0,0 0 0,0 0 1,0 0-1,0-1 0,0 1 0,0 0 0,0 0 1,0 0-1,0 0 0,0 0 0,0-1 0,9 7-5,0 0 0,0 1 0,0 0 0,-1 1-1,-1 0 1,1 0 0,-1 0 0,0 1 0,6 12-1,-4-8 23,-2 0 0,1 0 0,-2 1 0,0 1 0,0-1-1,4 23 1,-7-24-9,-2 0-1,1 0 1,-2 0-1,1 0 1,-2 0-1,0 0 1,0 0-1,-2 0 1,1 0-1,-2 0 1,1-1-1,-2 1 1,-11 22-1,5-16-46,-1-1 0,-2 0 0,0-1 0,0-1-1,-2 0 1,0-1 0,-24 19 0,-3-1-1934,6-11-1840</inkml:trace>
  <inkml:trace contextRef="#ctx0" brushRef="#br0" timeOffset="1373.35">1569 423 7187,'0'0'12286,"-4"-3"-11704,4 3-580,-1 0 1,1-1 0,-1 1 0,1 0 0,0 0 0,-1 0 0,1 0 0,-1-1 0,1 1 0,-1 0 0,1 0 0,0-1 0,-1 1 0,1 0 0,0-1 0,-1 1 0,1 0 0,0-1 0,-1 1 0,1-1 0,0 1 0,0-1 0,-1 1 0,1 0 0,0-1 0,0 1 0,0-1 0,0 1-1,0-1 1,0 1 0,0-1 0,0 1 0,0-1 0,0 1 0,0-1 0,0 1 0,0-1 0,0 1 0,0-1 0,0 1 0,0 0 0,1-1 0,-1 1 0,0-1 0,0 1 0,1-1 0,-1 1 0,0 0 0,1-1 0,35-10 47,-27 10-46,41-8-34,90-3-1,-58 10-2925,-79 2 2454,-3 0 352,0 0-1,0 0 0,1 0 0,-1 0 0,0 0 0,1 0 0,-1 0 0,0 0 0,0 0 1,1 0-1,-1 0 0,0 0 0,1 0 0,-1 0 0,0 0 0,0 0 0,1 0 1,-1 0-1,0 0 0,1 0 0,-1 0 0,0 0 0,0 1 0,1-1 0,-1 0 1,0 0-1,0 0 0,0 1 0,1-1 0,-1 0 0,0 0 0,0 0 0,0 1 1,1-1-1,-1 0 0,0 0 0,0 1 0,0-1 0,0 0 0,0 1 0,0-1 0,0 0 1,0 0-1,0 1 0,0-1 0,0 1 0,0 7-6391</inkml:trace>
  <inkml:trace contextRef="#ctx0" brushRef="#br0" timeOffset="1577.46">1587 541 3890,'0'0'10917,"53"0"-9765,-17-4-511,6-3-577,-3 1-16,0-2-48,-3 2-801,-8-4-2016,-3 0-1089,-11-6-4210</inkml:trace>
  <inkml:trace contextRef="#ctx0" brushRef="#br0" timeOffset="1918.27">1645 209 6643,'0'0'8695,"-7"-1"-7775,-16 3-891,23-2-27,0 1-1,0-1 0,0 1 0,0-1 0,0 1 0,0-1 0,0 1 0,0-1 0,1 1 1,-1-1-1,0 1 0,0-1 0,0 0 0,0 1 0,1-1 0,-1 1 0,0-1 0,0 1 1,1-1-1,-1 0 0,0 1 0,1-1 0,-1 0 0,1 1 0,-1-1 0,0 0 0,1 1 1,52 37 78,-42-30-58,96 54 122,-79-48-115,-1 1 1,-1 1-1,0 1 0,41 37 1,-64-51 2,0 0 1,0 0-1,-1 0 1,1 0-1,-1 1 1,0-1-1,0 1 1,0-1-1,-1 1 1,1 0-1,-1 0 0,0 0 1,0 0-1,0 0 1,0 0-1,-1 0 1,0 0-1,0 0 1,0 0-1,0 0 1,-1 0-1,1 0 1,-1 0-1,0 0 1,0 0-1,0 0 1,-1 0-1,0 0 1,0-1-1,1 1 1,-2-1-1,1 1 1,0-1-1,-6 5 1,-6 9 193,-1-1 1,-1-1 0,-1 0-1,0-1 1,-19 12 0,-17 14-68,8-6-3093,33-27-1687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44:35.500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151 440 6067,'0'0'9959,"-3"-3"-9025,-12-12-8,37 13-689,-13 1-209,6-1 10,0-1 1,0 0 0,0 0-1,19-9 1,-30 11-24,0-1-1,1-1 1,-1 1-1,0-1 1,-1 0 0,1 1-1,0-2 1,-1 1 0,0 0-1,0-1 1,0 1-1,0-1 1,0 0 0,-1 0-1,0 0 1,1 0 0,-2-1-1,4-7 1,1-9 33,-1 0 0,0 0 0,-1-1 0,-2 0 0,1-26 0,-3 48-35,10 47-498,-7-40 479,1 1 0,0-1 0,0 0 0,1 0 0,0-1 0,0 1 1,0-1-1,1 0 0,0 0 0,11 8 0,-13-11-23,1-1 0,0 0 0,-1 1 0,1-2 0,0 1 0,0 0 0,0-1 0,0 0 0,0 0 0,0-1 0,0 1-1,0-1 1,0 0 0,0-1 0,0 1 0,0-1 0,0 0 0,0 0 0,5-2 0,-4 0 9,0 0 0,0 0-1,-1 0 1,1-1 0,-1 0 0,0 0 0,0 0-1,-1-1 1,1 1 0,-1-1 0,0 0-1,0-1 1,-1 1 0,1 0 0,-1-1 0,0 0-1,-1 0 1,4-12 0,0 1 21,-1 0 0,-1 0 0,-1-1 0,0 1-1,0-31 1,-3 40-5,1 6 5,-1 0 0,1-1-1,-1 1 1,0 0 0,1-1 0,-1 1 0,-1 0-1,1-1 1,0 1 0,0 0 0,-1-1-1,1 1 1,-1 0 0,0 0 0,0-1 0,0 1-1,0 0 1,-2-4 0,0 10-35,1 0 1,0 0-1,0 0 0,0 0 0,0 0 1,1 1-1,-1-1 0,0 9 0,1-11 31,-10 53 15,3 1 0,2 0-1,2 1 1,6 93 0,-1-138-16,0 0 1,1 0 0,1 0-1,0 0 1,0-1-1,9 20 1,-10-25 0,1-1 1,0 1-1,0-1 1,0 0-1,0 0 1,1-1-1,0 1 1,0-1-1,0 1 1,1-1-1,-1-1 1,1 1-1,0 0 1,0-1-1,8 4 1,-12-7 1,0 0 0,1 1 0,-1-1-1,0 0 1,0 1 0,0-1 0,1 0 0,-1 0 0,0 0 0,0 0 0,0 0 0,1 0-1,-1 0 1,0-1 0,0 1 0,0 0 0,1-1 0,-1 1 0,0-1 0,0 1 0,0-1-1,0 1 1,0-1 0,0 0 0,0 0 0,0 1 0,0-1 0,0 0 0,0 0 0,-1 0 0,1 0-1,0 0 1,-1 0 0,1 0 0,-1 0 0,1 0 0,-1-1 0,1 1 0,-1 0 0,0 0-1,1 0 1,-1 0 0,0-1 0,0 1 0,0 0 0,0 0 0,0-3 0,0-4-6,0 1 0,0-1 0,0 0 0,-1 1 0,0-1 0,-4-12 0,0 10-98,0-1 0,-1 2 0,-1-1 0,1 0 0,-2 1 0,1 1 0,-1-1 0,0 1 0,-1 1 0,0-1 0,-18-10 0,-34-33 77,61 51 18,-1-1 0,1 1 1,-1-1-1,1 1 0,-1-1 0,1 1 0,0-1 1,-1 0-1,1 1 0,0-1 0,-1 0 1,1 1-1,0-1 0,0 0 0,0 1 1,-1-1-1,1 0 0,0 0 0,0 1 0,0-1 1,0 0-1,0 0 0,0 1 0,1-1 1,-1 0-1,0 1 0,0-1 0,0 0 1,1 1-1,-1-1 0,0 0 0,1 1 0,-1-1 1,1 1-1,-1-1 0,0 0 0,1 1 1,0-1-1,-1 1 0,1-1 0,-1 1 0,1 0 1,-1-1-1,1 1 0,0 0 0,-1-1 1,1 1-1,1-1 0,39-14-203,-36 14 286,45-12-9,-33 10-58,0-1 1,0-1 0,-1-1 0,1 0-1,24-14 1,-33 8-843,-10 2-2530,-7 0-788</inkml:trace>
  <inkml:trace contextRef="#ctx0" brushRef="#br0" timeOffset="198.78">381 2 8548,'0'0'2833,"-25"-2"-6595,15 15-447</inkml:trace>
  <inkml:trace contextRef="#ctx0" brushRef="#br0" timeOffset="461.95">82 107 3282,'0'0'7859,"-74"97"-6882,67-42 127,7 3-608,7 1-272,17-4-128,15-5-96,4-7 0,14-1-496,6-3-1377,8-11-928,0-10-3618</inkml:trace>
  <inkml:trace contextRef="#ctx0" brushRef="#br0" timeOffset="723.64">1012 51 368,'0'0'16045,"3"-7"-15098,-3 6-945,0 0-1,0 0 1,0 0 0,1 0-1,-1 0 1,0 0 0,1 0-1,-1 0 1,1 0 0,-1 0-1,1 1 1,-1-1 0,1 0-1,0 0 1,-1 1 0,1-1-1,0 0 1,-1 1-1,1-1 1,0 1 0,0-1-1,0 1 1,0-1 0,0 1-1,-1-1 1,1 1 0,0 0-1,0-1 1,0 1 0,0 0-1,0 0 1,0 0 0,0 0-1,0 0 1,0 0 0,0 0-1,0 0 1,0 0 0,0 1-1,0-1 1,0 0 0,0 1-1,0-1 1,0 0 0,-1 1-1,1-1 1,1 2 0,7 5 7,0 1-1,-1 0 1,0 0 0,8 11 0,-9-12 16,11 16 1,-1 0-1,-1 1 1,-1 1-1,-1 1 1,-1 0-1,16 47 1,-22-52-43,-1 0-1,-1 1 1,-1-1 0,0 1-1,-2 0 1,-1 0 0,-1 0-1,0-1 1,-7 37 0,4-46-237,0 0 0,-2 0 0,1-1-1,-1 0 1,-1 0 0,0 0 0,-1 0 0,0-1 0,-13 15 0,4-7-1563,-2-1 1,0 0-1,-38 27 1,-7-6-3843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53:28.482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0 448 8820,'0'0'5821,"10"20"-3758,-7-19-2001,0 1 1,0-1 0,0 1 0,0-1 0,0 0 0,0 0-1,0 0 1,0-1 0,0 1 0,0-1 0,0 1 0,1-1-1,-1 0 1,0 0 0,0-1 0,0 1 0,1-1-1,-1 0 1,0 1 0,0-1 0,0-1 0,0 1 0,0 0-1,0-1 1,-1 1 0,1-1 0,0 0 0,-1 0-1,1 0 1,-1 0 0,0-1 0,0 1 0,0 0 0,0-1-1,0 0 1,0 1 0,-1-1 0,3-4 0,1-4-35,0 1 1,0-1-1,-1 0 1,0-1-1,-1 1 0,0-1 1,-1 1-1,-1-1 1,1-14-1,-3 3 215,1 40 53,-1-15-292,1 0-1,0 1 1,0-1-1,0 1 1,1-1 0,-1 0-1,1 1 1,-1-1-1,1 0 1,0 0 0,0 1-1,-1-1 1,2 0-1,-1 0 1,0 0 0,0 0-1,1 0 1,-1 0-1,1-1 1,-1 1 0,1 0-1,2 1 1,3-2-19,0-1 0,0 1-1,0-1 1,0 0 0,0-1 0,0 0 0,0 0 0,0 0-1,0-1 1,0 0 0,0-1 0,-1 1 0,1-1 0,-1 0 0,0-1-1,0 0 1,0 0 0,0 0 0,-1 0 0,0-1 0,0 0-1,0 0 1,7-11 0,-4 7-4,-1-1 0,0-1 0,-1 1 0,0-1 0,-1 0 0,0-1 0,0 1 0,-2-1 0,1 0 0,-1 0 0,-1 0 0,2-23 0,-4 30 90,0-1 1,0 0-1,0 0 1,0 0-1,-1 0 1,0 0-1,0 0 1,-1 1-1,1-1 1,-1 0-1,-1 1 0,1-1 1,-6-8-1,7 14-73,1 0 0,0 0 0,-1 0 0,1 0 0,-1 1 0,1-1 0,0 0 0,-1 0 0,1 0 0,0 1 0,-1-1 0,1 0 0,0 1 0,-1-1 0,1 0 0,0 1 0,0-1 0,-1 0 0,1 1 0,0-1 0,0 0 0,0 1 0,-1-1 0,1 1 0,0-1 0,0 0 0,0 1 0,0-1 0,0 1-1,0-1 1,0 1 0,0-1 0,0 0 0,0 1 0,0 0 0,-6 24-49,6-24 55,-11 67 13,3 0 0,3 0-1,8 136 1,-1-190-17,0-1 0,1 1 0,0-1 0,1 0 0,8 19 0,-10-27-5,0-1 0,0 1 1,0-1-1,0 0 0,1 0 1,-1 0-1,1-1 1,0 1-1,0 0 0,1-1 1,-1 0-1,1 0 0,-1 0 1,1 0-1,0-1 0,0 1 1,1-1-1,-1 0 0,7 2 1,-11-4 2,1 0 1,0 0-1,0-1 0,0 1 1,0 0-1,0 0 1,0-1-1,0 1 1,-1-1-1,1 1 0,0-1 1,0 1-1,-1-1 1,1 1-1,0-1 1,-1 1-1,1-1 1,0 0-1,-1 0 0,1 1 1,-1-1-1,1 0 1,-1 0-1,0 0 1,1 1-1,-1-1 0,0 0 1,1 0-1,-1 0 1,0 0-1,0 0 1,0 0-1,0 0 1,0-1-1,3-37-142,-3 39 135,0-8-96,0 1 0,0-1 1,-1 0-1,0 1 0,0 0 1,0-1-1,-1 1 1,-1 0-1,1-1 0,-1 1 1,-4-7-1,4 10 75,-1 0-1,1 0 0,-1 0 1,0 1-1,0 0 1,0-1-1,0 1 0,0 1 1,-1-1-1,1 0 1,-1 1-1,0 0 0,0 0 1,0 1-1,0-1 1,0 1-1,-6 0 0,-12-5-218,35 4-339,26-5 484,-22 1 208,1-1 1,29-16-1,-14-5-936,-30 26 500,-1 0 1,1-1-1,-1 1 0,0 0 0,1-1 1,-1 1-1,-1-1 0,1 1 1,0-1-1,0 1 0,-1-1 1,0 0-1,1-3 0,-4-9-3539,-10 0-2777</inkml:trace>
  <inkml:trace contextRef="#ctx0" brushRef="#br0" timeOffset="213.99">135 110 13366,'0'0'6595,"6"-3"-6787,10 3-224,9 0-929,3 0-1600,0 11-1969,0-1-3842</inkml:trace>
  <inkml:trace contextRef="#ctx0" brushRef="#br0" timeOffset="1805.23">568 257 8676,'0'0'10295,"4"-1"-9905,-1 1-356,0 0-1,-1-1 1,1 0 0,0 1 0,0-1-1,0 0 1,-1-1 0,1 1 0,0 0-1,-1-1 1,1 1 0,-1-1 0,0 0-1,1 0 1,-1 0 0,0 0-1,0 0 1,0 0 0,-1-1 0,1 1-1,-1-1 1,1 1 0,-1-1 0,0 0-1,1 1 1,-2-1 0,1 0 0,0 0-1,0 0 1,-1 0 0,0 0 0,1 1-1,-1-7 1,-1 9-36,1-1 0,0 0 0,-1 1 0,1-1-1,-1 1 1,1-1 0,-1 1 0,1-1 0,-1 1 0,1-1 0,-1 1 0,1-1-1,-1 1 1,0-1 0,1 1 0,-1 0 0,0 0 0,1-1 0,-1 1 0,0 0-1,0 0 1,1 0 0,-1-1 0,0 1 0,1 0 0,-1 0 0,0 0 0,0 0-1,1 1 1,-1-1 0,0 0 0,0 0 0,1 0 0,-2 1 0,-25 7-172,23-3 164,1 0 1,0-1-1,0 1 0,0 1 0,1-1 1,-1 0-1,1 1 0,1-1 1,-1 1-1,1 0 0,0-1 1,0 11-1,0-5 41,0 1 0,1-1 1,0 0-1,1 0 0,4 21 0,-4-30-23,0 1 0,0 0-1,-1-1 1,2 1 0,-1-1 0,0 1-1,1-1 1,-1 1 0,1-1 0,-1 0-1,1 0 1,0 0 0,0 0-1,0 0 1,0 0 0,1-1 0,-1 1-1,0 0 1,1-1 0,-1 0 0,1 0-1,-1 0 1,1 0 0,-1 0-1,1 0 1,0-1 0,0 1 0,-1-1-1,1 0 1,0 0 0,0 0-1,0 0 1,-1 0 0,1 0 0,0-1-1,3-1 1,2 1 10,-1-2 0,0 1 0,0-1 0,0 0 0,0 0 0,0-1 0,-1 1 0,0-2 0,0 1 0,0-1 0,0 0 1,6-7-1,-5 2-21,-1-1 0,0 0 0,0 0 0,-1 0 0,-1-1 0,0 0 1,0 0-1,-1 0 0,-1 0 0,0 0 0,-1-1 0,0 1 0,-2-24 1,2 35-1,-1 0 1,0 0-1,0 0 1,0 1 0,0-1-1,0 0 1,0 0 0,0 0-1,0 0 1,-1 0 0,1 0-1,0 0 1,0 0 0,-1 1-1,1-1 1,-1 0 0,1 0-1,0 0 1,-1 1 0,0-1-1,1 0 1,-1 1 0,1-1-1,-1 0 1,0 1-1,1-1 1,-1 1 0,0-1-1,0 1 1,0-1 0,1 1-1,-1-1 1,0 1 0,0 0-1,0 0 1,0-1 0,0 1-1,1 0 1,-1 0 0,0 0-1,0 0 1,0 0 0,0 0-1,0 0 1,0 0 0,0 1-1,0-1 1,1 0-1,-1 0 1,0 1 0,-1 0-1,-2 0-4,0 1 0,1-1-1,-1 1 1,0 0 0,1 0-1,0 1 1,-1-1 0,1 1-1,0 0 1,-3 3 0,5-4-8,-1-1 1,1 1-1,0-1 1,-1 1 0,1 0-1,0-1 1,0 1-1,0 0 1,0 0-1,1 0 1,-1 0-1,1 0 1,-1 0 0,1 0-1,-1 0 1,1 0-1,0 0 1,0 0-1,0 0 1,0 0 0,0 0-1,1 0 1,-1 0-1,1 0 1,-1 0-1,2 2 1,-1-2-37,1 0 1,0-1-1,-1 1 0,1 0 1,0-1-1,0 0 0,0 1 0,0-1 1,0 0-1,0 0 0,0 0 1,0 0-1,1-1 0,-1 1 1,0-1-1,1 1 0,-1-1 1,0 0-1,1 1 0,-1-1 1,3-1-1,120-2-1160,-124 3 1217,0 1 1,-1 0-1,1 0 1,0-1-1,0 1 1,0 0-1,-1 0 1,1 0-1,0 0 0,-1 0 1,1 0-1,-1 0 1,0 0-1,1 0 1,-1 0-1,1 0 1,-1 0-1,0 0 1,0 0-1,0 1 1,0-1-1,0 0 0,0 0 1,0 1-1,1 37 767,-1-36-672,0 1-65,0 0 1,0-1-1,1 1 1,-1 0-1,1-1 0,0 1 1,0-1-1,0 1 1,0-1-1,0 1 0,1-1 1,0 0-1,-1 0 0,5 5 1,-4-6-23,0 0 1,0-1-1,0 1 1,0-1-1,0 1 0,0-1 1,1 0-1,-1 0 1,0 0-1,1 0 1,-1 0-1,1-1 0,-1 1 1,1-1-1,-1 0 1,1 1-1,0-1 1,-1 0-1,1-1 0,-1 1 1,1 0-1,2-1 1,-1-1-1,0 1 1,0-1 0,0 0 0,0 0-1,-1 0 1,1-1 0,-1 1 0,1-1-1,-1 0 1,0 0 0,0 0 0,0 0-1,-1 0 1,1-1 0,-1 1 0,1-1-1,-1 0 1,0 0 0,-1 0 0,3-8-1,0 3-11,-1 0 0,-1 0-1,0 0 1,0-1 0,0 1-1,-1-1 1,-1 0 0,0-12-1,-1 20-6,1 1 0,-1 0 0,0 0-1,0 0 1,1 0 0,-1 0 0,0 0 0,0 0-1,0 0 1,0 1 0,0-1 0,0 0 0,0 0 0,0 1-1,0-1 1,0 1 0,-1-1 0,1 1 0,0-1-1,0 1 1,0 0 0,-1-1 0,1 1 0,0 0-1,0 0 1,-1 0 0,1 0 0,0 0 0,-1 0-1,1 1 1,0-1 0,0 0 0,-1 1 0,-1 0-1,1 5-291,12-1-37,10-1-217,1-3 313,-16-2 178,1 1-1,0 0 1,0 1-1,0-1 1,0 1-1,8 3 1,-12-4 83,-1 1 0,0 0 0,1 0 1,-1 0-1,1 0 0,-1 0 1,0 0-1,0 0 0,0 0 1,1 0-1,-1 0 0,0 1 0,0-1 1,-1 1-1,1-1 0,0 0 1,0 1-1,-1-1 0,1 1 0,-1 0 1,1-1-1,-1 1 0,0-1 1,0 1-1,1 0 0,-1-1 0,0 1 1,-1 2-1,1 6 343,4 43 522,-4-51-879,1-1 1,-1 1 0,1-1-1,-1 0 1,1 1-1,-1-1 1,1 0 0,0 1-1,-1-1 1,1 0 0,0 0-1,0 0 1,0 1-1,0-1 1,0 0 0,0 0-1,1-1 1,-1 1-1,0 0 1,0 0 0,1 0-1,-1-1 1,0 1-1,1-1 1,-1 1 0,1-1-1,-1 0 1,0 1 0,1-1-1,2 0 1,5 0-1,0-1 0,0 0 1,0-1-1,0 0 0,-1 0 1,1-1-1,-1 0 0,1 0 1,-1-1-1,0 0 0,0-1 1,10-8-1,-13 10 78,0-1-1,-1 0 0,1 0 1,-1 0-1,0-1 1,0 0-1,-1 0 1,1 0-1,-1 0 1,0 0-1,-1 0 1,1-1-1,-1 0 0,0 1 1,0-1-1,-1 0 1,1 0-1,-2 0 1,2-8-1,-2 13-75,-1 0-1,1 0 0,0 0 1,0 0-1,0 0 1,-1 0-1,1 0 0,-1 0 1,1 0-1,-1-1 0,1 2 1,-1-1-1,0 0 1,1 0-1,-1 0 0,0 0 1,0 0-1,1 0 0,-1 1 1,0-1-1,0 0 1,0 1-1,0-1 0,0 1 1,0-1-1,0 1 1,0-1-1,0 1 0,-2 0 1,3 0-63,-10 27-133,1 1 306,5-16-61,0-1 1,1 1-1,0 1 1,1-1-1,-1 18 1,4-29-64,0-1 0,-1 1 0,1 0 0,0 0 0,-1-1 0,1 1-1,0 0 1,0-1 0,0 1 0,0-1 0,0 1 0,-1-1 0,1 0 0,0 1 0,0-1 0,0 0 0,0 1 0,0-1 0,0 0 0,0 0 0,0 0 0,0 0 0,0 0 0,0 0 0,0 0 0,0-1-1,0 1 1,2-1 0,32-5 94,-29 3-81,-1 0 1,1 0-1,-1-1 0,1 0 1,-1 0-1,0 0 0,-1-1 1,1 0-1,-1 0 0,7-10 1,-9 12 33,0 0 1,0 0-1,0 0 0,0 0 1,-1-1-1,1 1 0,-1-1 1,0 1-1,0-1 1,0 1-1,0-1 0,-1 0 1,0 1-1,0-1 0,0 0 1,0 0-1,0 1 1,-1-1-1,1 0 0,-3-5 1,2 8-9,0-1 0,0 1 0,0 0 0,-1 0 0,1 0 0,0 0 0,-1 0 0,1 0 0,-1 0 0,1 0 0,-1 0 0,1 1 0,-1-1 0,1 1 0,-1-1 1,0 1-1,1-1 0,-1 1 0,0 0 0,1 0 0,-1 0 0,0 0 0,0 0 0,1 0 0,-1 1 0,0-1 0,1 0 0,-3 2 0,1-2-148,0 1-1,0-1 1,0 1-1,0 0 1,1 0-1,-1 1 1,0-1-1,1 0 1,-1 1-1,1-1 1,-1 1-1,1 0 1,0 0-1,-1 0 1,-2 4-1,1 11-2409,7-7-5627,10-7-533</inkml:trace>
  <inkml:trace contextRef="#ctx0" brushRef="#br0" timeOffset="2072.64">1532 209 7523,'0'0'9538,"12"5"-8225,-2-1-1087,-1 1 1,1 0 0,-1 1-1,0 0 1,0 0-1,8 8 1,-15-11-185,1-1 1,0 1-1,-1 0 1,0-1-1,1 1 1,-1 0-1,0 0 0,-1 1 1,1-1-1,0 0 1,-1 1-1,0-1 1,0 1-1,0-1 0,0 1 1,0-1-1,-1 1 1,0 0-1,0-1 1,0 1-1,0 0 0,0-1 1,-1 1-1,1 0 1,-1-1-1,-2 6 1,2-6 15,0-1 0,-1 0 0,1 1 1,-1-1-1,0 0 0,1 0 0,-1 0 0,0 0 1,0 0-1,0-1 0,-1 1 0,1-1 1,0 1-1,-5 1 0,6-2-22,0-1 1,0 0 0,0 1-1,1-1 1,-1 0-1,0 0 1,0 0-1,0 0 1,0 0-1,0 0 1,0 0 0,1 0-1,-1 0 1,0-1-1,0 1 1,0 0-1,0 0 1,0-1-1,1 1 1,-1 0-1,0-1 1,0 1 0,1-1-1,-1 1 1,0-1-1,1 0 1,-1 1-1,0-1 1,1 0-1,-1 1 1,1-1 0,-1 0-1,1 0 1,-1 1-1,1-1 1,0 0-1,-1 0 1,1 0-1,0 0 1,0 1-1,0-1 1,-1 0 0,1 0-1,0 0 1,0 0-1,0 0 1,1 0-1,-1 1 1,0-1-1,0-1 1,1-9-90,0 0-1,0-1 1,1 1 0,0 1-1,1-1 1,0 0 0,1 1 0,0-1-1,0 1 1,1 0 0,1 1-1,0-1 1,0 1 0,1 0 0,0 0-1,0 1 1,13-11 0,16-13-1934,0 2 0,69-42 1,-99 67 1560,43-26-5571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53:33.733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0 192 9380,'0'0'10432,"11"0"-6772,47 0-3257,-23 0-371,44-6-1,-32-4-3477,-47 10 3229,-1 0-1,1 0 1,0 0-1,0 0 1,0 0-1,-1 0 1,1 0-1,0 0 1,0 0 0,0 0-1,-1-1 1,1 1-1,0 0 1,0 0-1,-1-2-1739,0 2 1740,1 0 0,0 0-1,0 0 1,0-1-1,0 1 1,0 0-1,0 0 1,0-1-1,0 1 1,0 0 0,0 0-1,0 0 1,0-1-1,0 1 1,0 0-1,0 0 1,0-1-1,0 1 1,0 0 0,0 0-1,1 0 1,-1-1-1,0 1 1,0 0-1,0 0 1,0 0-1,2-2-1739,-2 2 1740,0 0 0,0 0-1,1 0 1,-1 0-1,0 0 1,-17-7-3683,-29-6 7208,17-1 8847,55 27-9980,-17-9-2142,1 1 0,-1 0 0,0 0-1,0 1 1,-1 0 0,1 0-1,-1 1 1,-1 0 0,10 10 0,-16-15-19,-1-1 0,1 0 0,-1 0 1,0 0-1,1 1 0,-1-1 1,0 0-1,0 1 0,1-1 1,-1 0-1,0 1 0,0-1 0,-1 0 1,1 1-1,0-1 0,0 0 1,-1 0-1,1 1 0,-1-1 1,1 0-1,-1 0 0,1 1 0,-1-1 1,0 0-1,1 0 0,-1 0 1,0 0-1,0 0 0,0 0 1,0 0-1,0 0 0,0-1 0,0 1 1,0 0-1,0-1 0,0 1 1,-1 0-1,0 0 0,-59 25 264,47-21-321,9-3-124,-29 11-510,11-8-4468,10-5-3254</inkml:trace>
  <inkml:trace contextRef="#ctx0" brushRef="#br0" timeOffset="749.15">469 184 9220,'0'0'10626,"46"60"-8579,-34-41-2012,-9-13-22,0-1 1,0 1-1,1-1 1,-1 0 0,1-1-1,0 1 1,1 0-1,-1-1 1,7 5-1,-10-9 45,0 0 0,-1 0-1,1-1 1,0 1-1,-1 0 1,1 0-1,0-1 1,-1 1-1,1 0 1,-1-1-1,1 1 1,-1 0 0,1-1-1,-1 1 1,1-1-1,-1 1 1,1-1-1,-1 1 1,1-1-1,-1 1 1,0-1-1,1 0 1,-1 1 0,0-1-1,0 0 1,0 1-1,1-1 1,-1 1-1,0-2 1,11-30 505,-7 23-417,32-101 313,-35 110-776,-1 0 0,0 0 1,1-1-1,-1 1 0,1 0 0,-1 0 0,0 0 0,1-1 1,-1 1-1,1 0 0,-1 0 0,0 0 0,1 0 0,-1 0 1,1 0-1,-1 0 0,1 0 0,-1 0 0,0 0 0,1 0 1,-1 0-1,1 0 0,-1 0 0,1 1 0,-1-1 0,0 0 1,1 0-1,-1 0 0,1 1 0,-1-1 0,0 0 0,1 1 1,8 5-7336</inkml:trace>
  <inkml:trace contextRef="#ctx0" brushRef="#br0" timeOffset="2125.9">836 166 2769,'0'0'12201,"-3"-8"-11281,-8-20-277,11 27-610,-1 0 0,0 1 1,1-1-1,-1 0 0,1 1 0,-1-1 0,0 0 1,1 1-1,-1-1 0,0 1 0,0-1 0,0 1 1,1 0-1,-1-1 0,0 1 0,0 0 0,0 0 1,0-1-1,0 1 0,1 0 0,-1 0 1,0 0-1,0 0 0,0 0 0,0 0 0,0 0 1,0 0-1,0 1 0,1-1 0,-1 0 0,0 0 1,0 1-1,0-1 0,0 0 0,0 2 0,-25 14 293,21-11-268,-1 0 0,1 1-1,0 0 1,0 0 0,0 0 0,1 1 0,0 0 0,0 0 0,1 0 0,0 0 0,0 0 0,1 1 0,0-1 0,0 1 0,0-1 0,1 1 0,0 8 0,1-15-59,0-1 0,0 1 0,0-1 0,0 1 0,0-1 1,0 1-1,0-1 0,0 1 0,1-1 0,-1 1 0,0-1 0,0 1 1,0-1-1,1 1 0,-1-1 0,0 1 0,1-1 0,-1 0 0,0 1 1,1-1-1,-1 1 0,0-1 0,1 0 0,-1 0 0,1 1 0,-1-1 1,1 0-1,-1 0 0,0 1 0,1-1 0,-1 0 0,1 0 0,0 0 1,22-3-65,18-17-28,-39 18 117,0 0 0,0-1 0,0 1-1,0-1 1,0 1 0,-1-1 0,1 0 0,-1 0 0,1 0 0,-1 0-1,0 0 1,-1 0 0,1 0 0,0 0 0,-1 0 0,1-5 677,17 56-768,-16-47 76,0 0-1,0 1 0,0-1 0,0 0 0,0 0 1,0 0-1,0-1 0,0 1 0,0 0 0,0-1 0,0 1 1,0-1-1,1 0 0,-1 0 0,0 0 0,0 0 0,0 0 1,1 0-1,-1-1 0,0 1 0,0-1 0,0 1 1,0-1-1,0 0 0,0 0 0,0 0 0,0 0 0,0 0 1,0 0-1,0-1 0,2-2 0,2-1 11,0 0-1,0-1 1,-1 0 0,0 0-1,0 0 1,-1 0 0,6-12-1,-5 6 1,-1-1 0,-1 0-1,0 1 1,-1-1 0,0 0-1,-1 0 1,0 0 0,-1 0-1,-1 0 1,-4-26 0,5 38-7,1 0 0,-1 0 0,-1-1 1,1 1-1,0 0 0,0 0 0,0 0 1,-1 0-1,1 0 0,0-1 0,-1 1 1,1 0-1,-1 0 0,0 0 0,1 0 0,-1 0 1,0 0-1,1 0 0,-1 1 0,0-1 1,0 0-1,0 0 0,0 1 0,-1-2 0,1 3-7,0-1 0,0 1-1,0 0 1,0-1-1,0 1 1,0 0-1,0 0 1,0 0 0,0 0-1,1 0 1,-1 0-1,0 0 1,1 0-1,-1 0 1,1 0-1,-1 0 1,1 0 0,-1 2-1,-16 60 28,14-45-9,1 0-1,0-1 1,1 1 0,1 0-1,4 31 1,-3-45-21,-1 0 0,1 0-1,0-1 1,0 1 0,1 0 0,-1 0-1,1-1 1,0 1 0,0-1 0,0 1-1,0-1 1,0 0 0,1 0 0,-1 0-1,1 0 1,0 0 0,0-1 0,0 1-1,1-1 1,-1 0 0,0 0 0,1 0-1,-1 0 1,1-1 0,0 0 0,-1 1-1,1-1 1,0 0 0,0-1 0,0 1-1,7-1 1,-6 1 9,1-1 1,-1 0-1,0-1 1,1 1-1,-1-1 0,0 0 1,1 0-1,-1-1 1,0 0-1,0 0 1,0 0-1,0 0 0,-1-1 1,1 0-1,-1 0 1,1 0-1,-1 0 0,0-1 1,0 0-1,0 1 1,-1-2-1,0 1 0,1 0 1,-1-1-1,-1 1 1,1-1-1,-1 0 1,0 0-1,0 0 0,0 0 1,0 0-1,-1 0 1,0 0-1,0-1 0,0-9 1,-2-21 264,1 36-271,0 0-1,0-1 1,0 1-1,0 0 1,0 0 0,0 0-1,0 0 1,0 0-1,0 0 1,0-1 0,0 1-1,0 0 1,0 0-1,0 0 1,-1 0-1,1 0 1,0 0 0,0 0-1,0 0 1,0-1-1,0 1 1,0 0-1,0 0 1,0 0 0,0 0-1,0 0 1,-1 0-1,1 0 1,0 0 0,0 0-1,0 0 1,0 0-1,0 0 1,0 0-1,-1 0 1,1 0 0,0 0-1,0 0 1,0 0-1,0 0 1,0 0 0,0 0-1,0 0 1,-1 0-1,1 0 1,0 0-1,0 0 1,0 0 0,0 0-1,0 0 1,0 0-1,0 0 1,-1 0-1,1 0 1,0 0 0,0 0-1,0 0 1,0 1-1,0-1 1,-9 19-17,6-12 5,0 1-1,1 0 1,1 0 0,-1 0 0,1 9 0,0-16-2,1 0 0,0 0 0,0 1 0,0-1 0,0 0 0,0 1 0,0-1 0,0 0 0,0 0 0,1 1 0,-1-1 0,0 0 0,1 0 0,-1 0 0,1 0 0,-1 1 0,1-1 0,0 0 0,-1 0 0,1 0 0,0 0 0,0 0 0,0 0 0,-1 0 0,1-1 0,0 1 0,0 0 0,1 0 0,-1-1 0,0 1 0,0-1 0,0 1 0,0-1 0,0 1 0,1-1 0,-1 0 0,0 1 0,0-1 0,2 0 0,-1 0 8,0-1 1,0 1-1,0 0 1,0-1-1,0 0 0,0 1 1,0-1-1,0 0 1,0 0-1,0 0 0,0 0 1,0 0-1,-1-1 1,1 1-1,-1 0 0,1-1 1,-1 1-1,1-1 1,-1 0-1,0 1 0,0-1 1,0 0-1,0 0 1,0 0-1,0 0 0,0 0 1,-1 0-1,2-3 1,0-5 29,0 0 1,0 0-1,-1 0 1,0-18 0,-1 27 15,1 28-173,-1-24 130,0-1-1,0 1 1,1-1-1,-1 1 1,1-1 0,0 1-1,0-1 1,0 0 0,0 1-1,0-1 1,0 0 0,1 0-1,-1 0 1,1 0-1,-1 0 1,1 0 0,0 0-1,0-1 1,0 1 0,0 0-1,4 2 1,-2-3 5,1 1-1,-1-1 1,0 0 0,1 0 0,-1 0-1,0 0 1,1-1 0,-1 0-1,1 0 1,-1 0 0,8-2 0,-1 1 5,-1-1 1,0-1-1,0 0 0,0-1 1,0 0-1,0 0 1,-1-1-1,0 0 1,0 0-1,11-10 0,-18 14 8,0-1-1,0 0 0,-1 0 0,1 0 0,0 0 1,-1 0-1,1 0 0,-1 0 0,0-1 0,1 1 1,-1-1-1,0 1 0,-1 0 0,1-1 0,0 0 1,-1 1-1,1-6 0,-1 7-10,-1-1 0,1 1 0,-1 0 0,1 0 0,-1-1 0,0 1 0,0 0 0,1 0 0,-1 0 0,0 0 0,0 0 0,0 0 0,0 0 0,0 0 0,-1 0 0,1 0 0,0 1 0,0-1 0,0 0 0,-1 1 0,1-1 0,0 1 0,-1 0 0,1-1 0,-1 1 0,1 0 0,0 0 0,-1 0-1,1-1 1,-1 2 0,1-1 0,0 0 0,-3 1 0,0-1-18,1 0 0,-1 0-1,0 1 1,0 0 0,1 0-1,-1 0 1,1 0-1,-1 0 1,1 1 0,0-1-1,-1 1 1,1 0 0,0 0-1,0 0 1,0 1 0,0-1-1,1 1 1,-1 0-1,1-1 1,-1 1 0,1 0-1,-3 6 1,2-4 1,0 1 1,1 0 0,0-1-1,0 1 1,0 0-1,0 0 1,1 1-1,0-1 1,1 0-1,-1 0 1,1 0-1,1 1 1,0 6-1,-1-11 4,1 0 0,-1 0 1,1 0-1,0 0 0,-1 0 0,1 0 0,0 0 0,0-1 0,0 1 1,0 0-1,1-1 0,-1 1 0,0-1 0,1 1 0,-1-1 0,1 1 1,-1-1-1,1 0 0,2 1 0,1 1 3,-1-1 1,1 0-1,0-1 0,0 1 1,0-1-1,0 0 1,8 1-1,2-1-165,0-1 0,1 0 0,-1-1 0,20-3 0,-27 2-475,0 0 0,-1 0 1,1-1-1,-1 0 0,1-1 1,10-5-1,-1-6-5415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53:50.745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0 141 5731,'0'0'13171,"25"0"-12926,71 1 1400,-63 0-4397,0-1-6401</inkml:trace>
  <inkml:trace contextRef="#ctx0" brushRef="#br0" timeOffset="312.52">6 265 4338,'0'0'10346,"15"-4"-6880,48-9-2890,-7 5-1110,-37 6-2505,-1 2-3958</inkml:trace>
  <inkml:trace contextRef="#ctx0" brushRef="#br0" timeOffset="700.5">128 56 5330,'0'0'10515,"-4"-5"-9360,-5-10-440,16 11-29,35 15 16,-25-5-874,-6-3 183,5 1-5,-1 1 0,0 1-1,23 11 1,-35-15-8,0-1-1,0 1 1,0 0-1,0 0 1,-1 0 0,1 1-1,-1-1 1,1 1-1,-1-1 1,0 1 0,0 0-1,0-1 1,0 1-1,-1 0 1,1 1 0,-1-1-1,1 0 1,-1 0 0,0 0-1,-1 1 1,1-1-1,0 7 1,-1-4 5,-1 0 1,1 0-1,-1 0 1,0 0-1,-1 0 1,0 0-1,0 0 1,0-1-1,0 1 1,-1-1-1,-4 8 1,-46 49 155,43-51-265,-1 0-1,2 0 1,-1 1 0,-14 26-1,17-13-5013,7-19 449</inkml:trace>
  <inkml:trace contextRef="#ctx0" brushRef="#br0" timeOffset="2069.25">524 24 3282,'0'0'11685,"-2"-4"-10594,-5-8-1068,4 11 179,6 24 211,-2-20-592,0 1-1,0 0 0,0-1 1,1 1-1,-1-1 1,1 1-1,0-1 0,0 0 1,0 0-1,0 0 0,0 0 1,1 0-1,-1 0 1,1 0-1,4 2 0,-6-4-185,0-1-1,0 0 1,0 0-1,0 1 1,0-1-1,-1 0 1,1 0-1,0 0 0,0 0 1,0 0-1,0 0 1,0-1-1,0 1 1,0 0-1,-1 0 1,1 0-1,0-1 1,0 1-1,0-1 0,0 1 1,-1 0-1,1-1 1,0 0-1,1 0 1,7-21-1040,-11-30 9896,2 47-4768,6 22-3244,-1 3-2095,7 10-5337,-5-19 927</inkml:trace>
  <inkml:trace contextRef="#ctx0" brushRef="#br0" timeOffset="3048.32">692 98 2593,'0'0'14007,"0"-1"-13573,0-2-399,2 70 96,-1-42 161,-1-40 518,1 8-823,-1-1 1,1 1-1,1-1 1,-1 1-1,4-10 1,-4 16-7,-1-1 0,0 1-1,1-1 1,-1 1 0,1-1 0,0 1 0,-1-1 0,1 1-1,0 0 1,0-1 0,0 1 0,0 0 0,0 0 0,0-1-1,0 1 1,0 0 0,0 0 0,1 0 0,-1 1 0,0-1-1,1 0 1,-1 0 0,1 1 0,-1-1 0,1 1-1,-1-1 1,1 1 0,-1 0 0,1-1 0,-1 1 0,3 0-1,-2 2 13,0 0-1,1 0 1,-1 1-1,0-1 0,0 0 1,-1 1-1,1-1 1,0 1-1,-1 0 1,0 0-1,1-1 0,-1 1 1,0 0-1,0 0 1,-1 0-1,2 6 1,0-1 21,3 7 29,5 25 58,-10-39 179,0-6-183,1-1 0,0 1 0,0 0 1,0-1-1,0 1 0,3-6 0,-3 9-123,0-1 1,0 1-1,0-1 0,1 1 0,-1-1 0,0 1 1,1 0-1,0-1 0,0 1 0,-1 0 0,1 0 1,1 0-1,-1 1 0,0-1 0,0 0 0,1 1 1,-1 0-1,0-1 0,1 1 0,0 0 0,4-1 1,-5 2 51,1 0 0,-1 0 1,0 1-1,0-1 1,0 0-1,0 1 0,0 0 1,0 0-1,0 0 1,0-1-1,-1 2 0,1-1 1,0 0-1,0 0 0,-1 0 1,1 1-1,-1-1 1,1 1-1,-1 0 0,0-1 1,1 1-1,-1 0 1,0 0-1,0-1 0,0 1 1,0 0-1,-1 0 1,1 0-1,0 4 0,1-1 38,-1 0 1,0 0-1,-1 1 0,1-1 0,-1 0 0,0 1 1,0-1-1,-1 6 0,1 34-1045,1-45 685,-1 1 0,0-1 0,0 1 0,1 0-1,-1-1 1,0 1 0,1-1 0,-1 1-1,1-1 1,-1 1 0,0-1 0,1 1 0,-1-1-1,1 1 1,0-1 0,-1 0 0,1 1 0,-1-1-1,1 0 1,-1 1 0,1-1 0,0 0-1,-1 0 1,1 0 0,0 0 0,-1 1 0,1-1-1,0 0 1,-1 0 0,1 0 0,0 0 0,1-1-1,7 1-5791</inkml:trace>
  <inkml:trace contextRef="#ctx0" brushRef="#br0" timeOffset="3461.67">1058 134 2849,'0'0'12051,"0"-4"-10746,0 3-1261,0 0 0,-1 0 1,1 0-1,0 0 0,0 0 1,-1 0-1,1 1 0,0-1 1,-1 0-1,1 0 0,-1 0 1,1 0-1,-1 1 0,1-1 1,-1 0-1,0 0 0,1 1 1,-1-1-1,0 0 0,0 1 1,0-1-1,1 1 0,-1-1 1,0 1-1,0-1 0,0 1 1,0 0-1,0 0 0,0-1 1,0 1-1,0 0 0,0 0 1,0 0-1,0 0 0,1 0 1,-1 0-1,0 0 0,0 0 1,0 0-1,0 1 0,0-1 1,0 0-1,0 0 0,0 1 1,0-1-1,0 1 0,1-1 1,-1 1-1,0-1 0,0 1 1,0 0-1,1-1 0,-1 1 1,0 1-1,0-1-44,0 1-1,0-1 1,0 1 0,0-1-1,0 1 1,1 0-1,-1-1 1,1 1-1,-1 0 1,1 0 0,-1-1-1,1 1 1,0 0-1,0 0 1,0 0 0,0-1-1,0 1 1,1 0-1,-1 0 1,1 0 0,-1-1-1,1 1 1,-1 0-1,1-1 1,0 1-1,0 0 1,1 2 0,1 0-5,1 0 1,-1 0 0,1 0 0,0 0 0,0-1-1,0 1 1,8 4 0,0-1-6,-9-5-32,0 0 0,0-1 0,0 1 0,0 0 0,0 1 0,-1-1 0,1 0 0,2 5 0,-6 4-109,-20 0 199,12-7-24,-1-1 0,0-1 0,0 1 0,-11 0 0,-6-2-2700,27-1 2562,0 0 1,0 0-1,0 0 0,-1 0 0,1 0 1,0 0-1,0 0 0,0 0 1,0-1-1,-1 1 0,1 0 0,0 0 1,0 0-1,0 0 0,0 0 0,-1-1 1,1 1-1,0 0 0,0 0 0,0 0 1,0 0-1,0-1 0,0 1 0,0 0 1,-1 0-1,1 0 0,0-1 1,0 1-1,0 0 0,0 0 0,0 0 1,0-1-1,0 1 0,0 0 0,0 0 1,0-1-1,0 1 0,0 0 0,0 0 1,1 0-1,-1-1 0,0-1-896,0-7-3808</inkml:trace>
  <inkml:trace contextRef="#ctx0" brushRef="#br0" timeOffset="3864.32">1170 152 1681,'0'0'14967,"-3"-3"-13919,3 2-1020,-1 1-1,1-1 1,-1 0 0,1 0-1,-1 1 1,0-1-1,1 0 1,-1 1 0,0-1-1,0 1 1,1-1-1,-1 1 1,0-1 0,0 1-1,0 0 1,0-1 0,0 1-1,1 0 1,-1 0-1,0 0 1,0-1 0,0 1-1,0 0 1,0 0-1,0 0 1,0 1 0,0-1-1,0 0 1,0 0-1,0 0 1,1 1 0,-1-1-1,0 0 1,0 1 0,0-1-1,0 1 1,1-1-1,-1 1 1,0-1 0,0 2-1,-1 0-29,0 1 0,1-1 0,-1 1 0,1-1 0,0 1 0,0 0 0,0 0 0,0-1 0,0 1 0,1 0 0,0 0 0,-1 0 0,1 0 0,0 3 0,1-5-13,0 0 0,0 0-1,0 0 1,0 0 0,0 0 0,0 0 0,0 0 0,0-1-1,1 1 1,-1 0 0,0-1 0,0 1 0,1-1 0,-1 1-1,0-1 1,1 1 0,-1-1 0,1 0 0,-1 0-1,0 0 1,1 0 0,-1 0 0,1 0 0,2-1 0,39-1-284,-28-6 383,-6 6 365,-4 21-403,-1 0 38,-2 1 1,0 0-1,-1 0 0,0 0 0,-2-1 1,-5 34-1,5-51-74,1-1 0,0 1 1,-1-1-1,1 1 0,-1-1 1,0 1-1,1-1 0,-1 1 1,0-1-1,0 0 0,0 1 0,0-1 1,0 0-1,0 0 0,-1 0 1,1 0-1,0 0 0,0 0 1,-1 0-1,1 0 0,-1 0 1,1-1-1,-1 1 0,1-1 0,-1 1 1,1-1-1,-1 1 0,-2-1 1,4-2-437,-1 0-1,0 0 1,0-1 0,1 1 0,-1 0 0,1-1 0,0 1 0,0 0 0,0-1 0,0 1 0,0-1 0,1-2 0,-1-1-1207,0-24-5148</inkml:trace>
  <inkml:trace contextRef="#ctx0" brushRef="#br0" timeOffset="4052.59">1297 51 5074,'0'0'10245,"0"55"-10245,0-41-48,0-1-2081,0-4-2465</inkml:trace>
  <inkml:trace contextRef="#ctx0" brushRef="#br0" timeOffset="4205.68">1347 52 2513,'0'0'17032,"7"18"-17048,-1 1-32,-3 5-32,0-3-2321,-3-1-5827</inkml:trace>
  <inkml:trace contextRef="#ctx0" brushRef="#br0" timeOffset="6597.73">1719 196 6675,'0'0'8783,"3"1"-8154,13 0-336,1 0 0,-1-1-1,1-1 1,-1-1 0,0 0-1,0-1 1,24-7 0,9-1-2601,0 4-3384,-39 6 946</inkml:trace>
  <inkml:trace contextRef="#ctx0" brushRef="#br0" timeOffset="6802.99">1722 325 3986,'0'0'8324,"31"9"-6980,-6-9-783,3-3-561,3-5-33,-3 1-1199,-3 0-1185,-3-2-3234</inkml:trace>
  <inkml:trace contextRef="#ctx0" brushRef="#br0" timeOffset="7053.82">1831 130 7603,'0'0'4693,"12"3"-4546,1 1-32,1 1 0,-1 0 0,0 0 0,0 2 0,0-1 0,12 10 0,-22-14-54,1 0 0,-2 0-1,1 0 1,0 0 0,0 1 0,-1-1 0,1 1 0,-1-1 0,0 1 0,0 0-1,0 0 1,0 0 0,0 0 0,0 0 0,-1 1 0,0-1 0,0 0-1,0 1 1,0-1 0,0 1 0,-1-1 0,1 1 0,-1-1 0,0 1 0,0 0-1,0-1 1,-1 1 0,1-1 0,-1 1 0,0-1 0,0 1 0,0-1-1,0 0 1,-1 1 0,-2 3 0,1-2-64,-1 0 0,1-1 1,-1 1-1,0-1 0,0 0 0,-5 4 0,-17 8-6345,19-13-1154</inkml:trace>
  <inkml:trace contextRef="#ctx0" brushRef="#br0" timeOffset="7424.46">2099 224 4290,'0'0'12627,"14"-7"-12336,-12 8-277,0 0 0,0 1 1,-1-1-1,1 1 0,0-1 0,-1 1 0,1 0 1,-1 0-1,0 0 0,1 0 0,-1-1 0,0 2 1,1 2-1,14 32 288,-12-27-182,9 21-139,-13-30 55,1 1-1,-1-1 1,1 0 0,0 0-1,-1 0 1,1 0 0,0-1-1,0 1 1,0 0 0,0 0-1,-1 0 1,1 0-1,0-1 1,0 1 0,1-1-1,-1 1 1,0-1 0,0 1-1,0-1 1,0 1 0,0-1-1,2 0 1,18-53 2165,-13 30-2164,-6 17-168,0 0 0,0 1 0,0-1 0,1 1-1,-1-1 1,6-6 0,-7 12-240,-1 0-1,1 0 0,0 0 0,0 0 0,-1 0 0,1 0 0,0 1 0,-1-1 0,1 0 0,0 0 0,0 1 0,-1-1 0,1 0 0,-1 1 0,1-1 0,0 1 0,-1-1 0,1 0 0,-1 1 0,1 0 0,-1-1 0,1 1 0,-1-1 0,1 1 0,-1 0 0,0-1 0,1 1 0,-1 0 0,0-1 0,1 2 0,0-1-241,7 11-4696</inkml:trace>
  <inkml:trace contextRef="#ctx0" brushRef="#br0" timeOffset="8587.44">2417 243 7684,'0'0'9737,"-6"-4"-9171,4 2-552,0 1-1,0-1 1,0 1 0,0 0 0,0-1-1,0 1 1,-1 0 0,1 1 0,0-1-1,-1 0 1,1 1 0,-5-1 0,6 1-14,-1 1 0,0-1 0,0 1 0,1 0 0,-1-1 0,0 1 0,1 0 1,-1 0-1,0 0 0,1 1 0,0-1 0,-1 0 0,1 1 0,0-1 0,-1 0 0,1 1 1,0-1-1,0 1 0,0 0 0,1-1 0,-1 1 0,-1 2 0,0 2-3,-1 0-1,1 0 0,1 0 0,-1 1 1,1-1-1,0 0 0,0 1 0,1-1 1,0 12-1,0-18-43,0 1 0,0-1 1,1 1-1,-1-1 0,0 1 0,0-1 0,1 1 0,-1-1 1,0 1-1,1-1 0,-1 1 0,0-1 0,1 1 1,-1-1-1,1 0 0,-1 1 0,1-1 0,-1 0 1,1 1-1,-1-1 0,1 0 0,-1 0 0,1 1 1,-1-1-1,1 0 0,0 0 0,-1 0 0,1 0 1,-1 0-1,1 0 0,0 0 0,-1 0 0,1 0 0,-1 0 1,1 0-1,-1 0 0,1 0 0,0-1 0,-1 1 1,1 0-1,-1 0 0,1-1 0,0 1 0,24-13-1399,-7-2 1623,-6 22 832,-11-5-992,1 0-1,-1-1 1,1 1-1,0-1 1,-1 1-1,1-1 1,0 0-1,0 0 1,0 0-1,0 0 1,0 0-1,4 1 1,-3-1-10,0 0 0,-1-1-1,1 0 1,0 1 0,-1-1 0,1 0 0,0 0 0,0-1-1,-1 1 1,1 0 0,0-1 0,-1 0 0,1 0-1,0 1 1,-1-2 0,0 1 0,1 0 0,-1 0-1,1-1 1,-1 1 0,3-4 0,-1 1 21,0-1 0,0 1 1,0-1-1,-1 0 0,0 0 1,0-1-1,0 1 0,-1 0 1,3-9-1,0-6 51,0 0 1,-1 0-1,-1 0 0,0-38 1,-3-5 1246,-14 102-1321,10-24 44,2-1 1,0 1-1,0-1 1,1 1-1,1 0 1,3 25-1,-2-34-33,-1-1-1,1 0 0,0 0 0,0 0 0,1 0 1,-1 0-1,1 0 0,0-1 0,0 1 1,1 0-1,0-1 0,-1 0 0,1 0 0,1 0 1,-1 0-1,1 0 0,-1 0 0,1-1 0,0 0 1,0 0-1,1 0 0,6 4 0,-8-6-17,-1 0-1,1-1 0,0 1 1,0 0-1,-1-1 0,1 0 1,0 0-1,0 1 0,0-2 1,0 1-1,-1 0 0,1-1 0,0 1 1,0-1-1,-1 0 0,1 0 1,0 0-1,-1 0 0,1 0 1,-1 0-1,1-1 0,-1 0 1,0 1-1,1-1 0,-1 0 1,3-3-1,-2 1 28,0 0 0,0 0 0,0 0 0,-1 0 0,0 0 1,1-1-1,-1 1 0,-1-1 0,1 1 0,-1-1 0,0 0 0,0 0 0,0 0 0,0-7 0,-1 11 88,-1 33-410,-1-24 282,1 1 0,0-1-1,1 0 1,0 14-1,0-21 3,0 0 0,0-1 0,0 1 0,1 0 0,-1 0 0,0 0 0,0 0 0,1 0-1,-1-1 1,0 1 0,1 0 0,-1 0 0,1 0 0,-1-1 0,1 1 0,0 0 0,-1-1-1,1 1 1,0-1 0,-1 1 0,1-1 0,1 2 0,-1-2-8,0 0-1,1 0 1,-1 0 0,1 0 0,-1 0 0,1-1-1,-1 1 1,0 0 0,1-1 0,-1 1-1,0-1 1,1 1 0,-1-1 0,0 1-1,0-1 1,1 0 0,-1 0 0,0 0 0,2-1-1,-1-1 25,1 1-1,0-1 0,-1 0 1,0 0-1,1 0 1,-1 0-1,-1 0 0,1-1 1,0 1-1,-1 0 0,1-1 1,-1 0-1,1-4 0,4-50 347,-6 58-104,0 33-202,0-29-33,1-1-1,-1 0 1,0 0 0,1 0-1,-1 1 1,1-1-1,0 0 1,0 0 0,0 0-1,1 0 1,-1 0 0,1-1-1,-1 1 1,1 0 0,0-1-1,0 1 1,0-1-1,1 1 1,-1-1 0,0 0-1,1 0 1,-1 0 0,1 0-1,0-1 1,0 1 0,0-1-1,0 0 1,0 1-1,0-1 1,0-1 0,4 2-1,-3-1 4,-1-1-1,1 0 0,0 1 0,0-1 0,0-1 1,0 1-1,-1-1 0,1 1 0,0-1 0,0 0 1,-1 0-1,1-1 0,0 1 0,-1-1 0,0 1 0,1-1 1,-1 0-1,0-1 0,0 1 0,0 0 0,0-1 1,0 0-1,-1 0 0,1 0 0,-1 0 0,3-4 1,-3 3 1,0 1 1,0-1 0,-1 0 0,1 1 0,-1-1-1,0 0 1,0 0 0,0 0 0,-1 0 0,1-1-1,-1 1 1,0 0 0,0 0 0,-1-6 0,0 9-12,1-1 0,-1 1 0,1-1 0,-1 1 0,0 0 0,0-1 0,0 1 0,0 0 0,0 0 0,0-1 0,0 1 0,0 0 0,0 0 0,0 0 0,-1 0 0,1 0 0,0 1 1,-1-1-1,1 0 0,-1 1 0,1-1 0,0 1 0,-1-1 0,0 1 0,1 0 0,-1-1 0,1 1 0,-1 0 0,1 0 0,-1 0 0,1 0 0,-1 1 0,0-1 0,1 0 0,-1 1 1,1-1-1,-1 1 0,1-1 0,-3 2 0,2-1-4,0 0 1,1 1 0,-1-1 0,0 0-1,1 1 1,0-1 0,-1 1-1,1 0 1,0-1 0,-1 1-1,1 0 1,0 0 0,0-1 0,1 1-1,-1 0 1,0 0 0,1 0-1,-1 0 1,1 0 0,-1 0-1,1 0 1,0 1 0,0-1 0,0 3-1,0-3-2,0 1 1,0-1-1,0 0 0,0 1 0,0-1 0,0 0 1,1 0-1,-1 1 0,1-1 0,0 0 0,0 0 1,-1 0-1,1 0 0,1 0 0,-1 0 0,0 0 1,0 0-1,1 0 0,-1 0 0,1-1 0,-1 1 1,1-1-1,3 3 0,3-1-141,1-1-1,0 0 1,0 0 0,0-1-1,0 0 1,0-1 0,12-1-1,34-5-5674,-17-6-3831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55:46.619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29 176 2177,'0'0'5197,"1"-8"-4154,3-5-595,2-6 65,-5-2 2955,0 17 1135,1 9-1968,1 12-2062,-4-4-537,-1-1 0,0 1 0,-1 0 0,-8 24 0,-8 30 27,14-13-34,2 74-1,3-127-29,-1 1 4,2 1-1,-1 0 1,0-1 0,0 1-1,1-1 1,-1 1-1,1-1 1,0 0 0,0 1-1,0-1 1,0 0-1,0 1 1,1-1 0,-1 0-1,1 0 1,-1 0-1,1 0 1,0 0 0,-1-1-1,1 1 1,0 0-1,0-1 1,0 1-1,1-1 1,-1 0 0,0 0-1,0 0 1,1 0-1,-1 0 1,1 0 0,-1-1-1,1 1 1,-1-1-1,3 1 1,0-1-38,0 1-1,0-1 1,0-1-1,0 1 1,0-1-1,0 1 1,0-1 0,-1-1-1,1 1 1,0-1-1,-1 1 1,1-1-1,-1-1 1,1 1 0,-1-1-1,0 1 1,4-5-1,-3 2-547,1-1 0,-2 1 1,1-1-1,-1-1 0,7-11 0,0-20-5287,-10 17 1167</inkml:trace>
  <inkml:trace contextRef="#ctx0" brushRef="#br0" timeOffset="226.9">25 318 2545,'0'0'10290,"5"0"-9252,11-2-812,-1-1 0,0 0 1,0-1-1,0-1 0,0 0 0,-1-1 0,0-1 0,17-10 1,-18 4-3680,-9-6-3715,-4 9 2248</inkml:trace>
  <inkml:trace contextRef="#ctx0" brushRef="#br0" timeOffset="409.46">50 108 4082,'0'0'10133,"38"-57"-9893,-7 48 128,0 2 64,4 1-176,-4 6-128,0 0-128,-3 0-32,-3 4-480,-3 10-1713,-7 6-544,-5 1-2386</inkml:trace>
  <inkml:trace contextRef="#ctx0" brushRef="#br0" timeOffset="668.83">543 172 7940,'0'0'11223,"-12"-2"-10593,7 1-609,1 0 0,-1 0 0,0 0 0,1 1 0,-1 0 0,0 0-1,1 0 1,-1 0 0,0 1 0,1-1 0,-1 1 0,1 1 0,-1-1 0,1 1 0,0-1 0,-1 1 0,1 0 0,0 1-1,0-1 1,0 1 0,0 0 0,1 0 0,-1 0 0,-4 6 0,-6 5 202,1 1-1,0 1 1,-18 32 0,8 5-1337,20-45-258,1 1 0,1-1 0,0 0 0,-1 15 0</inkml:trace>
  <inkml:trace contextRef="#ctx0" brushRef="#br0" timeOffset="866.95">340 224 7379,'0'0'11814,"0"-6"-11750,12 20 0,4 6 64,3 3-16,-4 0-80,4 1-32,0-3-640,3-5-2178,-1-5-2752,1-8-3890</inkml:trace>
  <inkml:trace contextRef="#ctx0" brushRef="#br0" timeOffset="1812.49">702 228 6275,'0'0'11803,"-5"-7"-10950,-18-20-351,22 26-490,1 1 0,-1-1 0,1 1 0,-1 0 1,1-1-1,-1 1 0,1 0 0,-1 0 0,0-1 0,1 1 1,-1 0-1,0 0 0,1 0 0,-1 0 0,1-1 0,-1 1 0,0 0 1,1 0-1,-1 0 0,0 0 0,1 1 0,-1-1 0,0 0 0,1 0 1,-1 0-1,1 0 0,-1 1 0,0-1 0,1 0 0,-1 1 0,1-1 1,-1 0-1,1 1 0,-1-1 0,1 1 0,-1-1 0,0 2 0,-14 21 162,12-18-73,-3 5-12,0 0 0,1 0 1,0 0-1,1 0 0,0 1 0,0 0 0,1 0 0,1 0 0,0 0 0,0 0 0,1 0 1,1 1-1,0-1 0,2 15 0,-2-24-92,2 0 0,-1 1-1,0-1 1,0 0 0,1 0 0,-1 0 0,1 0 0,-1-1-1,1 1 1,0 0 0,0-1 0,0 1 0,-1-1 0,2 1 0,-1-1-1,0 0 1,0 0 0,0 0 0,1 0 0,-1 0 0,0-1-1,1 1 1,-1-1 0,1 1 0,-1-1 0,0 0 0,1 0 0,-1 0-1,5-1 1,2 1 0,-1 0 1,1-1-1,0 0 0,-1 0 0,1-1 0,-1 0 0,12-5 0,-10 2-8,0 0 0,-1 0-1,0-1 1,0 0-1,0-1 1,14-14-1,-19 17 23,-1 0-1,0 0 0,0-1 1,0 1-1,0-1 0,-1 0 1,0 0-1,0 0 0,0 0 1,0 0-1,-1-1 0,0 1 1,0 0-1,0-1 1,-1-7-1,0 13-10,0-1 1,0 1 0,0-1-1,0 1 1,0 0 0,0-1-1,0 1 1,0-1-1,0 1 1,-1-1 0,1 1-1,0 0 1,0-1-1,-1 1 1,1-1 0,0 1-1,0 0 1,-1-1 0,1 1-1,0 0 1,-1-1-1,1 1 1,0 0 0,-1 0-1,1-1 1,-1 1-1,1 0 1,0 0 0,-1 0-1,1 0 1,-1 0 0,1-1-1,-1 1 1,1 0-1,-1 0 1,1 0 0,-1 0-1,1 0 1,0 0 0,-1 0-1,1 0 1,-1 1-1,1-1 1,-1 0 0,1 0-1,0 0 1,-1 0-1,1 1 1,-1-1 0,1 0-1,0 0 1,-1 1 0,1-1-1,0 0 1,-1 1-1,1-1 1,-1 1 0,-21 17-109,18-9 99,1-1 1,0 1 0,0 0-1,1 0 1,0 0-1,-1 13 1,2-20 1,1 0 0,0-1 0,0 1 0,0 0 0,0 0 0,0 0 0,0 0 0,0 0 0,0-1 0,1 1 0,-1 0 0,1 0 0,-1 0 0,1-1 0,0 1 0,0 0 0,0-1 0,0 1 0,0-1 0,0 1 0,0-1 0,0 1 0,0-1-1,1 0 1,-1 0 0,1 0 0,-1 0 0,1 0 0,-1 0 0,1 0 0,0 0 0,-1 0 0,1-1 0,0 1 0,0 0 0,-1-1 0,3 1 0,6-1-210,-1 0 1,1-1-1,0 0 0,-1 0 0,0-1 0,1 0 0,-1-1 0,0 0 0,0 0 0,0-1 0,8-5 1,6-5-1832,0 0 1,34-29-1,-46 34 999,-2 0 1,1 0-1,-1-1 1,-1-1-1,0 1 0,0-1 1,7-14-1,-11 17 777,-1 0-1,1 0 1,-1-1-1,3-15 1,-5 17 1090,0 0 0,-1 0 0,0 0-1,0 0 1,0 0 0,-2-11 0,-11-4 6388,12 22-7043,1 0 0,0 0-1,0-1 1,-1 1 0,1 0-1,0 0 1,-1-1 0,1 1-1,0 0 1,-1 0 0,1 0-1,0 0 1,-1 0 0,1 0-1,0-1 1,-1 1 0,1 0-1,-1 0 1,1 0 0,0 0-1,-1 0 1,1 0 0,0 0-1,-1 1 1,1-1 0,0 0-1,-1 0 1,1 0 0,-1 0-1,1 1 1,-6 9-161,-5 48 291,2-1 0,-3 110 0,0 9-97,11-168-186,2-6-7,-1 0 0,-1 0 1,1 0-1,0 0 0,0 0 1,-1 0-1,1 0 1,-1 0-1,1 0 0,-1 0 1,0-1-1,0 1 0,0 0 1,0 0-1,0-1 1,-3 4-1,-5-52 274,6 17-306,2 0 0,3-44 0,-1 61 6,1 1 0,0 0 0,1 0 1,0 0-1,1 0 0,0 1 0,1-1 0,11-19 0,-12 27 3,0-1 1,1 1-1,-1 1 1,1-1 0,0 1-1,-1 0 1,1 0-1,1 0 1,-1 0-1,0 1 1,1 0-1,-1 0 1,1 1-1,0 0 1,-1 0-1,1 0 1,0 0-1,8 1 1,-11 0 5,0 0 0,0 0 1,0 1-1,0-1 0,1 1 0,-1-1 0,0 1 1,0 0-1,0 0 0,-1 1 0,1-1 1,0 1-1,0-1 0,-1 1 0,3 2 1,-3-3 9,-1 1 0,1 0 1,-1 0-1,0 0 1,0 0-1,0 0 1,0 0-1,0 0 0,0 1 1,-1-1-1,1 0 1,-1 0-1,1 1 1,-1-1-1,0 0 1,0 0-1,0 1 0,0-1 1,0 0-1,-1 1 1,1-1-1,-2 4 1,0-1 36,0 0 1,-1-1 0,1 1-1,-1-1 1,0 0 0,0 0-1,-1 0 1,1 0 0,-1 0-1,0-1 1,0 1-1,0-1 1,-1 0 0,1-1-1,-7 4 1,1 0-591,-1-1 0,0 0 0,1-1 0,-2 0 0,-20 4 0,23-8-3677</inkml:trace>
  <inkml:trace contextRef="#ctx0" brushRef="#br0" timeOffset="2384.47">1220 361 6675,'0'0'9383,"13"2"-8006,43 3-385,-52-5-909,1-1 0,-1 0 0,1 0 0,-1-1 0,1 1 0,-1-1 1,0 0-1,0 0 0,0-1 0,0 1 0,0-1 0,0 0 0,-1 0 0,1 0 0,-1 0 0,5-7 0,2 0 28,0 1-68,0-2-1,-2 1 0,1-1 0,-1 0 0,-1-1 0,0 1 0,0-2 0,-2 1 0,1-1 0,3-14 0,-3 4 86,-1-1 1,-1 0-1,-1 0 1,0-43-1,-3 67-115,0 0 0,0 0 0,0 0-1,0 0 1,-1 1 0,1-1 0,0 0 0,0 0 0,0 0 0,0 0-1,0 0 1,-1 0 0,1 0 0,0 1 0,0-1 0,0 0 0,0 0-1,0 0 1,-1 0 0,1 0 0,0 0 0,0 0 0,0 0-1,0 0 1,-1 0 0,1 0 0,0 0 0,0 0 0,0 0 0,0 0-1,-1 0 1,1 0 0,0 0 0,0 0 0,0-1 0,0 1 0,-1 0-1,1 0 1,0 0 0,0 0 0,0 0 0,0 0 0,0 0 0,0-1-1,-1 1 1,1 0 0,0 0 0,0 0 0,0 0 0,0 0 0,0-1-1,0 1 1,0 0 0,0 0 0,0 0 0,-9 15-101,-1 16 69,2 1 0,-5 39-1,11-57 15,1 0-1,0 0 1,1 0 0,0 0-1,2 0 1,-1 0-1,8 26 1,-7-36 1,-1 1 0,1-1 0,1 0 0,-1 1 0,0-1 0,1 0 0,0-1 0,0 1 0,0 0 0,1-1 0,-1 0 0,1 0 0,0 0 0,-1 0 0,1 0 0,1-1 0,-1 0 0,0 0 0,1 0 0,-1 0 0,1-1 0,-1 1-1,1-1 1,0 0 0,7 0 0,-7-1-13,1 0 0,-1 0 0,1 0 0,-1-1 0,1 1 0,-1-2 0,0 1 0,1 0 0,-1-1 0,0 0 0,0 0 0,0-1 0,0 1 0,-1-1 0,1 0 0,-1 0 0,0-1 0,1 1 0,-1-1 0,-1 0 0,1 0 0,3-6 0,-2 2 24,0-1 0,-1 0 1,-1 0-1,1-1 0,-1 1 1,-1-1-1,0 1 0,0-1 1,-1 0-1,0 0 0,-1-17 1,-16 49 181,12-12-188,0 0 0,0 0 0,1 1 0,0-1 0,1 1 0,0 0 0,0 0 0,1 0 0,1 0 0,1 13 0,-1-23-63,0 0 0,1 0 0,-1-1 0,0 1 0,1 0 0,-1 0 0,1 0 0,-1-1 0,1 1 0,-1 0 0,1 0 0,0-1 0,-1 1 0,1 0 0,0-1 0,0 1 0,-1-1 0,1 1 0,0-1 0,0 0 0,0 1 0,0-1 0,0 0 0,-1 1 0,1-1 0,0 0 0,0 0 0,0 0 0,0 0-1,0 0 1,0 0 0,0 0 0,0 0 0,0 0 0,1-1 0,-1 1-250,0 0 0,-1 0 0,1 0 0,0-1 0,0 1-1,0 0 1,-1-1 0,1 1 0,0 0 0,-1-1 0,1 1-1,0-1 1,-1 1 0,1-1 0,0 0 0,-1 1 0,1-1-1,-1 0 1,1 1 0,-1-1 0,0 0 0,1 1 0,-1-1-1,1-1 1,2-14-6339</inkml:trace>
  <inkml:trace contextRef="#ctx0" brushRef="#br0" timeOffset="2554.87">1379 181 5843,'0'0'5346,"91"-34"-5346,-48 20-848,-2 1-737,-1 1-2673,-5-4-240</inkml:trace>
  <inkml:trace contextRef="#ctx0" brushRef="#br0" timeOffset="2686.49">1694 29 3490,'0'0'16647,"0"-28"-16647,3 42-11877</inkml:trace>
  <inkml:trace contextRef="#ctx0" brushRef="#br0" timeOffset="3011.11">1866 136 9540,'0'0'7281,"-9"12"-5726,3-5-1394,0-1-40,1 0-1,0 0 1,1 0 0,0 0 0,0 1 0,0 0-1,1-1 1,-1 2 0,2-1 0,-1 0 0,1 0-1,0 1 1,-1 10 0,3-16-116,0-1-1,0 1 1,0-1 0,0 0-1,0 1 1,1-1 0,-1 1-1,0-1 1,1 0 0,-1 1-1,1-1 1,-1 0-1,1 0 1,0 1 0,0-1-1,-1 0 1,1 0 0,0 0-1,0 0 1,0 0 0,0 0-1,0 0 1,0 0 0,1 0-1,-1-1 1,0 1 0,0 0-1,0-1 1,1 1 0,-1-1-1,0 1 1,1-1 0,-1 0-1,1 0 1,-1 1 0,0-1-1,1 0 1,-1 0 0,1 0-1,-1 0 1,0-1 0,1 1-1,-1 0 1,0 0 0,1-1-1,-1 1 1,0-1 0,1 0-1,-1 1 1,0-1-1,0 0 1,0 1 0,0-1-1,1 0 1,-1 0 0,0 0-1,0 0 1,1-3 0,2 1 83,-1-1 0,0 0 1,1 0-1,-1-1 0,-1 1 0,1 0 1,-1-1-1,1 0 0,-2 0 1,1 0-1,0 0 0,-1 0 1,0 0-1,0 0 0,0 0 0,-1-6 1,0 9-55,0 0 0,0 0 0,0-1 0,-1 1 0,1 0 0,-1 0 0,0 0 0,1-1 0,-1 1 0,0 0 1,0 0-1,0 0 0,-1 0 0,1 0 0,0 1 0,-1-1 0,0 0 0,1 1 0,-1-1 0,0 1 0,1-1 0,-1 1 1,0 0-1,0 0 0,0 0 0,0 0 0,0 0 0,-1 0 0,1 0 0,0 1 0,0-1 0,-1 1 0,1 0 0,0 0 0,0 0 1,-1 0-1,-3 0 0,5 0-88,0 0 0,0 0 0,1 0 0,-1 0 0,0 0 0,0 0 1,0 1-1,0-1 0,1 0 0,-1 1 0,0-1 0,0 0 0,0 1 0,1-1 1,-1 1-1,0-1 0,1 1 0,-1-1 0,0 1 0,1-1 0,-1 1 1,1 0-1,-1-1 0,1 1 0,-1 0 0,1 0 0,-1-1 0,0 2 0,0 17-5000,4-10-1864</inkml:trace>
  <inkml:trace contextRef="#ctx0" brushRef="#br0" timeOffset="3382.03">2009 144 12102,'0'0'7792,"0"8"-7442,0-6-293,4 48 655,-4-50-703,0 1 0,0 0 1,0 0-1,1 0 0,-1 0 1,0 0-1,0-1 1,1 1-1,-1 0 0,0 0 1,1 0-1,-1-1 0,1 1 1,-1 0-1,1-1 1,-1 1-1,1 0 0,0-1 1,-1 1-1,1-1 0,0 1 1,-1-1-1,1 1 1,0-1-1,0 1 0,-1-1 1,1 0-1,0 1 1,0-1-1,0 0 0,0 0 1,-1 0-1,1 1 0,0-1 1,0 0-1,0 0 1,0 0-1,0-1 0,0 1 1,-1 0-1,1 0 0,0 0 1,0-1-1,0 1 1,0 0-1,-1-1 0,1 1 1,0-1-1,0 1 1,-1-1-1,1 1 0,0-1 1,-1 1-1,1-1 0,-1 0 1,1 1-1,0-2 1,32-31 278,-25 25-274,-1 0-1,1 1 1,0 0 0,14-10 0,-21 17-15,0 0 1,-1-1-1,1 1 1,0 0-1,0 0 1,-1 0-1,1 0 0,0 0 1,0 0-1,-1 0 1,1 0-1,0 0 1,0 0-1,0 0 0,-1 0 1,1 0-1,0 0 1,0 1-1,-1-1 0,1 0 1,0 1-1,-1-1 1,1 1-1,0-1 1,-1 0-1,1 1 0,0 0 1,-1-1-1,1 1 1,-1-1-1,1 1 1,-1 0-1,1-1 0,-1 1 1,0 0-1,1-1 1,-1 1-1,0 1 1,15 36 294,-10-23 5,-1-7-130,0 0 0,1 0-1,0 0 1,0 0 0,1-1 0,10 11-1,-15-17-177,0 1-1,1-1 0,-1 0 1,0 0-1,0 0 0,1 1 0,-1-1 1,1-1-1,-1 1 0,1 0 0,-1 0 1,1 0-1,0-1 0,-1 1 0,1-1 1,0 0-1,-1 1 0,1-1 1,0 0-1,0 0 0,-1 0 0,1 0 1,0 0-1,0 0 0,-1-1 0,1 1 1,0 0-1,0-1 0,-1 0 0,1 1 1,-1-1-1,1 0 0,-1 0 1,1 0-1,-1 0 0,1 0 0,-1 0 1,0 0-1,1 0 0,-1-1 0,0 1 1,1-2-1,9-18-2659,-6 6-2938,-4-3-6916</inkml:trace>
  <inkml:trace contextRef="#ctx0" brushRef="#br0" timeOffset="4179.15">1354 648 9748,'0'0'8676,"18"81"-6440,-15-58-2092,-2-1-1,0 1 0,-3 23 1,2-45-137,0-1 0,0 1 0,0-1 0,0 1 0,0-1 0,0 0 0,0 1 0,0-1 0,0 1 0,0-1 0,0 1 0,0-1 0,-1 0 0,1 1 0,0-1 0,0 1 0,0-1 0,-1 0 0,1 1 0,0-1 0,0 0 0,-1 1 0,1-1 0,0 0 0,-1 0 0,1 1 0,-1-1 0,1 0 0,0 0 0,-1 0 0,1 1 0,0-1 0,-1 0 0,1 0 0,-1 0 0,0 0-2,1-1 0,0 1 0,0-1 0,0 1 0,0-1 0,-1 0 1,1 1-1,0-1 0,0 1 0,0-1 0,0 1 0,0-1 0,0 1 0,0-1 0,1 0 0,-1 1 0,0-1 0,0 1 0,0-1 0,1 1 0,-1-1 0,0 1 0,0-1 0,1 1 0,-1-1 0,0 1 0,1-1 0,-1 1 0,1 0 0,-1-1 0,1 0 0,11-10-160,0 0 0,1 0-1,0 1 1,1 1-1,0 0 1,21-10 0,18-12-809,-25 14 247,-19 13 599,-1 0 1,0-1-1,0 0 1,0-1-1,-1 1 1,0-2 0,0 1-1,0-1 1,-1 0-1,0 0 1,6-9-1,-7 1 3403,-10 39-2120,-5 24-603,5-33-539,2 1 0,0 0 0,0 0 1,1 0-1,1 0 0,1 0 1,1 1-1,4 31 0,-4-45-232,0 0 0,1 0 0,-1 0 0,1 0 0,0-1 0,0 1-1,0 0 1,0-1 0,0 1 0,0-1 0,1 0 0,-1 0 0,1 0 0,0 0-1,0 0 1,-1-1 0,1 1 0,5 1 0,38 7-7964,-16-9 510</inkml:trace>
  <inkml:trace contextRef="#ctx0" brushRef="#br0" timeOffset="5792.24">1875 794 6403,'0'0'6224,"-5"-10"-3303,-17-32-826,21 41-1995,0 0 1,1-1 0,-1 1-1,0 0 1,0 0-1,0 0 1,0-1 0,0 1-1,0 0 1,0 0 0,0 1-1,0-1 1,0 0-1,-1 0 1,1 0 0,0 1-1,0-1 1,-1 1 0,1-1-1,-1 1 1,1-1-1,0 1 1,-1 0 0,1 0-1,-1 0 1,1 0-1,-1 0 1,1 0 0,-1 0-1,1 0 1,0 0 0,-1 1-1,1-1 1,-1 1-1,1-1 1,0 1 0,-1-1-1,1 1 1,-2 1 0,-2 1-77,1 1 1,0-1 0,0 0-1,1 1 1,-1 0 0,1 0 0,0 0-1,-3 4 1,3-3-18,1-1 0,0 1 0,0 0 0,0-1-1,1 1 1,0 0 0,0 0 0,0 0 0,0 0 0,1 0 0,0 0 0,0 0 0,0 0-1,2 6 1,-2-9-17,1 1 0,-1-1 0,1 0 0,0 0 0,-1 1 0,1-1-1,1 0 1,-1 0 0,0 0 0,0 0 0,1 0 0,-1-1 0,1 1-1,-1 0 1,1-1 0,0 1 0,0-1 0,0 1 0,0-1 0,0 0 0,0 0-1,0 0 1,0 0 0,0 0 0,0 0 0,1-1 0,-1 1 0,0-1 0,1 0-1,3 1 1,-1-1-91,-1 0 0,1-1 0,0 0 0,0 1 0,-1-2 0,1 1 0,0 0 0,-1-1 0,1 0 0,-1 0 0,0 0 0,1-1 0,-1 1 0,0-1 0,-1 0 0,1 0 0,0-1 0,-1 1 0,0-1 0,5-6 0,1-3 298,0-1-1,-1-1 0,0 1 1,5-17-1,-8 19 1245,-6 14-1450,-1 1 0,1 0 1,0 0-1,0 0 0,0 0 0,0 0 1,0 0-1,1 0 0,0 0 0,-1 1 1,1-1-1,0 0 0,1 0 0,-1 0 1,0 0-1,1 0 0,1 6 1,0-7-15,-1 0 1,1-1-1,0 1 1,-1-1 0,1 1-1,0-1 1,0 0 0,0 1-1,0-1 1,0 0-1,0 0 1,0-1 0,0 1-1,0 0 1,1-1-1,-1 1 1,0-1 0,0 0-1,1 0 1,-1 0 0,0 0-1,1 0 1,-1 0-1,0 0 1,5-2 0,18-10 22,-15 6 116,-4 21-75,-6-11 3,1 3-18,-1-1 0,1 1 0,0 0 0,1-1 0,0 1 0,3 8 0,-4-14-27,-1 0 1,1 0 0,-1-1 0,1 1-1,0 0 1,-1 0 0,1-1-1,0 1 1,0 0 0,-1 0-1,1-1 1,0 1 0,0-1-1,0 1 1,0-1 0,0 1-1,0-1 1,0 0 0,0 1-1,1-1 1,0 0 6,0 0 0,0 0 0,-1-1-1,1 1 1,0 0 0,0-1 0,0 1 0,0-1 0,0 0 0,-1 0-1,1 0 1,0 0 0,-1 0 0,4-2 0,9-8 81,0-1 0,-1-1 0,0 0 0,21-28 0,-34 47 124,0 1 0,0 0 0,1 0 0,0-1 0,0 1 0,1 0 0,0-1 0,0 1 0,4 6 0,-3-10-391,0 0 0,0 0 0,1-1 0,-1 0 0,1 1 0,0-1 0,0-1 0,0 1 0,0 0 0,0-1 1,0 0-1,0 0 0,0 0 0,0-1 0,1 1 0,-1-1 0,0 0 0,9-1 0,-4 1-892,0-1 0,0 0 0,0 0 0,0-1 0,0 0 0,-1-1 0,17-6 0,-21 7 939,-1-1-1,1 1 0,0 0 1,-1-1-1,0 0 0,0 0 1,0 0-1,0 0 0,0-1 0,-1 1 1,1-1-1,-1 1 0,0-1 1,0 0-1,1-4 0,-1 4 760,-1-1 1,-1 1-1,1 0 0,0-1 0,-1 1 0,0-1 0,0 1 0,0 0 0,-2-6 0,2 9-487,0 0-1,-1 1 1,0-1-1,1 0 0,-1 0 1,1 0-1,-1 1 1,0-1-1,0 0 1,1 1-1,-1-1 1,0 0-1,0 1 0,0-1 1,0 1-1,0 0 1,0-1-1,0 1 1,0 0-1,0-1 1,0 1-1,0 0 0,0 0 1,0 0-1,0 0 1,0 0-1,0 0 1,0 0-1,0 0 1,0 0-1,0 1 0,0-1 1,0 0-1,1 1 1,-1-1-1,0 0 1,-1 2-1,-36 13-2,34-12-117,0 0-1,0 0 0,1 0 1,-1 0-1,1 0 1,-1 1-1,1-1 0,0 1 1,1 0-1,-1 0 0,0 0 1,1 0-1,0 1 1,0-1-1,1 1 0,-1-1 1,1 1-1,0-1 0,0 1 1,0 0-1,1 0 1,-1-1-1,1 1 0,0 0 1,1 0-1,0 4 1,0-7-24,0-1 0,-1 0 0,1 0 0,0 0 0,0 0 1,0-1-1,0 1 0,0 0 0,0 0 0,0 0 0,0-1 1,0 1-1,0-1 0,0 1 0,1-1 0,-1 1 0,0-1 1,0 1-1,1-1 0,-1 0 0,0 0 0,0 0 0,1 0 1,-1 0-1,0 0 0,1 0 0,-1 0 0,0 0 1,0-1-1,1 1 0,-1 0 0,2-2 0,2 1-6,0 0-1,0-1 1,-1 0-1,1 0 0,0 0 1,7-5-1,1-3-112,-1-1 0,0-1 0,-1 0 0,0 0 0,-1-1-1,0 0 1,-1-1 0,-1 0 0,13-29 0,-14 23 77,0-1 1,-2 0 0,0 0-1,-1 0 1,-2-1 0,1-42-1,-6 47 417,-4 20 123,-5 29-283,1 33 636,4 0-1,0 78 1,7-140-825,0 0 0,0-1 0,0 1 0,1 0 0,-1 0 0,1 0 0,-1 0 0,1-1 0,0 1 0,0 0 0,0-1 0,1 1 0,-1-1 0,3 5 0,-2-6-7,-1 0-1,0 0 1,1 1 0,-1-1 0,1 0 0,-1-1-1,1 1 1,-1 0 0,1 0 0,0-1 0,-1 1-1,1-1 1,0 1 0,0-1 0,-1 0 0,1 0-1,0 1 1,2-2 0,2 1-26,0-1 1,0-1-1,0 1 1,0-1-1,0 0 1,0 0-1,-1-1 1,1 0-1,-1 0 1,1 0-1,-1-1 0,5-4 1,1-2-75,1 0-1,-2 0 1,0-2 0,0 1-1,-1-1 1,0 0 0,-1-1-1,-1 0 1,0 0 0,-1-1 0,0 0-1,-1 0 1,0 0 0,-2-1-1,1 0 1,-2 1 0,0-1-1,-1 0 1,0-16 0,-1 31 89,0-1 0,-1 1 1,1 0-1,0 0 1,0 0-1,0 0 0,-1 0 1,1 0-1,0 0 0,0-1 1,0 1-1,-1 0 0,1 0 1,0 0-1,0 0 0,-1 0 1,1 0-1,0 0 1,0 0-1,-1 0 0,1 0 1,0 0-1,0 1 0,0-1 1,-1 0-1,1 0 0,0 0 1,0 0-1,0 0 0,-1 0 1,1 0-1,0 0 1,0 1-1,0-1 0,0 0 1,-1 0-1,1 0 0,0 0 1,0 1-1,0-1 0,0 0 1,0 0-1,0 0 0,-1 1 1,1-1-1,0 0 1,0 0-1,0 1 0,0-1 1,0 0-1,0 0 0,0 1 1,-10 12-134,2 4 141,1-1 1,1 1 0,0 1-1,1-1 1,1 1 0,1 0-1,1 0 1,0 0 0,1 0-1,3 32 1,-2-48-16,0 1 0,1-1 0,-1 0 0,1 1 0,0-1 0,0 1 0,0-1 0,0 0-1,0 0 1,0 0 0,1 0 0,-1 0 0,1 0 0,0 0 0,-1 0 0,1 0 0,0-1 0,0 1 0,0-1 0,0 0 0,0 1 0,0-1 0,1 0 0,-1 0 0,0 0 0,1 0 0,-1-1 0,0 1 0,1-1 0,-1 1 0,1-1 0,-1 0 0,1 0 0,-1 0-1,1 0 1,-1 0 0,3-1 0,2 0-4,-1 0-1,1-1 0,-1 0 1,1 0-1,-1 0 0,0-1 0,0 0 1,0 0-1,0 0 0,-1-1 0,1 0 1,8-8-1,-8 6 18,0 0-1,-1 0 1,0-1-1,0 0 1,0 0-1,-1 0 1,0-1-1,0 1 1,-1-1-1,0 0 1,-1 0 0,1 0-1,-2 0 1,3-17-1,-4 24 4,-1 1 0,1 0 0,0 0-1,-1 0 1,1-1 0,0 1 0,0 0 0,-1 0-1,1 0 1,0 0 0,-1 0 0,1 0 0,0 0 0,-1 0-1,1 0 1,0 0 0,-1 0 0,1 0 0,0 0 0,-1 0-1,1 0 1,0 0 0,-1 0 0,1 0 0,0 0-1,0 1 1,-1-1 0,1 0 0,0 0 0,-1 0 0,1 0-1,0 1 1,0-1 0,0 0 0,-1 0 0,1 1-1,0-1 1,0 0 0,0 0 0,-1 1 0,1-1 0,0 0-1,0 1 1,0-1 0,-13 13-45,9-5 46,0 0-1,0 0 1,1 1 0,1 0-1,-1-1 1,1 1 0,1 0-1,0 0 1,0 0 0,0 1-1,2 15 1,0-24-40,-1 0-1,0 0 1,0 0-1,1 0 1,-1 0-1,0 0 1,1 0-1,-1 0 1,1-1 0,-1 1-1,1 0 1,0 0-1,-1 0 1,1 0-1,0-1 1,-1 1-1,1 0 1,0-1 0,0 1-1,0-1 1,0 1-1,0-1 1,0 1-1,0-1 1,-1 1-1,1-1 1,0 0 0,0 0-1,1 1 1,-1-1-1,0 0 1,0 0-1,0 0 1,0 0-1,0 0 1,0-1-1,0 1 1,0 0 0,0 0-1,0-1 1,0 1-1,1-1 1,3 0-669,-1-1 1,0 1 0,0-1 0,0 0-1,0 0 1,-1 0 0,1 0-1,6-6 1,6-14-5150</inkml:trace>
  <inkml:trace contextRef="#ctx0" brushRef="#br0" timeOffset="5938.58">2970 579 6883,'0'0'12582,"-38"-11"-12854,38 29-1505,0 0-3521,0-2-5219</inkml:trace>
  <inkml:trace contextRef="#ctx0" brushRef="#br0" timeOffset="6513.85">3020 719 8308,'0'0'4258,"-2"10"-1118,-4 18-1035,-1 0 0,-11 26 0,17-48-1961,20-24-126,0-6-90,0 0-1,26-47 0,-43 71 58,-1 0 0,1 1 1,-1-1-1,1 1 1,-1-1-1,1 1 0,-1 0 1,0-1-1,1 1 1,-1 0-1,0 0 0,0 0 1,0 0-1,0 0 0,0 0 1,0 0-1,0 1 1,0-1-1,1 3 0,10 7 14,-9-9-11,0-1 0,0 0-1,0 0 1,0-1-1,0 1 1,0 0 0,0-1-1,0 0 1,0 0 0,1 0-1,-1 0 1,0 0 0,0-1-1,0 1 1,0-1 0,0 0-1,0 0 1,0 0 0,0 0-1,-1 0 1,1-1-1,0 1 1,-1-1 0,5-3-1,-5 3 32,0 1 0,0-1 0,0 0 0,0 0 0,0 0 0,-1 0 0,1 0 0,-1 0 0,1 0 0,-1 0-1,0 0 1,0-1 0,0 1 0,0-1 0,0 1 0,0-1 0,-1 1 0,1-1 0,-1 1 0,0-1 0,0 1-1,0-1 1,0 1 0,0-1 0,-1 0 0,1 1 0,-1-1 0,1 1 0,-1 0 0,-1-4 0,1 5 0,1 1 1,-1-1 0,1 1 0,-1-1-1,1 1 1,-1 0 0,1-1 0,-1 1-1,1-1 1,-1 1 0,0 0 0,1 0-1,-1-1 1,0 1 0,1 0 0,-1 0-1,1 0 1,-1 0 0,0-1 0,0 1-1,1 0 1,-1 0 0,0 0 0,1 1-1,-1-1 1,0 0 0,1 0 0,-1 0-1,0 0 1,1 1 0,-1-1 0,1 0-1,-2 1 1,-18 13-75,15-6 40,0 1 1,1 0-1,0 0 1,1 0-1,0 0 1,1 0-1,-1 0 0,2 1 1,-1-1-1,2 1 1,-1 0-1,1 10 0,1 1 1,1-1 0,0 0-1,1 1 1,10 32 0,16 16-7,-22-55 19,0-1-1,-1 1 0,-1 0 0,0 1 0,-1-1 0,3 24 1,-7-36 1,0 0 0,0 0 0,0 0 0,-1-1 0,1 1 0,0 0 0,-1 0 0,1 0 0,-1 0 0,0-1 0,0 1 0,1 0 1,-1-1-1,0 1 0,0 0 0,-1-1 0,1 1 0,0-1 0,0 0 0,-1 1 0,1-1 0,-1 0 0,-1 1 0,-1 0 56,1 0 0,-1 0 0,0-1 0,0 1 0,1-1-1,-1 0 1,0 0 0,0-1 0,0 1 0,0-1 0,-5 0-1,6 1 56,-1-1 0,1 0 0,0 0-1,-1-1 1,1 1 0,0-1-1,-1 1 1,1-1 0,0 0 0,0 0-1,0 0 1,0-1 0,0 1-1,0-1 1,0 0 0,0 0-1,1 0 1,-1 0 0,0 0 0,1-1-1,0 1 1,0-1 0,0 1-1,0-1 1,0 0 0,0 0 0,1 0-1,-1 0 1,-1-5 0,2-1-157,0 0 1,1 0-1,0 0 1,0 0-1,1 0 1,1 0-1,-1 0 1,1 0-1,1 1 1,0-1-1,0 1 1,0-1 0,1 1-1,1 0 1,-1 1-1,1-1 1,1 1-1,7-9 1,-3 5-734,1-1 0,1 2 1,24-18-1,-18 16-1580,2 0-1,23-9 1,-11 7-6025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6T16:56:40.564"/>
    </inkml:context>
    <inkml:brush xml:id="br0">
      <inkml:brushProperty name="width" value="0.035" units="cm"/>
      <inkml:brushProperty name="height" value="0.035" units="cm"/>
      <inkml:brushProperty name="color" value="#CC0066"/>
    </inkml:brush>
  </inkml:definitions>
  <inkml:trace contextRef="#ctx0" brushRef="#br0">0 265 2145,'0'0'10581,"2"-17"-3586,540 20-6974,466-4 70,-830-4-74,306 3-66,-332 2 84,-152 0 242,0-3-275,-1-1 0,1 1 0,-1-1 0,0 1-1,0-1 1,-1 1 0,1-1 0,-1 1 0,0 0 0,0 0 0,0 0-1,0 0 1,0 0 0,0 0 0,-1 1 0,0-1 0,1 1-1,-1-1 1,0 1 0,-6-3 0,-10-6-16,0 1 0,-31-12 0,0-1 28,31 17-40,19 6 25,-1 0-1,1 0 0,0 0 1,0 1-1,-1-1 0,1 0 1,0 0-1,0 0 1,0 0-1,-1 0 0,1 1 1,0-1-1,0 0 0,0 0 1,-1 0-1,1 1 1,0-1-1,0 0 0,0 0 1,0 0-1,0 1 0,0-1 1,-1 0-1,1 0 1,0 1-1,0-1 0,0 0 1,0 1-1,0-1 1,0 0-1,0 0 0,0 1 1,0-1-1,0 0 0,0 0 1,0 1-1,0-1 1,1 2-4,0 0 0,0-1 1,0 1-1,-1-1 1,1 1-1,1-1 1,-1 1-1,0-1 0,0 1 1,0-1-1,1 0 1,-1 0-1,1 0 1,-1 0-1,1 0 0,-1 0 1,1 0-1,0 0 1,2 0-1,10 4 20,1-2-1,-1 0 1,26 2-1,27 6 27,-66 32-65,-5-31 69,0 0 0,0 0 0,-1 0 0,-1-1 1,0 0-1,0 0 0,-2-1 0,-13 18 0,1-1 2,-7 7-671,-16 21-1807,41-51 2138,-1 0 0,1 0 0,-1 1 0,1-1-1,1 1 1,-1-1 0,1 1 0,-1 0 0,1-1-1,0 9 1,1-5-4568</inkml:trace>
  <inkml:trace contextRef="#ctx0" brushRef="#br0" timeOffset="1015.74">2760 104 4306,'0'0'9089,"-1"-4"-7506,0-2-1797,-3-7 3582,3 22-1611,2 10-1801,1 0 0,1-1 0,1 1 0,1-1 0,1 0 0,0 0 0,16 31 0,-21-47-264,-1-1 0,1 0 0,0 0 0,0 1-1,-1-1 1,1 0 0,0 0 0,0 0 0,0 0 0,0 0 0,1 0 0,-1-1 0,0 1-1,0 0 1,0-1 0,1 1 0,-1 0 0,0-1 0,1 1 0,-1-1 0,0 0 0,1 0 0,-1 1-1,1-1 1,-1 0 0,1 0 0,-1 0 0,0 0 0,1-1 0,-1 1 0,1 0 0,-1 0-1,0-1 1,1 1 0,-1-1 0,2 0 0,12-16-4612</inkml:trace>
  <inkml:trace contextRef="#ctx0" brushRef="#br0" timeOffset="1266.13">2918 115 2417,'0'0'10992,"0"-7"-9640,0-20-501,0 20-248,-4 24-141,-18 89 1590,-9 51-676,23-49-3251,8-107 1618,0 0 1,1-1 0,-1 1-1,0-1 1,0 1 0,0 0 0,1-1-1,-1 1 1,0-1 0,1 1-1,-1-1 1,0 1 0,1-1 0,-1 1-1,1-1 1,-1 1 0,1-1-1,-1 0 1,1 1 0,-1-1-1,1 0 1,-1 1 0,1-1 0,0 0-1,-1 1 1,1-1 0,-1 0-1,1 0 1,0 0 0,-1 0 0,1 0-1,0 0 1,-1 0 0,1 0-1,0 0 1,-1 0 0,1 0-1,-1 0 1,1 0 0,0-1 0,-1 1-1,1 0 1,-1 0 0,2-1-1,13-5-5671</inkml:trace>
  <inkml:trace contextRef="#ctx0" brushRef="#br0" timeOffset="2004.84">2992 278 7908,'0'0'7897,"43"0"-6852,-38 0-878,1 0 0,0 0 0,-1-1 0,1 0 0,-1 0 0,0 0 0,1-1 0,-1 1 0,8-5 0,-11 5-87,0 0 0,0-1 0,0 1 0,0-1 0,-1 1 0,1-1 0,0 0 0,-1 0-1,1 0 1,-1 0 0,0 0 0,1 0 0,-1 0 0,0 0 0,0 0 0,0-1 0,-1 1 0,1 0 0,-1-1 0,1 1 0,-1 0 0,0-1 0,0-4 0,0 7-69,0 0 0,0-1 0,-1 1 0,1 0 0,0-1 1,0 1-1,-1 0 0,1 0 0,0-1 0,-1 1 0,1 0 0,0 0 0,-1 0 1,1 0-1,0-1 0,-1 1 0,1 0 0,-1 0 0,1 0 0,0 0 1,-1 0-1,1 0 0,-1 0 0,1 0 0,0 0 0,-1 0 0,1 0 1,-1 0-1,1 0 0,0 0 0,-1 0 0,1 1 0,-1-1 0,1 0 1,0 0-1,-1 0 0,1 1 0,0-1 0,-1 0 0,1 0 0,0 1 0,0-1 1,-1 0-1,1 1 0,0-1 0,-1 1 0,-17 12-142,9-4 121,2 1 0,-1 0 0,2 1 0,-1 0 0,-6 15 0,11-21 8,0-1 1,1 1-1,-1-1 1,1 1-1,0 0 1,0 0-1,1-1 1,-1 1-1,1 0 0,0 0 1,0 0-1,1 0 1,0 0-1,-1-1 1,2 1-1,-1 0 0,3 5 1,-3-8 3,1 1 0,-1-1 0,1 0 0,0 0 0,0-1 0,0 1 0,0 0 0,0-1 0,0 1 0,1-1 0,-1 1 0,0-1 0,1 0 1,-1 0-1,1 0 0,-1-1 0,1 1 0,0-1 0,-1 1 0,1-1 0,0 0 0,-1 0 0,1 0 0,0 0 0,-1 0 0,6-2 0,-1 1 5,0 0-1,0-1 1,0 1 0,0-2-1,0 1 1,-1-1-1,1 0 1,11-7 0,-4-1-34,-1-1 0,-1 1 0,0-2 0,-1 0-1,0 0 1,-1-1 0,12-21 0,-17 25 12,0 0 0,0 0-1,-1 0 1,0 0-1,-1-1 1,0 1 0,-1-1-1,0 0 1,0 0 0,-2 0-1,1 0 1,-2-17-1,1 27 24,-1 0 0,1 0 0,0 0 0,-1 0 0,1 1 0,-1-1 0,1 0 0,-1 0 0,1 0 0,-1 1 0,1-1 0,-1 0 0,0 1 0,1-1 0,-1 0 0,0 1 0,0-1 0,1 1 0,-1-1-1,0 1 1,0 0 0,0-1 0,0 1 0,1 0 0,-1-1 0,0 1 0,0 0 0,0 0 0,0 0 0,0 0 0,0 0 0,0 0 0,0 0 0,0 0 0,0 0 0,0 0 0,1 1 0,-1-1 0,0 0 0,0 1 0,0-1 0,0 1-1,0-1 1,1 1 0,-1-1 0,0 1 0,0-1 0,1 1 0,-1 0 0,0-1 0,1 1 0,-1 0 0,1 0 0,-1-1 0,1 1 0,-1 0 0,1 1 0,-3 2-18,1 0 0,0 1 0,0-1 0,1 0 0,0 1 1,-1-1-1,1 1 0,1 0 0,-1-1 0,1 1 0,0 0 0,0-1 0,0 1 1,0 0-1,1-1 0,0 1 0,0 0 0,0-1 0,1 1 0,0-1 0,-1 0 0,1 1 1,1-1-1,2 5 0,6 3 8,0 1 1,0-2-1,1 1 1,1-2-1,20 15 1,11 9 33,-43-33-31,0-1-1,0 1 1,0 0 0,0 0 0,0 0 0,-1-1-1,1 1 1,0 0 0,-1 0 0,1 0 0,0 0-1,-1 0 1,1 1 0,-1-1 0,1 0 0,-1 0-1,0 0 1,0 0 0,1 0 0,-1 1-1,0-1 1,0 0 0,0 0 0,0 0 0,0 1-1,-1-1 1,1 0 0,0 0 0,0 0 0,-1 0-1,1 1 1,-1-1 0,1 0 0,-1 0 0,1 0-1,-1 0 1,0 0 0,1 0 0,-1 0 0,0-1-1,0 1 1,0 0 0,-1 1 0,-5 3 22,0 1 1,0-1-1,0-1 0,-14 7 1,18-9-13,-218 99-524,68-42-6551,70-31-2743</inkml:trace>
  <inkml:trace contextRef="#ctx0" brushRef="#br0" timeOffset="3472.38">1117 311 896,'0'0'8287,"-4"-6"-7143,-11-19 48,8 8 5161,15 32-6355,0 0 0,1 0 0,1-1 0,20 24 0,-14-19 26,45 49 629,4-2 0,2-4 0,84 61 1,-126-104-608,105 77 202,-76-59-154,-1 2 1,51 50-1,66 80 371,-167-167-453,0 1 1,-1-1 0,1 0 0,0 0 0,0 0 0,1 0-1,-1-1 1,0 1 0,1-1 0,-1 0 0,1 0 0,-1 0-1,1 0 1,-1 0 0,1-1 0,0 0 0,-1 0 0,1 0 0,-1 0-1,1-1 1,0 1 0,-1-1 0,1 0 0,-1 0 0,1 0-1,4-2 1,6-1-2,-10 3-16,-1 1 1,0-1-1,0 0 1,0 0-1,0 0 0,0-1 1,0 1-1,-1-1 1,1 0-1,0 1 0,-1-1 1,1 0-1,-1-1 1,0 1-1,0 0 1,0-1-1,3-3 0,-4 3-1,0-1 0,1 1 0,-1-1 0,-1 1-1,1-1 1,0 1 0,-1-1 0,0 0 0,0 1 0,0-1-1,0 0 1,-1 1 0,1-1 0,-1 1 0,-2-7 0,1 6 8,0-1 1,0 0 0,-1 1-1,1 0 1,-1 0 0,0 0-1,-1 0 1,1 0 0,-1 0-1,1 1 1,-7-4 0,19 28-393,-3-11 394,0-1-1,0 1 1,-1 0-1,0 0 1,-1 0-1,0 1 1,-1 0 0,0 0-1,-1 0 1,0 0-1,1 14 1,-4-24 4,1 1 0,-1-1 0,0 0 0,1 0 0,-1 0 0,0 0 0,1 0 0,-1 0 0,0 0 0,0 0 0,0 0 0,0-1 0,0 1 0,0 0 0,0 0 0,0-1 0,0 1 0,-1-1 0,1 1 0,0-1 0,0 1 0,0-1 0,-1 0 0,1 0 0,-2 1 0,-34 3-2254,36-17-14029</inkml:trace>
  <inkml:trace contextRef="#ctx0" brushRef="#br0" timeOffset="3977.97">2458 1000 8740,'0'0'10605,"0"-4"-9930,17 68 40,-8 29-49,-6-54-477,-2-32-99,-2-10 8,-9-63-263,6 48 120,1-1-1,-2-33 0,29 64-66,26 30 434,-2 2 0,58 66 0,-48-38-1618,-43-67-6276,-8-5 769</inkml:trace>
  <inkml:trace contextRef="#ctx0" brushRef="#br0" timeOffset="4259.41">2772 1000 6867,'0'0'12008,"0"-6"-11045,0-14-554,2 22-51,2 39 280,0 1-15,21 207 271,-18-229-3368,-7-19 2022,1 0-1,0-1 1,0 1-1,0-1 1,0 1-1,0-1 1,0 1-1,0-1 1,0 1-1,0-1 1,0 0-1,0 0 1,0 1 0,0-1-1,0 0 1,0 0-1,2 0 1,12 0-5031</inkml:trace>
  <inkml:trace contextRef="#ctx0" brushRef="#br0" timeOffset="4565.21">2937 1167 1473,'0'0'17261,"0"-5"-16359,-2-1-649,-1 16-41,-3 37 101,6-41-286,1 1 0,-1 0-1,1 0 1,0-1-1,0 1 1,4 10-1,-4-15-22,0 0 0,0 0 0,0 0 0,0 1 0,0-1 0,0-1 0,1 1 0,-1 0 0,1 0 0,-1 0 0,1-1 0,0 1 0,0-1 0,0 0 0,0 1 0,0-1 0,0 0 0,0 0 0,0 0 0,4 1 0,2 0 27,0-1-1,1 0 1,-1 0 0,0-1-1,0 0 1,16-2-1,-22 2-14,0 0 0,0 0 0,0-1-1,0 1 1,0-1 0,1 0-1,-1 1 1,0-1 0,0 0 0,-1 0-1,1-1 1,0 1 0,0 0-1,0 0 1,-1-1 0,1 1-1,-1-1 1,1 0 0,-1 1 0,1-1-1,-1 0 1,0 0 0,0 0-1,0 0 1,0 0 0,0 0 0,-1 0-1,1 0 1,0-4 0,-1 0 53,0 0 0,-1 0 1,1 0-1,-1 0 1,-1 0-1,1 1 0,-1-1 1,0 0-1,0 1 0,-1-1 1,1 1-1,-1 0 0,0 0 1,-1 0-1,1 0 0,-1 1 1,0-1-1,0 1 0,-9-6 1,7 4-327,-1 1-1,0 0 1,0 1 0,0-1 0,-1 1-1,1 1 1,-1 0 0,0 0 0,0 0-1,0 1 1,-1 0 0,1 0 0,-14 0-1,22 2-25,0 0-1,-1 0 1,1 0-1,-1 0 1,1 0-1,-1 0 1,1 0-1,-1 0 1,1 0-1,-1 0 1,1 1-1,-1-1 1,1 0-1,0 0 1,-1 0-1,1 1 1,-1-1-1,1 0 1,0 0-1,-1 1 1,1-1-1,0 0 1,-1 1-1,1-1 1,0 0-1,-1 1 1,1-1-1,0 1 1,-1 0-1,-2 5-7853</inkml:trace>
  <inkml:trace contextRef="#ctx0" brushRef="#br0" timeOffset="5834.14">3787 211 6467,'0'0'9340,"-9"0"-3977,89 6-5035,100-7 1,-121 0-154,153-14 109,-11-1-256,-177 16-29,-8 0 9,1-1-1,0 0 0,-1-1 0,31-8 0,-47 10-1,1 0-1,-1-1 1,0 1 0,1 0 0,-1-1 0,0 1-1,1 0 1,-1 0 0,0-1 0,0 1 0,1 0-1,-1-1 1,0 1 0,0-1 0,0 1 0,1 0-1,-1-1 1,0 1 0,0-1 0,0 1 0,0 0-1,0-1 1,0 1 0,0-1 0,0 1-1,0-1 1,0 1 0,0 0 0,0-1 0,0 1-1,0-1 1,0 1 0,0 0 0,-1-1 0,1 1-1,0-1 1,0 1 0,0 0 0,-1-1 0,1 1-1,0 0 1,-1-1 0,1 1 0,0 0-1,-1-1 1,1 1 0,-16-18-130,16 17 107,-7-5-15,1 0 0,-1 1 0,0 0 0,-1 0 0,1 0 0,-1 1 0,0 0 0,0 0-1,-1 1 1,-15-4 0,21 6 48,2 0-42,18 4-213,0 1 75,0 0 0,0 1 0,0 1 0,-1 1 0,0 0 0,18 12-1,-31-17 153,1-1 0,-1 1 0,1 1 0,-1-1-1,0 0 1,0 1 0,0-1 0,-1 1 0,1 0-1,0 0 1,-1 0 0,0 0 0,0 1 0,0-1-1,0 0 1,0 1 0,1 4 0,-3-5-7,1 0 1,-1 0 0,0 0-1,0 0 1,0 0 0,-1 0 0,1-1-1,-1 1 1,1 0 0,-1 0-1,0 0 1,0-1 0,0 1 0,0 0-1,-1-1 1,1 1 0,-1-1-1,0 1 1,0-1 0,1 0-1,-1 0 1,-1 0 0,-2 3 0,-5 4-1097,-2 0 1,1 0-1,-17 9 0,-13 4-4204</inkml:trace>
  <inkml:trace contextRef="#ctx0" brushRef="#br0" timeOffset="6711.69">3913 1148 8020,'0'0'9465,"25"0"-7720,301-6 182,-232 0-1933,137-26 1,-211 30 7,-15 2 4,-1 0 0,1-1 1,0 0-1,0 0 0,-1 0 0,1 0 0,-1 0 0,1-1 1,6-3-1,-11 5 6,0-1 0,0 1-1,1 0 1,-1-1 0,0 1 0,0 0 0,1-1 0,-1 1 0,0-1 0,0 1 0,0 0 0,0-1 0,0 1 0,0-1 0,1 1 0,-1 0-1,0-1 1,0 1 0,0-1 0,0 1 0,-1-1 0,1 1 0,0 0 0,0-1 0,0 1 0,0-1 0,0 1 0,0 0 0,-1-1 0,1 1-1,0-1 1,0 1 0,0 0 0,-1-1 0,-16-10 11,-19-1-162,24 11-165,12 4 123,21 12 77,39 16 162,-22-19-52,-28-9-12,0-1 1,-1 2-1,1-1 0,-1 1 0,0 1 0,16 10 1,-25-15 2,1 1 1,0-1-1,-1 1 0,1-1 1,-1 1-1,1-1 1,-1 1-1,0 0 1,1-1-1,-1 1 1,1 0-1,-1-1 1,0 1-1,0 0 1,0 0-1,1-1 1,-1 1-1,0 0 0,0 0 1,0-1-1,0 1 1,0 0-1,0 0 1,0-1-1,0 1 1,0 0-1,-1 0 1,1-1-1,0 1 1,0 0-1,-1-1 1,1 1-1,-1 0 1,1-1-1,0 1 0,-1 0 1,1-1-1,-1 1 1,1-1-1,-1 1 1,1-1-1,-1 1 1,0-1-1,1 1 1,-1-1-1,-1 1 1,-36 19-58,34-18 49,-78 32-1067,25-12-5541,26-13-1094</inkml:trace>
  <inkml:trace contextRef="#ctx0" brushRef="#br0" timeOffset="7764.53">5016 50 3890,'1'0'17315,"16"0"-17556,46-3 268,116-22 0,-37 3-190,-133 23-1192,-9 2-2262,-13 6-573,-9 4-28</inkml:trace>
  <inkml:trace contextRef="#ctx0" brushRef="#br0" timeOffset="8105.8">5288 26 4194,'0'0'12299,"0"-3"-11678,0 8-447,-1 31 439,2 0 0,2 0 0,1-1 1,2 1-1,12 39 0,-7-63-2231,14-10-5468,-16-2 4081,6 0-2731</inkml:trace>
  <inkml:trace contextRef="#ctx0" brushRef="#br0" timeOffset="8542.89">5469 111 4258,'0'0'13841,"0"-4"-12950,-1 4-877,1 0-1,0-1 1,0 1-1,0 0 1,0-1 0,0 1-1,0 0 1,0-1-1,0 1 1,0 0 0,0-1-1,0 1 1,0-1-1,0 1 1,0 0-1,0-1 1,0 1 0,0 0-1,1-1 1,-1 1-1,0 0 1,0 0 0,0-1-1,1 1 1,-1 0-1,0-1 1,0 1 0,0 0-1,1 0 1,-1 0-1,0-1 1,1 1-1,-1 0 1,0 0 0,1 0-1,-1-1 1,0 1-1,0 0 1,1 0 0,-1 0-1,1 0 1,-1 0-1,0 0 1,1 0 0,-1 0-1,0 0 1,1 0-1,-1 0 1,0 0-1,1 0 1,-1 0 0,0 0-1,1 1 1,24 17 61,23 40-81,-40-48 26,-1 1-1,-1 1 1,0-1 0,-1 1 0,0 0-1,0 0 1,-1 0 0,-1 1-1,0 0 1,-1-1 0,0 1-1,-1 16 1,-1-28-11,0 0-1,0 0 1,0 0-1,0 1 1,-1-1-1,1 0 1,0 0 0,-1 0-1,1 0 1,-1 0-1,1 0 1,-1 0-1,0 0 1,1 0-1,-1 0 1,0-1 0,0 1-1,1 0 1,-1 0-1,0-1 1,0 1-1,0 0 1,0-1-1,0 1 1,0-1 0,0 1-1,0-1 1,0 0-1,0 1 1,0-1-1,-1 0 1,1 0-1,0 0 1,0 1 0,0-1-1,0 0 1,0-1-1,0 1 1,-1 0-1,0 0 1,0-1 24,0 1 1,0 0-1,0-1 0,0 1 1,0-1-1,0 1 0,0-1 1,0 0-1,0 0 0,0 0 1,0 0-1,0 0 0,1-1 1,-1 1-1,0 0 1,1-1-1,-1 1 0,1-1 1,0 0-1,-1 1 0,1-1 1,-1-2-1,1 0-9,-1-1-1,1 1 1,0-1 0,1 0-1,-1 1 1,1-1-1,0 0 1,0 1 0,0-1-1,1 0 1,-1 1 0,1-1-1,0 1 1,1-1 0,-1 1-1,1-1 1,0 1-1,0 0 1,0 0 0,0 0-1,1 0 1,0 0 0,0 0-1,0 1 1,0-1 0,0 1-1,1 0 1,0 0-1,-1 0 1,6-2 0,2-3-425,1 2 1,-1-1-1,1 2 0,13-6 1,46-8-8415,-57 16 1559</inkml:trace>
  <inkml:trace contextRef="#ctx0" brushRef="#br0" timeOffset="9315.34">5784 128 2193,'0'0'15535,"1"-3"-14094,1-12-350,-1 11 176,0 29-1523,1 4 404,-1-10-18,0-1 0,2 1 0,8 33 0,-10-49-117,-1 0 0,1 0 0,0 0 0,1 0-1,-1 0 1,0-1 0,1 1 0,0 0 0,0-1 0,-1 1-1,2-1 1,-1 1 0,0-1 0,0 0 0,1 0 0,-1 0 0,1 0-1,0 0 1,-1-1 0,1 1 0,0-1 0,0 0 0,0 0-1,0 0 1,0 0 0,0 0 0,0-1 0,6 1 0,-2-2-6,-1-1 0,1 1 1,-1-1-1,1 0 1,-1-1-1,0 0 1,0 0-1,0 0 1,0-1-1,0 0 1,-1 0-1,0 0 0,0-1 1,0 1-1,0-1 1,4-7-1,1 0-70,-1 0-1,0 0 1,-1 0-1,0-1 1,-1-1 0,8-20-1,-6-12 139,-8 46-33,2 0-4,-3 0-86,0 16-507,0-4 554,0 0 0,1-1 0,0 1 0,0 0 0,2-1 0,-1 1 0,8 18 0,-8-26 7,0-1 0,0 1 0,0-1 0,1 1-1,-1-1 1,1 0 0,0 0 0,0 0 0,0-1 0,0 1-1,0-1 1,0 1 0,1-1 0,-1 0 0,1 0-1,0-1 1,0 1 0,-1-1 0,1 0 0,0 0-1,0 0 1,0 0 0,0-1 0,0 0 0,1 1-1,3-2 1,4 0 18,0 0 0,0-1 0,0-1 0,-1 0 0,1 0 0,-1-1 0,0-1 0,0 0 0,0 0 0,-1-1 0,1 0 0,17-16 0,-23 19-28,0-2-1,0 1 0,0 0 1,-1-1-1,0 0 1,0 0-1,0 0 0,0 0 1,-1-1-1,0 0 1,0 1-1,0-1 0,-1 0 1,0 0-1,0-1 0,0 1 1,-1 0-1,0-1 1,0 1-1,-1 0 0,0-1 1,0 1-1,0-1 1,-1 1-1,-2-13 0,2 18-6,1 0 0,-1 0 0,1 1 0,-1-1 0,1 0 0,-1 0-1,0 0 1,1 0 0,-1 1 0,0-1 0,1 0 0,-1 0 0,0 1-1,0-1 1,0 1 0,0-1 0,0 1 0,0-1 0,0 1 0,0 0 0,0-1-1,0 1 1,0 0 0,0 0 0,0 0 0,0 0 0,0-1 0,0 2-1,0-1 1,0 0 0,-2 0 0,1 0-14,0 1 0,0-1 0,0 1 0,0-1 0,0 1 1,0 0-1,0 0 0,0 0 0,1 0 0,-1 0 0,0 0 0,0 1 0,1-1 0,-1 0 0,-1 3 0,-2 3 7,0 1 0,1 0 0,0 1-1,0-1 1,1 1 0,0-1 0,1 1-1,0 0 1,0 0 0,1 0-1,0 0 1,0 0 0,1 1 0,0-1-1,3 15 1,-2-19 3,0 0 1,0 0-1,0-1 0,1 1 1,-1 0-1,1-1 0,0 1 1,0-1-1,1 1 0,0-1 1,-1 0-1,1 0 0,1 0 1,-1-1-1,0 1 0,1-1 1,0 0-1,0 0 0,0 0 1,0 0-1,0-1 0,1 1 1,-1-1-1,1 0 0,0-1 1,-1 1-1,1-1 0,0 0 1,0 0-1,6 0 0,46-1-2496,-22-8-3221,-14-3-3657</inkml:trace>
  <inkml:trace contextRef="#ctx0" brushRef="#br0" timeOffset="10176.34">5341 1024 5539,'0'0'13182,"0"-5"-12251,0-7-562,1 13-204,2 31-188,5 33 160,44 142 487,-49-181-610,-2-17 87,-1-16 363,-2-26-392,-1 0-1,-13-50 0,-3-37-95,16 88 28,2 0 0,5-55 1,-3 82-5,0 0 0,1 0-1,0 1 1,0-1 0,0 1 0,1-1 0,-1 1 0,1 0 0,0 0-1,0 0 1,1 0 0,-1 1 0,1-1 0,0 1 0,-1 0 0,2 0-1,-1 0 1,0 1 0,0 0 0,1-1 0,0 1 0,6-2 0,-2 1-205,0 1 1,0-1 0,-1 2-1,1-1 1,12 0 0,-15 2-364,1 0 0,-1 0 0,1 1 0,-1 0 0,0 0 0,1 0 0,6 3 0,12 13-4293,-11 5-2113</inkml:trace>
  <inkml:trace contextRef="#ctx0" brushRef="#br0" timeOffset="10349.67">5419 1174 11813,'0'0'6387,"76"-33"-6531,-38 29-528,0 4-1217,0 0-1745,-3 0-1680</inkml:trace>
  <inkml:trace contextRef="#ctx0" brushRef="#br0" timeOffset="11730.05">5933 1137 6243,'0'0'11648,"-10"-9"-10661,-30-28-243,39 36-722,0 0 0,-1 0-1,1 0 1,0 0-1,-1 0 1,1 0-1,-1 1 1,1-1 0,-1 0-1,0 1 1,1-1-1,-1 1 1,0 0 0,1-1-1,-1 1 1,0 0-1,1 0 1,-1 0 0,0 0-1,1 0 1,-1 1-1,0-1 1,1 0 0,-1 1-1,0-1 1,1 1-1,-1 0 1,1-1 0,-3 3-1,0 0-41,0 0-1,0 1 1,0 0 0,1 0-1,-1 0 1,-4 8 0,4-7 48,-2 4-30,0 0-1,1 0 1,0 1 0,0-1-1,1 1 1,0 0 0,1 0 0,0 1-1,0-1 1,1 1 0,1-1-1,0 1 1,0 17 0,1-26 0,0 0 0,1-1 0,-1 1 0,1-1 0,-1 1-1,1-1 1,-1 1 0,1-1 0,0 1 0,0-1 0,-1 0 0,1 1 0,0-1 0,0 0 0,0 0 0,1 0 0,-1 0 0,0 0 0,0 0 0,1 0-1,-1 0 1,0 0 0,1 0 0,-1-1 0,1 1 0,-1-1 0,1 1 0,-1-1 0,1 0 0,-1 1 0,1-1 0,0 0 0,-1 0 0,1 0 0,-1 0-1,4-1 1,-2 1 3,1 0 0,0 0 0,-1 0 0,1-1-1,-1 0 1,1 1 0,-1-2 0,1 1-1,-1 0 1,0-1 0,1 1 0,-1-1 0,0 0-1,0 0 1,5-5 0,-4 3 22,-1 0 0,0-1-1,0 0 1,0 0 0,-1 0 0,0 0 0,0 0 0,0 0 0,0-1 0,-1 1-1,0 0 1,0-1 0,0-9 0,-1 14 540,0 32-963,0-28 400,0 1 0,0-1 1,0 0-1,0 0 0,0 1 1,1-1-1,0 0 0,-1 0 1,1 0-1,0 0 0,1 0 1,-1 0-1,0 0 0,1 0 1,0 0-1,2 2 0,-2-3 1,1 0 1,0 0-1,0 0 0,0-1 1,0 1-1,0-1 0,1 0 1,-1 0-1,0 0 0,1-1 1,-1 1-1,0-1 0,1 0 1,-1 1-1,6-2 0,-4 1-21,0 0 0,0-1-1,0 0 1,0 0 0,0 0-1,-1 0 1,1-1-1,0 0 1,-1 0 0,0 0-1,1 0 1,-1-1 0,0 1-1,0-1 1,0 0-1,-1-1 1,1 1 0,-1-1-1,1 1 1,-1-1 0,0 0-1,-1 0 1,1 0-1,-1-1 1,0 1 0,0-1-1,0 1 1,0-1 0,-1 1-1,2-9 1,2-15-307,-1 1 1,0-1-1,-3 0 0,-1-34 1,0 39-109,0-1 191,1 18 318,0-1-1,-1 0 1,1 1 0,-2-1 0,1 1-1,-1-1 1,0 1 0,0-1 0,-1 1-1,0 0 1,0-1 0,0 1 0,-1 0-1,0 0 1,-4-6 0,2 70-55,2 187 850,3-234-853,1-1-1,0 1 0,1-1 0,1 1 1,-1-1-1,2 0 0,-1 0 0,1 0 0,1-1 1,0 0-1,10 15 0,-12-19-2,0-1 0,0 0-1,0 0 1,1 0 0,-1-1-1,1 1 1,0-1 0,0 0-1,0 0 1,1 0 0,-1-1-1,1 0 1,-1 1 0,1-1-1,0-1 1,0 1 0,0-1-1,0 0 1,0 0 0,0 0-1,0-1 1,0 0 0,0 0-1,1 0 1,8-2 0,-9 0 7,0 0 0,0 0 0,-1-1 1,1 0-1,-1 0 0,1 0 1,-1 0-1,0-1 0,0 1 0,-1-1 1,1 0-1,-1-1 0,0 1 1,0 0-1,0-1 0,2-5 0,5-9 12,-1 0 0,11-36 0,-15 36-4,-1-1 1,0 1 0,-2-1-1,0 0 1,-1 0-1,-3-30 1,2 47-8,-1 1 1,1-1-1,-1 1 1,1-1-1,-1 1 1,0 0 0,0-1-1,0 1 1,0 0-1,0 0 1,-1-1-1,1 1 1,-1 0-1,1 0 1,-1 1-1,0-1 1,1 0-1,-1 0 1,0 1-1,0-1 1,0 1-1,-1 0 1,1 0-1,0 0 1,0 0-1,-1 0 1,1 0-1,-1 0 1,-2 0 0,3 5-65,1-1 1,0 1 0,0 0-1,0 0 1,0-1 0,0 1-1,1 0 1,0 0 0,0 0 0,0 8-1,0-11 31,1 8-6,-1 1 0,2-1 0,-1 1 0,1-1 0,1 0 0,-1 0 0,1 0 0,1 0 0,0-1 0,8 15 0,2-2-104,2-1 1,29 32-1,-43-50 114,0-1 0,0 1 0,0 0 0,-1-1 0,1 1 1,-1 0-1,1 0 0,-1 0 0,0 0 0,0 0 0,0 0 0,0 1 0,0-1 0,0 0 0,-1 0 0,1 1 0,-1-1 0,0 0 1,1 1-1,-1-1 0,0 0 0,0 1 0,-1-1 0,1 0 0,0 1 0,-1-1 0,1 0 0,-1 1 0,0-1 0,0 0 1,0 0-1,0 0 0,0 0 0,-2 2 0,0 0 52,0-1 0,-1-1 0,1 1 0,-1 0 1,0-1-1,0 0 0,0 0 0,0 0 0,0 0 0,-1-1 1,1 1-1,0-1 0,-1 0 0,1-1 0,-1 1 0,1-1 0,-7 0 1,24-16-323,67-38-1410,-62 44 1508,0-2 1,0 0-1,-1-1 1,21-21-1,-34 29 211,0 0 0,0 1 0,0-1-1,-1 0 1,0-1 0,0 1 0,-1 0-1,1-1 1,-1 0 0,0 1 0,-1-1 0,0 0-1,1 0 1,-2 0 0,1 0 0,-1 0-1,0 0 1,0 0 0,0 0 0,-2-7 0,1 11-6,1 0 0,-1 0 0,0 0 0,1 0 0,-1 0 0,0 1 0,0-1 0,0 0 0,-1 0 1,1 1-1,0-1 0,0 1 0,-1-1 0,1 1 0,-1-1 0,0 1 0,1 0 0,-1 0 0,0 0 1,0 0-1,1 0 0,-1 0 0,0 1 0,0-1 0,0 0 0,0 1 0,0 0 0,0-1 1,0 1-1,-3 0 0,2 0-24,1 0 1,-1 0-1,1 0 1,-1 0-1,0 1 1,1-1-1,-1 1 1,1 0-1,-1 0 1,1 0-1,0 0 1,-1 0-1,1 0 0,0 0 1,0 1-1,0 0 1,0-1-1,0 1 1,0 0-1,0 0 1,0 0-1,1 0 1,-3 4-1,0 2-3,0 1 1,1 0-1,0 0 0,1 1 0,0-1 0,0 0 0,1 1 1,0-1-1,1 1 0,0-1 0,0 1 0,1 0 0,1-1 1,2 13-1,-2-17 5,-1 0 0,1 0 0,0 0 0,0-1 0,0 1 0,1-1 0,-1 1 0,1-1 0,0 0 0,1 0 1,-1 0-1,1 0 0,-1-1 0,1 1 0,0-1 0,0 0 0,1 0 0,-1-1 0,1 1 0,-1-1 0,1 0 0,0 0 1,0-1-1,0 1 0,0-1 0,0 0 0,9 0 0,45-1-1424,-52-1 543,-1 0-1,1-1 1,0 0 0,-1 0 0,1 0-1,10-6 1,21-16-7784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283DE-A885-4CF7-9300-27C752116D8F}">
  <dimension ref="B2:D94"/>
  <sheetViews>
    <sheetView topLeftCell="A73" zoomScale="130" zoomScaleNormal="130" workbookViewId="0">
      <selection activeCell="B87" sqref="B87:B94"/>
    </sheetView>
  </sheetViews>
  <sheetFormatPr defaultRowHeight="14.25" x14ac:dyDescent="0.45"/>
  <cols>
    <col min="2" max="2" width="75.3984375" bestFit="1" customWidth="1"/>
    <col min="3" max="3" width="59.53125" bestFit="1" customWidth="1"/>
  </cols>
  <sheetData>
    <row r="2" spans="2:3" s="1" customFormat="1" x14ac:dyDescent="0.45">
      <c r="B2" s="1" t="s">
        <v>0</v>
      </c>
    </row>
    <row r="4" spans="2:3" x14ac:dyDescent="0.45">
      <c r="C4" t="s">
        <v>1</v>
      </c>
    </row>
    <row r="5" spans="2:3" x14ac:dyDescent="0.45">
      <c r="C5" t="s">
        <v>2</v>
      </c>
    </row>
    <row r="6" spans="2:3" x14ac:dyDescent="0.45">
      <c r="C6" t="s">
        <v>3</v>
      </c>
    </row>
    <row r="8" spans="2:3" x14ac:dyDescent="0.45">
      <c r="C8" t="s">
        <v>4</v>
      </c>
    </row>
    <row r="9" spans="2:3" x14ac:dyDescent="0.45">
      <c r="C9" t="s">
        <v>5</v>
      </c>
    </row>
    <row r="10" spans="2:3" x14ac:dyDescent="0.45">
      <c r="C10" t="s">
        <v>6</v>
      </c>
    </row>
    <row r="11" spans="2:3" x14ac:dyDescent="0.45">
      <c r="C11" t="s">
        <v>7</v>
      </c>
    </row>
    <row r="12" spans="2:3" x14ac:dyDescent="0.45">
      <c r="C12" t="s">
        <v>8</v>
      </c>
    </row>
    <row r="14" spans="2:3" x14ac:dyDescent="0.45">
      <c r="C14" t="s">
        <v>9</v>
      </c>
    </row>
    <row r="16" spans="2:3" x14ac:dyDescent="0.45">
      <c r="C16" t="s">
        <v>10</v>
      </c>
    </row>
    <row r="17" spans="3:4" x14ac:dyDescent="0.45">
      <c r="D17" t="s">
        <v>11</v>
      </c>
    </row>
    <row r="18" spans="3:4" x14ac:dyDescent="0.45">
      <c r="D18" t="s">
        <v>12</v>
      </c>
    </row>
    <row r="19" spans="3:4" x14ac:dyDescent="0.45">
      <c r="D19" t="s">
        <v>13</v>
      </c>
    </row>
    <row r="20" spans="3:4" x14ac:dyDescent="0.45">
      <c r="D20" t="s">
        <v>14</v>
      </c>
    </row>
    <row r="21" spans="3:4" x14ac:dyDescent="0.45">
      <c r="D21" t="s">
        <v>15</v>
      </c>
    </row>
    <row r="22" spans="3:4" x14ac:dyDescent="0.45">
      <c r="D22" t="s">
        <v>16</v>
      </c>
    </row>
    <row r="23" spans="3:4" x14ac:dyDescent="0.45">
      <c r="C23" t="s">
        <v>17</v>
      </c>
    </row>
    <row r="24" spans="3:4" x14ac:dyDescent="0.45">
      <c r="C24" s="2">
        <f ca="1">TODAY()</f>
        <v>45704</v>
      </c>
    </row>
    <row r="25" spans="3:4" x14ac:dyDescent="0.45">
      <c r="C25" t="s">
        <v>18</v>
      </c>
      <c r="D25" t="s">
        <v>19</v>
      </c>
    </row>
    <row r="26" spans="3:4" x14ac:dyDescent="0.45">
      <c r="C26" t="s">
        <v>20</v>
      </c>
      <c r="D26" t="s">
        <v>21</v>
      </c>
    </row>
    <row r="27" spans="3:4" x14ac:dyDescent="0.45">
      <c r="D27" t="s">
        <v>22</v>
      </c>
    </row>
    <row r="28" spans="3:4" x14ac:dyDescent="0.45">
      <c r="D28" t="s">
        <v>23</v>
      </c>
    </row>
    <row r="29" spans="3:4" x14ac:dyDescent="0.45">
      <c r="D29" t="s">
        <v>24</v>
      </c>
    </row>
    <row r="30" spans="3:4" x14ac:dyDescent="0.45">
      <c r="D30" t="s">
        <v>25</v>
      </c>
    </row>
    <row r="31" spans="3:4" x14ac:dyDescent="0.45">
      <c r="D31" t="s">
        <v>26</v>
      </c>
    </row>
    <row r="32" spans="3:4" x14ac:dyDescent="0.45">
      <c r="D32" t="s">
        <v>27</v>
      </c>
    </row>
    <row r="33" spans="2:4" x14ac:dyDescent="0.45">
      <c r="D33" t="s">
        <v>28</v>
      </c>
    </row>
    <row r="34" spans="2:4" x14ac:dyDescent="0.45">
      <c r="D34" t="s">
        <v>29</v>
      </c>
    </row>
    <row r="35" spans="2:4" x14ac:dyDescent="0.45">
      <c r="D35" t="s">
        <v>30</v>
      </c>
    </row>
    <row r="38" spans="2:4" s="1" customFormat="1" x14ac:dyDescent="0.45">
      <c r="B38" s="1" t="s">
        <v>31</v>
      </c>
    </row>
    <row r="40" spans="2:4" x14ac:dyDescent="0.45">
      <c r="C40" t="s">
        <v>32</v>
      </c>
    </row>
    <row r="41" spans="2:4" x14ac:dyDescent="0.45">
      <c r="C41" t="s">
        <v>33</v>
      </c>
    </row>
    <row r="42" spans="2:4" x14ac:dyDescent="0.45">
      <c r="C42" t="s">
        <v>34</v>
      </c>
    </row>
    <row r="44" spans="2:4" x14ac:dyDescent="0.45">
      <c r="C44" t="s">
        <v>35</v>
      </c>
    </row>
    <row r="45" spans="2:4" x14ac:dyDescent="0.45">
      <c r="C45" t="s">
        <v>36</v>
      </c>
    </row>
    <row r="46" spans="2:4" x14ac:dyDescent="0.45">
      <c r="C46" t="s">
        <v>37</v>
      </c>
    </row>
    <row r="47" spans="2:4" x14ac:dyDescent="0.45">
      <c r="C47" t="s">
        <v>38</v>
      </c>
    </row>
    <row r="48" spans="2:4" x14ac:dyDescent="0.45">
      <c r="C48" t="s">
        <v>39</v>
      </c>
    </row>
    <row r="50" spans="3:3" x14ac:dyDescent="0.45">
      <c r="C50" t="s">
        <v>40</v>
      </c>
    </row>
    <row r="51" spans="3:3" x14ac:dyDescent="0.45">
      <c r="C51" t="s">
        <v>41</v>
      </c>
    </row>
    <row r="52" spans="3:3" x14ac:dyDescent="0.45">
      <c r="C52" t="s">
        <v>42</v>
      </c>
    </row>
    <row r="53" spans="3:3" x14ac:dyDescent="0.45">
      <c r="C53" t="s">
        <v>43</v>
      </c>
    </row>
    <row r="54" spans="3:3" x14ac:dyDescent="0.45">
      <c r="C54" t="s">
        <v>44</v>
      </c>
    </row>
    <row r="55" spans="3:3" x14ac:dyDescent="0.45">
      <c r="C55" t="s">
        <v>45</v>
      </c>
    </row>
    <row r="57" spans="3:3" x14ac:dyDescent="0.45">
      <c r="C57" t="s">
        <v>46</v>
      </c>
    </row>
    <row r="58" spans="3:3" x14ac:dyDescent="0.45">
      <c r="C58" t="s">
        <v>47</v>
      </c>
    </row>
    <row r="59" spans="3:3" x14ac:dyDescent="0.45">
      <c r="C59" t="s">
        <v>48</v>
      </c>
    </row>
    <row r="61" spans="3:3" x14ac:dyDescent="0.45">
      <c r="C61" t="s">
        <v>49</v>
      </c>
    </row>
    <row r="62" spans="3:3" x14ac:dyDescent="0.45">
      <c r="C62" t="s">
        <v>50</v>
      </c>
    </row>
    <row r="63" spans="3:3" x14ac:dyDescent="0.45">
      <c r="C63" t="s">
        <v>51</v>
      </c>
    </row>
    <row r="64" spans="3:3" x14ac:dyDescent="0.45">
      <c r="C64" t="s">
        <v>52</v>
      </c>
    </row>
    <row r="65" spans="2:3" x14ac:dyDescent="0.45">
      <c r="C65" t="s">
        <v>53</v>
      </c>
    </row>
    <row r="67" spans="2:3" s="1" customFormat="1" x14ac:dyDescent="0.45">
      <c r="B67" s="1" t="s">
        <v>54</v>
      </c>
    </row>
    <row r="69" spans="2:3" x14ac:dyDescent="0.45">
      <c r="B69" t="s">
        <v>55</v>
      </c>
    </row>
    <row r="70" spans="2:3" x14ac:dyDescent="0.45">
      <c r="B70" t="s">
        <v>56</v>
      </c>
    </row>
    <row r="71" spans="2:3" x14ac:dyDescent="0.45">
      <c r="B71" t="s">
        <v>57</v>
      </c>
    </row>
    <row r="72" spans="2:3" x14ac:dyDescent="0.45">
      <c r="B72" t="s">
        <v>58</v>
      </c>
    </row>
    <row r="73" spans="2:3" x14ac:dyDescent="0.45">
      <c r="B73" t="s">
        <v>59</v>
      </c>
    </row>
    <row r="74" spans="2:3" x14ac:dyDescent="0.45">
      <c r="B74" t="s">
        <v>60</v>
      </c>
    </row>
    <row r="75" spans="2:3" x14ac:dyDescent="0.45">
      <c r="B75" t="s">
        <v>61</v>
      </c>
    </row>
    <row r="76" spans="2:3" x14ac:dyDescent="0.45">
      <c r="B76" t="s">
        <v>62</v>
      </c>
    </row>
    <row r="77" spans="2:3" x14ac:dyDescent="0.45">
      <c r="B77" t="s">
        <v>63</v>
      </c>
    </row>
    <row r="78" spans="2:3" x14ac:dyDescent="0.45">
      <c r="B78" t="s">
        <v>64</v>
      </c>
    </row>
    <row r="79" spans="2:3" x14ac:dyDescent="0.45">
      <c r="B79" t="s">
        <v>65</v>
      </c>
    </row>
    <row r="80" spans="2:3" x14ac:dyDescent="0.45">
      <c r="B80" t="s">
        <v>66</v>
      </c>
    </row>
    <row r="81" spans="2:2" x14ac:dyDescent="0.45">
      <c r="B81" t="s">
        <v>67</v>
      </c>
    </row>
    <row r="82" spans="2:2" x14ac:dyDescent="0.45">
      <c r="B82" t="s">
        <v>68</v>
      </c>
    </row>
    <row r="83" spans="2:2" x14ac:dyDescent="0.45">
      <c r="B83" t="s">
        <v>69</v>
      </c>
    </row>
    <row r="85" spans="2:2" x14ac:dyDescent="0.45">
      <c r="B85" t="s">
        <v>70</v>
      </c>
    </row>
    <row r="87" spans="2:2" x14ac:dyDescent="0.45">
      <c r="B87" t="s">
        <v>72</v>
      </c>
    </row>
    <row r="88" spans="2:2" x14ac:dyDescent="0.45">
      <c r="B88" t="s">
        <v>73</v>
      </c>
    </row>
    <row r="89" spans="2:2" x14ac:dyDescent="0.45">
      <c r="B89" t="s">
        <v>74</v>
      </c>
    </row>
    <row r="90" spans="2:2" x14ac:dyDescent="0.45">
      <c r="B90" t="s">
        <v>76</v>
      </c>
    </row>
    <row r="91" spans="2:2" x14ac:dyDescent="0.45">
      <c r="B91" t="s">
        <v>77</v>
      </c>
    </row>
    <row r="92" spans="2:2" x14ac:dyDescent="0.45">
      <c r="B92" t="s">
        <v>78</v>
      </c>
    </row>
    <row r="93" spans="2:2" x14ac:dyDescent="0.45">
      <c r="B93" t="s">
        <v>80</v>
      </c>
    </row>
    <row r="94" spans="2:2" x14ac:dyDescent="0.45">
      <c r="B94" t="s">
        <v>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8DAE0-8FC8-42C8-B435-560B1568B49B}">
  <dimension ref="B2:B30"/>
  <sheetViews>
    <sheetView topLeftCell="A10" zoomScale="160" zoomScaleNormal="160" workbookViewId="0">
      <selection activeCell="B9" sqref="B9:B16"/>
    </sheetView>
  </sheetViews>
  <sheetFormatPr defaultRowHeight="14.25" x14ac:dyDescent="0.45"/>
  <cols>
    <col min="2" max="2" width="14.73046875" bestFit="1" customWidth="1"/>
    <col min="4" max="4" width="6.46484375" bestFit="1" customWidth="1"/>
  </cols>
  <sheetData>
    <row r="2" spans="2:2" s="3" customFormat="1" x14ac:dyDescent="0.45">
      <c r="B2" s="3" t="s">
        <v>71</v>
      </c>
    </row>
    <row r="4" spans="2:2" x14ac:dyDescent="0.45">
      <c r="B4" t="s">
        <v>75</v>
      </c>
    </row>
    <row r="5" spans="2:2" x14ac:dyDescent="0.45">
      <c r="B5" t="s">
        <v>79</v>
      </c>
    </row>
    <row r="7" spans="2:2" s="4" customFormat="1" x14ac:dyDescent="0.45">
      <c r="B7" s="4" t="s">
        <v>91</v>
      </c>
    </row>
    <row r="9" spans="2:2" x14ac:dyDescent="0.45">
      <c r="B9" t="s">
        <v>82</v>
      </c>
    </row>
    <row r="10" spans="2:2" x14ac:dyDescent="0.45">
      <c r="B10" t="s">
        <v>83</v>
      </c>
    </row>
    <row r="11" spans="2:2" x14ac:dyDescent="0.45">
      <c r="B11" t="s">
        <v>84</v>
      </c>
    </row>
    <row r="12" spans="2:2" x14ac:dyDescent="0.45">
      <c r="B12" t="s">
        <v>86</v>
      </c>
    </row>
    <row r="13" spans="2:2" x14ac:dyDescent="0.45">
      <c r="B13" t="s">
        <v>87</v>
      </c>
    </row>
    <row r="14" spans="2:2" x14ac:dyDescent="0.45">
      <c r="B14" t="s">
        <v>88</v>
      </c>
    </row>
    <row r="15" spans="2:2" x14ac:dyDescent="0.45">
      <c r="B15" t="s">
        <v>89</v>
      </c>
    </row>
    <row r="16" spans="2:2" x14ac:dyDescent="0.45">
      <c r="B16" t="s">
        <v>90</v>
      </c>
    </row>
    <row r="18" spans="2:2" x14ac:dyDescent="0.45">
      <c r="B18" t="s">
        <v>352</v>
      </c>
    </row>
    <row r="19" spans="2:2" x14ac:dyDescent="0.45">
      <c r="B19" t="s">
        <v>353</v>
      </c>
    </row>
    <row r="20" spans="2:2" x14ac:dyDescent="0.45">
      <c r="B20" t="s">
        <v>354</v>
      </c>
    </row>
    <row r="21" spans="2:2" x14ac:dyDescent="0.45">
      <c r="B21" t="s">
        <v>355</v>
      </c>
    </row>
    <row r="22" spans="2:2" x14ac:dyDescent="0.45">
      <c r="B22" t="s">
        <v>356</v>
      </c>
    </row>
    <row r="23" spans="2:2" x14ac:dyDescent="0.45">
      <c r="B23" t="s">
        <v>357</v>
      </c>
    </row>
    <row r="24" spans="2:2" x14ac:dyDescent="0.45">
      <c r="B24" t="s">
        <v>358</v>
      </c>
    </row>
    <row r="25" spans="2:2" x14ac:dyDescent="0.45">
      <c r="B25" t="s">
        <v>359</v>
      </c>
    </row>
    <row r="26" spans="2:2" x14ac:dyDescent="0.45">
      <c r="B26" t="s">
        <v>360</v>
      </c>
    </row>
    <row r="27" spans="2:2" x14ac:dyDescent="0.45">
      <c r="B27" t="s">
        <v>361</v>
      </c>
    </row>
    <row r="28" spans="2:2" x14ac:dyDescent="0.45">
      <c r="B28" t="s">
        <v>362</v>
      </c>
    </row>
    <row r="29" spans="2:2" x14ac:dyDescent="0.45">
      <c r="B29" t="s">
        <v>363</v>
      </c>
    </row>
    <row r="30" spans="2:2" x14ac:dyDescent="0.45">
      <c r="B30" t="s">
        <v>85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1A6-E26A-43E1-AF22-B7076CE31E21}">
  <dimension ref="A1:P501"/>
  <sheetViews>
    <sheetView zoomScale="160" zoomScaleNormal="160" workbookViewId="0">
      <selection activeCell="I1" sqref="I1:I22"/>
    </sheetView>
  </sheetViews>
  <sheetFormatPr defaultRowHeight="14.25" x14ac:dyDescent="0.45"/>
  <cols>
    <col min="1" max="1" width="15.6640625" bestFit="1" customWidth="1"/>
    <col min="2" max="2" width="7.1328125" bestFit="1" customWidth="1"/>
    <col min="3" max="3" width="12.46484375" bestFit="1" customWidth="1"/>
    <col min="4" max="4" width="10.59765625" bestFit="1" customWidth="1"/>
    <col min="5" max="5" width="13.265625" bestFit="1" customWidth="1"/>
    <col min="6" max="6" width="17.53125" bestFit="1" customWidth="1"/>
    <col min="7" max="7" width="12.59765625" bestFit="1" customWidth="1"/>
    <col min="8" max="8" width="3.9296875" bestFit="1" customWidth="1"/>
    <col min="9" max="9" width="6.73046875" bestFit="1" customWidth="1"/>
    <col min="10" max="10" width="17.796875" bestFit="1" customWidth="1"/>
    <col min="11" max="11" width="19" bestFit="1" customWidth="1"/>
    <col min="12" max="12" width="17.3984375" bestFit="1" customWidth="1"/>
    <col min="13" max="13" width="17.6640625" bestFit="1" customWidth="1"/>
    <col min="14" max="14" width="19.3984375" bestFit="1" customWidth="1"/>
    <col min="15" max="15" width="10.33203125" bestFit="1" customWidth="1"/>
    <col min="16" max="16" width="11.9296875" bestFit="1" customWidth="1"/>
  </cols>
  <sheetData>
    <row r="1" spans="1:16" x14ac:dyDescent="0.45">
      <c r="A1" s="7" t="s">
        <v>94</v>
      </c>
      <c r="B1" s="7" t="s">
        <v>95</v>
      </c>
      <c r="C1" s="7" t="s">
        <v>96</v>
      </c>
      <c r="D1" s="7" t="s">
        <v>97</v>
      </c>
      <c r="E1" s="7" t="s">
        <v>98</v>
      </c>
      <c r="F1" s="7" t="s">
        <v>99</v>
      </c>
      <c r="G1" s="7" t="s">
        <v>93</v>
      </c>
      <c r="H1" s="7" t="s">
        <v>100</v>
      </c>
      <c r="I1" s="7" t="s">
        <v>101</v>
      </c>
      <c r="J1" s="7" t="s">
        <v>102</v>
      </c>
      <c r="K1" s="7" t="s">
        <v>103</v>
      </c>
      <c r="L1" s="7" t="s">
        <v>104</v>
      </c>
      <c r="M1" s="7" t="s">
        <v>105</v>
      </c>
      <c r="N1" s="7" t="s">
        <v>106</v>
      </c>
      <c r="O1" s="15" t="s">
        <v>386</v>
      </c>
      <c r="P1" s="15" t="s">
        <v>387</v>
      </c>
    </row>
    <row r="2" spans="1:16" x14ac:dyDescent="0.45">
      <c r="A2" s="10" t="s">
        <v>114</v>
      </c>
      <c r="B2" s="10" t="s">
        <v>115</v>
      </c>
      <c r="C2" s="10" t="s">
        <v>116</v>
      </c>
      <c r="D2" s="10" t="s">
        <v>121</v>
      </c>
      <c r="E2" s="10" t="s">
        <v>111</v>
      </c>
      <c r="F2" s="10" t="s">
        <v>118</v>
      </c>
      <c r="G2" s="10" t="s">
        <v>136</v>
      </c>
      <c r="H2" s="10">
        <v>43</v>
      </c>
      <c r="I2" s="10">
        <v>73949</v>
      </c>
      <c r="J2" s="10">
        <v>39</v>
      </c>
      <c r="K2" s="10">
        <v>7</v>
      </c>
      <c r="L2" s="10">
        <v>12</v>
      </c>
      <c r="M2" s="10">
        <v>7</v>
      </c>
      <c r="N2" s="10">
        <v>52</v>
      </c>
      <c r="O2" t="str">
        <f>IF(N2&gt;40,"Overworked","Normal")</f>
        <v>Overworked</v>
      </c>
      <c r="P2" t="b">
        <f>IF(AND(A2=$A$44,I2&gt;70000,M2&gt;=9),"Top Performer")</f>
        <v>0</v>
      </c>
    </row>
    <row r="3" spans="1:16" x14ac:dyDescent="0.45">
      <c r="A3" s="9" t="s">
        <v>139</v>
      </c>
      <c r="B3" s="9" t="s">
        <v>124</v>
      </c>
      <c r="C3" s="9" t="s">
        <v>109</v>
      </c>
      <c r="D3" s="9" t="s">
        <v>110</v>
      </c>
      <c r="E3" s="9" t="s">
        <v>133</v>
      </c>
      <c r="F3" s="9" t="s">
        <v>112</v>
      </c>
      <c r="G3" s="9" t="s">
        <v>140</v>
      </c>
      <c r="H3" s="9">
        <v>23</v>
      </c>
      <c r="I3" s="9">
        <v>106021</v>
      </c>
      <c r="J3" s="9">
        <v>39</v>
      </c>
      <c r="K3" s="9">
        <v>11</v>
      </c>
      <c r="L3" s="9">
        <v>3</v>
      </c>
      <c r="M3" s="9">
        <v>2</v>
      </c>
      <c r="N3" s="9">
        <v>43</v>
      </c>
      <c r="O3" t="str">
        <f t="shared" ref="O3:O66" si="0">IF(N3&gt;40,"Overworked","Normal")</f>
        <v>Overworked</v>
      </c>
      <c r="P3" t="b">
        <f t="shared" ref="P3:P66" si="1">IF(AND(A3=$A$44,I3&gt;70000,M3&gt;=9),"Top Performer")</f>
        <v>0</v>
      </c>
    </row>
    <row r="4" spans="1:16" x14ac:dyDescent="0.45">
      <c r="A4" s="8" t="s">
        <v>107</v>
      </c>
      <c r="B4" s="8" t="s">
        <v>108</v>
      </c>
      <c r="C4" s="8" t="s">
        <v>137</v>
      </c>
      <c r="D4" s="8" t="s">
        <v>110</v>
      </c>
      <c r="E4" s="8" t="s">
        <v>122</v>
      </c>
      <c r="F4" s="8" t="s">
        <v>112</v>
      </c>
      <c r="G4" s="8" t="s">
        <v>140</v>
      </c>
      <c r="H4" s="8">
        <v>26</v>
      </c>
      <c r="I4" s="8">
        <v>78456</v>
      </c>
      <c r="J4" s="8">
        <v>39</v>
      </c>
      <c r="K4" s="8">
        <v>19</v>
      </c>
      <c r="L4" s="8">
        <v>8</v>
      </c>
      <c r="M4" s="8">
        <v>3</v>
      </c>
      <c r="N4" s="8">
        <v>38</v>
      </c>
      <c r="O4" t="str">
        <f t="shared" si="0"/>
        <v>Normal</v>
      </c>
      <c r="P4" t="b">
        <f t="shared" si="1"/>
        <v>0</v>
      </c>
    </row>
    <row r="5" spans="1:16" x14ac:dyDescent="0.45">
      <c r="A5" s="9" t="s">
        <v>134</v>
      </c>
      <c r="B5" s="9" t="s">
        <v>108</v>
      </c>
      <c r="C5" s="9" t="s">
        <v>109</v>
      </c>
      <c r="D5" s="9" t="s">
        <v>110</v>
      </c>
      <c r="E5" s="9" t="s">
        <v>117</v>
      </c>
      <c r="F5" s="9" t="s">
        <v>118</v>
      </c>
      <c r="G5" s="9" t="s">
        <v>123</v>
      </c>
      <c r="H5" s="9">
        <v>62</v>
      </c>
      <c r="I5" s="9">
        <v>41944</v>
      </c>
      <c r="J5" s="9">
        <v>39</v>
      </c>
      <c r="K5" s="9">
        <v>9</v>
      </c>
      <c r="L5" s="9">
        <v>10</v>
      </c>
      <c r="M5" s="9">
        <v>9</v>
      </c>
      <c r="N5" s="9">
        <v>34</v>
      </c>
      <c r="O5" t="str">
        <f t="shared" si="0"/>
        <v>Normal</v>
      </c>
      <c r="P5" t="b">
        <f t="shared" si="1"/>
        <v>0</v>
      </c>
    </row>
    <row r="6" spans="1:16" x14ac:dyDescent="0.45">
      <c r="A6" s="9" t="s">
        <v>107</v>
      </c>
      <c r="B6" s="9" t="s">
        <v>108</v>
      </c>
      <c r="C6" s="9" t="s">
        <v>109</v>
      </c>
      <c r="D6" s="9" t="s">
        <v>121</v>
      </c>
      <c r="E6" s="9" t="s">
        <v>133</v>
      </c>
      <c r="F6" s="9" t="s">
        <v>126</v>
      </c>
      <c r="G6" s="9" t="s">
        <v>140</v>
      </c>
      <c r="H6" s="9">
        <v>60</v>
      </c>
      <c r="I6" s="9">
        <v>72727</v>
      </c>
      <c r="J6" s="9">
        <v>39</v>
      </c>
      <c r="K6" s="9">
        <v>10</v>
      </c>
      <c r="L6" s="9">
        <v>9</v>
      </c>
      <c r="M6" s="9">
        <v>2</v>
      </c>
      <c r="N6" s="9">
        <v>29</v>
      </c>
      <c r="O6" t="str">
        <f t="shared" si="0"/>
        <v>Normal</v>
      </c>
      <c r="P6" t="b">
        <f t="shared" si="1"/>
        <v>0</v>
      </c>
    </row>
    <row r="7" spans="1:16" x14ac:dyDescent="0.45">
      <c r="A7" s="8" t="s">
        <v>141</v>
      </c>
      <c r="B7" s="8" t="s">
        <v>124</v>
      </c>
      <c r="C7" s="8" t="s">
        <v>116</v>
      </c>
      <c r="D7" s="8" t="s">
        <v>132</v>
      </c>
      <c r="E7" s="8" t="s">
        <v>138</v>
      </c>
      <c r="F7" s="8" t="s">
        <v>118</v>
      </c>
      <c r="G7" s="8" t="s">
        <v>136</v>
      </c>
      <c r="H7" s="8">
        <v>35</v>
      </c>
      <c r="I7" s="8">
        <v>101312</v>
      </c>
      <c r="J7" s="8">
        <v>39</v>
      </c>
      <c r="K7" s="8">
        <v>1</v>
      </c>
      <c r="L7" s="8">
        <v>6</v>
      </c>
      <c r="M7" s="8">
        <v>6</v>
      </c>
      <c r="N7" s="8">
        <v>39</v>
      </c>
      <c r="O7" t="str">
        <f t="shared" si="0"/>
        <v>Normal</v>
      </c>
      <c r="P7" t="b">
        <f t="shared" si="1"/>
        <v>0</v>
      </c>
    </row>
    <row r="8" spans="1:16" x14ac:dyDescent="0.45">
      <c r="A8" s="8" t="s">
        <v>127</v>
      </c>
      <c r="B8" s="8" t="s">
        <v>108</v>
      </c>
      <c r="C8" s="8" t="s">
        <v>109</v>
      </c>
      <c r="D8" s="8" t="s">
        <v>132</v>
      </c>
      <c r="E8" s="8" t="s">
        <v>138</v>
      </c>
      <c r="F8" s="8" t="s">
        <v>126</v>
      </c>
      <c r="G8" s="8" t="s">
        <v>128</v>
      </c>
      <c r="H8" s="8">
        <v>40</v>
      </c>
      <c r="I8" s="8">
        <v>86699</v>
      </c>
      <c r="J8" s="8">
        <v>39</v>
      </c>
      <c r="K8" s="8">
        <v>6</v>
      </c>
      <c r="L8" s="8">
        <v>14</v>
      </c>
      <c r="M8" s="8">
        <v>7</v>
      </c>
      <c r="N8" s="8">
        <v>32</v>
      </c>
      <c r="O8" t="str">
        <f t="shared" si="0"/>
        <v>Normal</v>
      </c>
      <c r="P8" t="b">
        <f t="shared" si="1"/>
        <v>0</v>
      </c>
    </row>
    <row r="9" spans="1:16" x14ac:dyDescent="0.45">
      <c r="A9" s="8" t="s">
        <v>141</v>
      </c>
      <c r="B9" s="8" t="s">
        <v>124</v>
      </c>
      <c r="C9" s="8" t="s">
        <v>137</v>
      </c>
      <c r="D9" s="8" t="s">
        <v>110</v>
      </c>
      <c r="E9" s="8" t="s">
        <v>138</v>
      </c>
      <c r="F9" s="8" t="s">
        <v>112</v>
      </c>
      <c r="G9" s="8" t="s">
        <v>131</v>
      </c>
      <c r="H9" s="8">
        <v>59</v>
      </c>
      <c r="I9" s="8">
        <v>32224</v>
      </c>
      <c r="J9" s="8">
        <v>39</v>
      </c>
      <c r="K9" s="8">
        <v>1</v>
      </c>
      <c r="L9" s="8">
        <v>8</v>
      </c>
      <c r="M9" s="8">
        <v>8</v>
      </c>
      <c r="N9" s="8">
        <v>26</v>
      </c>
      <c r="O9" t="str">
        <f t="shared" si="0"/>
        <v>Normal</v>
      </c>
      <c r="P9" t="b">
        <f t="shared" si="1"/>
        <v>0</v>
      </c>
    </row>
    <row r="10" spans="1:16" x14ac:dyDescent="0.45">
      <c r="A10" s="9" t="s">
        <v>139</v>
      </c>
      <c r="B10" s="9" t="s">
        <v>124</v>
      </c>
      <c r="C10" s="9" t="s">
        <v>109</v>
      </c>
      <c r="D10" s="9" t="s">
        <v>121</v>
      </c>
      <c r="E10" s="9" t="s">
        <v>138</v>
      </c>
      <c r="F10" s="9" t="s">
        <v>126</v>
      </c>
      <c r="G10" s="9" t="s">
        <v>119</v>
      </c>
      <c r="H10" s="9">
        <v>54</v>
      </c>
      <c r="I10" s="9">
        <v>59320</v>
      </c>
      <c r="J10" s="9">
        <v>39</v>
      </c>
      <c r="K10" s="9">
        <v>16</v>
      </c>
      <c r="L10" s="9">
        <v>1</v>
      </c>
      <c r="M10" s="9">
        <v>4</v>
      </c>
      <c r="N10" s="9">
        <v>48</v>
      </c>
      <c r="O10" t="str">
        <f t="shared" si="0"/>
        <v>Overworked</v>
      </c>
      <c r="P10" t="b">
        <f t="shared" si="1"/>
        <v>0</v>
      </c>
    </row>
    <row r="11" spans="1:16" x14ac:dyDescent="0.45">
      <c r="A11" s="9" t="s">
        <v>141</v>
      </c>
      <c r="B11" s="9" t="s">
        <v>108</v>
      </c>
      <c r="C11" s="9" t="s">
        <v>137</v>
      </c>
      <c r="D11" s="9" t="s">
        <v>121</v>
      </c>
      <c r="E11" s="9" t="s">
        <v>111</v>
      </c>
      <c r="F11" s="9" t="s">
        <v>118</v>
      </c>
      <c r="G11" s="9" t="s">
        <v>119</v>
      </c>
      <c r="H11" s="9">
        <v>24</v>
      </c>
      <c r="I11" s="9">
        <v>59336</v>
      </c>
      <c r="J11" s="9">
        <v>39</v>
      </c>
      <c r="K11" s="9">
        <v>17</v>
      </c>
      <c r="L11" s="9">
        <v>7</v>
      </c>
      <c r="M11" s="9">
        <v>5</v>
      </c>
      <c r="N11" s="9">
        <v>56</v>
      </c>
      <c r="O11" t="str">
        <f t="shared" si="0"/>
        <v>Overworked</v>
      </c>
      <c r="P11" t="b">
        <f t="shared" si="1"/>
        <v>0</v>
      </c>
    </row>
    <row r="12" spans="1:16" x14ac:dyDescent="0.45">
      <c r="A12" s="8" t="s">
        <v>127</v>
      </c>
      <c r="B12" s="8" t="s">
        <v>108</v>
      </c>
      <c r="C12" s="8" t="s">
        <v>137</v>
      </c>
      <c r="D12" s="8" t="s">
        <v>121</v>
      </c>
      <c r="E12" s="8" t="s">
        <v>111</v>
      </c>
      <c r="F12" s="8" t="s">
        <v>126</v>
      </c>
      <c r="G12" s="8" t="s">
        <v>113</v>
      </c>
      <c r="H12" s="8">
        <v>64</v>
      </c>
      <c r="I12" s="8">
        <v>61131</v>
      </c>
      <c r="J12" s="8">
        <v>39</v>
      </c>
      <c r="K12" s="8">
        <v>17</v>
      </c>
      <c r="L12" s="8">
        <v>13</v>
      </c>
      <c r="M12" s="8">
        <v>7</v>
      </c>
      <c r="N12" s="8">
        <v>27</v>
      </c>
      <c r="O12" t="str">
        <f t="shared" si="0"/>
        <v>Normal</v>
      </c>
      <c r="P12" t="b">
        <f t="shared" si="1"/>
        <v>0</v>
      </c>
    </row>
    <row r="13" spans="1:16" x14ac:dyDescent="0.45">
      <c r="A13" s="9" t="s">
        <v>107</v>
      </c>
      <c r="B13" s="9" t="s">
        <v>108</v>
      </c>
      <c r="C13" s="9" t="s">
        <v>109</v>
      </c>
      <c r="D13" s="9" t="s">
        <v>110</v>
      </c>
      <c r="E13" s="9" t="s">
        <v>111</v>
      </c>
      <c r="F13" s="9" t="s">
        <v>112</v>
      </c>
      <c r="G13" s="9" t="s">
        <v>113</v>
      </c>
      <c r="H13" s="9">
        <v>26</v>
      </c>
      <c r="I13" s="9">
        <v>107487</v>
      </c>
      <c r="J13" s="9">
        <v>38</v>
      </c>
      <c r="K13" s="9">
        <v>1</v>
      </c>
      <c r="L13" s="9">
        <v>2</v>
      </c>
      <c r="M13" s="9">
        <v>7</v>
      </c>
      <c r="N13" s="9">
        <v>31</v>
      </c>
      <c r="O13" t="str">
        <f t="shared" si="0"/>
        <v>Normal</v>
      </c>
      <c r="P13" t="b">
        <f t="shared" si="1"/>
        <v>0</v>
      </c>
    </row>
    <row r="14" spans="1:16" x14ac:dyDescent="0.45">
      <c r="A14" s="9" t="s">
        <v>134</v>
      </c>
      <c r="B14" s="9" t="s">
        <v>115</v>
      </c>
      <c r="C14" s="9" t="s">
        <v>109</v>
      </c>
      <c r="D14" s="9" t="s">
        <v>121</v>
      </c>
      <c r="E14" s="9" t="s">
        <v>135</v>
      </c>
      <c r="F14" s="9" t="s">
        <v>126</v>
      </c>
      <c r="G14" s="9" t="s">
        <v>131</v>
      </c>
      <c r="H14" s="9">
        <v>42</v>
      </c>
      <c r="I14" s="9">
        <v>49799</v>
      </c>
      <c r="J14" s="9">
        <v>38</v>
      </c>
      <c r="K14" s="9">
        <v>14</v>
      </c>
      <c r="L14" s="9">
        <v>10</v>
      </c>
      <c r="M14" s="9">
        <v>5</v>
      </c>
      <c r="N14" s="9">
        <v>24</v>
      </c>
      <c r="O14" t="str">
        <f t="shared" si="0"/>
        <v>Normal</v>
      </c>
      <c r="P14" t="b">
        <f t="shared" si="1"/>
        <v>0</v>
      </c>
    </row>
    <row r="15" spans="1:16" x14ac:dyDescent="0.45">
      <c r="A15" s="9" t="s">
        <v>139</v>
      </c>
      <c r="B15" s="9" t="s">
        <v>115</v>
      </c>
      <c r="C15" s="9" t="s">
        <v>116</v>
      </c>
      <c r="D15" s="9" t="s">
        <v>130</v>
      </c>
      <c r="E15" s="9" t="s">
        <v>111</v>
      </c>
      <c r="F15" s="9" t="s">
        <v>118</v>
      </c>
      <c r="G15" s="9" t="s">
        <v>113</v>
      </c>
      <c r="H15" s="9">
        <v>60</v>
      </c>
      <c r="I15" s="9">
        <v>89500</v>
      </c>
      <c r="J15" s="9">
        <v>38</v>
      </c>
      <c r="K15" s="9">
        <v>5</v>
      </c>
      <c r="L15" s="9">
        <v>9</v>
      </c>
      <c r="M15" s="9">
        <v>4</v>
      </c>
      <c r="N15" s="9">
        <v>21</v>
      </c>
      <c r="O15" t="str">
        <f t="shared" si="0"/>
        <v>Normal</v>
      </c>
      <c r="P15" t="b">
        <f t="shared" si="1"/>
        <v>0</v>
      </c>
    </row>
    <row r="16" spans="1:16" x14ac:dyDescent="0.45">
      <c r="A16" s="8" t="s">
        <v>114</v>
      </c>
      <c r="B16" s="8" t="s">
        <v>108</v>
      </c>
      <c r="C16" s="8" t="s">
        <v>129</v>
      </c>
      <c r="D16" s="8" t="s">
        <v>130</v>
      </c>
      <c r="E16" s="8" t="s">
        <v>138</v>
      </c>
      <c r="F16" s="8" t="s">
        <v>112</v>
      </c>
      <c r="G16" s="8" t="s">
        <v>119</v>
      </c>
      <c r="H16" s="8">
        <v>39</v>
      </c>
      <c r="I16" s="8">
        <v>82887</v>
      </c>
      <c r="J16" s="8">
        <v>38</v>
      </c>
      <c r="K16" s="8">
        <v>6</v>
      </c>
      <c r="L16" s="8">
        <v>8</v>
      </c>
      <c r="M16" s="8">
        <v>9</v>
      </c>
      <c r="N16" s="8">
        <v>23</v>
      </c>
      <c r="O16" t="str">
        <f t="shared" si="0"/>
        <v>Normal</v>
      </c>
      <c r="P16" t="b">
        <f t="shared" si="1"/>
        <v>0</v>
      </c>
    </row>
    <row r="17" spans="1:16" x14ac:dyDescent="0.45">
      <c r="A17" s="8" t="s">
        <v>114</v>
      </c>
      <c r="B17" s="8" t="s">
        <v>124</v>
      </c>
      <c r="C17" s="8" t="s">
        <v>116</v>
      </c>
      <c r="D17" s="8" t="s">
        <v>130</v>
      </c>
      <c r="E17" s="8" t="s">
        <v>125</v>
      </c>
      <c r="F17" s="8" t="s">
        <v>126</v>
      </c>
      <c r="G17" s="8" t="s">
        <v>131</v>
      </c>
      <c r="H17" s="8">
        <v>36</v>
      </c>
      <c r="I17" s="8">
        <v>40503</v>
      </c>
      <c r="J17" s="8">
        <v>38</v>
      </c>
      <c r="K17" s="8">
        <v>12</v>
      </c>
      <c r="L17" s="8">
        <v>10</v>
      </c>
      <c r="M17" s="8">
        <v>8</v>
      </c>
      <c r="N17" s="8">
        <v>34</v>
      </c>
      <c r="O17" t="str">
        <f t="shared" si="0"/>
        <v>Normal</v>
      </c>
      <c r="P17" t="b">
        <f t="shared" si="1"/>
        <v>0</v>
      </c>
    </row>
    <row r="18" spans="1:16" x14ac:dyDescent="0.45">
      <c r="A18" s="9" t="s">
        <v>114</v>
      </c>
      <c r="B18" s="9" t="s">
        <v>108</v>
      </c>
      <c r="C18" s="9" t="s">
        <v>137</v>
      </c>
      <c r="D18" s="9" t="s">
        <v>132</v>
      </c>
      <c r="E18" s="9" t="s">
        <v>133</v>
      </c>
      <c r="F18" s="9" t="s">
        <v>126</v>
      </c>
      <c r="G18" s="9" t="s">
        <v>131</v>
      </c>
      <c r="H18" s="9">
        <v>36</v>
      </c>
      <c r="I18" s="9">
        <v>40207</v>
      </c>
      <c r="J18" s="9">
        <v>38</v>
      </c>
      <c r="K18" s="9">
        <v>7</v>
      </c>
      <c r="L18" s="9">
        <v>4</v>
      </c>
      <c r="M18" s="9">
        <v>8</v>
      </c>
      <c r="N18" s="9">
        <v>40</v>
      </c>
      <c r="O18" t="str">
        <f t="shared" si="0"/>
        <v>Normal</v>
      </c>
      <c r="P18" t="b">
        <f t="shared" si="1"/>
        <v>0</v>
      </c>
    </row>
    <row r="19" spans="1:16" x14ac:dyDescent="0.45">
      <c r="A19" s="8" t="s">
        <v>114</v>
      </c>
      <c r="B19" s="8" t="s">
        <v>108</v>
      </c>
      <c r="C19" s="8" t="s">
        <v>109</v>
      </c>
      <c r="D19" s="8" t="s">
        <v>110</v>
      </c>
      <c r="E19" s="8" t="s">
        <v>122</v>
      </c>
      <c r="F19" s="8" t="s">
        <v>112</v>
      </c>
      <c r="G19" s="8" t="s">
        <v>119</v>
      </c>
      <c r="H19" s="8">
        <v>29</v>
      </c>
      <c r="I19" s="8">
        <v>56654</v>
      </c>
      <c r="J19" s="8">
        <v>38</v>
      </c>
      <c r="K19" s="8">
        <v>16</v>
      </c>
      <c r="L19" s="8">
        <v>5</v>
      </c>
      <c r="M19" s="8">
        <v>6</v>
      </c>
      <c r="N19" s="8">
        <v>53</v>
      </c>
      <c r="O19" t="str">
        <f t="shared" si="0"/>
        <v>Overworked</v>
      </c>
      <c r="P19" t="b">
        <f t="shared" si="1"/>
        <v>0</v>
      </c>
    </row>
    <row r="20" spans="1:16" x14ac:dyDescent="0.45">
      <c r="A20" s="8" t="s">
        <v>141</v>
      </c>
      <c r="B20" s="8" t="s">
        <v>115</v>
      </c>
      <c r="C20" s="8" t="s">
        <v>109</v>
      </c>
      <c r="D20" s="8" t="s">
        <v>110</v>
      </c>
      <c r="E20" s="8" t="s">
        <v>135</v>
      </c>
      <c r="F20" s="8" t="s">
        <v>126</v>
      </c>
      <c r="G20" s="8" t="s">
        <v>140</v>
      </c>
      <c r="H20" s="8">
        <v>42</v>
      </c>
      <c r="I20" s="8">
        <v>64773</v>
      </c>
      <c r="J20" s="8">
        <v>38</v>
      </c>
      <c r="K20" s="8">
        <v>19</v>
      </c>
      <c r="L20" s="8">
        <v>2</v>
      </c>
      <c r="M20" s="8">
        <v>9</v>
      </c>
      <c r="N20" s="8">
        <v>57</v>
      </c>
      <c r="O20" t="str">
        <f t="shared" si="0"/>
        <v>Overworked</v>
      </c>
      <c r="P20" t="b">
        <f t="shared" si="1"/>
        <v>0</v>
      </c>
    </row>
    <row r="21" spans="1:16" x14ac:dyDescent="0.45">
      <c r="A21" s="9" t="s">
        <v>114</v>
      </c>
      <c r="B21" s="9" t="s">
        <v>108</v>
      </c>
      <c r="C21" s="9" t="s">
        <v>129</v>
      </c>
      <c r="D21" s="9" t="s">
        <v>121</v>
      </c>
      <c r="E21" s="9" t="s">
        <v>133</v>
      </c>
      <c r="F21" s="9" t="s">
        <v>112</v>
      </c>
      <c r="G21" s="9" t="s">
        <v>131</v>
      </c>
      <c r="H21" s="9">
        <v>54</v>
      </c>
      <c r="I21" s="9">
        <v>50307</v>
      </c>
      <c r="J21" s="9">
        <v>38</v>
      </c>
      <c r="K21" s="9">
        <v>10</v>
      </c>
      <c r="L21" s="9">
        <v>12</v>
      </c>
      <c r="M21" s="9">
        <v>6</v>
      </c>
      <c r="N21" s="9">
        <v>20</v>
      </c>
      <c r="O21" t="str">
        <f t="shared" si="0"/>
        <v>Normal</v>
      </c>
      <c r="P21" t="b">
        <f t="shared" si="1"/>
        <v>0</v>
      </c>
    </row>
    <row r="22" spans="1:16" x14ac:dyDescent="0.45">
      <c r="A22" s="8" t="s">
        <v>139</v>
      </c>
      <c r="B22" s="8" t="s">
        <v>124</v>
      </c>
      <c r="C22" s="8" t="s">
        <v>137</v>
      </c>
      <c r="D22" s="8" t="s">
        <v>121</v>
      </c>
      <c r="E22" s="8" t="s">
        <v>117</v>
      </c>
      <c r="F22" s="8" t="s">
        <v>112</v>
      </c>
      <c r="G22" s="8" t="s">
        <v>119</v>
      </c>
      <c r="H22" s="8">
        <v>56</v>
      </c>
      <c r="I22" s="8">
        <v>94110</v>
      </c>
      <c r="J22" s="8">
        <v>38</v>
      </c>
      <c r="K22" s="8">
        <v>12</v>
      </c>
      <c r="L22" s="8">
        <v>5</v>
      </c>
      <c r="M22" s="8">
        <v>4</v>
      </c>
      <c r="N22" s="8">
        <v>41</v>
      </c>
      <c r="O22" t="str">
        <f t="shared" si="0"/>
        <v>Overworked</v>
      </c>
      <c r="P22" t="b">
        <f t="shared" si="1"/>
        <v>0</v>
      </c>
    </row>
    <row r="23" spans="1:16" x14ac:dyDescent="0.45">
      <c r="A23" s="8" t="s">
        <v>107</v>
      </c>
      <c r="B23" s="8" t="s">
        <v>108</v>
      </c>
      <c r="C23" s="8" t="s">
        <v>137</v>
      </c>
      <c r="D23" s="8" t="s">
        <v>110</v>
      </c>
      <c r="E23" s="8" t="s">
        <v>138</v>
      </c>
      <c r="F23" s="8" t="s">
        <v>118</v>
      </c>
      <c r="G23" s="8" t="s">
        <v>131</v>
      </c>
      <c r="H23" s="8">
        <v>42</v>
      </c>
      <c r="I23" s="8">
        <v>77832</v>
      </c>
      <c r="J23" s="8">
        <v>38</v>
      </c>
      <c r="K23" s="8">
        <v>18</v>
      </c>
      <c r="L23" s="8">
        <v>14</v>
      </c>
      <c r="M23" s="8">
        <v>6</v>
      </c>
      <c r="N23" s="8">
        <v>33</v>
      </c>
      <c r="O23" t="str">
        <f t="shared" si="0"/>
        <v>Normal</v>
      </c>
      <c r="P23" t="b">
        <f t="shared" si="1"/>
        <v>0</v>
      </c>
    </row>
    <row r="24" spans="1:16" x14ac:dyDescent="0.45">
      <c r="A24" s="8" t="s">
        <v>134</v>
      </c>
      <c r="B24" s="8" t="s">
        <v>108</v>
      </c>
      <c r="C24" s="8" t="s">
        <v>116</v>
      </c>
      <c r="D24" s="8" t="s">
        <v>132</v>
      </c>
      <c r="E24" s="8" t="s">
        <v>133</v>
      </c>
      <c r="F24" s="8" t="s">
        <v>126</v>
      </c>
      <c r="G24" s="8" t="s">
        <v>140</v>
      </c>
      <c r="H24" s="8">
        <v>53</v>
      </c>
      <c r="I24" s="8">
        <v>56423</v>
      </c>
      <c r="J24" s="8">
        <v>38</v>
      </c>
      <c r="K24" s="8">
        <v>8</v>
      </c>
      <c r="L24" s="8">
        <v>2</v>
      </c>
      <c r="M24" s="8">
        <v>7</v>
      </c>
      <c r="N24" s="8">
        <v>48</v>
      </c>
      <c r="O24" t="str">
        <f t="shared" si="0"/>
        <v>Overworked</v>
      </c>
      <c r="P24" t="b">
        <f t="shared" si="1"/>
        <v>0</v>
      </c>
    </row>
    <row r="25" spans="1:16" x14ac:dyDescent="0.45">
      <c r="A25" s="8" t="s">
        <v>107</v>
      </c>
      <c r="B25" s="8" t="s">
        <v>124</v>
      </c>
      <c r="C25" s="8" t="s">
        <v>129</v>
      </c>
      <c r="D25" s="8" t="s">
        <v>130</v>
      </c>
      <c r="E25" s="8" t="s">
        <v>135</v>
      </c>
      <c r="F25" s="8" t="s">
        <v>118</v>
      </c>
      <c r="G25" s="8" t="s">
        <v>128</v>
      </c>
      <c r="H25" s="8">
        <v>22</v>
      </c>
      <c r="I25" s="8">
        <v>104218</v>
      </c>
      <c r="J25" s="8">
        <v>38</v>
      </c>
      <c r="K25" s="8">
        <v>9</v>
      </c>
      <c r="L25" s="8">
        <v>5</v>
      </c>
      <c r="M25" s="8">
        <v>9</v>
      </c>
      <c r="N25" s="8">
        <v>54</v>
      </c>
      <c r="O25" t="str">
        <f t="shared" si="0"/>
        <v>Overworked</v>
      </c>
      <c r="P25" t="b">
        <f t="shared" si="1"/>
        <v>0</v>
      </c>
    </row>
    <row r="26" spans="1:16" x14ac:dyDescent="0.45">
      <c r="A26" s="8" t="s">
        <v>139</v>
      </c>
      <c r="B26" s="8" t="s">
        <v>124</v>
      </c>
      <c r="C26" s="8" t="s">
        <v>109</v>
      </c>
      <c r="D26" s="8" t="s">
        <v>121</v>
      </c>
      <c r="E26" s="8" t="s">
        <v>111</v>
      </c>
      <c r="F26" s="8" t="s">
        <v>118</v>
      </c>
      <c r="G26" s="8" t="s">
        <v>136</v>
      </c>
      <c r="H26" s="8">
        <v>41</v>
      </c>
      <c r="I26" s="8">
        <v>63840</v>
      </c>
      <c r="J26" s="8">
        <v>38</v>
      </c>
      <c r="K26" s="8">
        <v>4</v>
      </c>
      <c r="L26" s="8">
        <v>8</v>
      </c>
      <c r="M26" s="8">
        <v>9</v>
      </c>
      <c r="N26" s="8">
        <v>40</v>
      </c>
      <c r="O26" t="str">
        <f t="shared" si="0"/>
        <v>Normal</v>
      </c>
      <c r="P26" t="b">
        <f t="shared" si="1"/>
        <v>0</v>
      </c>
    </row>
    <row r="27" spans="1:16" x14ac:dyDescent="0.45">
      <c r="A27" s="9" t="s">
        <v>127</v>
      </c>
      <c r="B27" s="9" t="s">
        <v>108</v>
      </c>
      <c r="C27" s="9" t="s">
        <v>137</v>
      </c>
      <c r="D27" s="9" t="s">
        <v>132</v>
      </c>
      <c r="E27" s="9" t="s">
        <v>125</v>
      </c>
      <c r="F27" s="9" t="s">
        <v>112</v>
      </c>
      <c r="G27" s="9" t="s">
        <v>113</v>
      </c>
      <c r="H27" s="9">
        <v>40</v>
      </c>
      <c r="I27" s="9">
        <v>62430</v>
      </c>
      <c r="J27" s="9">
        <v>38</v>
      </c>
      <c r="K27" s="9">
        <v>13</v>
      </c>
      <c r="L27" s="9">
        <v>6</v>
      </c>
      <c r="M27" s="9">
        <v>7</v>
      </c>
      <c r="N27" s="9">
        <v>48</v>
      </c>
      <c r="O27" t="str">
        <f t="shared" si="0"/>
        <v>Overworked</v>
      </c>
      <c r="P27" t="b">
        <f t="shared" si="1"/>
        <v>0</v>
      </c>
    </row>
    <row r="28" spans="1:16" x14ac:dyDescent="0.45">
      <c r="A28" s="8" t="s">
        <v>107</v>
      </c>
      <c r="B28" s="8" t="s">
        <v>115</v>
      </c>
      <c r="C28" s="8" t="s">
        <v>137</v>
      </c>
      <c r="D28" s="8" t="s">
        <v>110</v>
      </c>
      <c r="E28" s="8" t="s">
        <v>111</v>
      </c>
      <c r="F28" s="8" t="s">
        <v>112</v>
      </c>
      <c r="G28" s="8" t="s">
        <v>119</v>
      </c>
      <c r="H28" s="8">
        <v>43</v>
      </c>
      <c r="I28" s="8">
        <v>91516</v>
      </c>
      <c r="J28" s="8">
        <v>37</v>
      </c>
      <c r="K28" s="8">
        <v>16</v>
      </c>
      <c r="L28" s="8">
        <v>7</v>
      </c>
      <c r="M28" s="8">
        <v>2</v>
      </c>
      <c r="N28" s="8">
        <v>24</v>
      </c>
      <c r="O28" t="str">
        <f t="shared" si="0"/>
        <v>Normal</v>
      </c>
      <c r="P28" t="b">
        <f t="shared" si="1"/>
        <v>0</v>
      </c>
    </row>
    <row r="29" spans="1:16" x14ac:dyDescent="0.45">
      <c r="A29" s="8" t="s">
        <v>114</v>
      </c>
      <c r="B29" s="8" t="s">
        <v>115</v>
      </c>
      <c r="C29" s="8" t="s">
        <v>137</v>
      </c>
      <c r="D29" s="8" t="s">
        <v>130</v>
      </c>
      <c r="E29" s="8" t="s">
        <v>122</v>
      </c>
      <c r="F29" s="8" t="s">
        <v>126</v>
      </c>
      <c r="G29" s="8" t="s">
        <v>140</v>
      </c>
      <c r="H29" s="8">
        <v>23</v>
      </c>
      <c r="I29" s="8">
        <v>60654</v>
      </c>
      <c r="J29" s="8">
        <v>37</v>
      </c>
      <c r="K29" s="8">
        <v>1</v>
      </c>
      <c r="L29" s="8">
        <v>11</v>
      </c>
      <c r="M29" s="8">
        <v>5</v>
      </c>
      <c r="N29" s="8">
        <v>59</v>
      </c>
      <c r="O29" t="str">
        <f t="shared" si="0"/>
        <v>Overworked</v>
      </c>
      <c r="P29" t="b">
        <f t="shared" si="1"/>
        <v>0</v>
      </c>
    </row>
    <row r="30" spans="1:16" x14ac:dyDescent="0.45">
      <c r="A30" s="9" t="s">
        <v>114</v>
      </c>
      <c r="B30" s="9" t="s">
        <v>108</v>
      </c>
      <c r="C30" s="9" t="s">
        <v>129</v>
      </c>
      <c r="D30" s="9" t="s">
        <v>132</v>
      </c>
      <c r="E30" s="9" t="s">
        <v>138</v>
      </c>
      <c r="F30" s="9" t="s">
        <v>112</v>
      </c>
      <c r="G30" s="9" t="s">
        <v>119</v>
      </c>
      <c r="H30" s="9">
        <v>29</v>
      </c>
      <c r="I30" s="9">
        <v>85778</v>
      </c>
      <c r="J30" s="9">
        <v>37</v>
      </c>
      <c r="K30" s="9">
        <v>3</v>
      </c>
      <c r="L30" s="9">
        <v>1</v>
      </c>
      <c r="M30" s="9">
        <v>4</v>
      </c>
      <c r="N30" s="9">
        <v>32</v>
      </c>
      <c r="O30" t="str">
        <f t="shared" si="0"/>
        <v>Normal</v>
      </c>
      <c r="P30" t="b">
        <f t="shared" si="1"/>
        <v>0</v>
      </c>
    </row>
    <row r="31" spans="1:16" x14ac:dyDescent="0.45">
      <c r="A31" s="8" t="s">
        <v>134</v>
      </c>
      <c r="B31" s="8" t="s">
        <v>124</v>
      </c>
      <c r="C31" s="8" t="s">
        <v>109</v>
      </c>
      <c r="D31" s="8" t="s">
        <v>121</v>
      </c>
      <c r="E31" s="8" t="s">
        <v>125</v>
      </c>
      <c r="F31" s="8" t="s">
        <v>118</v>
      </c>
      <c r="G31" s="8" t="s">
        <v>113</v>
      </c>
      <c r="H31" s="8">
        <v>40</v>
      </c>
      <c r="I31" s="8">
        <v>115090</v>
      </c>
      <c r="J31" s="8">
        <v>37</v>
      </c>
      <c r="K31" s="8">
        <v>13</v>
      </c>
      <c r="L31" s="8">
        <v>1</v>
      </c>
      <c r="M31" s="8">
        <v>4</v>
      </c>
      <c r="N31" s="8">
        <v>45</v>
      </c>
      <c r="O31" t="str">
        <f t="shared" si="0"/>
        <v>Overworked</v>
      </c>
      <c r="P31" t="b">
        <f t="shared" si="1"/>
        <v>0</v>
      </c>
    </row>
    <row r="32" spans="1:16" x14ac:dyDescent="0.45">
      <c r="A32" s="8" t="s">
        <v>139</v>
      </c>
      <c r="B32" s="8" t="s">
        <v>124</v>
      </c>
      <c r="C32" s="8" t="s">
        <v>109</v>
      </c>
      <c r="D32" s="8" t="s">
        <v>132</v>
      </c>
      <c r="E32" s="8" t="s">
        <v>135</v>
      </c>
      <c r="F32" s="8" t="s">
        <v>112</v>
      </c>
      <c r="G32" s="8" t="s">
        <v>136</v>
      </c>
      <c r="H32" s="8">
        <v>27</v>
      </c>
      <c r="I32" s="8">
        <v>110018</v>
      </c>
      <c r="J32" s="8">
        <v>37</v>
      </c>
      <c r="K32" s="8">
        <v>11</v>
      </c>
      <c r="L32" s="8">
        <v>2</v>
      </c>
      <c r="M32" s="8">
        <v>6</v>
      </c>
      <c r="N32" s="8">
        <v>20</v>
      </c>
      <c r="O32" t="str">
        <f t="shared" si="0"/>
        <v>Normal</v>
      </c>
      <c r="P32" t="b">
        <f t="shared" si="1"/>
        <v>0</v>
      </c>
    </row>
    <row r="33" spans="1:16" x14ac:dyDescent="0.45">
      <c r="A33" s="8" t="s">
        <v>107</v>
      </c>
      <c r="B33" s="8" t="s">
        <v>124</v>
      </c>
      <c r="C33" s="8" t="s">
        <v>109</v>
      </c>
      <c r="D33" s="8" t="s">
        <v>130</v>
      </c>
      <c r="E33" s="8" t="s">
        <v>111</v>
      </c>
      <c r="F33" s="8" t="s">
        <v>118</v>
      </c>
      <c r="G33" s="8" t="s">
        <v>140</v>
      </c>
      <c r="H33" s="8">
        <v>42</v>
      </c>
      <c r="I33" s="8">
        <v>30276</v>
      </c>
      <c r="J33" s="8">
        <v>37</v>
      </c>
      <c r="K33" s="8">
        <v>19</v>
      </c>
      <c r="L33" s="8">
        <v>9</v>
      </c>
      <c r="M33" s="8">
        <v>2</v>
      </c>
      <c r="N33" s="8">
        <v>43</v>
      </c>
      <c r="O33" t="str">
        <f t="shared" si="0"/>
        <v>Overworked</v>
      </c>
      <c r="P33" t="b">
        <f t="shared" si="1"/>
        <v>0</v>
      </c>
    </row>
    <row r="34" spans="1:16" x14ac:dyDescent="0.45">
      <c r="A34" s="8" t="s">
        <v>107</v>
      </c>
      <c r="B34" s="8" t="s">
        <v>124</v>
      </c>
      <c r="C34" s="8" t="s">
        <v>129</v>
      </c>
      <c r="D34" s="8" t="s">
        <v>130</v>
      </c>
      <c r="E34" s="8" t="s">
        <v>111</v>
      </c>
      <c r="F34" s="8" t="s">
        <v>126</v>
      </c>
      <c r="G34" s="8" t="s">
        <v>113</v>
      </c>
      <c r="H34" s="8">
        <v>55</v>
      </c>
      <c r="I34" s="8">
        <v>96624</v>
      </c>
      <c r="J34" s="8">
        <v>37</v>
      </c>
      <c r="K34" s="8">
        <v>8</v>
      </c>
      <c r="L34" s="8">
        <v>10</v>
      </c>
      <c r="M34" s="8">
        <v>4</v>
      </c>
      <c r="N34" s="8">
        <v>37</v>
      </c>
      <c r="O34" t="str">
        <f t="shared" si="0"/>
        <v>Normal</v>
      </c>
      <c r="P34" t="b">
        <f t="shared" si="1"/>
        <v>0</v>
      </c>
    </row>
    <row r="35" spans="1:16" x14ac:dyDescent="0.45">
      <c r="A35" s="8" t="s">
        <v>107</v>
      </c>
      <c r="B35" s="8" t="s">
        <v>115</v>
      </c>
      <c r="C35" s="8" t="s">
        <v>137</v>
      </c>
      <c r="D35" s="8" t="s">
        <v>121</v>
      </c>
      <c r="E35" s="8" t="s">
        <v>125</v>
      </c>
      <c r="F35" s="8" t="s">
        <v>126</v>
      </c>
      <c r="G35" s="8" t="s">
        <v>119</v>
      </c>
      <c r="H35" s="8">
        <v>34</v>
      </c>
      <c r="I35" s="8">
        <v>91388</v>
      </c>
      <c r="J35" s="8">
        <v>37</v>
      </c>
      <c r="K35" s="8">
        <v>4</v>
      </c>
      <c r="L35" s="8">
        <v>9</v>
      </c>
      <c r="M35" s="8">
        <v>5</v>
      </c>
      <c r="N35" s="8">
        <v>58</v>
      </c>
      <c r="O35" t="str">
        <f t="shared" si="0"/>
        <v>Overworked</v>
      </c>
      <c r="P35" t="b">
        <f t="shared" si="1"/>
        <v>0</v>
      </c>
    </row>
    <row r="36" spans="1:16" x14ac:dyDescent="0.45">
      <c r="A36" s="9" t="s">
        <v>107</v>
      </c>
      <c r="B36" s="9" t="s">
        <v>124</v>
      </c>
      <c r="C36" s="9" t="s">
        <v>137</v>
      </c>
      <c r="D36" s="9" t="s">
        <v>121</v>
      </c>
      <c r="E36" s="9" t="s">
        <v>122</v>
      </c>
      <c r="F36" s="9" t="s">
        <v>118</v>
      </c>
      <c r="G36" s="9" t="s">
        <v>123</v>
      </c>
      <c r="H36" s="9">
        <v>42</v>
      </c>
      <c r="I36" s="9">
        <v>78688</v>
      </c>
      <c r="J36" s="9">
        <v>37</v>
      </c>
      <c r="K36" s="9">
        <v>2</v>
      </c>
      <c r="L36" s="9">
        <v>14</v>
      </c>
      <c r="M36" s="9">
        <v>6</v>
      </c>
      <c r="N36" s="9">
        <v>53</v>
      </c>
      <c r="O36" t="str">
        <f t="shared" si="0"/>
        <v>Overworked</v>
      </c>
      <c r="P36" t="b">
        <f t="shared" si="1"/>
        <v>0</v>
      </c>
    </row>
    <row r="37" spans="1:16" x14ac:dyDescent="0.45">
      <c r="A37" s="9" t="s">
        <v>120</v>
      </c>
      <c r="B37" s="9" t="s">
        <v>124</v>
      </c>
      <c r="C37" s="9" t="s">
        <v>109</v>
      </c>
      <c r="D37" s="9" t="s">
        <v>132</v>
      </c>
      <c r="E37" s="9" t="s">
        <v>125</v>
      </c>
      <c r="F37" s="9" t="s">
        <v>118</v>
      </c>
      <c r="G37" s="9" t="s">
        <v>123</v>
      </c>
      <c r="H37" s="9">
        <v>56</v>
      </c>
      <c r="I37" s="9">
        <v>79067</v>
      </c>
      <c r="J37" s="9">
        <v>37</v>
      </c>
      <c r="K37" s="9">
        <v>19</v>
      </c>
      <c r="L37" s="9">
        <v>4</v>
      </c>
      <c r="M37" s="9">
        <v>6</v>
      </c>
      <c r="N37" s="9">
        <v>26</v>
      </c>
      <c r="O37" t="str">
        <f t="shared" si="0"/>
        <v>Normal</v>
      </c>
      <c r="P37" t="b">
        <f t="shared" si="1"/>
        <v>0</v>
      </c>
    </row>
    <row r="38" spans="1:16" x14ac:dyDescent="0.45">
      <c r="A38" s="8" t="s">
        <v>120</v>
      </c>
      <c r="B38" s="8" t="s">
        <v>124</v>
      </c>
      <c r="C38" s="8" t="s">
        <v>116</v>
      </c>
      <c r="D38" s="8" t="s">
        <v>121</v>
      </c>
      <c r="E38" s="8" t="s">
        <v>125</v>
      </c>
      <c r="F38" s="8" t="s">
        <v>112</v>
      </c>
      <c r="G38" s="8" t="s">
        <v>123</v>
      </c>
      <c r="H38" s="8">
        <v>24</v>
      </c>
      <c r="I38" s="8">
        <v>108257</v>
      </c>
      <c r="J38" s="8">
        <v>37</v>
      </c>
      <c r="K38" s="8">
        <v>6</v>
      </c>
      <c r="L38" s="8">
        <v>10</v>
      </c>
      <c r="M38" s="8">
        <v>3</v>
      </c>
      <c r="N38" s="8">
        <v>30</v>
      </c>
      <c r="O38" t="str">
        <f t="shared" si="0"/>
        <v>Normal</v>
      </c>
      <c r="P38" t="b">
        <f t="shared" si="1"/>
        <v>0</v>
      </c>
    </row>
    <row r="39" spans="1:16" x14ac:dyDescent="0.45">
      <c r="A39" s="9" t="s">
        <v>134</v>
      </c>
      <c r="B39" s="9" t="s">
        <v>115</v>
      </c>
      <c r="C39" s="9" t="s">
        <v>137</v>
      </c>
      <c r="D39" s="9" t="s">
        <v>110</v>
      </c>
      <c r="E39" s="9" t="s">
        <v>125</v>
      </c>
      <c r="F39" s="9" t="s">
        <v>112</v>
      </c>
      <c r="G39" s="9" t="s">
        <v>119</v>
      </c>
      <c r="H39" s="9">
        <v>61</v>
      </c>
      <c r="I39" s="9">
        <v>86882</v>
      </c>
      <c r="J39" s="9">
        <v>36</v>
      </c>
      <c r="K39" s="9">
        <v>10</v>
      </c>
      <c r="L39" s="9">
        <v>11</v>
      </c>
      <c r="M39" s="9">
        <v>6</v>
      </c>
      <c r="N39" s="9">
        <v>31</v>
      </c>
      <c r="O39" t="str">
        <f t="shared" si="0"/>
        <v>Normal</v>
      </c>
      <c r="P39" t="b">
        <f t="shared" si="1"/>
        <v>0</v>
      </c>
    </row>
    <row r="40" spans="1:16" x14ac:dyDescent="0.45">
      <c r="A40" s="8" t="s">
        <v>107</v>
      </c>
      <c r="B40" s="8" t="s">
        <v>124</v>
      </c>
      <c r="C40" s="8" t="s">
        <v>116</v>
      </c>
      <c r="D40" s="8" t="s">
        <v>110</v>
      </c>
      <c r="E40" s="8" t="s">
        <v>135</v>
      </c>
      <c r="F40" s="8" t="s">
        <v>126</v>
      </c>
      <c r="G40" s="8" t="s">
        <v>136</v>
      </c>
      <c r="H40" s="8">
        <v>24</v>
      </c>
      <c r="I40" s="8">
        <v>111532</v>
      </c>
      <c r="J40" s="8">
        <v>36</v>
      </c>
      <c r="K40" s="8">
        <v>19</v>
      </c>
      <c r="L40" s="8">
        <v>12</v>
      </c>
      <c r="M40" s="8">
        <v>4</v>
      </c>
      <c r="N40" s="8">
        <v>57</v>
      </c>
      <c r="O40" t="str">
        <f t="shared" si="0"/>
        <v>Overworked</v>
      </c>
      <c r="P40" t="b">
        <f t="shared" si="1"/>
        <v>0</v>
      </c>
    </row>
    <row r="41" spans="1:16" x14ac:dyDescent="0.45">
      <c r="A41" s="8" t="s">
        <v>134</v>
      </c>
      <c r="B41" s="8" t="s">
        <v>115</v>
      </c>
      <c r="C41" s="8" t="s">
        <v>137</v>
      </c>
      <c r="D41" s="8" t="s">
        <v>110</v>
      </c>
      <c r="E41" s="8" t="s">
        <v>117</v>
      </c>
      <c r="F41" s="8" t="s">
        <v>126</v>
      </c>
      <c r="G41" s="8" t="s">
        <v>128</v>
      </c>
      <c r="H41" s="8">
        <v>45</v>
      </c>
      <c r="I41" s="8">
        <v>114754</v>
      </c>
      <c r="J41" s="8">
        <v>36</v>
      </c>
      <c r="K41" s="8">
        <v>16</v>
      </c>
      <c r="L41" s="8">
        <v>8</v>
      </c>
      <c r="M41" s="8">
        <v>6</v>
      </c>
      <c r="N41" s="8">
        <v>42</v>
      </c>
      <c r="O41" t="str">
        <f t="shared" si="0"/>
        <v>Overworked</v>
      </c>
      <c r="P41" t="b">
        <f t="shared" si="1"/>
        <v>0</v>
      </c>
    </row>
    <row r="42" spans="1:16" x14ac:dyDescent="0.45">
      <c r="A42" s="9" t="s">
        <v>120</v>
      </c>
      <c r="B42" s="9" t="s">
        <v>115</v>
      </c>
      <c r="C42" s="9" t="s">
        <v>116</v>
      </c>
      <c r="D42" s="9" t="s">
        <v>121</v>
      </c>
      <c r="E42" s="9" t="s">
        <v>117</v>
      </c>
      <c r="F42" s="9" t="s">
        <v>126</v>
      </c>
      <c r="G42" s="9" t="s">
        <v>136</v>
      </c>
      <c r="H42" s="9">
        <v>42</v>
      </c>
      <c r="I42" s="9">
        <v>55518</v>
      </c>
      <c r="J42" s="9">
        <v>36</v>
      </c>
      <c r="K42" s="9">
        <v>2</v>
      </c>
      <c r="L42" s="9">
        <v>8</v>
      </c>
      <c r="M42" s="9">
        <v>1</v>
      </c>
      <c r="N42" s="9">
        <v>59</v>
      </c>
      <c r="O42" t="str">
        <f t="shared" si="0"/>
        <v>Overworked</v>
      </c>
      <c r="P42" t="b">
        <f t="shared" si="1"/>
        <v>0</v>
      </c>
    </row>
    <row r="43" spans="1:16" x14ac:dyDescent="0.45">
      <c r="A43" s="9" t="s">
        <v>139</v>
      </c>
      <c r="B43" s="9" t="s">
        <v>124</v>
      </c>
      <c r="C43" s="9" t="s">
        <v>116</v>
      </c>
      <c r="D43" s="9" t="s">
        <v>121</v>
      </c>
      <c r="E43" s="9" t="s">
        <v>138</v>
      </c>
      <c r="F43" s="9" t="s">
        <v>118</v>
      </c>
      <c r="G43" s="9" t="s">
        <v>119</v>
      </c>
      <c r="H43" s="9">
        <v>48</v>
      </c>
      <c r="I43" s="9">
        <v>114761</v>
      </c>
      <c r="J43" s="9">
        <v>36</v>
      </c>
      <c r="K43" s="9">
        <v>10</v>
      </c>
      <c r="L43" s="9">
        <v>3</v>
      </c>
      <c r="M43" s="9">
        <v>6</v>
      </c>
      <c r="N43" s="9">
        <v>54</v>
      </c>
      <c r="O43" t="str">
        <f t="shared" si="0"/>
        <v>Overworked</v>
      </c>
      <c r="P43" t="b">
        <f t="shared" si="1"/>
        <v>0</v>
      </c>
    </row>
    <row r="44" spans="1:16" x14ac:dyDescent="0.45">
      <c r="A44" s="8" t="s">
        <v>120</v>
      </c>
      <c r="B44" s="8" t="s">
        <v>115</v>
      </c>
      <c r="C44" s="8" t="s">
        <v>129</v>
      </c>
      <c r="D44" s="8" t="s">
        <v>132</v>
      </c>
      <c r="E44" s="8" t="s">
        <v>138</v>
      </c>
      <c r="F44" s="8" t="s">
        <v>118</v>
      </c>
      <c r="G44" s="8" t="s">
        <v>128</v>
      </c>
      <c r="H44" s="8">
        <v>49</v>
      </c>
      <c r="I44" s="8">
        <v>116156</v>
      </c>
      <c r="J44" s="8">
        <v>36</v>
      </c>
      <c r="K44" s="8">
        <v>12</v>
      </c>
      <c r="L44" s="8">
        <v>12</v>
      </c>
      <c r="M44" s="8">
        <v>5</v>
      </c>
      <c r="N44" s="8">
        <v>23</v>
      </c>
      <c r="O44" t="str">
        <f t="shared" si="0"/>
        <v>Normal</v>
      </c>
      <c r="P44" t="b">
        <f t="shared" si="1"/>
        <v>0</v>
      </c>
    </row>
    <row r="45" spans="1:16" x14ac:dyDescent="0.45">
      <c r="A45" s="8" t="s">
        <v>139</v>
      </c>
      <c r="B45" s="8" t="s">
        <v>124</v>
      </c>
      <c r="C45" s="8" t="s">
        <v>129</v>
      </c>
      <c r="D45" s="8" t="s">
        <v>132</v>
      </c>
      <c r="E45" s="8" t="s">
        <v>125</v>
      </c>
      <c r="F45" s="8" t="s">
        <v>112</v>
      </c>
      <c r="G45" s="8" t="s">
        <v>136</v>
      </c>
      <c r="H45" s="8">
        <v>27</v>
      </c>
      <c r="I45" s="8">
        <v>58220</v>
      </c>
      <c r="J45" s="8">
        <v>36</v>
      </c>
      <c r="K45" s="8">
        <v>15</v>
      </c>
      <c r="L45" s="8">
        <v>6</v>
      </c>
      <c r="M45" s="8">
        <v>6</v>
      </c>
      <c r="N45" s="8">
        <v>33</v>
      </c>
      <c r="O45" t="str">
        <f t="shared" si="0"/>
        <v>Normal</v>
      </c>
      <c r="P45" t="b">
        <f t="shared" si="1"/>
        <v>0</v>
      </c>
    </row>
    <row r="46" spans="1:16" x14ac:dyDescent="0.45">
      <c r="A46" s="9" t="s">
        <v>139</v>
      </c>
      <c r="B46" s="9" t="s">
        <v>124</v>
      </c>
      <c r="C46" s="9" t="s">
        <v>116</v>
      </c>
      <c r="D46" s="9" t="s">
        <v>110</v>
      </c>
      <c r="E46" s="9" t="s">
        <v>111</v>
      </c>
      <c r="F46" s="9" t="s">
        <v>126</v>
      </c>
      <c r="G46" s="9" t="s">
        <v>128</v>
      </c>
      <c r="H46" s="9">
        <v>49</v>
      </c>
      <c r="I46" s="9">
        <v>64324</v>
      </c>
      <c r="J46" s="9">
        <v>36</v>
      </c>
      <c r="K46" s="9">
        <v>11</v>
      </c>
      <c r="L46" s="9">
        <v>5</v>
      </c>
      <c r="M46" s="9">
        <v>2</v>
      </c>
      <c r="N46" s="9">
        <v>44</v>
      </c>
      <c r="O46" t="str">
        <f t="shared" si="0"/>
        <v>Overworked</v>
      </c>
      <c r="P46" t="b">
        <f t="shared" si="1"/>
        <v>0</v>
      </c>
    </row>
    <row r="47" spans="1:16" x14ac:dyDescent="0.45">
      <c r="A47" s="8" t="s">
        <v>141</v>
      </c>
      <c r="B47" s="8" t="s">
        <v>124</v>
      </c>
      <c r="C47" s="8" t="s">
        <v>129</v>
      </c>
      <c r="D47" s="8" t="s">
        <v>132</v>
      </c>
      <c r="E47" s="8" t="s">
        <v>135</v>
      </c>
      <c r="F47" s="8" t="s">
        <v>112</v>
      </c>
      <c r="G47" s="8" t="s">
        <v>119</v>
      </c>
      <c r="H47" s="8">
        <v>61</v>
      </c>
      <c r="I47" s="8">
        <v>63002</v>
      </c>
      <c r="J47" s="8">
        <v>36</v>
      </c>
      <c r="K47" s="8">
        <v>2</v>
      </c>
      <c r="L47" s="8">
        <v>11</v>
      </c>
      <c r="M47" s="8">
        <v>4</v>
      </c>
      <c r="N47" s="8">
        <v>23</v>
      </c>
      <c r="O47" t="str">
        <f t="shared" si="0"/>
        <v>Normal</v>
      </c>
      <c r="P47" t="b">
        <f t="shared" si="1"/>
        <v>0</v>
      </c>
    </row>
    <row r="48" spans="1:16" x14ac:dyDescent="0.45">
      <c r="A48" s="9" t="s">
        <v>139</v>
      </c>
      <c r="B48" s="9" t="s">
        <v>124</v>
      </c>
      <c r="C48" s="9" t="s">
        <v>116</v>
      </c>
      <c r="D48" s="9" t="s">
        <v>132</v>
      </c>
      <c r="E48" s="9" t="s">
        <v>125</v>
      </c>
      <c r="F48" s="9" t="s">
        <v>126</v>
      </c>
      <c r="G48" s="9" t="s">
        <v>140</v>
      </c>
      <c r="H48" s="9">
        <v>48</v>
      </c>
      <c r="I48" s="9">
        <v>48199</v>
      </c>
      <c r="J48" s="9">
        <v>36</v>
      </c>
      <c r="K48" s="9">
        <v>11</v>
      </c>
      <c r="L48" s="9">
        <v>13</v>
      </c>
      <c r="M48" s="9">
        <v>2</v>
      </c>
      <c r="N48" s="9">
        <v>56</v>
      </c>
      <c r="O48" t="str">
        <f t="shared" si="0"/>
        <v>Overworked</v>
      </c>
      <c r="P48" t="b">
        <f t="shared" si="1"/>
        <v>0</v>
      </c>
    </row>
    <row r="49" spans="1:16" x14ac:dyDescent="0.45">
      <c r="A49" s="8" t="s">
        <v>141</v>
      </c>
      <c r="B49" s="8" t="s">
        <v>108</v>
      </c>
      <c r="C49" s="8" t="s">
        <v>109</v>
      </c>
      <c r="D49" s="8" t="s">
        <v>130</v>
      </c>
      <c r="E49" s="8" t="s">
        <v>117</v>
      </c>
      <c r="F49" s="8" t="s">
        <v>118</v>
      </c>
      <c r="G49" s="8" t="s">
        <v>123</v>
      </c>
      <c r="H49" s="8">
        <v>51</v>
      </c>
      <c r="I49" s="8">
        <v>66021</v>
      </c>
      <c r="J49" s="8">
        <v>36</v>
      </c>
      <c r="K49" s="8">
        <v>5</v>
      </c>
      <c r="L49" s="8">
        <v>13</v>
      </c>
      <c r="M49" s="8">
        <v>6</v>
      </c>
      <c r="N49" s="8">
        <v>41</v>
      </c>
      <c r="O49" t="str">
        <f t="shared" si="0"/>
        <v>Overworked</v>
      </c>
      <c r="P49" t="b">
        <f t="shared" si="1"/>
        <v>0</v>
      </c>
    </row>
    <row r="50" spans="1:16" x14ac:dyDescent="0.45">
      <c r="A50" s="8" t="s">
        <v>127</v>
      </c>
      <c r="B50" s="8" t="s">
        <v>124</v>
      </c>
      <c r="C50" s="8" t="s">
        <v>137</v>
      </c>
      <c r="D50" s="8" t="s">
        <v>132</v>
      </c>
      <c r="E50" s="8" t="s">
        <v>122</v>
      </c>
      <c r="F50" s="8" t="s">
        <v>126</v>
      </c>
      <c r="G50" s="8" t="s">
        <v>123</v>
      </c>
      <c r="H50" s="8">
        <v>58</v>
      </c>
      <c r="I50" s="8">
        <v>91610</v>
      </c>
      <c r="J50" s="8">
        <v>36</v>
      </c>
      <c r="K50" s="8">
        <v>2</v>
      </c>
      <c r="L50" s="8">
        <v>5</v>
      </c>
      <c r="M50" s="8">
        <v>5</v>
      </c>
      <c r="N50" s="8">
        <v>52</v>
      </c>
      <c r="O50" t="str">
        <f t="shared" si="0"/>
        <v>Overworked</v>
      </c>
      <c r="P50" t="b">
        <f t="shared" si="1"/>
        <v>0</v>
      </c>
    </row>
    <row r="51" spans="1:16" x14ac:dyDescent="0.45">
      <c r="A51" s="8" t="s">
        <v>107</v>
      </c>
      <c r="B51" s="8" t="s">
        <v>108</v>
      </c>
      <c r="C51" s="8" t="s">
        <v>116</v>
      </c>
      <c r="D51" s="8" t="s">
        <v>132</v>
      </c>
      <c r="E51" s="8" t="s">
        <v>138</v>
      </c>
      <c r="F51" s="8" t="s">
        <v>112</v>
      </c>
      <c r="G51" s="8" t="s">
        <v>128</v>
      </c>
      <c r="H51" s="8">
        <v>22</v>
      </c>
      <c r="I51" s="8">
        <v>50936</v>
      </c>
      <c r="J51" s="8">
        <v>36</v>
      </c>
      <c r="K51" s="8">
        <v>19</v>
      </c>
      <c r="L51" s="8">
        <v>7</v>
      </c>
      <c r="M51" s="8">
        <v>2</v>
      </c>
      <c r="N51" s="8">
        <v>23</v>
      </c>
      <c r="O51" t="str">
        <f t="shared" si="0"/>
        <v>Normal</v>
      </c>
      <c r="P51" t="b">
        <f t="shared" si="1"/>
        <v>0</v>
      </c>
    </row>
    <row r="52" spans="1:16" x14ac:dyDescent="0.45">
      <c r="A52" s="9" t="s">
        <v>141</v>
      </c>
      <c r="B52" s="9" t="s">
        <v>124</v>
      </c>
      <c r="C52" s="9" t="s">
        <v>109</v>
      </c>
      <c r="D52" s="9" t="s">
        <v>132</v>
      </c>
      <c r="E52" s="9" t="s">
        <v>117</v>
      </c>
      <c r="F52" s="9" t="s">
        <v>126</v>
      </c>
      <c r="G52" s="9" t="s">
        <v>131</v>
      </c>
      <c r="H52" s="9">
        <v>24</v>
      </c>
      <c r="I52" s="9">
        <v>104707</v>
      </c>
      <c r="J52" s="9">
        <v>36</v>
      </c>
      <c r="K52" s="9">
        <v>13</v>
      </c>
      <c r="L52" s="9">
        <v>8</v>
      </c>
      <c r="M52" s="9">
        <v>7</v>
      </c>
      <c r="N52" s="9">
        <v>41</v>
      </c>
      <c r="O52" t="str">
        <f t="shared" si="0"/>
        <v>Overworked</v>
      </c>
      <c r="P52" t="b">
        <f t="shared" si="1"/>
        <v>0</v>
      </c>
    </row>
    <row r="53" spans="1:16" x14ac:dyDescent="0.45">
      <c r="A53" s="8" t="s">
        <v>141</v>
      </c>
      <c r="B53" s="8" t="s">
        <v>124</v>
      </c>
      <c r="C53" s="8" t="s">
        <v>116</v>
      </c>
      <c r="D53" s="8" t="s">
        <v>132</v>
      </c>
      <c r="E53" s="8" t="s">
        <v>111</v>
      </c>
      <c r="F53" s="8" t="s">
        <v>126</v>
      </c>
      <c r="G53" s="8" t="s">
        <v>131</v>
      </c>
      <c r="H53" s="8">
        <v>31</v>
      </c>
      <c r="I53" s="8">
        <v>101675</v>
      </c>
      <c r="J53" s="8">
        <v>35</v>
      </c>
      <c r="K53" s="8">
        <v>5</v>
      </c>
      <c r="L53" s="8">
        <v>11</v>
      </c>
      <c r="M53" s="8">
        <v>2</v>
      </c>
      <c r="N53" s="8">
        <v>43</v>
      </c>
      <c r="O53" t="str">
        <f t="shared" si="0"/>
        <v>Overworked</v>
      </c>
      <c r="P53" t="b">
        <f t="shared" si="1"/>
        <v>0</v>
      </c>
    </row>
    <row r="54" spans="1:16" x14ac:dyDescent="0.45">
      <c r="A54" s="9" t="s">
        <v>107</v>
      </c>
      <c r="B54" s="9" t="s">
        <v>108</v>
      </c>
      <c r="C54" s="9" t="s">
        <v>129</v>
      </c>
      <c r="D54" s="9" t="s">
        <v>132</v>
      </c>
      <c r="E54" s="9" t="s">
        <v>117</v>
      </c>
      <c r="F54" s="9" t="s">
        <v>112</v>
      </c>
      <c r="G54" s="9" t="s">
        <v>128</v>
      </c>
      <c r="H54" s="9">
        <v>27</v>
      </c>
      <c r="I54" s="9">
        <v>33630</v>
      </c>
      <c r="J54" s="9">
        <v>35</v>
      </c>
      <c r="K54" s="9">
        <v>17</v>
      </c>
      <c r="L54" s="9">
        <v>1</v>
      </c>
      <c r="M54" s="9">
        <v>9</v>
      </c>
      <c r="N54" s="9">
        <v>46</v>
      </c>
      <c r="O54" t="str">
        <f t="shared" si="0"/>
        <v>Overworked</v>
      </c>
      <c r="P54" t="b">
        <f t="shared" si="1"/>
        <v>0</v>
      </c>
    </row>
    <row r="55" spans="1:16" x14ac:dyDescent="0.45">
      <c r="A55" s="8" t="s">
        <v>107</v>
      </c>
      <c r="B55" s="8" t="s">
        <v>108</v>
      </c>
      <c r="C55" s="8" t="s">
        <v>116</v>
      </c>
      <c r="D55" s="8" t="s">
        <v>110</v>
      </c>
      <c r="E55" s="8" t="s">
        <v>122</v>
      </c>
      <c r="F55" s="8" t="s">
        <v>118</v>
      </c>
      <c r="G55" s="8" t="s">
        <v>113</v>
      </c>
      <c r="H55" s="8">
        <v>33</v>
      </c>
      <c r="I55" s="8">
        <v>49595</v>
      </c>
      <c r="J55" s="8">
        <v>35</v>
      </c>
      <c r="K55" s="8">
        <v>17</v>
      </c>
      <c r="L55" s="8">
        <v>3</v>
      </c>
      <c r="M55" s="8">
        <v>4</v>
      </c>
      <c r="N55" s="8">
        <v>37</v>
      </c>
      <c r="O55" t="str">
        <f t="shared" si="0"/>
        <v>Normal</v>
      </c>
      <c r="P55" t="b">
        <f t="shared" si="1"/>
        <v>0</v>
      </c>
    </row>
    <row r="56" spans="1:16" x14ac:dyDescent="0.45">
      <c r="A56" s="9" t="s">
        <v>127</v>
      </c>
      <c r="B56" s="9" t="s">
        <v>124</v>
      </c>
      <c r="C56" s="9" t="s">
        <v>129</v>
      </c>
      <c r="D56" s="9" t="s">
        <v>110</v>
      </c>
      <c r="E56" s="9" t="s">
        <v>135</v>
      </c>
      <c r="F56" s="9" t="s">
        <v>112</v>
      </c>
      <c r="G56" s="9" t="s">
        <v>128</v>
      </c>
      <c r="H56" s="9">
        <v>51</v>
      </c>
      <c r="I56" s="9">
        <v>92154</v>
      </c>
      <c r="J56" s="9">
        <v>35</v>
      </c>
      <c r="K56" s="9">
        <v>2</v>
      </c>
      <c r="L56" s="9">
        <v>11</v>
      </c>
      <c r="M56" s="9">
        <v>7</v>
      </c>
      <c r="N56" s="9">
        <v>59</v>
      </c>
      <c r="O56" t="str">
        <f t="shared" si="0"/>
        <v>Overworked</v>
      </c>
      <c r="P56" t="b">
        <f t="shared" si="1"/>
        <v>0</v>
      </c>
    </row>
    <row r="57" spans="1:16" x14ac:dyDescent="0.45">
      <c r="A57" s="9" t="s">
        <v>114</v>
      </c>
      <c r="B57" s="9" t="s">
        <v>108</v>
      </c>
      <c r="C57" s="9" t="s">
        <v>129</v>
      </c>
      <c r="D57" s="9" t="s">
        <v>110</v>
      </c>
      <c r="E57" s="9" t="s">
        <v>122</v>
      </c>
      <c r="F57" s="9" t="s">
        <v>126</v>
      </c>
      <c r="G57" s="9" t="s">
        <v>136</v>
      </c>
      <c r="H57" s="9">
        <v>59</v>
      </c>
      <c r="I57" s="9">
        <v>45072</v>
      </c>
      <c r="J57" s="9">
        <v>35</v>
      </c>
      <c r="K57" s="9">
        <v>11</v>
      </c>
      <c r="L57" s="9">
        <v>10</v>
      </c>
      <c r="M57" s="9">
        <v>2</v>
      </c>
      <c r="N57" s="9">
        <v>28</v>
      </c>
      <c r="O57" t="str">
        <f t="shared" si="0"/>
        <v>Normal</v>
      </c>
      <c r="P57" t="b">
        <f t="shared" si="1"/>
        <v>0</v>
      </c>
    </row>
    <row r="58" spans="1:16" x14ac:dyDescent="0.45">
      <c r="A58" s="9" t="s">
        <v>107</v>
      </c>
      <c r="B58" s="9" t="s">
        <v>124</v>
      </c>
      <c r="C58" s="9" t="s">
        <v>116</v>
      </c>
      <c r="D58" s="9" t="s">
        <v>121</v>
      </c>
      <c r="E58" s="9" t="s">
        <v>122</v>
      </c>
      <c r="F58" s="9" t="s">
        <v>118</v>
      </c>
      <c r="G58" s="9" t="s">
        <v>140</v>
      </c>
      <c r="H58" s="9">
        <v>35</v>
      </c>
      <c r="I58" s="9">
        <v>37190</v>
      </c>
      <c r="J58" s="9">
        <v>35</v>
      </c>
      <c r="K58" s="9">
        <v>10</v>
      </c>
      <c r="L58" s="9">
        <v>3</v>
      </c>
      <c r="M58" s="9">
        <v>4</v>
      </c>
      <c r="N58" s="9">
        <v>26</v>
      </c>
      <c r="O58" t="str">
        <f t="shared" si="0"/>
        <v>Normal</v>
      </c>
      <c r="P58" t="b">
        <f t="shared" si="1"/>
        <v>0</v>
      </c>
    </row>
    <row r="59" spans="1:16" x14ac:dyDescent="0.45">
      <c r="A59" s="9" t="s">
        <v>139</v>
      </c>
      <c r="B59" s="9" t="s">
        <v>108</v>
      </c>
      <c r="C59" s="9" t="s">
        <v>109</v>
      </c>
      <c r="D59" s="9" t="s">
        <v>132</v>
      </c>
      <c r="E59" s="9" t="s">
        <v>117</v>
      </c>
      <c r="F59" s="9" t="s">
        <v>112</v>
      </c>
      <c r="G59" s="9" t="s">
        <v>140</v>
      </c>
      <c r="H59" s="9">
        <v>49</v>
      </c>
      <c r="I59" s="9">
        <v>86071</v>
      </c>
      <c r="J59" s="9">
        <v>35</v>
      </c>
      <c r="K59" s="9">
        <v>4</v>
      </c>
      <c r="L59" s="9">
        <v>11</v>
      </c>
      <c r="M59" s="9">
        <v>1</v>
      </c>
      <c r="N59" s="9">
        <v>44</v>
      </c>
      <c r="O59" t="str">
        <f t="shared" si="0"/>
        <v>Overworked</v>
      </c>
      <c r="P59" t="b">
        <f t="shared" si="1"/>
        <v>0</v>
      </c>
    </row>
    <row r="60" spans="1:16" x14ac:dyDescent="0.45">
      <c r="A60" s="9" t="s">
        <v>114</v>
      </c>
      <c r="B60" s="9" t="s">
        <v>124</v>
      </c>
      <c r="C60" s="9" t="s">
        <v>137</v>
      </c>
      <c r="D60" s="9" t="s">
        <v>132</v>
      </c>
      <c r="E60" s="9" t="s">
        <v>125</v>
      </c>
      <c r="F60" s="9" t="s">
        <v>126</v>
      </c>
      <c r="G60" s="9" t="s">
        <v>123</v>
      </c>
      <c r="H60" s="9">
        <v>35</v>
      </c>
      <c r="I60" s="9">
        <v>115992</v>
      </c>
      <c r="J60" s="9">
        <v>35</v>
      </c>
      <c r="K60" s="9">
        <v>17</v>
      </c>
      <c r="L60" s="9">
        <v>5</v>
      </c>
      <c r="M60" s="9">
        <v>3</v>
      </c>
      <c r="N60" s="9">
        <v>20</v>
      </c>
      <c r="O60" t="str">
        <f t="shared" si="0"/>
        <v>Normal</v>
      </c>
      <c r="P60" t="b">
        <f t="shared" si="1"/>
        <v>0</v>
      </c>
    </row>
    <row r="61" spans="1:16" x14ac:dyDescent="0.45">
      <c r="A61" s="8" t="s">
        <v>139</v>
      </c>
      <c r="B61" s="8" t="s">
        <v>124</v>
      </c>
      <c r="C61" s="8" t="s">
        <v>109</v>
      </c>
      <c r="D61" s="8" t="s">
        <v>130</v>
      </c>
      <c r="E61" s="8" t="s">
        <v>122</v>
      </c>
      <c r="F61" s="8" t="s">
        <v>126</v>
      </c>
      <c r="G61" s="8" t="s">
        <v>140</v>
      </c>
      <c r="H61" s="8">
        <v>58</v>
      </c>
      <c r="I61" s="8">
        <v>115896</v>
      </c>
      <c r="J61" s="8">
        <v>35</v>
      </c>
      <c r="K61" s="8">
        <v>15</v>
      </c>
      <c r="L61" s="8">
        <v>6</v>
      </c>
      <c r="M61" s="8">
        <v>9</v>
      </c>
      <c r="N61" s="8">
        <v>56</v>
      </c>
      <c r="O61" t="str">
        <f t="shared" si="0"/>
        <v>Overworked</v>
      </c>
      <c r="P61" t="b">
        <f t="shared" si="1"/>
        <v>0</v>
      </c>
    </row>
    <row r="62" spans="1:16" x14ac:dyDescent="0.45">
      <c r="A62" s="9" t="s">
        <v>139</v>
      </c>
      <c r="B62" s="9" t="s">
        <v>115</v>
      </c>
      <c r="C62" s="9" t="s">
        <v>116</v>
      </c>
      <c r="D62" s="9" t="s">
        <v>132</v>
      </c>
      <c r="E62" s="9" t="s">
        <v>133</v>
      </c>
      <c r="F62" s="9" t="s">
        <v>126</v>
      </c>
      <c r="G62" s="9" t="s">
        <v>123</v>
      </c>
      <c r="H62" s="9">
        <v>60</v>
      </c>
      <c r="I62" s="9">
        <v>106240</v>
      </c>
      <c r="J62" s="9">
        <v>35</v>
      </c>
      <c r="K62" s="9">
        <v>12</v>
      </c>
      <c r="L62" s="9">
        <v>10</v>
      </c>
      <c r="M62" s="9">
        <v>3</v>
      </c>
      <c r="N62" s="9">
        <v>37</v>
      </c>
      <c r="O62" t="str">
        <f t="shared" si="0"/>
        <v>Normal</v>
      </c>
      <c r="P62" t="b">
        <f t="shared" si="1"/>
        <v>0</v>
      </c>
    </row>
    <row r="63" spans="1:16" x14ac:dyDescent="0.45">
      <c r="A63" s="8" t="s">
        <v>114</v>
      </c>
      <c r="B63" s="8" t="s">
        <v>124</v>
      </c>
      <c r="C63" s="8" t="s">
        <v>116</v>
      </c>
      <c r="D63" s="8" t="s">
        <v>130</v>
      </c>
      <c r="E63" s="8" t="s">
        <v>125</v>
      </c>
      <c r="F63" s="8" t="s">
        <v>112</v>
      </c>
      <c r="G63" s="8" t="s">
        <v>136</v>
      </c>
      <c r="H63" s="8">
        <v>26</v>
      </c>
      <c r="I63" s="8">
        <v>77562</v>
      </c>
      <c r="J63" s="8">
        <v>35</v>
      </c>
      <c r="K63" s="8">
        <v>13</v>
      </c>
      <c r="L63" s="8">
        <v>3</v>
      </c>
      <c r="M63" s="8">
        <v>8</v>
      </c>
      <c r="N63" s="8">
        <v>47</v>
      </c>
      <c r="O63" t="str">
        <f t="shared" si="0"/>
        <v>Overworked</v>
      </c>
      <c r="P63" t="b">
        <f t="shared" si="1"/>
        <v>0</v>
      </c>
    </row>
    <row r="64" spans="1:16" x14ac:dyDescent="0.45">
      <c r="A64" s="9" t="s">
        <v>120</v>
      </c>
      <c r="B64" s="9" t="s">
        <v>108</v>
      </c>
      <c r="C64" s="9" t="s">
        <v>116</v>
      </c>
      <c r="D64" s="9" t="s">
        <v>121</v>
      </c>
      <c r="E64" s="9" t="s">
        <v>122</v>
      </c>
      <c r="F64" s="9" t="s">
        <v>118</v>
      </c>
      <c r="G64" s="9" t="s">
        <v>123</v>
      </c>
      <c r="H64" s="9">
        <v>44</v>
      </c>
      <c r="I64" s="9">
        <v>78515</v>
      </c>
      <c r="J64" s="9">
        <v>34</v>
      </c>
      <c r="K64" s="9">
        <v>12</v>
      </c>
      <c r="L64" s="9">
        <v>13</v>
      </c>
      <c r="M64" s="9">
        <v>2</v>
      </c>
      <c r="N64" s="9">
        <v>36</v>
      </c>
      <c r="O64" t="str">
        <f t="shared" si="0"/>
        <v>Normal</v>
      </c>
      <c r="P64" t="b">
        <f t="shared" si="1"/>
        <v>0</v>
      </c>
    </row>
    <row r="65" spans="1:16" x14ac:dyDescent="0.45">
      <c r="A65" s="9" t="s">
        <v>107</v>
      </c>
      <c r="B65" s="9" t="s">
        <v>108</v>
      </c>
      <c r="C65" s="9" t="s">
        <v>129</v>
      </c>
      <c r="D65" s="9" t="s">
        <v>130</v>
      </c>
      <c r="E65" s="9" t="s">
        <v>135</v>
      </c>
      <c r="F65" s="9" t="s">
        <v>112</v>
      </c>
      <c r="G65" s="9" t="s">
        <v>136</v>
      </c>
      <c r="H65" s="9">
        <v>31</v>
      </c>
      <c r="I65" s="9">
        <v>32352</v>
      </c>
      <c r="J65" s="9">
        <v>34</v>
      </c>
      <c r="K65" s="9">
        <v>11</v>
      </c>
      <c r="L65" s="9">
        <v>4</v>
      </c>
      <c r="M65" s="9">
        <v>7</v>
      </c>
      <c r="N65" s="9">
        <v>54</v>
      </c>
      <c r="O65" t="str">
        <f t="shared" si="0"/>
        <v>Overworked</v>
      </c>
      <c r="P65" t="b">
        <f t="shared" si="1"/>
        <v>0</v>
      </c>
    </row>
    <row r="66" spans="1:16" x14ac:dyDescent="0.45">
      <c r="A66" s="9" t="s">
        <v>120</v>
      </c>
      <c r="B66" s="9" t="s">
        <v>124</v>
      </c>
      <c r="C66" s="9" t="s">
        <v>137</v>
      </c>
      <c r="D66" s="9" t="s">
        <v>110</v>
      </c>
      <c r="E66" s="9" t="s">
        <v>135</v>
      </c>
      <c r="F66" s="9" t="s">
        <v>126</v>
      </c>
      <c r="G66" s="9" t="s">
        <v>119</v>
      </c>
      <c r="H66" s="9">
        <v>42</v>
      </c>
      <c r="I66" s="9">
        <v>116836</v>
      </c>
      <c r="J66" s="9">
        <v>34</v>
      </c>
      <c r="K66" s="9">
        <v>10</v>
      </c>
      <c r="L66" s="9">
        <v>4</v>
      </c>
      <c r="M66" s="9">
        <v>8</v>
      </c>
      <c r="N66" s="9">
        <v>43</v>
      </c>
      <c r="O66" t="str">
        <f t="shared" si="0"/>
        <v>Overworked</v>
      </c>
      <c r="P66" t="b">
        <f t="shared" si="1"/>
        <v>0</v>
      </c>
    </row>
    <row r="67" spans="1:16" x14ac:dyDescent="0.45">
      <c r="A67" s="9" t="s">
        <v>120</v>
      </c>
      <c r="B67" s="9" t="s">
        <v>124</v>
      </c>
      <c r="C67" s="9" t="s">
        <v>137</v>
      </c>
      <c r="D67" s="9" t="s">
        <v>132</v>
      </c>
      <c r="E67" s="9" t="s">
        <v>133</v>
      </c>
      <c r="F67" s="9" t="s">
        <v>126</v>
      </c>
      <c r="G67" s="9" t="s">
        <v>128</v>
      </c>
      <c r="H67" s="9">
        <v>57</v>
      </c>
      <c r="I67" s="9">
        <v>48951</v>
      </c>
      <c r="J67" s="9">
        <v>34</v>
      </c>
      <c r="K67" s="9">
        <v>17</v>
      </c>
      <c r="L67" s="9">
        <v>6</v>
      </c>
      <c r="M67" s="9">
        <v>4</v>
      </c>
      <c r="N67" s="9">
        <v>51</v>
      </c>
      <c r="O67" t="str">
        <f t="shared" ref="O67:O130" si="2">IF(N67&gt;40,"Overworked","Normal")</f>
        <v>Overworked</v>
      </c>
      <c r="P67" t="b">
        <f t="shared" ref="P67:P130" si="3">IF(AND(A67=$A$44,I67&gt;70000,M67&gt;=9),"Top Performer")</f>
        <v>0</v>
      </c>
    </row>
    <row r="68" spans="1:16" x14ac:dyDescent="0.45">
      <c r="A68" s="9" t="s">
        <v>107</v>
      </c>
      <c r="B68" s="9" t="s">
        <v>115</v>
      </c>
      <c r="C68" s="9" t="s">
        <v>129</v>
      </c>
      <c r="D68" s="9" t="s">
        <v>110</v>
      </c>
      <c r="E68" s="9" t="s">
        <v>122</v>
      </c>
      <c r="F68" s="9" t="s">
        <v>112</v>
      </c>
      <c r="G68" s="9" t="s">
        <v>131</v>
      </c>
      <c r="H68" s="9">
        <v>30</v>
      </c>
      <c r="I68" s="9">
        <v>88954</v>
      </c>
      <c r="J68" s="9">
        <v>34</v>
      </c>
      <c r="K68" s="9">
        <v>11</v>
      </c>
      <c r="L68" s="9">
        <v>3</v>
      </c>
      <c r="M68" s="9">
        <v>8</v>
      </c>
      <c r="N68" s="9">
        <v>30</v>
      </c>
      <c r="O68" t="str">
        <f t="shared" si="2"/>
        <v>Normal</v>
      </c>
      <c r="P68" t="b">
        <f t="shared" si="3"/>
        <v>0</v>
      </c>
    </row>
    <row r="69" spans="1:16" x14ac:dyDescent="0.45">
      <c r="A69" s="8" t="s">
        <v>107</v>
      </c>
      <c r="B69" s="8" t="s">
        <v>124</v>
      </c>
      <c r="C69" s="8" t="s">
        <v>109</v>
      </c>
      <c r="D69" s="8" t="s">
        <v>130</v>
      </c>
      <c r="E69" s="8" t="s">
        <v>133</v>
      </c>
      <c r="F69" s="8" t="s">
        <v>112</v>
      </c>
      <c r="G69" s="8" t="s">
        <v>123</v>
      </c>
      <c r="H69" s="8">
        <v>45</v>
      </c>
      <c r="I69" s="8">
        <v>54045</v>
      </c>
      <c r="J69" s="8">
        <v>34</v>
      </c>
      <c r="K69" s="8">
        <v>15</v>
      </c>
      <c r="L69" s="8">
        <v>2</v>
      </c>
      <c r="M69" s="8">
        <v>8</v>
      </c>
      <c r="N69" s="8">
        <v>37</v>
      </c>
      <c r="O69" t="str">
        <f t="shared" si="2"/>
        <v>Normal</v>
      </c>
      <c r="P69" t="b">
        <f t="shared" si="3"/>
        <v>0</v>
      </c>
    </row>
    <row r="70" spans="1:16" x14ac:dyDescent="0.45">
      <c r="A70" s="8" t="s">
        <v>107</v>
      </c>
      <c r="B70" s="8" t="s">
        <v>108</v>
      </c>
      <c r="C70" s="8" t="s">
        <v>129</v>
      </c>
      <c r="D70" s="8" t="s">
        <v>121</v>
      </c>
      <c r="E70" s="8" t="s">
        <v>125</v>
      </c>
      <c r="F70" s="8" t="s">
        <v>126</v>
      </c>
      <c r="G70" s="8" t="s">
        <v>113</v>
      </c>
      <c r="H70" s="8">
        <v>51</v>
      </c>
      <c r="I70" s="8">
        <v>116698</v>
      </c>
      <c r="J70" s="8">
        <v>34</v>
      </c>
      <c r="K70" s="8">
        <v>16</v>
      </c>
      <c r="L70" s="8">
        <v>8</v>
      </c>
      <c r="M70" s="8">
        <v>9</v>
      </c>
      <c r="N70" s="8">
        <v>51</v>
      </c>
      <c r="O70" t="str">
        <f t="shared" si="2"/>
        <v>Overworked</v>
      </c>
      <c r="P70" t="b">
        <f t="shared" si="3"/>
        <v>0</v>
      </c>
    </row>
    <row r="71" spans="1:16" x14ac:dyDescent="0.45">
      <c r="A71" s="9" t="s">
        <v>120</v>
      </c>
      <c r="B71" s="9" t="s">
        <v>124</v>
      </c>
      <c r="C71" s="9" t="s">
        <v>116</v>
      </c>
      <c r="D71" s="9" t="s">
        <v>110</v>
      </c>
      <c r="E71" s="9" t="s">
        <v>111</v>
      </c>
      <c r="F71" s="9" t="s">
        <v>118</v>
      </c>
      <c r="G71" s="9" t="s">
        <v>123</v>
      </c>
      <c r="H71" s="9">
        <v>59</v>
      </c>
      <c r="I71" s="9">
        <v>107064</v>
      </c>
      <c r="J71" s="9">
        <v>34</v>
      </c>
      <c r="K71" s="9">
        <v>18</v>
      </c>
      <c r="L71" s="9">
        <v>4</v>
      </c>
      <c r="M71" s="9">
        <v>8</v>
      </c>
      <c r="N71" s="9">
        <v>55</v>
      </c>
      <c r="O71" t="str">
        <f t="shared" si="2"/>
        <v>Overworked</v>
      </c>
      <c r="P71" t="b">
        <f t="shared" si="3"/>
        <v>0</v>
      </c>
    </row>
    <row r="72" spans="1:16" x14ac:dyDescent="0.45">
      <c r="A72" s="8" t="s">
        <v>139</v>
      </c>
      <c r="B72" s="8" t="s">
        <v>124</v>
      </c>
      <c r="C72" s="8" t="s">
        <v>137</v>
      </c>
      <c r="D72" s="8" t="s">
        <v>132</v>
      </c>
      <c r="E72" s="8" t="s">
        <v>117</v>
      </c>
      <c r="F72" s="8" t="s">
        <v>126</v>
      </c>
      <c r="G72" s="8" t="s">
        <v>131</v>
      </c>
      <c r="H72" s="8">
        <v>35</v>
      </c>
      <c r="I72" s="8">
        <v>76092</v>
      </c>
      <c r="J72" s="8">
        <v>34</v>
      </c>
      <c r="K72" s="8">
        <v>15</v>
      </c>
      <c r="L72" s="8">
        <v>14</v>
      </c>
      <c r="M72" s="8">
        <v>1</v>
      </c>
      <c r="N72" s="8">
        <v>47</v>
      </c>
      <c r="O72" t="str">
        <f t="shared" si="2"/>
        <v>Overworked</v>
      </c>
      <c r="P72" t="b">
        <f t="shared" si="3"/>
        <v>0</v>
      </c>
    </row>
    <row r="73" spans="1:16" x14ac:dyDescent="0.45">
      <c r="A73" s="9" t="s">
        <v>120</v>
      </c>
      <c r="B73" s="9" t="s">
        <v>124</v>
      </c>
      <c r="C73" s="9" t="s">
        <v>137</v>
      </c>
      <c r="D73" s="9" t="s">
        <v>132</v>
      </c>
      <c r="E73" s="9" t="s">
        <v>138</v>
      </c>
      <c r="F73" s="9" t="s">
        <v>112</v>
      </c>
      <c r="G73" s="9" t="s">
        <v>140</v>
      </c>
      <c r="H73" s="9">
        <v>38</v>
      </c>
      <c r="I73" s="9">
        <v>119571</v>
      </c>
      <c r="J73" s="9">
        <v>34</v>
      </c>
      <c r="K73" s="9">
        <v>15</v>
      </c>
      <c r="L73" s="9">
        <v>9</v>
      </c>
      <c r="M73" s="9">
        <v>8</v>
      </c>
      <c r="N73" s="9">
        <v>35</v>
      </c>
      <c r="O73" t="str">
        <f t="shared" si="2"/>
        <v>Normal</v>
      </c>
      <c r="P73" t="b">
        <f t="shared" si="3"/>
        <v>0</v>
      </c>
    </row>
    <row r="74" spans="1:16" x14ac:dyDescent="0.45">
      <c r="A74" s="9" t="s">
        <v>139</v>
      </c>
      <c r="B74" s="9" t="s">
        <v>124</v>
      </c>
      <c r="C74" s="9" t="s">
        <v>129</v>
      </c>
      <c r="D74" s="9" t="s">
        <v>132</v>
      </c>
      <c r="E74" s="9" t="s">
        <v>125</v>
      </c>
      <c r="F74" s="9" t="s">
        <v>112</v>
      </c>
      <c r="G74" s="9" t="s">
        <v>131</v>
      </c>
      <c r="H74" s="9">
        <v>56</v>
      </c>
      <c r="I74" s="9">
        <v>104619</v>
      </c>
      <c r="J74" s="9">
        <v>34</v>
      </c>
      <c r="K74" s="9">
        <v>8</v>
      </c>
      <c r="L74" s="9">
        <v>13</v>
      </c>
      <c r="M74" s="9">
        <v>3</v>
      </c>
      <c r="N74" s="9">
        <v>49</v>
      </c>
      <c r="O74" t="str">
        <f t="shared" si="2"/>
        <v>Overworked</v>
      </c>
      <c r="P74" t="b">
        <f t="shared" si="3"/>
        <v>0</v>
      </c>
    </row>
    <row r="75" spans="1:16" x14ac:dyDescent="0.45">
      <c r="A75" s="9" t="s">
        <v>141</v>
      </c>
      <c r="B75" s="9" t="s">
        <v>108</v>
      </c>
      <c r="C75" s="9" t="s">
        <v>137</v>
      </c>
      <c r="D75" s="9" t="s">
        <v>121</v>
      </c>
      <c r="E75" s="9" t="s">
        <v>111</v>
      </c>
      <c r="F75" s="9" t="s">
        <v>112</v>
      </c>
      <c r="G75" s="9" t="s">
        <v>113</v>
      </c>
      <c r="H75" s="9">
        <v>45</v>
      </c>
      <c r="I75" s="9">
        <v>53554</v>
      </c>
      <c r="J75" s="9">
        <v>34</v>
      </c>
      <c r="K75" s="9">
        <v>12</v>
      </c>
      <c r="L75" s="9">
        <v>2</v>
      </c>
      <c r="M75" s="9">
        <v>2</v>
      </c>
      <c r="N75" s="9">
        <v>49</v>
      </c>
      <c r="O75" t="str">
        <f t="shared" si="2"/>
        <v>Overworked</v>
      </c>
      <c r="P75" t="b">
        <f t="shared" si="3"/>
        <v>0</v>
      </c>
    </row>
    <row r="76" spans="1:16" x14ac:dyDescent="0.45">
      <c r="A76" s="8" t="s">
        <v>127</v>
      </c>
      <c r="B76" s="8" t="s">
        <v>115</v>
      </c>
      <c r="C76" s="8" t="s">
        <v>109</v>
      </c>
      <c r="D76" s="8" t="s">
        <v>110</v>
      </c>
      <c r="E76" s="8" t="s">
        <v>135</v>
      </c>
      <c r="F76" s="8" t="s">
        <v>112</v>
      </c>
      <c r="G76" s="8" t="s">
        <v>119</v>
      </c>
      <c r="H76" s="8">
        <v>44</v>
      </c>
      <c r="I76" s="8">
        <v>66609</v>
      </c>
      <c r="J76" s="8">
        <v>34</v>
      </c>
      <c r="K76" s="8">
        <v>14</v>
      </c>
      <c r="L76" s="8">
        <v>13</v>
      </c>
      <c r="M76" s="8">
        <v>3</v>
      </c>
      <c r="N76" s="8">
        <v>59</v>
      </c>
      <c r="O76" t="str">
        <f t="shared" si="2"/>
        <v>Overworked</v>
      </c>
      <c r="P76" t="b">
        <f t="shared" si="3"/>
        <v>0</v>
      </c>
    </row>
    <row r="77" spans="1:16" x14ac:dyDescent="0.45">
      <c r="A77" s="8" t="s">
        <v>107</v>
      </c>
      <c r="B77" s="8" t="s">
        <v>124</v>
      </c>
      <c r="C77" s="8" t="s">
        <v>109</v>
      </c>
      <c r="D77" s="8" t="s">
        <v>132</v>
      </c>
      <c r="E77" s="8" t="s">
        <v>122</v>
      </c>
      <c r="F77" s="8" t="s">
        <v>126</v>
      </c>
      <c r="G77" s="8" t="s">
        <v>113</v>
      </c>
      <c r="H77" s="8">
        <v>50</v>
      </c>
      <c r="I77" s="8">
        <v>91240</v>
      </c>
      <c r="J77" s="8">
        <v>34</v>
      </c>
      <c r="K77" s="8">
        <v>7</v>
      </c>
      <c r="L77" s="8">
        <v>10</v>
      </c>
      <c r="M77" s="8">
        <v>6</v>
      </c>
      <c r="N77" s="8">
        <v>42</v>
      </c>
      <c r="O77" t="str">
        <f t="shared" si="2"/>
        <v>Overworked</v>
      </c>
      <c r="P77" t="b">
        <f t="shared" si="3"/>
        <v>0</v>
      </c>
    </row>
    <row r="78" spans="1:16" x14ac:dyDescent="0.45">
      <c r="A78" s="8" t="s">
        <v>141</v>
      </c>
      <c r="B78" s="8" t="s">
        <v>115</v>
      </c>
      <c r="C78" s="8" t="s">
        <v>137</v>
      </c>
      <c r="D78" s="8" t="s">
        <v>132</v>
      </c>
      <c r="E78" s="8" t="s">
        <v>133</v>
      </c>
      <c r="F78" s="8" t="s">
        <v>126</v>
      </c>
      <c r="G78" s="8" t="s">
        <v>119</v>
      </c>
      <c r="H78" s="8">
        <v>44</v>
      </c>
      <c r="I78" s="8">
        <v>112152</v>
      </c>
      <c r="J78" s="8">
        <v>34</v>
      </c>
      <c r="K78" s="8">
        <v>13</v>
      </c>
      <c r="L78" s="8">
        <v>4</v>
      </c>
      <c r="M78" s="8">
        <v>6</v>
      </c>
      <c r="N78" s="8">
        <v>20</v>
      </c>
      <c r="O78" t="str">
        <f t="shared" si="2"/>
        <v>Normal</v>
      </c>
      <c r="P78" t="b">
        <f t="shared" si="3"/>
        <v>0</v>
      </c>
    </row>
    <row r="79" spans="1:16" x14ac:dyDescent="0.45">
      <c r="A79" s="8" t="s">
        <v>139</v>
      </c>
      <c r="B79" s="8" t="s">
        <v>108</v>
      </c>
      <c r="C79" s="8" t="s">
        <v>116</v>
      </c>
      <c r="D79" s="8" t="s">
        <v>121</v>
      </c>
      <c r="E79" s="8" t="s">
        <v>125</v>
      </c>
      <c r="F79" s="8" t="s">
        <v>112</v>
      </c>
      <c r="G79" s="8" t="s">
        <v>136</v>
      </c>
      <c r="H79" s="8">
        <v>64</v>
      </c>
      <c r="I79" s="8">
        <v>114092</v>
      </c>
      <c r="J79" s="8">
        <v>33</v>
      </c>
      <c r="K79" s="8">
        <v>7</v>
      </c>
      <c r="L79" s="8">
        <v>1</v>
      </c>
      <c r="M79" s="8">
        <v>2</v>
      </c>
      <c r="N79" s="8">
        <v>39</v>
      </c>
      <c r="O79" t="str">
        <f t="shared" si="2"/>
        <v>Normal</v>
      </c>
      <c r="P79" t="b">
        <f t="shared" si="3"/>
        <v>0</v>
      </c>
    </row>
    <row r="80" spans="1:16" x14ac:dyDescent="0.45">
      <c r="A80" s="9" t="s">
        <v>127</v>
      </c>
      <c r="B80" s="9" t="s">
        <v>124</v>
      </c>
      <c r="C80" s="9" t="s">
        <v>129</v>
      </c>
      <c r="D80" s="9" t="s">
        <v>132</v>
      </c>
      <c r="E80" s="9" t="s">
        <v>133</v>
      </c>
      <c r="F80" s="9" t="s">
        <v>112</v>
      </c>
      <c r="G80" s="9" t="s">
        <v>131</v>
      </c>
      <c r="H80" s="9">
        <v>57</v>
      </c>
      <c r="I80" s="9">
        <v>68333</v>
      </c>
      <c r="J80" s="9">
        <v>33</v>
      </c>
      <c r="K80" s="9">
        <v>13</v>
      </c>
      <c r="L80" s="9">
        <v>2</v>
      </c>
      <c r="M80" s="9">
        <v>7</v>
      </c>
      <c r="N80" s="9">
        <v>38</v>
      </c>
      <c r="O80" t="str">
        <f t="shared" si="2"/>
        <v>Normal</v>
      </c>
      <c r="P80" t="b">
        <f t="shared" si="3"/>
        <v>0</v>
      </c>
    </row>
    <row r="81" spans="1:16" x14ac:dyDescent="0.45">
      <c r="A81" s="9" t="s">
        <v>134</v>
      </c>
      <c r="B81" s="9" t="s">
        <v>124</v>
      </c>
      <c r="C81" s="9" t="s">
        <v>129</v>
      </c>
      <c r="D81" s="9" t="s">
        <v>130</v>
      </c>
      <c r="E81" s="9" t="s">
        <v>138</v>
      </c>
      <c r="F81" s="9" t="s">
        <v>112</v>
      </c>
      <c r="G81" s="9" t="s">
        <v>140</v>
      </c>
      <c r="H81" s="9">
        <v>32</v>
      </c>
      <c r="I81" s="9">
        <v>61921</v>
      </c>
      <c r="J81" s="9">
        <v>33</v>
      </c>
      <c r="K81" s="9">
        <v>19</v>
      </c>
      <c r="L81" s="9">
        <v>13</v>
      </c>
      <c r="M81" s="9">
        <v>5</v>
      </c>
      <c r="N81" s="9">
        <v>38</v>
      </c>
      <c r="O81" t="str">
        <f t="shared" si="2"/>
        <v>Normal</v>
      </c>
      <c r="P81" t="b">
        <f t="shared" si="3"/>
        <v>0</v>
      </c>
    </row>
    <row r="82" spans="1:16" x14ac:dyDescent="0.45">
      <c r="A82" s="9" t="s">
        <v>141</v>
      </c>
      <c r="B82" s="9" t="s">
        <v>124</v>
      </c>
      <c r="C82" s="9" t="s">
        <v>129</v>
      </c>
      <c r="D82" s="9" t="s">
        <v>132</v>
      </c>
      <c r="E82" s="9" t="s">
        <v>138</v>
      </c>
      <c r="F82" s="9" t="s">
        <v>118</v>
      </c>
      <c r="G82" s="9" t="s">
        <v>128</v>
      </c>
      <c r="H82" s="9">
        <v>56</v>
      </c>
      <c r="I82" s="9">
        <v>52736</v>
      </c>
      <c r="J82" s="9">
        <v>33</v>
      </c>
      <c r="K82" s="9">
        <v>19</v>
      </c>
      <c r="L82" s="9">
        <v>13</v>
      </c>
      <c r="M82" s="9">
        <v>3</v>
      </c>
      <c r="N82" s="9">
        <v>27</v>
      </c>
      <c r="O82" t="str">
        <f t="shared" si="2"/>
        <v>Normal</v>
      </c>
      <c r="P82" t="b">
        <f t="shared" si="3"/>
        <v>0</v>
      </c>
    </row>
    <row r="83" spans="1:16" x14ac:dyDescent="0.45">
      <c r="A83" s="9" t="s">
        <v>127</v>
      </c>
      <c r="B83" s="9" t="s">
        <v>115</v>
      </c>
      <c r="C83" s="9" t="s">
        <v>137</v>
      </c>
      <c r="D83" s="9" t="s">
        <v>121</v>
      </c>
      <c r="E83" s="9" t="s">
        <v>122</v>
      </c>
      <c r="F83" s="9" t="s">
        <v>112</v>
      </c>
      <c r="G83" s="9" t="s">
        <v>119</v>
      </c>
      <c r="H83" s="9">
        <v>61</v>
      </c>
      <c r="I83" s="9">
        <v>85103</v>
      </c>
      <c r="J83" s="9">
        <v>33</v>
      </c>
      <c r="K83" s="9">
        <v>11</v>
      </c>
      <c r="L83" s="9">
        <v>10</v>
      </c>
      <c r="M83" s="9">
        <v>7</v>
      </c>
      <c r="N83" s="9">
        <v>27</v>
      </c>
      <c r="O83" t="str">
        <f t="shared" si="2"/>
        <v>Normal</v>
      </c>
      <c r="P83" t="b">
        <f t="shared" si="3"/>
        <v>0</v>
      </c>
    </row>
    <row r="84" spans="1:16" x14ac:dyDescent="0.45">
      <c r="A84" s="8" t="s">
        <v>107</v>
      </c>
      <c r="B84" s="8" t="s">
        <v>108</v>
      </c>
      <c r="C84" s="8" t="s">
        <v>109</v>
      </c>
      <c r="D84" s="8" t="s">
        <v>130</v>
      </c>
      <c r="E84" s="8" t="s">
        <v>125</v>
      </c>
      <c r="F84" s="8" t="s">
        <v>126</v>
      </c>
      <c r="G84" s="8" t="s">
        <v>136</v>
      </c>
      <c r="H84" s="8">
        <v>40</v>
      </c>
      <c r="I84" s="8">
        <v>62402</v>
      </c>
      <c r="J84" s="8">
        <v>33</v>
      </c>
      <c r="K84" s="8">
        <v>12</v>
      </c>
      <c r="L84" s="8">
        <v>4</v>
      </c>
      <c r="M84" s="8">
        <v>4</v>
      </c>
      <c r="N84" s="8">
        <v>26</v>
      </c>
      <c r="O84" t="str">
        <f t="shared" si="2"/>
        <v>Normal</v>
      </c>
      <c r="P84" t="b">
        <f t="shared" si="3"/>
        <v>0</v>
      </c>
    </row>
    <row r="85" spans="1:16" x14ac:dyDescent="0.45">
      <c r="A85" s="8" t="s">
        <v>134</v>
      </c>
      <c r="B85" s="8" t="s">
        <v>115</v>
      </c>
      <c r="C85" s="8" t="s">
        <v>116</v>
      </c>
      <c r="D85" s="8" t="s">
        <v>110</v>
      </c>
      <c r="E85" s="8" t="s">
        <v>138</v>
      </c>
      <c r="F85" s="8" t="s">
        <v>112</v>
      </c>
      <c r="G85" s="8" t="s">
        <v>123</v>
      </c>
      <c r="H85" s="8">
        <v>50</v>
      </c>
      <c r="I85" s="8">
        <v>62441</v>
      </c>
      <c r="J85" s="8">
        <v>33</v>
      </c>
      <c r="K85" s="8">
        <v>4</v>
      </c>
      <c r="L85" s="8">
        <v>1</v>
      </c>
      <c r="M85" s="8">
        <v>6</v>
      </c>
      <c r="N85" s="8">
        <v>30</v>
      </c>
      <c r="O85" t="str">
        <f t="shared" si="2"/>
        <v>Normal</v>
      </c>
      <c r="P85" t="b">
        <f t="shared" si="3"/>
        <v>0</v>
      </c>
    </row>
    <row r="86" spans="1:16" x14ac:dyDescent="0.45">
      <c r="A86" s="9" t="s">
        <v>107</v>
      </c>
      <c r="B86" s="9" t="s">
        <v>124</v>
      </c>
      <c r="C86" s="9" t="s">
        <v>116</v>
      </c>
      <c r="D86" s="9" t="s">
        <v>110</v>
      </c>
      <c r="E86" s="9" t="s">
        <v>111</v>
      </c>
      <c r="F86" s="9" t="s">
        <v>118</v>
      </c>
      <c r="G86" s="9" t="s">
        <v>140</v>
      </c>
      <c r="H86" s="9">
        <v>32</v>
      </c>
      <c r="I86" s="9">
        <v>84336</v>
      </c>
      <c r="J86" s="9">
        <v>33</v>
      </c>
      <c r="K86" s="9">
        <v>18</v>
      </c>
      <c r="L86" s="9">
        <v>12</v>
      </c>
      <c r="M86" s="9">
        <v>1</v>
      </c>
      <c r="N86" s="9">
        <v>36</v>
      </c>
      <c r="O86" t="str">
        <f t="shared" si="2"/>
        <v>Normal</v>
      </c>
      <c r="P86" t="b">
        <f t="shared" si="3"/>
        <v>0</v>
      </c>
    </row>
    <row r="87" spans="1:16" x14ac:dyDescent="0.45">
      <c r="A87" s="8" t="s">
        <v>120</v>
      </c>
      <c r="B87" s="8" t="s">
        <v>124</v>
      </c>
      <c r="C87" s="8" t="s">
        <v>129</v>
      </c>
      <c r="D87" s="8" t="s">
        <v>121</v>
      </c>
      <c r="E87" s="8" t="s">
        <v>138</v>
      </c>
      <c r="F87" s="8" t="s">
        <v>126</v>
      </c>
      <c r="G87" s="8" t="s">
        <v>128</v>
      </c>
      <c r="H87" s="8">
        <v>48</v>
      </c>
      <c r="I87" s="8">
        <v>99561</v>
      </c>
      <c r="J87" s="8">
        <v>33</v>
      </c>
      <c r="K87" s="8">
        <v>15</v>
      </c>
      <c r="L87" s="8">
        <v>3</v>
      </c>
      <c r="M87" s="8">
        <v>7</v>
      </c>
      <c r="N87" s="8">
        <v>34</v>
      </c>
      <c r="O87" t="str">
        <f t="shared" si="2"/>
        <v>Normal</v>
      </c>
      <c r="P87" t="b">
        <f t="shared" si="3"/>
        <v>0</v>
      </c>
    </row>
    <row r="88" spans="1:16" x14ac:dyDescent="0.45">
      <c r="A88" s="9" t="s">
        <v>134</v>
      </c>
      <c r="B88" s="9" t="s">
        <v>115</v>
      </c>
      <c r="C88" s="9" t="s">
        <v>137</v>
      </c>
      <c r="D88" s="9" t="s">
        <v>121</v>
      </c>
      <c r="E88" s="9" t="s">
        <v>138</v>
      </c>
      <c r="F88" s="9" t="s">
        <v>118</v>
      </c>
      <c r="G88" s="9" t="s">
        <v>119</v>
      </c>
      <c r="H88" s="9">
        <v>37</v>
      </c>
      <c r="I88" s="9">
        <v>76607</v>
      </c>
      <c r="J88" s="9">
        <v>33</v>
      </c>
      <c r="K88" s="9">
        <v>9</v>
      </c>
      <c r="L88" s="9">
        <v>3</v>
      </c>
      <c r="M88" s="9">
        <v>7</v>
      </c>
      <c r="N88" s="9">
        <v>23</v>
      </c>
      <c r="O88" t="str">
        <f t="shared" si="2"/>
        <v>Normal</v>
      </c>
      <c r="P88" t="b">
        <f t="shared" si="3"/>
        <v>0</v>
      </c>
    </row>
    <row r="89" spans="1:16" x14ac:dyDescent="0.45">
      <c r="A89" s="8" t="s">
        <v>107</v>
      </c>
      <c r="B89" s="8" t="s">
        <v>108</v>
      </c>
      <c r="C89" s="8" t="s">
        <v>137</v>
      </c>
      <c r="D89" s="8" t="s">
        <v>110</v>
      </c>
      <c r="E89" s="8" t="s">
        <v>117</v>
      </c>
      <c r="F89" s="8" t="s">
        <v>118</v>
      </c>
      <c r="G89" s="8" t="s">
        <v>119</v>
      </c>
      <c r="H89" s="8">
        <v>57</v>
      </c>
      <c r="I89" s="8">
        <v>63870</v>
      </c>
      <c r="J89" s="8">
        <v>33</v>
      </c>
      <c r="K89" s="8">
        <v>6</v>
      </c>
      <c r="L89" s="8">
        <v>12</v>
      </c>
      <c r="M89" s="8">
        <v>9</v>
      </c>
      <c r="N89" s="8">
        <v>43</v>
      </c>
      <c r="O89" t="str">
        <f t="shared" si="2"/>
        <v>Overworked</v>
      </c>
      <c r="P89" t="b">
        <f t="shared" si="3"/>
        <v>0</v>
      </c>
    </row>
    <row r="90" spans="1:16" x14ac:dyDescent="0.45">
      <c r="A90" s="9" t="s">
        <v>127</v>
      </c>
      <c r="B90" s="9" t="s">
        <v>124</v>
      </c>
      <c r="C90" s="9" t="s">
        <v>109</v>
      </c>
      <c r="D90" s="9" t="s">
        <v>110</v>
      </c>
      <c r="E90" s="9" t="s">
        <v>122</v>
      </c>
      <c r="F90" s="9" t="s">
        <v>118</v>
      </c>
      <c r="G90" s="9" t="s">
        <v>128</v>
      </c>
      <c r="H90" s="9">
        <v>58</v>
      </c>
      <c r="I90" s="9">
        <v>113820</v>
      </c>
      <c r="J90" s="9">
        <v>32</v>
      </c>
      <c r="K90" s="9">
        <v>13</v>
      </c>
      <c r="L90" s="9">
        <v>14</v>
      </c>
      <c r="M90" s="9">
        <v>9</v>
      </c>
      <c r="N90" s="9">
        <v>33</v>
      </c>
      <c r="O90" t="str">
        <f t="shared" si="2"/>
        <v>Normal</v>
      </c>
      <c r="P90" t="b">
        <f t="shared" si="3"/>
        <v>0</v>
      </c>
    </row>
    <row r="91" spans="1:16" x14ac:dyDescent="0.45">
      <c r="A91" s="8" t="s">
        <v>107</v>
      </c>
      <c r="B91" s="8" t="s">
        <v>124</v>
      </c>
      <c r="C91" s="8" t="s">
        <v>116</v>
      </c>
      <c r="D91" s="8" t="s">
        <v>121</v>
      </c>
      <c r="E91" s="8" t="s">
        <v>138</v>
      </c>
      <c r="F91" s="8" t="s">
        <v>126</v>
      </c>
      <c r="G91" s="8" t="s">
        <v>131</v>
      </c>
      <c r="H91" s="8">
        <v>36</v>
      </c>
      <c r="I91" s="8">
        <v>39569</v>
      </c>
      <c r="J91" s="8">
        <v>32</v>
      </c>
      <c r="K91" s="8">
        <v>9</v>
      </c>
      <c r="L91" s="8">
        <v>3</v>
      </c>
      <c r="M91" s="8">
        <v>4</v>
      </c>
      <c r="N91" s="8">
        <v>37</v>
      </c>
      <c r="O91" t="str">
        <f t="shared" si="2"/>
        <v>Normal</v>
      </c>
      <c r="P91" t="b">
        <f t="shared" si="3"/>
        <v>0</v>
      </c>
    </row>
    <row r="92" spans="1:16" x14ac:dyDescent="0.45">
      <c r="A92" s="9" t="s">
        <v>134</v>
      </c>
      <c r="B92" s="9" t="s">
        <v>115</v>
      </c>
      <c r="C92" s="9" t="s">
        <v>129</v>
      </c>
      <c r="D92" s="9" t="s">
        <v>132</v>
      </c>
      <c r="E92" s="9" t="s">
        <v>125</v>
      </c>
      <c r="F92" s="9" t="s">
        <v>118</v>
      </c>
      <c r="G92" s="9" t="s">
        <v>113</v>
      </c>
      <c r="H92" s="9">
        <v>42</v>
      </c>
      <c r="I92" s="9">
        <v>110388</v>
      </c>
      <c r="J92" s="9">
        <v>32</v>
      </c>
      <c r="K92" s="9">
        <v>13</v>
      </c>
      <c r="L92" s="9">
        <v>2</v>
      </c>
      <c r="M92" s="9">
        <v>7</v>
      </c>
      <c r="N92" s="9">
        <v>32</v>
      </c>
      <c r="O92" t="str">
        <f t="shared" si="2"/>
        <v>Normal</v>
      </c>
      <c r="P92" t="b">
        <f t="shared" si="3"/>
        <v>0</v>
      </c>
    </row>
    <row r="93" spans="1:16" x14ac:dyDescent="0.45">
      <c r="A93" s="8" t="s">
        <v>141</v>
      </c>
      <c r="B93" s="8" t="s">
        <v>108</v>
      </c>
      <c r="C93" s="8" t="s">
        <v>109</v>
      </c>
      <c r="D93" s="8" t="s">
        <v>110</v>
      </c>
      <c r="E93" s="8" t="s">
        <v>125</v>
      </c>
      <c r="F93" s="8" t="s">
        <v>118</v>
      </c>
      <c r="G93" s="8" t="s">
        <v>123</v>
      </c>
      <c r="H93" s="8">
        <v>46</v>
      </c>
      <c r="I93" s="8">
        <v>82327</v>
      </c>
      <c r="J93" s="8">
        <v>32</v>
      </c>
      <c r="K93" s="8">
        <v>19</v>
      </c>
      <c r="L93" s="8">
        <v>7</v>
      </c>
      <c r="M93" s="8">
        <v>4</v>
      </c>
      <c r="N93" s="8">
        <v>32</v>
      </c>
      <c r="O93" t="str">
        <f t="shared" si="2"/>
        <v>Normal</v>
      </c>
      <c r="P93" t="b">
        <f t="shared" si="3"/>
        <v>0</v>
      </c>
    </row>
    <row r="94" spans="1:16" x14ac:dyDescent="0.45">
      <c r="A94" s="9" t="s">
        <v>114</v>
      </c>
      <c r="B94" s="9" t="s">
        <v>124</v>
      </c>
      <c r="C94" s="9" t="s">
        <v>109</v>
      </c>
      <c r="D94" s="9" t="s">
        <v>110</v>
      </c>
      <c r="E94" s="9" t="s">
        <v>117</v>
      </c>
      <c r="F94" s="9" t="s">
        <v>112</v>
      </c>
      <c r="G94" s="9" t="s">
        <v>119</v>
      </c>
      <c r="H94" s="9">
        <v>35</v>
      </c>
      <c r="I94" s="9">
        <v>38605</v>
      </c>
      <c r="J94" s="9">
        <v>32</v>
      </c>
      <c r="K94" s="9">
        <v>3</v>
      </c>
      <c r="L94" s="9">
        <v>6</v>
      </c>
      <c r="M94" s="9">
        <v>4</v>
      </c>
      <c r="N94" s="9">
        <v>29</v>
      </c>
      <c r="O94" t="str">
        <f t="shared" si="2"/>
        <v>Normal</v>
      </c>
      <c r="P94" t="b">
        <f t="shared" si="3"/>
        <v>0</v>
      </c>
    </row>
    <row r="95" spans="1:16" x14ac:dyDescent="0.45">
      <c r="A95" s="9" t="s">
        <v>139</v>
      </c>
      <c r="B95" s="9" t="s">
        <v>124</v>
      </c>
      <c r="C95" s="9" t="s">
        <v>116</v>
      </c>
      <c r="D95" s="9" t="s">
        <v>110</v>
      </c>
      <c r="E95" s="9" t="s">
        <v>125</v>
      </c>
      <c r="F95" s="9" t="s">
        <v>112</v>
      </c>
      <c r="G95" s="9" t="s">
        <v>113</v>
      </c>
      <c r="H95" s="9">
        <v>59</v>
      </c>
      <c r="I95" s="9">
        <v>110807</v>
      </c>
      <c r="J95" s="9">
        <v>32</v>
      </c>
      <c r="K95" s="9">
        <v>12</v>
      </c>
      <c r="L95" s="9">
        <v>4</v>
      </c>
      <c r="M95" s="9">
        <v>9</v>
      </c>
      <c r="N95" s="9">
        <v>50</v>
      </c>
      <c r="O95" t="str">
        <f t="shared" si="2"/>
        <v>Overworked</v>
      </c>
      <c r="P95" t="b">
        <f t="shared" si="3"/>
        <v>0</v>
      </c>
    </row>
    <row r="96" spans="1:16" x14ac:dyDescent="0.45">
      <c r="A96" s="8" t="s">
        <v>141</v>
      </c>
      <c r="B96" s="8" t="s">
        <v>115</v>
      </c>
      <c r="C96" s="8" t="s">
        <v>116</v>
      </c>
      <c r="D96" s="8" t="s">
        <v>110</v>
      </c>
      <c r="E96" s="8" t="s">
        <v>135</v>
      </c>
      <c r="F96" s="8" t="s">
        <v>112</v>
      </c>
      <c r="G96" s="8" t="s">
        <v>140</v>
      </c>
      <c r="H96" s="8">
        <v>41</v>
      </c>
      <c r="I96" s="8">
        <v>91202</v>
      </c>
      <c r="J96" s="8">
        <v>32</v>
      </c>
      <c r="K96" s="8">
        <v>1</v>
      </c>
      <c r="L96" s="8">
        <v>12</v>
      </c>
      <c r="M96" s="8">
        <v>5</v>
      </c>
      <c r="N96" s="8">
        <v>54</v>
      </c>
      <c r="O96" t="str">
        <f t="shared" si="2"/>
        <v>Overworked</v>
      </c>
      <c r="P96" t="b">
        <f t="shared" si="3"/>
        <v>0</v>
      </c>
    </row>
    <row r="97" spans="1:16" x14ac:dyDescent="0.45">
      <c r="A97" s="9" t="s">
        <v>134</v>
      </c>
      <c r="B97" s="9" t="s">
        <v>115</v>
      </c>
      <c r="C97" s="9" t="s">
        <v>137</v>
      </c>
      <c r="D97" s="9" t="s">
        <v>130</v>
      </c>
      <c r="E97" s="9" t="s">
        <v>117</v>
      </c>
      <c r="F97" s="9" t="s">
        <v>126</v>
      </c>
      <c r="G97" s="9" t="s">
        <v>131</v>
      </c>
      <c r="H97" s="9">
        <v>28</v>
      </c>
      <c r="I97" s="9">
        <v>119400</v>
      </c>
      <c r="J97" s="9">
        <v>32</v>
      </c>
      <c r="K97" s="9">
        <v>6</v>
      </c>
      <c r="L97" s="9">
        <v>3</v>
      </c>
      <c r="M97" s="9">
        <v>9</v>
      </c>
      <c r="N97" s="9">
        <v>33</v>
      </c>
      <c r="O97" t="str">
        <f t="shared" si="2"/>
        <v>Normal</v>
      </c>
      <c r="P97" t="b">
        <f t="shared" si="3"/>
        <v>0</v>
      </c>
    </row>
    <row r="98" spans="1:16" x14ac:dyDescent="0.45">
      <c r="A98" s="8" t="s">
        <v>127</v>
      </c>
      <c r="B98" s="8" t="s">
        <v>124</v>
      </c>
      <c r="C98" s="8" t="s">
        <v>116</v>
      </c>
      <c r="D98" s="8" t="s">
        <v>132</v>
      </c>
      <c r="E98" s="8" t="s">
        <v>111</v>
      </c>
      <c r="F98" s="8" t="s">
        <v>112</v>
      </c>
      <c r="G98" s="8" t="s">
        <v>123</v>
      </c>
      <c r="H98" s="8">
        <v>34</v>
      </c>
      <c r="I98" s="8">
        <v>104083</v>
      </c>
      <c r="J98" s="8">
        <v>32</v>
      </c>
      <c r="K98" s="8">
        <v>7</v>
      </c>
      <c r="L98" s="8">
        <v>7</v>
      </c>
      <c r="M98" s="8">
        <v>4</v>
      </c>
      <c r="N98" s="8">
        <v>35</v>
      </c>
      <c r="O98" t="str">
        <f t="shared" si="2"/>
        <v>Normal</v>
      </c>
      <c r="P98" t="b">
        <f t="shared" si="3"/>
        <v>0</v>
      </c>
    </row>
    <row r="99" spans="1:16" x14ac:dyDescent="0.45">
      <c r="A99" s="8" t="s">
        <v>127</v>
      </c>
      <c r="B99" s="8" t="s">
        <v>115</v>
      </c>
      <c r="C99" s="8" t="s">
        <v>116</v>
      </c>
      <c r="D99" s="8" t="s">
        <v>132</v>
      </c>
      <c r="E99" s="8" t="s">
        <v>122</v>
      </c>
      <c r="F99" s="8" t="s">
        <v>118</v>
      </c>
      <c r="G99" s="8" t="s">
        <v>113</v>
      </c>
      <c r="H99" s="8">
        <v>49</v>
      </c>
      <c r="I99" s="8">
        <v>115179</v>
      </c>
      <c r="J99" s="8">
        <v>32</v>
      </c>
      <c r="K99" s="8">
        <v>14</v>
      </c>
      <c r="L99" s="8">
        <v>4</v>
      </c>
      <c r="M99" s="8">
        <v>1</v>
      </c>
      <c r="N99" s="8">
        <v>26</v>
      </c>
      <c r="O99" t="str">
        <f t="shared" si="2"/>
        <v>Normal</v>
      </c>
      <c r="P99" t="b">
        <f t="shared" si="3"/>
        <v>0</v>
      </c>
    </row>
    <row r="100" spans="1:16" x14ac:dyDescent="0.45">
      <c r="A100" s="9" t="s">
        <v>141</v>
      </c>
      <c r="B100" s="9" t="s">
        <v>108</v>
      </c>
      <c r="C100" s="9" t="s">
        <v>109</v>
      </c>
      <c r="D100" s="9" t="s">
        <v>132</v>
      </c>
      <c r="E100" s="9" t="s">
        <v>125</v>
      </c>
      <c r="F100" s="9" t="s">
        <v>118</v>
      </c>
      <c r="G100" s="9" t="s">
        <v>131</v>
      </c>
      <c r="H100" s="9">
        <v>61</v>
      </c>
      <c r="I100" s="9">
        <v>45193</v>
      </c>
      <c r="J100" s="9">
        <v>32</v>
      </c>
      <c r="K100" s="9">
        <v>5</v>
      </c>
      <c r="L100" s="9">
        <v>8</v>
      </c>
      <c r="M100" s="9">
        <v>7</v>
      </c>
      <c r="N100" s="9">
        <v>20</v>
      </c>
      <c r="O100" t="str">
        <f t="shared" si="2"/>
        <v>Normal</v>
      </c>
      <c r="P100" t="b">
        <f t="shared" si="3"/>
        <v>0</v>
      </c>
    </row>
    <row r="101" spans="1:16" x14ac:dyDescent="0.45">
      <c r="A101" s="9" t="s">
        <v>107</v>
      </c>
      <c r="B101" s="9" t="s">
        <v>108</v>
      </c>
      <c r="C101" s="9" t="s">
        <v>109</v>
      </c>
      <c r="D101" s="9" t="s">
        <v>130</v>
      </c>
      <c r="E101" s="9" t="s">
        <v>125</v>
      </c>
      <c r="F101" s="9" t="s">
        <v>112</v>
      </c>
      <c r="G101" s="9" t="s">
        <v>128</v>
      </c>
      <c r="H101" s="9">
        <v>27</v>
      </c>
      <c r="I101" s="9">
        <v>85350</v>
      </c>
      <c r="J101" s="9">
        <v>32</v>
      </c>
      <c r="K101" s="9">
        <v>10</v>
      </c>
      <c r="L101" s="9">
        <v>12</v>
      </c>
      <c r="M101" s="9">
        <v>4</v>
      </c>
      <c r="N101" s="9">
        <v>36</v>
      </c>
      <c r="O101" t="str">
        <f t="shared" si="2"/>
        <v>Normal</v>
      </c>
      <c r="P101" t="b">
        <f t="shared" si="3"/>
        <v>0</v>
      </c>
    </row>
    <row r="102" spans="1:16" x14ac:dyDescent="0.45">
      <c r="A102" s="9" t="s">
        <v>114</v>
      </c>
      <c r="B102" s="9" t="s">
        <v>124</v>
      </c>
      <c r="C102" s="9" t="s">
        <v>129</v>
      </c>
      <c r="D102" s="9" t="s">
        <v>130</v>
      </c>
      <c r="E102" s="9" t="s">
        <v>138</v>
      </c>
      <c r="F102" s="9" t="s">
        <v>112</v>
      </c>
      <c r="G102" s="9" t="s">
        <v>131</v>
      </c>
      <c r="H102" s="9">
        <v>28</v>
      </c>
      <c r="I102" s="9">
        <v>102127</v>
      </c>
      <c r="J102" s="9">
        <v>31</v>
      </c>
      <c r="K102" s="9">
        <v>1</v>
      </c>
      <c r="L102" s="9">
        <v>12</v>
      </c>
      <c r="M102" s="9">
        <v>9</v>
      </c>
      <c r="N102" s="9">
        <v>37</v>
      </c>
      <c r="O102" t="str">
        <f t="shared" si="2"/>
        <v>Normal</v>
      </c>
      <c r="P102" t="b">
        <f t="shared" si="3"/>
        <v>0</v>
      </c>
    </row>
    <row r="103" spans="1:16" x14ac:dyDescent="0.45">
      <c r="A103" s="9" t="s">
        <v>114</v>
      </c>
      <c r="B103" s="9" t="s">
        <v>115</v>
      </c>
      <c r="C103" s="9" t="s">
        <v>109</v>
      </c>
      <c r="D103" s="9" t="s">
        <v>132</v>
      </c>
      <c r="E103" s="9" t="s">
        <v>117</v>
      </c>
      <c r="F103" s="9" t="s">
        <v>126</v>
      </c>
      <c r="G103" s="9" t="s">
        <v>131</v>
      </c>
      <c r="H103" s="9">
        <v>55</v>
      </c>
      <c r="I103" s="9">
        <v>61778</v>
      </c>
      <c r="J103" s="9">
        <v>31</v>
      </c>
      <c r="K103" s="9">
        <v>12</v>
      </c>
      <c r="L103" s="9">
        <v>13</v>
      </c>
      <c r="M103" s="9">
        <v>7</v>
      </c>
      <c r="N103" s="9">
        <v>22</v>
      </c>
      <c r="O103" t="str">
        <f t="shared" si="2"/>
        <v>Normal</v>
      </c>
      <c r="P103" t="b">
        <f t="shared" si="3"/>
        <v>0</v>
      </c>
    </row>
    <row r="104" spans="1:16" x14ac:dyDescent="0.45">
      <c r="A104" s="8" t="s">
        <v>127</v>
      </c>
      <c r="B104" s="8" t="s">
        <v>124</v>
      </c>
      <c r="C104" s="8" t="s">
        <v>116</v>
      </c>
      <c r="D104" s="8" t="s">
        <v>110</v>
      </c>
      <c r="E104" s="8" t="s">
        <v>125</v>
      </c>
      <c r="F104" s="8" t="s">
        <v>112</v>
      </c>
      <c r="G104" s="8" t="s">
        <v>136</v>
      </c>
      <c r="H104" s="8">
        <v>47</v>
      </c>
      <c r="I104" s="8">
        <v>56943</v>
      </c>
      <c r="J104" s="8">
        <v>31</v>
      </c>
      <c r="K104" s="8">
        <v>3</v>
      </c>
      <c r="L104" s="8">
        <v>14</v>
      </c>
      <c r="M104" s="8">
        <v>2</v>
      </c>
      <c r="N104" s="8">
        <v>49</v>
      </c>
      <c r="O104" t="str">
        <f t="shared" si="2"/>
        <v>Overworked</v>
      </c>
      <c r="P104" t="b">
        <f t="shared" si="3"/>
        <v>0</v>
      </c>
    </row>
    <row r="105" spans="1:16" x14ac:dyDescent="0.45">
      <c r="A105" s="8" t="s">
        <v>120</v>
      </c>
      <c r="B105" s="8" t="s">
        <v>108</v>
      </c>
      <c r="C105" s="8" t="s">
        <v>137</v>
      </c>
      <c r="D105" s="8" t="s">
        <v>121</v>
      </c>
      <c r="E105" s="8" t="s">
        <v>122</v>
      </c>
      <c r="F105" s="8" t="s">
        <v>112</v>
      </c>
      <c r="G105" s="8" t="s">
        <v>123</v>
      </c>
      <c r="H105" s="8">
        <v>24</v>
      </c>
      <c r="I105" s="8">
        <v>105969</v>
      </c>
      <c r="J105" s="8">
        <v>31</v>
      </c>
      <c r="K105" s="8">
        <v>18</v>
      </c>
      <c r="L105" s="8">
        <v>4</v>
      </c>
      <c r="M105" s="8">
        <v>4</v>
      </c>
      <c r="N105" s="8">
        <v>54</v>
      </c>
      <c r="O105" t="str">
        <f t="shared" si="2"/>
        <v>Overworked</v>
      </c>
      <c r="P105" t="b">
        <f t="shared" si="3"/>
        <v>0</v>
      </c>
    </row>
    <row r="106" spans="1:16" x14ac:dyDescent="0.45">
      <c r="A106" s="8" t="s">
        <v>114</v>
      </c>
      <c r="B106" s="8" t="s">
        <v>108</v>
      </c>
      <c r="C106" s="8" t="s">
        <v>116</v>
      </c>
      <c r="D106" s="8" t="s">
        <v>132</v>
      </c>
      <c r="E106" s="8" t="s">
        <v>117</v>
      </c>
      <c r="F106" s="8" t="s">
        <v>126</v>
      </c>
      <c r="G106" s="8" t="s">
        <v>136</v>
      </c>
      <c r="H106" s="8">
        <v>50</v>
      </c>
      <c r="I106" s="8">
        <v>75409</v>
      </c>
      <c r="J106" s="8">
        <v>31</v>
      </c>
      <c r="K106" s="8">
        <v>10</v>
      </c>
      <c r="L106" s="8">
        <v>2</v>
      </c>
      <c r="M106" s="8">
        <v>7</v>
      </c>
      <c r="N106" s="8">
        <v>44</v>
      </c>
      <c r="O106" t="str">
        <f t="shared" si="2"/>
        <v>Overworked</v>
      </c>
      <c r="P106" t="b">
        <f t="shared" si="3"/>
        <v>0</v>
      </c>
    </row>
    <row r="107" spans="1:16" x14ac:dyDescent="0.45">
      <c r="A107" s="8" t="s">
        <v>127</v>
      </c>
      <c r="B107" s="8" t="s">
        <v>115</v>
      </c>
      <c r="C107" s="8" t="s">
        <v>129</v>
      </c>
      <c r="D107" s="8" t="s">
        <v>132</v>
      </c>
      <c r="E107" s="8" t="s">
        <v>111</v>
      </c>
      <c r="F107" s="8" t="s">
        <v>118</v>
      </c>
      <c r="G107" s="8" t="s">
        <v>123</v>
      </c>
      <c r="H107" s="8">
        <v>43</v>
      </c>
      <c r="I107" s="8">
        <v>107362</v>
      </c>
      <c r="J107" s="8">
        <v>30</v>
      </c>
      <c r="K107" s="8">
        <v>17</v>
      </c>
      <c r="L107" s="8">
        <v>9</v>
      </c>
      <c r="M107" s="8">
        <v>9</v>
      </c>
      <c r="N107" s="8">
        <v>47</v>
      </c>
      <c r="O107" t="str">
        <f t="shared" si="2"/>
        <v>Overworked</v>
      </c>
      <c r="P107" t="b">
        <f t="shared" si="3"/>
        <v>0</v>
      </c>
    </row>
    <row r="108" spans="1:16" x14ac:dyDescent="0.45">
      <c r="A108" s="8" t="s">
        <v>120</v>
      </c>
      <c r="B108" s="8" t="s">
        <v>115</v>
      </c>
      <c r="C108" s="8" t="s">
        <v>109</v>
      </c>
      <c r="D108" s="8" t="s">
        <v>121</v>
      </c>
      <c r="E108" s="8" t="s">
        <v>122</v>
      </c>
      <c r="F108" s="8" t="s">
        <v>126</v>
      </c>
      <c r="G108" s="8" t="s">
        <v>128</v>
      </c>
      <c r="H108" s="8">
        <v>38</v>
      </c>
      <c r="I108" s="8">
        <v>48693</v>
      </c>
      <c r="J108" s="8">
        <v>30</v>
      </c>
      <c r="K108" s="8">
        <v>6</v>
      </c>
      <c r="L108" s="8">
        <v>7</v>
      </c>
      <c r="M108" s="8">
        <v>9</v>
      </c>
      <c r="N108" s="8">
        <v>51</v>
      </c>
      <c r="O108" t="str">
        <f t="shared" si="2"/>
        <v>Overworked</v>
      </c>
      <c r="P108" t="b">
        <f t="shared" si="3"/>
        <v>0</v>
      </c>
    </row>
    <row r="109" spans="1:16" x14ac:dyDescent="0.45">
      <c r="A109" s="9" t="s">
        <v>141</v>
      </c>
      <c r="B109" s="9" t="s">
        <v>108</v>
      </c>
      <c r="C109" s="9" t="s">
        <v>129</v>
      </c>
      <c r="D109" s="9" t="s">
        <v>110</v>
      </c>
      <c r="E109" s="9" t="s">
        <v>111</v>
      </c>
      <c r="F109" s="9" t="s">
        <v>112</v>
      </c>
      <c r="G109" s="9" t="s">
        <v>140</v>
      </c>
      <c r="H109" s="9">
        <v>43</v>
      </c>
      <c r="I109" s="9">
        <v>94386</v>
      </c>
      <c r="J109" s="9">
        <v>30</v>
      </c>
      <c r="K109" s="9">
        <v>2</v>
      </c>
      <c r="L109" s="9">
        <v>12</v>
      </c>
      <c r="M109" s="9">
        <v>5</v>
      </c>
      <c r="N109" s="9">
        <v>38</v>
      </c>
      <c r="O109" t="str">
        <f t="shared" si="2"/>
        <v>Normal</v>
      </c>
      <c r="P109" t="b">
        <f t="shared" si="3"/>
        <v>0</v>
      </c>
    </row>
    <row r="110" spans="1:16" x14ac:dyDescent="0.45">
      <c r="A110" s="8" t="s">
        <v>114</v>
      </c>
      <c r="B110" s="8" t="s">
        <v>124</v>
      </c>
      <c r="C110" s="8" t="s">
        <v>137</v>
      </c>
      <c r="D110" s="8" t="s">
        <v>121</v>
      </c>
      <c r="E110" s="8" t="s">
        <v>133</v>
      </c>
      <c r="F110" s="8" t="s">
        <v>118</v>
      </c>
      <c r="G110" s="8" t="s">
        <v>131</v>
      </c>
      <c r="H110" s="8">
        <v>42</v>
      </c>
      <c r="I110" s="8">
        <v>100393</v>
      </c>
      <c r="J110" s="8">
        <v>30</v>
      </c>
      <c r="K110" s="8">
        <v>11</v>
      </c>
      <c r="L110" s="8">
        <v>2</v>
      </c>
      <c r="M110" s="8">
        <v>5</v>
      </c>
      <c r="N110" s="8">
        <v>47</v>
      </c>
      <c r="O110" t="str">
        <f t="shared" si="2"/>
        <v>Overworked</v>
      </c>
      <c r="P110" t="b">
        <f t="shared" si="3"/>
        <v>0</v>
      </c>
    </row>
    <row r="111" spans="1:16" x14ac:dyDescent="0.45">
      <c r="A111" s="8" t="s">
        <v>139</v>
      </c>
      <c r="B111" s="8" t="s">
        <v>124</v>
      </c>
      <c r="C111" s="8" t="s">
        <v>129</v>
      </c>
      <c r="D111" s="8" t="s">
        <v>130</v>
      </c>
      <c r="E111" s="8" t="s">
        <v>122</v>
      </c>
      <c r="F111" s="8" t="s">
        <v>112</v>
      </c>
      <c r="G111" s="8" t="s">
        <v>140</v>
      </c>
      <c r="H111" s="8">
        <v>41</v>
      </c>
      <c r="I111" s="8">
        <v>31708</v>
      </c>
      <c r="J111" s="8">
        <v>30</v>
      </c>
      <c r="K111" s="8">
        <v>1</v>
      </c>
      <c r="L111" s="8">
        <v>9</v>
      </c>
      <c r="M111" s="8">
        <v>4</v>
      </c>
      <c r="N111" s="8">
        <v>42</v>
      </c>
      <c r="O111" t="str">
        <f t="shared" si="2"/>
        <v>Overworked</v>
      </c>
      <c r="P111" t="b">
        <f t="shared" si="3"/>
        <v>0</v>
      </c>
    </row>
    <row r="112" spans="1:16" x14ac:dyDescent="0.45">
      <c r="A112" s="9" t="s">
        <v>120</v>
      </c>
      <c r="B112" s="9" t="s">
        <v>124</v>
      </c>
      <c r="C112" s="9" t="s">
        <v>116</v>
      </c>
      <c r="D112" s="9" t="s">
        <v>121</v>
      </c>
      <c r="E112" s="9" t="s">
        <v>111</v>
      </c>
      <c r="F112" s="9" t="s">
        <v>112</v>
      </c>
      <c r="G112" s="9" t="s">
        <v>131</v>
      </c>
      <c r="H112" s="9">
        <v>37</v>
      </c>
      <c r="I112" s="9">
        <v>42866</v>
      </c>
      <c r="J112" s="9">
        <v>30</v>
      </c>
      <c r="K112" s="9">
        <v>8</v>
      </c>
      <c r="L112" s="9">
        <v>3</v>
      </c>
      <c r="M112" s="9">
        <v>5</v>
      </c>
      <c r="N112" s="9">
        <v>34</v>
      </c>
      <c r="O112" t="str">
        <f t="shared" si="2"/>
        <v>Normal</v>
      </c>
      <c r="P112" t="b">
        <f t="shared" si="3"/>
        <v>0</v>
      </c>
    </row>
    <row r="113" spans="1:16" x14ac:dyDescent="0.45">
      <c r="A113" s="9" t="s">
        <v>141</v>
      </c>
      <c r="B113" s="9" t="s">
        <v>124</v>
      </c>
      <c r="C113" s="9" t="s">
        <v>109</v>
      </c>
      <c r="D113" s="9" t="s">
        <v>132</v>
      </c>
      <c r="E113" s="9" t="s">
        <v>111</v>
      </c>
      <c r="F113" s="9" t="s">
        <v>126</v>
      </c>
      <c r="G113" s="9" t="s">
        <v>128</v>
      </c>
      <c r="H113" s="9">
        <v>42</v>
      </c>
      <c r="I113" s="9">
        <v>73148</v>
      </c>
      <c r="J113" s="9">
        <v>30</v>
      </c>
      <c r="K113" s="9">
        <v>19</v>
      </c>
      <c r="L113" s="9">
        <v>6</v>
      </c>
      <c r="M113" s="9">
        <v>8</v>
      </c>
      <c r="N113" s="9">
        <v>57</v>
      </c>
      <c r="O113" t="str">
        <f t="shared" si="2"/>
        <v>Overworked</v>
      </c>
      <c r="P113" t="b">
        <f t="shared" si="3"/>
        <v>0</v>
      </c>
    </row>
    <row r="114" spans="1:16" x14ac:dyDescent="0.45">
      <c r="A114" s="8" t="s">
        <v>120</v>
      </c>
      <c r="B114" s="8" t="s">
        <v>115</v>
      </c>
      <c r="C114" s="8" t="s">
        <v>129</v>
      </c>
      <c r="D114" s="8" t="s">
        <v>121</v>
      </c>
      <c r="E114" s="8" t="s">
        <v>122</v>
      </c>
      <c r="F114" s="8" t="s">
        <v>126</v>
      </c>
      <c r="G114" s="8" t="s">
        <v>119</v>
      </c>
      <c r="H114" s="8">
        <v>38</v>
      </c>
      <c r="I114" s="8">
        <v>77377</v>
      </c>
      <c r="J114" s="8">
        <v>30</v>
      </c>
      <c r="K114" s="8">
        <v>7</v>
      </c>
      <c r="L114" s="8">
        <v>2</v>
      </c>
      <c r="M114" s="8">
        <v>7</v>
      </c>
      <c r="N114" s="8">
        <v>44</v>
      </c>
      <c r="O114" t="str">
        <f t="shared" si="2"/>
        <v>Overworked</v>
      </c>
      <c r="P114" t="b">
        <f t="shared" si="3"/>
        <v>0</v>
      </c>
    </row>
    <row r="115" spans="1:16" x14ac:dyDescent="0.45">
      <c r="A115" s="9" t="s">
        <v>127</v>
      </c>
      <c r="B115" s="9" t="s">
        <v>124</v>
      </c>
      <c r="C115" s="9" t="s">
        <v>116</v>
      </c>
      <c r="D115" s="9" t="s">
        <v>132</v>
      </c>
      <c r="E115" s="9" t="s">
        <v>125</v>
      </c>
      <c r="F115" s="9" t="s">
        <v>126</v>
      </c>
      <c r="G115" s="9" t="s">
        <v>131</v>
      </c>
      <c r="H115" s="9">
        <v>51</v>
      </c>
      <c r="I115" s="9">
        <v>72965</v>
      </c>
      <c r="J115" s="9">
        <v>30</v>
      </c>
      <c r="K115" s="9">
        <v>8</v>
      </c>
      <c r="L115" s="9">
        <v>1</v>
      </c>
      <c r="M115" s="9">
        <v>4</v>
      </c>
      <c r="N115" s="9">
        <v>28</v>
      </c>
      <c r="O115" t="str">
        <f t="shared" si="2"/>
        <v>Normal</v>
      </c>
      <c r="P115" t="b">
        <f t="shared" si="3"/>
        <v>0</v>
      </c>
    </row>
    <row r="116" spans="1:16" x14ac:dyDescent="0.45">
      <c r="A116" s="9" t="s">
        <v>139</v>
      </c>
      <c r="B116" s="9" t="s">
        <v>115</v>
      </c>
      <c r="C116" s="9" t="s">
        <v>129</v>
      </c>
      <c r="D116" s="9" t="s">
        <v>130</v>
      </c>
      <c r="E116" s="9" t="s">
        <v>135</v>
      </c>
      <c r="F116" s="9" t="s">
        <v>112</v>
      </c>
      <c r="G116" s="9" t="s">
        <v>123</v>
      </c>
      <c r="H116" s="9">
        <v>38</v>
      </c>
      <c r="I116" s="9">
        <v>80124</v>
      </c>
      <c r="J116" s="9">
        <v>30</v>
      </c>
      <c r="K116" s="9">
        <v>16</v>
      </c>
      <c r="L116" s="9">
        <v>2</v>
      </c>
      <c r="M116" s="9">
        <v>1</v>
      </c>
      <c r="N116" s="9">
        <v>26</v>
      </c>
      <c r="O116" t="str">
        <f t="shared" si="2"/>
        <v>Normal</v>
      </c>
      <c r="P116" t="b">
        <f t="shared" si="3"/>
        <v>0</v>
      </c>
    </row>
    <row r="117" spans="1:16" x14ac:dyDescent="0.45">
      <c r="A117" s="8" t="s">
        <v>114</v>
      </c>
      <c r="B117" s="8" t="s">
        <v>124</v>
      </c>
      <c r="C117" s="8" t="s">
        <v>116</v>
      </c>
      <c r="D117" s="8" t="s">
        <v>130</v>
      </c>
      <c r="E117" s="8" t="s">
        <v>138</v>
      </c>
      <c r="F117" s="8" t="s">
        <v>112</v>
      </c>
      <c r="G117" s="8" t="s">
        <v>136</v>
      </c>
      <c r="H117" s="8">
        <v>55</v>
      </c>
      <c r="I117" s="8">
        <v>83161</v>
      </c>
      <c r="J117" s="8">
        <v>29</v>
      </c>
      <c r="K117" s="8">
        <v>13</v>
      </c>
      <c r="L117" s="8">
        <v>6</v>
      </c>
      <c r="M117" s="8">
        <v>3</v>
      </c>
      <c r="N117" s="8">
        <v>59</v>
      </c>
      <c r="O117" t="str">
        <f t="shared" si="2"/>
        <v>Overworked</v>
      </c>
      <c r="P117" t="b">
        <f t="shared" si="3"/>
        <v>0</v>
      </c>
    </row>
    <row r="118" spans="1:16" x14ac:dyDescent="0.45">
      <c r="A118" s="8" t="s">
        <v>114</v>
      </c>
      <c r="B118" s="8" t="s">
        <v>124</v>
      </c>
      <c r="C118" s="8" t="s">
        <v>129</v>
      </c>
      <c r="D118" s="8" t="s">
        <v>130</v>
      </c>
      <c r="E118" s="8" t="s">
        <v>117</v>
      </c>
      <c r="F118" s="8" t="s">
        <v>126</v>
      </c>
      <c r="G118" s="8" t="s">
        <v>131</v>
      </c>
      <c r="H118" s="8">
        <v>59</v>
      </c>
      <c r="I118" s="8">
        <v>45848</v>
      </c>
      <c r="J118" s="8">
        <v>29</v>
      </c>
      <c r="K118" s="8">
        <v>17</v>
      </c>
      <c r="L118" s="8">
        <v>7</v>
      </c>
      <c r="M118" s="8">
        <v>7</v>
      </c>
      <c r="N118" s="8">
        <v>38</v>
      </c>
      <c r="O118" t="str">
        <f t="shared" si="2"/>
        <v>Normal</v>
      </c>
      <c r="P118" t="b">
        <f t="shared" si="3"/>
        <v>0</v>
      </c>
    </row>
    <row r="119" spans="1:16" x14ac:dyDescent="0.45">
      <c r="A119" s="9" t="s">
        <v>134</v>
      </c>
      <c r="B119" s="9" t="s">
        <v>115</v>
      </c>
      <c r="C119" s="9" t="s">
        <v>116</v>
      </c>
      <c r="D119" s="9" t="s">
        <v>121</v>
      </c>
      <c r="E119" s="9" t="s">
        <v>133</v>
      </c>
      <c r="F119" s="9" t="s">
        <v>126</v>
      </c>
      <c r="G119" s="9" t="s">
        <v>140</v>
      </c>
      <c r="H119" s="9">
        <v>61</v>
      </c>
      <c r="I119" s="9">
        <v>30358</v>
      </c>
      <c r="J119" s="9">
        <v>29</v>
      </c>
      <c r="K119" s="9">
        <v>11</v>
      </c>
      <c r="L119" s="9">
        <v>9</v>
      </c>
      <c r="M119" s="9">
        <v>4</v>
      </c>
      <c r="N119" s="9">
        <v>54</v>
      </c>
      <c r="O119" t="str">
        <f t="shared" si="2"/>
        <v>Overworked</v>
      </c>
      <c r="P119" t="b">
        <f t="shared" si="3"/>
        <v>0</v>
      </c>
    </row>
    <row r="120" spans="1:16" x14ac:dyDescent="0.45">
      <c r="A120" s="8" t="s">
        <v>134</v>
      </c>
      <c r="B120" s="8" t="s">
        <v>108</v>
      </c>
      <c r="C120" s="8" t="s">
        <v>137</v>
      </c>
      <c r="D120" s="8" t="s">
        <v>130</v>
      </c>
      <c r="E120" s="8" t="s">
        <v>122</v>
      </c>
      <c r="F120" s="8" t="s">
        <v>126</v>
      </c>
      <c r="G120" s="8" t="s">
        <v>136</v>
      </c>
      <c r="H120" s="8">
        <v>32</v>
      </c>
      <c r="I120" s="8">
        <v>87169</v>
      </c>
      <c r="J120" s="8">
        <v>29</v>
      </c>
      <c r="K120" s="8">
        <v>2</v>
      </c>
      <c r="L120" s="8">
        <v>10</v>
      </c>
      <c r="M120" s="8">
        <v>7</v>
      </c>
      <c r="N120" s="8">
        <v>40</v>
      </c>
      <c r="O120" t="str">
        <f t="shared" si="2"/>
        <v>Normal</v>
      </c>
      <c r="P120" t="b">
        <f t="shared" si="3"/>
        <v>0</v>
      </c>
    </row>
    <row r="121" spans="1:16" x14ac:dyDescent="0.45">
      <c r="A121" s="9" t="s">
        <v>114</v>
      </c>
      <c r="B121" s="9" t="s">
        <v>108</v>
      </c>
      <c r="C121" s="9" t="s">
        <v>109</v>
      </c>
      <c r="D121" s="9" t="s">
        <v>121</v>
      </c>
      <c r="E121" s="9" t="s">
        <v>111</v>
      </c>
      <c r="F121" s="9" t="s">
        <v>112</v>
      </c>
      <c r="G121" s="9" t="s">
        <v>119</v>
      </c>
      <c r="H121" s="9">
        <v>30</v>
      </c>
      <c r="I121" s="9">
        <v>105774</v>
      </c>
      <c r="J121" s="9">
        <v>29</v>
      </c>
      <c r="K121" s="9">
        <v>17</v>
      </c>
      <c r="L121" s="9">
        <v>5</v>
      </c>
      <c r="M121" s="9">
        <v>3</v>
      </c>
      <c r="N121" s="9">
        <v>42</v>
      </c>
      <c r="O121" t="str">
        <f t="shared" si="2"/>
        <v>Overworked</v>
      </c>
      <c r="P121" t="b">
        <f t="shared" si="3"/>
        <v>0</v>
      </c>
    </row>
    <row r="122" spans="1:16" x14ac:dyDescent="0.45">
      <c r="A122" s="9" t="s">
        <v>120</v>
      </c>
      <c r="B122" s="9" t="s">
        <v>124</v>
      </c>
      <c r="C122" s="9" t="s">
        <v>116</v>
      </c>
      <c r="D122" s="9" t="s">
        <v>130</v>
      </c>
      <c r="E122" s="9" t="s">
        <v>135</v>
      </c>
      <c r="F122" s="9" t="s">
        <v>126</v>
      </c>
      <c r="G122" s="9" t="s">
        <v>119</v>
      </c>
      <c r="H122" s="9">
        <v>64</v>
      </c>
      <c r="I122" s="9">
        <v>37684</v>
      </c>
      <c r="J122" s="9">
        <v>29</v>
      </c>
      <c r="K122" s="9">
        <v>1</v>
      </c>
      <c r="L122" s="9">
        <v>2</v>
      </c>
      <c r="M122" s="9">
        <v>6</v>
      </c>
      <c r="N122" s="9">
        <v>46</v>
      </c>
      <c r="O122" t="str">
        <f t="shared" si="2"/>
        <v>Overworked</v>
      </c>
      <c r="P122" t="b">
        <f t="shared" si="3"/>
        <v>0</v>
      </c>
    </row>
    <row r="123" spans="1:16" x14ac:dyDescent="0.45">
      <c r="A123" s="8" t="s">
        <v>141</v>
      </c>
      <c r="B123" s="8" t="s">
        <v>115</v>
      </c>
      <c r="C123" s="8" t="s">
        <v>109</v>
      </c>
      <c r="D123" s="8" t="s">
        <v>130</v>
      </c>
      <c r="E123" s="8" t="s">
        <v>111</v>
      </c>
      <c r="F123" s="8" t="s">
        <v>118</v>
      </c>
      <c r="G123" s="8" t="s">
        <v>131</v>
      </c>
      <c r="H123" s="8">
        <v>33</v>
      </c>
      <c r="I123" s="8">
        <v>58064</v>
      </c>
      <c r="J123" s="8">
        <v>29</v>
      </c>
      <c r="K123" s="8">
        <v>14</v>
      </c>
      <c r="L123" s="8">
        <v>4</v>
      </c>
      <c r="M123" s="8">
        <v>1</v>
      </c>
      <c r="N123" s="8">
        <v>57</v>
      </c>
      <c r="O123" t="str">
        <f t="shared" si="2"/>
        <v>Overworked</v>
      </c>
      <c r="P123" t="b">
        <f t="shared" si="3"/>
        <v>0</v>
      </c>
    </row>
    <row r="124" spans="1:16" x14ac:dyDescent="0.45">
      <c r="A124" s="9" t="s">
        <v>114</v>
      </c>
      <c r="B124" s="9" t="s">
        <v>108</v>
      </c>
      <c r="C124" s="9" t="s">
        <v>109</v>
      </c>
      <c r="D124" s="9" t="s">
        <v>132</v>
      </c>
      <c r="E124" s="9" t="s">
        <v>133</v>
      </c>
      <c r="F124" s="9" t="s">
        <v>126</v>
      </c>
      <c r="G124" s="9" t="s">
        <v>123</v>
      </c>
      <c r="H124" s="9">
        <v>41</v>
      </c>
      <c r="I124" s="9">
        <v>71862</v>
      </c>
      <c r="J124" s="9">
        <v>29</v>
      </c>
      <c r="K124" s="9">
        <v>15</v>
      </c>
      <c r="L124" s="9">
        <v>12</v>
      </c>
      <c r="M124" s="9">
        <v>8</v>
      </c>
      <c r="N124" s="9">
        <v>35</v>
      </c>
      <c r="O124" t="str">
        <f t="shared" si="2"/>
        <v>Normal</v>
      </c>
      <c r="P124" t="b">
        <f t="shared" si="3"/>
        <v>0</v>
      </c>
    </row>
    <row r="125" spans="1:16" x14ac:dyDescent="0.45">
      <c r="A125" s="9" t="s">
        <v>139</v>
      </c>
      <c r="B125" s="9" t="s">
        <v>124</v>
      </c>
      <c r="C125" s="9" t="s">
        <v>137</v>
      </c>
      <c r="D125" s="9" t="s">
        <v>110</v>
      </c>
      <c r="E125" s="9" t="s">
        <v>133</v>
      </c>
      <c r="F125" s="9" t="s">
        <v>118</v>
      </c>
      <c r="G125" s="9" t="s">
        <v>131</v>
      </c>
      <c r="H125" s="9">
        <v>55</v>
      </c>
      <c r="I125" s="9">
        <v>80876</v>
      </c>
      <c r="J125" s="9">
        <v>29</v>
      </c>
      <c r="K125" s="9">
        <v>16</v>
      </c>
      <c r="L125" s="9">
        <v>4</v>
      </c>
      <c r="M125" s="9">
        <v>9</v>
      </c>
      <c r="N125" s="9">
        <v>53</v>
      </c>
      <c r="O125" t="str">
        <f t="shared" si="2"/>
        <v>Overworked</v>
      </c>
      <c r="P125" t="b">
        <f t="shared" si="3"/>
        <v>0</v>
      </c>
    </row>
    <row r="126" spans="1:16" x14ac:dyDescent="0.45">
      <c r="A126" s="9" t="s">
        <v>127</v>
      </c>
      <c r="B126" s="9" t="s">
        <v>115</v>
      </c>
      <c r="C126" s="9" t="s">
        <v>129</v>
      </c>
      <c r="D126" s="9" t="s">
        <v>132</v>
      </c>
      <c r="E126" s="9" t="s">
        <v>138</v>
      </c>
      <c r="F126" s="9" t="s">
        <v>112</v>
      </c>
      <c r="G126" s="9" t="s">
        <v>123</v>
      </c>
      <c r="H126" s="9">
        <v>41</v>
      </c>
      <c r="I126" s="9">
        <v>93671</v>
      </c>
      <c r="J126" s="9">
        <v>29</v>
      </c>
      <c r="K126" s="9">
        <v>5</v>
      </c>
      <c r="L126" s="9">
        <v>9</v>
      </c>
      <c r="M126" s="9">
        <v>5</v>
      </c>
      <c r="N126" s="9">
        <v>25</v>
      </c>
      <c r="O126" t="str">
        <f t="shared" si="2"/>
        <v>Normal</v>
      </c>
      <c r="P126" t="b">
        <f t="shared" si="3"/>
        <v>0</v>
      </c>
    </row>
    <row r="127" spans="1:16" x14ac:dyDescent="0.45">
      <c r="A127" s="8" t="s">
        <v>127</v>
      </c>
      <c r="B127" s="8" t="s">
        <v>108</v>
      </c>
      <c r="C127" s="8" t="s">
        <v>116</v>
      </c>
      <c r="D127" s="8" t="s">
        <v>121</v>
      </c>
      <c r="E127" s="8" t="s">
        <v>117</v>
      </c>
      <c r="F127" s="8" t="s">
        <v>112</v>
      </c>
      <c r="G127" s="8" t="s">
        <v>136</v>
      </c>
      <c r="H127" s="8">
        <v>54</v>
      </c>
      <c r="I127" s="8">
        <v>30159</v>
      </c>
      <c r="J127" s="8">
        <v>29</v>
      </c>
      <c r="K127" s="8">
        <v>17</v>
      </c>
      <c r="L127" s="8">
        <v>8</v>
      </c>
      <c r="M127" s="8">
        <v>4</v>
      </c>
      <c r="N127" s="8">
        <v>37</v>
      </c>
      <c r="O127" t="str">
        <f t="shared" si="2"/>
        <v>Normal</v>
      </c>
      <c r="P127" t="b">
        <f t="shared" si="3"/>
        <v>0</v>
      </c>
    </row>
    <row r="128" spans="1:16" x14ac:dyDescent="0.45">
      <c r="A128" s="9" t="s">
        <v>139</v>
      </c>
      <c r="B128" s="9" t="s">
        <v>115</v>
      </c>
      <c r="C128" s="9" t="s">
        <v>109</v>
      </c>
      <c r="D128" s="9" t="s">
        <v>110</v>
      </c>
      <c r="E128" s="9" t="s">
        <v>138</v>
      </c>
      <c r="F128" s="9" t="s">
        <v>126</v>
      </c>
      <c r="G128" s="9" t="s">
        <v>128</v>
      </c>
      <c r="H128" s="9">
        <v>43</v>
      </c>
      <c r="I128" s="9">
        <v>59796</v>
      </c>
      <c r="J128" s="9">
        <v>29</v>
      </c>
      <c r="K128" s="9">
        <v>14</v>
      </c>
      <c r="L128" s="9">
        <v>6</v>
      </c>
      <c r="M128" s="9">
        <v>5</v>
      </c>
      <c r="N128" s="9">
        <v>54</v>
      </c>
      <c r="O128" t="str">
        <f t="shared" si="2"/>
        <v>Overworked</v>
      </c>
      <c r="P128" t="b">
        <f t="shared" si="3"/>
        <v>0</v>
      </c>
    </row>
    <row r="129" spans="1:16" x14ac:dyDescent="0.45">
      <c r="A129" s="9" t="s">
        <v>127</v>
      </c>
      <c r="B129" s="9" t="s">
        <v>115</v>
      </c>
      <c r="C129" s="9" t="s">
        <v>129</v>
      </c>
      <c r="D129" s="9" t="s">
        <v>130</v>
      </c>
      <c r="E129" s="9" t="s">
        <v>138</v>
      </c>
      <c r="F129" s="9" t="s">
        <v>118</v>
      </c>
      <c r="G129" s="9" t="s">
        <v>131</v>
      </c>
      <c r="H129" s="9">
        <v>45</v>
      </c>
      <c r="I129" s="9">
        <v>119963</v>
      </c>
      <c r="J129" s="9">
        <v>29</v>
      </c>
      <c r="K129" s="9">
        <v>18</v>
      </c>
      <c r="L129" s="9">
        <v>13</v>
      </c>
      <c r="M129" s="9">
        <v>8</v>
      </c>
      <c r="N129" s="9">
        <v>50</v>
      </c>
      <c r="O129" t="str">
        <f t="shared" si="2"/>
        <v>Overworked</v>
      </c>
      <c r="P129" t="b">
        <f t="shared" si="3"/>
        <v>0</v>
      </c>
    </row>
    <row r="130" spans="1:16" x14ac:dyDescent="0.45">
      <c r="A130" s="9" t="s">
        <v>114</v>
      </c>
      <c r="B130" s="9" t="s">
        <v>124</v>
      </c>
      <c r="C130" s="9" t="s">
        <v>129</v>
      </c>
      <c r="D130" s="9" t="s">
        <v>121</v>
      </c>
      <c r="E130" s="9" t="s">
        <v>125</v>
      </c>
      <c r="F130" s="9" t="s">
        <v>118</v>
      </c>
      <c r="G130" s="9" t="s">
        <v>119</v>
      </c>
      <c r="H130" s="9">
        <v>44</v>
      </c>
      <c r="I130" s="9">
        <v>35842</v>
      </c>
      <c r="J130" s="9">
        <v>29</v>
      </c>
      <c r="K130" s="9">
        <v>8</v>
      </c>
      <c r="L130" s="9">
        <v>10</v>
      </c>
      <c r="M130" s="9">
        <v>4</v>
      </c>
      <c r="N130" s="9">
        <v>33</v>
      </c>
      <c r="O130" t="str">
        <f t="shared" si="2"/>
        <v>Normal</v>
      </c>
      <c r="P130" t="b">
        <f t="shared" si="3"/>
        <v>0</v>
      </c>
    </row>
    <row r="131" spans="1:16" x14ac:dyDescent="0.45">
      <c r="A131" s="9" t="s">
        <v>127</v>
      </c>
      <c r="B131" s="9" t="s">
        <v>124</v>
      </c>
      <c r="C131" s="9" t="s">
        <v>137</v>
      </c>
      <c r="D131" s="9" t="s">
        <v>110</v>
      </c>
      <c r="E131" s="9" t="s">
        <v>135</v>
      </c>
      <c r="F131" s="9" t="s">
        <v>126</v>
      </c>
      <c r="G131" s="9" t="s">
        <v>128</v>
      </c>
      <c r="H131" s="9">
        <v>60</v>
      </c>
      <c r="I131" s="9">
        <v>82389</v>
      </c>
      <c r="J131" s="9">
        <v>29</v>
      </c>
      <c r="K131" s="9">
        <v>3</v>
      </c>
      <c r="L131" s="9">
        <v>9</v>
      </c>
      <c r="M131" s="9">
        <v>7</v>
      </c>
      <c r="N131" s="9">
        <v>44</v>
      </c>
      <c r="O131" t="str">
        <f t="shared" ref="O131:O194" si="4">IF(N131&gt;40,"Overworked","Normal")</f>
        <v>Overworked</v>
      </c>
      <c r="P131" t="b">
        <f t="shared" ref="P131:P194" si="5">IF(AND(A131=$A$44,I131&gt;70000,M131&gt;=9),"Top Performer")</f>
        <v>0</v>
      </c>
    </row>
    <row r="132" spans="1:16" x14ac:dyDescent="0.45">
      <c r="A132" s="8" t="s">
        <v>127</v>
      </c>
      <c r="B132" s="8" t="s">
        <v>115</v>
      </c>
      <c r="C132" s="8" t="s">
        <v>137</v>
      </c>
      <c r="D132" s="8" t="s">
        <v>130</v>
      </c>
      <c r="E132" s="8" t="s">
        <v>133</v>
      </c>
      <c r="F132" s="8" t="s">
        <v>118</v>
      </c>
      <c r="G132" s="8" t="s">
        <v>113</v>
      </c>
      <c r="H132" s="8">
        <v>33</v>
      </c>
      <c r="I132" s="8">
        <v>103016</v>
      </c>
      <c r="J132" s="8">
        <v>29</v>
      </c>
      <c r="K132" s="8">
        <v>6</v>
      </c>
      <c r="L132" s="8">
        <v>3</v>
      </c>
      <c r="M132" s="8">
        <v>7</v>
      </c>
      <c r="N132" s="8">
        <v>58</v>
      </c>
      <c r="O132" t="str">
        <f t="shared" si="4"/>
        <v>Overworked</v>
      </c>
      <c r="P132" t="b">
        <f t="shared" si="5"/>
        <v>0</v>
      </c>
    </row>
    <row r="133" spans="1:16" x14ac:dyDescent="0.45">
      <c r="A133" s="9" t="s">
        <v>120</v>
      </c>
      <c r="B133" s="9" t="s">
        <v>108</v>
      </c>
      <c r="C133" s="9" t="s">
        <v>109</v>
      </c>
      <c r="D133" s="9" t="s">
        <v>132</v>
      </c>
      <c r="E133" s="9" t="s">
        <v>135</v>
      </c>
      <c r="F133" s="9" t="s">
        <v>126</v>
      </c>
      <c r="G133" s="9" t="s">
        <v>119</v>
      </c>
      <c r="H133" s="9">
        <v>32</v>
      </c>
      <c r="I133" s="9">
        <v>74724</v>
      </c>
      <c r="J133" s="9">
        <v>29</v>
      </c>
      <c r="K133" s="9">
        <v>2</v>
      </c>
      <c r="L133" s="9">
        <v>8</v>
      </c>
      <c r="M133" s="9">
        <v>5</v>
      </c>
      <c r="N133" s="9">
        <v>25</v>
      </c>
      <c r="O133" t="str">
        <f t="shared" si="4"/>
        <v>Normal</v>
      </c>
      <c r="P133" t="b">
        <f t="shared" si="5"/>
        <v>0</v>
      </c>
    </row>
    <row r="134" spans="1:16" x14ac:dyDescent="0.45">
      <c r="A134" s="9" t="s">
        <v>134</v>
      </c>
      <c r="B134" s="9" t="s">
        <v>115</v>
      </c>
      <c r="C134" s="9" t="s">
        <v>129</v>
      </c>
      <c r="D134" s="9" t="s">
        <v>130</v>
      </c>
      <c r="E134" s="9" t="s">
        <v>117</v>
      </c>
      <c r="F134" s="9" t="s">
        <v>118</v>
      </c>
      <c r="G134" s="9" t="s">
        <v>128</v>
      </c>
      <c r="H134" s="9">
        <v>31</v>
      </c>
      <c r="I134" s="9">
        <v>62983</v>
      </c>
      <c r="J134" s="9">
        <v>29</v>
      </c>
      <c r="K134" s="9">
        <v>10</v>
      </c>
      <c r="L134" s="9">
        <v>6</v>
      </c>
      <c r="M134" s="9">
        <v>6</v>
      </c>
      <c r="N134" s="9">
        <v>56</v>
      </c>
      <c r="O134" t="str">
        <f t="shared" si="4"/>
        <v>Overworked</v>
      </c>
      <c r="P134" t="b">
        <f t="shared" si="5"/>
        <v>0</v>
      </c>
    </row>
    <row r="135" spans="1:16" x14ac:dyDescent="0.45">
      <c r="A135" s="8" t="s">
        <v>134</v>
      </c>
      <c r="B135" s="8" t="s">
        <v>124</v>
      </c>
      <c r="C135" s="8" t="s">
        <v>137</v>
      </c>
      <c r="D135" s="8" t="s">
        <v>121</v>
      </c>
      <c r="E135" s="8" t="s">
        <v>122</v>
      </c>
      <c r="F135" s="8" t="s">
        <v>112</v>
      </c>
      <c r="G135" s="8" t="s">
        <v>136</v>
      </c>
      <c r="H135" s="8">
        <v>27</v>
      </c>
      <c r="I135" s="8">
        <v>57734</v>
      </c>
      <c r="J135" s="8">
        <v>28</v>
      </c>
      <c r="K135" s="8">
        <v>16</v>
      </c>
      <c r="L135" s="8">
        <v>14</v>
      </c>
      <c r="M135" s="8">
        <v>7</v>
      </c>
      <c r="N135" s="8">
        <v>45</v>
      </c>
      <c r="O135" t="str">
        <f t="shared" si="4"/>
        <v>Overworked</v>
      </c>
      <c r="P135" t="b">
        <f t="shared" si="5"/>
        <v>0</v>
      </c>
    </row>
    <row r="136" spans="1:16" x14ac:dyDescent="0.45">
      <c r="A136" s="8" t="s">
        <v>107</v>
      </c>
      <c r="B136" s="8" t="s">
        <v>124</v>
      </c>
      <c r="C136" s="8" t="s">
        <v>137</v>
      </c>
      <c r="D136" s="8" t="s">
        <v>121</v>
      </c>
      <c r="E136" s="8" t="s">
        <v>133</v>
      </c>
      <c r="F136" s="8" t="s">
        <v>126</v>
      </c>
      <c r="G136" s="8" t="s">
        <v>131</v>
      </c>
      <c r="H136" s="8">
        <v>54</v>
      </c>
      <c r="I136" s="8">
        <v>67772</v>
      </c>
      <c r="J136" s="8">
        <v>28</v>
      </c>
      <c r="K136" s="8">
        <v>10</v>
      </c>
      <c r="L136" s="8">
        <v>11</v>
      </c>
      <c r="M136" s="8">
        <v>9</v>
      </c>
      <c r="N136" s="8">
        <v>42</v>
      </c>
      <c r="O136" t="str">
        <f t="shared" si="4"/>
        <v>Overworked</v>
      </c>
      <c r="P136" t="b">
        <f t="shared" si="5"/>
        <v>0</v>
      </c>
    </row>
    <row r="137" spans="1:16" x14ac:dyDescent="0.45">
      <c r="A137" s="9" t="s">
        <v>114</v>
      </c>
      <c r="B137" s="9" t="s">
        <v>115</v>
      </c>
      <c r="C137" s="9" t="s">
        <v>137</v>
      </c>
      <c r="D137" s="9" t="s">
        <v>132</v>
      </c>
      <c r="E137" s="9" t="s">
        <v>133</v>
      </c>
      <c r="F137" s="9" t="s">
        <v>118</v>
      </c>
      <c r="G137" s="9" t="s">
        <v>140</v>
      </c>
      <c r="H137" s="9">
        <v>63</v>
      </c>
      <c r="I137" s="9">
        <v>88478</v>
      </c>
      <c r="J137" s="9">
        <v>28</v>
      </c>
      <c r="K137" s="9">
        <v>8</v>
      </c>
      <c r="L137" s="9">
        <v>8</v>
      </c>
      <c r="M137" s="9">
        <v>6</v>
      </c>
      <c r="N137" s="9">
        <v>41</v>
      </c>
      <c r="O137" t="str">
        <f t="shared" si="4"/>
        <v>Overworked</v>
      </c>
      <c r="P137" t="b">
        <f t="shared" si="5"/>
        <v>0</v>
      </c>
    </row>
    <row r="138" spans="1:16" x14ac:dyDescent="0.45">
      <c r="A138" s="9" t="s">
        <v>107</v>
      </c>
      <c r="B138" s="9" t="s">
        <v>108</v>
      </c>
      <c r="C138" s="9" t="s">
        <v>109</v>
      </c>
      <c r="D138" s="9" t="s">
        <v>130</v>
      </c>
      <c r="E138" s="9" t="s">
        <v>133</v>
      </c>
      <c r="F138" s="9" t="s">
        <v>118</v>
      </c>
      <c r="G138" s="9" t="s">
        <v>136</v>
      </c>
      <c r="H138" s="9">
        <v>56</v>
      </c>
      <c r="I138" s="9">
        <v>112035</v>
      </c>
      <c r="J138" s="9">
        <v>28</v>
      </c>
      <c r="K138" s="9">
        <v>3</v>
      </c>
      <c r="L138" s="9">
        <v>8</v>
      </c>
      <c r="M138" s="9">
        <v>1</v>
      </c>
      <c r="N138" s="9">
        <v>42</v>
      </c>
      <c r="O138" t="str">
        <f t="shared" si="4"/>
        <v>Overworked</v>
      </c>
      <c r="P138" t="b">
        <f t="shared" si="5"/>
        <v>0</v>
      </c>
    </row>
    <row r="139" spans="1:16" x14ac:dyDescent="0.45">
      <c r="A139" s="8" t="s">
        <v>114</v>
      </c>
      <c r="B139" s="8" t="s">
        <v>124</v>
      </c>
      <c r="C139" s="8" t="s">
        <v>137</v>
      </c>
      <c r="D139" s="8" t="s">
        <v>121</v>
      </c>
      <c r="E139" s="8" t="s">
        <v>135</v>
      </c>
      <c r="F139" s="8" t="s">
        <v>112</v>
      </c>
      <c r="G139" s="8" t="s">
        <v>123</v>
      </c>
      <c r="H139" s="8">
        <v>32</v>
      </c>
      <c r="I139" s="8">
        <v>57810</v>
      </c>
      <c r="J139" s="8">
        <v>28</v>
      </c>
      <c r="K139" s="8">
        <v>5</v>
      </c>
      <c r="L139" s="8">
        <v>4</v>
      </c>
      <c r="M139" s="8">
        <v>3</v>
      </c>
      <c r="N139" s="8">
        <v>36</v>
      </c>
      <c r="O139" t="str">
        <f t="shared" si="4"/>
        <v>Normal</v>
      </c>
      <c r="P139" t="b">
        <f t="shared" si="5"/>
        <v>0</v>
      </c>
    </row>
    <row r="140" spans="1:16" x14ac:dyDescent="0.45">
      <c r="A140" s="9" t="s">
        <v>127</v>
      </c>
      <c r="B140" s="9" t="s">
        <v>124</v>
      </c>
      <c r="C140" s="9" t="s">
        <v>116</v>
      </c>
      <c r="D140" s="9" t="s">
        <v>121</v>
      </c>
      <c r="E140" s="9" t="s">
        <v>122</v>
      </c>
      <c r="F140" s="9" t="s">
        <v>112</v>
      </c>
      <c r="G140" s="9" t="s">
        <v>136</v>
      </c>
      <c r="H140" s="9">
        <v>33</v>
      </c>
      <c r="I140" s="9">
        <v>71627</v>
      </c>
      <c r="J140" s="9">
        <v>28</v>
      </c>
      <c r="K140" s="9">
        <v>18</v>
      </c>
      <c r="L140" s="9">
        <v>8</v>
      </c>
      <c r="M140" s="9">
        <v>2</v>
      </c>
      <c r="N140" s="9">
        <v>54</v>
      </c>
      <c r="O140" t="str">
        <f t="shared" si="4"/>
        <v>Overworked</v>
      </c>
      <c r="P140" t="b">
        <f t="shared" si="5"/>
        <v>0</v>
      </c>
    </row>
    <row r="141" spans="1:16" x14ac:dyDescent="0.45">
      <c r="A141" s="9" t="s">
        <v>120</v>
      </c>
      <c r="B141" s="9" t="s">
        <v>108</v>
      </c>
      <c r="C141" s="9" t="s">
        <v>116</v>
      </c>
      <c r="D141" s="9" t="s">
        <v>121</v>
      </c>
      <c r="E141" s="9" t="s">
        <v>133</v>
      </c>
      <c r="F141" s="9" t="s">
        <v>112</v>
      </c>
      <c r="G141" s="9" t="s">
        <v>113</v>
      </c>
      <c r="H141" s="9">
        <v>38</v>
      </c>
      <c r="I141" s="9">
        <v>84575</v>
      </c>
      <c r="J141" s="9">
        <v>28</v>
      </c>
      <c r="K141" s="9">
        <v>5</v>
      </c>
      <c r="L141" s="9">
        <v>13</v>
      </c>
      <c r="M141" s="9">
        <v>9</v>
      </c>
      <c r="N141" s="9">
        <v>55</v>
      </c>
      <c r="O141" t="str">
        <f t="shared" si="4"/>
        <v>Overworked</v>
      </c>
      <c r="P141" t="str">
        <f t="shared" si="5"/>
        <v>Top Performer</v>
      </c>
    </row>
    <row r="142" spans="1:16" x14ac:dyDescent="0.45">
      <c r="A142" s="9" t="s">
        <v>120</v>
      </c>
      <c r="B142" s="9" t="s">
        <v>115</v>
      </c>
      <c r="C142" s="9" t="s">
        <v>116</v>
      </c>
      <c r="D142" s="9" t="s">
        <v>132</v>
      </c>
      <c r="E142" s="9" t="s">
        <v>125</v>
      </c>
      <c r="F142" s="9" t="s">
        <v>112</v>
      </c>
      <c r="G142" s="9" t="s">
        <v>136</v>
      </c>
      <c r="H142" s="9">
        <v>41</v>
      </c>
      <c r="I142" s="9">
        <v>69779</v>
      </c>
      <c r="J142" s="9">
        <v>28</v>
      </c>
      <c r="K142" s="9">
        <v>7</v>
      </c>
      <c r="L142" s="9">
        <v>11</v>
      </c>
      <c r="M142" s="9">
        <v>1</v>
      </c>
      <c r="N142" s="9">
        <v>21</v>
      </c>
      <c r="O142" t="str">
        <f t="shared" si="4"/>
        <v>Normal</v>
      </c>
      <c r="P142" t="b">
        <f t="shared" si="5"/>
        <v>0</v>
      </c>
    </row>
    <row r="143" spans="1:16" x14ac:dyDescent="0.45">
      <c r="A143" s="8" t="s">
        <v>127</v>
      </c>
      <c r="B143" s="8" t="s">
        <v>115</v>
      </c>
      <c r="C143" s="8" t="s">
        <v>129</v>
      </c>
      <c r="D143" s="8" t="s">
        <v>130</v>
      </c>
      <c r="E143" s="8" t="s">
        <v>111</v>
      </c>
      <c r="F143" s="8" t="s">
        <v>118</v>
      </c>
      <c r="G143" s="8" t="s">
        <v>131</v>
      </c>
      <c r="H143" s="8">
        <v>62</v>
      </c>
      <c r="I143" s="8">
        <v>85243</v>
      </c>
      <c r="J143" s="8">
        <v>28</v>
      </c>
      <c r="K143" s="8">
        <v>1</v>
      </c>
      <c r="L143" s="8">
        <v>2</v>
      </c>
      <c r="M143" s="8">
        <v>5</v>
      </c>
      <c r="N143" s="8">
        <v>52</v>
      </c>
      <c r="O143" t="str">
        <f t="shared" si="4"/>
        <v>Overworked</v>
      </c>
      <c r="P143" t="b">
        <f t="shared" si="5"/>
        <v>0</v>
      </c>
    </row>
    <row r="144" spans="1:16" x14ac:dyDescent="0.45">
      <c r="A144" s="8" t="s">
        <v>107</v>
      </c>
      <c r="B144" s="8" t="s">
        <v>124</v>
      </c>
      <c r="C144" s="8" t="s">
        <v>116</v>
      </c>
      <c r="D144" s="8" t="s">
        <v>110</v>
      </c>
      <c r="E144" s="8" t="s">
        <v>135</v>
      </c>
      <c r="F144" s="8" t="s">
        <v>112</v>
      </c>
      <c r="G144" s="8" t="s">
        <v>119</v>
      </c>
      <c r="H144" s="8">
        <v>30</v>
      </c>
      <c r="I144" s="8">
        <v>50447</v>
      </c>
      <c r="J144" s="8">
        <v>28</v>
      </c>
      <c r="K144" s="8">
        <v>19</v>
      </c>
      <c r="L144" s="8">
        <v>13</v>
      </c>
      <c r="M144" s="8">
        <v>5</v>
      </c>
      <c r="N144" s="8">
        <v>32</v>
      </c>
      <c r="O144" t="str">
        <f t="shared" si="4"/>
        <v>Normal</v>
      </c>
      <c r="P144" t="b">
        <f t="shared" si="5"/>
        <v>0</v>
      </c>
    </row>
    <row r="145" spans="1:16" x14ac:dyDescent="0.45">
      <c r="A145" s="9" t="s">
        <v>139</v>
      </c>
      <c r="B145" s="9" t="s">
        <v>108</v>
      </c>
      <c r="C145" s="9" t="s">
        <v>116</v>
      </c>
      <c r="D145" s="9" t="s">
        <v>130</v>
      </c>
      <c r="E145" s="9" t="s">
        <v>117</v>
      </c>
      <c r="F145" s="9" t="s">
        <v>126</v>
      </c>
      <c r="G145" s="9" t="s">
        <v>128</v>
      </c>
      <c r="H145" s="9">
        <v>39</v>
      </c>
      <c r="I145" s="9">
        <v>82428</v>
      </c>
      <c r="J145" s="9">
        <v>28</v>
      </c>
      <c r="K145" s="9">
        <v>5</v>
      </c>
      <c r="L145" s="9">
        <v>14</v>
      </c>
      <c r="M145" s="9">
        <v>1</v>
      </c>
      <c r="N145" s="9">
        <v>20</v>
      </c>
      <c r="O145" t="str">
        <f t="shared" si="4"/>
        <v>Normal</v>
      </c>
      <c r="P145" t="b">
        <f t="shared" si="5"/>
        <v>0</v>
      </c>
    </row>
    <row r="146" spans="1:16" x14ac:dyDescent="0.45">
      <c r="A146" s="8" t="s">
        <v>134</v>
      </c>
      <c r="B146" s="8" t="s">
        <v>115</v>
      </c>
      <c r="C146" s="8" t="s">
        <v>109</v>
      </c>
      <c r="D146" s="8" t="s">
        <v>110</v>
      </c>
      <c r="E146" s="8" t="s">
        <v>135</v>
      </c>
      <c r="F146" s="8" t="s">
        <v>126</v>
      </c>
      <c r="G146" s="8" t="s">
        <v>140</v>
      </c>
      <c r="H146" s="8">
        <v>36</v>
      </c>
      <c r="I146" s="8">
        <v>85835</v>
      </c>
      <c r="J146" s="8">
        <v>28</v>
      </c>
      <c r="K146" s="8">
        <v>3</v>
      </c>
      <c r="L146" s="8">
        <v>5</v>
      </c>
      <c r="M146" s="8">
        <v>3</v>
      </c>
      <c r="N146" s="8">
        <v>48</v>
      </c>
      <c r="O146" t="str">
        <f t="shared" si="4"/>
        <v>Overworked</v>
      </c>
      <c r="P146" t="b">
        <f t="shared" si="5"/>
        <v>0</v>
      </c>
    </row>
    <row r="147" spans="1:16" x14ac:dyDescent="0.45">
      <c r="A147" s="9" t="s">
        <v>107</v>
      </c>
      <c r="B147" s="9" t="s">
        <v>124</v>
      </c>
      <c r="C147" s="9" t="s">
        <v>137</v>
      </c>
      <c r="D147" s="9" t="s">
        <v>121</v>
      </c>
      <c r="E147" s="9" t="s">
        <v>122</v>
      </c>
      <c r="F147" s="9" t="s">
        <v>112</v>
      </c>
      <c r="G147" s="9" t="s">
        <v>136</v>
      </c>
      <c r="H147" s="9">
        <v>49</v>
      </c>
      <c r="I147" s="9">
        <v>118330</v>
      </c>
      <c r="J147" s="9">
        <v>28</v>
      </c>
      <c r="K147" s="9">
        <v>10</v>
      </c>
      <c r="L147" s="9">
        <v>4</v>
      </c>
      <c r="M147" s="9">
        <v>5</v>
      </c>
      <c r="N147" s="9">
        <v>34</v>
      </c>
      <c r="O147" t="str">
        <f t="shared" si="4"/>
        <v>Normal</v>
      </c>
      <c r="P147" t="b">
        <f t="shared" si="5"/>
        <v>0</v>
      </c>
    </row>
    <row r="148" spans="1:16" x14ac:dyDescent="0.45">
      <c r="A148" s="8" t="s">
        <v>120</v>
      </c>
      <c r="B148" s="8" t="s">
        <v>108</v>
      </c>
      <c r="C148" s="8" t="s">
        <v>116</v>
      </c>
      <c r="D148" s="8" t="s">
        <v>110</v>
      </c>
      <c r="E148" s="8" t="s">
        <v>125</v>
      </c>
      <c r="F148" s="8" t="s">
        <v>118</v>
      </c>
      <c r="G148" s="8" t="s">
        <v>136</v>
      </c>
      <c r="H148" s="8">
        <v>56</v>
      </c>
      <c r="I148" s="8">
        <v>48990</v>
      </c>
      <c r="J148" s="8">
        <v>28</v>
      </c>
      <c r="K148" s="8">
        <v>13</v>
      </c>
      <c r="L148" s="8">
        <v>6</v>
      </c>
      <c r="M148" s="8">
        <v>6</v>
      </c>
      <c r="N148" s="8">
        <v>46</v>
      </c>
      <c r="O148" t="str">
        <f t="shared" si="4"/>
        <v>Overworked</v>
      </c>
      <c r="P148" t="b">
        <f t="shared" si="5"/>
        <v>0</v>
      </c>
    </row>
    <row r="149" spans="1:16" x14ac:dyDescent="0.45">
      <c r="A149" s="8" t="s">
        <v>114</v>
      </c>
      <c r="B149" s="8" t="s">
        <v>115</v>
      </c>
      <c r="C149" s="8" t="s">
        <v>116</v>
      </c>
      <c r="D149" s="8" t="s">
        <v>110</v>
      </c>
      <c r="E149" s="8" t="s">
        <v>117</v>
      </c>
      <c r="F149" s="8" t="s">
        <v>118</v>
      </c>
      <c r="G149" s="8" t="s">
        <v>119</v>
      </c>
      <c r="H149" s="8">
        <v>24</v>
      </c>
      <c r="I149" s="8">
        <v>47438</v>
      </c>
      <c r="J149" s="8">
        <v>27</v>
      </c>
      <c r="K149" s="8">
        <v>4</v>
      </c>
      <c r="L149" s="8">
        <v>11</v>
      </c>
      <c r="M149" s="8">
        <v>1</v>
      </c>
      <c r="N149" s="8">
        <v>44</v>
      </c>
      <c r="O149" t="str">
        <f t="shared" si="4"/>
        <v>Overworked</v>
      </c>
      <c r="P149" t="b">
        <f t="shared" si="5"/>
        <v>0</v>
      </c>
    </row>
    <row r="150" spans="1:16" x14ac:dyDescent="0.45">
      <c r="A150" s="8" t="s">
        <v>141</v>
      </c>
      <c r="B150" s="8" t="s">
        <v>115</v>
      </c>
      <c r="C150" s="8" t="s">
        <v>129</v>
      </c>
      <c r="D150" s="8" t="s">
        <v>110</v>
      </c>
      <c r="E150" s="8" t="s">
        <v>135</v>
      </c>
      <c r="F150" s="8" t="s">
        <v>112</v>
      </c>
      <c r="G150" s="8" t="s">
        <v>131</v>
      </c>
      <c r="H150" s="8">
        <v>46</v>
      </c>
      <c r="I150" s="8">
        <v>69420</v>
      </c>
      <c r="J150" s="8">
        <v>27</v>
      </c>
      <c r="K150" s="8">
        <v>2</v>
      </c>
      <c r="L150" s="8">
        <v>7</v>
      </c>
      <c r="M150" s="8">
        <v>5</v>
      </c>
      <c r="N150" s="8">
        <v>41</v>
      </c>
      <c r="O150" t="str">
        <f t="shared" si="4"/>
        <v>Overworked</v>
      </c>
      <c r="P150" t="b">
        <f t="shared" si="5"/>
        <v>0</v>
      </c>
    </row>
    <row r="151" spans="1:16" x14ac:dyDescent="0.45">
      <c r="A151" s="9" t="s">
        <v>114</v>
      </c>
      <c r="B151" s="9" t="s">
        <v>115</v>
      </c>
      <c r="C151" s="9" t="s">
        <v>116</v>
      </c>
      <c r="D151" s="9" t="s">
        <v>121</v>
      </c>
      <c r="E151" s="9" t="s">
        <v>133</v>
      </c>
      <c r="F151" s="9" t="s">
        <v>118</v>
      </c>
      <c r="G151" s="9" t="s">
        <v>128</v>
      </c>
      <c r="H151" s="9">
        <v>26</v>
      </c>
      <c r="I151" s="9">
        <v>50219</v>
      </c>
      <c r="J151" s="9">
        <v>27</v>
      </c>
      <c r="K151" s="9">
        <v>1</v>
      </c>
      <c r="L151" s="9">
        <v>1</v>
      </c>
      <c r="M151" s="9">
        <v>3</v>
      </c>
      <c r="N151" s="9">
        <v>59</v>
      </c>
      <c r="O151" t="str">
        <f t="shared" si="4"/>
        <v>Overworked</v>
      </c>
      <c r="P151" t="b">
        <f t="shared" si="5"/>
        <v>0</v>
      </c>
    </row>
    <row r="152" spans="1:16" x14ac:dyDescent="0.45">
      <c r="A152" s="8" t="s">
        <v>139</v>
      </c>
      <c r="B152" s="8" t="s">
        <v>124</v>
      </c>
      <c r="C152" s="8" t="s">
        <v>129</v>
      </c>
      <c r="D152" s="8" t="s">
        <v>110</v>
      </c>
      <c r="E152" s="8" t="s">
        <v>117</v>
      </c>
      <c r="F152" s="8" t="s">
        <v>126</v>
      </c>
      <c r="G152" s="8" t="s">
        <v>119</v>
      </c>
      <c r="H152" s="8">
        <v>62</v>
      </c>
      <c r="I152" s="8">
        <v>88342</v>
      </c>
      <c r="J152" s="8">
        <v>27</v>
      </c>
      <c r="K152" s="8">
        <v>7</v>
      </c>
      <c r="L152" s="8">
        <v>8</v>
      </c>
      <c r="M152" s="8">
        <v>4</v>
      </c>
      <c r="N152" s="8">
        <v>42</v>
      </c>
      <c r="O152" t="str">
        <f t="shared" si="4"/>
        <v>Overworked</v>
      </c>
      <c r="P152" t="b">
        <f t="shared" si="5"/>
        <v>0</v>
      </c>
    </row>
    <row r="153" spans="1:16" x14ac:dyDescent="0.45">
      <c r="A153" s="8" t="s">
        <v>107</v>
      </c>
      <c r="B153" s="8" t="s">
        <v>108</v>
      </c>
      <c r="C153" s="8" t="s">
        <v>116</v>
      </c>
      <c r="D153" s="8" t="s">
        <v>130</v>
      </c>
      <c r="E153" s="8" t="s">
        <v>125</v>
      </c>
      <c r="F153" s="8" t="s">
        <v>118</v>
      </c>
      <c r="G153" s="8" t="s">
        <v>131</v>
      </c>
      <c r="H153" s="8">
        <v>28</v>
      </c>
      <c r="I153" s="8">
        <v>58308</v>
      </c>
      <c r="J153" s="8">
        <v>27</v>
      </c>
      <c r="K153" s="8">
        <v>3</v>
      </c>
      <c r="L153" s="8">
        <v>11</v>
      </c>
      <c r="M153" s="8">
        <v>2</v>
      </c>
      <c r="N153" s="8">
        <v>59</v>
      </c>
      <c r="O153" t="str">
        <f t="shared" si="4"/>
        <v>Overworked</v>
      </c>
      <c r="P153" t="b">
        <f t="shared" si="5"/>
        <v>0</v>
      </c>
    </row>
    <row r="154" spans="1:16" x14ac:dyDescent="0.45">
      <c r="A154" s="9" t="s">
        <v>107</v>
      </c>
      <c r="B154" s="9" t="s">
        <v>108</v>
      </c>
      <c r="C154" s="9" t="s">
        <v>137</v>
      </c>
      <c r="D154" s="9" t="s">
        <v>110</v>
      </c>
      <c r="E154" s="9" t="s">
        <v>125</v>
      </c>
      <c r="F154" s="9" t="s">
        <v>126</v>
      </c>
      <c r="G154" s="9" t="s">
        <v>136</v>
      </c>
      <c r="H154" s="9">
        <v>59</v>
      </c>
      <c r="I154" s="9">
        <v>76099</v>
      </c>
      <c r="J154" s="9">
        <v>27</v>
      </c>
      <c r="K154" s="9">
        <v>9</v>
      </c>
      <c r="L154" s="9">
        <v>3</v>
      </c>
      <c r="M154" s="9">
        <v>2</v>
      </c>
      <c r="N154" s="9">
        <v>50</v>
      </c>
      <c r="O154" t="str">
        <f t="shared" si="4"/>
        <v>Overworked</v>
      </c>
      <c r="P154" t="b">
        <f t="shared" si="5"/>
        <v>0</v>
      </c>
    </row>
    <row r="155" spans="1:16" x14ac:dyDescent="0.45">
      <c r="A155" s="8" t="s">
        <v>139</v>
      </c>
      <c r="B155" s="8" t="s">
        <v>115</v>
      </c>
      <c r="C155" s="8" t="s">
        <v>116</v>
      </c>
      <c r="D155" s="8" t="s">
        <v>121</v>
      </c>
      <c r="E155" s="8" t="s">
        <v>122</v>
      </c>
      <c r="F155" s="8" t="s">
        <v>112</v>
      </c>
      <c r="G155" s="8" t="s">
        <v>128</v>
      </c>
      <c r="H155" s="8">
        <v>49</v>
      </c>
      <c r="I155" s="8">
        <v>38016</v>
      </c>
      <c r="J155" s="8">
        <v>27</v>
      </c>
      <c r="K155" s="8">
        <v>14</v>
      </c>
      <c r="L155" s="8">
        <v>11</v>
      </c>
      <c r="M155" s="8">
        <v>6</v>
      </c>
      <c r="N155" s="8">
        <v>38</v>
      </c>
      <c r="O155" t="str">
        <f t="shared" si="4"/>
        <v>Normal</v>
      </c>
      <c r="P155" t="b">
        <f t="shared" si="5"/>
        <v>0</v>
      </c>
    </row>
    <row r="156" spans="1:16" x14ac:dyDescent="0.45">
      <c r="A156" s="8" t="s">
        <v>127</v>
      </c>
      <c r="B156" s="8" t="s">
        <v>124</v>
      </c>
      <c r="C156" s="8" t="s">
        <v>116</v>
      </c>
      <c r="D156" s="8" t="s">
        <v>110</v>
      </c>
      <c r="E156" s="8" t="s">
        <v>135</v>
      </c>
      <c r="F156" s="8" t="s">
        <v>112</v>
      </c>
      <c r="G156" s="8" t="s">
        <v>113</v>
      </c>
      <c r="H156" s="8">
        <v>30</v>
      </c>
      <c r="I156" s="8">
        <v>98026</v>
      </c>
      <c r="J156" s="8">
        <v>27</v>
      </c>
      <c r="K156" s="8">
        <v>9</v>
      </c>
      <c r="L156" s="8">
        <v>8</v>
      </c>
      <c r="M156" s="8">
        <v>8</v>
      </c>
      <c r="N156" s="8">
        <v>35</v>
      </c>
      <c r="O156" t="str">
        <f t="shared" si="4"/>
        <v>Normal</v>
      </c>
      <c r="P156" t="b">
        <f t="shared" si="5"/>
        <v>0</v>
      </c>
    </row>
    <row r="157" spans="1:16" x14ac:dyDescent="0.45">
      <c r="A157" s="8" t="s">
        <v>120</v>
      </c>
      <c r="B157" s="8" t="s">
        <v>115</v>
      </c>
      <c r="C157" s="8" t="s">
        <v>137</v>
      </c>
      <c r="D157" s="8" t="s">
        <v>130</v>
      </c>
      <c r="E157" s="8" t="s">
        <v>122</v>
      </c>
      <c r="F157" s="8" t="s">
        <v>112</v>
      </c>
      <c r="G157" s="8" t="s">
        <v>123</v>
      </c>
      <c r="H157" s="8">
        <v>56</v>
      </c>
      <c r="I157" s="8">
        <v>62792</v>
      </c>
      <c r="J157" s="8">
        <v>27</v>
      </c>
      <c r="K157" s="8">
        <v>13</v>
      </c>
      <c r="L157" s="8">
        <v>1</v>
      </c>
      <c r="M157" s="8">
        <v>8</v>
      </c>
      <c r="N157" s="8">
        <v>48</v>
      </c>
      <c r="O157" t="str">
        <f t="shared" si="4"/>
        <v>Overworked</v>
      </c>
      <c r="P157" t="b">
        <f t="shared" si="5"/>
        <v>0</v>
      </c>
    </row>
    <row r="158" spans="1:16" x14ac:dyDescent="0.45">
      <c r="A158" s="9" t="s">
        <v>120</v>
      </c>
      <c r="B158" s="9" t="s">
        <v>115</v>
      </c>
      <c r="C158" s="9" t="s">
        <v>116</v>
      </c>
      <c r="D158" s="9" t="s">
        <v>121</v>
      </c>
      <c r="E158" s="9" t="s">
        <v>111</v>
      </c>
      <c r="F158" s="9" t="s">
        <v>118</v>
      </c>
      <c r="G158" s="9" t="s">
        <v>128</v>
      </c>
      <c r="H158" s="9">
        <v>51</v>
      </c>
      <c r="I158" s="9">
        <v>76101</v>
      </c>
      <c r="J158" s="9">
        <v>27</v>
      </c>
      <c r="K158" s="9">
        <v>6</v>
      </c>
      <c r="L158" s="9">
        <v>5</v>
      </c>
      <c r="M158" s="9">
        <v>4</v>
      </c>
      <c r="N158" s="9">
        <v>46</v>
      </c>
      <c r="O158" t="str">
        <f t="shared" si="4"/>
        <v>Overworked</v>
      </c>
      <c r="P158" t="b">
        <f t="shared" si="5"/>
        <v>0</v>
      </c>
    </row>
    <row r="159" spans="1:16" x14ac:dyDescent="0.45">
      <c r="A159" s="9" t="s">
        <v>120</v>
      </c>
      <c r="B159" s="9" t="s">
        <v>124</v>
      </c>
      <c r="C159" s="9" t="s">
        <v>129</v>
      </c>
      <c r="D159" s="9" t="s">
        <v>110</v>
      </c>
      <c r="E159" s="9" t="s">
        <v>133</v>
      </c>
      <c r="F159" s="9" t="s">
        <v>118</v>
      </c>
      <c r="G159" s="9" t="s">
        <v>136</v>
      </c>
      <c r="H159" s="9">
        <v>53</v>
      </c>
      <c r="I159" s="9">
        <v>109623</v>
      </c>
      <c r="J159" s="9">
        <v>27</v>
      </c>
      <c r="K159" s="9">
        <v>17</v>
      </c>
      <c r="L159" s="9">
        <v>10</v>
      </c>
      <c r="M159" s="9">
        <v>8</v>
      </c>
      <c r="N159" s="9">
        <v>26</v>
      </c>
      <c r="O159" t="str">
        <f t="shared" si="4"/>
        <v>Normal</v>
      </c>
      <c r="P159" t="b">
        <f t="shared" si="5"/>
        <v>0</v>
      </c>
    </row>
    <row r="160" spans="1:16" x14ac:dyDescent="0.45">
      <c r="A160" s="8" t="s">
        <v>141</v>
      </c>
      <c r="B160" s="8" t="s">
        <v>115</v>
      </c>
      <c r="C160" s="8" t="s">
        <v>109</v>
      </c>
      <c r="D160" s="8" t="s">
        <v>132</v>
      </c>
      <c r="E160" s="8" t="s">
        <v>122</v>
      </c>
      <c r="F160" s="8" t="s">
        <v>126</v>
      </c>
      <c r="G160" s="8" t="s">
        <v>140</v>
      </c>
      <c r="H160" s="8">
        <v>29</v>
      </c>
      <c r="I160" s="8">
        <v>96914</v>
      </c>
      <c r="J160" s="8">
        <v>27</v>
      </c>
      <c r="K160" s="8">
        <v>11</v>
      </c>
      <c r="L160" s="8">
        <v>8</v>
      </c>
      <c r="M160" s="8">
        <v>9</v>
      </c>
      <c r="N160" s="8">
        <v>53</v>
      </c>
      <c r="O160" t="str">
        <f t="shared" si="4"/>
        <v>Overworked</v>
      </c>
      <c r="P160" t="b">
        <f t="shared" si="5"/>
        <v>0</v>
      </c>
    </row>
    <row r="161" spans="1:16" x14ac:dyDescent="0.45">
      <c r="A161" s="8" t="s">
        <v>141</v>
      </c>
      <c r="B161" s="8" t="s">
        <v>108</v>
      </c>
      <c r="C161" s="8" t="s">
        <v>109</v>
      </c>
      <c r="D161" s="8" t="s">
        <v>110</v>
      </c>
      <c r="E161" s="8" t="s">
        <v>125</v>
      </c>
      <c r="F161" s="8" t="s">
        <v>112</v>
      </c>
      <c r="G161" s="8" t="s">
        <v>123</v>
      </c>
      <c r="H161" s="8">
        <v>47</v>
      </c>
      <c r="I161" s="8">
        <v>50808</v>
      </c>
      <c r="J161" s="8">
        <v>27</v>
      </c>
      <c r="K161" s="8">
        <v>9</v>
      </c>
      <c r="L161" s="8">
        <v>7</v>
      </c>
      <c r="M161" s="8">
        <v>6</v>
      </c>
      <c r="N161" s="8">
        <v>50</v>
      </c>
      <c r="O161" t="str">
        <f t="shared" si="4"/>
        <v>Overworked</v>
      </c>
      <c r="P161" t="b">
        <f t="shared" si="5"/>
        <v>0</v>
      </c>
    </row>
    <row r="162" spans="1:16" x14ac:dyDescent="0.45">
      <c r="A162" s="8" t="s">
        <v>134</v>
      </c>
      <c r="B162" s="8" t="s">
        <v>124</v>
      </c>
      <c r="C162" s="8" t="s">
        <v>109</v>
      </c>
      <c r="D162" s="8" t="s">
        <v>121</v>
      </c>
      <c r="E162" s="8" t="s">
        <v>135</v>
      </c>
      <c r="F162" s="8" t="s">
        <v>118</v>
      </c>
      <c r="G162" s="8" t="s">
        <v>140</v>
      </c>
      <c r="H162" s="8">
        <v>64</v>
      </c>
      <c r="I162" s="8">
        <v>57747</v>
      </c>
      <c r="J162" s="8">
        <v>27</v>
      </c>
      <c r="K162" s="8">
        <v>10</v>
      </c>
      <c r="L162" s="8">
        <v>5</v>
      </c>
      <c r="M162" s="8">
        <v>6</v>
      </c>
      <c r="N162" s="8">
        <v>27</v>
      </c>
      <c r="O162" t="str">
        <f t="shared" si="4"/>
        <v>Normal</v>
      </c>
      <c r="P162" t="b">
        <f t="shared" si="5"/>
        <v>0</v>
      </c>
    </row>
    <row r="163" spans="1:16" x14ac:dyDescent="0.45">
      <c r="A163" s="8" t="s">
        <v>139</v>
      </c>
      <c r="B163" s="8" t="s">
        <v>115</v>
      </c>
      <c r="C163" s="8" t="s">
        <v>109</v>
      </c>
      <c r="D163" s="8" t="s">
        <v>110</v>
      </c>
      <c r="E163" s="8" t="s">
        <v>111</v>
      </c>
      <c r="F163" s="8" t="s">
        <v>112</v>
      </c>
      <c r="G163" s="8" t="s">
        <v>123</v>
      </c>
      <c r="H163" s="8">
        <v>34</v>
      </c>
      <c r="I163" s="8">
        <v>46923</v>
      </c>
      <c r="J163" s="8">
        <v>27</v>
      </c>
      <c r="K163" s="8">
        <v>14</v>
      </c>
      <c r="L163" s="8">
        <v>14</v>
      </c>
      <c r="M163" s="8">
        <v>5</v>
      </c>
      <c r="N163" s="8">
        <v>54</v>
      </c>
      <c r="O163" t="str">
        <f t="shared" si="4"/>
        <v>Overworked</v>
      </c>
      <c r="P163" t="b">
        <f t="shared" si="5"/>
        <v>0</v>
      </c>
    </row>
    <row r="164" spans="1:16" x14ac:dyDescent="0.45">
      <c r="A164" s="8" t="s">
        <v>120</v>
      </c>
      <c r="B164" s="8" t="s">
        <v>115</v>
      </c>
      <c r="C164" s="8" t="s">
        <v>129</v>
      </c>
      <c r="D164" s="8" t="s">
        <v>132</v>
      </c>
      <c r="E164" s="8" t="s">
        <v>138</v>
      </c>
      <c r="F164" s="8" t="s">
        <v>118</v>
      </c>
      <c r="G164" s="8" t="s">
        <v>113</v>
      </c>
      <c r="H164" s="8">
        <v>62</v>
      </c>
      <c r="I164" s="8">
        <v>41950</v>
      </c>
      <c r="J164" s="8">
        <v>27</v>
      </c>
      <c r="K164" s="8">
        <v>3</v>
      </c>
      <c r="L164" s="8">
        <v>13</v>
      </c>
      <c r="M164" s="8">
        <v>6</v>
      </c>
      <c r="N164" s="8">
        <v>23</v>
      </c>
      <c r="O164" t="str">
        <f t="shared" si="4"/>
        <v>Normal</v>
      </c>
      <c r="P164" t="b">
        <f t="shared" si="5"/>
        <v>0</v>
      </c>
    </row>
    <row r="165" spans="1:16" x14ac:dyDescent="0.45">
      <c r="A165" s="9" t="s">
        <v>141</v>
      </c>
      <c r="B165" s="9" t="s">
        <v>115</v>
      </c>
      <c r="C165" s="9" t="s">
        <v>116</v>
      </c>
      <c r="D165" s="9" t="s">
        <v>132</v>
      </c>
      <c r="E165" s="9" t="s">
        <v>111</v>
      </c>
      <c r="F165" s="9" t="s">
        <v>112</v>
      </c>
      <c r="G165" s="9" t="s">
        <v>131</v>
      </c>
      <c r="H165" s="9">
        <v>31</v>
      </c>
      <c r="I165" s="9">
        <v>81374</v>
      </c>
      <c r="J165" s="9">
        <v>27</v>
      </c>
      <c r="K165" s="9">
        <v>13</v>
      </c>
      <c r="L165" s="9">
        <v>11</v>
      </c>
      <c r="M165" s="9">
        <v>7</v>
      </c>
      <c r="N165" s="9">
        <v>53</v>
      </c>
      <c r="O165" t="str">
        <f t="shared" si="4"/>
        <v>Overworked</v>
      </c>
      <c r="P165" t="b">
        <f t="shared" si="5"/>
        <v>0</v>
      </c>
    </row>
    <row r="166" spans="1:16" x14ac:dyDescent="0.45">
      <c r="A166" s="8" t="s">
        <v>134</v>
      </c>
      <c r="B166" s="8" t="s">
        <v>108</v>
      </c>
      <c r="C166" s="8" t="s">
        <v>129</v>
      </c>
      <c r="D166" s="8" t="s">
        <v>110</v>
      </c>
      <c r="E166" s="8" t="s">
        <v>117</v>
      </c>
      <c r="F166" s="8" t="s">
        <v>126</v>
      </c>
      <c r="G166" s="8" t="s">
        <v>119</v>
      </c>
      <c r="H166" s="8">
        <v>46</v>
      </c>
      <c r="I166" s="8">
        <v>109303</v>
      </c>
      <c r="J166" s="8">
        <v>27</v>
      </c>
      <c r="K166" s="8">
        <v>7</v>
      </c>
      <c r="L166" s="8">
        <v>7</v>
      </c>
      <c r="M166" s="8">
        <v>7</v>
      </c>
      <c r="N166" s="8">
        <v>31</v>
      </c>
      <c r="O166" t="str">
        <f t="shared" si="4"/>
        <v>Normal</v>
      </c>
      <c r="P166" t="b">
        <f t="shared" si="5"/>
        <v>0</v>
      </c>
    </row>
    <row r="167" spans="1:16" x14ac:dyDescent="0.45">
      <c r="A167" s="9" t="s">
        <v>141</v>
      </c>
      <c r="B167" s="9" t="s">
        <v>124</v>
      </c>
      <c r="C167" s="9" t="s">
        <v>116</v>
      </c>
      <c r="D167" s="9" t="s">
        <v>130</v>
      </c>
      <c r="E167" s="9" t="s">
        <v>122</v>
      </c>
      <c r="F167" s="9" t="s">
        <v>126</v>
      </c>
      <c r="G167" s="9" t="s">
        <v>136</v>
      </c>
      <c r="H167" s="9">
        <v>42</v>
      </c>
      <c r="I167" s="9">
        <v>36344</v>
      </c>
      <c r="J167" s="9">
        <v>26</v>
      </c>
      <c r="K167" s="9">
        <v>13</v>
      </c>
      <c r="L167" s="9">
        <v>5</v>
      </c>
      <c r="M167" s="9">
        <v>6</v>
      </c>
      <c r="N167" s="9">
        <v>58</v>
      </c>
      <c r="O167" t="str">
        <f t="shared" si="4"/>
        <v>Overworked</v>
      </c>
      <c r="P167" t="b">
        <f t="shared" si="5"/>
        <v>0</v>
      </c>
    </row>
    <row r="168" spans="1:16" x14ac:dyDescent="0.45">
      <c r="A168" s="9" t="s">
        <v>107</v>
      </c>
      <c r="B168" s="9" t="s">
        <v>124</v>
      </c>
      <c r="C168" s="9" t="s">
        <v>137</v>
      </c>
      <c r="D168" s="9" t="s">
        <v>110</v>
      </c>
      <c r="E168" s="9" t="s">
        <v>117</v>
      </c>
      <c r="F168" s="9" t="s">
        <v>118</v>
      </c>
      <c r="G168" s="9" t="s">
        <v>131</v>
      </c>
      <c r="H168" s="9">
        <v>33</v>
      </c>
      <c r="I168" s="9">
        <v>72261</v>
      </c>
      <c r="J168" s="9">
        <v>26</v>
      </c>
      <c r="K168" s="9">
        <v>12</v>
      </c>
      <c r="L168" s="9">
        <v>10</v>
      </c>
      <c r="M168" s="9">
        <v>6</v>
      </c>
      <c r="N168" s="9">
        <v>31</v>
      </c>
      <c r="O168" t="str">
        <f t="shared" si="4"/>
        <v>Normal</v>
      </c>
      <c r="P168" t="b">
        <f t="shared" si="5"/>
        <v>0</v>
      </c>
    </row>
    <row r="169" spans="1:16" x14ac:dyDescent="0.45">
      <c r="A169" s="9" t="s">
        <v>114</v>
      </c>
      <c r="B169" s="9" t="s">
        <v>124</v>
      </c>
      <c r="C169" s="9" t="s">
        <v>137</v>
      </c>
      <c r="D169" s="9" t="s">
        <v>121</v>
      </c>
      <c r="E169" s="9" t="s">
        <v>125</v>
      </c>
      <c r="F169" s="9" t="s">
        <v>126</v>
      </c>
      <c r="G169" s="9" t="s">
        <v>113</v>
      </c>
      <c r="H169" s="9">
        <v>37</v>
      </c>
      <c r="I169" s="9">
        <v>74789</v>
      </c>
      <c r="J169" s="9">
        <v>26</v>
      </c>
      <c r="K169" s="9">
        <v>15</v>
      </c>
      <c r="L169" s="9">
        <v>8</v>
      </c>
      <c r="M169" s="9">
        <v>5</v>
      </c>
      <c r="N169" s="9">
        <v>26</v>
      </c>
      <c r="O169" t="str">
        <f t="shared" si="4"/>
        <v>Normal</v>
      </c>
      <c r="P169" t="b">
        <f t="shared" si="5"/>
        <v>0</v>
      </c>
    </row>
    <row r="170" spans="1:16" x14ac:dyDescent="0.45">
      <c r="A170" s="8" t="s">
        <v>114</v>
      </c>
      <c r="B170" s="8" t="s">
        <v>115</v>
      </c>
      <c r="C170" s="8" t="s">
        <v>129</v>
      </c>
      <c r="D170" s="8" t="s">
        <v>130</v>
      </c>
      <c r="E170" s="8" t="s">
        <v>111</v>
      </c>
      <c r="F170" s="8" t="s">
        <v>118</v>
      </c>
      <c r="G170" s="8" t="s">
        <v>119</v>
      </c>
      <c r="H170" s="8">
        <v>58</v>
      </c>
      <c r="I170" s="8">
        <v>43893</v>
      </c>
      <c r="J170" s="8">
        <v>26</v>
      </c>
      <c r="K170" s="8">
        <v>7</v>
      </c>
      <c r="L170" s="8">
        <v>6</v>
      </c>
      <c r="M170" s="8">
        <v>3</v>
      </c>
      <c r="N170" s="8">
        <v>42</v>
      </c>
      <c r="O170" t="str">
        <f t="shared" si="4"/>
        <v>Overworked</v>
      </c>
      <c r="P170" t="b">
        <f t="shared" si="5"/>
        <v>0</v>
      </c>
    </row>
    <row r="171" spans="1:16" x14ac:dyDescent="0.45">
      <c r="A171" s="9" t="s">
        <v>127</v>
      </c>
      <c r="B171" s="9" t="s">
        <v>124</v>
      </c>
      <c r="C171" s="9" t="s">
        <v>116</v>
      </c>
      <c r="D171" s="9" t="s">
        <v>132</v>
      </c>
      <c r="E171" s="9" t="s">
        <v>125</v>
      </c>
      <c r="F171" s="9" t="s">
        <v>112</v>
      </c>
      <c r="G171" s="9" t="s">
        <v>140</v>
      </c>
      <c r="H171" s="9">
        <v>55</v>
      </c>
      <c r="I171" s="9">
        <v>98344</v>
      </c>
      <c r="J171" s="9">
        <v>26</v>
      </c>
      <c r="K171" s="9">
        <v>6</v>
      </c>
      <c r="L171" s="9">
        <v>10</v>
      </c>
      <c r="M171" s="9">
        <v>4</v>
      </c>
      <c r="N171" s="9">
        <v>54</v>
      </c>
      <c r="O171" t="str">
        <f t="shared" si="4"/>
        <v>Overworked</v>
      </c>
      <c r="P171" t="b">
        <f t="shared" si="5"/>
        <v>0</v>
      </c>
    </row>
    <row r="172" spans="1:16" x14ac:dyDescent="0.45">
      <c r="A172" s="9" t="s">
        <v>120</v>
      </c>
      <c r="B172" s="9" t="s">
        <v>124</v>
      </c>
      <c r="C172" s="9" t="s">
        <v>137</v>
      </c>
      <c r="D172" s="9" t="s">
        <v>130</v>
      </c>
      <c r="E172" s="9" t="s">
        <v>135</v>
      </c>
      <c r="F172" s="9" t="s">
        <v>112</v>
      </c>
      <c r="G172" s="9" t="s">
        <v>136</v>
      </c>
      <c r="H172" s="9">
        <v>52</v>
      </c>
      <c r="I172" s="9">
        <v>85220</v>
      </c>
      <c r="J172" s="9">
        <v>26</v>
      </c>
      <c r="K172" s="9">
        <v>4</v>
      </c>
      <c r="L172" s="9">
        <v>1</v>
      </c>
      <c r="M172" s="9">
        <v>1</v>
      </c>
      <c r="N172" s="9">
        <v>37</v>
      </c>
      <c r="O172" t="str">
        <f t="shared" si="4"/>
        <v>Normal</v>
      </c>
      <c r="P172" t="b">
        <f t="shared" si="5"/>
        <v>0</v>
      </c>
    </row>
    <row r="173" spans="1:16" x14ac:dyDescent="0.45">
      <c r="A173" s="9" t="s">
        <v>114</v>
      </c>
      <c r="B173" s="9" t="s">
        <v>108</v>
      </c>
      <c r="C173" s="9" t="s">
        <v>137</v>
      </c>
      <c r="D173" s="9" t="s">
        <v>121</v>
      </c>
      <c r="E173" s="9" t="s">
        <v>135</v>
      </c>
      <c r="F173" s="9" t="s">
        <v>118</v>
      </c>
      <c r="G173" s="9" t="s">
        <v>128</v>
      </c>
      <c r="H173" s="9">
        <v>40</v>
      </c>
      <c r="I173" s="9">
        <v>63204</v>
      </c>
      <c r="J173" s="9">
        <v>26</v>
      </c>
      <c r="K173" s="9">
        <v>2</v>
      </c>
      <c r="L173" s="9">
        <v>11</v>
      </c>
      <c r="M173" s="9">
        <v>9</v>
      </c>
      <c r="N173" s="9">
        <v>23</v>
      </c>
      <c r="O173" t="str">
        <f t="shared" si="4"/>
        <v>Normal</v>
      </c>
      <c r="P173" t="b">
        <f t="shared" si="5"/>
        <v>0</v>
      </c>
    </row>
    <row r="174" spans="1:16" x14ac:dyDescent="0.45">
      <c r="A174" s="8" t="s">
        <v>114</v>
      </c>
      <c r="B174" s="8" t="s">
        <v>108</v>
      </c>
      <c r="C174" s="8" t="s">
        <v>116</v>
      </c>
      <c r="D174" s="8" t="s">
        <v>110</v>
      </c>
      <c r="E174" s="8" t="s">
        <v>111</v>
      </c>
      <c r="F174" s="8" t="s">
        <v>126</v>
      </c>
      <c r="G174" s="8" t="s">
        <v>128</v>
      </c>
      <c r="H174" s="8">
        <v>29</v>
      </c>
      <c r="I174" s="8">
        <v>46211</v>
      </c>
      <c r="J174" s="8">
        <v>26</v>
      </c>
      <c r="K174" s="8">
        <v>12</v>
      </c>
      <c r="L174" s="8">
        <v>6</v>
      </c>
      <c r="M174" s="8">
        <v>9</v>
      </c>
      <c r="N174" s="8">
        <v>37</v>
      </c>
      <c r="O174" t="str">
        <f t="shared" si="4"/>
        <v>Normal</v>
      </c>
      <c r="P174" t="b">
        <f t="shared" si="5"/>
        <v>0</v>
      </c>
    </row>
    <row r="175" spans="1:16" x14ac:dyDescent="0.45">
      <c r="A175" s="8" t="s">
        <v>107</v>
      </c>
      <c r="B175" s="8" t="s">
        <v>108</v>
      </c>
      <c r="C175" s="8" t="s">
        <v>129</v>
      </c>
      <c r="D175" s="8" t="s">
        <v>121</v>
      </c>
      <c r="E175" s="8" t="s">
        <v>117</v>
      </c>
      <c r="F175" s="8" t="s">
        <v>112</v>
      </c>
      <c r="G175" s="8" t="s">
        <v>119</v>
      </c>
      <c r="H175" s="8">
        <v>47</v>
      </c>
      <c r="I175" s="8">
        <v>55599</v>
      </c>
      <c r="J175" s="8">
        <v>26</v>
      </c>
      <c r="K175" s="8">
        <v>2</v>
      </c>
      <c r="L175" s="8">
        <v>14</v>
      </c>
      <c r="M175" s="8">
        <v>2</v>
      </c>
      <c r="N175" s="8">
        <v>22</v>
      </c>
      <c r="O175" t="str">
        <f t="shared" si="4"/>
        <v>Normal</v>
      </c>
      <c r="P175" t="b">
        <f t="shared" si="5"/>
        <v>0</v>
      </c>
    </row>
    <row r="176" spans="1:16" x14ac:dyDescent="0.45">
      <c r="A176" s="8" t="s">
        <v>127</v>
      </c>
      <c r="B176" s="8" t="s">
        <v>124</v>
      </c>
      <c r="C176" s="8" t="s">
        <v>109</v>
      </c>
      <c r="D176" s="8" t="s">
        <v>121</v>
      </c>
      <c r="E176" s="8" t="s">
        <v>133</v>
      </c>
      <c r="F176" s="8" t="s">
        <v>112</v>
      </c>
      <c r="G176" s="8" t="s">
        <v>131</v>
      </c>
      <c r="H176" s="8">
        <v>41</v>
      </c>
      <c r="I176" s="8">
        <v>111423</v>
      </c>
      <c r="J176" s="8">
        <v>26</v>
      </c>
      <c r="K176" s="8">
        <v>15</v>
      </c>
      <c r="L176" s="8">
        <v>10</v>
      </c>
      <c r="M176" s="8">
        <v>6</v>
      </c>
      <c r="N176" s="8">
        <v>26</v>
      </c>
      <c r="O176" t="str">
        <f t="shared" si="4"/>
        <v>Normal</v>
      </c>
      <c r="P176" t="b">
        <f t="shared" si="5"/>
        <v>0</v>
      </c>
    </row>
    <row r="177" spans="1:16" x14ac:dyDescent="0.45">
      <c r="A177" s="8" t="s">
        <v>139</v>
      </c>
      <c r="B177" s="8" t="s">
        <v>115</v>
      </c>
      <c r="C177" s="8" t="s">
        <v>129</v>
      </c>
      <c r="D177" s="8" t="s">
        <v>110</v>
      </c>
      <c r="E177" s="8" t="s">
        <v>125</v>
      </c>
      <c r="F177" s="8" t="s">
        <v>126</v>
      </c>
      <c r="G177" s="8" t="s">
        <v>123</v>
      </c>
      <c r="H177" s="8">
        <v>54</v>
      </c>
      <c r="I177" s="8">
        <v>85860</v>
      </c>
      <c r="J177" s="8">
        <v>26</v>
      </c>
      <c r="K177" s="8">
        <v>3</v>
      </c>
      <c r="L177" s="8">
        <v>4</v>
      </c>
      <c r="M177" s="8">
        <v>8</v>
      </c>
      <c r="N177" s="8">
        <v>36</v>
      </c>
      <c r="O177" t="str">
        <f t="shared" si="4"/>
        <v>Normal</v>
      </c>
      <c r="P177" t="b">
        <f t="shared" si="5"/>
        <v>0</v>
      </c>
    </row>
    <row r="178" spans="1:16" x14ac:dyDescent="0.45">
      <c r="A178" s="8" t="s">
        <v>139</v>
      </c>
      <c r="B178" s="8" t="s">
        <v>124</v>
      </c>
      <c r="C178" s="8" t="s">
        <v>109</v>
      </c>
      <c r="D178" s="8" t="s">
        <v>121</v>
      </c>
      <c r="E178" s="8" t="s">
        <v>135</v>
      </c>
      <c r="F178" s="8" t="s">
        <v>126</v>
      </c>
      <c r="G178" s="8" t="s">
        <v>136</v>
      </c>
      <c r="H178" s="8">
        <v>35</v>
      </c>
      <c r="I178" s="8">
        <v>60116</v>
      </c>
      <c r="J178" s="8">
        <v>26</v>
      </c>
      <c r="K178" s="8">
        <v>16</v>
      </c>
      <c r="L178" s="8">
        <v>9</v>
      </c>
      <c r="M178" s="8">
        <v>9</v>
      </c>
      <c r="N178" s="8">
        <v>42</v>
      </c>
      <c r="O178" t="str">
        <f t="shared" si="4"/>
        <v>Overworked</v>
      </c>
      <c r="P178" t="b">
        <f t="shared" si="5"/>
        <v>0</v>
      </c>
    </row>
    <row r="179" spans="1:16" x14ac:dyDescent="0.45">
      <c r="A179" s="9" t="s">
        <v>134</v>
      </c>
      <c r="B179" s="9" t="s">
        <v>124</v>
      </c>
      <c r="C179" s="9" t="s">
        <v>116</v>
      </c>
      <c r="D179" s="9" t="s">
        <v>121</v>
      </c>
      <c r="E179" s="9" t="s">
        <v>135</v>
      </c>
      <c r="F179" s="9" t="s">
        <v>112</v>
      </c>
      <c r="G179" s="9" t="s">
        <v>140</v>
      </c>
      <c r="H179" s="9">
        <v>23</v>
      </c>
      <c r="I179" s="9">
        <v>50538</v>
      </c>
      <c r="J179" s="9">
        <v>25</v>
      </c>
      <c r="K179" s="9">
        <v>13</v>
      </c>
      <c r="L179" s="9">
        <v>1</v>
      </c>
      <c r="M179" s="9">
        <v>3</v>
      </c>
      <c r="N179" s="9">
        <v>44</v>
      </c>
      <c r="O179" t="str">
        <f t="shared" si="4"/>
        <v>Overworked</v>
      </c>
      <c r="P179" t="b">
        <f t="shared" si="5"/>
        <v>0</v>
      </c>
    </row>
    <row r="180" spans="1:16" x14ac:dyDescent="0.45">
      <c r="A180" s="8" t="s">
        <v>134</v>
      </c>
      <c r="B180" s="8" t="s">
        <v>124</v>
      </c>
      <c r="C180" s="8" t="s">
        <v>116</v>
      </c>
      <c r="D180" s="8" t="s">
        <v>130</v>
      </c>
      <c r="E180" s="8" t="s">
        <v>135</v>
      </c>
      <c r="F180" s="8" t="s">
        <v>112</v>
      </c>
      <c r="G180" s="8" t="s">
        <v>131</v>
      </c>
      <c r="H180" s="8">
        <v>29</v>
      </c>
      <c r="I180" s="8">
        <v>65428</v>
      </c>
      <c r="J180" s="8">
        <v>25</v>
      </c>
      <c r="K180" s="8">
        <v>5</v>
      </c>
      <c r="L180" s="8">
        <v>6</v>
      </c>
      <c r="M180" s="8">
        <v>3</v>
      </c>
      <c r="N180" s="8">
        <v>37</v>
      </c>
      <c r="O180" t="str">
        <f t="shared" si="4"/>
        <v>Normal</v>
      </c>
      <c r="P180" t="b">
        <f t="shared" si="5"/>
        <v>0</v>
      </c>
    </row>
    <row r="181" spans="1:16" x14ac:dyDescent="0.45">
      <c r="A181" s="9" t="s">
        <v>127</v>
      </c>
      <c r="B181" s="9" t="s">
        <v>115</v>
      </c>
      <c r="C181" s="9" t="s">
        <v>116</v>
      </c>
      <c r="D181" s="9" t="s">
        <v>121</v>
      </c>
      <c r="E181" s="9" t="s">
        <v>117</v>
      </c>
      <c r="F181" s="9" t="s">
        <v>118</v>
      </c>
      <c r="G181" s="9" t="s">
        <v>136</v>
      </c>
      <c r="H181" s="9">
        <v>23</v>
      </c>
      <c r="I181" s="9">
        <v>98899</v>
      </c>
      <c r="J181" s="9">
        <v>25</v>
      </c>
      <c r="K181" s="9">
        <v>8</v>
      </c>
      <c r="L181" s="9">
        <v>11</v>
      </c>
      <c r="M181" s="9">
        <v>7</v>
      </c>
      <c r="N181" s="9">
        <v>21</v>
      </c>
      <c r="O181" t="str">
        <f t="shared" si="4"/>
        <v>Normal</v>
      </c>
      <c r="P181" t="b">
        <f t="shared" si="5"/>
        <v>0</v>
      </c>
    </row>
    <row r="182" spans="1:16" x14ac:dyDescent="0.45">
      <c r="A182" s="8" t="s">
        <v>127</v>
      </c>
      <c r="B182" s="8" t="s">
        <v>115</v>
      </c>
      <c r="C182" s="8" t="s">
        <v>109</v>
      </c>
      <c r="D182" s="8" t="s">
        <v>121</v>
      </c>
      <c r="E182" s="8" t="s">
        <v>138</v>
      </c>
      <c r="F182" s="8" t="s">
        <v>126</v>
      </c>
      <c r="G182" s="8" t="s">
        <v>140</v>
      </c>
      <c r="H182" s="8">
        <v>30</v>
      </c>
      <c r="I182" s="8">
        <v>71869</v>
      </c>
      <c r="J182" s="8">
        <v>25</v>
      </c>
      <c r="K182" s="8">
        <v>14</v>
      </c>
      <c r="L182" s="8">
        <v>10</v>
      </c>
      <c r="M182" s="8">
        <v>5</v>
      </c>
      <c r="N182" s="8">
        <v>58</v>
      </c>
      <c r="O182" t="str">
        <f t="shared" si="4"/>
        <v>Overworked</v>
      </c>
      <c r="P182" t="b">
        <f t="shared" si="5"/>
        <v>0</v>
      </c>
    </row>
    <row r="183" spans="1:16" x14ac:dyDescent="0.45">
      <c r="A183" s="9" t="s">
        <v>107</v>
      </c>
      <c r="B183" s="9" t="s">
        <v>115</v>
      </c>
      <c r="C183" s="9" t="s">
        <v>109</v>
      </c>
      <c r="D183" s="9" t="s">
        <v>121</v>
      </c>
      <c r="E183" s="9" t="s">
        <v>135</v>
      </c>
      <c r="F183" s="9" t="s">
        <v>126</v>
      </c>
      <c r="G183" s="9" t="s">
        <v>136</v>
      </c>
      <c r="H183" s="9">
        <v>54</v>
      </c>
      <c r="I183" s="9">
        <v>97628</v>
      </c>
      <c r="J183" s="9">
        <v>25</v>
      </c>
      <c r="K183" s="9">
        <v>7</v>
      </c>
      <c r="L183" s="9">
        <v>4</v>
      </c>
      <c r="M183" s="9">
        <v>7</v>
      </c>
      <c r="N183" s="9">
        <v>48</v>
      </c>
      <c r="O183" t="str">
        <f t="shared" si="4"/>
        <v>Overworked</v>
      </c>
      <c r="P183" t="b">
        <f t="shared" si="5"/>
        <v>0</v>
      </c>
    </row>
    <row r="184" spans="1:16" x14ac:dyDescent="0.45">
      <c r="A184" s="8" t="s">
        <v>139</v>
      </c>
      <c r="B184" s="8" t="s">
        <v>124</v>
      </c>
      <c r="C184" s="8" t="s">
        <v>109</v>
      </c>
      <c r="D184" s="8" t="s">
        <v>110</v>
      </c>
      <c r="E184" s="8" t="s">
        <v>125</v>
      </c>
      <c r="F184" s="8" t="s">
        <v>126</v>
      </c>
      <c r="G184" s="8" t="s">
        <v>123</v>
      </c>
      <c r="H184" s="8">
        <v>62</v>
      </c>
      <c r="I184" s="8">
        <v>67713</v>
      </c>
      <c r="J184" s="8">
        <v>25</v>
      </c>
      <c r="K184" s="8">
        <v>16</v>
      </c>
      <c r="L184" s="8">
        <v>9</v>
      </c>
      <c r="M184" s="8">
        <v>4</v>
      </c>
      <c r="N184" s="8">
        <v>25</v>
      </c>
      <c r="O184" t="str">
        <f t="shared" si="4"/>
        <v>Normal</v>
      </c>
      <c r="P184" t="b">
        <f t="shared" si="5"/>
        <v>0</v>
      </c>
    </row>
    <row r="185" spans="1:16" x14ac:dyDescent="0.45">
      <c r="A185" s="8" t="s">
        <v>141</v>
      </c>
      <c r="B185" s="8" t="s">
        <v>115</v>
      </c>
      <c r="C185" s="8" t="s">
        <v>137</v>
      </c>
      <c r="D185" s="8" t="s">
        <v>110</v>
      </c>
      <c r="E185" s="8" t="s">
        <v>133</v>
      </c>
      <c r="F185" s="8" t="s">
        <v>118</v>
      </c>
      <c r="G185" s="8" t="s">
        <v>119</v>
      </c>
      <c r="H185" s="8">
        <v>61</v>
      </c>
      <c r="I185" s="8">
        <v>68342</v>
      </c>
      <c r="J185" s="8">
        <v>25</v>
      </c>
      <c r="K185" s="8">
        <v>8</v>
      </c>
      <c r="L185" s="8">
        <v>1</v>
      </c>
      <c r="M185" s="8">
        <v>1</v>
      </c>
      <c r="N185" s="8">
        <v>32</v>
      </c>
      <c r="O185" t="str">
        <f t="shared" si="4"/>
        <v>Normal</v>
      </c>
      <c r="P185" t="b">
        <f t="shared" si="5"/>
        <v>0</v>
      </c>
    </row>
    <row r="186" spans="1:16" x14ac:dyDescent="0.45">
      <c r="A186" s="9" t="s">
        <v>139</v>
      </c>
      <c r="B186" s="9" t="s">
        <v>115</v>
      </c>
      <c r="C186" s="9" t="s">
        <v>116</v>
      </c>
      <c r="D186" s="9" t="s">
        <v>110</v>
      </c>
      <c r="E186" s="9" t="s">
        <v>117</v>
      </c>
      <c r="F186" s="9" t="s">
        <v>118</v>
      </c>
      <c r="G186" s="9" t="s">
        <v>119</v>
      </c>
      <c r="H186" s="9">
        <v>47</v>
      </c>
      <c r="I186" s="9">
        <v>92507</v>
      </c>
      <c r="J186" s="9">
        <v>25</v>
      </c>
      <c r="K186" s="9">
        <v>5</v>
      </c>
      <c r="L186" s="9">
        <v>4</v>
      </c>
      <c r="M186" s="9">
        <v>8</v>
      </c>
      <c r="N186" s="9">
        <v>58</v>
      </c>
      <c r="O186" t="str">
        <f t="shared" si="4"/>
        <v>Overworked</v>
      </c>
      <c r="P186" t="b">
        <f t="shared" si="5"/>
        <v>0</v>
      </c>
    </row>
    <row r="187" spans="1:16" x14ac:dyDescent="0.45">
      <c r="A187" s="8" t="s">
        <v>134</v>
      </c>
      <c r="B187" s="8" t="s">
        <v>115</v>
      </c>
      <c r="C187" s="8" t="s">
        <v>137</v>
      </c>
      <c r="D187" s="8" t="s">
        <v>121</v>
      </c>
      <c r="E187" s="8" t="s">
        <v>125</v>
      </c>
      <c r="F187" s="8" t="s">
        <v>118</v>
      </c>
      <c r="G187" s="8" t="s">
        <v>136</v>
      </c>
      <c r="H187" s="8">
        <v>44</v>
      </c>
      <c r="I187" s="8">
        <v>38016</v>
      </c>
      <c r="J187" s="8">
        <v>25</v>
      </c>
      <c r="K187" s="8">
        <v>10</v>
      </c>
      <c r="L187" s="8">
        <v>7</v>
      </c>
      <c r="M187" s="8">
        <v>5</v>
      </c>
      <c r="N187" s="8">
        <v>24</v>
      </c>
      <c r="O187" t="str">
        <f t="shared" si="4"/>
        <v>Normal</v>
      </c>
      <c r="P187" t="b">
        <f t="shared" si="5"/>
        <v>0</v>
      </c>
    </row>
    <row r="188" spans="1:16" x14ac:dyDescent="0.45">
      <c r="A188" s="9" t="s">
        <v>139</v>
      </c>
      <c r="B188" s="9" t="s">
        <v>115</v>
      </c>
      <c r="C188" s="9" t="s">
        <v>116</v>
      </c>
      <c r="D188" s="9" t="s">
        <v>130</v>
      </c>
      <c r="E188" s="9" t="s">
        <v>111</v>
      </c>
      <c r="F188" s="9" t="s">
        <v>126</v>
      </c>
      <c r="G188" s="9" t="s">
        <v>113</v>
      </c>
      <c r="H188" s="9">
        <v>50</v>
      </c>
      <c r="I188" s="9">
        <v>32745</v>
      </c>
      <c r="J188" s="9">
        <v>25</v>
      </c>
      <c r="K188" s="9">
        <v>17</v>
      </c>
      <c r="L188" s="9">
        <v>13</v>
      </c>
      <c r="M188" s="9">
        <v>2</v>
      </c>
      <c r="N188" s="9">
        <v>51</v>
      </c>
      <c r="O188" t="str">
        <f t="shared" si="4"/>
        <v>Overworked</v>
      </c>
      <c r="P188" t="b">
        <f t="shared" si="5"/>
        <v>0</v>
      </c>
    </row>
    <row r="189" spans="1:16" x14ac:dyDescent="0.45">
      <c r="A189" s="9" t="s">
        <v>141</v>
      </c>
      <c r="B189" s="9" t="s">
        <v>124</v>
      </c>
      <c r="C189" s="9" t="s">
        <v>109</v>
      </c>
      <c r="D189" s="9" t="s">
        <v>110</v>
      </c>
      <c r="E189" s="9" t="s">
        <v>117</v>
      </c>
      <c r="F189" s="9" t="s">
        <v>118</v>
      </c>
      <c r="G189" s="9" t="s">
        <v>128</v>
      </c>
      <c r="H189" s="9">
        <v>42</v>
      </c>
      <c r="I189" s="9">
        <v>117265</v>
      </c>
      <c r="J189" s="9">
        <v>25</v>
      </c>
      <c r="K189" s="9">
        <v>17</v>
      </c>
      <c r="L189" s="9">
        <v>10</v>
      </c>
      <c r="M189" s="9">
        <v>3</v>
      </c>
      <c r="N189" s="9">
        <v>57</v>
      </c>
      <c r="O189" t="str">
        <f t="shared" si="4"/>
        <v>Overworked</v>
      </c>
      <c r="P189" t="b">
        <f t="shared" si="5"/>
        <v>0</v>
      </c>
    </row>
    <row r="190" spans="1:16" x14ac:dyDescent="0.45">
      <c r="A190" s="9" t="s">
        <v>134</v>
      </c>
      <c r="B190" s="9" t="s">
        <v>124</v>
      </c>
      <c r="C190" s="9" t="s">
        <v>129</v>
      </c>
      <c r="D190" s="9" t="s">
        <v>130</v>
      </c>
      <c r="E190" s="9" t="s">
        <v>117</v>
      </c>
      <c r="F190" s="9" t="s">
        <v>118</v>
      </c>
      <c r="G190" s="9" t="s">
        <v>131</v>
      </c>
      <c r="H190" s="9">
        <v>48</v>
      </c>
      <c r="I190" s="9">
        <v>104027</v>
      </c>
      <c r="J190" s="9">
        <v>24</v>
      </c>
      <c r="K190" s="9">
        <v>15</v>
      </c>
      <c r="L190" s="9">
        <v>14</v>
      </c>
      <c r="M190" s="9">
        <v>3</v>
      </c>
      <c r="N190" s="9">
        <v>56</v>
      </c>
      <c r="O190" t="str">
        <f t="shared" si="4"/>
        <v>Overworked</v>
      </c>
      <c r="P190" t="b">
        <f t="shared" si="5"/>
        <v>0</v>
      </c>
    </row>
    <row r="191" spans="1:16" x14ac:dyDescent="0.45">
      <c r="A191" s="9" t="s">
        <v>107</v>
      </c>
      <c r="B191" s="9" t="s">
        <v>124</v>
      </c>
      <c r="C191" s="9" t="s">
        <v>109</v>
      </c>
      <c r="D191" s="9" t="s">
        <v>121</v>
      </c>
      <c r="E191" s="9" t="s">
        <v>125</v>
      </c>
      <c r="F191" s="9" t="s">
        <v>118</v>
      </c>
      <c r="G191" s="9" t="s">
        <v>136</v>
      </c>
      <c r="H191" s="9">
        <v>27</v>
      </c>
      <c r="I191" s="9">
        <v>56762</v>
      </c>
      <c r="J191" s="9">
        <v>24</v>
      </c>
      <c r="K191" s="9">
        <v>10</v>
      </c>
      <c r="L191" s="9">
        <v>14</v>
      </c>
      <c r="M191" s="9">
        <v>2</v>
      </c>
      <c r="N191" s="9">
        <v>47</v>
      </c>
      <c r="O191" t="str">
        <f t="shared" si="4"/>
        <v>Overworked</v>
      </c>
      <c r="P191" t="b">
        <f t="shared" si="5"/>
        <v>0</v>
      </c>
    </row>
    <row r="192" spans="1:16" x14ac:dyDescent="0.45">
      <c r="A192" s="9" t="s">
        <v>141</v>
      </c>
      <c r="B192" s="9" t="s">
        <v>108</v>
      </c>
      <c r="C192" s="9" t="s">
        <v>129</v>
      </c>
      <c r="D192" s="9" t="s">
        <v>121</v>
      </c>
      <c r="E192" s="9" t="s">
        <v>111</v>
      </c>
      <c r="F192" s="9" t="s">
        <v>112</v>
      </c>
      <c r="G192" s="9" t="s">
        <v>119</v>
      </c>
      <c r="H192" s="9">
        <v>23</v>
      </c>
      <c r="I192" s="9">
        <v>51826</v>
      </c>
      <c r="J192" s="9">
        <v>24</v>
      </c>
      <c r="K192" s="9">
        <v>17</v>
      </c>
      <c r="L192" s="9">
        <v>12</v>
      </c>
      <c r="M192" s="9">
        <v>9</v>
      </c>
      <c r="N192" s="9">
        <v>53</v>
      </c>
      <c r="O192" t="str">
        <f t="shared" si="4"/>
        <v>Overworked</v>
      </c>
      <c r="P192" t="b">
        <f t="shared" si="5"/>
        <v>0</v>
      </c>
    </row>
    <row r="193" spans="1:16" x14ac:dyDescent="0.45">
      <c r="A193" s="8" t="s">
        <v>127</v>
      </c>
      <c r="B193" s="8" t="s">
        <v>115</v>
      </c>
      <c r="C193" s="8" t="s">
        <v>116</v>
      </c>
      <c r="D193" s="8" t="s">
        <v>130</v>
      </c>
      <c r="E193" s="8" t="s">
        <v>133</v>
      </c>
      <c r="F193" s="8" t="s">
        <v>118</v>
      </c>
      <c r="G193" s="8" t="s">
        <v>131</v>
      </c>
      <c r="H193" s="8">
        <v>43</v>
      </c>
      <c r="I193" s="8">
        <v>81919</v>
      </c>
      <c r="J193" s="8">
        <v>24</v>
      </c>
      <c r="K193" s="8">
        <v>4</v>
      </c>
      <c r="L193" s="8">
        <v>6</v>
      </c>
      <c r="M193" s="8">
        <v>6</v>
      </c>
      <c r="N193" s="8">
        <v>44</v>
      </c>
      <c r="O193" t="str">
        <f t="shared" si="4"/>
        <v>Overworked</v>
      </c>
      <c r="P193" t="b">
        <f t="shared" si="5"/>
        <v>0</v>
      </c>
    </row>
    <row r="194" spans="1:16" x14ac:dyDescent="0.45">
      <c r="A194" s="9" t="s">
        <v>141</v>
      </c>
      <c r="B194" s="9" t="s">
        <v>124</v>
      </c>
      <c r="C194" s="9" t="s">
        <v>116</v>
      </c>
      <c r="D194" s="9" t="s">
        <v>132</v>
      </c>
      <c r="E194" s="9" t="s">
        <v>135</v>
      </c>
      <c r="F194" s="9" t="s">
        <v>118</v>
      </c>
      <c r="G194" s="9" t="s">
        <v>128</v>
      </c>
      <c r="H194" s="9">
        <v>24</v>
      </c>
      <c r="I194" s="9">
        <v>57103</v>
      </c>
      <c r="J194" s="9">
        <v>24</v>
      </c>
      <c r="K194" s="9">
        <v>8</v>
      </c>
      <c r="L194" s="9">
        <v>12</v>
      </c>
      <c r="M194" s="9">
        <v>5</v>
      </c>
      <c r="N194" s="9">
        <v>25</v>
      </c>
      <c r="O194" t="str">
        <f t="shared" si="4"/>
        <v>Normal</v>
      </c>
      <c r="P194" t="b">
        <f t="shared" si="5"/>
        <v>0</v>
      </c>
    </row>
    <row r="195" spans="1:16" x14ac:dyDescent="0.45">
      <c r="A195" s="8" t="s">
        <v>141</v>
      </c>
      <c r="B195" s="8" t="s">
        <v>124</v>
      </c>
      <c r="C195" s="8" t="s">
        <v>137</v>
      </c>
      <c r="D195" s="8" t="s">
        <v>110</v>
      </c>
      <c r="E195" s="8" t="s">
        <v>125</v>
      </c>
      <c r="F195" s="8" t="s">
        <v>126</v>
      </c>
      <c r="G195" s="8" t="s">
        <v>131</v>
      </c>
      <c r="H195" s="8">
        <v>44</v>
      </c>
      <c r="I195" s="8">
        <v>104085</v>
      </c>
      <c r="J195" s="8">
        <v>24</v>
      </c>
      <c r="K195" s="8">
        <v>4</v>
      </c>
      <c r="L195" s="8">
        <v>14</v>
      </c>
      <c r="M195" s="8">
        <v>7</v>
      </c>
      <c r="N195" s="8">
        <v>24</v>
      </c>
      <c r="O195" t="str">
        <f t="shared" ref="O195:O258" si="6">IF(N195&gt;40,"Overworked","Normal")</f>
        <v>Normal</v>
      </c>
      <c r="P195" t="b">
        <f t="shared" ref="P195:P258" si="7">IF(AND(A195=$A$44,I195&gt;70000,M195&gt;=9),"Top Performer")</f>
        <v>0</v>
      </c>
    </row>
    <row r="196" spans="1:16" x14ac:dyDescent="0.45">
      <c r="A196" s="9" t="s">
        <v>141</v>
      </c>
      <c r="B196" s="9" t="s">
        <v>124</v>
      </c>
      <c r="C196" s="9" t="s">
        <v>109</v>
      </c>
      <c r="D196" s="9" t="s">
        <v>132</v>
      </c>
      <c r="E196" s="9" t="s">
        <v>135</v>
      </c>
      <c r="F196" s="9" t="s">
        <v>126</v>
      </c>
      <c r="G196" s="9" t="s">
        <v>113</v>
      </c>
      <c r="H196" s="9">
        <v>30</v>
      </c>
      <c r="I196" s="9">
        <v>55235</v>
      </c>
      <c r="J196" s="9">
        <v>24</v>
      </c>
      <c r="K196" s="9">
        <v>13</v>
      </c>
      <c r="L196" s="9">
        <v>1</v>
      </c>
      <c r="M196" s="9">
        <v>3</v>
      </c>
      <c r="N196" s="9">
        <v>27</v>
      </c>
      <c r="O196" t="str">
        <f t="shared" si="6"/>
        <v>Normal</v>
      </c>
      <c r="P196" t="b">
        <f t="shared" si="7"/>
        <v>0</v>
      </c>
    </row>
    <row r="197" spans="1:16" x14ac:dyDescent="0.45">
      <c r="A197" s="8" t="s">
        <v>107</v>
      </c>
      <c r="B197" s="8" t="s">
        <v>115</v>
      </c>
      <c r="C197" s="8" t="s">
        <v>116</v>
      </c>
      <c r="D197" s="8" t="s">
        <v>121</v>
      </c>
      <c r="E197" s="8" t="s">
        <v>133</v>
      </c>
      <c r="F197" s="8" t="s">
        <v>126</v>
      </c>
      <c r="G197" s="8" t="s">
        <v>123</v>
      </c>
      <c r="H197" s="8">
        <v>55</v>
      </c>
      <c r="I197" s="8">
        <v>84040</v>
      </c>
      <c r="J197" s="8">
        <v>24</v>
      </c>
      <c r="K197" s="8">
        <v>16</v>
      </c>
      <c r="L197" s="8">
        <v>8</v>
      </c>
      <c r="M197" s="8">
        <v>9</v>
      </c>
      <c r="N197" s="8">
        <v>50</v>
      </c>
      <c r="O197" t="str">
        <f t="shared" si="6"/>
        <v>Overworked</v>
      </c>
      <c r="P197" t="b">
        <f t="shared" si="7"/>
        <v>0</v>
      </c>
    </row>
    <row r="198" spans="1:16" x14ac:dyDescent="0.45">
      <c r="A198" s="8" t="s">
        <v>114</v>
      </c>
      <c r="B198" s="8" t="s">
        <v>124</v>
      </c>
      <c r="C198" s="8" t="s">
        <v>109</v>
      </c>
      <c r="D198" s="8" t="s">
        <v>110</v>
      </c>
      <c r="E198" s="8" t="s">
        <v>135</v>
      </c>
      <c r="F198" s="8" t="s">
        <v>118</v>
      </c>
      <c r="G198" s="8" t="s">
        <v>131</v>
      </c>
      <c r="H198" s="8">
        <v>34</v>
      </c>
      <c r="I198" s="8">
        <v>57364</v>
      </c>
      <c r="J198" s="8">
        <v>24</v>
      </c>
      <c r="K198" s="8">
        <v>11</v>
      </c>
      <c r="L198" s="8">
        <v>12</v>
      </c>
      <c r="M198" s="8">
        <v>9</v>
      </c>
      <c r="N198" s="8">
        <v>33</v>
      </c>
      <c r="O198" t="str">
        <f t="shared" si="6"/>
        <v>Normal</v>
      </c>
      <c r="P198" t="b">
        <f t="shared" si="7"/>
        <v>0</v>
      </c>
    </row>
    <row r="199" spans="1:16" x14ac:dyDescent="0.45">
      <c r="A199" s="9" t="s">
        <v>114</v>
      </c>
      <c r="B199" s="9" t="s">
        <v>115</v>
      </c>
      <c r="C199" s="9" t="s">
        <v>116</v>
      </c>
      <c r="D199" s="9" t="s">
        <v>132</v>
      </c>
      <c r="E199" s="9" t="s">
        <v>122</v>
      </c>
      <c r="F199" s="9" t="s">
        <v>112</v>
      </c>
      <c r="G199" s="9" t="s">
        <v>131</v>
      </c>
      <c r="H199" s="9">
        <v>60</v>
      </c>
      <c r="I199" s="9">
        <v>76473</v>
      </c>
      <c r="J199" s="9">
        <v>24</v>
      </c>
      <c r="K199" s="9">
        <v>14</v>
      </c>
      <c r="L199" s="9">
        <v>11</v>
      </c>
      <c r="M199" s="9">
        <v>4</v>
      </c>
      <c r="N199" s="9">
        <v>42</v>
      </c>
      <c r="O199" t="str">
        <f t="shared" si="6"/>
        <v>Overworked</v>
      </c>
      <c r="P199" t="b">
        <f t="shared" si="7"/>
        <v>0</v>
      </c>
    </row>
    <row r="200" spans="1:16" x14ac:dyDescent="0.45">
      <c r="A200" s="8" t="s">
        <v>107</v>
      </c>
      <c r="B200" s="8" t="s">
        <v>115</v>
      </c>
      <c r="C200" s="8" t="s">
        <v>129</v>
      </c>
      <c r="D200" s="8" t="s">
        <v>110</v>
      </c>
      <c r="E200" s="8" t="s">
        <v>138</v>
      </c>
      <c r="F200" s="8" t="s">
        <v>118</v>
      </c>
      <c r="G200" s="8" t="s">
        <v>119</v>
      </c>
      <c r="H200" s="8">
        <v>37</v>
      </c>
      <c r="I200" s="8">
        <v>101155</v>
      </c>
      <c r="J200" s="8">
        <v>23</v>
      </c>
      <c r="K200" s="8">
        <v>2</v>
      </c>
      <c r="L200" s="8">
        <v>4</v>
      </c>
      <c r="M200" s="8">
        <v>9</v>
      </c>
      <c r="N200" s="8">
        <v>37</v>
      </c>
      <c r="O200" t="str">
        <f t="shared" si="6"/>
        <v>Normal</v>
      </c>
      <c r="P200" t="b">
        <f t="shared" si="7"/>
        <v>0</v>
      </c>
    </row>
    <row r="201" spans="1:16" x14ac:dyDescent="0.45">
      <c r="A201" s="8" t="s">
        <v>120</v>
      </c>
      <c r="B201" s="8" t="s">
        <v>108</v>
      </c>
      <c r="C201" s="8" t="s">
        <v>109</v>
      </c>
      <c r="D201" s="8" t="s">
        <v>132</v>
      </c>
      <c r="E201" s="8" t="s">
        <v>125</v>
      </c>
      <c r="F201" s="8" t="s">
        <v>112</v>
      </c>
      <c r="G201" s="8" t="s">
        <v>113</v>
      </c>
      <c r="H201" s="8">
        <v>64</v>
      </c>
      <c r="I201" s="8">
        <v>90011</v>
      </c>
      <c r="J201" s="8">
        <v>23</v>
      </c>
      <c r="K201" s="8">
        <v>19</v>
      </c>
      <c r="L201" s="8">
        <v>8</v>
      </c>
      <c r="M201" s="8">
        <v>5</v>
      </c>
      <c r="N201" s="8">
        <v>56</v>
      </c>
      <c r="O201" t="str">
        <f t="shared" si="6"/>
        <v>Overworked</v>
      </c>
      <c r="P201" t="b">
        <f t="shared" si="7"/>
        <v>0</v>
      </c>
    </row>
    <row r="202" spans="1:16" x14ac:dyDescent="0.45">
      <c r="A202" s="8" t="s">
        <v>114</v>
      </c>
      <c r="B202" s="8" t="s">
        <v>124</v>
      </c>
      <c r="C202" s="8" t="s">
        <v>129</v>
      </c>
      <c r="D202" s="8" t="s">
        <v>110</v>
      </c>
      <c r="E202" s="8" t="s">
        <v>117</v>
      </c>
      <c r="F202" s="8" t="s">
        <v>118</v>
      </c>
      <c r="G202" s="8" t="s">
        <v>119</v>
      </c>
      <c r="H202" s="8">
        <v>54</v>
      </c>
      <c r="I202" s="8">
        <v>36142</v>
      </c>
      <c r="J202" s="8">
        <v>23</v>
      </c>
      <c r="K202" s="8">
        <v>2</v>
      </c>
      <c r="L202" s="8">
        <v>14</v>
      </c>
      <c r="M202" s="8">
        <v>8</v>
      </c>
      <c r="N202" s="8">
        <v>44</v>
      </c>
      <c r="O202" t="str">
        <f t="shared" si="6"/>
        <v>Overworked</v>
      </c>
      <c r="P202" t="b">
        <f t="shared" si="7"/>
        <v>0</v>
      </c>
    </row>
    <row r="203" spans="1:16" x14ac:dyDescent="0.45">
      <c r="A203" s="9" t="s">
        <v>107</v>
      </c>
      <c r="B203" s="9" t="s">
        <v>108</v>
      </c>
      <c r="C203" s="9" t="s">
        <v>109</v>
      </c>
      <c r="D203" s="9" t="s">
        <v>110</v>
      </c>
      <c r="E203" s="9" t="s">
        <v>122</v>
      </c>
      <c r="F203" s="9" t="s">
        <v>126</v>
      </c>
      <c r="G203" s="9" t="s">
        <v>136</v>
      </c>
      <c r="H203" s="9">
        <v>47</v>
      </c>
      <c r="I203" s="9">
        <v>66674</v>
      </c>
      <c r="J203" s="9">
        <v>23</v>
      </c>
      <c r="K203" s="9">
        <v>13</v>
      </c>
      <c r="L203" s="9">
        <v>12</v>
      </c>
      <c r="M203" s="9">
        <v>4</v>
      </c>
      <c r="N203" s="9">
        <v>58</v>
      </c>
      <c r="O203" t="str">
        <f t="shared" si="6"/>
        <v>Overworked</v>
      </c>
      <c r="P203" t="b">
        <f t="shared" si="7"/>
        <v>0</v>
      </c>
    </row>
    <row r="204" spans="1:16" x14ac:dyDescent="0.45">
      <c r="A204" s="8" t="s">
        <v>139</v>
      </c>
      <c r="B204" s="8" t="s">
        <v>124</v>
      </c>
      <c r="C204" s="8" t="s">
        <v>129</v>
      </c>
      <c r="D204" s="8" t="s">
        <v>132</v>
      </c>
      <c r="E204" s="8" t="s">
        <v>133</v>
      </c>
      <c r="F204" s="8" t="s">
        <v>118</v>
      </c>
      <c r="G204" s="8" t="s">
        <v>128</v>
      </c>
      <c r="H204" s="8">
        <v>42</v>
      </c>
      <c r="I204" s="8">
        <v>49337</v>
      </c>
      <c r="J204" s="8">
        <v>23</v>
      </c>
      <c r="K204" s="8">
        <v>7</v>
      </c>
      <c r="L204" s="8">
        <v>8</v>
      </c>
      <c r="M204" s="8">
        <v>2</v>
      </c>
      <c r="N204" s="8">
        <v>50</v>
      </c>
      <c r="O204" t="str">
        <f t="shared" si="6"/>
        <v>Overworked</v>
      </c>
      <c r="P204" t="b">
        <f t="shared" si="7"/>
        <v>0</v>
      </c>
    </row>
    <row r="205" spans="1:16" x14ac:dyDescent="0.45">
      <c r="A205" s="8" t="s">
        <v>107</v>
      </c>
      <c r="B205" s="8" t="s">
        <v>108</v>
      </c>
      <c r="C205" s="8" t="s">
        <v>116</v>
      </c>
      <c r="D205" s="8" t="s">
        <v>132</v>
      </c>
      <c r="E205" s="8" t="s">
        <v>135</v>
      </c>
      <c r="F205" s="8" t="s">
        <v>112</v>
      </c>
      <c r="G205" s="8" t="s">
        <v>140</v>
      </c>
      <c r="H205" s="8">
        <v>41</v>
      </c>
      <c r="I205" s="8">
        <v>40886</v>
      </c>
      <c r="J205" s="8">
        <v>23</v>
      </c>
      <c r="K205" s="8">
        <v>16</v>
      </c>
      <c r="L205" s="8">
        <v>5</v>
      </c>
      <c r="M205" s="8">
        <v>2</v>
      </c>
      <c r="N205" s="8">
        <v>39</v>
      </c>
      <c r="O205" t="str">
        <f t="shared" si="6"/>
        <v>Normal</v>
      </c>
      <c r="P205" t="b">
        <f t="shared" si="7"/>
        <v>0</v>
      </c>
    </row>
    <row r="206" spans="1:16" x14ac:dyDescent="0.45">
      <c r="A206" s="9" t="s">
        <v>141</v>
      </c>
      <c r="B206" s="9" t="s">
        <v>108</v>
      </c>
      <c r="C206" s="9" t="s">
        <v>129</v>
      </c>
      <c r="D206" s="9" t="s">
        <v>130</v>
      </c>
      <c r="E206" s="9" t="s">
        <v>138</v>
      </c>
      <c r="F206" s="9" t="s">
        <v>112</v>
      </c>
      <c r="G206" s="9" t="s">
        <v>113</v>
      </c>
      <c r="H206" s="9">
        <v>56</v>
      </c>
      <c r="I206" s="9">
        <v>119833</v>
      </c>
      <c r="J206" s="9">
        <v>23</v>
      </c>
      <c r="K206" s="9">
        <v>5</v>
      </c>
      <c r="L206" s="9">
        <v>10</v>
      </c>
      <c r="M206" s="9">
        <v>4</v>
      </c>
      <c r="N206" s="9">
        <v>44</v>
      </c>
      <c r="O206" t="str">
        <f t="shared" si="6"/>
        <v>Overworked</v>
      </c>
      <c r="P206" t="b">
        <f t="shared" si="7"/>
        <v>0</v>
      </c>
    </row>
    <row r="207" spans="1:16" x14ac:dyDescent="0.45">
      <c r="A207" s="8" t="s">
        <v>127</v>
      </c>
      <c r="B207" s="8" t="s">
        <v>115</v>
      </c>
      <c r="C207" s="8" t="s">
        <v>109</v>
      </c>
      <c r="D207" s="8" t="s">
        <v>132</v>
      </c>
      <c r="E207" s="8" t="s">
        <v>122</v>
      </c>
      <c r="F207" s="8" t="s">
        <v>118</v>
      </c>
      <c r="G207" s="8" t="s">
        <v>123</v>
      </c>
      <c r="H207" s="8">
        <v>33</v>
      </c>
      <c r="I207" s="8">
        <v>76154</v>
      </c>
      <c r="J207" s="8">
        <v>23</v>
      </c>
      <c r="K207" s="8">
        <v>4</v>
      </c>
      <c r="L207" s="8">
        <v>8</v>
      </c>
      <c r="M207" s="8">
        <v>3</v>
      </c>
      <c r="N207" s="8">
        <v>43</v>
      </c>
      <c r="O207" t="str">
        <f t="shared" si="6"/>
        <v>Overworked</v>
      </c>
      <c r="P207" t="b">
        <f t="shared" si="7"/>
        <v>0</v>
      </c>
    </row>
    <row r="208" spans="1:16" x14ac:dyDescent="0.45">
      <c r="A208" s="9" t="s">
        <v>141</v>
      </c>
      <c r="B208" s="9" t="s">
        <v>108</v>
      </c>
      <c r="C208" s="9" t="s">
        <v>116</v>
      </c>
      <c r="D208" s="9" t="s">
        <v>121</v>
      </c>
      <c r="E208" s="9" t="s">
        <v>122</v>
      </c>
      <c r="F208" s="9" t="s">
        <v>112</v>
      </c>
      <c r="G208" s="9" t="s">
        <v>131</v>
      </c>
      <c r="H208" s="9">
        <v>25</v>
      </c>
      <c r="I208" s="9">
        <v>101854</v>
      </c>
      <c r="J208" s="9">
        <v>23</v>
      </c>
      <c r="K208" s="9">
        <v>18</v>
      </c>
      <c r="L208" s="9">
        <v>10</v>
      </c>
      <c r="M208" s="9">
        <v>9</v>
      </c>
      <c r="N208" s="9">
        <v>54</v>
      </c>
      <c r="O208" t="str">
        <f t="shared" si="6"/>
        <v>Overworked</v>
      </c>
      <c r="P208" t="b">
        <f t="shared" si="7"/>
        <v>0</v>
      </c>
    </row>
    <row r="209" spans="1:16" x14ac:dyDescent="0.45">
      <c r="A209" s="9" t="s">
        <v>107</v>
      </c>
      <c r="B209" s="9" t="s">
        <v>108</v>
      </c>
      <c r="C209" s="9" t="s">
        <v>116</v>
      </c>
      <c r="D209" s="9" t="s">
        <v>121</v>
      </c>
      <c r="E209" s="9" t="s">
        <v>122</v>
      </c>
      <c r="F209" s="9" t="s">
        <v>118</v>
      </c>
      <c r="G209" s="9" t="s">
        <v>140</v>
      </c>
      <c r="H209" s="9">
        <v>33</v>
      </c>
      <c r="I209" s="9">
        <v>42180</v>
      </c>
      <c r="J209" s="9">
        <v>23</v>
      </c>
      <c r="K209" s="9">
        <v>17</v>
      </c>
      <c r="L209" s="9">
        <v>1</v>
      </c>
      <c r="M209" s="9">
        <v>3</v>
      </c>
      <c r="N209" s="9">
        <v>51</v>
      </c>
      <c r="O209" t="str">
        <f t="shared" si="6"/>
        <v>Overworked</v>
      </c>
      <c r="P209" t="b">
        <f t="shared" si="7"/>
        <v>0</v>
      </c>
    </row>
    <row r="210" spans="1:16" x14ac:dyDescent="0.45">
      <c r="A210" s="8" t="s">
        <v>114</v>
      </c>
      <c r="B210" s="8" t="s">
        <v>115</v>
      </c>
      <c r="C210" s="8" t="s">
        <v>116</v>
      </c>
      <c r="D210" s="8" t="s">
        <v>110</v>
      </c>
      <c r="E210" s="8" t="s">
        <v>122</v>
      </c>
      <c r="F210" s="8" t="s">
        <v>126</v>
      </c>
      <c r="G210" s="8" t="s">
        <v>123</v>
      </c>
      <c r="H210" s="8">
        <v>41</v>
      </c>
      <c r="I210" s="8">
        <v>70992</v>
      </c>
      <c r="J210" s="8">
        <v>23</v>
      </c>
      <c r="K210" s="8">
        <v>15</v>
      </c>
      <c r="L210" s="8">
        <v>8</v>
      </c>
      <c r="M210" s="8">
        <v>2</v>
      </c>
      <c r="N210" s="8">
        <v>58</v>
      </c>
      <c r="O210" t="str">
        <f t="shared" si="6"/>
        <v>Overworked</v>
      </c>
      <c r="P210" t="b">
        <f t="shared" si="7"/>
        <v>0</v>
      </c>
    </row>
    <row r="211" spans="1:16" x14ac:dyDescent="0.45">
      <c r="A211" s="8" t="s">
        <v>127</v>
      </c>
      <c r="B211" s="8" t="s">
        <v>124</v>
      </c>
      <c r="C211" s="8" t="s">
        <v>116</v>
      </c>
      <c r="D211" s="8" t="s">
        <v>130</v>
      </c>
      <c r="E211" s="8" t="s">
        <v>111</v>
      </c>
      <c r="F211" s="8" t="s">
        <v>112</v>
      </c>
      <c r="G211" s="8" t="s">
        <v>123</v>
      </c>
      <c r="H211" s="8">
        <v>33</v>
      </c>
      <c r="I211" s="8">
        <v>100188</v>
      </c>
      <c r="J211" s="8">
        <v>22</v>
      </c>
      <c r="K211" s="8">
        <v>10</v>
      </c>
      <c r="L211" s="8">
        <v>11</v>
      </c>
      <c r="M211" s="8">
        <v>4</v>
      </c>
      <c r="N211" s="8">
        <v>44</v>
      </c>
      <c r="O211" t="str">
        <f t="shared" si="6"/>
        <v>Overworked</v>
      </c>
      <c r="P211" t="b">
        <f t="shared" si="7"/>
        <v>0</v>
      </c>
    </row>
    <row r="212" spans="1:16" x14ac:dyDescent="0.45">
      <c r="A212" s="8" t="s">
        <v>141</v>
      </c>
      <c r="B212" s="8" t="s">
        <v>115</v>
      </c>
      <c r="C212" s="8" t="s">
        <v>129</v>
      </c>
      <c r="D212" s="8" t="s">
        <v>132</v>
      </c>
      <c r="E212" s="8" t="s">
        <v>111</v>
      </c>
      <c r="F212" s="8" t="s">
        <v>118</v>
      </c>
      <c r="G212" s="8" t="s">
        <v>140</v>
      </c>
      <c r="H212" s="8">
        <v>62</v>
      </c>
      <c r="I212" s="8">
        <v>30138</v>
      </c>
      <c r="J212" s="8">
        <v>22</v>
      </c>
      <c r="K212" s="8">
        <v>8</v>
      </c>
      <c r="L212" s="8">
        <v>9</v>
      </c>
      <c r="M212" s="8">
        <v>4</v>
      </c>
      <c r="N212" s="8">
        <v>45</v>
      </c>
      <c r="O212" t="str">
        <f t="shared" si="6"/>
        <v>Overworked</v>
      </c>
      <c r="P212" t="b">
        <f t="shared" si="7"/>
        <v>0</v>
      </c>
    </row>
    <row r="213" spans="1:16" x14ac:dyDescent="0.45">
      <c r="A213" s="8" t="s">
        <v>120</v>
      </c>
      <c r="B213" s="8" t="s">
        <v>115</v>
      </c>
      <c r="C213" s="8" t="s">
        <v>109</v>
      </c>
      <c r="D213" s="8" t="s">
        <v>130</v>
      </c>
      <c r="E213" s="8" t="s">
        <v>133</v>
      </c>
      <c r="F213" s="8" t="s">
        <v>118</v>
      </c>
      <c r="G213" s="8" t="s">
        <v>140</v>
      </c>
      <c r="H213" s="8">
        <v>49</v>
      </c>
      <c r="I213" s="8">
        <v>105250</v>
      </c>
      <c r="J213" s="8">
        <v>22</v>
      </c>
      <c r="K213" s="8">
        <v>9</v>
      </c>
      <c r="L213" s="8">
        <v>8</v>
      </c>
      <c r="M213" s="8">
        <v>3</v>
      </c>
      <c r="N213" s="8">
        <v>53</v>
      </c>
      <c r="O213" t="str">
        <f t="shared" si="6"/>
        <v>Overworked</v>
      </c>
      <c r="P213" t="b">
        <f t="shared" si="7"/>
        <v>0</v>
      </c>
    </row>
    <row r="214" spans="1:16" x14ac:dyDescent="0.45">
      <c r="A214" s="9" t="s">
        <v>114</v>
      </c>
      <c r="B214" s="9" t="s">
        <v>115</v>
      </c>
      <c r="C214" s="9" t="s">
        <v>116</v>
      </c>
      <c r="D214" s="9" t="s">
        <v>121</v>
      </c>
      <c r="E214" s="9" t="s">
        <v>135</v>
      </c>
      <c r="F214" s="9" t="s">
        <v>112</v>
      </c>
      <c r="G214" s="9" t="s">
        <v>119</v>
      </c>
      <c r="H214" s="9">
        <v>64</v>
      </c>
      <c r="I214" s="9">
        <v>85568</v>
      </c>
      <c r="J214" s="9">
        <v>22</v>
      </c>
      <c r="K214" s="9">
        <v>19</v>
      </c>
      <c r="L214" s="9">
        <v>11</v>
      </c>
      <c r="M214" s="9">
        <v>6</v>
      </c>
      <c r="N214" s="9">
        <v>40</v>
      </c>
      <c r="O214" t="str">
        <f t="shared" si="6"/>
        <v>Normal</v>
      </c>
      <c r="P214" t="b">
        <f t="shared" si="7"/>
        <v>0</v>
      </c>
    </row>
    <row r="215" spans="1:16" x14ac:dyDescent="0.45">
      <c r="A215" s="8" t="s">
        <v>141</v>
      </c>
      <c r="B215" s="8" t="s">
        <v>115</v>
      </c>
      <c r="C215" s="8" t="s">
        <v>137</v>
      </c>
      <c r="D215" s="8" t="s">
        <v>121</v>
      </c>
      <c r="E215" s="8" t="s">
        <v>138</v>
      </c>
      <c r="F215" s="8" t="s">
        <v>112</v>
      </c>
      <c r="G215" s="8" t="s">
        <v>136</v>
      </c>
      <c r="H215" s="8">
        <v>53</v>
      </c>
      <c r="I215" s="8">
        <v>102805</v>
      </c>
      <c r="J215" s="8">
        <v>22</v>
      </c>
      <c r="K215" s="8">
        <v>3</v>
      </c>
      <c r="L215" s="8">
        <v>5</v>
      </c>
      <c r="M215" s="8">
        <v>2</v>
      </c>
      <c r="N215" s="8">
        <v>25</v>
      </c>
      <c r="O215" t="str">
        <f t="shared" si="6"/>
        <v>Normal</v>
      </c>
      <c r="P215" t="b">
        <f t="shared" si="7"/>
        <v>0</v>
      </c>
    </row>
    <row r="216" spans="1:16" x14ac:dyDescent="0.45">
      <c r="A216" s="8" t="s">
        <v>107</v>
      </c>
      <c r="B216" s="8" t="s">
        <v>124</v>
      </c>
      <c r="C216" s="8" t="s">
        <v>137</v>
      </c>
      <c r="D216" s="8" t="s">
        <v>121</v>
      </c>
      <c r="E216" s="8" t="s">
        <v>135</v>
      </c>
      <c r="F216" s="8" t="s">
        <v>118</v>
      </c>
      <c r="G216" s="8" t="s">
        <v>123</v>
      </c>
      <c r="H216" s="8">
        <v>38</v>
      </c>
      <c r="I216" s="8">
        <v>116072</v>
      </c>
      <c r="J216" s="8">
        <v>22</v>
      </c>
      <c r="K216" s="8">
        <v>4</v>
      </c>
      <c r="L216" s="8">
        <v>9</v>
      </c>
      <c r="M216" s="8">
        <v>2</v>
      </c>
      <c r="N216" s="8">
        <v>45</v>
      </c>
      <c r="O216" t="str">
        <f t="shared" si="6"/>
        <v>Overworked</v>
      </c>
      <c r="P216" t="b">
        <f t="shared" si="7"/>
        <v>0</v>
      </c>
    </row>
    <row r="217" spans="1:16" x14ac:dyDescent="0.45">
      <c r="A217" s="9" t="s">
        <v>127</v>
      </c>
      <c r="B217" s="9" t="s">
        <v>124</v>
      </c>
      <c r="C217" s="9" t="s">
        <v>129</v>
      </c>
      <c r="D217" s="9" t="s">
        <v>130</v>
      </c>
      <c r="E217" s="9" t="s">
        <v>135</v>
      </c>
      <c r="F217" s="9" t="s">
        <v>126</v>
      </c>
      <c r="G217" s="9" t="s">
        <v>140</v>
      </c>
      <c r="H217" s="9">
        <v>30</v>
      </c>
      <c r="I217" s="9">
        <v>38068</v>
      </c>
      <c r="J217" s="9">
        <v>22</v>
      </c>
      <c r="K217" s="9">
        <v>11</v>
      </c>
      <c r="L217" s="9">
        <v>12</v>
      </c>
      <c r="M217" s="9">
        <v>2</v>
      </c>
      <c r="N217" s="9">
        <v>27</v>
      </c>
      <c r="O217" t="str">
        <f t="shared" si="6"/>
        <v>Normal</v>
      </c>
      <c r="P217" t="b">
        <f t="shared" si="7"/>
        <v>0</v>
      </c>
    </row>
    <row r="218" spans="1:16" x14ac:dyDescent="0.45">
      <c r="A218" s="9" t="s">
        <v>114</v>
      </c>
      <c r="B218" s="9" t="s">
        <v>108</v>
      </c>
      <c r="C218" s="9" t="s">
        <v>109</v>
      </c>
      <c r="D218" s="9" t="s">
        <v>121</v>
      </c>
      <c r="E218" s="9" t="s">
        <v>135</v>
      </c>
      <c r="F218" s="9" t="s">
        <v>118</v>
      </c>
      <c r="G218" s="9" t="s">
        <v>123</v>
      </c>
      <c r="H218" s="9">
        <v>33</v>
      </c>
      <c r="I218" s="9">
        <v>96634</v>
      </c>
      <c r="J218" s="9">
        <v>22</v>
      </c>
      <c r="K218" s="9">
        <v>3</v>
      </c>
      <c r="L218" s="9">
        <v>2</v>
      </c>
      <c r="M218" s="9">
        <v>6</v>
      </c>
      <c r="N218" s="9">
        <v>26</v>
      </c>
      <c r="O218" t="str">
        <f t="shared" si="6"/>
        <v>Normal</v>
      </c>
      <c r="P218" t="b">
        <f t="shared" si="7"/>
        <v>0</v>
      </c>
    </row>
    <row r="219" spans="1:16" x14ac:dyDescent="0.45">
      <c r="A219" s="8" t="s">
        <v>141</v>
      </c>
      <c r="B219" s="8" t="s">
        <v>124</v>
      </c>
      <c r="C219" s="8" t="s">
        <v>129</v>
      </c>
      <c r="D219" s="8" t="s">
        <v>121</v>
      </c>
      <c r="E219" s="8" t="s">
        <v>117</v>
      </c>
      <c r="F219" s="8" t="s">
        <v>126</v>
      </c>
      <c r="G219" s="8" t="s">
        <v>140</v>
      </c>
      <c r="H219" s="8">
        <v>32</v>
      </c>
      <c r="I219" s="8">
        <v>109563</v>
      </c>
      <c r="J219" s="8">
        <v>22</v>
      </c>
      <c r="K219" s="8">
        <v>11</v>
      </c>
      <c r="L219" s="8">
        <v>3</v>
      </c>
      <c r="M219" s="8">
        <v>3</v>
      </c>
      <c r="N219" s="8">
        <v>45</v>
      </c>
      <c r="O219" t="str">
        <f t="shared" si="6"/>
        <v>Overworked</v>
      </c>
      <c r="P219" t="b">
        <f t="shared" si="7"/>
        <v>0</v>
      </c>
    </row>
    <row r="220" spans="1:16" x14ac:dyDescent="0.45">
      <c r="A220" s="8" t="s">
        <v>114</v>
      </c>
      <c r="B220" s="8" t="s">
        <v>124</v>
      </c>
      <c r="C220" s="8" t="s">
        <v>109</v>
      </c>
      <c r="D220" s="8" t="s">
        <v>110</v>
      </c>
      <c r="E220" s="8" t="s">
        <v>111</v>
      </c>
      <c r="F220" s="8" t="s">
        <v>118</v>
      </c>
      <c r="G220" s="8" t="s">
        <v>123</v>
      </c>
      <c r="H220" s="8">
        <v>50</v>
      </c>
      <c r="I220" s="8">
        <v>35793</v>
      </c>
      <c r="J220" s="8">
        <v>22</v>
      </c>
      <c r="K220" s="8">
        <v>9</v>
      </c>
      <c r="L220" s="8">
        <v>12</v>
      </c>
      <c r="M220" s="8">
        <v>1</v>
      </c>
      <c r="N220" s="8">
        <v>20</v>
      </c>
      <c r="O220" t="str">
        <f t="shared" si="6"/>
        <v>Normal</v>
      </c>
      <c r="P220" t="b">
        <f t="shared" si="7"/>
        <v>0</v>
      </c>
    </row>
    <row r="221" spans="1:16" x14ac:dyDescent="0.45">
      <c r="A221" s="9" t="s">
        <v>139</v>
      </c>
      <c r="B221" s="9" t="s">
        <v>115</v>
      </c>
      <c r="C221" s="9" t="s">
        <v>109</v>
      </c>
      <c r="D221" s="9" t="s">
        <v>110</v>
      </c>
      <c r="E221" s="9" t="s">
        <v>111</v>
      </c>
      <c r="F221" s="9" t="s">
        <v>112</v>
      </c>
      <c r="G221" s="9" t="s">
        <v>113</v>
      </c>
      <c r="H221" s="9">
        <v>64</v>
      </c>
      <c r="I221" s="9">
        <v>110769</v>
      </c>
      <c r="J221" s="9">
        <v>22</v>
      </c>
      <c r="K221" s="9">
        <v>13</v>
      </c>
      <c r="L221" s="9">
        <v>6</v>
      </c>
      <c r="M221" s="9">
        <v>5</v>
      </c>
      <c r="N221" s="9">
        <v>37</v>
      </c>
      <c r="O221" t="str">
        <f t="shared" si="6"/>
        <v>Normal</v>
      </c>
      <c r="P221" t="b">
        <f t="shared" si="7"/>
        <v>0</v>
      </c>
    </row>
    <row r="222" spans="1:16" x14ac:dyDescent="0.45">
      <c r="A222" s="8" t="s">
        <v>114</v>
      </c>
      <c r="B222" s="8" t="s">
        <v>124</v>
      </c>
      <c r="C222" s="8" t="s">
        <v>129</v>
      </c>
      <c r="D222" s="8" t="s">
        <v>121</v>
      </c>
      <c r="E222" s="8" t="s">
        <v>138</v>
      </c>
      <c r="F222" s="8" t="s">
        <v>118</v>
      </c>
      <c r="G222" s="8" t="s">
        <v>128</v>
      </c>
      <c r="H222" s="8">
        <v>42</v>
      </c>
      <c r="I222" s="8">
        <v>92491</v>
      </c>
      <c r="J222" s="8">
        <v>22</v>
      </c>
      <c r="K222" s="8">
        <v>17</v>
      </c>
      <c r="L222" s="8">
        <v>4</v>
      </c>
      <c r="M222" s="8">
        <v>6</v>
      </c>
      <c r="N222" s="8">
        <v>48</v>
      </c>
      <c r="O222" t="str">
        <f t="shared" si="6"/>
        <v>Overworked</v>
      </c>
      <c r="P222" t="b">
        <f t="shared" si="7"/>
        <v>0</v>
      </c>
    </row>
    <row r="223" spans="1:16" x14ac:dyDescent="0.45">
      <c r="A223" s="8" t="s">
        <v>139</v>
      </c>
      <c r="B223" s="8" t="s">
        <v>108</v>
      </c>
      <c r="C223" s="8" t="s">
        <v>116</v>
      </c>
      <c r="D223" s="8" t="s">
        <v>121</v>
      </c>
      <c r="E223" s="8" t="s">
        <v>133</v>
      </c>
      <c r="F223" s="8" t="s">
        <v>126</v>
      </c>
      <c r="G223" s="8" t="s">
        <v>140</v>
      </c>
      <c r="H223" s="8">
        <v>26</v>
      </c>
      <c r="I223" s="8">
        <v>91997</v>
      </c>
      <c r="J223" s="8">
        <v>22</v>
      </c>
      <c r="K223" s="8">
        <v>8</v>
      </c>
      <c r="L223" s="8">
        <v>12</v>
      </c>
      <c r="M223" s="8">
        <v>2</v>
      </c>
      <c r="N223" s="8">
        <v>24</v>
      </c>
      <c r="O223" t="str">
        <f t="shared" si="6"/>
        <v>Normal</v>
      </c>
      <c r="P223" t="b">
        <f t="shared" si="7"/>
        <v>0</v>
      </c>
    </row>
    <row r="224" spans="1:16" x14ac:dyDescent="0.45">
      <c r="A224" s="8" t="s">
        <v>127</v>
      </c>
      <c r="B224" s="8" t="s">
        <v>115</v>
      </c>
      <c r="C224" s="8" t="s">
        <v>116</v>
      </c>
      <c r="D224" s="8" t="s">
        <v>132</v>
      </c>
      <c r="E224" s="8" t="s">
        <v>135</v>
      </c>
      <c r="F224" s="8" t="s">
        <v>118</v>
      </c>
      <c r="G224" s="8" t="s">
        <v>131</v>
      </c>
      <c r="H224" s="8">
        <v>46</v>
      </c>
      <c r="I224" s="8">
        <v>50132</v>
      </c>
      <c r="J224" s="8">
        <v>22</v>
      </c>
      <c r="K224" s="8">
        <v>8</v>
      </c>
      <c r="L224" s="8">
        <v>8</v>
      </c>
      <c r="M224" s="8">
        <v>9</v>
      </c>
      <c r="N224" s="8">
        <v>35</v>
      </c>
      <c r="O224" t="str">
        <f t="shared" si="6"/>
        <v>Normal</v>
      </c>
      <c r="P224" t="b">
        <f t="shared" si="7"/>
        <v>0</v>
      </c>
    </row>
    <row r="225" spans="1:16" x14ac:dyDescent="0.45">
      <c r="A225" s="9" t="s">
        <v>114</v>
      </c>
      <c r="B225" s="9" t="s">
        <v>124</v>
      </c>
      <c r="C225" s="9" t="s">
        <v>137</v>
      </c>
      <c r="D225" s="9" t="s">
        <v>121</v>
      </c>
      <c r="E225" s="9" t="s">
        <v>133</v>
      </c>
      <c r="F225" s="9" t="s">
        <v>112</v>
      </c>
      <c r="G225" s="9" t="s">
        <v>113</v>
      </c>
      <c r="H225" s="9">
        <v>61</v>
      </c>
      <c r="I225" s="9">
        <v>68458</v>
      </c>
      <c r="J225" s="9">
        <v>22</v>
      </c>
      <c r="K225" s="9">
        <v>2</v>
      </c>
      <c r="L225" s="9">
        <v>6</v>
      </c>
      <c r="M225" s="9">
        <v>3</v>
      </c>
      <c r="N225" s="9">
        <v>50</v>
      </c>
      <c r="O225" t="str">
        <f t="shared" si="6"/>
        <v>Overworked</v>
      </c>
      <c r="P225" t="b">
        <f t="shared" si="7"/>
        <v>0</v>
      </c>
    </row>
    <row r="226" spans="1:16" x14ac:dyDescent="0.45">
      <c r="A226" s="9" t="s">
        <v>139</v>
      </c>
      <c r="B226" s="9" t="s">
        <v>124</v>
      </c>
      <c r="C226" s="9" t="s">
        <v>109</v>
      </c>
      <c r="D226" s="9" t="s">
        <v>110</v>
      </c>
      <c r="E226" s="9" t="s">
        <v>138</v>
      </c>
      <c r="F226" s="9" t="s">
        <v>118</v>
      </c>
      <c r="G226" s="9" t="s">
        <v>113</v>
      </c>
      <c r="H226" s="9">
        <v>54</v>
      </c>
      <c r="I226" s="9">
        <v>107240</v>
      </c>
      <c r="J226" s="9">
        <v>22</v>
      </c>
      <c r="K226" s="9">
        <v>8</v>
      </c>
      <c r="L226" s="9">
        <v>10</v>
      </c>
      <c r="M226" s="9">
        <v>7</v>
      </c>
      <c r="N226" s="9">
        <v>57</v>
      </c>
      <c r="O226" t="str">
        <f t="shared" si="6"/>
        <v>Overworked</v>
      </c>
      <c r="P226" t="b">
        <f t="shared" si="7"/>
        <v>0</v>
      </c>
    </row>
    <row r="227" spans="1:16" x14ac:dyDescent="0.45">
      <c r="A227" s="8" t="s">
        <v>120</v>
      </c>
      <c r="B227" s="8" t="s">
        <v>124</v>
      </c>
      <c r="C227" s="8" t="s">
        <v>129</v>
      </c>
      <c r="D227" s="8" t="s">
        <v>130</v>
      </c>
      <c r="E227" s="8" t="s">
        <v>117</v>
      </c>
      <c r="F227" s="8" t="s">
        <v>112</v>
      </c>
      <c r="G227" s="8" t="s">
        <v>131</v>
      </c>
      <c r="H227" s="8">
        <v>45</v>
      </c>
      <c r="I227" s="8">
        <v>72417</v>
      </c>
      <c r="J227" s="8">
        <v>21</v>
      </c>
      <c r="K227" s="8">
        <v>14</v>
      </c>
      <c r="L227" s="8">
        <v>8</v>
      </c>
      <c r="M227" s="8">
        <v>9</v>
      </c>
      <c r="N227" s="8">
        <v>55</v>
      </c>
      <c r="O227" t="str">
        <f t="shared" si="6"/>
        <v>Overworked</v>
      </c>
      <c r="P227" t="str">
        <f t="shared" si="7"/>
        <v>Top Performer</v>
      </c>
    </row>
    <row r="228" spans="1:16" x14ac:dyDescent="0.45">
      <c r="A228" s="8" t="s">
        <v>120</v>
      </c>
      <c r="B228" s="8" t="s">
        <v>115</v>
      </c>
      <c r="C228" s="8" t="s">
        <v>129</v>
      </c>
      <c r="D228" s="8" t="s">
        <v>130</v>
      </c>
      <c r="E228" s="8" t="s">
        <v>122</v>
      </c>
      <c r="F228" s="8" t="s">
        <v>112</v>
      </c>
      <c r="G228" s="8" t="s">
        <v>136</v>
      </c>
      <c r="H228" s="8">
        <v>56</v>
      </c>
      <c r="I228" s="8">
        <v>94353</v>
      </c>
      <c r="J228" s="8">
        <v>21</v>
      </c>
      <c r="K228" s="8">
        <v>15</v>
      </c>
      <c r="L228" s="8">
        <v>10</v>
      </c>
      <c r="M228" s="8">
        <v>4</v>
      </c>
      <c r="N228" s="8">
        <v>35</v>
      </c>
      <c r="O228" t="str">
        <f t="shared" si="6"/>
        <v>Normal</v>
      </c>
      <c r="P228" t="b">
        <f t="shared" si="7"/>
        <v>0</v>
      </c>
    </row>
    <row r="229" spans="1:16" x14ac:dyDescent="0.45">
      <c r="A229" s="8" t="s">
        <v>127</v>
      </c>
      <c r="B229" s="8" t="s">
        <v>115</v>
      </c>
      <c r="C229" s="8" t="s">
        <v>137</v>
      </c>
      <c r="D229" s="8" t="s">
        <v>132</v>
      </c>
      <c r="E229" s="8" t="s">
        <v>133</v>
      </c>
      <c r="F229" s="8" t="s">
        <v>118</v>
      </c>
      <c r="G229" s="8" t="s">
        <v>123</v>
      </c>
      <c r="H229" s="8">
        <v>42</v>
      </c>
      <c r="I229" s="8">
        <v>81098</v>
      </c>
      <c r="J229" s="8">
        <v>21</v>
      </c>
      <c r="K229" s="8">
        <v>16</v>
      </c>
      <c r="L229" s="8">
        <v>1</v>
      </c>
      <c r="M229" s="8">
        <v>1</v>
      </c>
      <c r="N229" s="8">
        <v>21</v>
      </c>
      <c r="O229" t="str">
        <f t="shared" si="6"/>
        <v>Normal</v>
      </c>
      <c r="P229" t="b">
        <f t="shared" si="7"/>
        <v>0</v>
      </c>
    </row>
    <row r="230" spans="1:16" x14ac:dyDescent="0.45">
      <c r="A230" s="9" t="s">
        <v>107</v>
      </c>
      <c r="B230" s="9" t="s">
        <v>124</v>
      </c>
      <c r="C230" s="9" t="s">
        <v>137</v>
      </c>
      <c r="D230" s="9" t="s">
        <v>110</v>
      </c>
      <c r="E230" s="9" t="s">
        <v>133</v>
      </c>
      <c r="F230" s="9" t="s">
        <v>126</v>
      </c>
      <c r="G230" s="9" t="s">
        <v>136</v>
      </c>
      <c r="H230" s="9">
        <v>26</v>
      </c>
      <c r="I230" s="9">
        <v>51083</v>
      </c>
      <c r="J230" s="9">
        <v>21</v>
      </c>
      <c r="K230" s="9">
        <v>17</v>
      </c>
      <c r="L230" s="9">
        <v>4</v>
      </c>
      <c r="M230" s="9">
        <v>5</v>
      </c>
      <c r="N230" s="9">
        <v>54</v>
      </c>
      <c r="O230" t="str">
        <f t="shared" si="6"/>
        <v>Overworked</v>
      </c>
      <c r="P230" t="b">
        <f t="shared" si="7"/>
        <v>0</v>
      </c>
    </row>
    <row r="231" spans="1:16" x14ac:dyDescent="0.45">
      <c r="A231" s="9" t="s">
        <v>120</v>
      </c>
      <c r="B231" s="9" t="s">
        <v>115</v>
      </c>
      <c r="C231" s="9" t="s">
        <v>109</v>
      </c>
      <c r="D231" s="9" t="s">
        <v>110</v>
      </c>
      <c r="E231" s="9" t="s">
        <v>125</v>
      </c>
      <c r="F231" s="9" t="s">
        <v>118</v>
      </c>
      <c r="G231" s="9" t="s">
        <v>136</v>
      </c>
      <c r="H231" s="9">
        <v>32</v>
      </c>
      <c r="I231" s="9">
        <v>111442</v>
      </c>
      <c r="J231" s="9">
        <v>21</v>
      </c>
      <c r="K231" s="9">
        <v>17</v>
      </c>
      <c r="L231" s="9">
        <v>14</v>
      </c>
      <c r="M231" s="9">
        <v>2</v>
      </c>
      <c r="N231" s="9">
        <v>59</v>
      </c>
      <c r="O231" t="str">
        <f t="shared" si="6"/>
        <v>Overworked</v>
      </c>
      <c r="P231" t="b">
        <f t="shared" si="7"/>
        <v>0</v>
      </c>
    </row>
    <row r="232" spans="1:16" x14ac:dyDescent="0.45">
      <c r="A232" s="8" t="s">
        <v>139</v>
      </c>
      <c r="B232" s="8" t="s">
        <v>108</v>
      </c>
      <c r="C232" s="8" t="s">
        <v>129</v>
      </c>
      <c r="D232" s="8" t="s">
        <v>121</v>
      </c>
      <c r="E232" s="8" t="s">
        <v>111</v>
      </c>
      <c r="F232" s="8" t="s">
        <v>126</v>
      </c>
      <c r="G232" s="8" t="s">
        <v>128</v>
      </c>
      <c r="H232" s="8">
        <v>41</v>
      </c>
      <c r="I232" s="8">
        <v>37295</v>
      </c>
      <c r="J232" s="8">
        <v>21</v>
      </c>
      <c r="K232" s="8">
        <v>15</v>
      </c>
      <c r="L232" s="8">
        <v>10</v>
      </c>
      <c r="M232" s="8">
        <v>6</v>
      </c>
      <c r="N232" s="8">
        <v>22</v>
      </c>
      <c r="O232" t="str">
        <f t="shared" si="6"/>
        <v>Normal</v>
      </c>
      <c r="P232" t="b">
        <f t="shared" si="7"/>
        <v>0</v>
      </c>
    </row>
    <row r="233" spans="1:16" x14ac:dyDescent="0.45">
      <c r="A233" s="9" t="s">
        <v>114</v>
      </c>
      <c r="B233" s="9" t="s">
        <v>108</v>
      </c>
      <c r="C233" s="9" t="s">
        <v>137</v>
      </c>
      <c r="D233" s="9" t="s">
        <v>110</v>
      </c>
      <c r="E233" s="9" t="s">
        <v>117</v>
      </c>
      <c r="F233" s="9" t="s">
        <v>112</v>
      </c>
      <c r="G233" s="9" t="s">
        <v>136</v>
      </c>
      <c r="H233" s="9">
        <v>22</v>
      </c>
      <c r="I233" s="9">
        <v>71160</v>
      </c>
      <c r="J233" s="9">
        <v>21</v>
      </c>
      <c r="K233" s="9">
        <v>16</v>
      </c>
      <c r="L233" s="9">
        <v>2</v>
      </c>
      <c r="M233" s="9">
        <v>8</v>
      </c>
      <c r="N233" s="9">
        <v>28</v>
      </c>
      <c r="O233" t="str">
        <f t="shared" si="6"/>
        <v>Normal</v>
      </c>
      <c r="P233" t="b">
        <f t="shared" si="7"/>
        <v>0</v>
      </c>
    </row>
    <row r="234" spans="1:16" x14ac:dyDescent="0.45">
      <c r="A234" s="9" t="s">
        <v>134</v>
      </c>
      <c r="B234" s="9" t="s">
        <v>124</v>
      </c>
      <c r="C234" s="9" t="s">
        <v>116</v>
      </c>
      <c r="D234" s="9" t="s">
        <v>130</v>
      </c>
      <c r="E234" s="9" t="s">
        <v>122</v>
      </c>
      <c r="F234" s="9" t="s">
        <v>112</v>
      </c>
      <c r="G234" s="9" t="s">
        <v>123</v>
      </c>
      <c r="H234" s="9">
        <v>56</v>
      </c>
      <c r="I234" s="9">
        <v>62955</v>
      </c>
      <c r="J234" s="9">
        <v>21</v>
      </c>
      <c r="K234" s="9">
        <v>13</v>
      </c>
      <c r="L234" s="9">
        <v>5</v>
      </c>
      <c r="M234" s="9">
        <v>4</v>
      </c>
      <c r="N234" s="9">
        <v>59</v>
      </c>
      <c r="O234" t="str">
        <f t="shared" si="6"/>
        <v>Overworked</v>
      </c>
      <c r="P234" t="b">
        <f t="shared" si="7"/>
        <v>0</v>
      </c>
    </row>
    <row r="235" spans="1:16" x14ac:dyDescent="0.45">
      <c r="A235" s="9" t="s">
        <v>120</v>
      </c>
      <c r="B235" s="9" t="s">
        <v>108</v>
      </c>
      <c r="C235" s="9" t="s">
        <v>129</v>
      </c>
      <c r="D235" s="9" t="s">
        <v>130</v>
      </c>
      <c r="E235" s="9" t="s">
        <v>122</v>
      </c>
      <c r="F235" s="9" t="s">
        <v>118</v>
      </c>
      <c r="G235" s="9" t="s">
        <v>136</v>
      </c>
      <c r="H235" s="9">
        <v>29</v>
      </c>
      <c r="I235" s="9">
        <v>58172</v>
      </c>
      <c r="J235" s="9">
        <v>21</v>
      </c>
      <c r="K235" s="9">
        <v>12</v>
      </c>
      <c r="L235" s="9">
        <v>8</v>
      </c>
      <c r="M235" s="9">
        <v>4</v>
      </c>
      <c r="N235" s="9">
        <v>39</v>
      </c>
      <c r="O235" t="str">
        <f t="shared" si="6"/>
        <v>Normal</v>
      </c>
      <c r="P235" t="b">
        <f t="shared" si="7"/>
        <v>0</v>
      </c>
    </row>
    <row r="236" spans="1:16" x14ac:dyDescent="0.45">
      <c r="A236" s="8" t="s">
        <v>120</v>
      </c>
      <c r="B236" s="8" t="s">
        <v>115</v>
      </c>
      <c r="C236" s="8" t="s">
        <v>129</v>
      </c>
      <c r="D236" s="8" t="s">
        <v>130</v>
      </c>
      <c r="E236" s="8" t="s">
        <v>122</v>
      </c>
      <c r="F236" s="8" t="s">
        <v>118</v>
      </c>
      <c r="G236" s="8" t="s">
        <v>136</v>
      </c>
      <c r="H236" s="8">
        <v>23</v>
      </c>
      <c r="I236" s="8">
        <v>107403</v>
      </c>
      <c r="J236" s="8">
        <v>21</v>
      </c>
      <c r="K236" s="8">
        <v>16</v>
      </c>
      <c r="L236" s="8">
        <v>12</v>
      </c>
      <c r="M236" s="8">
        <v>5</v>
      </c>
      <c r="N236" s="8">
        <v>46</v>
      </c>
      <c r="O236" t="str">
        <f t="shared" si="6"/>
        <v>Overworked</v>
      </c>
      <c r="P236" t="b">
        <f t="shared" si="7"/>
        <v>0</v>
      </c>
    </row>
    <row r="237" spans="1:16" x14ac:dyDescent="0.45">
      <c r="A237" s="8" t="s">
        <v>134</v>
      </c>
      <c r="B237" s="8" t="s">
        <v>115</v>
      </c>
      <c r="C237" s="8" t="s">
        <v>116</v>
      </c>
      <c r="D237" s="8" t="s">
        <v>121</v>
      </c>
      <c r="E237" s="8" t="s">
        <v>135</v>
      </c>
      <c r="F237" s="8" t="s">
        <v>112</v>
      </c>
      <c r="G237" s="8" t="s">
        <v>128</v>
      </c>
      <c r="H237" s="8">
        <v>51</v>
      </c>
      <c r="I237" s="8">
        <v>54968</v>
      </c>
      <c r="J237" s="8">
        <v>21</v>
      </c>
      <c r="K237" s="8">
        <v>4</v>
      </c>
      <c r="L237" s="8">
        <v>6</v>
      </c>
      <c r="M237" s="8">
        <v>5</v>
      </c>
      <c r="N237" s="8">
        <v>54</v>
      </c>
      <c r="O237" t="str">
        <f t="shared" si="6"/>
        <v>Overworked</v>
      </c>
      <c r="P237" t="b">
        <f t="shared" si="7"/>
        <v>0</v>
      </c>
    </row>
    <row r="238" spans="1:16" x14ac:dyDescent="0.45">
      <c r="A238" s="8" t="s">
        <v>141</v>
      </c>
      <c r="B238" s="8" t="s">
        <v>124</v>
      </c>
      <c r="C238" s="8" t="s">
        <v>129</v>
      </c>
      <c r="D238" s="8" t="s">
        <v>132</v>
      </c>
      <c r="E238" s="8" t="s">
        <v>117</v>
      </c>
      <c r="F238" s="8" t="s">
        <v>112</v>
      </c>
      <c r="G238" s="8" t="s">
        <v>119</v>
      </c>
      <c r="H238" s="8">
        <v>50</v>
      </c>
      <c r="I238" s="8">
        <v>53091</v>
      </c>
      <c r="J238" s="8">
        <v>21</v>
      </c>
      <c r="K238" s="8">
        <v>13</v>
      </c>
      <c r="L238" s="8">
        <v>3</v>
      </c>
      <c r="M238" s="8">
        <v>7</v>
      </c>
      <c r="N238" s="8">
        <v>25</v>
      </c>
      <c r="O238" t="str">
        <f t="shared" si="6"/>
        <v>Normal</v>
      </c>
      <c r="P238" t="b">
        <f t="shared" si="7"/>
        <v>0</v>
      </c>
    </row>
    <row r="239" spans="1:16" x14ac:dyDescent="0.45">
      <c r="A239" s="9" t="s">
        <v>139</v>
      </c>
      <c r="B239" s="9" t="s">
        <v>108</v>
      </c>
      <c r="C239" s="9" t="s">
        <v>109</v>
      </c>
      <c r="D239" s="9" t="s">
        <v>121</v>
      </c>
      <c r="E239" s="9" t="s">
        <v>117</v>
      </c>
      <c r="F239" s="9" t="s">
        <v>126</v>
      </c>
      <c r="G239" s="9" t="s">
        <v>136</v>
      </c>
      <c r="H239" s="9">
        <v>64</v>
      </c>
      <c r="I239" s="9">
        <v>110360</v>
      </c>
      <c r="J239" s="9">
        <v>21</v>
      </c>
      <c r="K239" s="9">
        <v>17</v>
      </c>
      <c r="L239" s="9">
        <v>7</v>
      </c>
      <c r="M239" s="9">
        <v>8</v>
      </c>
      <c r="N239" s="9">
        <v>40</v>
      </c>
      <c r="O239" t="str">
        <f t="shared" si="6"/>
        <v>Normal</v>
      </c>
      <c r="P239" t="b">
        <f t="shared" si="7"/>
        <v>0</v>
      </c>
    </row>
    <row r="240" spans="1:16" x14ac:dyDescent="0.45">
      <c r="A240" s="8" t="s">
        <v>134</v>
      </c>
      <c r="B240" s="8" t="s">
        <v>108</v>
      </c>
      <c r="C240" s="8" t="s">
        <v>116</v>
      </c>
      <c r="D240" s="8" t="s">
        <v>121</v>
      </c>
      <c r="E240" s="8" t="s">
        <v>122</v>
      </c>
      <c r="F240" s="8" t="s">
        <v>112</v>
      </c>
      <c r="G240" s="8" t="s">
        <v>136</v>
      </c>
      <c r="H240" s="8">
        <v>35</v>
      </c>
      <c r="I240" s="8">
        <v>92443</v>
      </c>
      <c r="J240" s="8">
        <v>20</v>
      </c>
      <c r="K240" s="8">
        <v>19</v>
      </c>
      <c r="L240" s="8">
        <v>13</v>
      </c>
      <c r="M240" s="8">
        <v>5</v>
      </c>
      <c r="N240" s="8">
        <v>47</v>
      </c>
      <c r="O240" t="str">
        <f t="shared" si="6"/>
        <v>Overworked</v>
      </c>
      <c r="P240" t="b">
        <f t="shared" si="7"/>
        <v>0</v>
      </c>
    </row>
    <row r="241" spans="1:16" x14ac:dyDescent="0.45">
      <c r="A241" s="8" t="s">
        <v>139</v>
      </c>
      <c r="B241" s="8" t="s">
        <v>124</v>
      </c>
      <c r="C241" s="8" t="s">
        <v>116</v>
      </c>
      <c r="D241" s="8" t="s">
        <v>110</v>
      </c>
      <c r="E241" s="8" t="s">
        <v>138</v>
      </c>
      <c r="F241" s="8" t="s">
        <v>112</v>
      </c>
      <c r="G241" s="8" t="s">
        <v>131</v>
      </c>
      <c r="H241" s="8">
        <v>39</v>
      </c>
      <c r="I241" s="8">
        <v>54842</v>
      </c>
      <c r="J241" s="8">
        <v>20</v>
      </c>
      <c r="K241" s="8">
        <v>17</v>
      </c>
      <c r="L241" s="8">
        <v>6</v>
      </c>
      <c r="M241" s="8">
        <v>4</v>
      </c>
      <c r="N241" s="8">
        <v>40</v>
      </c>
      <c r="O241" t="str">
        <f t="shared" si="6"/>
        <v>Normal</v>
      </c>
      <c r="P241" t="b">
        <f t="shared" si="7"/>
        <v>0</v>
      </c>
    </row>
    <row r="242" spans="1:16" x14ac:dyDescent="0.45">
      <c r="A242" s="9" t="s">
        <v>114</v>
      </c>
      <c r="B242" s="9" t="s">
        <v>124</v>
      </c>
      <c r="C242" s="9" t="s">
        <v>129</v>
      </c>
      <c r="D242" s="9" t="s">
        <v>130</v>
      </c>
      <c r="E242" s="9" t="s">
        <v>133</v>
      </c>
      <c r="F242" s="9" t="s">
        <v>112</v>
      </c>
      <c r="G242" s="9" t="s">
        <v>131</v>
      </c>
      <c r="H242" s="9">
        <v>63</v>
      </c>
      <c r="I242" s="9">
        <v>56421</v>
      </c>
      <c r="J242" s="9">
        <v>20</v>
      </c>
      <c r="K242" s="9">
        <v>7</v>
      </c>
      <c r="L242" s="9">
        <v>8</v>
      </c>
      <c r="M242" s="9">
        <v>9</v>
      </c>
      <c r="N242" s="9">
        <v>58</v>
      </c>
      <c r="O242" t="str">
        <f t="shared" si="6"/>
        <v>Overworked</v>
      </c>
      <c r="P242" t="b">
        <f t="shared" si="7"/>
        <v>0</v>
      </c>
    </row>
    <row r="243" spans="1:16" x14ac:dyDescent="0.45">
      <c r="A243" s="8" t="s">
        <v>134</v>
      </c>
      <c r="B243" s="8" t="s">
        <v>124</v>
      </c>
      <c r="C243" s="8" t="s">
        <v>109</v>
      </c>
      <c r="D243" s="8" t="s">
        <v>132</v>
      </c>
      <c r="E243" s="8" t="s">
        <v>138</v>
      </c>
      <c r="F243" s="8" t="s">
        <v>118</v>
      </c>
      <c r="G243" s="8" t="s">
        <v>131</v>
      </c>
      <c r="H243" s="8">
        <v>61</v>
      </c>
      <c r="I243" s="8">
        <v>31207</v>
      </c>
      <c r="J243" s="8">
        <v>20</v>
      </c>
      <c r="K243" s="8">
        <v>16</v>
      </c>
      <c r="L243" s="8">
        <v>8</v>
      </c>
      <c r="M243" s="8">
        <v>4</v>
      </c>
      <c r="N243" s="8">
        <v>28</v>
      </c>
      <c r="O243" t="str">
        <f t="shared" si="6"/>
        <v>Normal</v>
      </c>
      <c r="P243" t="b">
        <f t="shared" si="7"/>
        <v>0</v>
      </c>
    </row>
    <row r="244" spans="1:16" x14ac:dyDescent="0.45">
      <c r="A244" s="9" t="s">
        <v>114</v>
      </c>
      <c r="B244" s="9" t="s">
        <v>108</v>
      </c>
      <c r="C244" s="9" t="s">
        <v>109</v>
      </c>
      <c r="D244" s="9" t="s">
        <v>110</v>
      </c>
      <c r="E244" s="9" t="s">
        <v>117</v>
      </c>
      <c r="F244" s="9" t="s">
        <v>118</v>
      </c>
      <c r="G244" s="9" t="s">
        <v>128</v>
      </c>
      <c r="H244" s="9">
        <v>53</v>
      </c>
      <c r="I244" s="9">
        <v>96418</v>
      </c>
      <c r="J244" s="9">
        <v>20</v>
      </c>
      <c r="K244" s="9">
        <v>14</v>
      </c>
      <c r="L244" s="9">
        <v>3</v>
      </c>
      <c r="M244" s="9">
        <v>9</v>
      </c>
      <c r="N244" s="9">
        <v>39</v>
      </c>
      <c r="O244" t="str">
        <f t="shared" si="6"/>
        <v>Normal</v>
      </c>
      <c r="P244" t="b">
        <f t="shared" si="7"/>
        <v>0</v>
      </c>
    </row>
    <row r="245" spans="1:16" x14ac:dyDescent="0.45">
      <c r="A245" s="9" t="s">
        <v>107</v>
      </c>
      <c r="B245" s="9" t="s">
        <v>108</v>
      </c>
      <c r="C245" s="9" t="s">
        <v>109</v>
      </c>
      <c r="D245" s="9" t="s">
        <v>110</v>
      </c>
      <c r="E245" s="9" t="s">
        <v>138</v>
      </c>
      <c r="F245" s="9" t="s">
        <v>126</v>
      </c>
      <c r="G245" s="9" t="s">
        <v>123</v>
      </c>
      <c r="H245" s="9">
        <v>25</v>
      </c>
      <c r="I245" s="9">
        <v>58398</v>
      </c>
      <c r="J245" s="9">
        <v>20</v>
      </c>
      <c r="K245" s="9">
        <v>13</v>
      </c>
      <c r="L245" s="9">
        <v>3</v>
      </c>
      <c r="M245" s="9">
        <v>4</v>
      </c>
      <c r="N245" s="9">
        <v>53</v>
      </c>
      <c r="O245" t="str">
        <f t="shared" si="6"/>
        <v>Overworked</v>
      </c>
      <c r="P245" t="b">
        <f t="shared" si="7"/>
        <v>0</v>
      </c>
    </row>
    <row r="246" spans="1:16" x14ac:dyDescent="0.45">
      <c r="A246" s="8" t="s">
        <v>127</v>
      </c>
      <c r="B246" s="8" t="s">
        <v>108</v>
      </c>
      <c r="C246" s="8" t="s">
        <v>137</v>
      </c>
      <c r="D246" s="8" t="s">
        <v>130</v>
      </c>
      <c r="E246" s="8" t="s">
        <v>125</v>
      </c>
      <c r="F246" s="8" t="s">
        <v>112</v>
      </c>
      <c r="G246" s="8" t="s">
        <v>140</v>
      </c>
      <c r="H246" s="8">
        <v>44</v>
      </c>
      <c r="I246" s="8">
        <v>79847</v>
      </c>
      <c r="J246" s="8">
        <v>20</v>
      </c>
      <c r="K246" s="8">
        <v>16</v>
      </c>
      <c r="L246" s="8">
        <v>6</v>
      </c>
      <c r="M246" s="8">
        <v>4</v>
      </c>
      <c r="N246" s="8">
        <v>28</v>
      </c>
      <c r="O246" t="str">
        <f t="shared" si="6"/>
        <v>Normal</v>
      </c>
      <c r="P246" t="b">
        <f t="shared" si="7"/>
        <v>0</v>
      </c>
    </row>
    <row r="247" spans="1:16" x14ac:dyDescent="0.45">
      <c r="A247" s="8" t="s">
        <v>127</v>
      </c>
      <c r="B247" s="8" t="s">
        <v>108</v>
      </c>
      <c r="C247" s="8" t="s">
        <v>116</v>
      </c>
      <c r="D247" s="8" t="s">
        <v>121</v>
      </c>
      <c r="E247" s="8" t="s">
        <v>138</v>
      </c>
      <c r="F247" s="8" t="s">
        <v>112</v>
      </c>
      <c r="G247" s="8" t="s">
        <v>113</v>
      </c>
      <c r="H247" s="8">
        <v>47</v>
      </c>
      <c r="I247" s="8">
        <v>83117</v>
      </c>
      <c r="J247" s="8">
        <v>20</v>
      </c>
      <c r="K247" s="8">
        <v>14</v>
      </c>
      <c r="L247" s="8">
        <v>5</v>
      </c>
      <c r="M247" s="8">
        <v>7</v>
      </c>
      <c r="N247" s="8">
        <v>39</v>
      </c>
      <c r="O247" t="str">
        <f t="shared" si="6"/>
        <v>Normal</v>
      </c>
      <c r="P247" t="b">
        <f t="shared" si="7"/>
        <v>0</v>
      </c>
    </row>
    <row r="248" spans="1:16" x14ac:dyDescent="0.45">
      <c r="A248" s="9" t="s">
        <v>107</v>
      </c>
      <c r="B248" s="9" t="s">
        <v>108</v>
      </c>
      <c r="C248" s="9" t="s">
        <v>129</v>
      </c>
      <c r="D248" s="9" t="s">
        <v>130</v>
      </c>
      <c r="E248" s="9" t="s">
        <v>125</v>
      </c>
      <c r="F248" s="9" t="s">
        <v>112</v>
      </c>
      <c r="G248" s="9" t="s">
        <v>136</v>
      </c>
      <c r="H248" s="9">
        <v>37</v>
      </c>
      <c r="I248" s="9">
        <v>103463</v>
      </c>
      <c r="J248" s="9">
        <v>20</v>
      </c>
      <c r="K248" s="9">
        <v>5</v>
      </c>
      <c r="L248" s="9">
        <v>11</v>
      </c>
      <c r="M248" s="9">
        <v>9</v>
      </c>
      <c r="N248" s="9">
        <v>48</v>
      </c>
      <c r="O248" t="str">
        <f t="shared" si="6"/>
        <v>Overworked</v>
      </c>
      <c r="P248" t="b">
        <f t="shared" si="7"/>
        <v>0</v>
      </c>
    </row>
    <row r="249" spans="1:16" x14ac:dyDescent="0.45">
      <c r="A249" s="8" t="s">
        <v>127</v>
      </c>
      <c r="B249" s="8" t="s">
        <v>124</v>
      </c>
      <c r="C249" s="8" t="s">
        <v>109</v>
      </c>
      <c r="D249" s="8" t="s">
        <v>121</v>
      </c>
      <c r="E249" s="8" t="s">
        <v>133</v>
      </c>
      <c r="F249" s="8" t="s">
        <v>126</v>
      </c>
      <c r="G249" s="8" t="s">
        <v>119</v>
      </c>
      <c r="H249" s="8">
        <v>28</v>
      </c>
      <c r="I249" s="8">
        <v>92368</v>
      </c>
      <c r="J249" s="8">
        <v>20</v>
      </c>
      <c r="K249" s="8">
        <v>15</v>
      </c>
      <c r="L249" s="8">
        <v>9</v>
      </c>
      <c r="M249" s="8">
        <v>7</v>
      </c>
      <c r="N249" s="8">
        <v>55</v>
      </c>
      <c r="O249" t="str">
        <f t="shared" si="6"/>
        <v>Overworked</v>
      </c>
      <c r="P249" t="b">
        <f t="shared" si="7"/>
        <v>0</v>
      </c>
    </row>
    <row r="250" spans="1:16" x14ac:dyDescent="0.45">
      <c r="A250" s="8" t="s">
        <v>134</v>
      </c>
      <c r="B250" s="8" t="s">
        <v>115</v>
      </c>
      <c r="C250" s="8" t="s">
        <v>109</v>
      </c>
      <c r="D250" s="8" t="s">
        <v>121</v>
      </c>
      <c r="E250" s="8" t="s">
        <v>125</v>
      </c>
      <c r="F250" s="8" t="s">
        <v>126</v>
      </c>
      <c r="G250" s="8" t="s">
        <v>119</v>
      </c>
      <c r="H250" s="8">
        <v>23</v>
      </c>
      <c r="I250" s="8">
        <v>88272</v>
      </c>
      <c r="J250" s="8">
        <v>20</v>
      </c>
      <c r="K250" s="8">
        <v>18</v>
      </c>
      <c r="L250" s="8">
        <v>3</v>
      </c>
      <c r="M250" s="8">
        <v>5</v>
      </c>
      <c r="N250" s="8">
        <v>33</v>
      </c>
      <c r="O250" t="str">
        <f t="shared" si="6"/>
        <v>Normal</v>
      </c>
      <c r="P250" t="b">
        <f t="shared" si="7"/>
        <v>0</v>
      </c>
    </row>
    <row r="251" spans="1:16" x14ac:dyDescent="0.45">
      <c r="A251" s="9" t="s">
        <v>141</v>
      </c>
      <c r="B251" s="9" t="s">
        <v>124</v>
      </c>
      <c r="C251" s="9" t="s">
        <v>116</v>
      </c>
      <c r="D251" s="9" t="s">
        <v>130</v>
      </c>
      <c r="E251" s="9" t="s">
        <v>125</v>
      </c>
      <c r="F251" s="9" t="s">
        <v>118</v>
      </c>
      <c r="G251" s="9" t="s">
        <v>113</v>
      </c>
      <c r="H251" s="9">
        <v>48</v>
      </c>
      <c r="I251" s="9">
        <v>117592</v>
      </c>
      <c r="J251" s="9">
        <v>20</v>
      </c>
      <c r="K251" s="9">
        <v>4</v>
      </c>
      <c r="L251" s="9">
        <v>14</v>
      </c>
      <c r="M251" s="9">
        <v>9</v>
      </c>
      <c r="N251" s="9">
        <v>32</v>
      </c>
      <c r="O251" t="str">
        <f t="shared" si="6"/>
        <v>Normal</v>
      </c>
      <c r="P251" t="b">
        <f t="shared" si="7"/>
        <v>0</v>
      </c>
    </row>
    <row r="252" spans="1:16" x14ac:dyDescent="0.45">
      <c r="A252" s="9" t="s">
        <v>120</v>
      </c>
      <c r="B252" s="9" t="s">
        <v>108</v>
      </c>
      <c r="C252" s="9" t="s">
        <v>137</v>
      </c>
      <c r="D252" s="9" t="s">
        <v>121</v>
      </c>
      <c r="E252" s="9" t="s">
        <v>133</v>
      </c>
      <c r="F252" s="9" t="s">
        <v>126</v>
      </c>
      <c r="G252" s="9" t="s">
        <v>128</v>
      </c>
      <c r="H252" s="9">
        <v>63</v>
      </c>
      <c r="I252" s="9">
        <v>81168</v>
      </c>
      <c r="J252" s="9">
        <v>20</v>
      </c>
      <c r="K252" s="9">
        <v>5</v>
      </c>
      <c r="L252" s="9">
        <v>10</v>
      </c>
      <c r="M252" s="9">
        <v>7</v>
      </c>
      <c r="N252" s="9">
        <v>33</v>
      </c>
      <c r="O252" t="str">
        <f t="shared" si="6"/>
        <v>Normal</v>
      </c>
      <c r="P252" t="b">
        <f t="shared" si="7"/>
        <v>0</v>
      </c>
    </row>
    <row r="253" spans="1:16" x14ac:dyDescent="0.45">
      <c r="A253" s="9" t="s">
        <v>139</v>
      </c>
      <c r="B253" s="9" t="s">
        <v>108</v>
      </c>
      <c r="C253" s="9" t="s">
        <v>116</v>
      </c>
      <c r="D253" s="9" t="s">
        <v>132</v>
      </c>
      <c r="E253" s="9" t="s">
        <v>133</v>
      </c>
      <c r="F253" s="9" t="s">
        <v>112</v>
      </c>
      <c r="G253" s="9" t="s">
        <v>136</v>
      </c>
      <c r="H253" s="9">
        <v>62</v>
      </c>
      <c r="I253" s="9">
        <v>106396</v>
      </c>
      <c r="J253" s="9">
        <v>20</v>
      </c>
      <c r="K253" s="9">
        <v>17</v>
      </c>
      <c r="L253" s="9">
        <v>10</v>
      </c>
      <c r="M253" s="9">
        <v>1</v>
      </c>
      <c r="N253" s="9">
        <v>46</v>
      </c>
      <c r="O253" t="str">
        <f t="shared" si="6"/>
        <v>Overworked</v>
      </c>
      <c r="P253" t="b">
        <f t="shared" si="7"/>
        <v>0</v>
      </c>
    </row>
    <row r="254" spans="1:16" x14ac:dyDescent="0.45">
      <c r="A254" s="9" t="s">
        <v>134</v>
      </c>
      <c r="B254" s="9" t="s">
        <v>124</v>
      </c>
      <c r="C254" s="9" t="s">
        <v>137</v>
      </c>
      <c r="D254" s="9" t="s">
        <v>110</v>
      </c>
      <c r="E254" s="9" t="s">
        <v>125</v>
      </c>
      <c r="F254" s="9" t="s">
        <v>126</v>
      </c>
      <c r="G254" s="9" t="s">
        <v>119</v>
      </c>
      <c r="H254" s="9">
        <v>45</v>
      </c>
      <c r="I254" s="9">
        <v>87505</v>
      </c>
      <c r="J254" s="9">
        <v>20</v>
      </c>
      <c r="K254" s="9">
        <v>8</v>
      </c>
      <c r="L254" s="9">
        <v>6</v>
      </c>
      <c r="M254" s="9">
        <v>1</v>
      </c>
      <c r="N254" s="9">
        <v>36</v>
      </c>
      <c r="O254" t="str">
        <f t="shared" si="6"/>
        <v>Normal</v>
      </c>
      <c r="P254" t="b">
        <f t="shared" si="7"/>
        <v>0</v>
      </c>
    </row>
    <row r="255" spans="1:16" x14ac:dyDescent="0.45">
      <c r="A255" s="8" t="s">
        <v>114</v>
      </c>
      <c r="B255" s="8" t="s">
        <v>115</v>
      </c>
      <c r="C255" s="8" t="s">
        <v>109</v>
      </c>
      <c r="D255" s="8" t="s">
        <v>130</v>
      </c>
      <c r="E255" s="8" t="s">
        <v>117</v>
      </c>
      <c r="F255" s="8" t="s">
        <v>112</v>
      </c>
      <c r="G255" s="8" t="s">
        <v>136</v>
      </c>
      <c r="H255" s="8">
        <v>49</v>
      </c>
      <c r="I255" s="8">
        <v>47908</v>
      </c>
      <c r="J255" s="8">
        <v>20</v>
      </c>
      <c r="K255" s="8">
        <v>8</v>
      </c>
      <c r="L255" s="8">
        <v>8</v>
      </c>
      <c r="M255" s="8">
        <v>1</v>
      </c>
      <c r="N255" s="8">
        <v>32</v>
      </c>
      <c r="O255" t="str">
        <f t="shared" si="6"/>
        <v>Normal</v>
      </c>
      <c r="P255" t="b">
        <f t="shared" si="7"/>
        <v>0</v>
      </c>
    </row>
    <row r="256" spans="1:16" x14ac:dyDescent="0.45">
      <c r="A256" s="8" t="s">
        <v>139</v>
      </c>
      <c r="B256" s="8" t="s">
        <v>115</v>
      </c>
      <c r="C256" s="8" t="s">
        <v>137</v>
      </c>
      <c r="D256" s="8" t="s">
        <v>121</v>
      </c>
      <c r="E256" s="8" t="s">
        <v>133</v>
      </c>
      <c r="F256" s="8" t="s">
        <v>118</v>
      </c>
      <c r="G256" s="8" t="s">
        <v>140</v>
      </c>
      <c r="H256" s="8">
        <v>32</v>
      </c>
      <c r="I256" s="8">
        <v>46241</v>
      </c>
      <c r="J256" s="8">
        <v>20</v>
      </c>
      <c r="K256" s="8">
        <v>1</v>
      </c>
      <c r="L256" s="8">
        <v>11</v>
      </c>
      <c r="M256" s="8">
        <v>1</v>
      </c>
      <c r="N256" s="8">
        <v>45</v>
      </c>
      <c r="O256" t="str">
        <f t="shared" si="6"/>
        <v>Overworked</v>
      </c>
      <c r="P256" t="b">
        <f t="shared" si="7"/>
        <v>0</v>
      </c>
    </row>
    <row r="257" spans="1:16" x14ac:dyDescent="0.45">
      <c r="A257" s="9" t="s">
        <v>114</v>
      </c>
      <c r="B257" s="9" t="s">
        <v>115</v>
      </c>
      <c r="C257" s="9" t="s">
        <v>109</v>
      </c>
      <c r="D257" s="9" t="s">
        <v>130</v>
      </c>
      <c r="E257" s="9" t="s">
        <v>117</v>
      </c>
      <c r="F257" s="9" t="s">
        <v>118</v>
      </c>
      <c r="G257" s="9" t="s">
        <v>140</v>
      </c>
      <c r="H257" s="9">
        <v>55</v>
      </c>
      <c r="I257" s="9">
        <v>44973</v>
      </c>
      <c r="J257" s="9">
        <v>19</v>
      </c>
      <c r="K257" s="9">
        <v>8</v>
      </c>
      <c r="L257" s="9">
        <v>3</v>
      </c>
      <c r="M257" s="9">
        <v>6</v>
      </c>
      <c r="N257" s="9">
        <v>37</v>
      </c>
      <c r="O257" t="str">
        <f t="shared" si="6"/>
        <v>Normal</v>
      </c>
      <c r="P257" t="b">
        <f t="shared" si="7"/>
        <v>0</v>
      </c>
    </row>
    <row r="258" spans="1:16" x14ac:dyDescent="0.45">
      <c r="A258" s="8" t="s">
        <v>127</v>
      </c>
      <c r="B258" s="8" t="s">
        <v>108</v>
      </c>
      <c r="C258" s="8" t="s">
        <v>109</v>
      </c>
      <c r="D258" s="8" t="s">
        <v>121</v>
      </c>
      <c r="E258" s="8" t="s">
        <v>111</v>
      </c>
      <c r="F258" s="8" t="s">
        <v>112</v>
      </c>
      <c r="G258" s="8" t="s">
        <v>128</v>
      </c>
      <c r="H258" s="8">
        <v>25</v>
      </c>
      <c r="I258" s="8">
        <v>66593</v>
      </c>
      <c r="J258" s="8">
        <v>19</v>
      </c>
      <c r="K258" s="8">
        <v>12</v>
      </c>
      <c r="L258" s="8">
        <v>13</v>
      </c>
      <c r="M258" s="8">
        <v>7</v>
      </c>
      <c r="N258" s="8">
        <v>52</v>
      </c>
      <c r="O258" t="str">
        <f t="shared" si="6"/>
        <v>Overworked</v>
      </c>
      <c r="P258" t="b">
        <f t="shared" si="7"/>
        <v>0</v>
      </c>
    </row>
    <row r="259" spans="1:16" x14ac:dyDescent="0.45">
      <c r="A259" s="9" t="s">
        <v>141</v>
      </c>
      <c r="B259" s="9" t="s">
        <v>124</v>
      </c>
      <c r="C259" s="9" t="s">
        <v>109</v>
      </c>
      <c r="D259" s="9" t="s">
        <v>110</v>
      </c>
      <c r="E259" s="9" t="s">
        <v>111</v>
      </c>
      <c r="F259" s="9" t="s">
        <v>126</v>
      </c>
      <c r="G259" s="9" t="s">
        <v>140</v>
      </c>
      <c r="H259" s="9">
        <v>47</v>
      </c>
      <c r="I259" s="9">
        <v>49503</v>
      </c>
      <c r="J259" s="9">
        <v>19</v>
      </c>
      <c r="K259" s="9">
        <v>3</v>
      </c>
      <c r="L259" s="9">
        <v>14</v>
      </c>
      <c r="M259" s="9">
        <v>3</v>
      </c>
      <c r="N259" s="9">
        <v>48</v>
      </c>
      <c r="O259" t="str">
        <f t="shared" ref="O259:O322" si="8">IF(N259&gt;40,"Overworked","Normal")</f>
        <v>Overworked</v>
      </c>
      <c r="P259" t="b">
        <f t="shared" ref="P259:P322" si="9">IF(AND(A259=$A$44,I259&gt;70000,M259&gt;=9),"Top Performer")</f>
        <v>0</v>
      </c>
    </row>
    <row r="260" spans="1:16" x14ac:dyDescent="0.45">
      <c r="A260" s="8" t="s">
        <v>139</v>
      </c>
      <c r="B260" s="8" t="s">
        <v>108</v>
      </c>
      <c r="C260" s="8" t="s">
        <v>137</v>
      </c>
      <c r="D260" s="8" t="s">
        <v>130</v>
      </c>
      <c r="E260" s="8" t="s">
        <v>138</v>
      </c>
      <c r="F260" s="8" t="s">
        <v>112</v>
      </c>
      <c r="G260" s="8" t="s">
        <v>136</v>
      </c>
      <c r="H260" s="8">
        <v>40</v>
      </c>
      <c r="I260" s="8">
        <v>46566</v>
      </c>
      <c r="J260" s="8">
        <v>19</v>
      </c>
      <c r="K260" s="8">
        <v>11</v>
      </c>
      <c r="L260" s="8">
        <v>7</v>
      </c>
      <c r="M260" s="8">
        <v>1</v>
      </c>
      <c r="N260" s="8">
        <v>55</v>
      </c>
      <c r="O260" t="str">
        <f t="shared" si="8"/>
        <v>Overworked</v>
      </c>
      <c r="P260" t="b">
        <f t="shared" si="9"/>
        <v>0</v>
      </c>
    </row>
    <row r="261" spans="1:16" x14ac:dyDescent="0.45">
      <c r="A261" s="9" t="s">
        <v>141</v>
      </c>
      <c r="B261" s="9" t="s">
        <v>124</v>
      </c>
      <c r="C261" s="9" t="s">
        <v>116</v>
      </c>
      <c r="D261" s="9" t="s">
        <v>132</v>
      </c>
      <c r="E261" s="9" t="s">
        <v>117</v>
      </c>
      <c r="F261" s="9" t="s">
        <v>118</v>
      </c>
      <c r="G261" s="9" t="s">
        <v>136</v>
      </c>
      <c r="H261" s="9">
        <v>46</v>
      </c>
      <c r="I261" s="9">
        <v>42145</v>
      </c>
      <c r="J261" s="9">
        <v>19</v>
      </c>
      <c r="K261" s="9">
        <v>3</v>
      </c>
      <c r="L261" s="9">
        <v>7</v>
      </c>
      <c r="M261" s="9">
        <v>3</v>
      </c>
      <c r="N261" s="9">
        <v>47</v>
      </c>
      <c r="O261" t="str">
        <f t="shared" si="8"/>
        <v>Overworked</v>
      </c>
      <c r="P261" t="b">
        <f t="shared" si="9"/>
        <v>0</v>
      </c>
    </row>
    <row r="262" spans="1:16" x14ac:dyDescent="0.45">
      <c r="A262" s="8" t="s">
        <v>114</v>
      </c>
      <c r="B262" s="8" t="s">
        <v>115</v>
      </c>
      <c r="C262" s="8" t="s">
        <v>129</v>
      </c>
      <c r="D262" s="8" t="s">
        <v>110</v>
      </c>
      <c r="E262" s="8" t="s">
        <v>117</v>
      </c>
      <c r="F262" s="8" t="s">
        <v>126</v>
      </c>
      <c r="G262" s="8" t="s">
        <v>136</v>
      </c>
      <c r="H262" s="8">
        <v>56</v>
      </c>
      <c r="I262" s="8">
        <v>46237</v>
      </c>
      <c r="J262" s="8">
        <v>19</v>
      </c>
      <c r="K262" s="8">
        <v>11</v>
      </c>
      <c r="L262" s="8">
        <v>5</v>
      </c>
      <c r="M262" s="8">
        <v>1</v>
      </c>
      <c r="N262" s="8">
        <v>36</v>
      </c>
      <c r="O262" t="str">
        <f t="shared" si="8"/>
        <v>Normal</v>
      </c>
      <c r="P262" t="b">
        <f t="shared" si="9"/>
        <v>0</v>
      </c>
    </row>
    <row r="263" spans="1:16" x14ac:dyDescent="0.45">
      <c r="A263" s="8" t="s">
        <v>134</v>
      </c>
      <c r="B263" s="8" t="s">
        <v>124</v>
      </c>
      <c r="C263" s="8" t="s">
        <v>116</v>
      </c>
      <c r="D263" s="8" t="s">
        <v>121</v>
      </c>
      <c r="E263" s="8" t="s">
        <v>138</v>
      </c>
      <c r="F263" s="8" t="s">
        <v>126</v>
      </c>
      <c r="G263" s="8" t="s">
        <v>131</v>
      </c>
      <c r="H263" s="8">
        <v>29</v>
      </c>
      <c r="I263" s="8">
        <v>101121</v>
      </c>
      <c r="J263" s="8">
        <v>19</v>
      </c>
      <c r="K263" s="8">
        <v>15</v>
      </c>
      <c r="L263" s="8">
        <v>13</v>
      </c>
      <c r="M263" s="8">
        <v>3</v>
      </c>
      <c r="N263" s="8">
        <v>25</v>
      </c>
      <c r="O263" t="str">
        <f t="shared" si="8"/>
        <v>Normal</v>
      </c>
      <c r="P263" t="b">
        <f t="shared" si="9"/>
        <v>0</v>
      </c>
    </row>
    <row r="264" spans="1:16" x14ac:dyDescent="0.45">
      <c r="A264" s="9" t="s">
        <v>139</v>
      </c>
      <c r="B264" s="9" t="s">
        <v>115</v>
      </c>
      <c r="C264" s="9" t="s">
        <v>137</v>
      </c>
      <c r="D264" s="9" t="s">
        <v>130</v>
      </c>
      <c r="E264" s="9" t="s">
        <v>117</v>
      </c>
      <c r="F264" s="9" t="s">
        <v>112</v>
      </c>
      <c r="G264" s="9" t="s">
        <v>119</v>
      </c>
      <c r="H264" s="9">
        <v>54</v>
      </c>
      <c r="I264" s="9">
        <v>80961</v>
      </c>
      <c r="J264" s="9">
        <v>19</v>
      </c>
      <c r="K264" s="9">
        <v>14</v>
      </c>
      <c r="L264" s="9">
        <v>10</v>
      </c>
      <c r="M264" s="9">
        <v>3</v>
      </c>
      <c r="N264" s="9">
        <v>45</v>
      </c>
      <c r="O264" t="str">
        <f t="shared" si="8"/>
        <v>Overworked</v>
      </c>
      <c r="P264" t="b">
        <f t="shared" si="9"/>
        <v>0</v>
      </c>
    </row>
    <row r="265" spans="1:16" x14ac:dyDescent="0.45">
      <c r="A265" s="9" t="s">
        <v>127</v>
      </c>
      <c r="B265" s="9" t="s">
        <v>124</v>
      </c>
      <c r="C265" s="9" t="s">
        <v>109</v>
      </c>
      <c r="D265" s="9" t="s">
        <v>130</v>
      </c>
      <c r="E265" s="9" t="s">
        <v>117</v>
      </c>
      <c r="F265" s="9" t="s">
        <v>112</v>
      </c>
      <c r="G265" s="9" t="s">
        <v>131</v>
      </c>
      <c r="H265" s="9">
        <v>47</v>
      </c>
      <c r="I265" s="9">
        <v>83384</v>
      </c>
      <c r="J265" s="9">
        <v>19</v>
      </c>
      <c r="K265" s="9">
        <v>5</v>
      </c>
      <c r="L265" s="9">
        <v>9</v>
      </c>
      <c r="M265" s="9">
        <v>6</v>
      </c>
      <c r="N265" s="9">
        <v>46</v>
      </c>
      <c r="O265" t="str">
        <f t="shared" si="8"/>
        <v>Overworked</v>
      </c>
      <c r="P265" t="b">
        <f t="shared" si="9"/>
        <v>0</v>
      </c>
    </row>
    <row r="266" spans="1:16" x14ac:dyDescent="0.45">
      <c r="A266" s="8" t="s">
        <v>107</v>
      </c>
      <c r="B266" s="8" t="s">
        <v>124</v>
      </c>
      <c r="C266" s="8" t="s">
        <v>116</v>
      </c>
      <c r="D266" s="8" t="s">
        <v>132</v>
      </c>
      <c r="E266" s="8" t="s">
        <v>125</v>
      </c>
      <c r="F266" s="8" t="s">
        <v>126</v>
      </c>
      <c r="G266" s="8" t="s">
        <v>128</v>
      </c>
      <c r="H266" s="8">
        <v>24</v>
      </c>
      <c r="I266" s="8">
        <v>45372</v>
      </c>
      <c r="J266" s="8">
        <v>19</v>
      </c>
      <c r="K266" s="8">
        <v>14</v>
      </c>
      <c r="L266" s="8">
        <v>6</v>
      </c>
      <c r="M266" s="8">
        <v>5</v>
      </c>
      <c r="N266" s="8">
        <v>22</v>
      </c>
      <c r="O266" t="str">
        <f t="shared" si="8"/>
        <v>Normal</v>
      </c>
      <c r="P266" t="b">
        <f t="shared" si="9"/>
        <v>0</v>
      </c>
    </row>
    <row r="267" spans="1:16" x14ac:dyDescent="0.45">
      <c r="A267" s="8" t="s">
        <v>134</v>
      </c>
      <c r="B267" s="8" t="s">
        <v>124</v>
      </c>
      <c r="C267" s="8" t="s">
        <v>129</v>
      </c>
      <c r="D267" s="8" t="s">
        <v>132</v>
      </c>
      <c r="E267" s="8" t="s">
        <v>111</v>
      </c>
      <c r="F267" s="8" t="s">
        <v>112</v>
      </c>
      <c r="G267" s="8" t="s">
        <v>128</v>
      </c>
      <c r="H267" s="8">
        <v>30</v>
      </c>
      <c r="I267" s="8">
        <v>113692</v>
      </c>
      <c r="J267" s="8">
        <v>19</v>
      </c>
      <c r="K267" s="8">
        <v>15</v>
      </c>
      <c r="L267" s="8">
        <v>4</v>
      </c>
      <c r="M267" s="8">
        <v>2</v>
      </c>
      <c r="N267" s="8">
        <v>21</v>
      </c>
      <c r="O267" t="str">
        <f t="shared" si="8"/>
        <v>Normal</v>
      </c>
      <c r="P267" t="b">
        <f t="shared" si="9"/>
        <v>0</v>
      </c>
    </row>
    <row r="268" spans="1:16" x14ac:dyDescent="0.45">
      <c r="A268" s="9" t="s">
        <v>107</v>
      </c>
      <c r="B268" s="9" t="s">
        <v>115</v>
      </c>
      <c r="C268" s="9" t="s">
        <v>109</v>
      </c>
      <c r="D268" s="9" t="s">
        <v>132</v>
      </c>
      <c r="E268" s="9" t="s">
        <v>133</v>
      </c>
      <c r="F268" s="9" t="s">
        <v>126</v>
      </c>
      <c r="G268" s="9" t="s">
        <v>128</v>
      </c>
      <c r="H268" s="9">
        <v>33</v>
      </c>
      <c r="I268" s="9">
        <v>40293</v>
      </c>
      <c r="J268" s="9">
        <v>19</v>
      </c>
      <c r="K268" s="9">
        <v>5</v>
      </c>
      <c r="L268" s="9">
        <v>3</v>
      </c>
      <c r="M268" s="9">
        <v>3</v>
      </c>
      <c r="N268" s="9">
        <v>25</v>
      </c>
      <c r="O268" t="str">
        <f t="shared" si="8"/>
        <v>Normal</v>
      </c>
      <c r="P268" t="b">
        <f t="shared" si="9"/>
        <v>0</v>
      </c>
    </row>
    <row r="269" spans="1:16" x14ac:dyDescent="0.45">
      <c r="A269" s="9" t="s">
        <v>120</v>
      </c>
      <c r="B269" s="9" t="s">
        <v>108</v>
      </c>
      <c r="C269" s="9" t="s">
        <v>137</v>
      </c>
      <c r="D269" s="9" t="s">
        <v>110</v>
      </c>
      <c r="E269" s="9" t="s">
        <v>111</v>
      </c>
      <c r="F269" s="9" t="s">
        <v>126</v>
      </c>
      <c r="G269" s="9" t="s">
        <v>123</v>
      </c>
      <c r="H269" s="9">
        <v>54</v>
      </c>
      <c r="I269" s="9">
        <v>84131</v>
      </c>
      <c r="J269" s="9">
        <v>19</v>
      </c>
      <c r="K269" s="9">
        <v>4</v>
      </c>
      <c r="L269" s="9">
        <v>6</v>
      </c>
      <c r="M269" s="9">
        <v>2</v>
      </c>
      <c r="N269" s="9">
        <v>53</v>
      </c>
      <c r="O269" t="str">
        <f t="shared" si="8"/>
        <v>Overworked</v>
      </c>
      <c r="P269" t="b">
        <f t="shared" si="9"/>
        <v>0</v>
      </c>
    </row>
    <row r="270" spans="1:16" x14ac:dyDescent="0.45">
      <c r="A270" s="9" t="s">
        <v>120</v>
      </c>
      <c r="B270" s="9" t="s">
        <v>115</v>
      </c>
      <c r="C270" s="9" t="s">
        <v>116</v>
      </c>
      <c r="D270" s="9" t="s">
        <v>130</v>
      </c>
      <c r="E270" s="9" t="s">
        <v>122</v>
      </c>
      <c r="F270" s="9" t="s">
        <v>112</v>
      </c>
      <c r="G270" s="9" t="s">
        <v>131</v>
      </c>
      <c r="H270" s="9">
        <v>39</v>
      </c>
      <c r="I270" s="9">
        <v>111029</v>
      </c>
      <c r="J270" s="9">
        <v>19</v>
      </c>
      <c r="K270" s="9">
        <v>18</v>
      </c>
      <c r="L270" s="9">
        <v>7</v>
      </c>
      <c r="M270" s="9">
        <v>6</v>
      </c>
      <c r="N270" s="9">
        <v>43</v>
      </c>
      <c r="O270" t="str">
        <f t="shared" si="8"/>
        <v>Overworked</v>
      </c>
      <c r="P270" t="b">
        <f t="shared" si="9"/>
        <v>0</v>
      </c>
    </row>
    <row r="271" spans="1:16" x14ac:dyDescent="0.45">
      <c r="A271" s="9" t="s">
        <v>134</v>
      </c>
      <c r="B271" s="9" t="s">
        <v>115</v>
      </c>
      <c r="C271" s="9" t="s">
        <v>137</v>
      </c>
      <c r="D271" s="9" t="s">
        <v>110</v>
      </c>
      <c r="E271" s="9" t="s">
        <v>138</v>
      </c>
      <c r="F271" s="9" t="s">
        <v>126</v>
      </c>
      <c r="G271" s="9" t="s">
        <v>140</v>
      </c>
      <c r="H271" s="9">
        <v>64</v>
      </c>
      <c r="I271" s="9">
        <v>83554</v>
      </c>
      <c r="J271" s="9">
        <v>19</v>
      </c>
      <c r="K271" s="9">
        <v>6</v>
      </c>
      <c r="L271" s="9">
        <v>13</v>
      </c>
      <c r="M271" s="9">
        <v>1</v>
      </c>
      <c r="N271" s="9">
        <v>20</v>
      </c>
      <c r="O271" t="str">
        <f t="shared" si="8"/>
        <v>Normal</v>
      </c>
      <c r="P271" t="b">
        <f t="shared" si="9"/>
        <v>0</v>
      </c>
    </row>
    <row r="272" spans="1:16" x14ac:dyDescent="0.45">
      <c r="A272" s="9" t="s">
        <v>141</v>
      </c>
      <c r="B272" s="9" t="s">
        <v>124</v>
      </c>
      <c r="C272" s="9" t="s">
        <v>116</v>
      </c>
      <c r="D272" s="9" t="s">
        <v>121</v>
      </c>
      <c r="E272" s="9" t="s">
        <v>135</v>
      </c>
      <c r="F272" s="9" t="s">
        <v>126</v>
      </c>
      <c r="G272" s="9" t="s">
        <v>131</v>
      </c>
      <c r="H272" s="9">
        <v>59</v>
      </c>
      <c r="I272" s="9">
        <v>35939</v>
      </c>
      <c r="J272" s="9">
        <v>19</v>
      </c>
      <c r="K272" s="9">
        <v>15</v>
      </c>
      <c r="L272" s="9">
        <v>10</v>
      </c>
      <c r="M272" s="9">
        <v>8</v>
      </c>
      <c r="N272" s="9">
        <v>35</v>
      </c>
      <c r="O272" t="str">
        <f t="shared" si="8"/>
        <v>Normal</v>
      </c>
      <c r="P272" t="b">
        <f t="shared" si="9"/>
        <v>0</v>
      </c>
    </row>
    <row r="273" spans="1:16" x14ac:dyDescent="0.45">
      <c r="A273" s="9" t="s">
        <v>107</v>
      </c>
      <c r="B273" s="9" t="s">
        <v>115</v>
      </c>
      <c r="C273" s="9" t="s">
        <v>129</v>
      </c>
      <c r="D273" s="9" t="s">
        <v>130</v>
      </c>
      <c r="E273" s="9" t="s">
        <v>111</v>
      </c>
      <c r="F273" s="9" t="s">
        <v>118</v>
      </c>
      <c r="G273" s="9" t="s">
        <v>128</v>
      </c>
      <c r="H273" s="9">
        <v>62</v>
      </c>
      <c r="I273" s="9">
        <v>119859</v>
      </c>
      <c r="J273" s="9">
        <v>18</v>
      </c>
      <c r="K273" s="9">
        <v>17</v>
      </c>
      <c r="L273" s="9">
        <v>13</v>
      </c>
      <c r="M273" s="9">
        <v>7</v>
      </c>
      <c r="N273" s="9">
        <v>37</v>
      </c>
      <c r="O273" t="str">
        <f t="shared" si="8"/>
        <v>Normal</v>
      </c>
      <c r="P273" t="b">
        <f t="shared" si="9"/>
        <v>0</v>
      </c>
    </row>
    <row r="274" spans="1:16" x14ac:dyDescent="0.45">
      <c r="A274" s="8" t="s">
        <v>114</v>
      </c>
      <c r="B274" s="8" t="s">
        <v>108</v>
      </c>
      <c r="C274" s="8" t="s">
        <v>137</v>
      </c>
      <c r="D274" s="8" t="s">
        <v>130</v>
      </c>
      <c r="E274" s="8" t="s">
        <v>135</v>
      </c>
      <c r="F274" s="8" t="s">
        <v>118</v>
      </c>
      <c r="G274" s="8" t="s">
        <v>113</v>
      </c>
      <c r="H274" s="8">
        <v>31</v>
      </c>
      <c r="I274" s="8">
        <v>93918</v>
      </c>
      <c r="J274" s="8">
        <v>18</v>
      </c>
      <c r="K274" s="8">
        <v>17</v>
      </c>
      <c r="L274" s="8">
        <v>8</v>
      </c>
      <c r="M274" s="8">
        <v>5</v>
      </c>
      <c r="N274" s="8">
        <v>39</v>
      </c>
      <c r="O274" t="str">
        <f t="shared" si="8"/>
        <v>Normal</v>
      </c>
      <c r="P274" t="b">
        <f t="shared" si="9"/>
        <v>0</v>
      </c>
    </row>
    <row r="275" spans="1:16" x14ac:dyDescent="0.45">
      <c r="A275" s="8" t="s">
        <v>139</v>
      </c>
      <c r="B275" s="8" t="s">
        <v>124</v>
      </c>
      <c r="C275" s="8" t="s">
        <v>137</v>
      </c>
      <c r="D275" s="8" t="s">
        <v>130</v>
      </c>
      <c r="E275" s="8" t="s">
        <v>125</v>
      </c>
      <c r="F275" s="8" t="s">
        <v>126</v>
      </c>
      <c r="G275" s="8" t="s">
        <v>128</v>
      </c>
      <c r="H275" s="8">
        <v>43</v>
      </c>
      <c r="I275" s="8">
        <v>66575</v>
      </c>
      <c r="J275" s="8">
        <v>18</v>
      </c>
      <c r="K275" s="8">
        <v>6</v>
      </c>
      <c r="L275" s="8">
        <v>4</v>
      </c>
      <c r="M275" s="8">
        <v>7</v>
      </c>
      <c r="N275" s="8">
        <v>29</v>
      </c>
      <c r="O275" t="str">
        <f t="shared" si="8"/>
        <v>Normal</v>
      </c>
      <c r="P275" t="b">
        <f t="shared" si="9"/>
        <v>0</v>
      </c>
    </row>
    <row r="276" spans="1:16" x14ac:dyDescent="0.45">
      <c r="A276" s="8" t="s">
        <v>120</v>
      </c>
      <c r="B276" s="8" t="s">
        <v>108</v>
      </c>
      <c r="C276" s="8" t="s">
        <v>116</v>
      </c>
      <c r="D276" s="8" t="s">
        <v>130</v>
      </c>
      <c r="E276" s="8" t="s">
        <v>135</v>
      </c>
      <c r="F276" s="8" t="s">
        <v>126</v>
      </c>
      <c r="G276" s="8" t="s">
        <v>131</v>
      </c>
      <c r="H276" s="8">
        <v>48</v>
      </c>
      <c r="I276" s="8">
        <v>46859</v>
      </c>
      <c r="J276" s="8">
        <v>18</v>
      </c>
      <c r="K276" s="8">
        <v>9</v>
      </c>
      <c r="L276" s="8">
        <v>3</v>
      </c>
      <c r="M276" s="8">
        <v>5</v>
      </c>
      <c r="N276" s="8">
        <v>25</v>
      </c>
      <c r="O276" t="str">
        <f t="shared" si="8"/>
        <v>Normal</v>
      </c>
      <c r="P276" t="b">
        <f t="shared" si="9"/>
        <v>0</v>
      </c>
    </row>
    <row r="277" spans="1:16" x14ac:dyDescent="0.45">
      <c r="A277" s="8" t="s">
        <v>120</v>
      </c>
      <c r="B277" s="8" t="s">
        <v>115</v>
      </c>
      <c r="C277" s="8" t="s">
        <v>109</v>
      </c>
      <c r="D277" s="8" t="s">
        <v>121</v>
      </c>
      <c r="E277" s="8" t="s">
        <v>125</v>
      </c>
      <c r="F277" s="8" t="s">
        <v>126</v>
      </c>
      <c r="G277" s="8" t="s">
        <v>128</v>
      </c>
      <c r="H277" s="8">
        <v>54</v>
      </c>
      <c r="I277" s="8">
        <v>97496</v>
      </c>
      <c r="J277" s="8">
        <v>18</v>
      </c>
      <c r="K277" s="8">
        <v>19</v>
      </c>
      <c r="L277" s="8">
        <v>7</v>
      </c>
      <c r="M277" s="8">
        <v>9</v>
      </c>
      <c r="N277" s="8">
        <v>40</v>
      </c>
      <c r="O277" t="str">
        <f t="shared" si="8"/>
        <v>Normal</v>
      </c>
      <c r="P277" t="str">
        <f t="shared" si="9"/>
        <v>Top Performer</v>
      </c>
    </row>
    <row r="278" spans="1:16" x14ac:dyDescent="0.45">
      <c r="A278" s="9" t="s">
        <v>114</v>
      </c>
      <c r="B278" s="9" t="s">
        <v>124</v>
      </c>
      <c r="C278" s="9" t="s">
        <v>137</v>
      </c>
      <c r="D278" s="9" t="s">
        <v>132</v>
      </c>
      <c r="E278" s="9" t="s">
        <v>122</v>
      </c>
      <c r="F278" s="9" t="s">
        <v>126</v>
      </c>
      <c r="G278" s="9" t="s">
        <v>136</v>
      </c>
      <c r="H278" s="9">
        <v>30</v>
      </c>
      <c r="I278" s="9">
        <v>106112</v>
      </c>
      <c r="J278" s="9">
        <v>18</v>
      </c>
      <c r="K278" s="9">
        <v>12</v>
      </c>
      <c r="L278" s="9">
        <v>8</v>
      </c>
      <c r="M278" s="9">
        <v>7</v>
      </c>
      <c r="N278" s="9">
        <v>57</v>
      </c>
      <c r="O278" t="str">
        <f t="shared" si="8"/>
        <v>Overworked</v>
      </c>
      <c r="P278" t="b">
        <f t="shared" si="9"/>
        <v>0</v>
      </c>
    </row>
    <row r="279" spans="1:16" x14ac:dyDescent="0.45">
      <c r="A279" s="8" t="s">
        <v>127</v>
      </c>
      <c r="B279" s="8" t="s">
        <v>115</v>
      </c>
      <c r="C279" s="8" t="s">
        <v>129</v>
      </c>
      <c r="D279" s="8" t="s">
        <v>110</v>
      </c>
      <c r="E279" s="8" t="s">
        <v>135</v>
      </c>
      <c r="F279" s="8" t="s">
        <v>118</v>
      </c>
      <c r="G279" s="8" t="s">
        <v>113</v>
      </c>
      <c r="H279" s="8">
        <v>30</v>
      </c>
      <c r="I279" s="8">
        <v>98703</v>
      </c>
      <c r="J279" s="8">
        <v>18</v>
      </c>
      <c r="K279" s="8">
        <v>2</v>
      </c>
      <c r="L279" s="8">
        <v>13</v>
      </c>
      <c r="M279" s="8">
        <v>8</v>
      </c>
      <c r="N279" s="8">
        <v>40</v>
      </c>
      <c r="O279" t="str">
        <f t="shared" si="8"/>
        <v>Normal</v>
      </c>
      <c r="P279" t="b">
        <f t="shared" si="9"/>
        <v>0</v>
      </c>
    </row>
    <row r="280" spans="1:16" x14ac:dyDescent="0.45">
      <c r="A280" s="9" t="s">
        <v>114</v>
      </c>
      <c r="B280" s="9" t="s">
        <v>108</v>
      </c>
      <c r="C280" s="9" t="s">
        <v>116</v>
      </c>
      <c r="D280" s="9" t="s">
        <v>130</v>
      </c>
      <c r="E280" s="9" t="s">
        <v>111</v>
      </c>
      <c r="F280" s="9" t="s">
        <v>126</v>
      </c>
      <c r="G280" s="9" t="s">
        <v>113</v>
      </c>
      <c r="H280" s="9">
        <v>48</v>
      </c>
      <c r="I280" s="9">
        <v>105357</v>
      </c>
      <c r="J280" s="9">
        <v>18</v>
      </c>
      <c r="K280" s="9">
        <v>1</v>
      </c>
      <c r="L280" s="9">
        <v>14</v>
      </c>
      <c r="M280" s="9">
        <v>9</v>
      </c>
      <c r="N280" s="9">
        <v>36</v>
      </c>
      <c r="O280" t="str">
        <f t="shared" si="8"/>
        <v>Normal</v>
      </c>
      <c r="P280" t="b">
        <f t="shared" si="9"/>
        <v>0</v>
      </c>
    </row>
    <row r="281" spans="1:16" x14ac:dyDescent="0.45">
      <c r="A281" s="9" t="s">
        <v>127</v>
      </c>
      <c r="B281" s="9" t="s">
        <v>115</v>
      </c>
      <c r="C281" s="9" t="s">
        <v>129</v>
      </c>
      <c r="D281" s="9" t="s">
        <v>121</v>
      </c>
      <c r="E281" s="9" t="s">
        <v>133</v>
      </c>
      <c r="F281" s="9" t="s">
        <v>118</v>
      </c>
      <c r="G281" s="9" t="s">
        <v>119</v>
      </c>
      <c r="H281" s="9">
        <v>27</v>
      </c>
      <c r="I281" s="9">
        <v>48971</v>
      </c>
      <c r="J281" s="9">
        <v>18</v>
      </c>
      <c r="K281" s="9">
        <v>6</v>
      </c>
      <c r="L281" s="9">
        <v>3</v>
      </c>
      <c r="M281" s="9">
        <v>7</v>
      </c>
      <c r="N281" s="9">
        <v>34</v>
      </c>
      <c r="O281" t="str">
        <f t="shared" si="8"/>
        <v>Normal</v>
      </c>
      <c r="P281" t="b">
        <f t="shared" si="9"/>
        <v>0</v>
      </c>
    </row>
    <row r="282" spans="1:16" x14ac:dyDescent="0.45">
      <c r="A282" s="8" t="s">
        <v>107</v>
      </c>
      <c r="B282" s="8" t="s">
        <v>115</v>
      </c>
      <c r="C282" s="8" t="s">
        <v>129</v>
      </c>
      <c r="D282" s="8" t="s">
        <v>121</v>
      </c>
      <c r="E282" s="8" t="s">
        <v>135</v>
      </c>
      <c r="F282" s="8" t="s">
        <v>112</v>
      </c>
      <c r="G282" s="8" t="s">
        <v>123</v>
      </c>
      <c r="H282" s="8">
        <v>23</v>
      </c>
      <c r="I282" s="8">
        <v>50963</v>
      </c>
      <c r="J282" s="8">
        <v>18</v>
      </c>
      <c r="K282" s="8">
        <v>13</v>
      </c>
      <c r="L282" s="8">
        <v>6</v>
      </c>
      <c r="M282" s="8">
        <v>5</v>
      </c>
      <c r="N282" s="8">
        <v>37</v>
      </c>
      <c r="O282" t="str">
        <f t="shared" si="8"/>
        <v>Normal</v>
      </c>
      <c r="P282" t="b">
        <f t="shared" si="9"/>
        <v>0</v>
      </c>
    </row>
    <row r="283" spans="1:16" x14ac:dyDescent="0.45">
      <c r="A283" s="9" t="s">
        <v>127</v>
      </c>
      <c r="B283" s="9" t="s">
        <v>115</v>
      </c>
      <c r="C283" s="9" t="s">
        <v>129</v>
      </c>
      <c r="D283" s="9" t="s">
        <v>132</v>
      </c>
      <c r="E283" s="9" t="s">
        <v>135</v>
      </c>
      <c r="F283" s="9" t="s">
        <v>126</v>
      </c>
      <c r="G283" s="9" t="s">
        <v>119</v>
      </c>
      <c r="H283" s="9">
        <v>33</v>
      </c>
      <c r="I283" s="9">
        <v>86547</v>
      </c>
      <c r="J283" s="9">
        <v>18</v>
      </c>
      <c r="K283" s="9">
        <v>12</v>
      </c>
      <c r="L283" s="9">
        <v>5</v>
      </c>
      <c r="M283" s="9">
        <v>2</v>
      </c>
      <c r="N283" s="9">
        <v>25</v>
      </c>
      <c r="O283" t="str">
        <f t="shared" si="8"/>
        <v>Normal</v>
      </c>
      <c r="P283" t="b">
        <f t="shared" si="9"/>
        <v>0</v>
      </c>
    </row>
    <row r="284" spans="1:16" x14ac:dyDescent="0.45">
      <c r="A284" s="9" t="s">
        <v>107</v>
      </c>
      <c r="B284" s="9" t="s">
        <v>124</v>
      </c>
      <c r="C284" s="9" t="s">
        <v>129</v>
      </c>
      <c r="D284" s="9" t="s">
        <v>110</v>
      </c>
      <c r="E284" s="9" t="s">
        <v>111</v>
      </c>
      <c r="F284" s="9" t="s">
        <v>118</v>
      </c>
      <c r="G284" s="9" t="s">
        <v>123</v>
      </c>
      <c r="H284" s="9">
        <v>59</v>
      </c>
      <c r="I284" s="9">
        <v>51607</v>
      </c>
      <c r="J284" s="9">
        <v>18</v>
      </c>
      <c r="K284" s="9">
        <v>14</v>
      </c>
      <c r="L284" s="9">
        <v>7</v>
      </c>
      <c r="M284" s="9">
        <v>7</v>
      </c>
      <c r="N284" s="9">
        <v>41</v>
      </c>
      <c r="O284" t="str">
        <f t="shared" si="8"/>
        <v>Overworked</v>
      </c>
      <c r="P284" t="b">
        <f t="shared" si="9"/>
        <v>0</v>
      </c>
    </row>
    <row r="285" spans="1:16" x14ac:dyDescent="0.45">
      <c r="A285" s="9" t="s">
        <v>107</v>
      </c>
      <c r="B285" s="9" t="s">
        <v>124</v>
      </c>
      <c r="C285" s="9" t="s">
        <v>129</v>
      </c>
      <c r="D285" s="9" t="s">
        <v>132</v>
      </c>
      <c r="E285" s="9" t="s">
        <v>133</v>
      </c>
      <c r="F285" s="9" t="s">
        <v>118</v>
      </c>
      <c r="G285" s="9" t="s">
        <v>131</v>
      </c>
      <c r="H285" s="9">
        <v>62</v>
      </c>
      <c r="I285" s="9">
        <v>79429</v>
      </c>
      <c r="J285" s="9">
        <v>18</v>
      </c>
      <c r="K285" s="9">
        <v>3</v>
      </c>
      <c r="L285" s="9">
        <v>10</v>
      </c>
      <c r="M285" s="9">
        <v>6</v>
      </c>
      <c r="N285" s="9">
        <v>53</v>
      </c>
      <c r="O285" t="str">
        <f t="shared" si="8"/>
        <v>Overworked</v>
      </c>
      <c r="P285" t="b">
        <f t="shared" si="9"/>
        <v>0</v>
      </c>
    </row>
    <row r="286" spans="1:16" x14ac:dyDescent="0.45">
      <c r="A286" s="9" t="s">
        <v>134</v>
      </c>
      <c r="B286" s="9" t="s">
        <v>115</v>
      </c>
      <c r="C286" s="9" t="s">
        <v>116</v>
      </c>
      <c r="D286" s="9" t="s">
        <v>121</v>
      </c>
      <c r="E286" s="9" t="s">
        <v>135</v>
      </c>
      <c r="F286" s="9" t="s">
        <v>112</v>
      </c>
      <c r="G286" s="9" t="s">
        <v>128</v>
      </c>
      <c r="H286" s="9">
        <v>62</v>
      </c>
      <c r="I286" s="9">
        <v>52052</v>
      </c>
      <c r="J286" s="9">
        <v>17</v>
      </c>
      <c r="K286" s="9">
        <v>9</v>
      </c>
      <c r="L286" s="9">
        <v>14</v>
      </c>
      <c r="M286" s="9">
        <v>3</v>
      </c>
      <c r="N286" s="9">
        <v>47</v>
      </c>
      <c r="O286" t="str">
        <f t="shared" si="8"/>
        <v>Overworked</v>
      </c>
      <c r="P286" t="b">
        <f t="shared" si="9"/>
        <v>0</v>
      </c>
    </row>
    <row r="287" spans="1:16" x14ac:dyDescent="0.45">
      <c r="A287" s="8" t="s">
        <v>114</v>
      </c>
      <c r="B287" s="8" t="s">
        <v>108</v>
      </c>
      <c r="C287" s="8" t="s">
        <v>109</v>
      </c>
      <c r="D287" s="8" t="s">
        <v>132</v>
      </c>
      <c r="E287" s="8" t="s">
        <v>111</v>
      </c>
      <c r="F287" s="8" t="s">
        <v>126</v>
      </c>
      <c r="G287" s="8" t="s">
        <v>123</v>
      </c>
      <c r="H287" s="8">
        <v>56</v>
      </c>
      <c r="I287" s="8">
        <v>31932</v>
      </c>
      <c r="J287" s="8">
        <v>17</v>
      </c>
      <c r="K287" s="8">
        <v>10</v>
      </c>
      <c r="L287" s="8">
        <v>14</v>
      </c>
      <c r="M287" s="8">
        <v>8</v>
      </c>
      <c r="N287" s="8">
        <v>58</v>
      </c>
      <c r="O287" t="str">
        <f t="shared" si="8"/>
        <v>Overworked</v>
      </c>
      <c r="P287" t="b">
        <f t="shared" si="9"/>
        <v>0</v>
      </c>
    </row>
    <row r="288" spans="1:16" x14ac:dyDescent="0.45">
      <c r="A288" s="9" t="s">
        <v>139</v>
      </c>
      <c r="B288" s="9" t="s">
        <v>124</v>
      </c>
      <c r="C288" s="9" t="s">
        <v>109</v>
      </c>
      <c r="D288" s="9" t="s">
        <v>132</v>
      </c>
      <c r="E288" s="9" t="s">
        <v>135</v>
      </c>
      <c r="F288" s="9" t="s">
        <v>126</v>
      </c>
      <c r="G288" s="9" t="s">
        <v>131</v>
      </c>
      <c r="H288" s="9">
        <v>49</v>
      </c>
      <c r="I288" s="9">
        <v>112302</v>
      </c>
      <c r="J288" s="9">
        <v>17</v>
      </c>
      <c r="K288" s="9">
        <v>15</v>
      </c>
      <c r="L288" s="9">
        <v>1</v>
      </c>
      <c r="M288" s="9">
        <v>4</v>
      </c>
      <c r="N288" s="9">
        <v>38</v>
      </c>
      <c r="O288" t="str">
        <f t="shared" si="8"/>
        <v>Normal</v>
      </c>
      <c r="P288" t="b">
        <f t="shared" si="9"/>
        <v>0</v>
      </c>
    </row>
    <row r="289" spans="1:16" x14ac:dyDescent="0.45">
      <c r="A289" s="9" t="s">
        <v>139</v>
      </c>
      <c r="B289" s="9" t="s">
        <v>115</v>
      </c>
      <c r="C289" s="9" t="s">
        <v>116</v>
      </c>
      <c r="D289" s="9" t="s">
        <v>121</v>
      </c>
      <c r="E289" s="9" t="s">
        <v>138</v>
      </c>
      <c r="F289" s="9" t="s">
        <v>126</v>
      </c>
      <c r="G289" s="9" t="s">
        <v>140</v>
      </c>
      <c r="H289" s="9">
        <v>24</v>
      </c>
      <c r="I289" s="9">
        <v>56086</v>
      </c>
      <c r="J289" s="9">
        <v>17</v>
      </c>
      <c r="K289" s="9">
        <v>16</v>
      </c>
      <c r="L289" s="9">
        <v>5</v>
      </c>
      <c r="M289" s="9">
        <v>7</v>
      </c>
      <c r="N289" s="9">
        <v>46</v>
      </c>
      <c r="O289" t="str">
        <f t="shared" si="8"/>
        <v>Overworked</v>
      </c>
      <c r="P289" t="b">
        <f t="shared" si="9"/>
        <v>0</v>
      </c>
    </row>
    <row r="290" spans="1:16" x14ac:dyDescent="0.45">
      <c r="A290" s="9" t="s">
        <v>141</v>
      </c>
      <c r="B290" s="9" t="s">
        <v>115</v>
      </c>
      <c r="C290" s="9" t="s">
        <v>129</v>
      </c>
      <c r="D290" s="9" t="s">
        <v>110</v>
      </c>
      <c r="E290" s="9" t="s">
        <v>117</v>
      </c>
      <c r="F290" s="9" t="s">
        <v>118</v>
      </c>
      <c r="G290" s="9" t="s">
        <v>113</v>
      </c>
      <c r="H290" s="9">
        <v>40</v>
      </c>
      <c r="I290" s="9">
        <v>108518</v>
      </c>
      <c r="J290" s="9">
        <v>17</v>
      </c>
      <c r="K290" s="9">
        <v>15</v>
      </c>
      <c r="L290" s="9">
        <v>7</v>
      </c>
      <c r="M290" s="9">
        <v>2</v>
      </c>
      <c r="N290" s="9">
        <v>44</v>
      </c>
      <c r="O290" t="str">
        <f t="shared" si="8"/>
        <v>Overworked</v>
      </c>
      <c r="P290" t="b">
        <f t="shared" si="9"/>
        <v>0</v>
      </c>
    </row>
    <row r="291" spans="1:16" x14ac:dyDescent="0.45">
      <c r="A291" s="9" t="s">
        <v>114</v>
      </c>
      <c r="B291" s="9" t="s">
        <v>115</v>
      </c>
      <c r="C291" s="9" t="s">
        <v>137</v>
      </c>
      <c r="D291" s="9" t="s">
        <v>130</v>
      </c>
      <c r="E291" s="9" t="s">
        <v>138</v>
      </c>
      <c r="F291" s="9" t="s">
        <v>126</v>
      </c>
      <c r="G291" s="9" t="s">
        <v>128</v>
      </c>
      <c r="H291" s="9">
        <v>42</v>
      </c>
      <c r="I291" s="9">
        <v>84189</v>
      </c>
      <c r="J291" s="9">
        <v>17</v>
      </c>
      <c r="K291" s="9">
        <v>6</v>
      </c>
      <c r="L291" s="9">
        <v>7</v>
      </c>
      <c r="M291" s="9">
        <v>1</v>
      </c>
      <c r="N291" s="9">
        <v>31</v>
      </c>
      <c r="O291" t="str">
        <f t="shared" si="8"/>
        <v>Normal</v>
      </c>
      <c r="P291" t="b">
        <f t="shared" si="9"/>
        <v>0</v>
      </c>
    </row>
    <row r="292" spans="1:16" x14ac:dyDescent="0.45">
      <c r="A292" s="8" t="s">
        <v>139</v>
      </c>
      <c r="B292" s="8" t="s">
        <v>115</v>
      </c>
      <c r="C292" s="8" t="s">
        <v>109</v>
      </c>
      <c r="D292" s="8" t="s">
        <v>130</v>
      </c>
      <c r="E292" s="8" t="s">
        <v>133</v>
      </c>
      <c r="F292" s="8" t="s">
        <v>118</v>
      </c>
      <c r="G292" s="8" t="s">
        <v>123</v>
      </c>
      <c r="H292" s="8">
        <v>38</v>
      </c>
      <c r="I292" s="8">
        <v>49810</v>
      </c>
      <c r="J292" s="8">
        <v>17</v>
      </c>
      <c r="K292" s="8">
        <v>1</v>
      </c>
      <c r="L292" s="8">
        <v>14</v>
      </c>
      <c r="M292" s="8">
        <v>3</v>
      </c>
      <c r="N292" s="8">
        <v>21</v>
      </c>
      <c r="O292" t="str">
        <f t="shared" si="8"/>
        <v>Normal</v>
      </c>
      <c r="P292" t="b">
        <f t="shared" si="9"/>
        <v>0</v>
      </c>
    </row>
    <row r="293" spans="1:16" x14ac:dyDescent="0.45">
      <c r="A293" s="9" t="s">
        <v>141</v>
      </c>
      <c r="B293" s="9" t="s">
        <v>124</v>
      </c>
      <c r="C293" s="9" t="s">
        <v>116</v>
      </c>
      <c r="D293" s="9" t="s">
        <v>121</v>
      </c>
      <c r="E293" s="9" t="s">
        <v>135</v>
      </c>
      <c r="F293" s="9" t="s">
        <v>112</v>
      </c>
      <c r="G293" s="9" t="s">
        <v>131</v>
      </c>
      <c r="H293" s="9">
        <v>48</v>
      </c>
      <c r="I293" s="9">
        <v>114050</v>
      </c>
      <c r="J293" s="9">
        <v>17</v>
      </c>
      <c r="K293" s="9">
        <v>15</v>
      </c>
      <c r="L293" s="9">
        <v>5</v>
      </c>
      <c r="M293" s="9">
        <v>1</v>
      </c>
      <c r="N293" s="9">
        <v>45</v>
      </c>
      <c r="O293" t="str">
        <f t="shared" si="8"/>
        <v>Overworked</v>
      </c>
      <c r="P293" t="b">
        <f t="shared" si="9"/>
        <v>0</v>
      </c>
    </row>
    <row r="294" spans="1:16" x14ac:dyDescent="0.45">
      <c r="A294" s="9" t="s">
        <v>107</v>
      </c>
      <c r="B294" s="9" t="s">
        <v>124</v>
      </c>
      <c r="C294" s="9" t="s">
        <v>137</v>
      </c>
      <c r="D294" s="9" t="s">
        <v>132</v>
      </c>
      <c r="E294" s="9" t="s">
        <v>133</v>
      </c>
      <c r="F294" s="9" t="s">
        <v>112</v>
      </c>
      <c r="G294" s="9" t="s">
        <v>119</v>
      </c>
      <c r="H294" s="9">
        <v>51</v>
      </c>
      <c r="I294" s="9">
        <v>111253</v>
      </c>
      <c r="J294" s="9">
        <v>17</v>
      </c>
      <c r="K294" s="9">
        <v>3</v>
      </c>
      <c r="L294" s="9">
        <v>4</v>
      </c>
      <c r="M294" s="9">
        <v>8</v>
      </c>
      <c r="N294" s="9">
        <v>58</v>
      </c>
      <c r="O294" t="str">
        <f t="shared" si="8"/>
        <v>Overworked</v>
      </c>
      <c r="P294" t="b">
        <f t="shared" si="9"/>
        <v>0</v>
      </c>
    </row>
    <row r="295" spans="1:16" x14ac:dyDescent="0.45">
      <c r="A295" s="8" t="s">
        <v>114</v>
      </c>
      <c r="B295" s="8" t="s">
        <v>115</v>
      </c>
      <c r="C295" s="8" t="s">
        <v>129</v>
      </c>
      <c r="D295" s="8" t="s">
        <v>121</v>
      </c>
      <c r="E295" s="8" t="s">
        <v>125</v>
      </c>
      <c r="F295" s="8" t="s">
        <v>112</v>
      </c>
      <c r="G295" s="8" t="s">
        <v>123</v>
      </c>
      <c r="H295" s="8">
        <v>44</v>
      </c>
      <c r="I295" s="8">
        <v>53782</v>
      </c>
      <c r="J295" s="8">
        <v>17</v>
      </c>
      <c r="K295" s="8">
        <v>7</v>
      </c>
      <c r="L295" s="8">
        <v>1</v>
      </c>
      <c r="M295" s="8">
        <v>4</v>
      </c>
      <c r="N295" s="8">
        <v>38</v>
      </c>
      <c r="O295" t="str">
        <f t="shared" si="8"/>
        <v>Normal</v>
      </c>
      <c r="P295" t="b">
        <f t="shared" si="9"/>
        <v>0</v>
      </c>
    </row>
    <row r="296" spans="1:16" x14ac:dyDescent="0.45">
      <c r="A296" s="9" t="s">
        <v>139</v>
      </c>
      <c r="B296" s="9" t="s">
        <v>108</v>
      </c>
      <c r="C296" s="9" t="s">
        <v>137</v>
      </c>
      <c r="D296" s="9" t="s">
        <v>130</v>
      </c>
      <c r="E296" s="9" t="s">
        <v>138</v>
      </c>
      <c r="F296" s="9" t="s">
        <v>112</v>
      </c>
      <c r="G296" s="9" t="s">
        <v>131</v>
      </c>
      <c r="H296" s="9">
        <v>24</v>
      </c>
      <c r="I296" s="9">
        <v>45592</v>
      </c>
      <c r="J296" s="9">
        <v>17</v>
      </c>
      <c r="K296" s="9">
        <v>6</v>
      </c>
      <c r="L296" s="9">
        <v>7</v>
      </c>
      <c r="M296" s="9">
        <v>9</v>
      </c>
      <c r="N296" s="9">
        <v>35</v>
      </c>
      <c r="O296" t="str">
        <f t="shared" si="8"/>
        <v>Normal</v>
      </c>
      <c r="P296" t="b">
        <f t="shared" si="9"/>
        <v>0</v>
      </c>
    </row>
    <row r="297" spans="1:16" x14ac:dyDescent="0.45">
      <c r="A297" s="9" t="s">
        <v>114</v>
      </c>
      <c r="B297" s="9" t="s">
        <v>115</v>
      </c>
      <c r="C297" s="9" t="s">
        <v>129</v>
      </c>
      <c r="D297" s="9" t="s">
        <v>121</v>
      </c>
      <c r="E297" s="9" t="s">
        <v>138</v>
      </c>
      <c r="F297" s="9" t="s">
        <v>126</v>
      </c>
      <c r="G297" s="9" t="s">
        <v>128</v>
      </c>
      <c r="H297" s="9">
        <v>29</v>
      </c>
      <c r="I297" s="9">
        <v>65205</v>
      </c>
      <c r="J297" s="9">
        <v>17</v>
      </c>
      <c r="K297" s="9">
        <v>6</v>
      </c>
      <c r="L297" s="9">
        <v>9</v>
      </c>
      <c r="M297" s="9">
        <v>7</v>
      </c>
      <c r="N297" s="9">
        <v>20</v>
      </c>
      <c r="O297" t="str">
        <f t="shared" si="8"/>
        <v>Normal</v>
      </c>
      <c r="P297" t="b">
        <f t="shared" si="9"/>
        <v>0</v>
      </c>
    </row>
    <row r="298" spans="1:16" x14ac:dyDescent="0.45">
      <c r="A298" s="9" t="s">
        <v>134</v>
      </c>
      <c r="B298" s="9" t="s">
        <v>124</v>
      </c>
      <c r="C298" s="9" t="s">
        <v>109</v>
      </c>
      <c r="D298" s="9" t="s">
        <v>121</v>
      </c>
      <c r="E298" s="9" t="s">
        <v>138</v>
      </c>
      <c r="F298" s="9" t="s">
        <v>126</v>
      </c>
      <c r="G298" s="9" t="s">
        <v>123</v>
      </c>
      <c r="H298" s="9">
        <v>27</v>
      </c>
      <c r="I298" s="9">
        <v>96852</v>
      </c>
      <c r="J298" s="9">
        <v>17</v>
      </c>
      <c r="K298" s="9">
        <v>3</v>
      </c>
      <c r="L298" s="9">
        <v>1</v>
      </c>
      <c r="M298" s="9">
        <v>4</v>
      </c>
      <c r="N298" s="9">
        <v>34</v>
      </c>
      <c r="O298" t="str">
        <f t="shared" si="8"/>
        <v>Normal</v>
      </c>
      <c r="P298" t="b">
        <f t="shared" si="9"/>
        <v>0</v>
      </c>
    </row>
    <row r="299" spans="1:16" x14ac:dyDescent="0.45">
      <c r="A299" s="8" t="s">
        <v>114</v>
      </c>
      <c r="B299" s="8" t="s">
        <v>115</v>
      </c>
      <c r="C299" s="8" t="s">
        <v>116</v>
      </c>
      <c r="D299" s="8" t="s">
        <v>132</v>
      </c>
      <c r="E299" s="8" t="s">
        <v>122</v>
      </c>
      <c r="F299" s="8" t="s">
        <v>118</v>
      </c>
      <c r="G299" s="8" t="s">
        <v>113</v>
      </c>
      <c r="H299" s="8">
        <v>33</v>
      </c>
      <c r="I299" s="8">
        <v>49611</v>
      </c>
      <c r="J299" s="8">
        <v>17</v>
      </c>
      <c r="K299" s="8">
        <v>8</v>
      </c>
      <c r="L299" s="8">
        <v>14</v>
      </c>
      <c r="M299" s="8">
        <v>8</v>
      </c>
      <c r="N299" s="8">
        <v>43</v>
      </c>
      <c r="O299" t="str">
        <f t="shared" si="8"/>
        <v>Overworked</v>
      </c>
      <c r="P299" t="b">
        <f t="shared" si="9"/>
        <v>0</v>
      </c>
    </row>
    <row r="300" spans="1:16" x14ac:dyDescent="0.45">
      <c r="A300" s="9" t="s">
        <v>127</v>
      </c>
      <c r="B300" s="9" t="s">
        <v>108</v>
      </c>
      <c r="C300" s="9" t="s">
        <v>129</v>
      </c>
      <c r="D300" s="9" t="s">
        <v>121</v>
      </c>
      <c r="E300" s="9" t="s">
        <v>133</v>
      </c>
      <c r="F300" s="9" t="s">
        <v>126</v>
      </c>
      <c r="G300" s="9" t="s">
        <v>123</v>
      </c>
      <c r="H300" s="9">
        <v>60</v>
      </c>
      <c r="I300" s="9">
        <v>60431</v>
      </c>
      <c r="J300" s="9">
        <v>17</v>
      </c>
      <c r="K300" s="9">
        <v>12</v>
      </c>
      <c r="L300" s="9">
        <v>2</v>
      </c>
      <c r="M300" s="9">
        <v>7</v>
      </c>
      <c r="N300" s="9">
        <v>37</v>
      </c>
      <c r="O300" t="str">
        <f t="shared" si="8"/>
        <v>Normal</v>
      </c>
      <c r="P300" t="b">
        <f t="shared" si="9"/>
        <v>0</v>
      </c>
    </row>
    <row r="301" spans="1:16" x14ac:dyDescent="0.45">
      <c r="A301" s="8" t="s">
        <v>134</v>
      </c>
      <c r="B301" s="8" t="s">
        <v>108</v>
      </c>
      <c r="C301" s="8" t="s">
        <v>109</v>
      </c>
      <c r="D301" s="8" t="s">
        <v>110</v>
      </c>
      <c r="E301" s="8" t="s">
        <v>122</v>
      </c>
      <c r="F301" s="8" t="s">
        <v>118</v>
      </c>
      <c r="G301" s="8" t="s">
        <v>123</v>
      </c>
      <c r="H301" s="8">
        <v>45</v>
      </c>
      <c r="I301" s="8">
        <v>92522</v>
      </c>
      <c r="J301" s="8">
        <v>17</v>
      </c>
      <c r="K301" s="8">
        <v>8</v>
      </c>
      <c r="L301" s="8">
        <v>14</v>
      </c>
      <c r="M301" s="8">
        <v>5</v>
      </c>
      <c r="N301" s="8">
        <v>39</v>
      </c>
      <c r="O301" t="str">
        <f t="shared" si="8"/>
        <v>Normal</v>
      </c>
      <c r="P301" t="b">
        <f t="shared" si="9"/>
        <v>0</v>
      </c>
    </row>
    <row r="302" spans="1:16" x14ac:dyDescent="0.45">
      <c r="A302" s="8" t="s">
        <v>120</v>
      </c>
      <c r="B302" s="8" t="s">
        <v>108</v>
      </c>
      <c r="C302" s="8" t="s">
        <v>129</v>
      </c>
      <c r="D302" s="8" t="s">
        <v>121</v>
      </c>
      <c r="E302" s="8" t="s">
        <v>138</v>
      </c>
      <c r="F302" s="8" t="s">
        <v>118</v>
      </c>
      <c r="G302" s="8" t="s">
        <v>131</v>
      </c>
      <c r="H302" s="8">
        <v>55</v>
      </c>
      <c r="I302" s="8">
        <v>60403</v>
      </c>
      <c r="J302" s="8">
        <v>16</v>
      </c>
      <c r="K302" s="8">
        <v>9</v>
      </c>
      <c r="L302" s="8">
        <v>2</v>
      </c>
      <c r="M302" s="8">
        <v>2</v>
      </c>
      <c r="N302" s="8">
        <v>25</v>
      </c>
      <c r="O302" t="str">
        <f t="shared" si="8"/>
        <v>Normal</v>
      </c>
      <c r="P302" t="b">
        <f t="shared" si="9"/>
        <v>0</v>
      </c>
    </row>
    <row r="303" spans="1:16" x14ac:dyDescent="0.45">
      <c r="A303" s="9" t="s">
        <v>141</v>
      </c>
      <c r="B303" s="9" t="s">
        <v>124</v>
      </c>
      <c r="C303" s="9" t="s">
        <v>137</v>
      </c>
      <c r="D303" s="9" t="s">
        <v>110</v>
      </c>
      <c r="E303" s="9" t="s">
        <v>135</v>
      </c>
      <c r="F303" s="9" t="s">
        <v>126</v>
      </c>
      <c r="G303" s="9" t="s">
        <v>119</v>
      </c>
      <c r="H303" s="9">
        <v>53</v>
      </c>
      <c r="I303" s="9">
        <v>106449</v>
      </c>
      <c r="J303" s="9">
        <v>16</v>
      </c>
      <c r="K303" s="9">
        <v>19</v>
      </c>
      <c r="L303" s="9">
        <v>1</v>
      </c>
      <c r="M303" s="9">
        <v>1</v>
      </c>
      <c r="N303" s="9">
        <v>45</v>
      </c>
      <c r="O303" t="str">
        <f t="shared" si="8"/>
        <v>Overworked</v>
      </c>
      <c r="P303" t="b">
        <f t="shared" si="9"/>
        <v>0</v>
      </c>
    </row>
    <row r="304" spans="1:16" x14ac:dyDescent="0.45">
      <c r="A304" s="8" t="s">
        <v>127</v>
      </c>
      <c r="B304" s="8" t="s">
        <v>115</v>
      </c>
      <c r="C304" s="8" t="s">
        <v>109</v>
      </c>
      <c r="D304" s="8" t="s">
        <v>121</v>
      </c>
      <c r="E304" s="8" t="s">
        <v>122</v>
      </c>
      <c r="F304" s="8" t="s">
        <v>126</v>
      </c>
      <c r="G304" s="8" t="s">
        <v>119</v>
      </c>
      <c r="H304" s="8">
        <v>27</v>
      </c>
      <c r="I304" s="8">
        <v>108471</v>
      </c>
      <c r="J304" s="8">
        <v>16</v>
      </c>
      <c r="K304" s="8">
        <v>12</v>
      </c>
      <c r="L304" s="8">
        <v>5</v>
      </c>
      <c r="M304" s="8">
        <v>8</v>
      </c>
      <c r="N304" s="8">
        <v>50</v>
      </c>
      <c r="O304" t="str">
        <f t="shared" si="8"/>
        <v>Overworked</v>
      </c>
      <c r="P304" t="b">
        <f t="shared" si="9"/>
        <v>0</v>
      </c>
    </row>
    <row r="305" spans="1:16" x14ac:dyDescent="0.45">
      <c r="A305" s="9" t="s">
        <v>134</v>
      </c>
      <c r="B305" s="9" t="s">
        <v>108</v>
      </c>
      <c r="C305" s="9" t="s">
        <v>116</v>
      </c>
      <c r="D305" s="9" t="s">
        <v>121</v>
      </c>
      <c r="E305" s="9" t="s">
        <v>125</v>
      </c>
      <c r="F305" s="9" t="s">
        <v>126</v>
      </c>
      <c r="G305" s="9" t="s">
        <v>131</v>
      </c>
      <c r="H305" s="9">
        <v>44</v>
      </c>
      <c r="I305" s="9">
        <v>50131</v>
      </c>
      <c r="J305" s="9">
        <v>16</v>
      </c>
      <c r="K305" s="9">
        <v>2</v>
      </c>
      <c r="L305" s="9">
        <v>2</v>
      </c>
      <c r="M305" s="9">
        <v>4</v>
      </c>
      <c r="N305" s="9">
        <v>30</v>
      </c>
      <c r="O305" t="str">
        <f t="shared" si="8"/>
        <v>Normal</v>
      </c>
      <c r="P305" t="b">
        <f t="shared" si="9"/>
        <v>0</v>
      </c>
    </row>
    <row r="306" spans="1:16" x14ac:dyDescent="0.45">
      <c r="A306" s="8" t="s">
        <v>141</v>
      </c>
      <c r="B306" s="8" t="s">
        <v>124</v>
      </c>
      <c r="C306" s="8" t="s">
        <v>109</v>
      </c>
      <c r="D306" s="8" t="s">
        <v>130</v>
      </c>
      <c r="E306" s="8" t="s">
        <v>117</v>
      </c>
      <c r="F306" s="8" t="s">
        <v>118</v>
      </c>
      <c r="G306" s="8" t="s">
        <v>113</v>
      </c>
      <c r="H306" s="8">
        <v>62</v>
      </c>
      <c r="I306" s="8">
        <v>114227</v>
      </c>
      <c r="J306" s="8">
        <v>16</v>
      </c>
      <c r="K306" s="8">
        <v>14</v>
      </c>
      <c r="L306" s="8">
        <v>7</v>
      </c>
      <c r="M306" s="8">
        <v>6</v>
      </c>
      <c r="N306" s="8">
        <v>29</v>
      </c>
      <c r="O306" t="str">
        <f t="shared" si="8"/>
        <v>Normal</v>
      </c>
      <c r="P306" t="b">
        <f t="shared" si="9"/>
        <v>0</v>
      </c>
    </row>
    <row r="307" spans="1:16" x14ac:dyDescent="0.45">
      <c r="A307" s="8" t="s">
        <v>114</v>
      </c>
      <c r="B307" s="8" t="s">
        <v>124</v>
      </c>
      <c r="C307" s="8" t="s">
        <v>137</v>
      </c>
      <c r="D307" s="8" t="s">
        <v>110</v>
      </c>
      <c r="E307" s="8" t="s">
        <v>138</v>
      </c>
      <c r="F307" s="8" t="s">
        <v>112</v>
      </c>
      <c r="G307" s="8" t="s">
        <v>119</v>
      </c>
      <c r="H307" s="8">
        <v>62</v>
      </c>
      <c r="I307" s="8">
        <v>42237</v>
      </c>
      <c r="J307" s="8">
        <v>16</v>
      </c>
      <c r="K307" s="8">
        <v>3</v>
      </c>
      <c r="L307" s="8">
        <v>13</v>
      </c>
      <c r="M307" s="8">
        <v>5</v>
      </c>
      <c r="N307" s="8">
        <v>37</v>
      </c>
      <c r="O307" t="str">
        <f t="shared" si="8"/>
        <v>Normal</v>
      </c>
      <c r="P307" t="b">
        <f t="shared" si="9"/>
        <v>0</v>
      </c>
    </row>
    <row r="308" spans="1:16" x14ac:dyDescent="0.45">
      <c r="A308" s="8" t="s">
        <v>139</v>
      </c>
      <c r="B308" s="8" t="s">
        <v>124</v>
      </c>
      <c r="C308" s="8" t="s">
        <v>116</v>
      </c>
      <c r="D308" s="8" t="s">
        <v>121</v>
      </c>
      <c r="E308" s="8" t="s">
        <v>138</v>
      </c>
      <c r="F308" s="8" t="s">
        <v>112</v>
      </c>
      <c r="G308" s="8" t="s">
        <v>140</v>
      </c>
      <c r="H308" s="8">
        <v>24</v>
      </c>
      <c r="I308" s="8">
        <v>61897</v>
      </c>
      <c r="J308" s="8">
        <v>16</v>
      </c>
      <c r="K308" s="8">
        <v>11</v>
      </c>
      <c r="L308" s="8">
        <v>7</v>
      </c>
      <c r="M308" s="8">
        <v>6</v>
      </c>
      <c r="N308" s="8">
        <v>33</v>
      </c>
      <c r="O308" t="str">
        <f t="shared" si="8"/>
        <v>Normal</v>
      </c>
      <c r="P308" t="b">
        <f t="shared" si="9"/>
        <v>0</v>
      </c>
    </row>
    <row r="309" spans="1:16" x14ac:dyDescent="0.45">
      <c r="A309" s="9" t="s">
        <v>107</v>
      </c>
      <c r="B309" s="9" t="s">
        <v>108</v>
      </c>
      <c r="C309" s="9" t="s">
        <v>109</v>
      </c>
      <c r="D309" s="9" t="s">
        <v>130</v>
      </c>
      <c r="E309" s="9" t="s">
        <v>125</v>
      </c>
      <c r="F309" s="9" t="s">
        <v>118</v>
      </c>
      <c r="G309" s="9" t="s">
        <v>113</v>
      </c>
      <c r="H309" s="9">
        <v>30</v>
      </c>
      <c r="I309" s="9">
        <v>74757</v>
      </c>
      <c r="J309" s="9">
        <v>16</v>
      </c>
      <c r="K309" s="9">
        <v>5</v>
      </c>
      <c r="L309" s="9">
        <v>11</v>
      </c>
      <c r="M309" s="9">
        <v>4</v>
      </c>
      <c r="N309" s="9">
        <v>58</v>
      </c>
      <c r="O309" t="str">
        <f t="shared" si="8"/>
        <v>Overworked</v>
      </c>
      <c r="P309" t="b">
        <f t="shared" si="9"/>
        <v>0</v>
      </c>
    </row>
    <row r="310" spans="1:16" x14ac:dyDescent="0.45">
      <c r="A310" s="8" t="s">
        <v>127</v>
      </c>
      <c r="B310" s="8" t="s">
        <v>108</v>
      </c>
      <c r="C310" s="8" t="s">
        <v>116</v>
      </c>
      <c r="D310" s="8" t="s">
        <v>130</v>
      </c>
      <c r="E310" s="8" t="s">
        <v>135</v>
      </c>
      <c r="F310" s="8" t="s">
        <v>112</v>
      </c>
      <c r="G310" s="8" t="s">
        <v>136</v>
      </c>
      <c r="H310" s="8">
        <v>56</v>
      </c>
      <c r="I310" s="8">
        <v>108860</v>
      </c>
      <c r="J310" s="8">
        <v>16</v>
      </c>
      <c r="K310" s="8">
        <v>16</v>
      </c>
      <c r="L310" s="8">
        <v>8</v>
      </c>
      <c r="M310" s="8">
        <v>4</v>
      </c>
      <c r="N310" s="8">
        <v>53</v>
      </c>
      <c r="O310" t="str">
        <f t="shared" si="8"/>
        <v>Overworked</v>
      </c>
      <c r="P310" t="b">
        <f t="shared" si="9"/>
        <v>0</v>
      </c>
    </row>
    <row r="311" spans="1:16" x14ac:dyDescent="0.45">
      <c r="A311" s="9" t="s">
        <v>134</v>
      </c>
      <c r="B311" s="9" t="s">
        <v>124</v>
      </c>
      <c r="C311" s="9" t="s">
        <v>116</v>
      </c>
      <c r="D311" s="9" t="s">
        <v>130</v>
      </c>
      <c r="E311" s="9" t="s">
        <v>133</v>
      </c>
      <c r="F311" s="9" t="s">
        <v>126</v>
      </c>
      <c r="G311" s="9" t="s">
        <v>140</v>
      </c>
      <c r="H311" s="9">
        <v>61</v>
      </c>
      <c r="I311" s="9">
        <v>85668</v>
      </c>
      <c r="J311" s="9">
        <v>16</v>
      </c>
      <c r="K311" s="9">
        <v>18</v>
      </c>
      <c r="L311" s="9">
        <v>10</v>
      </c>
      <c r="M311" s="9">
        <v>6</v>
      </c>
      <c r="N311" s="9">
        <v>26</v>
      </c>
      <c r="O311" t="str">
        <f t="shared" si="8"/>
        <v>Normal</v>
      </c>
      <c r="P311" t="b">
        <f t="shared" si="9"/>
        <v>0</v>
      </c>
    </row>
    <row r="312" spans="1:16" x14ac:dyDescent="0.45">
      <c r="A312" s="8" t="s">
        <v>107</v>
      </c>
      <c r="B312" s="8" t="s">
        <v>124</v>
      </c>
      <c r="C312" s="8" t="s">
        <v>116</v>
      </c>
      <c r="D312" s="8" t="s">
        <v>110</v>
      </c>
      <c r="E312" s="8" t="s">
        <v>125</v>
      </c>
      <c r="F312" s="8" t="s">
        <v>126</v>
      </c>
      <c r="G312" s="8" t="s">
        <v>123</v>
      </c>
      <c r="H312" s="8">
        <v>47</v>
      </c>
      <c r="I312" s="8">
        <v>35744</v>
      </c>
      <c r="J312" s="8">
        <v>15</v>
      </c>
      <c r="K312" s="8">
        <v>10</v>
      </c>
      <c r="L312" s="8">
        <v>7</v>
      </c>
      <c r="M312" s="8">
        <v>1</v>
      </c>
      <c r="N312" s="8">
        <v>45</v>
      </c>
      <c r="O312" t="str">
        <f t="shared" si="8"/>
        <v>Overworked</v>
      </c>
      <c r="P312" t="b">
        <f t="shared" si="9"/>
        <v>0</v>
      </c>
    </row>
    <row r="313" spans="1:16" x14ac:dyDescent="0.45">
      <c r="A313" s="8" t="s">
        <v>141</v>
      </c>
      <c r="B313" s="8" t="s">
        <v>124</v>
      </c>
      <c r="C313" s="8" t="s">
        <v>116</v>
      </c>
      <c r="D313" s="8" t="s">
        <v>132</v>
      </c>
      <c r="E313" s="8" t="s">
        <v>133</v>
      </c>
      <c r="F313" s="8" t="s">
        <v>126</v>
      </c>
      <c r="G313" s="8" t="s">
        <v>119</v>
      </c>
      <c r="H313" s="8">
        <v>46</v>
      </c>
      <c r="I313" s="8">
        <v>81971</v>
      </c>
      <c r="J313" s="8">
        <v>15</v>
      </c>
      <c r="K313" s="8">
        <v>13</v>
      </c>
      <c r="L313" s="8">
        <v>10</v>
      </c>
      <c r="M313" s="8">
        <v>3</v>
      </c>
      <c r="N313" s="8">
        <v>44</v>
      </c>
      <c r="O313" t="str">
        <f t="shared" si="8"/>
        <v>Overworked</v>
      </c>
      <c r="P313" t="b">
        <f t="shared" si="9"/>
        <v>0</v>
      </c>
    </row>
    <row r="314" spans="1:16" x14ac:dyDescent="0.45">
      <c r="A314" s="8" t="s">
        <v>127</v>
      </c>
      <c r="B314" s="8" t="s">
        <v>124</v>
      </c>
      <c r="C314" s="8" t="s">
        <v>129</v>
      </c>
      <c r="D314" s="8" t="s">
        <v>110</v>
      </c>
      <c r="E314" s="8" t="s">
        <v>138</v>
      </c>
      <c r="F314" s="8" t="s">
        <v>126</v>
      </c>
      <c r="G314" s="8" t="s">
        <v>128</v>
      </c>
      <c r="H314" s="8">
        <v>30</v>
      </c>
      <c r="I314" s="8">
        <v>92320</v>
      </c>
      <c r="J314" s="8">
        <v>15</v>
      </c>
      <c r="K314" s="8">
        <v>4</v>
      </c>
      <c r="L314" s="8">
        <v>1</v>
      </c>
      <c r="M314" s="8">
        <v>1</v>
      </c>
      <c r="N314" s="8">
        <v>35</v>
      </c>
      <c r="O314" t="str">
        <f t="shared" si="8"/>
        <v>Normal</v>
      </c>
      <c r="P314" t="b">
        <f t="shared" si="9"/>
        <v>0</v>
      </c>
    </row>
    <row r="315" spans="1:16" x14ac:dyDescent="0.45">
      <c r="A315" s="8" t="s">
        <v>127</v>
      </c>
      <c r="B315" s="8" t="s">
        <v>108</v>
      </c>
      <c r="C315" s="8" t="s">
        <v>137</v>
      </c>
      <c r="D315" s="8" t="s">
        <v>110</v>
      </c>
      <c r="E315" s="8" t="s">
        <v>111</v>
      </c>
      <c r="F315" s="8" t="s">
        <v>118</v>
      </c>
      <c r="G315" s="8" t="s">
        <v>119</v>
      </c>
      <c r="H315" s="8">
        <v>55</v>
      </c>
      <c r="I315" s="8">
        <v>100721</v>
      </c>
      <c r="J315" s="8">
        <v>15</v>
      </c>
      <c r="K315" s="8">
        <v>5</v>
      </c>
      <c r="L315" s="8">
        <v>1</v>
      </c>
      <c r="M315" s="8">
        <v>1</v>
      </c>
      <c r="N315" s="8">
        <v>44</v>
      </c>
      <c r="O315" t="str">
        <f t="shared" si="8"/>
        <v>Overworked</v>
      </c>
      <c r="P315" t="b">
        <f t="shared" si="9"/>
        <v>0</v>
      </c>
    </row>
    <row r="316" spans="1:16" x14ac:dyDescent="0.45">
      <c r="A316" s="8" t="s">
        <v>141</v>
      </c>
      <c r="B316" s="8" t="s">
        <v>124</v>
      </c>
      <c r="C316" s="8" t="s">
        <v>116</v>
      </c>
      <c r="D316" s="8" t="s">
        <v>110</v>
      </c>
      <c r="E316" s="8" t="s">
        <v>122</v>
      </c>
      <c r="F316" s="8" t="s">
        <v>118</v>
      </c>
      <c r="G316" s="8" t="s">
        <v>119</v>
      </c>
      <c r="H316" s="8">
        <v>30</v>
      </c>
      <c r="I316" s="8">
        <v>65596</v>
      </c>
      <c r="J316" s="8">
        <v>15</v>
      </c>
      <c r="K316" s="8">
        <v>8</v>
      </c>
      <c r="L316" s="8">
        <v>2</v>
      </c>
      <c r="M316" s="8">
        <v>6</v>
      </c>
      <c r="N316" s="8">
        <v>34</v>
      </c>
      <c r="O316" t="str">
        <f t="shared" si="8"/>
        <v>Normal</v>
      </c>
      <c r="P316" t="b">
        <f t="shared" si="9"/>
        <v>0</v>
      </c>
    </row>
    <row r="317" spans="1:16" x14ac:dyDescent="0.45">
      <c r="A317" s="8" t="s">
        <v>141</v>
      </c>
      <c r="B317" s="8" t="s">
        <v>115</v>
      </c>
      <c r="C317" s="8" t="s">
        <v>129</v>
      </c>
      <c r="D317" s="8" t="s">
        <v>110</v>
      </c>
      <c r="E317" s="8" t="s">
        <v>117</v>
      </c>
      <c r="F317" s="8" t="s">
        <v>126</v>
      </c>
      <c r="G317" s="8" t="s">
        <v>140</v>
      </c>
      <c r="H317" s="8">
        <v>49</v>
      </c>
      <c r="I317" s="8">
        <v>53478</v>
      </c>
      <c r="J317" s="8">
        <v>15</v>
      </c>
      <c r="K317" s="8">
        <v>12</v>
      </c>
      <c r="L317" s="8">
        <v>6</v>
      </c>
      <c r="M317" s="8">
        <v>4</v>
      </c>
      <c r="N317" s="8">
        <v>36</v>
      </c>
      <c r="O317" t="str">
        <f t="shared" si="8"/>
        <v>Normal</v>
      </c>
      <c r="P317" t="b">
        <f t="shared" si="9"/>
        <v>0</v>
      </c>
    </row>
    <row r="318" spans="1:16" x14ac:dyDescent="0.45">
      <c r="A318" s="9" t="s">
        <v>141</v>
      </c>
      <c r="B318" s="9" t="s">
        <v>124</v>
      </c>
      <c r="C318" s="9" t="s">
        <v>129</v>
      </c>
      <c r="D318" s="9" t="s">
        <v>132</v>
      </c>
      <c r="E318" s="9" t="s">
        <v>111</v>
      </c>
      <c r="F318" s="9" t="s">
        <v>126</v>
      </c>
      <c r="G318" s="9" t="s">
        <v>119</v>
      </c>
      <c r="H318" s="9">
        <v>60</v>
      </c>
      <c r="I318" s="9">
        <v>115140</v>
      </c>
      <c r="J318" s="9">
        <v>15</v>
      </c>
      <c r="K318" s="9">
        <v>19</v>
      </c>
      <c r="L318" s="9">
        <v>14</v>
      </c>
      <c r="M318" s="9">
        <v>1</v>
      </c>
      <c r="N318" s="9">
        <v>41</v>
      </c>
      <c r="O318" t="str">
        <f t="shared" si="8"/>
        <v>Overworked</v>
      </c>
      <c r="P318" t="b">
        <f t="shared" si="9"/>
        <v>0</v>
      </c>
    </row>
    <row r="319" spans="1:16" x14ac:dyDescent="0.45">
      <c r="A319" s="9" t="s">
        <v>139</v>
      </c>
      <c r="B319" s="9" t="s">
        <v>115</v>
      </c>
      <c r="C319" s="9" t="s">
        <v>137</v>
      </c>
      <c r="D319" s="9" t="s">
        <v>121</v>
      </c>
      <c r="E319" s="9" t="s">
        <v>135</v>
      </c>
      <c r="F319" s="9" t="s">
        <v>118</v>
      </c>
      <c r="G319" s="9" t="s">
        <v>128</v>
      </c>
      <c r="H319" s="9">
        <v>49</v>
      </c>
      <c r="I319" s="9">
        <v>32100</v>
      </c>
      <c r="J319" s="9">
        <v>15</v>
      </c>
      <c r="K319" s="9">
        <v>8</v>
      </c>
      <c r="L319" s="9">
        <v>10</v>
      </c>
      <c r="M319" s="9">
        <v>4</v>
      </c>
      <c r="N319" s="9">
        <v>24</v>
      </c>
      <c r="O319" t="str">
        <f t="shared" si="8"/>
        <v>Normal</v>
      </c>
      <c r="P319" t="b">
        <f t="shared" si="9"/>
        <v>0</v>
      </c>
    </row>
    <row r="320" spans="1:16" x14ac:dyDescent="0.45">
      <c r="A320" s="9" t="s">
        <v>114</v>
      </c>
      <c r="B320" s="9" t="s">
        <v>108</v>
      </c>
      <c r="C320" s="9" t="s">
        <v>116</v>
      </c>
      <c r="D320" s="9" t="s">
        <v>121</v>
      </c>
      <c r="E320" s="9" t="s">
        <v>122</v>
      </c>
      <c r="F320" s="9" t="s">
        <v>126</v>
      </c>
      <c r="G320" s="9" t="s">
        <v>131</v>
      </c>
      <c r="H320" s="9">
        <v>31</v>
      </c>
      <c r="I320" s="9">
        <v>33866</v>
      </c>
      <c r="J320" s="9">
        <v>15</v>
      </c>
      <c r="K320" s="9">
        <v>10</v>
      </c>
      <c r="L320" s="9">
        <v>3</v>
      </c>
      <c r="M320" s="9">
        <v>9</v>
      </c>
      <c r="N320" s="9">
        <v>47</v>
      </c>
      <c r="O320" t="str">
        <f t="shared" si="8"/>
        <v>Overworked</v>
      </c>
      <c r="P320" t="b">
        <f t="shared" si="9"/>
        <v>0</v>
      </c>
    </row>
    <row r="321" spans="1:16" x14ac:dyDescent="0.45">
      <c r="A321" s="9" t="s">
        <v>114</v>
      </c>
      <c r="B321" s="9" t="s">
        <v>115</v>
      </c>
      <c r="C321" s="9" t="s">
        <v>129</v>
      </c>
      <c r="D321" s="9" t="s">
        <v>130</v>
      </c>
      <c r="E321" s="9" t="s">
        <v>125</v>
      </c>
      <c r="F321" s="9" t="s">
        <v>126</v>
      </c>
      <c r="G321" s="9" t="s">
        <v>119</v>
      </c>
      <c r="H321" s="9">
        <v>49</v>
      </c>
      <c r="I321" s="9">
        <v>91215</v>
      </c>
      <c r="J321" s="9">
        <v>15</v>
      </c>
      <c r="K321" s="9">
        <v>6</v>
      </c>
      <c r="L321" s="9">
        <v>9</v>
      </c>
      <c r="M321" s="9">
        <v>3</v>
      </c>
      <c r="N321" s="9">
        <v>39</v>
      </c>
      <c r="O321" t="str">
        <f t="shared" si="8"/>
        <v>Normal</v>
      </c>
      <c r="P321" t="b">
        <f t="shared" si="9"/>
        <v>0</v>
      </c>
    </row>
    <row r="322" spans="1:16" x14ac:dyDescent="0.45">
      <c r="A322" s="8" t="s">
        <v>107</v>
      </c>
      <c r="B322" s="8" t="s">
        <v>115</v>
      </c>
      <c r="C322" s="8" t="s">
        <v>129</v>
      </c>
      <c r="D322" s="8" t="s">
        <v>130</v>
      </c>
      <c r="E322" s="8" t="s">
        <v>125</v>
      </c>
      <c r="F322" s="8" t="s">
        <v>112</v>
      </c>
      <c r="G322" s="8" t="s">
        <v>140</v>
      </c>
      <c r="H322" s="8">
        <v>58</v>
      </c>
      <c r="I322" s="8">
        <v>85751</v>
      </c>
      <c r="J322" s="8">
        <v>15</v>
      </c>
      <c r="K322" s="8">
        <v>3</v>
      </c>
      <c r="L322" s="8">
        <v>4</v>
      </c>
      <c r="M322" s="8">
        <v>3</v>
      </c>
      <c r="N322" s="8">
        <v>41</v>
      </c>
      <c r="O322" t="str">
        <f t="shared" si="8"/>
        <v>Overworked</v>
      </c>
      <c r="P322" t="b">
        <f t="shared" si="9"/>
        <v>0</v>
      </c>
    </row>
    <row r="323" spans="1:16" x14ac:dyDescent="0.45">
      <c r="A323" s="8" t="s">
        <v>127</v>
      </c>
      <c r="B323" s="8" t="s">
        <v>108</v>
      </c>
      <c r="C323" s="8" t="s">
        <v>109</v>
      </c>
      <c r="D323" s="8" t="s">
        <v>110</v>
      </c>
      <c r="E323" s="8" t="s">
        <v>122</v>
      </c>
      <c r="F323" s="8" t="s">
        <v>112</v>
      </c>
      <c r="G323" s="8" t="s">
        <v>136</v>
      </c>
      <c r="H323" s="8">
        <v>54</v>
      </c>
      <c r="I323" s="8">
        <v>37597</v>
      </c>
      <c r="J323" s="8">
        <v>14</v>
      </c>
      <c r="K323" s="8">
        <v>10</v>
      </c>
      <c r="L323" s="8">
        <v>7</v>
      </c>
      <c r="M323" s="8">
        <v>9</v>
      </c>
      <c r="N323" s="8">
        <v>32</v>
      </c>
      <c r="O323" t="str">
        <f t="shared" ref="O323:O386" si="10">IF(N323&gt;40,"Overworked","Normal")</f>
        <v>Normal</v>
      </c>
      <c r="P323" t="b">
        <f t="shared" ref="P323:P386" si="11">IF(AND(A323=$A$44,I323&gt;70000,M323&gt;=9),"Top Performer")</f>
        <v>0</v>
      </c>
    </row>
    <row r="324" spans="1:16" x14ac:dyDescent="0.45">
      <c r="A324" s="8" t="s">
        <v>141</v>
      </c>
      <c r="B324" s="8" t="s">
        <v>124</v>
      </c>
      <c r="C324" s="8" t="s">
        <v>116</v>
      </c>
      <c r="D324" s="8" t="s">
        <v>110</v>
      </c>
      <c r="E324" s="8" t="s">
        <v>133</v>
      </c>
      <c r="F324" s="8" t="s">
        <v>112</v>
      </c>
      <c r="G324" s="8" t="s">
        <v>113</v>
      </c>
      <c r="H324" s="8">
        <v>24</v>
      </c>
      <c r="I324" s="8">
        <v>85690</v>
      </c>
      <c r="J324" s="8">
        <v>14</v>
      </c>
      <c r="K324" s="8">
        <v>11</v>
      </c>
      <c r="L324" s="8">
        <v>1</v>
      </c>
      <c r="M324" s="8">
        <v>4</v>
      </c>
      <c r="N324" s="8">
        <v>39</v>
      </c>
      <c r="O324" t="str">
        <f t="shared" si="10"/>
        <v>Normal</v>
      </c>
      <c r="P324" t="b">
        <f t="shared" si="11"/>
        <v>0</v>
      </c>
    </row>
    <row r="325" spans="1:16" x14ac:dyDescent="0.45">
      <c r="A325" s="8" t="s">
        <v>134</v>
      </c>
      <c r="B325" s="8" t="s">
        <v>115</v>
      </c>
      <c r="C325" s="8" t="s">
        <v>129</v>
      </c>
      <c r="D325" s="8" t="s">
        <v>130</v>
      </c>
      <c r="E325" s="8" t="s">
        <v>135</v>
      </c>
      <c r="F325" s="8" t="s">
        <v>126</v>
      </c>
      <c r="G325" s="8" t="s">
        <v>113</v>
      </c>
      <c r="H325" s="8">
        <v>46</v>
      </c>
      <c r="I325" s="8">
        <v>48354</v>
      </c>
      <c r="J325" s="8">
        <v>14</v>
      </c>
      <c r="K325" s="8">
        <v>13</v>
      </c>
      <c r="L325" s="8">
        <v>7</v>
      </c>
      <c r="M325" s="8">
        <v>7</v>
      </c>
      <c r="N325" s="8">
        <v>20</v>
      </c>
      <c r="O325" t="str">
        <f t="shared" si="10"/>
        <v>Normal</v>
      </c>
      <c r="P325" t="b">
        <f t="shared" si="11"/>
        <v>0</v>
      </c>
    </row>
    <row r="326" spans="1:16" x14ac:dyDescent="0.45">
      <c r="A326" s="9" t="s">
        <v>114</v>
      </c>
      <c r="B326" s="9" t="s">
        <v>108</v>
      </c>
      <c r="C326" s="9" t="s">
        <v>137</v>
      </c>
      <c r="D326" s="9" t="s">
        <v>130</v>
      </c>
      <c r="E326" s="9" t="s">
        <v>125</v>
      </c>
      <c r="F326" s="9" t="s">
        <v>118</v>
      </c>
      <c r="G326" s="9" t="s">
        <v>128</v>
      </c>
      <c r="H326" s="9">
        <v>61</v>
      </c>
      <c r="I326" s="9">
        <v>39764</v>
      </c>
      <c r="J326" s="9">
        <v>14</v>
      </c>
      <c r="K326" s="9">
        <v>2</v>
      </c>
      <c r="L326" s="9">
        <v>3</v>
      </c>
      <c r="M326" s="9">
        <v>5</v>
      </c>
      <c r="N326" s="9">
        <v>32</v>
      </c>
      <c r="O326" t="str">
        <f t="shared" si="10"/>
        <v>Normal</v>
      </c>
      <c r="P326" t="b">
        <f t="shared" si="11"/>
        <v>0</v>
      </c>
    </row>
    <row r="327" spans="1:16" x14ac:dyDescent="0.45">
      <c r="A327" s="8" t="s">
        <v>134</v>
      </c>
      <c r="B327" s="8" t="s">
        <v>108</v>
      </c>
      <c r="C327" s="8" t="s">
        <v>116</v>
      </c>
      <c r="D327" s="8" t="s">
        <v>121</v>
      </c>
      <c r="E327" s="8" t="s">
        <v>138</v>
      </c>
      <c r="F327" s="8" t="s">
        <v>126</v>
      </c>
      <c r="G327" s="8" t="s">
        <v>119</v>
      </c>
      <c r="H327" s="8">
        <v>59</v>
      </c>
      <c r="I327" s="8">
        <v>118607</v>
      </c>
      <c r="J327" s="8">
        <v>14</v>
      </c>
      <c r="K327" s="8">
        <v>3</v>
      </c>
      <c r="L327" s="8">
        <v>8</v>
      </c>
      <c r="M327" s="8">
        <v>7</v>
      </c>
      <c r="N327" s="8">
        <v>49</v>
      </c>
      <c r="O327" t="str">
        <f t="shared" si="10"/>
        <v>Overworked</v>
      </c>
      <c r="P327" t="b">
        <f t="shared" si="11"/>
        <v>0</v>
      </c>
    </row>
    <row r="328" spans="1:16" x14ac:dyDescent="0.45">
      <c r="A328" s="8" t="s">
        <v>141</v>
      </c>
      <c r="B328" s="8" t="s">
        <v>108</v>
      </c>
      <c r="C328" s="8" t="s">
        <v>129</v>
      </c>
      <c r="D328" s="8" t="s">
        <v>132</v>
      </c>
      <c r="E328" s="8" t="s">
        <v>133</v>
      </c>
      <c r="F328" s="8" t="s">
        <v>118</v>
      </c>
      <c r="G328" s="8" t="s">
        <v>113</v>
      </c>
      <c r="H328" s="8">
        <v>61</v>
      </c>
      <c r="I328" s="8">
        <v>110905</v>
      </c>
      <c r="J328" s="8">
        <v>14</v>
      </c>
      <c r="K328" s="8">
        <v>3</v>
      </c>
      <c r="L328" s="8">
        <v>10</v>
      </c>
      <c r="M328" s="8">
        <v>6</v>
      </c>
      <c r="N328" s="8">
        <v>44</v>
      </c>
      <c r="O328" t="str">
        <f t="shared" si="10"/>
        <v>Overworked</v>
      </c>
      <c r="P328" t="b">
        <f t="shared" si="11"/>
        <v>0</v>
      </c>
    </row>
    <row r="329" spans="1:16" x14ac:dyDescent="0.45">
      <c r="A329" s="8" t="s">
        <v>114</v>
      </c>
      <c r="B329" s="8" t="s">
        <v>108</v>
      </c>
      <c r="C329" s="8" t="s">
        <v>137</v>
      </c>
      <c r="D329" s="8" t="s">
        <v>132</v>
      </c>
      <c r="E329" s="8" t="s">
        <v>117</v>
      </c>
      <c r="F329" s="8" t="s">
        <v>112</v>
      </c>
      <c r="G329" s="8" t="s">
        <v>136</v>
      </c>
      <c r="H329" s="8">
        <v>41</v>
      </c>
      <c r="I329" s="8">
        <v>88608</v>
      </c>
      <c r="J329" s="8">
        <v>14</v>
      </c>
      <c r="K329" s="8">
        <v>16</v>
      </c>
      <c r="L329" s="8">
        <v>12</v>
      </c>
      <c r="M329" s="8">
        <v>4</v>
      </c>
      <c r="N329" s="8">
        <v>30</v>
      </c>
      <c r="O329" t="str">
        <f t="shared" si="10"/>
        <v>Normal</v>
      </c>
      <c r="P329" t="b">
        <f t="shared" si="11"/>
        <v>0</v>
      </c>
    </row>
    <row r="330" spans="1:16" x14ac:dyDescent="0.45">
      <c r="A330" s="8" t="s">
        <v>134</v>
      </c>
      <c r="B330" s="8" t="s">
        <v>108</v>
      </c>
      <c r="C330" s="8" t="s">
        <v>109</v>
      </c>
      <c r="D330" s="8" t="s">
        <v>132</v>
      </c>
      <c r="E330" s="8" t="s">
        <v>122</v>
      </c>
      <c r="F330" s="8" t="s">
        <v>112</v>
      </c>
      <c r="G330" s="8" t="s">
        <v>123</v>
      </c>
      <c r="H330" s="8">
        <v>36</v>
      </c>
      <c r="I330" s="8">
        <v>49008</v>
      </c>
      <c r="J330" s="8">
        <v>14</v>
      </c>
      <c r="K330" s="8">
        <v>18</v>
      </c>
      <c r="L330" s="8">
        <v>2</v>
      </c>
      <c r="M330" s="8">
        <v>3</v>
      </c>
      <c r="N330" s="8">
        <v>22</v>
      </c>
      <c r="O330" t="str">
        <f t="shared" si="10"/>
        <v>Normal</v>
      </c>
      <c r="P330" t="b">
        <f t="shared" si="11"/>
        <v>0</v>
      </c>
    </row>
    <row r="331" spans="1:16" x14ac:dyDescent="0.45">
      <c r="A331" s="8" t="s">
        <v>134</v>
      </c>
      <c r="B331" s="8" t="s">
        <v>124</v>
      </c>
      <c r="C331" s="8" t="s">
        <v>116</v>
      </c>
      <c r="D331" s="8" t="s">
        <v>110</v>
      </c>
      <c r="E331" s="8" t="s">
        <v>125</v>
      </c>
      <c r="F331" s="8" t="s">
        <v>126</v>
      </c>
      <c r="G331" s="8" t="s">
        <v>119</v>
      </c>
      <c r="H331" s="8">
        <v>43</v>
      </c>
      <c r="I331" s="8">
        <v>115716</v>
      </c>
      <c r="J331" s="8">
        <v>14</v>
      </c>
      <c r="K331" s="8">
        <v>15</v>
      </c>
      <c r="L331" s="8">
        <v>5</v>
      </c>
      <c r="M331" s="8">
        <v>6</v>
      </c>
      <c r="N331" s="8">
        <v>24</v>
      </c>
      <c r="O331" t="str">
        <f t="shared" si="10"/>
        <v>Normal</v>
      </c>
      <c r="P331" t="b">
        <f t="shared" si="11"/>
        <v>0</v>
      </c>
    </row>
    <row r="332" spans="1:16" x14ac:dyDescent="0.45">
      <c r="A332" s="9" t="s">
        <v>134</v>
      </c>
      <c r="B332" s="9" t="s">
        <v>108</v>
      </c>
      <c r="C332" s="9" t="s">
        <v>129</v>
      </c>
      <c r="D332" s="9" t="s">
        <v>132</v>
      </c>
      <c r="E332" s="9" t="s">
        <v>117</v>
      </c>
      <c r="F332" s="9" t="s">
        <v>118</v>
      </c>
      <c r="G332" s="9" t="s">
        <v>123</v>
      </c>
      <c r="H332" s="9">
        <v>58</v>
      </c>
      <c r="I332" s="9">
        <v>37006</v>
      </c>
      <c r="J332" s="9">
        <v>14</v>
      </c>
      <c r="K332" s="9">
        <v>5</v>
      </c>
      <c r="L332" s="9">
        <v>3</v>
      </c>
      <c r="M332" s="9">
        <v>3</v>
      </c>
      <c r="N332" s="9">
        <v>53</v>
      </c>
      <c r="O332" t="str">
        <f t="shared" si="10"/>
        <v>Overworked</v>
      </c>
      <c r="P332" t="b">
        <f t="shared" si="11"/>
        <v>0</v>
      </c>
    </row>
    <row r="333" spans="1:16" x14ac:dyDescent="0.45">
      <c r="A333" s="8" t="s">
        <v>120</v>
      </c>
      <c r="B333" s="8" t="s">
        <v>108</v>
      </c>
      <c r="C333" s="8" t="s">
        <v>137</v>
      </c>
      <c r="D333" s="8" t="s">
        <v>132</v>
      </c>
      <c r="E333" s="8" t="s">
        <v>133</v>
      </c>
      <c r="F333" s="8" t="s">
        <v>112</v>
      </c>
      <c r="G333" s="8" t="s">
        <v>113</v>
      </c>
      <c r="H333" s="8">
        <v>63</v>
      </c>
      <c r="I333" s="8">
        <v>67226</v>
      </c>
      <c r="J333" s="8">
        <v>13</v>
      </c>
      <c r="K333" s="8">
        <v>16</v>
      </c>
      <c r="L333" s="8">
        <v>1</v>
      </c>
      <c r="M333" s="8">
        <v>8</v>
      </c>
      <c r="N333" s="8">
        <v>47</v>
      </c>
      <c r="O333" t="str">
        <f t="shared" si="10"/>
        <v>Overworked</v>
      </c>
      <c r="P333" t="b">
        <f t="shared" si="11"/>
        <v>0</v>
      </c>
    </row>
    <row r="334" spans="1:16" x14ac:dyDescent="0.45">
      <c r="A334" s="9" t="s">
        <v>120</v>
      </c>
      <c r="B334" s="9" t="s">
        <v>115</v>
      </c>
      <c r="C334" s="9" t="s">
        <v>116</v>
      </c>
      <c r="D334" s="9" t="s">
        <v>130</v>
      </c>
      <c r="E334" s="9" t="s">
        <v>135</v>
      </c>
      <c r="F334" s="9" t="s">
        <v>118</v>
      </c>
      <c r="G334" s="9" t="s">
        <v>140</v>
      </c>
      <c r="H334" s="9">
        <v>43</v>
      </c>
      <c r="I334" s="9">
        <v>103851</v>
      </c>
      <c r="J334" s="9">
        <v>13</v>
      </c>
      <c r="K334" s="9">
        <v>10</v>
      </c>
      <c r="L334" s="9">
        <v>13</v>
      </c>
      <c r="M334" s="9">
        <v>5</v>
      </c>
      <c r="N334" s="9">
        <v>23</v>
      </c>
      <c r="O334" t="str">
        <f t="shared" si="10"/>
        <v>Normal</v>
      </c>
      <c r="P334" t="b">
        <f t="shared" si="11"/>
        <v>0</v>
      </c>
    </row>
    <row r="335" spans="1:16" x14ac:dyDescent="0.45">
      <c r="A335" s="9" t="s">
        <v>107</v>
      </c>
      <c r="B335" s="9" t="s">
        <v>108</v>
      </c>
      <c r="C335" s="9" t="s">
        <v>137</v>
      </c>
      <c r="D335" s="9" t="s">
        <v>121</v>
      </c>
      <c r="E335" s="9" t="s">
        <v>125</v>
      </c>
      <c r="F335" s="9" t="s">
        <v>112</v>
      </c>
      <c r="G335" s="9" t="s">
        <v>136</v>
      </c>
      <c r="H335" s="9">
        <v>47</v>
      </c>
      <c r="I335" s="9">
        <v>106118</v>
      </c>
      <c r="J335" s="9">
        <v>13</v>
      </c>
      <c r="K335" s="9">
        <v>19</v>
      </c>
      <c r="L335" s="9">
        <v>6</v>
      </c>
      <c r="M335" s="9">
        <v>5</v>
      </c>
      <c r="N335" s="9">
        <v>41</v>
      </c>
      <c r="O335" t="str">
        <f t="shared" si="10"/>
        <v>Overworked</v>
      </c>
      <c r="P335" t="b">
        <f t="shared" si="11"/>
        <v>0</v>
      </c>
    </row>
    <row r="336" spans="1:16" x14ac:dyDescent="0.45">
      <c r="A336" s="8" t="s">
        <v>139</v>
      </c>
      <c r="B336" s="8" t="s">
        <v>115</v>
      </c>
      <c r="C336" s="8" t="s">
        <v>137</v>
      </c>
      <c r="D336" s="8" t="s">
        <v>132</v>
      </c>
      <c r="E336" s="8" t="s">
        <v>138</v>
      </c>
      <c r="F336" s="8" t="s">
        <v>112</v>
      </c>
      <c r="G336" s="8" t="s">
        <v>123</v>
      </c>
      <c r="H336" s="8">
        <v>31</v>
      </c>
      <c r="I336" s="8">
        <v>76840</v>
      </c>
      <c r="J336" s="8">
        <v>13</v>
      </c>
      <c r="K336" s="8">
        <v>15</v>
      </c>
      <c r="L336" s="8">
        <v>5</v>
      </c>
      <c r="M336" s="8">
        <v>6</v>
      </c>
      <c r="N336" s="8">
        <v>20</v>
      </c>
      <c r="O336" t="str">
        <f t="shared" si="10"/>
        <v>Normal</v>
      </c>
      <c r="P336" t="b">
        <f t="shared" si="11"/>
        <v>0</v>
      </c>
    </row>
    <row r="337" spans="1:16" x14ac:dyDescent="0.45">
      <c r="A337" s="9" t="s">
        <v>107</v>
      </c>
      <c r="B337" s="9" t="s">
        <v>124</v>
      </c>
      <c r="C337" s="9" t="s">
        <v>129</v>
      </c>
      <c r="D337" s="9" t="s">
        <v>132</v>
      </c>
      <c r="E337" s="9" t="s">
        <v>117</v>
      </c>
      <c r="F337" s="9" t="s">
        <v>126</v>
      </c>
      <c r="G337" s="9" t="s">
        <v>123</v>
      </c>
      <c r="H337" s="9">
        <v>54</v>
      </c>
      <c r="I337" s="9">
        <v>41590</v>
      </c>
      <c r="J337" s="9">
        <v>13</v>
      </c>
      <c r="K337" s="9">
        <v>11</v>
      </c>
      <c r="L337" s="9">
        <v>8</v>
      </c>
      <c r="M337" s="9">
        <v>9</v>
      </c>
      <c r="N337" s="9">
        <v>24</v>
      </c>
      <c r="O337" t="str">
        <f t="shared" si="10"/>
        <v>Normal</v>
      </c>
      <c r="P337" t="b">
        <f t="shared" si="11"/>
        <v>0</v>
      </c>
    </row>
    <row r="338" spans="1:16" x14ac:dyDescent="0.45">
      <c r="A338" s="9" t="s">
        <v>139</v>
      </c>
      <c r="B338" s="9" t="s">
        <v>108</v>
      </c>
      <c r="C338" s="9" t="s">
        <v>129</v>
      </c>
      <c r="D338" s="9" t="s">
        <v>130</v>
      </c>
      <c r="E338" s="9" t="s">
        <v>125</v>
      </c>
      <c r="F338" s="9" t="s">
        <v>126</v>
      </c>
      <c r="G338" s="9" t="s">
        <v>131</v>
      </c>
      <c r="H338" s="9">
        <v>61</v>
      </c>
      <c r="I338" s="9">
        <v>98487</v>
      </c>
      <c r="J338" s="9">
        <v>13</v>
      </c>
      <c r="K338" s="9">
        <v>18</v>
      </c>
      <c r="L338" s="9">
        <v>8</v>
      </c>
      <c r="M338" s="9">
        <v>1</v>
      </c>
      <c r="N338" s="9">
        <v>54</v>
      </c>
      <c r="O338" t="str">
        <f t="shared" si="10"/>
        <v>Overworked</v>
      </c>
      <c r="P338" t="b">
        <f t="shared" si="11"/>
        <v>0</v>
      </c>
    </row>
    <row r="339" spans="1:16" x14ac:dyDescent="0.45">
      <c r="A339" s="8" t="s">
        <v>127</v>
      </c>
      <c r="B339" s="8" t="s">
        <v>124</v>
      </c>
      <c r="C339" s="8" t="s">
        <v>109</v>
      </c>
      <c r="D339" s="8" t="s">
        <v>132</v>
      </c>
      <c r="E339" s="8" t="s">
        <v>125</v>
      </c>
      <c r="F339" s="8" t="s">
        <v>126</v>
      </c>
      <c r="G339" s="8" t="s">
        <v>136</v>
      </c>
      <c r="H339" s="8">
        <v>25</v>
      </c>
      <c r="I339" s="8">
        <v>101126</v>
      </c>
      <c r="J339" s="8">
        <v>13</v>
      </c>
      <c r="K339" s="8">
        <v>17</v>
      </c>
      <c r="L339" s="8">
        <v>8</v>
      </c>
      <c r="M339" s="8">
        <v>3</v>
      </c>
      <c r="N339" s="8">
        <v>55</v>
      </c>
      <c r="O339" t="str">
        <f t="shared" si="10"/>
        <v>Overworked</v>
      </c>
      <c r="P339" t="b">
        <f t="shared" si="11"/>
        <v>0</v>
      </c>
    </row>
    <row r="340" spans="1:16" x14ac:dyDescent="0.45">
      <c r="A340" s="9" t="s">
        <v>141</v>
      </c>
      <c r="B340" s="9" t="s">
        <v>108</v>
      </c>
      <c r="C340" s="9" t="s">
        <v>109</v>
      </c>
      <c r="D340" s="9" t="s">
        <v>130</v>
      </c>
      <c r="E340" s="9" t="s">
        <v>117</v>
      </c>
      <c r="F340" s="9" t="s">
        <v>126</v>
      </c>
      <c r="G340" s="9" t="s">
        <v>123</v>
      </c>
      <c r="H340" s="9">
        <v>25</v>
      </c>
      <c r="I340" s="9">
        <v>69129</v>
      </c>
      <c r="J340" s="9">
        <v>13</v>
      </c>
      <c r="K340" s="9">
        <v>1</v>
      </c>
      <c r="L340" s="9">
        <v>1</v>
      </c>
      <c r="M340" s="9">
        <v>8</v>
      </c>
      <c r="N340" s="9">
        <v>52</v>
      </c>
      <c r="O340" t="str">
        <f t="shared" si="10"/>
        <v>Overworked</v>
      </c>
      <c r="P340" t="b">
        <f t="shared" si="11"/>
        <v>0</v>
      </c>
    </row>
    <row r="341" spans="1:16" x14ac:dyDescent="0.45">
      <c r="A341" s="9" t="s">
        <v>139</v>
      </c>
      <c r="B341" s="9" t="s">
        <v>108</v>
      </c>
      <c r="C341" s="9" t="s">
        <v>137</v>
      </c>
      <c r="D341" s="9" t="s">
        <v>121</v>
      </c>
      <c r="E341" s="9" t="s">
        <v>125</v>
      </c>
      <c r="F341" s="9" t="s">
        <v>118</v>
      </c>
      <c r="G341" s="9" t="s">
        <v>119</v>
      </c>
      <c r="H341" s="9">
        <v>36</v>
      </c>
      <c r="I341" s="9">
        <v>34426</v>
      </c>
      <c r="J341" s="9">
        <v>13</v>
      </c>
      <c r="K341" s="9">
        <v>7</v>
      </c>
      <c r="L341" s="9">
        <v>12</v>
      </c>
      <c r="M341" s="9">
        <v>8</v>
      </c>
      <c r="N341" s="9">
        <v>48</v>
      </c>
      <c r="O341" t="str">
        <f t="shared" si="10"/>
        <v>Overworked</v>
      </c>
      <c r="P341" t="b">
        <f t="shared" si="11"/>
        <v>0</v>
      </c>
    </row>
    <row r="342" spans="1:16" x14ac:dyDescent="0.45">
      <c r="A342" s="9" t="s">
        <v>114</v>
      </c>
      <c r="B342" s="9" t="s">
        <v>124</v>
      </c>
      <c r="C342" s="9" t="s">
        <v>137</v>
      </c>
      <c r="D342" s="9" t="s">
        <v>121</v>
      </c>
      <c r="E342" s="9" t="s">
        <v>122</v>
      </c>
      <c r="F342" s="9" t="s">
        <v>118</v>
      </c>
      <c r="G342" s="9" t="s">
        <v>136</v>
      </c>
      <c r="H342" s="9">
        <v>53</v>
      </c>
      <c r="I342" s="9">
        <v>37659</v>
      </c>
      <c r="J342" s="9">
        <v>13</v>
      </c>
      <c r="K342" s="9">
        <v>6</v>
      </c>
      <c r="L342" s="9">
        <v>11</v>
      </c>
      <c r="M342" s="9">
        <v>8</v>
      </c>
      <c r="N342" s="9">
        <v>37</v>
      </c>
      <c r="O342" t="str">
        <f t="shared" si="10"/>
        <v>Normal</v>
      </c>
      <c r="P342" t="b">
        <f t="shared" si="11"/>
        <v>0</v>
      </c>
    </row>
    <row r="343" spans="1:16" x14ac:dyDescent="0.45">
      <c r="A343" s="8" t="s">
        <v>127</v>
      </c>
      <c r="B343" s="8" t="s">
        <v>124</v>
      </c>
      <c r="C343" s="8" t="s">
        <v>116</v>
      </c>
      <c r="D343" s="8" t="s">
        <v>121</v>
      </c>
      <c r="E343" s="8" t="s">
        <v>111</v>
      </c>
      <c r="F343" s="8" t="s">
        <v>112</v>
      </c>
      <c r="G343" s="8" t="s">
        <v>131</v>
      </c>
      <c r="H343" s="8">
        <v>26</v>
      </c>
      <c r="I343" s="8">
        <v>48800</v>
      </c>
      <c r="J343" s="8">
        <v>12</v>
      </c>
      <c r="K343" s="8">
        <v>14</v>
      </c>
      <c r="L343" s="8">
        <v>14</v>
      </c>
      <c r="M343" s="8">
        <v>1</v>
      </c>
      <c r="N343" s="8">
        <v>49</v>
      </c>
      <c r="O343" t="str">
        <f t="shared" si="10"/>
        <v>Overworked</v>
      </c>
      <c r="P343" t="b">
        <f t="shared" si="11"/>
        <v>0</v>
      </c>
    </row>
    <row r="344" spans="1:16" x14ac:dyDescent="0.45">
      <c r="A344" s="8" t="s">
        <v>141</v>
      </c>
      <c r="B344" s="8" t="s">
        <v>115</v>
      </c>
      <c r="C344" s="8" t="s">
        <v>116</v>
      </c>
      <c r="D344" s="8" t="s">
        <v>121</v>
      </c>
      <c r="E344" s="8" t="s">
        <v>125</v>
      </c>
      <c r="F344" s="8" t="s">
        <v>118</v>
      </c>
      <c r="G344" s="8" t="s">
        <v>119</v>
      </c>
      <c r="H344" s="8">
        <v>34</v>
      </c>
      <c r="I344" s="8">
        <v>42991</v>
      </c>
      <c r="J344" s="8">
        <v>12</v>
      </c>
      <c r="K344" s="8">
        <v>8</v>
      </c>
      <c r="L344" s="8">
        <v>4</v>
      </c>
      <c r="M344" s="8">
        <v>5</v>
      </c>
      <c r="N344" s="8">
        <v>22</v>
      </c>
      <c r="O344" t="str">
        <f t="shared" si="10"/>
        <v>Normal</v>
      </c>
      <c r="P344" t="b">
        <f t="shared" si="11"/>
        <v>0</v>
      </c>
    </row>
    <row r="345" spans="1:16" x14ac:dyDescent="0.45">
      <c r="A345" s="9" t="s">
        <v>120</v>
      </c>
      <c r="B345" s="9" t="s">
        <v>108</v>
      </c>
      <c r="C345" s="9" t="s">
        <v>137</v>
      </c>
      <c r="D345" s="9" t="s">
        <v>132</v>
      </c>
      <c r="E345" s="9" t="s">
        <v>111</v>
      </c>
      <c r="F345" s="9" t="s">
        <v>112</v>
      </c>
      <c r="G345" s="9" t="s">
        <v>119</v>
      </c>
      <c r="H345" s="9">
        <v>51</v>
      </c>
      <c r="I345" s="9">
        <v>107842</v>
      </c>
      <c r="J345" s="9">
        <v>12</v>
      </c>
      <c r="K345" s="9">
        <v>10</v>
      </c>
      <c r="L345" s="9">
        <v>8</v>
      </c>
      <c r="M345" s="9">
        <v>4</v>
      </c>
      <c r="N345" s="9">
        <v>35</v>
      </c>
      <c r="O345" t="str">
        <f t="shared" si="10"/>
        <v>Normal</v>
      </c>
      <c r="P345" t="b">
        <f t="shared" si="11"/>
        <v>0</v>
      </c>
    </row>
    <row r="346" spans="1:16" x14ac:dyDescent="0.45">
      <c r="A346" s="9" t="s">
        <v>107</v>
      </c>
      <c r="B346" s="9" t="s">
        <v>115</v>
      </c>
      <c r="C346" s="9" t="s">
        <v>109</v>
      </c>
      <c r="D346" s="9" t="s">
        <v>110</v>
      </c>
      <c r="E346" s="9" t="s">
        <v>133</v>
      </c>
      <c r="F346" s="9" t="s">
        <v>126</v>
      </c>
      <c r="G346" s="9" t="s">
        <v>113</v>
      </c>
      <c r="H346" s="9">
        <v>43</v>
      </c>
      <c r="I346" s="9">
        <v>58454</v>
      </c>
      <c r="J346" s="9">
        <v>12</v>
      </c>
      <c r="K346" s="9">
        <v>8</v>
      </c>
      <c r="L346" s="9">
        <v>11</v>
      </c>
      <c r="M346" s="9">
        <v>3</v>
      </c>
      <c r="N346" s="9">
        <v>41</v>
      </c>
      <c r="O346" t="str">
        <f t="shared" si="10"/>
        <v>Overworked</v>
      </c>
      <c r="P346" t="b">
        <f t="shared" si="11"/>
        <v>0</v>
      </c>
    </row>
    <row r="347" spans="1:16" x14ac:dyDescent="0.45">
      <c r="A347" s="9" t="s">
        <v>120</v>
      </c>
      <c r="B347" s="9" t="s">
        <v>115</v>
      </c>
      <c r="C347" s="9" t="s">
        <v>116</v>
      </c>
      <c r="D347" s="9" t="s">
        <v>132</v>
      </c>
      <c r="E347" s="9" t="s">
        <v>133</v>
      </c>
      <c r="F347" s="9" t="s">
        <v>112</v>
      </c>
      <c r="G347" s="9" t="s">
        <v>140</v>
      </c>
      <c r="H347" s="9">
        <v>23</v>
      </c>
      <c r="I347" s="9">
        <v>104763</v>
      </c>
      <c r="J347" s="9">
        <v>12</v>
      </c>
      <c r="K347" s="9">
        <v>11</v>
      </c>
      <c r="L347" s="9">
        <v>6</v>
      </c>
      <c r="M347" s="9">
        <v>3</v>
      </c>
      <c r="N347" s="9">
        <v>43</v>
      </c>
      <c r="O347" t="str">
        <f t="shared" si="10"/>
        <v>Overworked</v>
      </c>
      <c r="P347" t="b">
        <f t="shared" si="11"/>
        <v>0</v>
      </c>
    </row>
    <row r="348" spans="1:16" x14ac:dyDescent="0.45">
      <c r="A348" s="8" t="s">
        <v>114</v>
      </c>
      <c r="B348" s="8" t="s">
        <v>108</v>
      </c>
      <c r="C348" s="8" t="s">
        <v>129</v>
      </c>
      <c r="D348" s="8" t="s">
        <v>121</v>
      </c>
      <c r="E348" s="8" t="s">
        <v>133</v>
      </c>
      <c r="F348" s="8" t="s">
        <v>126</v>
      </c>
      <c r="G348" s="8" t="s">
        <v>123</v>
      </c>
      <c r="H348" s="8">
        <v>38</v>
      </c>
      <c r="I348" s="8">
        <v>57990</v>
      </c>
      <c r="J348" s="8">
        <v>12</v>
      </c>
      <c r="K348" s="8">
        <v>12</v>
      </c>
      <c r="L348" s="8">
        <v>13</v>
      </c>
      <c r="M348" s="8">
        <v>7</v>
      </c>
      <c r="N348" s="8">
        <v>39</v>
      </c>
      <c r="O348" t="str">
        <f t="shared" si="10"/>
        <v>Normal</v>
      </c>
      <c r="P348" t="b">
        <f t="shared" si="11"/>
        <v>0</v>
      </c>
    </row>
    <row r="349" spans="1:16" x14ac:dyDescent="0.45">
      <c r="A349" s="8" t="s">
        <v>127</v>
      </c>
      <c r="B349" s="8" t="s">
        <v>115</v>
      </c>
      <c r="C349" s="8" t="s">
        <v>137</v>
      </c>
      <c r="D349" s="8" t="s">
        <v>110</v>
      </c>
      <c r="E349" s="8" t="s">
        <v>122</v>
      </c>
      <c r="F349" s="8" t="s">
        <v>112</v>
      </c>
      <c r="G349" s="8" t="s">
        <v>119</v>
      </c>
      <c r="H349" s="8">
        <v>22</v>
      </c>
      <c r="I349" s="8">
        <v>52440</v>
      </c>
      <c r="J349" s="8">
        <v>12</v>
      </c>
      <c r="K349" s="8">
        <v>10</v>
      </c>
      <c r="L349" s="8">
        <v>14</v>
      </c>
      <c r="M349" s="8">
        <v>3</v>
      </c>
      <c r="N349" s="8">
        <v>28</v>
      </c>
      <c r="O349" t="str">
        <f t="shared" si="10"/>
        <v>Normal</v>
      </c>
      <c r="P349" t="b">
        <f t="shared" si="11"/>
        <v>0</v>
      </c>
    </row>
    <row r="350" spans="1:16" x14ac:dyDescent="0.45">
      <c r="A350" s="9" t="s">
        <v>127</v>
      </c>
      <c r="B350" s="9" t="s">
        <v>108</v>
      </c>
      <c r="C350" s="9" t="s">
        <v>129</v>
      </c>
      <c r="D350" s="9" t="s">
        <v>130</v>
      </c>
      <c r="E350" s="9" t="s">
        <v>138</v>
      </c>
      <c r="F350" s="9" t="s">
        <v>126</v>
      </c>
      <c r="G350" s="9" t="s">
        <v>128</v>
      </c>
      <c r="H350" s="9">
        <v>40</v>
      </c>
      <c r="I350" s="9">
        <v>97055</v>
      </c>
      <c r="J350" s="9">
        <v>12</v>
      </c>
      <c r="K350" s="9">
        <v>8</v>
      </c>
      <c r="L350" s="9">
        <v>13</v>
      </c>
      <c r="M350" s="9">
        <v>6</v>
      </c>
      <c r="N350" s="9">
        <v>43</v>
      </c>
      <c r="O350" t="str">
        <f t="shared" si="10"/>
        <v>Overworked</v>
      </c>
      <c r="P350" t="b">
        <f t="shared" si="11"/>
        <v>0</v>
      </c>
    </row>
    <row r="351" spans="1:16" x14ac:dyDescent="0.45">
      <c r="A351" s="8" t="s">
        <v>114</v>
      </c>
      <c r="B351" s="8" t="s">
        <v>108</v>
      </c>
      <c r="C351" s="8" t="s">
        <v>129</v>
      </c>
      <c r="D351" s="8" t="s">
        <v>132</v>
      </c>
      <c r="E351" s="8" t="s">
        <v>125</v>
      </c>
      <c r="F351" s="8" t="s">
        <v>112</v>
      </c>
      <c r="G351" s="8" t="s">
        <v>131</v>
      </c>
      <c r="H351" s="8">
        <v>60</v>
      </c>
      <c r="I351" s="8">
        <v>101849</v>
      </c>
      <c r="J351" s="8">
        <v>11</v>
      </c>
      <c r="K351" s="8">
        <v>5</v>
      </c>
      <c r="L351" s="8">
        <v>7</v>
      </c>
      <c r="M351" s="8">
        <v>5</v>
      </c>
      <c r="N351" s="8">
        <v>52</v>
      </c>
      <c r="O351" t="str">
        <f t="shared" si="10"/>
        <v>Overworked</v>
      </c>
      <c r="P351" t="b">
        <f t="shared" si="11"/>
        <v>0</v>
      </c>
    </row>
    <row r="352" spans="1:16" x14ac:dyDescent="0.45">
      <c r="A352" s="8" t="s">
        <v>141</v>
      </c>
      <c r="B352" s="8" t="s">
        <v>124</v>
      </c>
      <c r="C352" s="8" t="s">
        <v>116</v>
      </c>
      <c r="D352" s="8" t="s">
        <v>110</v>
      </c>
      <c r="E352" s="8" t="s">
        <v>135</v>
      </c>
      <c r="F352" s="8" t="s">
        <v>126</v>
      </c>
      <c r="G352" s="8" t="s">
        <v>131</v>
      </c>
      <c r="H352" s="8">
        <v>38</v>
      </c>
      <c r="I352" s="8">
        <v>38036</v>
      </c>
      <c r="J352" s="8">
        <v>11</v>
      </c>
      <c r="K352" s="8">
        <v>17</v>
      </c>
      <c r="L352" s="8">
        <v>2</v>
      </c>
      <c r="M352" s="8">
        <v>6</v>
      </c>
      <c r="N352" s="8">
        <v>53</v>
      </c>
      <c r="O352" t="str">
        <f t="shared" si="10"/>
        <v>Overworked</v>
      </c>
      <c r="P352" t="b">
        <f t="shared" si="11"/>
        <v>0</v>
      </c>
    </row>
    <row r="353" spans="1:16" x14ac:dyDescent="0.45">
      <c r="A353" s="9" t="s">
        <v>127</v>
      </c>
      <c r="B353" s="9" t="s">
        <v>115</v>
      </c>
      <c r="C353" s="9" t="s">
        <v>109</v>
      </c>
      <c r="D353" s="9" t="s">
        <v>130</v>
      </c>
      <c r="E353" s="9" t="s">
        <v>122</v>
      </c>
      <c r="F353" s="9" t="s">
        <v>126</v>
      </c>
      <c r="G353" s="9" t="s">
        <v>131</v>
      </c>
      <c r="H353" s="9">
        <v>23</v>
      </c>
      <c r="I353" s="9">
        <v>55372</v>
      </c>
      <c r="J353" s="9">
        <v>11</v>
      </c>
      <c r="K353" s="9">
        <v>15</v>
      </c>
      <c r="L353" s="9">
        <v>5</v>
      </c>
      <c r="M353" s="9">
        <v>3</v>
      </c>
      <c r="N353" s="9">
        <v>32</v>
      </c>
      <c r="O353" t="str">
        <f t="shared" si="10"/>
        <v>Normal</v>
      </c>
      <c r="P353" t="b">
        <f t="shared" si="11"/>
        <v>0</v>
      </c>
    </row>
    <row r="354" spans="1:16" x14ac:dyDescent="0.45">
      <c r="A354" s="8" t="s">
        <v>120</v>
      </c>
      <c r="B354" s="8" t="s">
        <v>115</v>
      </c>
      <c r="C354" s="8" t="s">
        <v>109</v>
      </c>
      <c r="D354" s="8" t="s">
        <v>121</v>
      </c>
      <c r="E354" s="8" t="s">
        <v>117</v>
      </c>
      <c r="F354" s="8" t="s">
        <v>112</v>
      </c>
      <c r="G354" s="8" t="s">
        <v>113</v>
      </c>
      <c r="H354" s="8">
        <v>25</v>
      </c>
      <c r="I354" s="8">
        <v>86115</v>
      </c>
      <c r="J354" s="8">
        <v>11</v>
      </c>
      <c r="K354" s="8">
        <v>2</v>
      </c>
      <c r="L354" s="8">
        <v>12</v>
      </c>
      <c r="M354" s="8">
        <v>5</v>
      </c>
      <c r="N354" s="8">
        <v>36</v>
      </c>
      <c r="O354" t="str">
        <f t="shared" si="10"/>
        <v>Normal</v>
      </c>
      <c r="P354" t="b">
        <f t="shared" si="11"/>
        <v>0</v>
      </c>
    </row>
    <row r="355" spans="1:16" x14ac:dyDescent="0.45">
      <c r="A355" s="9" t="s">
        <v>107</v>
      </c>
      <c r="B355" s="9" t="s">
        <v>108</v>
      </c>
      <c r="C355" s="9" t="s">
        <v>129</v>
      </c>
      <c r="D355" s="9" t="s">
        <v>132</v>
      </c>
      <c r="E355" s="9" t="s">
        <v>138</v>
      </c>
      <c r="F355" s="9" t="s">
        <v>118</v>
      </c>
      <c r="G355" s="9" t="s">
        <v>136</v>
      </c>
      <c r="H355" s="9">
        <v>22</v>
      </c>
      <c r="I355" s="9">
        <v>50878</v>
      </c>
      <c r="J355" s="9">
        <v>11</v>
      </c>
      <c r="K355" s="9">
        <v>19</v>
      </c>
      <c r="L355" s="9">
        <v>10</v>
      </c>
      <c r="M355" s="9">
        <v>8</v>
      </c>
      <c r="N355" s="9">
        <v>33</v>
      </c>
      <c r="O355" t="str">
        <f t="shared" si="10"/>
        <v>Normal</v>
      </c>
      <c r="P355" t="b">
        <f t="shared" si="11"/>
        <v>0</v>
      </c>
    </row>
    <row r="356" spans="1:16" x14ac:dyDescent="0.45">
      <c r="A356" s="8" t="s">
        <v>114</v>
      </c>
      <c r="B356" s="8" t="s">
        <v>124</v>
      </c>
      <c r="C356" s="8" t="s">
        <v>109</v>
      </c>
      <c r="D356" s="8" t="s">
        <v>132</v>
      </c>
      <c r="E356" s="8" t="s">
        <v>117</v>
      </c>
      <c r="F356" s="8" t="s">
        <v>118</v>
      </c>
      <c r="G356" s="8" t="s">
        <v>128</v>
      </c>
      <c r="H356" s="8">
        <v>56</v>
      </c>
      <c r="I356" s="8">
        <v>78511</v>
      </c>
      <c r="J356" s="8">
        <v>11</v>
      </c>
      <c r="K356" s="8">
        <v>15</v>
      </c>
      <c r="L356" s="8">
        <v>1</v>
      </c>
      <c r="M356" s="8">
        <v>4</v>
      </c>
      <c r="N356" s="8">
        <v>56</v>
      </c>
      <c r="O356" t="str">
        <f t="shared" si="10"/>
        <v>Overworked</v>
      </c>
      <c r="P356" t="b">
        <f t="shared" si="11"/>
        <v>0</v>
      </c>
    </row>
    <row r="357" spans="1:16" x14ac:dyDescent="0.45">
      <c r="A357" s="9" t="s">
        <v>127</v>
      </c>
      <c r="B357" s="9" t="s">
        <v>115</v>
      </c>
      <c r="C357" s="9" t="s">
        <v>137</v>
      </c>
      <c r="D357" s="9" t="s">
        <v>110</v>
      </c>
      <c r="E357" s="9" t="s">
        <v>122</v>
      </c>
      <c r="F357" s="9" t="s">
        <v>126</v>
      </c>
      <c r="G357" s="9" t="s">
        <v>113</v>
      </c>
      <c r="H357" s="9">
        <v>55</v>
      </c>
      <c r="I357" s="9">
        <v>92551</v>
      </c>
      <c r="J357" s="9">
        <v>11</v>
      </c>
      <c r="K357" s="9">
        <v>18</v>
      </c>
      <c r="L357" s="9">
        <v>6</v>
      </c>
      <c r="M357" s="9">
        <v>9</v>
      </c>
      <c r="N357" s="9">
        <v>51</v>
      </c>
      <c r="O357" t="str">
        <f t="shared" si="10"/>
        <v>Overworked</v>
      </c>
      <c r="P357" t="b">
        <f t="shared" si="11"/>
        <v>0</v>
      </c>
    </row>
    <row r="358" spans="1:16" x14ac:dyDescent="0.45">
      <c r="A358" s="9" t="s">
        <v>141</v>
      </c>
      <c r="B358" s="9" t="s">
        <v>115</v>
      </c>
      <c r="C358" s="9" t="s">
        <v>137</v>
      </c>
      <c r="D358" s="9" t="s">
        <v>110</v>
      </c>
      <c r="E358" s="9" t="s">
        <v>125</v>
      </c>
      <c r="F358" s="9" t="s">
        <v>112</v>
      </c>
      <c r="G358" s="9" t="s">
        <v>140</v>
      </c>
      <c r="H358" s="9">
        <v>59</v>
      </c>
      <c r="I358" s="9">
        <v>50093</v>
      </c>
      <c r="J358" s="9">
        <v>11</v>
      </c>
      <c r="K358" s="9">
        <v>13</v>
      </c>
      <c r="L358" s="9">
        <v>13</v>
      </c>
      <c r="M358" s="9">
        <v>2</v>
      </c>
      <c r="N358" s="9">
        <v>49</v>
      </c>
      <c r="O358" t="str">
        <f t="shared" si="10"/>
        <v>Overworked</v>
      </c>
      <c r="P358" t="b">
        <f t="shared" si="11"/>
        <v>0</v>
      </c>
    </row>
    <row r="359" spans="1:16" x14ac:dyDescent="0.45">
      <c r="A359" s="8" t="s">
        <v>141</v>
      </c>
      <c r="B359" s="8" t="s">
        <v>124</v>
      </c>
      <c r="C359" s="8" t="s">
        <v>116</v>
      </c>
      <c r="D359" s="8" t="s">
        <v>130</v>
      </c>
      <c r="E359" s="8" t="s">
        <v>122</v>
      </c>
      <c r="F359" s="8" t="s">
        <v>112</v>
      </c>
      <c r="G359" s="8" t="s">
        <v>123</v>
      </c>
      <c r="H359" s="8">
        <v>51</v>
      </c>
      <c r="I359" s="8">
        <v>63487</v>
      </c>
      <c r="J359" s="8">
        <v>11</v>
      </c>
      <c r="K359" s="8">
        <v>8</v>
      </c>
      <c r="L359" s="8">
        <v>14</v>
      </c>
      <c r="M359" s="8">
        <v>2</v>
      </c>
      <c r="N359" s="8">
        <v>22</v>
      </c>
      <c r="O359" t="str">
        <f t="shared" si="10"/>
        <v>Normal</v>
      </c>
      <c r="P359" t="b">
        <f t="shared" si="11"/>
        <v>0</v>
      </c>
    </row>
    <row r="360" spans="1:16" x14ac:dyDescent="0.45">
      <c r="A360" s="8" t="s">
        <v>120</v>
      </c>
      <c r="B360" s="8" t="s">
        <v>115</v>
      </c>
      <c r="C360" s="8" t="s">
        <v>137</v>
      </c>
      <c r="D360" s="8" t="s">
        <v>110</v>
      </c>
      <c r="E360" s="8" t="s">
        <v>111</v>
      </c>
      <c r="F360" s="8" t="s">
        <v>118</v>
      </c>
      <c r="G360" s="8" t="s">
        <v>119</v>
      </c>
      <c r="H360" s="8">
        <v>32</v>
      </c>
      <c r="I360" s="8">
        <v>76169</v>
      </c>
      <c r="J360" s="8">
        <v>11</v>
      </c>
      <c r="K360" s="8">
        <v>16</v>
      </c>
      <c r="L360" s="8">
        <v>8</v>
      </c>
      <c r="M360" s="8">
        <v>3</v>
      </c>
      <c r="N360" s="8">
        <v>49</v>
      </c>
      <c r="O360" t="str">
        <f t="shared" si="10"/>
        <v>Overworked</v>
      </c>
      <c r="P360" t="b">
        <f t="shared" si="11"/>
        <v>0</v>
      </c>
    </row>
    <row r="361" spans="1:16" x14ac:dyDescent="0.45">
      <c r="A361" s="9" t="s">
        <v>127</v>
      </c>
      <c r="B361" s="9" t="s">
        <v>108</v>
      </c>
      <c r="C361" s="9" t="s">
        <v>129</v>
      </c>
      <c r="D361" s="9" t="s">
        <v>121</v>
      </c>
      <c r="E361" s="9" t="s">
        <v>125</v>
      </c>
      <c r="F361" s="9" t="s">
        <v>126</v>
      </c>
      <c r="G361" s="9" t="s">
        <v>123</v>
      </c>
      <c r="H361" s="9">
        <v>25</v>
      </c>
      <c r="I361" s="9">
        <v>77093</v>
      </c>
      <c r="J361" s="9">
        <v>10</v>
      </c>
      <c r="K361" s="9">
        <v>7</v>
      </c>
      <c r="L361" s="9">
        <v>5</v>
      </c>
      <c r="M361" s="9">
        <v>2</v>
      </c>
      <c r="N361" s="9">
        <v>33</v>
      </c>
      <c r="O361" t="str">
        <f t="shared" si="10"/>
        <v>Normal</v>
      </c>
      <c r="P361" t="b">
        <f t="shared" si="11"/>
        <v>0</v>
      </c>
    </row>
    <row r="362" spans="1:16" x14ac:dyDescent="0.45">
      <c r="A362" s="9" t="s">
        <v>114</v>
      </c>
      <c r="B362" s="9" t="s">
        <v>115</v>
      </c>
      <c r="C362" s="9" t="s">
        <v>109</v>
      </c>
      <c r="D362" s="9" t="s">
        <v>110</v>
      </c>
      <c r="E362" s="9" t="s">
        <v>111</v>
      </c>
      <c r="F362" s="9" t="s">
        <v>126</v>
      </c>
      <c r="G362" s="9" t="s">
        <v>140</v>
      </c>
      <c r="H362" s="9">
        <v>46</v>
      </c>
      <c r="I362" s="9">
        <v>55879</v>
      </c>
      <c r="J362" s="9">
        <v>10</v>
      </c>
      <c r="K362" s="9">
        <v>1</v>
      </c>
      <c r="L362" s="9">
        <v>14</v>
      </c>
      <c r="M362" s="9">
        <v>7</v>
      </c>
      <c r="N362" s="9">
        <v>35</v>
      </c>
      <c r="O362" t="str">
        <f t="shared" si="10"/>
        <v>Normal</v>
      </c>
      <c r="P362" t="b">
        <f t="shared" si="11"/>
        <v>0</v>
      </c>
    </row>
    <row r="363" spans="1:16" x14ac:dyDescent="0.45">
      <c r="A363" s="9" t="s">
        <v>139</v>
      </c>
      <c r="B363" s="9" t="s">
        <v>108</v>
      </c>
      <c r="C363" s="9" t="s">
        <v>137</v>
      </c>
      <c r="D363" s="9" t="s">
        <v>132</v>
      </c>
      <c r="E363" s="9" t="s">
        <v>111</v>
      </c>
      <c r="F363" s="9" t="s">
        <v>112</v>
      </c>
      <c r="G363" s="9" t="s">
        <v>140</v>
      </c>
      <c r="H363" s="9">
        <v>29</v>
      </c>
      <c r="I363" s="9">
        <v>74695</v>
      </c>
      <c r="J363" s="9">
        <v>10</v>
      </c>
      <c r="K363" s="9">
        <v>13</v>
      </c>
      <c r="L363" s="9">
        <v>5</v>
      </c>
      <c r="M363" s="9">
        <v>4</v>
      </c>
      <c r="N363" s="9">
        <v>25</v>
      </c>
      <c r="O363" t="str">
        <f t="shared" si="10"/>
        <v>Normal</v>
      </c>
      <c r="P363" t="b">
        <f t="shared" si="11"/>
        <v>0</v>
      </c>
    </row>
    <row r="364" spans="1:16" x14ac:dyDescent="0.45">
      <c r="A364" s="9" t="s">
        <v>141</v>
      </c>
      <c r="B364" s="9" t="s">
        <v>124</v>
      </c>
      <c r="C364" s="9" t="s">
        <v>116</v>
      </c>
      <c r="D364" s="9" t="s">
        <v>132</v>
      </c>
      <c r="E364" s="9" t="s">
        <v>138</v>
      </c>
      <c r="F364" s="9" t="s">
        <v>118</v>
      </c>
      <c r="G364" s="9" t="s">
        <v>128</v>
      </c>
      <c r="H364" s="9">
        <v>58</v>
      </c>
      <c r="I364" s="9">
        <v>68635</v>
      </c>
      <c r="J364" s="9">
        <v>10</v>
      </c>
      <c r="K364" s="9">
        <v>19</v>
      </c>
      <c r="L364" s="9">
        <v>6</v>
      </c>
      <c r="M364" s="9">
        <v>3</v>
      </c>
      <c r="N364" s="9">
        <v>47</v>
      </c>
      <c r="O364" t="str">
        <f t="shared" si="10"/>
        <v>Overworked</v>
      </c>
      <c r="P364" t="b">
        <f t="shared" si="11"/>
        <v>0</v>
      </c>
    </row>
    <row r="365" spans="1:16" x14ac:dyDescent="0.45">
      <c r="A365" s="9" t="s">
        <v>107</v>
      </c>
      <c r="B365" s="9" t="s">
        <v>108</v>
      </c>
      <c r="C365" s="9" t="s">
        <v>129</v>
      </c>
      <c r="D365" s="9" t="s">
        <v>110</v>
      </c>
      <c r="E365" s="9" t="s">
        <v>111</v>
      </c>
      <c r="F365" s="9" t="s">
        <v>118</v>
      </c>
      <c r="G365" s="9" t="s">
        <v>140</v>
      </c>
      <c r="H365" s="9">
        <v>56</v>
      </c>
      <c r="I365" s="9">
        <v>81151</v>
      </c>
      <c r="J365" s="9">
        <v>10</v>
      </c>
      <c r="K365" s="9">
        <v>12</v>
      </c>
      <c r="L365" s="9">
        <v>2</v>
      </c>
      <c r="M365" s="9">
        <v>8</v>
      </c>
      <c r="N365" s="9">
        <v>28</v>
      </c>
      <c r="O365" t="str">
        <f t="shared" si="10"/>
        <v>Normal</v>
      </c>
      <c r="P365" t="b">
        <f t="shared" si="11"/>
        <v>0</v>
      </c>
    </row>
    <row r="366" spans="1:16" x14ac:dyDescent="0.45">
      <c r="A366" s="9" t="s">
        <v>139</v>
      </c>
      <c r="B366" s="9" t="s">
        <v>115</v>
      </c>
      <c r="C366" s="9" t="s">
        <v>129</v>
      </c>
      <c r="D366" s="9" t="s">
        <v>130</v>
      </c>
      <c r="E366" s="9" t="s">
        <v>133</v>
      </c>
      <c r="F366" s="9" t="s">
        <v>126</v>
      </c>
      <c r="G366" s="9" t="s">
        <v>131</v>
      </c>
      <c r="H366" s="9">
        <v>25</v>
      </c>
      <c r="I366" s="9">
        <v>45038</v>
      </c>
      <c r="J366" s="9">
        <v>10</v>
      </c>
      <c r="K366" s="9">
        <v>12</v>
      </c>
      <c r="L366" s="9">
        <v>12</v>
      </c>
      <c r="M366" s="9">
        <v>6</v>
      </c>
      <c r="N366" s="9">
        <v>56</v>
      </c>
      <c r="O366" t="str">
        <f t="shared" si="10"/>
        <v>Overworked</v>
      </c>
      <c r="P366" t="b">
        <f t="shared" si="11"/>
        <v>0</v>
      </c>
    </row>
    <row r="367" spans="1:16" x14ac:dyDescent="0.45">
      <c r="A367" s="8" t="s">
        <v>114</v>
      </c>
      <c r="B367" s="8" t="s">
        <v>115</v>
      </c>
      <c r="C367" s="8" t="s">
        <v>129</v>
      </c>
      <c r="D367" s="8" t="s">
        <v>130</v>
      </c>
      <c r="E367" s="8" t="s">
        <v>135</v>
      </c>
      <c r="F367" s="8" t="s">
        <v>118</v>
      </c>
      <c r="G367" s="8" t="s">
        <v>113</v>
      </c>
      <c r="H367" s="8">
        <v>57</v>
      </c>
      <c r="I367" s="8">
        <v>31381</v>
      </c>
      <c r="J367" s="8">
        <v>10</v>
      </c>
      <c r="K367" s="8">
        <v>6</v>
      </c>
      <c r="L367" s="8">
        <v>9</v>
      </c>
      <c r="M367" s="8">
        <v>2</v>
      </c>
      <c r="N367" s="8">
        <v>28</v>
      </c>
      <c r="O367" t="str">
        <f t="shared" si="10"/>
        <v>Normal</v>
      </c>
      <c r="P367" t="b">
        <f t="shared" si="11"/>
        <v>0</v>
      </c>
    </row>
    <row r="368" spans="1:16" x14ac:dyDescent="0.45">
      <c r="A368" s="9" t="s">
        <v>134</v>
      </c>
      <c r="B368" s="9" t="s">
        <v>108</v>
      </c>
      <c r="C368" s="9" t="s">
        <v>137</v>
      </c>
      <c r="D368" s="9" t="s">
        <v>130</v>
      </c>
      <c r="E368" s="9" t="s">
        <v>138</v>
      </c>
      <c r="F368" s="9" t="s">
        <v>112</v>
      </c>
      <c r="G368" s="9" t="s">
        <v>119</v>
      </c>
      <c r="H368" s="9">
        <v>43</v>
      </c>
      <c r="I368" s="9">
        <v>45649</v>
      </c>
      <c r="J368" s="9">
        <v>10</v>
      </c>
      <c r="K368" s="9">
        <v>3</v>
      </c>
      <c r="L368" s="9">
        <v>5</v>
      </c>
      <c r="M368" s="9">
        <v>4</v>
      </c>
      <c r="N368" s="9">
        <v>42</v>
      </c>
      <c r="O368" t="str">
        <f t="shared" si="10"/>
        <v>Overworked</v>
      </c>
      <c r="P368" t="b">
        <f t="shared" si="11"/>
        <v>0</v>
      </c>
    </row>
    <row r="369" spans="1:16" x14ac:dyDescent="0.45">
      <c r="A369" s="8" t="s">
        <v>134</v>
      </c>
      <c r="B369" s="8" t="s">
        <v>124</v>
      </c>
      <c r="C369" s="8" t="s">
        <v>137</v>
      </c>
      <c r="D369" s="8" t="s">
        <v>130</v>
      </c>
      <c r="E369" s="8" t="s">
        <v>133</v>
      </c>
      <c r="F369" s="8" t="s">
        <v>112</v>
      </c>
      <c r="G369" s="8" t="s">
        <v>131</v>
      </c>
      <c r="H369" s="8">
        <v>62</v>
      </c>
      <c r="I369" s="8">
        <v>101368</v>
      </c>
      <c r="J369" s="8">
        <v>10</v>
      </c>
      <c r="K369" s="8">
        <v>11</v>
      </c>
      <c r="L369" s="8">
        <v>1</v>
      </c>
      <c r="M369" s="8">
        <v>6</v>
      </c>
      <c r="N369" s="8">
        <v>43</v>
      </c>
      <c r="O369" t="str">
        <f t="shared" si="10"/>
        <v>Overworked</v>
      </c>
      <c r="P369" t="b">
        <f t="shared" si="11"/>
        <v>0</v>
      </c>
    </row>
    <row r="370" spans="1:16" x14ac:dyDescent="0.45">
      <c r="A370" s="8" t="s">
        <v>141</v>
      </c>
      <c r="B370" s="8" t="s">
        <v>115</v>
      </c>
      <c r="C370" s="8" t="s">
        <v>129</v>
      </c>
      <c r="D370" s="8" t="s">
        <v>132</v>
      </c>
      <c r="E370" s="8" t="s">
        <v>125</v>
      </c>
      <c r="F370" s="8" t="s">
        <v>126</v>
      </c>
      <c r="G370" s="8" t="s">
        <v>119</v>
      </c>
      <c r="H370" s="8">
        <v>59</v>
      </c>
      <c r="I370" s="8">
        <v>93115</v>
      </c>
      <c r="J370" s="8">
        <v>10</v>
      </c>
      <c r="K370" s="8">
        <v>6</v>
      </c>
      <c r="L370" s="8">
        <v>13</v>
      </c>
      <c r="M370" s="8">
        <v>6</v>
      </c>
      <c r="N370" s="8">
        <v>34</v>
      </c>
      <c r="O370" t="str">
        <f t="shared" si="10"/>
        <v>Normal</v>
      </c>
      <c r="P370" t="b">
        <f t="shared" si="11"/>
        <v>0</v>
      </c>
    </row>
    <row r="371" spans="1:16" x14ac:dyDescent="0.45">
      <c r="A371" s="8" t="s">
        <v>114</v>
      </c>
      <c r="B371" s="8" t="s">
        <v>124</v>
      </c>
      <c r="C371" s="8" t="s">
        <v>129</v>
      </c>
      <c r="D371" s="8" t="s">
        <v>132</v>
      </c>
      <c r="E371" s="8" t="s">
        <v>138</v>
      </c>
      <c r="F371" s="8" t="s">
        <v>118</v>
      </c>
      <c r="G371" s="8" t="s">
        <v>123</v>
      </c>
      <c r="H371" s="8">
        <v>50</v>
      </c>
      <c r="I371" s="8">
        <v>84120</v>
      </c>
      <c r="J371" s="8">
        <v>10</v>
      </c>
      <c r="K371" s="8">
        <v>11</v>
      </c>
      <c r="L371" s="8">
        <v>11</v>
      </c>
      <c r="M371" s="8">
        <v>4</v>
      </c>
      <c r="N371" s="8">
        <v>51</v>
      </c>
      <c r="O371" t="str">
        <f t="shared" si="10"/>
        <v>Overworked</v>
      </c>
      <c r="P371" t="b">
        <f t="shared" si="11"/>
        <v>0</v>
      </c>
    </row>
    <row r="372" spans="1:16" x14ac:dyDescent="0.45">
      <c r="A372" s="9" t="s">
        <v>139</v>
      </c>
      <c r="B372" s="9" t="s">
        <v>124</v>
      </c>
      <c r="C372" s="9" t="s">
        <v>116</v>
      </c>
      <c r="D372" s="9" t="s">
        <v>130</v>
      </c>
      <c r="E372" s="9" t="s">
        <v>111</v>
      </c>
      <c r="F372" s="9" t="s">
        <v>126</v>
      </c>
      <c r="G372" s="9" t="s">
        <v>128</v>
      </c>
      <c r="H372" s="9">
        <v>59</v>
      </c>
      <c r="I372" s="9">
        <v>54972</v>
      </c>
      <c r="J372" s="9">
        <v>10</v>
      </c>
      <c r="K372" s="9">
        <v>7</v>
      </c>
      <c r="L372" s="9">
        <v>6</v>
      </c>
      <c r="M372" s="9">
        <v>3</v>
      </c>
      <c r="N372" s="9">
        <v>48</v>
      </c>
      <c r="O372" t="str">
        <f t="shared" si="10"/>
        <v>Overworked</v>
      </c>
      <c r="P372" t="b">
        <f t="shared" si="11"/>
        <v>0</v>
      </c>
    </row>
    <row r="373" spans="1:16" x14ac:dyDescent="0.45">
      <c r="A373" s="9" t="s">
        <v>120</v>
      </c>
      <c r="B373" s="9" t="s">
        <v>124</v>
      </c>
      <c r="C373" s="9" t="s">
        <v>137</v>
      </c>
      <c r="D373" s="9" t="s">
        <v>132</v>
      </c>
      <c r="E373" s="9" t="s">
        <v>125</v>
      </c>
      <c r="F373" s="9" t="s">
        <v>112</v>
      </c>
      <c r="G373" s="9" t="s">
        <v>131</v>
      </c>
      <c r="H373" s="9">
        <v>32</v>
      </c>
      <c r="I373" s="9">
        <v>77591</v>
      </c>
      <c r="J373" s="9">
        <v>10</v>
      </c>
      <c r="K373" s="9">
        <v>11</v>
      </c>
      <c r="L373" s="9">
        <v>13</v>
      </c>
      <c r="M373" s="9">
        <v>2</v>
      </c>
      <c r="N373" s="9">
        <v>56</v>
      </c>
      <c r="O373" t="str">
        <f t="shared" si="10"/>
        <v>Overworked</v>
      </c>
      <c r="P373" t="b">
        <f t="shared" si="11"/>
        <v>0</v>
      </c>
    </row>
    <row r="374" spans="1:16" x14ac:dyDescent="0.45">
      <c r="A374" s="8" t="s">
        <v>139</v>
      </c>
      <c r="B374" s="8" t="s">
        <v>115</v>
      </c>
      <c r="C374" s="8" t="s">
        <v>137</v>
      </c>
      <c r="D374" s="8" t="s">
        <v>132</v>
      </c>
      <c r="E374" s="8" t="s">
        <v>138</v>
      </c>
      <c r="F374" s="8" t="s">
        <v>126</v>
      </c>
      <c r="G374" s="8" t="s">
        <v>113</v>
      </c>
      <c r="H374" s="8">
        <v>60</v>
      </c>
      <c r="I374" s="8">
        <v>87134</v>
      </c>
      <c r="J374" s="8">
        <v>10</v>
      </c>
      <c r="K374" s="8">
        <v>8</v>
      </c>
      <c r="L374" s="8">
        <v>3</v>
      </c>
      <c r="M374" s="8">
        <v>3</v>
      </c>
      <c r="N374" s="8">
        <v>44</v>
      </c>
      <c r="O374" t="str">
        <f t="shared" si="10"/>
        <v>Overworked</v>
      </c>
      <c r="P374" t="b">
        <f t="shared" si="11"/>
        <v>0</v>
      </c>
    </row>
    <row r="375" spans="1:16" x14ac:dyDescent="0.45">
      <c r="A375" s="9" t="s">
        <v>120</v>
      </c>
      <c r="B375" s="9" t="s">
        <v>124</v>
      </c>
      <c r="C375" s="9" t="s">
        <v>129</v>
      </c>
      <c r="D375" s="9" t="s">
        <v>132</v>
      </c>
      <c r="E375" s="9" t="s">
        <v>125</v>
      </c>
      <c r="F375" s="9" t="s">
        <v>126</v>
      </c>
      <c r="G375" s="9" t="s">
        <v>131</v>
      </c>
      <c r="H375" s="9">
        <v>39</v>
      </c>
      <c r="I375" s="9">
        <v>42828</v>
      </c>
      <c r="J375" s="9">
        <v>10</v>
      </c>
      <c r="K375" s="9">
        <v>6</v>
      </c>
      <c r="L375" s="9">
        <v>14</v>
      </c>
      <c r="M375" s="9">
        <v>2</v>
      </c>
      <c r="N375" s="9">
        <v>57</v>
      </c>
      <c r="O375" t="str">
        <f t="shared" si="10"/>
        <v>Overworked</v>
      </c>
      <c r="P375" t="b">
        <f t="shared" si="11"/>
        <v>0</v>
      </c>
    </row>
    <row r="376" spans="1:16" x14ac:dyDescent="0.45">
      <c r="A376" s="9" t="s">
        <v>139</v>
      </c>
      <c r="B376" s="9" t="s">
        <v>115</v>
      </c>
      <c r="C376" s="9" t="s">
        <v>129</v>
      </c>
      <c r="D376" s="9" t="s">
        <v>121</v>
      </c>
      <c r="E376" s="9" t="s">
        <v>125</v>
      </c>
      <c r="F376" s="9" t="s">
        <v>112</v>
      </c>
      <c r="G376" s="9" t="s">
        <v>136</v>
      </c>
      <c r="H376" s="9">
        <v>36</v>
      </c>
      <c r="I376" s="9">
        <v>73791</v>
      </c>
      <c r="J376" s="9">
        <v>10</v>
      </c>
      <c r="K376" s="9">
        <v>14</v>
      </c>
      <c r="L376" s="9">
        <v>4</v>
      </c>
      <c r="M376" s="9">
        <v>8</v>
      </c>
      <c r="N376" s="9">
        <v>23</v>
      </c>
      <c r="O376" t="str">
        <f t="shared" si="10"/>
        <v>Normal</v>
      </c>
      <c r="P376" t="b">
        <f t="shared" si="11"/>
        <v>0</v>
      </c>
    </row>
    <row r="377" spans="1:16" x14ac:dyDescent="0.45">
      <c r="A377" s="8" t="s">
        <v>134</v>
      </c>
      <c r="B377" s="8" t="s">
        <v>124</v>
      </c>
      <c r="C377" s="8" t="s">
        <v>109</v>
      </c>
      <c r="D377" s="8" t="s">
        <v>130</v>
      </c>
      <c r="E377" s="8" t="s">
        <v>138</v>
      </c>
      <c r="F377" s="8" t="s">
        <v>112</v>
      </c>
      <c r="G377" s="8" t="s">
        <v>119</v>
      </c>
      <c r="H377" s="8">
        <v>62</v>
      </c>
      <c r="I377" s="8">
        <v>82870</v>
      </c>
      <c r="J377" s="8">
        <v>10</v>
      </c>
      <c r="K377" s="8">
        <v>9</v>
      </c>
      <c r="L377" s="8">
        <v>2</v>
      </c>
      <c r="M377" s="8">
        <v>4</v>
      </c>
      <c r="N377" s="8">
        <v>59</v>
      </c>
      <c r="O377" t="str">
        <f t="shared" si="10"/>
        <v>Overworked</v>
      </c>
      <c r="P377" t="b">
        <f t="shared" si="11"/>
        <v>0</v>
      </c>
    </row>
    <row r="378" spans="1:16" x14ac:dyDescent="0.45">
      <c r="A378" s="9" t="s">
        <v>134</v>
      </c>
      <c r="B378" s="9" t="s">
        <v>108</v>
      </c>
      <c r="C378" s="9" t="s">
        <v>137</v>
      </c>
      <c r="D378" s="9" t="s">
        <v>110</v>
      </c>
      <c r="E378" s="9" t="s">
        <v>133</v>
      </c>
      <c r="F378" s="9" t="s">
        <v>112</v>
      </c>
      <c r="G378" s="9" t="s">
        <v>119</v>
      </c>
      <c r="H378" s="9">
        <v>58</v>
      </c>
      <c r="I378" s="9">
        <v>57606</v>
      </c>
      <c r="J378" s="9">
        <v>10</v>
      </c>
      <c r="K378" s="9">
        <v>16</v>
      </c>
      <c r="L378" s="9">
        <v>11</v>
      </c>
      <c r="M378" s="9">
        <v>2</v>
      </c>
      <c r="N378" s="9">
        <v>45</v>
      </c>
      <c r="O378" t="str">
        <f t="shared" si="10"/>
        <v>Overworked</v>
      </c>
      <c r="P378" t="b">
        <f t="shared" si="11"/>
        <v>0</v>
      </c>
    </row>
    <row r="379" spans="1:16" x14ac:dyDescent="0.45">
      <c r="A379" s="9" t="s">
        <v>139</v>
      </c>
      <c r="B379" s="9" t="s">
        <v>115</v>
      </c>
      <c r="C379" s="9" t="s">
        <v>116</v>
      </c>
      <c r="D379" s="9" t="s">
        <v>132</v>
      </c>
      <c r="E379" s="9" t="s">
        <v>125</v>
      </c>
      <c r="F379" s="9" t="s">
        <v>126</v>
      </c>
      <c r="G379" s="9" t="s">
        <v>131</v>
      </c>
      <c r="H379" s="9">
        <v>49</v>
      </c>
      <c r="I379" s="9">
        <v>105451</v>
      </c>
      <c r="J379" s="9">
        <v>10</v>
      </c>
      <c r="K379" s="9">
        <v>17</v>
      </c>
      <c r="L379" s="9">
        <v>4</v>
      </c>
      <c r="M379" s="9">
        <v>9</v>
      </c>
      <c r="N379" s="9">
        <v>20</v>
      </c>
      <c r="O379" t="str">
        <f t="shared" si="10"/>
        <v>Normal</v>
      </c>
      <c r="P379" t="b">
        <f t="shared" si="11"/>
        <v>0</v>
      </c>
    </row>
    <row r="380" spans="1:16" x14ac:dyDescent="0.45">
      <c r="A380" s="9" t="s">
        <v>134</v>
      </c>
      <c r="B380" s="9" t="s">
        <v>124</v>
      </c>
      <c r="C380" s="9" t="s">
        <v>109</v>
      </c>
      <c r="D380" s="9" t="s">
        <v>132</v>
      </c>
      <c r="E380" s="9" t="s">
        <v>122</v>
      </c>
      <c r="F380" s="9" t="s">
        <v>126</v>
      </c>
      <c r="G380" s="9" t="s">
        <v>140</v>
      </c>
      <c r="H380" s="9">
        <v>47</v>
      </c>
      <c r="I380" s="9">
        <v>115376</v>
      </c>
      <c r="J380" s="9">
        <v>9</v>
      </c>
      <c r="K380" s="9">
        <v>15</v>
      </c>
      <c r="L380" s="9">
        <v>8</v>
      </c>
      <c r="M380" s="9">
        <v>5</v>
      </c>
      <c r="N380" s="9">
        <v>54</v>
      </c>
      <c r="O380" t="str">
        <f t="shared" si="10"/>
        <v>Overworked</v>
      </c>
      <c r="P380" t="b">
        <f t="shared" si="11"/>
        <v>0</v>
      </c>
    </row>
    <row r="381" spans="1:16" x14ac:dyDescent="0.45">
      <c r="A381" s="9" t="s">
        <v>114</v>
      </c>
      <c r="B381" s="9" t="s">
        <v>124</v>
      </c>
      <c r="C381" s="9" t="s">
        <v>137</v>
      </c>
      <c r="D381" s="9" t="s">
        <v>130</v>
      </c>
      <c r="E381" s="9" t="s">
        <v>117</v>
      </c>
      <c r="F381" s="9" t="s">
        <v>126</v>
      </c>
      <c r="G381" s="9" t="s">
        <v>140</v>
      </c>
      <c r="H381" s="9">
        <v>49</v>
      </c>
      <c r="I381" s="9">
        <v>107988</v>
      </c>
      <c r="J381" s="9">
        <v>9</v>
      </c>
      <c r="K381" s="9">
        <v>17</v>
      </c>
      <c r="L381" s="9">
        <v>7</v>
      </c>
      <c r="M381" s="9">
        <v>4</v>
      </c>
      <c r="N381" s="9">
        <v>42</v>
      </c>
      <c r="O381" t="str">
        <f t="shared" si="10"/>
        <v>Overworked</v>
      </c>
      <c r="P381" t="b">
        <f t="shared" si="11"/>
        <v>0</v>
      </c>
    </row>
    <row r="382" spans="1:16" x14ac:dyDescent="0.45">
      <c r="A382" s="8" t="s">
        <v>139</v>
      </c>
      <c r="B382" s="8" t="s">
        <v>115</v>
      </c>
      <c r="C382" s="8" t="s">
        <v>116</v>
      </c>
      <c r="D382" s="8" t="s">
        <v>132</v>
      </c>
      <c r="E382" s="8" t="s">
        <v>125</v>
      </c>
      <c r="F382" s="8" t="s">
        <v>118</v>
      </c>
      <c r="G382" s="8" t="s">
        <v>123</v>
      </c>
      <c r="H382" s="8">
        <v>36</v>
      </c>
      <c r="I382" s="8">
        <v>51281</v>
      </c>
      <c r="J382" s="8">
        <v>9</v>
      </c>
      <c r="K382" s="8">
        <v>17</v>
      </c>
      <c r="L382" s="8">
        <v>7</v>
      </c>
      <c r="M382" s="8">
        <v>9</v>
      </c>
      <c r="N382" s="8">
        <v>32</v>
      </c>
      <c r="O382" t="str">
        <f t="shared" si="10"/>
        <v>Normal</v>
      </c>
      <c r="P382" t="b">
        <f t="shared" si="11"/>
        <v>0</v>
      </c>
    </row>
    <row r="383" spans="1:16" x14ac:dyDescent="0.45">
      <c r="A383" s="8" t="s">
        <v>141</v>
      </c>
      <c r="B383" s="8" t="s">
        <v>108</v>
      </c>
      <c r="C383" s="8" t="s">
        <v>137</v>
      </c>
      <c r="D383" s="8" t="s">
        <v>121</v>
      </c>
      <c r="E383" s="8" t="s">
        <v>125</v>
      </c>
      <c r="F383" s="8" t="s">
        <v>118</v>
      </c>
      <c r="G383" s="8" t="s">
        <v>113</v>
      </c>
      <c r="H383" s="8">
        <v>46</v>
      </c>
      <c r="I383" s="8">
        <v>40350</v>
      </c>
      <c r="J383" s="8">
        <v>9</v>
      </c>
      <c r="K383" s="8">
        <v>14</v>
      </c>
      <c r="L383" s="8">
        <v>5</v>
      </c>
      <c r="M383" s="8">
        <v>3</v>
      </c>
      <c r="N383" s="8">
        <v>22</v>
      </c>
      <c r="O383" t="str">
        <f t="shared" si="10"/>
        <v>Normal</v>
      </c>
      <c r="P383" t="b">
        <f t="shared" si="11"/>
        <v>0</v>
      </c>
    </row>
    <row r="384" spans="1:16" x14ac:dyDescent="0.45">
      <c r="A384" s="8" t="s">
        <v>114</v>
      </c>
      <c r="B384" s="8" t="s">
        <v>108</v>
      </c>
      <c r="C384" s="8" t="s">
        <v>129</v>
      </c>
      <c r="D384" s="8" t="s">
        <v>132</v>
      </c>
      <c r="E384" s="8" t="s">
        <v>122</v>
      </c>
      <c r="F384" s="8" t="s">
        <v>126</v>
      </c>
      <c r="G384" s="8" t="s">
        <v>140</v>
      </c>
      <c r="H384" s="8">
        <v>40</v>
      </c>
      <c r="I384" s="8">
        <v>92261</v>
      </c>
      <c r="J384" s="8">
        <v>9</v>
      </c>
      <c r="K384" s="8">
        <v>2</v>
      </c>
      <c r="L384" s="8">
        <v>7</v>
      </c>
      <c r="M384" s="8">
        <v>4</v>
      </c>
      <c r="N384" s="8">
        <v>35</v>
      </c>
      <c r="O384" t="str">
        <f t="shared" si="10"/>
        <v>Normal</v>
      </c>
      <c r="P384" t="b">
        <f t="shared" si="11"/>
        <v>0</v>
      </c>
    </row>
    <row r="385" spans="1:16" x14ac:dyDescent="0.45">
      <c r="A385" s="9" t="s">
        <v>107</v>
      </c>
      <c r="B385" s="9" t="s">
        <v>108</v>
      </c>
      <c r="C385" s="9" t="s">
        <v>129</v>
      </c>
      <c r="D385" s="9" t="s">
        <v>110</v>
      </c>
      <c r="E385" s="9" t="s">
        <v>122</v>
      </c>
      <c r="F385" s="9" t="s">
        <v>112</v>
      </c>
      <c r="G385" s="9" t="s">
        <v>140</v>
      </c>
      <c r="H385" s="9">
        <v>25</v>
      </c>
      <c r="I385" s="9">
        <v>81813</v>
      </c>
      <c r="J385" s="9">
        <v>9</v>
      </c>
      <c r="K385" s="9">
        <v>4</v>
      </c>
      <c r="L385" s="9">
        <v>4</v>
      </c>
      <c r="M385" s="9">
        <v>4</v>
      </c>
      <c r="N385" s="9">
        <v>41</v>
      </c>
      <c r="O385" t="str">
        <f t="shared" si="10"/>
        <v>Overworked</v>
      </c>
      <c r="P385" t="b">
        <f t="shared" si="11"/>
        <v>0</v>
      </c>
    </row>
    <row r="386" spans="1:16" x14ac:dyDescent="0.45">
      <c r="A386" s="9" t="s">
        <v>114</v>
      </c>
      <c r="B386" s="9" t="s">
        <v>115</v>
      </c>
      <c r="C386" s="9" t="s">
        <v>116</v>
      </c>
      <c r="D386" s="9" t="s">
        <v>130</v>
      </c>
      <c r="E386" s="9" t="s">
        <v>135</v>
      </c>
      <c r="F386" s="9" t="s">
        <v>126</v>
      </c>
      <c r="G386" s="9" t="s">
        <v>140</v>
      </c>
      <c r="H386" s="9">
        <v>40</v>
      </c>
      <c r="I386" s="9">
        <v>31401</v>
      </c>
      <c r="J386" s="9">
        <v>9</v>
      </c>
      <c r="K386" s="9">
        <v>11</v>
      </c>
      <c r="L386" s="9">
        <v>14</v>
      </c>
      <c r="M386" s="9">
        <v>7</v>
      </c>
      <c r="N386" s="9">
        <v>37</v>
      </c>
      <c r="O386" t="str">
        <f t="shared" si="10"/>
        <v>Normal</v>
      </c>
      <c r="P386" t="b">
        <f t="shared" si="11"/>
        <v>0</v>
      </c>
    </row>
    <row r="387" spans="1:16" x14ac:dyDescent="0.45">
      <c r="A387" s="8" t="s">
        <v>120</v>
      </c>
      <c r="B387" s="8" t="s">
        <v>108</v>
      </c>
      <c r="C387" s="8" t="s">
        <v>116</v>
      </c>
      <c r="D387" s="8" t="s">
        <v>132</v>
      </c>
      <c r="E387" s="8" t="s">
        <v>125</v>
      </c>
      <c r="F387" s="8" t="s">
        <v>126</v>
      </c>
      <c r="G387" s="8" t="s">
        <v>140</v>
      </c>
      <c r="H387" s="8">
        <v>34</v>
      </c>
      <c r="I387" s="8">
        <v>101354</v>
      </c>
      <c r="J387" s="8">
        <v>9</v>
      </c>
      <c r="K387" s="8">
        <v>9</v>
      </c>
      <c r="L387" s="8">
        <v>8</v>
      </c>
      <c r="M387" s="8">
        <v>6</v>
      </c>
      <c r="N387" s="8">
        <v>35</v>
      </c>
      <c r="O387" t="str">
        <f t="shared" ref="O387:O450" si="12">IF(N387&gt;40,"Overworked","Normal")</f>
        <v>Normal</v>
      </c>
      <c r="P387" t="b">
        <f t="shared" ref="P387:P450" si="13">IF(AND(A387=$A$44,I387&gt;70000,M387&gt;=9),"Top Performer")</f>
        <v>0</v>
      </c>
    </row>
    <row r="388" spans="1:16" x14ac:dyDescent="0.45">
      <c r="A388" s="9" t="s">
        <v>141</v>
      </c>
      <c r="B388" s="9" t="s">
        <v>108</v>
      </c>
      <c r="C388" s="9" t="s">
        <v>116</v>
      </c>
      <c r="D388" s="9" t="s">
        <v>132</v>
      </c>
      <c r="E388" s="9" t="s">
        <v>133</v>
      </c>
      <c r="F388" s="9" t="s">
        <v>126</v>
      </c>
      <c r="G388" s="9" t="s">
        <v>123</v>
      </c>
      <c r="H388" s="9">
        <v>59</v>
      </c>
      <c r="I388" s="9">
        <v>75671</v>
      </c>
      <c r="J388" s="9">
        <v>9</v>
      </c>
      <c r="K388" s="9">
        <v>13</v>
      </c>
      <c r="L388" s="9">
        <v>6</v>
      </c>
      <c r="M388" s="9">
        <v>7</v>
      </c>
      <c r="N388" s="9">
        <v>43</v>
      </c>
      <c r="O388" t="str">
        <f t="shared" si="12"/>
        <v>Overworked</v>
      </c>
      <c r="P388" t="b">
        <f t="shared" si="13"/>
        <v>0</v>
      </c>
    </row>
    <row r="389" spans="1:16" x14ac:dyDescent="0.45">
      <c r="A389" s="8" t="s">
        <v>134</v>
      </c>
      <c r="B389" s="8" t="s">
        <v>115</v>
      </c>
      <c r="C389" s="8" t="s">
        <v>137</v>
      </c>
      <c r="D389" s="8" t="s">
        <v>132</v>
      </c>
      <c r="E389" s="8" t="s">
        <v>122</v>
      </c>
      <c r="F389" s="8" t="s">
        <v>118</v>
      </c>
      <c r="G389" s="8" t="s">
        <v>136</v>
      </c>
      <c r="H389" s="8">
        <v>30</v>
      </c>
      <c r="I389" s="8">
        <v>88585</v>
      </c>
      <c r="J389" s="8">
        <v>9</v>
      </c>
      <c r="K389" s="8">
        <v>13</v>
      </c>
      <c r="L389" s="8">
        <v>13</v>
      </c>
      <c r="M389" s="8">
        <v>5</v>
      </c>
      <c r="N389" s="8">
        <v>38</v>
      </c>
      <c r="O389" t="str">
        <f t="shared" si="12"/>
        <v>Normal</v>
      </c>
      <c r="P389" t="b">
        <f t="shared" si="13"/>
        <v>0</v>
      </c>
    </row>
    <row r="390" spans="1:16" x14ac:dyDescent="0.45">
      <c r="A390" s="9" t="s">
        <v>139</v>
      </c>
      <c r="B390" s="9" t="s">
        <v>108</v>
      </c>
      <c r="C390" s="9" t="s">
        <v>116</v>
      </c>
      <c r="D390" s="9" t="s">
        <v>121</v>
      </c>
      <c r="E390" s="9" t="s">
        <v>135</v>
      </c>
      <c r="F390" s="9" t="s">
        <v>118</v>
      </c>
      <c r="G390" s="9" t="s">
        <v>128</v>
      </c>
      <c r="H390" s="9">
        <v>49</v>
      </c>
      <c r="I390" s="9">
        <v>32169</v>
      </c>
      <c r="J390" s="9">
        <v>8</v>
      </c>
      <c r="K390" s="9">
        <v>3</v>
      </c>
      <c r="L390" s="9">
        <v>2</v>
      </c>
      <c r="M390" s="9">
        <v>4</v>
      </c>
      <c r="N390" s="9">
        <v>51</v>
      </c>
      <c r="O390" t="str">
        <f t="shared" si="12"/>
        <v>Overworked</v>
      </c>
      <c r="P390" t="b">
        <f t="shared" si="13"/>
        <v>0</v>
      </c>
    </row>
    <row r="391" spans="1:16" x14ac:dyDescent="0.45">
      <c r="A391" s="8" t="s">
        <v>127</v>
      </c>
      <c r="B391" s="8" t="s">
        <v>108</v>
      </c>
      <c r="C391" s="8" t="s">
        <v>109</v>
      </c>
      <c r="D391" s="8" t="s">
        <v>121</v>
      </c>
      <c r="E391" s="8" t="s">
        <v>122</v>
      </c>
      <c r="F391" s="8" t="s">
        <v>112</v>
      </c>
      <c r="G391" s="8" t="s">
        <v>119</v>
      </c>
      <c r="H391" s="8">
        <v>41</v>
      </c>
      <c r="I391" s="8">
        <v>35498</v>
      </c>
      <c r="J391" s="8">
        <v>8</v>
      </c>
      <c r="K391" s="8">
        <v>15</v>
      </c>
      <c r="L391" s="8">
        <v>9</v>
      </c>
      <c r="M391" s="8">
        <v>4</v>
      </c>
      <c r="N391" s="8">
        <v>20</v>
      </c>
      <c r="O391" t="str">
        <f t="shared" si="12"/>
        <v>Normal</v>
      </c>
      <c r="P391" t="b">
        <f t="shared" si="13"/>
        <v>0</v>
      </c>
    </row>
    <row r="392" spans="1:16" x14ac:dyDescent="0.45">
      <c r="A392" s="8" t="s">
        <v>120</v>
      </c>
      <c r="B392" s="8" t="s">
        <v>115</v>
      </c>
      <c r="C392" s="8" t="s">
        <v>109</v>
      </c>
      <c r="D392" s="8" t="s">
        <v>130</v>
      </c>
      <c r="E392" s="8" t="s">
        <v>133</v>
      </c>
      <c r="F392" s="8" t="s">
        <v>118</v>
      </c>
      <c r="G392" s="8" t="s">
        <v>113</v>
      </c>
      <c r="H392" s="8">
        <v>25</v>
      </c>
      <c r="I392" s="8">
        <v>80098</v>
      </c>
      <c r="J392" s="8">
        <v>8</v>
      </c>
      <c r="K392" s="8">
        <v>4</v>
      </c>
      <c r="L392" s="8">
        <v>1</v>
      </c>
      <c r="M392" s="8">
        <v>8</v>
      </c>
      <c r="N392" s="8">
        <v>42</v>
      </c>
      <c r="O392" t="str">
        <f t="shared" si="12"/>
        <v>Overworked</v>
      </c>
      <c r="P392" t="b">
        <f t="shared" si="13"/>
        <v>0</v>
      </c>
    </row>
    <row r="393" spans="1:16" x14ac:dyDescent="0.45">
      <c r="A393" s="9" t="s">
        <v>139</v>
      </c>
      <c r="B393" s="9" t="s">
        <v>115</v>
      </c>
      <c r="C393" s="9" t="s">
        <v>109</v>
      </c>
      <c r="D393" s="9" t="s">
        <v>121</v>
      </c>
      <c r="E393" s="9" t="s">
        <v>138</v>
      </c>
      <c r="F393" s="9" t="s">
        <v>126</v>
      </c>
      <c r="G393" s="9" t="s">
        <v>119</v>
      </c>
      <c r="H393" s="9">
        <v>44</v>
      </c>
      <c r="I393" s="9">
        <v>93922</v>
      </c>
      <c r="J393" s="9">
        <v>8</v>
      </c>
      <c r="K393" s="9">
        <v>18</v>
      </c>
      <c r="L393" s="9">
        <v>11</v>
      </c>
      <c r="M393" s="9">
        <v>2</v>
      </c>
      <c r="N393" s="9">
        <v>27</v>
      </c>
      <c r="O393" t="str">
        <f t="shared" si="12"/>
        <v>Normal</v>
      </c>
      <c r="P393" t="b">
        <f t="shared" si="13"/>
        <v>0</v>
      </c>
    </row>
    <row r="394" spans="1:16" x14ac:dyDescent="0.45">
      <c r="A394" s="8" t="s">
        <v>134</v>
      </c>
      <c r="B394" s="8" t="s">
        <v>115</v>
      </c>
      <c r="C394" s="8" t="s">
        <v>137</v>
      </c>
      <c r="D394" s="8" t="s">
        <v>132</v>
      </c>
      <c r="E394" s="8" t="s">
        <v>111</v>
      </c>
      <c r="F394" s="8" t="s">
        <v>126</v>
      </c>
      <c r="G394" s="8" t="s">
        <v>140</v>
      </c>
      <c r="H394" s="8">
        <v>55</v>
      </c>
      <c r="I394" s="8">
        <v>83410</v>
      </c>
      <c r="J394" s="8">
        <v>8</v>
      </c>
      <c r="K394" s="8">
        <v>10</v>
      </c>
      <c r="L394" s="8">
        <v>3</v>
      </c>
      <c r="M394" s="8">
        <v>2</v>
      </c>
      <c r="N394" s="8">
        <v>53</v>
      </c>
      <c r="O394" t="str">
        <f t="shared" si="12"/>
        <v>Overworked</v>
      </c>
      <c r="P394" t="b">
        <f t="shared" si="13"/>
        <v>0</v>
      </c>
    </row>
    <row r="395" spans="1:16" x14ac:dyDescent="0.45">
      <c r="A395" s="8" t="s">
        <v>134</v>
      </c>
      <c r="B395" s="8" t="s">
        <v>124</v>
      </c>
      <c r="C395" s="8" t="s">
        <v>109</v>
      </c>
      <c r="D395" s="8" t="s">
        <v>110</v>
      </c>
      <c r="E395" s="8" t="s">
        <v>117</v>
      </c>
      <c r="F395" s="8" t="s">
        <v>112</v>
      </c>
      <c r="G395" s="8" t="s">
        <v>131</v>
      </c>
      <c r="H395" s="8">
        <v>29</v>
      </c>
      <c r="I395" s="8">
        <v>41390</v>
      </c>
      <c r="J395" s="8">
        <v>8</v>
      </c>
      <c r="K395" s="8">
        <v>17</v>
      </c>
      <c r="L395" s="8">
        <v>7</v>
      </c>
      <c r="M395" s="8">
        <v>6</v>
      </c>
      <c r="N395" s="8">
        <v>49</v>
      </c>
      <c r="O395" t="str">
        <f t="shared" si="12"/>
        <v>Overworked</v>
      </c>
      <c r="P395" t="b">
        <f t="shared" si="13"/>
        <v>0</v>
      </c>
    </row>
    <row r="396" spans="1:16" x14ac:dyDescent="0.45">
      <c r="A396" s="8" t="s">
        <v>139</v>
      </c>
      <c r="B396" s="8" t="s">
        <v>115</v>
      </c>
      <c r="C396" s="8" t="s">
        <v>137</v>
      </c>
      <c r="D396" s="8" t="s">
        <v>110</v>
      </c>
      <c r="E396" s="8" t="s">
        <v>117</v>
      </c>
      <c r="F396" s="8" t="s">
        <v>126</v>
      </c>
      <c r="G396" s="8" t="s">
        <v>123</v>
      </c>
      <c r="H396" s="8">
        <v>42</v>
      </c>
      <c r="I396" s="8">
        <v>119678</v>
      </c>
      <c r="J396" s="8">
        <v>8</v>
      </c>
      <c r="K396" s="8">
        <v>10</v>
      </c>
      <c r="L396" s="8">
        <v>11</v>
      </c>
      <c r="M396" s="8">
        <v>9</v>
      </c>
      <c r="N396" s="8">
        <v>47</v>
      </c>
      <c r="O396" t="str">
        <f t="shared" si="12"/>
        <v>Overworked</v>
      </c>
      <c r="P396" t="b">
        <f t="shared" si="13"/>
        <v>0</v>
      </c>
    </row>
    <row r="397" spans="1:16" x14ac:dyDescent="0.45">
      <c r="A397" s="8" t="s">
        <v>141</v>
      </c>
      <c r="B397" s="8" t="s">
        <v>108</v>
      </c>
      <c r="C397" s="8" t="s">
        <v>129</v>
      </c>
      <c r="D397" s="8" t="s">
        <v>121</v>
      </c>
      <c r="E397" s="8" t="s">
        <v>122</v>
      </c>
      <c r="F397" s="8" t="s">
        <v>126</v>
      </c>
      <c r="G397" s="8" t="s">
        <v>128</v>
      </c>
      <c r="H397" s="8">
        <v>25</v>
      </c>
      <c r="I397" s="8">
        <v>56917</v>
      </c>
      <c r="J397" s="8">
        <v>8</v>
      </c>
      <c r="K397" s="8">
        <v>5</v>
      </c>
      <c r="L397" s="8">
        <v>8</v>
      </c>
      <c r="M397" s="8">
        <v>8</v>
      </c>
      <c r="N397" s="8">
        <v>49</v>
      </c>
      <c r="O397" t="str">
        <f t="shared" si="12"/>
        <v>Overworked</v>
      </c>
      <c r="P397" t="b">
        <f t="shared" si="13"/>
        <v>0</v>
      </c>
    </row>
    <row r="398" spans="1:16" x14ac:dyDescent="0.45">
      <c r="A398" s="9" t="s">
        <v>141</v>
      </c>
      <c r="B398" s="9" t="s">
        <v>124</v>
      </c>
      <c r="C398" s="9" t="s">
        <v>109</v>
      </c>
      <c r="D398" s="9" t="s">
        <v>132</v>
      </c>
      <c r="E398" s="9" t="s">
        <v>133</v>
      </c>
      <c r="F398" s="9" t="s">
        <v>118</v>
      </c>
      <c r="G398" s="9" t="s">
        <v>136</v>
      </c>
      <c r="H398" s="9">
        <v>22</v>
      </c>
      <c r="I398" s="9">
        <v>108356</v>
      </c>
      <c r="J398" s="9">
        <v>8</v>
      </c>
      <c r="K398" s="9">
        <v>15</v>
      </c>
      <c r="L398" s="9">
        <v>1</v>
      </c>
      <c r="M398" s="9">
        <v>6</v>
      </c>
      <c r="N398" s="9">
        <v>42</v>
      </c>
      <c r="O398" t="str">
        <f t="shared" si="12"/>
        <v>Overworked</v>
      </c>
      <c r="P398" t="b">
        <f t="shared" si="13"/>
        <v>0</v>
      </c>
    </row>
    <row r="399" spans="1:16" x14ac:dyDescent="0.45">
      <c r="A399" s="9" t="s">
        <v>134</v>
      </c>
      <c r="B399" s="9" t="s">
        <v>108</v>
      </c>
      <c r="C399" s="9" t="s">
        <v>129</v>
      </c>
      <c r="D399" s="9" t="s">
        <v>132</v>
      </c>
      <c r="E399" s="9" t="s">
        <v>125</v>
      </c>
      <c r="F399" s="9" t="s">
        <v>112</v>
      </c>
      <c r="G399" s="9" t="s">
        <v>136</v>
      </c>
      <c r="H399" s="9">
        <v>44</v>
      </c>
      <c r="I399" s="9">
        <v>41308</v>
      </c>
      <c r="J399" s="9">
        <v>8</v>
      </c>
      <c r="K399" s="9">
        <v>4</v>
      </c>
      <c r="L399" s="9">
        <v>5</v>
      </c>
      <c r="M399" s="9">
        <v>9</v>
      </c>
      <c r="N399" s="9">
        <v>25</v>
      </c>
      <c r="O399" t="str">
        <f t="shared" si="12"/>
        <v>Normal</v>
      </c>
      <c r="P399" t="b">
        <f t="shared" si="13"/>
        <v>0</v>
      </c>
    </row>
    <row r="400" spans="1:16" x14ac:dyDescent="0.45">
      <c r="A400" s="8" t="s">
        <v>134</v>
      </c>
      <c r="B400" s="8" t="s">
        <v>115</v>
      </c>
      <c r="C400" s="8" t="s">
        <v>109</v>
      </c>
      <c r="D400" s="8" t="s">
        <v>130</v>
      </c>
      <c r="E400" s="8" t="s">
        <v>138</v>
      </c>
      <c r="F400" s="8" t="s">
        <v>112</v>
      </c>
      <c r="G400" s="8" t="s">
        <v>140</v>
      </c>
      <c r="H400" s="8">
        <v>36</v>
      </c>
      <c r="I400" s="8">
        <v>68975</v>
      </c>
      <c r="J400" s="8">
        <v>7</v>
      </c>
      <c r="K400" s="8">
        <v>3</v>
      </c>
      <c r="L400" s="8">
        <v>13</v>
      </c>
      <c r="M400" s="8">
        <v>6</v>
      </c>
      <c r="N400" s="8">
        <v>34</v>
      </c>
      <c r="O400" t="str">
        <f t="shared" si="12"/>
        <v>Normal</v>
      </c>
      <c r="P400" t="b">
        <f t="shared" si="13"/>
        <v>0</v>
      </c>
    </row>
    <row r="401" spans="1:16" x14ac:dyDescent="0.45">
      <c r="A401" s="9" t="s">
        <v>141</v>
      </c>
      <c r="B401" s="9" t="s">
        <v>124</v>
      </c>
      <c r="C401" s="9" t="s">
        <v>129</v>
      </c>
      <c r="D401" s="9" t="s">
        <v>110</v>
      </c>
      <c r="E401" s="9" t="s">
        <v>111</v>
      </c>
      <c r="F401" s="9" t="s">
        <v>112</v>
      </c>
      <c r="G401" s="9" t="s">
        <v>140</v>
      </c>
      <c r="H401" s="9">
        <v>49</v>
      </c>
      <c r="I401" s="9">
        <v>66304</v>
      </c>
      <c r="J401" s="9">
        <v>7</v>
      </c>
      <c r="K401" s="9">
        <v>15</v>
      </c>
      <c r="L401" s="9">
        <v>4</v>
      </c>
      <c r="M401" s="9">
        <v>2</v>
      </c>
      <c r="N401" s="9">
        <v>43</v>
      </c>
      <c r="O401" t="str">
        <f t="shared" si="12"/>
        <v>Overworked</v>
      </c>
      <c r="P401" t="b">
        <f t="shared" si="13"/>
        <v>0</v>
      </c>
    </row>
    <row r="402" spans="1:16" x14ac:dyDescent="0.45">
      <c r="A402" s="8" t="s">
        <v>127</v>
      </c>
      <c r="B402" s="8" t="s">
        <v>124</v>
      </c>
      <c r="C402" s="8" t="s">
        <v>116</v>
      </c>
      <c r="D402" s="8" t="s">
        <v>110</v>
      </c>
      <c r="E402" s="8" t="s">
        <v>125</v>
      </c>
      <c r="F402" s="8" t="s">
        <v>112</v>
      </c>
      <c r="G402" s="8" t="s">
        <v>140</v>
      </c>
      <c r="H402" s="8">
        <v>59</v>
      </c>
      <c r="I402" s="8">
        <v>60386</v>
      </c>
      <c r="J402" s="8">
        <v>7</v>
      </c>
      <c r="K402" s="8">
        <v>8</v>
      </c>
      <c r="L402" s="8">
        <v>10</v>
      </c>
      <c r="M402" s="8">
        <v>1</v>
      </c>
      <c r="N402" s="8">
        <v>38</v>
      </c>
      <c r="O402" t="str">
        <f t="shared" si="12"/>
        <v>Normal</v>
      </c>
      <c r="P402" t="b">
        <f t="shared" si="13"/>
        <v>0</v>
      </c>
    </row>
    <row r="403" spans="1:16" x14ac:dyDescent="0.45">
      <c r="A403" s="8" t="s">
        <v>134</v>
      </c>
      <c r="B403" s="8" t="s">
        <v>115</v>
      </c>
      <c r="C403" s="8" t="s">
        <v>137</v>
      </c>
      <c r="D403" s="8" t="s">
        <v>110</v>
      </c>
      <c r="E403" s="8" t="s">
        <v>111</v>
      </c>
      <c r="F403" s="8" t="s">
        <v>118</v>
      </c>
      <c r="G403" s="8" t="s">
        <v>113</v>
      </c>
      <c r="H403" s="8">
        <v>55</v>
      </c>
      <c r="I403" s="8">
        <v>47611</v>
      </c>
      <c r="J403" s="8">
        <v>7</v>
      </c>
      <c r="K403" s="8">
        <v>7</v>
      </c>
      <c r="L403" s="8">
        <v>3</v>
      </c>
      <c r="M403" s="8">
        <v>9</v>
      </c>
      <c r="N403" s="8">
        <v>50</v>
      </c>
      <c r="O403" t="str">
        <f t="shared" si="12"/>
        <v>Overworked</v>
      </c>
      <c r="P403" t="b">
        <f t="shared" si="13"/>
        <v>0</v>
      </c>
    </row>
    <row r="404" spans="1:16" x14ac:dyDescent="0.45">
      <c r="A404" s="9" t="s">
        <v>120</v>
      </c>
      <c r="B404" s="9" t="s">
        <v>108</v>
      </c>
      <c r="C404" s="9" t="s">
        <v>137</v>
      </c>
      <c r="D404" s="9" t="s">
        <v>132</v>
      </c>
      <c r="E404" s="9" t="s">
        <v>117</v>
      </c>
      <c r="F404" s="9" t="s">
        <v>126</v>
      </c>
      <c r="G404" s="9" t="s">
        <v>140</v>
      </c>
      <c r="H404" s="9">
        <v>26</v>
      </c>
      <c r="I404" s="9">
        <v>84238</v>
      </c>
      <c r="J404" s="9">
        <v>7</v>
      </c>
      <c r="K404" s="9">
        <v>11</v>
      </c>
      <c r="L404" s="9">
        <v>12</v>
      </c>
      <c r="M404" s="9">
        <v>6</v>
      </c>
      <c r="N404" s="9">
        <v>22</v>
      </c>
      <c r="O404" t="str">
        <f t="shared" si="12"/>
        <v>Normal</v>
      </c>
      <c r="P404" t="b">
        <f t="shared" si="13"/>
        <v>0</v>
      </c>
    </row>
    <row r="405" spans="1:16" x14ac:dyDescent="0.45">
      <c r="A405" s="9" t="s">
        <v>114</v>
      </c>
      <c r="B405" s="9" t="s">
        <v>115</v>
      </c>
      <c r="C405" s="9" t="s">
        <v>137</v>
      </c>
      <c r="D405" s="9" t="s">
        <v>121</v>
      </c>
      <c r="E405" s="9" t="s">
        <v>133</v>
      </c>
      <c r="F405" s="9" t="s">
        <v>118</v>
      </c>
      <c r="G405" s="9" t="s">
        <v>119</v>
      </c>
      <c r="H405" s="9">
        <v>49</v>
      </c>
      <c r="I405" s="9">
        <v>74760</v>
      </c>
      <c r="J405" s="9">
        <v>7</v>
      </c>
      <c r="K405" s="9">
        <v>8</v>
      </c>
      <c r="L405" s="9">
        <v>10</v>
      </c>
      <c r="M405" s="9">
        <v>7</v>
      </c>
      <c r="N405" s="9">
        <v>56</v>
      </c>
      <c r="O405" t="str">
        <f t="shared" si="12"/>
        <v>Overworked</v>
      </c>
      <c r="P405" t="b">
        <f t="shared" si="13"/>
        <v>0</v>
      </c>
    </row>
    <row r="406" spans="1:16" x14ac:dyDescent="0.45">
      <c r="A406" s="8" t="s">
        <v>127</v>
      </c>
      <c r="B406" s="8" t="s">
        <v>108</v>
      </c>
      <c r="C406" s="8" t="s">
        <v>137</v>
      </c>
      <c r="D406" s="8" t="s">
        <v>132</v>
      </c>
      <c r="E406" s="8" t="s">
        <v>111</v>
      </c>
      <c r="F406" s="8" t="s">
        <v>126</v>
      </c>
      <c r="G406" s="8" t="s">
        <v>123</v>
      </c>
      <c r="H406" s="8">
        <v>63</v>
      </c>
      <c r="I406" s="8">
        <v>117697</v>
      </c>
      <c r="J406" s="8">
        <v>7</v>
      </c>
      <c r="K406" s="8">
        <v>12</v>
      </c>
      <c r="L406" s="8">
        <v>6</v>
      </c>
      <c r="M406" s="8">
        <v>3</v>
      </c>
      <c r="N406" s="8">
        <v>59</v>
      </c>
      <c r="O406" t="str">
        <f t="shared" si="12"/>
        <v>Overworked</v>
      </c>
      <c r="P406" t="b">
        <f t="shared" si="13"/>
        <v>0</v>
      </c>
    </row>
    <row r="407" spans="1:16" x14ac:dyDescent="0.45">
      <c r="A407" s="8" t="s">
        <v>114</v>
      </c>
      <c r="B407" s="8" t="s">
        <v>124</v>
      </c>
      <c r="C407" s="8" t="s">
        <v>137</v>
      </c>
      <c r="D407" s="8" t="s">
        <v>110</v>
      </c>
      <c r="E407" s="8" t="s">
        <v>125</v>
      </c>
      <c r="F407" s="8" t="s">
        <v>126</v>
      </c>
      <c r="G407" s="8" t="s">
        <v>113</v>
      </c>
      <c r="H407" s="8">
        <v>23</v>
      </c>
      <c r="I407" s="8">
        <v>54472</v>
      </c>
      <c r="J407" s="8">
        <v>7</v>
      </c>
      <c r="K407" s="8">
        <v>13</v>
      </c>
      <c r="L407" s="8">
        <v>3</v>
      </c>
      <c r="M407" s="8">
        <v>9</v>
      </c>
      <c r="N407" s="8">
        <v>41</v>
      </c>
      <c r="O407" t="str">
        <f t="shared" si="12"/>
        <v>Overworked</v>
      </c>
      <c r="P407" t="b">
        <f t="shared" si="13"/>
        <v>0</v>
      </c>
    </row>
    <row r="408" spans="1:16" x14ac:dyDescent="0.45">
      <c r="A408" s="8" t="s">
        <v>139</v>
      </c>
      <c r="B408" s="8" t="s">
        <v>115</v>
      </c>
      <c r="C408" s="8" t="s">
        <v>109</v>
      </c>
      <c r="D408" s="8" t="s">
        <v>110</v>
      </c>
      <c r="E408" s="8" t="s">
        <v>138</v>
      </c>
      <c r="F408" s="8" t="s">
        <v>118</v>
      </c>
      <c r="G408" s="8" t="s">
        <v>140</v>
      </c>
      <c r="H408" s="8">
        <v>45</v>
      </c>
      <c r="I408" s="8">
        <v>62793</v>
      </c>
      <c r="J408" s="8">
        <v>7</v>
      </c>
      <c r="K408" s="8">
        <v>6</v>
      </c>
      <c r="L408" s="8">
        <v>11</v>
      </c>
      <c r="M408" s="8">
        <v>4</v>
      </c>
      <c r="N408" s="8">
        <v>33</v>
      </c>
      <c r="O408" t="str">
        <f t="shared" si="12"/>
        <v>Normal</v>
      </c>
      <c r="P408" t="b">
        <f t="shared" si="13"/>
        <v>0</v>
      </c>
    </row>
    <row r="409" spans="1:16" x14ac:dyDescent="0.45">
      <c r="A409" s="8" t="s">
        <v>134</v>
      </c>
      <c r="B409" s="8" t="s">
        <v>124</v>
      </c>
      <c r="C409" s="8" t="s">
        <v>137</v>
      </c>
      <c r="D409" s="8" t="s">
        <v>132</v>
      </c>
      <c r="E409" s="8" t="s">
        <v>111</v>
      </c>
      <c r="F409" s="8" t="s">
        <v>118</v>
      </c>
      <c r="G409" s="8" t="s">
        <v>119</v>
      </c>
      <c r="H409" s="8">
        <v>52</v>
      </c>
      <c r="I409" s="8">
        <v>66081</v>
      </c>
      <c r="J409" s="8">
        <v>7</v>
      </c>
      <c r="K409" s="8">
        <v>4</v>
      </c>
      <c r="L409" s="8">
        <v>11</v>
      </c>
      <c r="M409" s="8">
        <v>1</v>
      </c>
      <c r="N409" s="8">
        <v>35</v>
      </c>
      <c r="O409" t="str">
        <f t="shared" si="12"/>
        <v>Normal</v>
      </c>
      <c r="P409" t="b">
        <f t="shared" si="13"/>
        <v>0</v>
      </c>
    </row>
    <row r="410" spans="1:16" x14ac:dyDescent="0.45">
      <c r="A410" s="8" t="s">
        <v>107</v>
      </c>
      <c r="B410" s="8" t="s">
        <v>108</v>
      </c>
      <c r="C410" s="8" t="s">
        <v>129</v>
      </c>
      <c r="D410" s="8" t="s">
        <v>121</v>
      </c>
      <c r="E410" s="8" t="s">
        <v>117</v>
      </c>
      <c r="F410" s="8" t="s">
        <v>126</v>
      </c>
      <c r="G410" s="8" t="s">
        <v>123</v>
      </c>
      <c r="H410" s="8">
        <v>46</v>
      </c>
      <c r="I410" s="8">
        <v>72359</v>
      </c>
      <c r="J410" s="8">
        <v>6</v>
      </c>
      <c r="K410" s="8">
        <v>4</v>
      </c>
      <c r="L410" s="8">
        <v>11</v>
      </c>
      <c r="M410" s="8">
        <v>3</v>
      </c>
      <c r="N410" s="8">
        <v>25</v>
      </c>
      <c r="O410" t="str">
        <f t="shared" si="12"/>
        <v>Normal</v>
      </c>
      <c r="P410" t="b">
        <f t="shared" si="13"/>
        <v>0</v>
      </c>
    </row>
    <row r="411" spans="1:16" x14ac:dyDescent="0.45">
      <c r="A411" s="9" t="s">
        <v>134</v>
      </c>
      <c r="B411" s="9" t="s">
        <v>108</v>
      </c>
      <c r="C411" s="9" t="s">
        <v>116</v>
      </c>
      <c r="D411" s="9" t="s">
        <v>121</v>
      </c>
      <c r="E411" s="9" t="s">
        <v>122</v>
      </c>
      <c r="F411" s="9" t="s">
        <v>112</v>
      </c>
      <c r="G411" s="9" t="s">
        <v>131</v>
      </c>
      <c r="H411" s="9">
        <v>45</v>
      </c>
      <c r="I411" s="9">
        <v>109674</v>
      </c>
      <c r="J411" s="9">
        <v>6</v>
      </c>
      <c r="K411" s="9">
        <v>19</v>
      </c>
      <c r="L411" s="9">
        <v>2</v>
      </c>
      <c r="M411" s="9">
        <v>9</v>
      </c>
      <c r="N411" s="9">
        <v>28</v>
      </c>
      <c r="O411" t="str">
        <f t="shared" si="12"/>
        <v>Normal</v>
      </c>
      <c r="P411" t="b">
        <f t="shared" si="13"/>
        <v>0</v>
      </c>
    </row>
    <row r="412" spans="1:16" x14ac:dyDescent="0.45">
      <c r="A412" s="9" t="s">
        <v>139</v>
      </c>
      <c r="B412" s="9" t="s">
        <v>115</v>
      </c>
      <c r="C412" s="9" t="s">
        <v>129</v>
      </c>
      <c r="D412" s="9" t="s">
        <v>132</v>
      </c>
      <c r="E412" s="9" t="s">
        <v>135</v>
      </c>
      <c r="F412" s="9" t="s">
        <v>126</v>
      </c>
      <c r="G412" s="9" t="s">
        <v>136</v>
      </c>
      <c r="H412" s="9">
        <v>27</v>
      </c>
      <c r="I412" s="9">
        <v>53173</v>
      </c>
      <c r="J412" s="9">
        <v>6</v>
      </c>
      <c r="K412" s="9">
        <v>3</v>
      </c>
      <c r="L412" s="9">
        <v>14</v>
      </c>
      <c r="M412" s="9">
        <v>1</v>
      </c>
      <c r="N412" s="9">
        <v>27</v>
      </c>
      <c r="O412" t="str">
        <f t="shared" si="12"/>
        <v>Normal</v>
      </c>
      <c r="P412" t="b">
        <f t="shared" si="13"/>
        <v>0</v>
      </c>
    </row>
    <row r="413" spans="1:16" x14ac:dyDescent="0.45">
      <c r="A413" s="8" t="s">
        <v>139</v>
      </c>
      <c r="B413" s="8" t="s">
        <v>124</v>
      </c>
      <c r="C413" s="8" t="s">
        <v>116</v>
      </c>
      <c r="D413" s="8" t="s">
        <v>121</v>
      </c>
      <c r="E413" s="8" t="s">
        <v>111</v>
      </c>
      <c r="F413" s="8" t="s">
        <v>126</v>
      </c>
      <c r="G413" s="8" t="s">
        <v>119</v>
      </c>
      <c r="H413" s="8">
        <v>45</v>
      </c>
      <c r="I413" s="8">
        <v>57716</v>
      </c>
      <c r="J413" s="8">
        <v>6</v>
      </c>
      <c r="K413" s="8">
        <v>18</v>
      </c>
      <c r="L413" s="8">
        <v>12</v>
      </c>
      <c r="M413" s="8">
        <v>2</v>
      </c>
      <c r="N413" s="8">
        <v>32</v>
      </c>
      <c r="O413" t="str">
        <f t="shared" si="12"/>
        <v>Normal</v>
      </c>
      <c r="P413" t="b">
        <f t="shared" si="13"/>
        <v>0</v>
      </c>
    </row>
    <row r="414" spans="1:16" x14ac:dyDescent="0.45">
      <c r="A414" s="9" t="s">
        <v>141</v>
      </c>
      <c r="B414" s="9" t="s">
        <v>108</v>
      </c>
      <c r="C414" s="9" t="s">
        <v>129</v>
      </c>
      <c r="D414" s="9" t="s">
        <v>132</v>
      </c>
      <c r="E414" s="9" t="s">
        <v>138</v>
      </c>
      <c r="F414" s="9" t="s">
        <v>112</v>
      </c>
      <c r="G414" s="9" t="s">
        <v>128</v>
      </c>
      <c r="H414" s="9">
        <v>54</v>
      </c>
      <c r="I414" s="9">
        <v>107949</v>
      </c>
      <c r="J414" s="9">
        <v>6</v>
      </c>
      <c r="K414" s="9">
        <v>5</v>
      </c>
      <c r="L414" s="9">
        <v>13</v>
      </c>
      <c r="M414" s="9">
        <v>9</v>
      </c>
      <c r="N414" s="9">
        <v>37</v>
      </c>
      <c r="O414" t="str">
        <f t="shared" si="12"/>
        <v>Normal</v>
      </c>
      <c r="P414" t="b">
        <f t="shared" si="13"/>
        <v>0</v>
      </c>
    </row>
    <row r="415" spans="1:16" x14ac:dyDescent="0.45">
      <c r="A415" s="9" t="s">
        <v>114</v>
      </c>
      <c r="B415" s="9" t="s">
        <v>115</v>
      </c>
      <c r="C415" s="9" t="s">
        <v>129</v>
      </c>
      <c r="D415" s="9" t="s">
        <v>132</v>
      </c>
      <c r="E415" s="9" t="s">
        <v>133</v>
      </c>
      <c r="F415" s="9" t="s">
        <v>126</v>
      </c>
      <c r="G415" s="9" t="s">
        <v>128</v>
      </c>
      <c r="H415" s="9">
        <v>57</v>
      </c>
      <c r="I415" s="9">
        <v>89766</v>
      </c>
      <c r="J415" s="9">
        <v>6</v>
      </c>
      <c r="K415" s="9">
        <v>8</v>
      </c>
      <c r="L415" s="9">
        <v>13</v>
      </c>
      <c r="M415" s="9">
        <v>2</v>
      </c>
      <c r="N415" s="9">
        <v>36</v>
      </c>
      <c r="O415" t="str">
        <f t="shared" si="12"/>
        <v>Normal</v>
      </c>
      <c r="P415" t="b">
        <f t="shared" si="13"/>
        <v>0</v>
      </c>
    </row>
    <row r="416" spans="1:16" x14ac:dyDescent="0.45">
      <c r="A416" s="8" t="s">
        <v>120</v>
      </c>
      <c r="B416" s="8" t="s">
        <v>124</v>
      </c>
      <c r="C416" s="8" t="s">
        <v>109</v>
      </c>
      <c r="D416" s="8" t="s">
        <v>110</v>
      </c>
      <c r="E416" s="8" t="s">
        <v>125</v>
      </c>
      <c r="F416" s="8" t="s">
        <v>126</v>
      </c>
      <c r="G416" s="8" t="s">
        <v>131</v>
      </c>
      <c r="H416" s="8">
        <v>45</v>
      </c>
      <c r="I416" s="8">
        <v>47622</v>
      </c>
      <c r="J416" s="8">
        <v>6</v>
      </c>
      <c r="K416" s="8">
        <v>16</v>
      </c>
      <c r="L416" s="8">
        <v>9</v>
      </c>
      <c r="M416" s="8">
        <v>3</v>
      </c>
      <c r="N416" s="8">
        <v>37</v>
      </c>
      <c r="O416" t="str">
        <f t="shared" si="12"/>
        <v>Normal</v>
      </c>
      <c r="P416" t="b">
        <f t="shared" si="13"/>
        <v>0</v>
      </c>
    </row>
    <row r="417" spans="1:16" x14ac:dyDescent="0.45">
      <c r="A417" s="9" t="s">
        <v>141</v>
      </c>
      <c r="B417" s="9" t="s">
        <v>115</v>
      </c>
      <c r="C417" s="9" t="s">
        <v>109</v>
      </c>
      <c r="D417" s="9" t="s">
        <v>132</v>
      </c>
      <c r="E417" s="9" t="s">
        <v>117</v>
      </c>
      <c r="F417" s="9" t="s">
        <v>112</v>
      </c>
      <c r="G417" s="9" t="s">
        <v>140</v>
      </c>
      <c r="H417" s="9">
        <v>35</v>
      </c>
      <c r="I417" s="9">
        <v>100263</v>
      </c>
      <c r="J417" s="9">
        <v>6</v>
      </c>
      <c r="K417" s="9">
        <v>6</v>
      </c>
      <c r="L417" s="9">
        <v>10</v>
      </c>
      <c r="M417" s="9">
        <v>6</v>
      </c>
      <c r="N417" s="9">
        <v>30</v>
      </c>
      <c r="O417" t="str">
        <f t="shared" si="12"/>
        <v>Normal</v>
      </c>
      <c r="P417" t="b">
        <f t="shared" si="13"/>
        <v>0</v>
      </c>
    </row>
    <row r="418" spans="1:16" x14ac:dyDescent="0.45">
      <c r="A418" s="8" t="s">
        <v>134</v>
      </c>
      <c r="B418" s="8" t="s">
        <v>124</v>
      </c>
      <c r="C418" s="8" t="s">
        <v>116</v>
      </c>
      <c r="D418" s="8" t="s">
        <v>121</v>
      </c>
      <c r="E418" s="8" t="s">
        <v>125</v>
      </c>
      <c r="F418" s="8" t="s">
        <v>112</v>
      </c>
      <c r="G418" s="8" t="s">
        <v>113</v>
      </c>
      <c r="H418" s="8">
        <v>35</v>
      </c>
      <c r="I418" s="8">
        <v>110909</v>
      </c>
      <c r="J418" s="8">
        <v>6</v>
      </c>
      <c r="K418" s="8">
        <v>11</v>
      </c>
      <c r="L418" s="8">
        <v>11</v>
      </c>
      <c r="M418" s="8">
        <v>1</v>
      </c>
      <c r="N418" s="8">
        <v>35</v>
      </c>
      <c r="O418" t="str">
        <f t="shared" si="12"/>
        <v>Normal</v>
      </c>
      <c r="P418" t="b">
        <f t="shared" si="13"/>
        <v>0</v>
      </c>
    </row>
    <row r="419" spans="1:16" x14ac:dyDescent="0.45">
      <c r="A419" s="9" t="s">
        <v>141</v>
      </c>
      <c r="B419" s="9" t="s">
        <v>124</v>
      </c>
      <c r="C419" s="9" t="s">
        <v>129</v>
      </c>
      <c r="D419" s="9" t="s">
        <v>121</v>
      </c>
      <c r="E419" s="9" t="s">
        <v>117</v>
      </c>
      <c r="F419" s="9" t="s">
        <v>118</v>
      </c>
      <c r="G419" s="9" t="s">
        <v>113</v>
      </c>
      <c r="H419" s="9">
        <v>25</v>
      </c>
      <c r="I419" s="9">
        <v>86378</v>
      </c>
      <c r="J419" s="9">
        <v>6</v>
      </c>
      <c r="K419" s="9">
        <v>18</v>
      </c>
      <c r="L419" s="9">
        <v>5</v>
      </c>
      <c r="M419" s="9">
        <v>8</v>
      </c>
      <c r="N419" s="9">
        <v>53</v>
      </c>
      <c r="O419" t="str">
        <f t="shared" si="12"/>
        <v>Overworked</v>
      </c>
      <c r="P419" t="b">
        <f t="shared" si="13"/>
        <v>0</v>
      </c>
    </row>
    <row r="420" spans="1:16" x14ac:dyDescent="0.45">
      <c r="A420" s="8" t="s">
        <v>114</v>
      </c>
      <c r="B420" s="8" t="s">
        <v>115</v>
      </c>
      <c r="C420" s="8" t="s">
        <v>129</v>
      </c>
      <c r="D420" s="8" t="s">
        <v>110</v>
      </c>
      <c r="E420" s="8" t="s">
        <v>122</v>
      </c>
      <c r="F420" s="8" t="s">
        <v>112</v>
      </c>
      <c r="G420" s="8" t="s">
        <v>131</v>
      </c>
      <c r="H420" s="8">
        <v>44</v>
      </c>
      <c r="I420" s="8">
        <v>110811</v>
      </c>
      <c r="J420" s="8">
        <v>6</v>
      </c>
      <c r="K420" s="8">
        <v>14</v>
      </c>
      <c r="L420" s="8">
        <v>7</v>
      </c>
      <c r="M420" s="8">
        <v>3</v>
      </c>
      <c r="N420" s="8">
        <v>48</v>
      </c>
      <c r="O420" t="str">
        <f t="shared" si="12"/>
        <v>Overworked</v>
      </c>
      <c r="P420" t="b">
        <f t="shared" si="13"/>
        <v>0</v>
      </c>
    </row>
    <row r="421" spans="1:16" x14ac:dyDescent="0.45">
      <c r="A421" s="9" t="s">
        <v>139</v>
      </c>
      <c r="B421" s="9" t="s">
        <v>108</v>
      </c>
      <c r="C421" s="9" t="s">
        <v>129</v>
      </c>
      <c r="D421" s="9" t="s">
        <v>110</v>
      </c>
      <c r="E421" s="9" t="s">
        <v>138</v>
      </c>
      <c r="F421" s="9" t="s">
        <v>112</v>
      </c>
      <c r="G421" s="9" t="s">
        <v>123</v>
      </c>
      <c r="H421" s="9">
        <v>46</v>
      </c>
      <c r="I421" s="9">
        <v>47508</v>
      </c>
      <c r="J421" s="9">
        <v>6</v>
      </c>
      <c r="K421" s="9">
        <v>13</v>
      </c>
      <c r="L421" s="9">
        <v>1</v>
      </c>
      <c r="M421" s="9">
        <v>7</v>
      </c>
      <c r="N421" s="9">
        <v>46</v>
      </c>
      <c r="O421" t="str">
        <f t="shared" si="12"/>
        <v>Overworked</v>
      </c>
      <c r="P421" t="b">
        <f t="shared" si="13"/>
        <v>0</v>
      </c>
    </row>
    <row r="422" spans="1:16" x14ac:dyDescent="0.45">
      <c r="A422" s="8" t="s">
        <v>114</v>
      </c>
      <c r="B422" s="8" t="s">
        <v>115</v>
      </c>
      <c r="C422" s="8" t="s">
        <v>137</v>
      </c>
      <c r="D422" s="8" t="s">
        <v>130</v>
      </c>
      <c r="E422" s="8" t="s">
        <v>117</v>
      </c>
      <c r="F422" s="8" t="s">
        <v>112</v>
      </c>
      <c r="G422" s="8" t="s">
        <v>140</v>
      </c>
      <c r="H422" s="8">
        <v>62</v>
      </c>
      <c r="I422" s="8">
        <v>88283</v>
      </c>
      <c r="J422" s="8">
        <v>6</v>
      </c>
      <c r="K422" s="8">
        <v>10</v>
      </c>
      <c r="L422" s="8">
        <v>9</v>
      </c>
      <c r="M422" s="8">
        <v>1</v>
      </c>
      <c r="N422" s="8">
        <v>40</v>
      </c>
      <c r="O422" t="str">
        <f t="shared" si="12"/>
        <v>Normal</v>
      </c>
      <c r="P422" t="b">
        <f t="shared" si="13"/>
        <v>0</v>
      </c>
    </row>
    <row r="423" spans="1:16" x14ac:dyDescent="0.45">
      <c r="A423" s="9" t="s">
        <v>141</v>
      </c>
      <c r="B423" s="9" t="s">
        <v>115</v>
      </c>
      <c r="C423" s="9" t="s">
        <v>137</v>
      </c>
      <c r="D423" s="9" t="s">
        <v>130</v>
      </c>
      <c r="E423" s="9" t="s">
        <v>135</v>
      </c>
      <c r="F423" s="9" t="s">
        <v>112</v>
      </c>
      <c r="G423" s="9" t="s">
        <v>119</v>
      </c>
      <c r="H423" s="9">
        <v>22</v>
      </c>
      <c r="I423" s="9">
        <v>90948</v>
      </c>
      <c r="J423" s="9">
        <v>6</v>
      </c>
      <c r="K423" s="9">
        <v>12</v>
      </c>
      <c r="L423" s="9">
        <v>3</v>
      </c>
      <c r="M423" s="9">
        <v>6</v>
      </c>
      <c r="N423" s="9">
        <v>21</v>
      </c>
      <c r="O423" t="str">
        <f t="shared" si="12"/>
        <v>Normal</v>
      </c>
      <c r="P423" t="b">
        <f t="shared" si="13"/>
        <v>0</v>
      </c>
    </row>
    <row r="424" spans="1:16" x14ac:dyDescent="0.45">
      <c r="A424" s="8" t="s">
        <v>141</v>
      </c>
      <c r="B424" s="8" t="s">
        <v>108</v>
      </c>
      <c r="C424" s="8" t="s">
        <v>137</v>
      </c>
      <c r="D424" s="8" t="s">
        <v>110</v>
      </c>
      <c r="E424" s="8" t="s">
        <v>122</v>
      </c>
      <c r="F424" s="8" t="s">
        <v>126</v>
      </c>
      <c r="G424" s="8" t="s">
        <v>113</v>
      </c>
      <c r="H424" s="8">
        <v>41</v>
      </c>
      <c r="I424" s="8">
        <v>74864</v>
      </c>
      <c r="J424" s="8">
        <v>6</v>
      </c>
      <c r="K424" s="8">
        <v>6</v>
      </c>
      <c r="L424" s="8">
        <v>11</v>
      </c>
      <c r="M424" s="8">
        <v>6</v>
      </c>
      <c r="N424" s="8">
        <v>52</v>
      </c>
      <c r="O424" t="str">
        <f t="shared" si="12"/>
        <v>Overworked</v>
      </c>
      <c r="P424" t="b">
        <f t="shared" si="13"/>
        <v>0</v>
      </c>
    </row>
    <row r="425" spans="1:16" x14ac:dyDescent="0.45">
      <c r="A425" s="8" t="s">
        <v>141</v>
      </c>
      <c r="B425" s="8" t="s">
        <v>115</v>
      </c>
      <c r="C425" s="8" t="s">
        <v>137</v>
      </c>
      <c r="D425" s="8" t="s">
        <v>132</v>
      </c>
      <c r="E425" s="8" t="s">
        <v>138</v>
      </c>
      <c r="F425" s="8" t="s">
        <v>112</v>
      </c>
      <c r="G425" s="8" t="s">
        <v>119</v>
      </c>
      <c r="H425" s="8">
        <v>49</v>
      </c>
      <c r="I425" s="8">
        <v>32204</v>
      </c>
      <c r="J425" s="8">
        <v>6</v>
      </c>
      <c r="K425" s="8">
        <v>13</v>
      </c>
      <c r="L425" s="8">
        <v>8</v>
      </c>
      <c r="M425" s="8">
        <v>7</v>
      </c>
      <c r="N425" s="8">
        <v>46</v>
      </c>
      <c r="O425" t="str">
        <f t="shared" si="12"/>
        <v>Overworked</v>
      </c>
      <c r="P425" t="b">
        <f t="shared" si="13"/>
        <v>0</v>
      </c>
    </row>
    <row r="426" spans="1:16" x14ac:dyDescent="0.45">
      <c r="A426" s="9" t="s">
        <v>120</v>
      </c>
      <c r="B426" s="9" t="s">
        <v>124</v>
      </c>
      <c r="C426" s="9" t="s">
        <v>129</v>
      </c>
      <c r="D426" s="9" t="s">
        <v>132</v>
      </c>
      <c r="E426" s="9" t="s">
        <v>133</v>
      </c>
      <c r="F426" s="9" t="s">
        <v>126</v>
      </c>
      <c r="G426" s="9" t="s">
        <v>131</v>
      </c>
      <c r="H426" s="9">
        <v>40</v>
      </c>
      <c r="I426" s="9">
        <v>37069</v>
      </c>
      <c r="J426" s="9">
        <v>5</v>
      </c>
      <c r="K426" s="9">
        <v>5</v>
      </c>
      <c r="L426" s="9">
        <v>8</v>
      </c>
      <c r="M426" s="9">
        <v>7</v>
      </c>
      <c r="N426" s="9">
        <v>42</v>
      </c>
      <c r="O426" t="str">
        <f t="shared" si="12"/>
        <v>Overworked</v>
      </c>
      <c r="P426" t="b">
        <f t="shared" si="13"/>
        <v>0</v>
      </c>
    </row>
    <row r="427" spans="1:16" x14ac:dyDescent="0.45">
      <c r="A427" s="9" t="s">
        <v>107</v>
      </c>
      <c r="B427" s="9" t="s">
        <v>124</v>
      </c>
      <c r="C427" s="9" t="s">
        <v>116</v>
      </c>
      <c r="D427" s="9" t="s">
        <v>132</v>
      </c>
      <c r="E427" s="9" t="s">
        <v>122</v>
      </c>
      <c r="F427" s="9" t="s">
        <v>126</v>
      </c>
      <c r="G427" s="9" t="s">
        <v>119</v>
      </c>
      <c r="H427" s="9">
        <v>51</v>
      </c>
      <c r="I427" s="9">
        <v>108405</v>
      </c>
      <c r="J427" s="9">
        <v>5</v>
      </c>
      <c r="K427" s="9">
        <v>9</v>
      </c>
      <c r="L427" s="9">
        <v>2</v>
      </c>
      <c r="M427" s="9">
        <v>2</v>
      </c>
      <c r="N427" s="9">
        <v>47</v>
      </c>
      <c r="O427" t="str">
        <f t="shared" si="12"/>
        <v>Overworked</v>
      </c>
      <c r="P427" t="b">
        <f t="shared" si="13"/>
        <v>0</v>
      </c>
    </row>
    <row r="428" spans="1:16" x14ac:dyDescent="0.45">
      <c r="A428" s="8" t="s">
        <v>114</v>
      </c>
      <c r="B428" s="8" t="s">
        <v>124</v>
      </c>
      <c r="C428" s="8" t="s">
        <v>116</v>
      </c>
      <c r="D428" s="8" t="s">
        <v>110</v>
      </c>
      <c r="E428" s="8" t="s">
        <v>122</v>
      </c>
      <c r="F428" s="8" t="s">
        <v>126</v>
      </c>
      <c r="G428" s="8" t="s">
        <v>123</v>
      </c>
      <c r="H428" s="8">
        <v>37</v>
      </c>
      <c r="I428" s="8">
        <v>32454</v>
      </c>
      <c r="J428" s="8">
        <v>5</v>
      </c>
      <c r="K428" s="8">
        <v>18</v>
      </c>
      <c r="L428" s="8">
        <v>6</v>
      </c>
      <c r="M428" s="8">
        <v>5</v>
      </c>
      <c r="N428" s="8">
        <v>30</v>
      </c>
      <c r="O428" t="str">
        <f t="shared" si="12"/>
        <v>Normal</v>
      </c>
      <c r="P428" t="b">
        <f t="shared" si="13"/>
        <v>0</v>
      </c>
    </row>
    <row r="429" spans="1:16" x14ac:dyDescent="0.45">
      <c r="A429" s="8" t="s">
        <v>134</v>
      </c>
      <c r="B429" s="8" t="s">
        <v>124</v>
      </c>
      <c r="C429" s="8" t="s">
        <v>109</v>
      </c>
      <c r="D429" s="8" t="s">
        <v>132</v>
      </c>
      <c r="E429" s="8" t="s">
        <v>125</v>
      </c>
      <c r="F429" s="8" t="s">
        <v>118</v>
      </c>
      <c r="G429" s="8" t="s">
        <v>128</v>
      </c>
      <c r="H429" s="8">
        <v>48</v>
      </c>
      <c r="I429" s="8">
        <v>99338</v>
      </c>
      <c r="J429" s="8">
        <v>5</v>
      </c>
      <c r="K429" s="8">
        <v>15</v>
      </c>
      <c r="L429" s="8">
        <v>9</v>
      </c>
      <c r="M429" s="8">
        <v>1</v>
      </c>
      <c r="N429" s="8">
        <v>43</v>
      </c>
      <c r="O429" t="str">
        <f t="shared" si="12"/>
        <v>Overworked</v>
      </c>
      <c r="P429" t="b">
        <f t="shared" si="13"/>
        <v>0</v>
      </c>
    </row>
    <row r="430" spans="1:16" x14ac:dyDescent="0.45">
      <c r="A430" s="9" t="s">
        <v>107</v>
      </c>
      <c r="B430" s="9" t="s">
        <v>124</v>
      </c>
      <c r="C430" s="9" t="s">
        <v>137</v>
      </c>
      <c r="D430" s="9" t="s">
        <v>132</v>
      </c>
      <c r="E430" s="9" t="s">
        <v>138</v>
      </c>
      <c r="F430" s="9" t="s">
        <v>118</v>
      </c>
      <c r="G430" s="9" t="s">
        <v>140</v>
      </c>
      <c r="H430" s="9">
        <v>49</v>
      </c>
      <c r="I430" s="9">
        <v>52313</v>
      </c>
      <c r="J430" s="9">
        <v>5</v>
      </c>
      <c r="K430" s="9">
        <v>17</v>
      </c>
      <c r="L430" s="9">
        <v>7</v>
      </c>
      <c r="M430" s="9">
        <v>9</v>
      </c>
      <c r="N430" s="9">
        <v>29</v>
      </c>
      <c r="O430" t="str">
        <f t="shared" si="12"/>
        <v>Normal</v>
      </c>
      <c r="P430" t="b">
        <f t="shared" si="13"/>
        <v>0</v>
      </c>
    </row>
    <row r="431" spans="1:16" x14ac:dyDescent="0.45">
      <c r="A431" s="8" t="s">
        <v>120</v>
      </c>
      <c r="B431" s="8" t="s">
        <v>108</v>
      </c>
      <c r="C431" s="8" t="s">
        <v>109</v>
      </c>
      <c r="D431" s="8" t="s">
        <v>110</v>
      </c>
      <c r="E431" s="8" t="s">
        <v>111</v>
      </c>
      <c r="F431" s="8" t="s">
        <v>126</v>
      </c>
      <c r="G431" s="8" t="s">
        <v>113</v>
      </c>
      <c r="H431" s="8">
        <v>56</v>
      </c>
      <c r="I431" s="8">
        <v>66976</v>
      </c>
      <c r="J431" s="8">
        <v>5</v>
      </c>
      <c r="K431" s="8">
        <v>13</v>
      </c>
      <c r="L431" s="8">
        <v>3</v>
      </c>
      <c r="M431" s="8">
        <v>2</v>
      </c>
      <c r="N431" s="8">
        <v>24</v>
      </c>
      <c r="O431" t="str">
        <f t="shared" si="12"/>
        <v>Normal</v>
      </c>
      <c r="P431" t="b">
        <f t="shared" si="13"/>
        <v>0</v>
      </c>
    </row>
    <row r="432" spans="1:16" x14ac:dyDescent="0.45">
      <c r="A432" s="8" t="s">
        <v>107</v>
      </c>
      <c r="B432" s="8" t="s">
        <v>115</v>
      </c>
      <c r="C432" s="8" t="s">
        <v>116</v>
      </c>
      <c r="D432" s="8" t="s">
        <v>130</v>
      </c>
      <c r="E432" s="8" t="s">
        <v>138</v>
      </c>
      <c r="F432" s="8" t="s">
        <v>118</v>
      </c>
      <c r="G432" s="8" t="s">
        <v>123</v>
      </c>
      <c r="H432" s="8">
        <v>35</v>
      </c>
      <c r="I432" s="8">
        <v>44743</v>
      </c>
      <c r="J432" s="8">
        <v>5</v>
      </c>
      <c r="K432" s="8">
        <v>3</v>
      </c>
      <c r="L432" s="8">
        <v>13</v>
      </c>
      <c r="M432" s="8">
        <v>2</v>
      </c>
      <c r="N432" s="8">
        <v>26</v>
      </c>
      <c r="O432" t="str">
        <f t="shared" si="12"/>
        <v>Normal</v>
      </c>
      <c r="P432" t="b">
        <f t="shared" si="13"/>
        <v>0</v>
      </c>
    </row>
    <row r="433" spans="1:16" x14ac:dyDescent="0.45">
      <c r="A433" s="8" t="s">
        <v>139</v>
      </c>
      <c r="B433" s="8" t="s">
        <v>115</v>
      </c>
      <c r="C433" s="8" t="s">
        <v>116</v>
      </c>
      <c r="D433" s="8" t="s">
        <v>132</v>
      </c>
      <c r="E433" s="8" t="s">
        <v>138</v>
      </c>
      <c r="F433" s="8" t="s">
        <v>126</v>
      </c>
      <c r="G433" s="8" t="s">
        <v>131</v>
      </c>
      <c r="H433" s="8">
        <v>45</v>
      </c>
      <c r="I433" s="8">
        <v>88161</v>
      </c>
      <c r="J433" s="8">
        <v>5</v>
      </c>
      <c r="K433" s="8">
        <v>4</v>
      </c>
      <c r="L433" s="8">
        <v>12</v>
      </c>
      <c r="M433" s="8">
        <v>4</v>
      </c>
      <c r="N433" s="8">
        <v>41</v>
      </c>
      <c r="O433" t="str">
        <f t="shared" si="12"/>
        <v>Overworked</v>
      </c>
      <c r="P433" t="b">
        <f t="shared" si="13"/>
        <v>0</v>
      </c>
    </row>
    <row r="434" spans="1:16" x14ac:dyDescent="0.45">
      <c r="A434" s="8" t="s">
        <v>114</v>
      </c>
      <c r="B434" s="8" t="s">
        <v>124</v>
      </c>
      <c r="C434" s="8" t="s">
        <v>116</v>
      </c>
      <c r="D434" s="8" t="s">
        <v>132</v>
      </c>
      <c r="E434" s="8" t="s">
        <v>133</v>
      </c>
      <c r="F434" s="8" t="s">
        <v>118</v>
      </c>
      <c r="G434" s="8" t="s">
        <v>119</v>
      </c>
      <c r="H434" s="8">
        <v>33</v>
      </c>
      <c r="I434" s="8">
        <v>100812</v>
      </c>
      <c r="J434" s="8">
        <v>5</v>
      </c>
      <c r="K434" s="8">
        <v>11</v>
      </c>
      <c r="L434" s="8">
        <v>5</v>
      </c>
      <c r="M434" s="8">
        <v>6</v>
      </c>
      <c r="N434" s="8">
        <v>23</v>
      </c>
      <c r="O434" t="str">
        <f t="shared" si="12"/>
        <v>Normal</v>
      </c>
      <c r="P434" t="b">
        <f t="shared" si="13"/>
        <v>0</v>
      </c>
    </row>
    <row r="435" spans="1:16" x14ac:dyDescent="0.45">
      <c r="A435" s="9" t="s">
        <v>127</v>
      </c>
      <c r="B435" s="9" t="s">
        <v>115</v>
      </c>
      <c r="C435" s="9" t="s">
        <v>137</v>
      </c>
      <c r="D435" s="9" t="s">
        <v>121</v>
      </c>
      <c r="E435" s="9" t="s">
        <v>133</v>
      </c>
      <c r="F435" s="9" t="s">
        <v>118</v>
      </c>
      <c r="G435" s="9" t="s">
        <v>113</v>
      </c>
      <c r="H435" s="9">
        <v>62</v>
      </c>
      <c r="I435" s="9">
        <v>101274</v>
      </c>
      <c r="J435" s="9">
        <v>5</v>
      </c>
      <c r="K435" s="9">
        <v>11</v>
      </c>
      <c r="L435" s="9">
        <v>7</v>
      </c>
      <c r="M435" s="9">
        <v>6</v>
      </c>
      <c r="N435" s="9">
        <v>59</v>
      </c>
      <c r="O435" t="str">
        <f t="shared" si="12"/>
        <v>Overworked</v>
      </c>
      <c r="P435" t="b">
        <f t="shared" si="13"/>
        <v>0</v>
      </c>
    </row>
    <row r="436" spans="1:16" x14ac:dyDescent="0.45">
      <c r="A436" s="9" t="s">
        <v>107</v>
      </c>
      <c r="B436" s="9" t="s">
        <v>124</v>
      </c>
      <c r="C436" s="9" t="s">
        <v>116</v>
      </c>
      <c r="D436" s="9" t="s">
        <v>121</v>
      </c>
      <c r="E436" s="9" t="s">
        <v>135</v>
      </c>
      <c r="F436" s="9" t="s">
        <v>112</v>
      </c>
      <c r="G436" s="9" t="s">
        <v>131</v>
      </c>
      <c r="H436" s="9">
        <v>43</v>
      </c>
      <c r="I436" s="9">
        <v>35571</v>
      </c>
      <c r="J436" s="9">
        <v>5</v>
      </c>
      <c r="K436" s="9">
        <v>9</v>
      </c>
      <c r="L436" s="9">
        <v>1</v>
      </c>
      <c r="M436" s="9">
        <v>1</v>
      </c>
      <c r="N436" s="9">
        <v>46</v>
      </c>
      <c r="O436" t="str">
        <f t="shared" si="12"/>
        <v>Overworked</v>
      </c>
      <c r="P436" t="b">
        <f t="shared" si="13"/>
        <v>0</v>
      </c>
    </row>
    <row r="437" spans="1:16" x14ac:dyDescent="0.45">
      <c r="A437" s="8" t="s">
        <v>114</v>
      </c>
      <c r="B437" s="8" t="s">
        <v>124</v>
      </c>
      <c r="C437" s="8" t="s">
        <v>109</v>
      </c>
      <c r="D437" s="8" t="s">
        <v>121</v>
      </c>
      <c r="E437" s="8" t="s">
        <v>122</v>
      </c>
      <c r="F437" s="8" t="s">
        <v>112</v>
      </c>
      <c r="G437" s="8" t="s">
        <v>136</v>
      </c>
      <c r="H437" s="8">
        <v>39</v>
      </c>
      <c r="I437" s="8">
        <v>52005</v>
      </c>
      <c r="J437" s="8">
        <v>5</v>
      </c>
      <c r="K437" s="8">
        <v>2</v>
      </c>
      <c r="L437" s="8">
        <v>14</v>
      </c>
      <c r="M437" s="8">
        <v>6</v>
      </c>
      <c r="N437" s="8">
        <v>34</v>
      </c>
      <c r="O437" t="str">
        <f t="shared" si="12"/>
        <v>Normal</v>
      </c>
      <c r="P437" t="b">
        <f t="shared" si="13"/>
        <v>0</v>
      </c>
    </row>
    <row r="438" spans="1:16" x14ac:dyDescent="0.45">
      <c r="A438" s="8" t="s">
        <v>120</v>
      </c>
      <c r="B438" s="8" t="s">
        <v>124</v>
      </c>
      <c r="C438" s="8" t="s">
        <v>116</v>
      </c>
      <c r="D438" s="8" t="s">
        <v>130</v>
      </c>
      <c r="E438" s="8" t="s">
        <v>111</v>
      </c>
      <c r="F438" s="8" t="s">
        <v>118</v>
      </c>
      <c r="G438" s="8" t="s">
        <v>128</v>
      </c>
      <c r="H438" s="8">
        <v>33</v>
      </c>
      <c r="I438" s="8">
        <v>110742</v>
      </c>
      <c r="J438" s="8">
        <v>5</v>
      </c>
      <c r="K438" s="8">
        <v>17</v>
      </c>
      <c r="L438" s="8">
        <v>6</v>
      </c>
      <c r="M438" s="8">
        <v>7</v>
      </c>
      <c r="N438" s="8">
        <v>27</v>
      </c>
      <c r="O438" t="str">
        <f t="shared" si="12"/>
        <v>Normal</v>
      </c>
      <c r="P438" t="b">
        <f t="shared" si="13"/>
        <v>0</v>
      </c>
    </row>
    <row r="439" spans="1:16" x14ac:dyDescent="0.45">
      <c r="A439" s="9" t="s">
        <v>120</v>
      </c>
      <c r="B439" s="9" t="s">
        <v>124</v>
      </c>
      <c r="C439" s="9" t="s">
        <v>137</v>
      </c>
      <c r="D439" s="9" t="s">
        <v>110</v>
      </c>
      <c r="E439" s="9" t="s">
        <v>133</v>
      </c>
      <c r="F439" s="9" t="s">
        <v>126</v>
      </c>
      <c r="G439" s="9" t="s">
        <v>136</v>
      </c>
      <c r="H439" s="9">
        <v>23</v>
      </c>
      <c r="I439" s="9">
        <v>81955</v>
      </c>
      <c r="J439" s="9">
        <v>5</v>
      </c>
      <c r="K439" s="9">
        <v>15</v>
      </c>
      <c r="L439" s="9">
        <v>7</v>
      </c>
      <c r="M439" s="9">
        <v>5</v>
      </c>
      <c r="N439" s="9">
        <v>37</v>
      </c>
      <c r="O439" t="str">
        <f t="shared" si="12"/>
        <v>Normal</v>
      </c>
      <c r="P439" t="b">
        <f t="shared" si="13"/>
        <v>0</v>
      </c>
    </row>
    <row r="440" spans="1:16" x14ac:dyDescent="0.45">
      <c r="A440" s="8" t="s">
        <v>107</v>
      </c>
      <c r="B440" s="8" t="s">
        <v>108</v>
      </c>
      <c r="C440" s="8" t="s">
        <v>129</v>
      </c>
      <c r="D440" s="8" t="s">
        <v>110</v>
      </c>
      <c r="E440" s="8" t="s">
        <v>138</v>
      </c>
      <c r="F440" s="8" t="s">
        <v>112</v>
      </c>
      <c r="G440" s="8" t="s">
        <v>128</v>
      </c>
      <c r="H440" s="8">
        <v>39</v>
      </c>
      <c r="I440" s="8">
        <v>53989</v>
      </c>
      <c r="J440" s="8">
        <v>5</v>
      </c>
      <c r="K440" s="8">
        <v>18</v>
      </c>
      <c r="L440" s="8">
        <v>1</v>
      </c>
      <c r="M440" s="8">
        <v>2</v>
      </c>
      <c r="N440" s="8">
        <v>20</v>
      </c>
      <c r="O440" t="str">
        <f t="shared" si="12"/>
        <v>Normal</v>
      </c>
      <c r="P440" t="b">
        <f t="shared" si="13"/>
        <v>0</v>
      </c>
    </row>
    <row r="441" spans="1:16" x14ac:dyDescent="0.45">
      <c r="A441" s="8" t="s">
        <v>139</v>
      </c>
      <c r="B441" s="8" t="s">
        <v>124</v>
      </c>
      <c r="C441" s="8" t="s">
        <v>109</v>
      </c>
      <c r="D441" s="8" t="s">
        <v>132</v>
      </c>
      <c r="E441" s="8" t="s">
        <v>117</v>
      </c>
      <c r="F441" s="8" t="s">
        <v>118</v>
      </c>
      <c r="G441" s="8" t="s">
        <v>136</v>
      </c>
      <c r="H441" s="8">
        <v>55</v>
      </c>
      <c r="I441" s="8">
        <v>106721</v>
      </c>
      <c r="J441" s="8">
        <v>5</v>
      </c>
      <c r="K441" s="8">
        <v>8</v>
      </c>
      <c r="L441" s="8">
        <v>12</v>
      </c>
      <c r="M441" s="8">
        <v>9</v>
      </c>
      <c r="N441" s="8">
        <v>55</v>
      </c>
      <c r="O441" t="str">
        <f t="shared" si="12"/>
        <v>Overworked</v>
      </c>
      <c r="P441" t="b">
        <f t="shared" si="13"/>
        <v>0</v>
      </c>
    </row>
    <row r="442" spans="1:16" x14ac:dyDescent="0.45">
      <c r="A442" s="9" t="s">
        <v>114</v>
      </c>
      <c r="B442" s="9" t="s">
        <v>108</v>
      </c>
      <c r="C442" s="9" t="s">
        <v>129</v>
      </c>
      <c r="D442" s="9" t="s">
        <v>121</v>
      </c>
      <c r="E442" s="9" t="s">
        <v>135</v>
      </c>
      <c r="F442" s="9" t="s">
        <v>118</v>
      </c>
      <c r="G442" s="9" t="s">
        <v>131</v>
      </c>
      <c r="H442" s="9">
        <v>22</v>
      </c>
      <c r="I442" s="9">
        <v>96321</v>
      </c>
      <c r="J442" s="9">
        <v>4</v>
      </c>
      <c r="K442" s="9">
        <v>15</v>
      </c>
      <c r="L442" s="9">
        <v>13</v>
      </c>
      <c r="M442" s="9">
        <v>9</v>
      </c>
      <c r="N442" s="9">
        <v>35</v>
      </c>
      <c r="O442" t="str">
        <f t="shared" si="12"/>
        <v>Normal</v>
      </c>
      <c r="P442" t="b">
        <f t="shared" si="13"/>
        <v>0</v>
      </c>
    </row>
    <row r="443" spans="1:16" x14ac:dyDescent="0.45">
      <c r="A443" s="9" t="s">
        <v>127</v>
      </c>
      <c r="B443" s="9" t="s">
        <v>124</v>
      </c>
      <c r="C443" s="9" t="s">
        <v>129</v>
      </c>
      <c r="D443" s="9" t="s">
        <v>130</v>
      </c>
      <c r="E443" s="9" t="s">
        <v>111</v>
      </c>
      <c r="F443" s="9" t="s">
        <v>118</v>
      </c>
      <c r="G443" s="9" t="s">
        <v>128</v>
      </c>
      <c r="H443" s="9">
        <v>61</v>
      </c>
      <c r="I443" s="9">
        <v>33236</v>
      </c>
      <c r="J443" s="9">
        <v>4</v>
      </c>
      <c r="K443" s="9">
        <v>1</v>
      </c>
      <c r="L443" s="9">
        <v>5</v>
      </c>
      <c r="M443" s="9">
        <v>8</v>
      </c>
      <c r="N443" s="9">
        <v>30</v>
      </c>
      <c r="O443" t="str">
        <f t="shared" si="12"/>
        <v>Normal</v>
      </c>
      <c r="P443" t="b">
        <f t="shared" si="13"/>
        <v>0</v>
      </c>
    </row>
    <row r="444" spans="1:16" x14ac:dyDescent="0.45">
      <c r="A444" s="9" t="s">
        <v>134</v>
      </c>
      <c r="B444" s="9" t="s">
        <v>115</v>
      </c>
      <c r="C444" s="9" t="s">
        <v>109</v>
      </c>
      <c r="D444" s="9" t="s">
        <v>132</v>
      </c>
      <c r="E444" s="9" t="s">
        <v>125</v>
      </c>
      <c r="F444" s="9" t="s">
        <v>126</v>
      </c>
      <c r="G444" s="9" t="s">
        <v>123</v>
      </c>
      <c r="H444" s="9">
        <v>49</v>
      </c>
      <c r="I444" s="9">
        <v>96093</v>
      </c>
      <c r="J444" s="9">
        <v>4</v>
      </c>
      <c r="K444" s="9">
        <v>12</v>
      </c>
      <c r="L444" s="9">
        <v>12</v>
      </c>
      <c r="M444" s="9">
        <v>7</v>
      </c>
      <c r="N444" s="9">
        <v>45</v>
      </c>
      <c r="O444" t="str">
        <f t="shared" si="12"/>
        <v>Overworked</v>
      </c>
      <c r="P444" t="b">
        <f t="shared" si="13"/>
        <v>0</v>
      </c>
    </row>
    <row r="445" spans="1:16" x14ac:dyDescent="0.45">
      <c r="A445" s="9" t="s">
        <v>141</v>
      </c>
      <c r="B445" s="9" t="s">
        <v>108</v>
      </c>
      <c r="C445" s="9" t="s">
        <v>129</v>
      </c>
      <c r="D445" s="9" t="s">
        <v>110</v>
      </c>
      <c r="E445" s="9" t="s">
        <v>122</v>
      </c>
      <c r="F445" s="9" t="s">
        <v>112</v>
      </c>
      <c r="G445" s="9" t="s">
        <v>123</v>
      </c>
      <c r="H445" s="9">
        <v>32</v>
      </c>
      <c r="I445" s="9">
        <v>109063</v>
      </c>
      <c r="J445" s="9">
        <v>4</v>
      </c>
      <c r="K445" s="9">
        <v>8</v>
      </c>
      <c r="L445" s="9">
        <v>4</v>
      </c>
      <c r="M445" s="9">
        <v>7</v>
      </c>
      <c r="N445" s="9">
        <v>25</v>
      </c>
      <c r="O445" t="str">
        <f t="shared" si="12"/>
        <v>Normal</v>
      </c>
      <c r="P445" t="b">
        <f t="shared" si="13"/>
        <v>0</v>
      </c>
    </row>
    <row r="446" spans="1:16" x14ac:dyDescent="0.45">
      <c r="A446" s="9" t="s">
        <v>141</v>
      </c>
      <c r="B446" s="9" t="s">
        <v>124</v>
      </c>
      <c r="C446" s="9" t="s">
        <v>129</v>
      </c>
      <c r="D446" s="9" t="s">
        <v>132</v>
      </c>
      <c r="E446" s="9" t="s">
        <v>111</v>
      </c>
      <c r="F446" s="9" t="s">
        <v>118</v>
      </c>
      <c r="G446" s="9" t="s">
        <v>140</v>
      </c>
      <c r="H446" s="9">
        <v>24</v>
      </c>
      <c r="I446" s="9">
        <v>52190</v>
      </c>
      <c r="J446" s="9">
        <v>4</v>
      </c>
      <c r="K446" s="9">
        <v>18</v>
      </c>
      <c r="L446" s="9">
        <v>12</v>
      </c>
      <c r="M446" s="9">
        <v>2</v>
      </c>
      <c r="N446" s="9">
        <v>55</v>
      </c>
      <c r="O446" t="str">
        <f t="shared" si="12"/>
        <v>Overworked</v>
      </c>
      <c r="P446" t="b">
        <f t="shared" si="13"/>
        <v>0</v>
      </c>
    </row>
    <row r="447" spans="1:16" x14ac:dyDescent="0.45">
      <c r="A447" s="9" t="s">
        <v>120</v>
      </c>
      <c r="B447" s="9" t="s">
        <v>124</v>
      </c>
      <c r="C447" s="9" t="s">
        <v>137</v>
      </c>
      <c r="D447" s="9" t="s">
        <v>132</v>
      </c>
      <c r="E447" s="9" t="s">
        <v>122</v>
      </c>
      <c r="F447" s="9" t="s">
        <v>126</v>
      </c>
      <c r="G447" s="9" t="s">
        <v>123</v>
      </c>
      <c r="H447" s="9">
        <v>50</v>
      </c>
      <c r="I447" s="9">
        <v>32384</v>
      </c>
      <c r="J447" s="9">
        <v>4</v>
      </c>
      <c r="K447" s="9">
        <v>8</v>
      </c>
      <c r="L447" s="9">
        <v>12</v>
      </c>
      <c r="M447" s="9">
        <v>2</v>
      </c>
      <c r="N447" s="9">
        <v>44</v>
      </c>
      <c r="O447" t="str">
        <f t="shared" si="12"/>
        <v>Overworked</v>
      </c>
      <c r="P447" t="b">
        <f t="shared" si="13"/>
        <v>0</v>
      </c>
    </row>
    <row r="448" spans="1:16" x14ac:dyDescent="0.45">
      <c r="A448" s="8" t="s">
        <v>120</v>
      </c>
      <c r="B448" s="8" t="s">
        <v>115</v>
      </c>
      <c r="C448" s="8" t="s">
        <v>137</v>
      </c>
      <c r="D448" s="8" t="s">
        <v>132</v>
      </c>
      <c r="E448" s="8" t="s">
        <v>135</v>
      </c>
      <c r="F448" s="8" t="s">
        <v>118</v>
      </c>
      <c r="G448" s="8" t="s">
        <v>119</v>
      </c>
      <c r="H448" s="8">
        <v>33</v>
      </c>
      <c r="I448" s="8">
        <v>66188</v>
      </c>
      <c r="J448" s="8">
        <v>4</v>
      </c>
      <c r="K448" s="8">
        <v>9</v>
      </c>
      <c r="L448" s="8">
        <v>11</v>
      </c>
      <c r="M448" s="8">
        <v>6</v>
      </c>
      <c r="N448" s="8">
        <v>40</v>
      </c>
      <c r="O448" t="str">
        <f t="shared" si="12"/>
        <v>Normal</v>
      </c>
      <c r="P448" t="b">
        <f t="shared" si="13"/>
        <v>0</v>
      </c>
    </row>
    <row r="449" spans="1:16" x14ac:dyDescent="0.45">
      <c r="A449" s="9" t="s">
        <v>141</v>
      </c>
      <c r="B449" s="9" t="s">
        <v>108</v>
      </c>
      <c r="C449" s="9" t="s">
        <v>137</v>
      </c>
      <c r="D449" s="9" t="s">
        <v>132</v>
      </c>
      <c r="E449" s="9" t="s">
        <v>133</v>
      </c>
      <c r="F449" s="9" t="s">
        <v>118</v>
      </c>
      <c r="G449" s="9" t="s">
        <v>119</v>
      </c>
      <c r="H449" s="9">
        <v>26</v>
      </c>
      <c r="I449" s="9">
        <v>86622</v>
      </c>
      <c r="J449" s="9">
        <v>4</v>
      </c>
      <c r="K449" s="9">
        <v>10</v>
      </c>
      <c r="L449" s="9">
        <v>10</v>
      </c>
      <c r="M449" s="9">
        <v>1</v>
      </c>
      <c r="N449" s="9">
        <v>23</v>
      </c>
      <c r="O449" t="str">
        <f t="shared" si="12"/>
        <v>Normal</v>
      </c>
      <c r="P449" t="b">
        <f t="shared" si="13"/>
        <v>0</v>
      </c>
    </row>
    <row r="450" spans="1:16" x14ac:dyDescent="0.45">
      <c r="A450" s="9" t="s">
        <v>139</v>
      </c>
      <c r="B450" s="9" t="s">
        <v>124</v>
      </c>
      <c r="C450" s="9" t="s">
        <v>137</v>
      </c>
      <c r="D450" s="9" t="s">
        <v>121</v>
      </c>
      <c r="E450" s="9" t="s">
        <v>111</v>
      </c>
      <c r="F450" s="9" t="s">
        <v>112</v>
      </c>
      <c r="G450" s="9" t="s">
        <v>113</v>
      </c>
      <c r="H450" s="9">
        <v>60</v>
      </c>
      <c r="I450" s="9">
        <v>54322</v>
      </c>
      <c r="J450" s="9">
        <v>4</v>
      </c>
      <c r="K450" s="9">
        <v>13</v>
      </c>
      <c r="L450" s="9">
        <v>3</v>
      </c>
      <c r="M450" s="9">
        <v>7</v>
      </c>
      <c r="N450" s="9">
        <v>42</v>
      </c>
      <c r="O450" t="str">
        <f t="shared" si="12"/>
        <v>Overworked</v>
      </c>
      <c r="P450" t="b">
        <f t="shared" si="13"/>
        <v>0</v>
      </c>
    </row>
    <row r="451" spans="1:16" x14ac:dyDescent="0.45">
      <c r="A451" s="8" t="s">
        <v>114</v>
      </c>
      <c r="B451" s="8" t="s">
        <v>115</v>
      </c>
      <c r="C451" s="8" t="s">
        <v>137</v>
      </c>
      <c r="D451" s="8" t="s">
        <v>121</v>
      </c>
      <c r="E451" s="8" t="s">
        <v>135</v>
      </c>
      <c r="F451" s="8" t="s">
        <v>118</v>
      </c>
      <c r="G451" s="8" t="s">
        <v>128</v>
      </c>
      <c r="H451" s="8">
        <v>35</v>
      </c>
      <c r="I451" s="8">
        <v>60750</v>
      </c>
      <c r="J451" s="8">
        <v>4</v>
      </c>
      <c r="K451" s="8">
        <v>16</v>
      </c>
      <c r="L451" s="8">
        <v>6</v>
      </c>
      <c r="M451" s="8">
        <v>8</v>
      </c>
      <c r="N451" s="8">
        <v>38</v>
      </c>
      <c r="O451" t="str">
        <f t="shared" ref="O451:O501" si="14">IF(N451&gt;40,"Overworked","Normal")</f>
        <v>Normal</v>
      </c>
      <c r="P451" t="b">
        <f t="shared" ref="P451:P501" si="15">IF(AND(A451=$A$44,I451&gt;70000,M451&gt;=9),"Top Performer")</f>
        <v>0</v>
      </c>
    </row>
    <row r="452" spans="1:16" x14ac:dyDescent="0.45">
      <c r="A452" s="8" t="s">
        <v>141</v>
      </c>
      <c r="B452" s="8" t="s">
        <v>115</v>
      </c>
      <c r="C452" s="8" t="s">
        <v>109</v>
      </c>
      <c r="D452" s="8" t="s">
        <v>110</v>
      </c>
      <c r="E452" s="8" t="s">
        <v>111</v>
      </c>
      <c r="F452" s="8" t="s">
        <v>118</v>
      </c>
      <c r="G452" s="8" t="s">
        <v>119</v>
      </c>
      <c r="H452" s="8">
        <v>51</v>
      </c>
      <c r="I452" s="8">
        <v>31589</v>
      </c>
      <c r="J452" s="8">
        <v>4</v>
      </c>
      <c r="K452" s="8">
        <v>16</v>
      </c>
      <c r="L452" s="8">
        <v>4</v>
      </c>
      <c r="M452" s="8">
        <v>6</v>
      </c>
      <c r="N452" s="8">
        <v>59</v>
      </c>
      <c r="O452" t="str">
        <f t="shared" si="14"/>
        <v>Overworked</v>
      </c>
      <c r="P452" t="b">
        <f t="shared" si="15"/>
        <v>0</v>
      </c>
    </row>
    <row r="453" spans="1:16" x14ac:dyDescent="0.45">
      <c r="A453" s="9" t="s">
        <v>107</v>
      </c>
      <c r="B453" s="9" t="s">
        <v>124</v>
      </c>
      <c r="C453" s="9" t="s">
        <v>116</v>
      </c>
      <c r="D453" s="9" t="s">
        <v>110</v>
      </c>
      <c r="E453" s="9" t="s">
        <v>122</v>
      </c>
      <c r="F453" s="9" t="s">
        <v>118</v>
      </c>
      <c r="G453" s="9" t="s">
        <v>136</v>
      </c>
      <c r="H453" s="9">
        <v>51</v>
      </c>
      <c r="I453" s="9">
        <v>78766</v>
      </c>
      <c r="J453" s="9">
        <v>4</v>
      </c>
      <c r="K453" s="9">
        <v>19</v>
      </c>
      <c r="L453" s="9">
        <v>1</v>
      </c>
      <c r="M453" s="9">
        <v>4</v>
      </c>
      <c r="N453" s="9">
        <v>36</v>
      </c>
      <c r="O453" t="str">
        <f t="shared" si="14"/>
        <v>Normal</v>
      </c>
      <c r="P453" t="b">
        <f t="shared" si="15"/>
        <v>0</v>
      </c>
    </row>
    <row r="454" spans="1:16" x14ac:dyDescent="0.45">
      <c r="A454" s="9" t="s">
        <v>107</v>
      </c>
      <c r="B454" s="9" t="s">
        <v>124</v>
      </c>
      <c r="C454" s="9" t="s">
        <v>137</v>
      </c>
      <c r="D454" s="9" t="s">
        <v>121</v>
      </c>
      <c r="E454" s="9" t="s">
        <v>117</v>
      </c>
      <c r="F454" s="9" t="s">
        <v>118</v>
      </c>
      <c r="G454" s="9" t="s">
        <v>136</v>
      </c>
      <c r="H454" s="9">
        <v>41</v>
      </c>
      <c r="I454" s="9">
        <v>78695</v>
      </c>
      <c r="J454" s="9">
        <v>4</v>
      </c>
      <c r="K454" s="9">
        <v>7</v>
      </c>
      <c r="L454" s="9">
        <v>5</v>
      </c>
      <c r="M454" s="9">
        <v>4</v>
      </c>
      <c r="N454" s="9">
        <v>42</v>
      </c>
      <c r="O454" t="str">
        <f t="shared" si="14"/>
        <v>Overworked</v>
      </c>
      <c r="P454" t="b">
        <f t="shared" si="15"/>
        <v>0</v>
      </c>
    </row>
    <row r="455" spans="1:16" x14ac:dyDescent="0.45">
      <c r="A455" s="9" t="s">
        <v>127</v>
      </c>
      <c r="B455" s="9" t="s">
        <v>108</v>
      </c>
      <c r="C455" s="9" t="s">
        <v>129</v>
      </c>
      <c r="D455" s="9" t="s">
        <v>130</v>
      </c>
      <c r="E455" s="9" t="s">
        <v>133</v>
      </c>
      <c r="F455" s="9" t="s">
        <v>126</v>
      </c>
      <c r="G455" s="9" t="s">
        <v>128</v>
      </c>
      <c r="H455" s="9">
        <v>29</v>
      </c>
      <c r="I455" s="9">
        <v>56672</v>
      </c>
      <c r="J455" s="9">
        <v>4</v>
      </c>
      <c r="K455" s="9">
        <v>10</v>
      </c>
      <c r="L455" s="9">
        <v>1</v>
      </c>
      <c r="M455" s="9">
        <v>2</v>
      </c>
      <c r="N455" s="9">
        <v>53</v>
      </c>
      <c r="O455" t="str">
        <f t="shared" si="14"/>
        <v>Overworked</v>
      </c>
      <c r="P455" t="b">
        <f t="shared" si="15"/>
        <v>0</v>
      </c>
    </row>
    <row r="456" spans="1:16" x14ac:dyDescent="0.45">
      <c r="A456" s="9" t="s">
        <v>141</v>
      </c>
      <c r="B456" s="9" t="s">
        <v>124</v>
      </c>
      <c r="C456" s="9" t="s">
        <v>137</v>
      </c>
      <c r="D456" s="9" t="s">
        <v>130</v>
      </c>
      <c r="E456" s="9" t="s">
        <v>125</v>
      </c>
      <c r="F456" s="9" t="s">
        <v>126</v>
      </c>
      <c r="G456" s="9" t="s">
        <v>131</v>
      </c>
      <c r="H456" s="9">
        <v>39</v>
      </c>
      <c r="I456" s="9">
        <v>112594</v>
      </c>
      <c r="J456" s="9">
        <v>4</v>
      </c>
      <c r="K456" s="9">
        <v>4</v>
      </c>
      <c r="L456" s="9">
        <v>1</v>
      </c>
      <c r="M456" s="9">
        <v>7</v>
      </c>
      <c r="N456" s="9">
        <v>55</v>
      </c>
      <c r="O456" t="str">
        <f t="shared" si="14"/>
        <v>Overworked</v>
      </c>
      <c r="P456" t="b">
        <f t="shared" si="15"/>
        <v>0</v>
      </c>
    </row>
    <row r="457" spans="1:16" x14ac:dyDescent="0.45">
      <c r="A457" s="8" t="s">
        <v>141</v>
      </c>
      <c r="B457" s="8" t="s">
        <v>108</v>
      </c>
      <c r="C457" s="8" t="s">
        <v>137</v>
      </c>
      <c r="D457" s="8" t="s">
        <v>110</v>
      </c>
      <c r="E457" s="8" t="s">
        <v>138</v>
      </c>
      <c r="F457" s="8" t="s">
        <v>126</v>
      </c>
      <c r="G457" s="8" t="s">
        <v>131</v>
      </c>
      <c r="H457" s="8">
        <v>23</v>
      </c>
      <c r="I457" s="8">
        <v>62245</v>
      </c>
      <c r="J457" s="8">
        <v>4</v>
      </c>
      <c r="K457" s="8">
        <v>10</v>
      </c>
      <c r="L457" s="8">
        <v>6</v>
      </c>
      <c r="M457" s="8">
        <v>1</v>
      </c>
      <c r="N457" s="8">
        <v>55</v>
      </c>
      <c r="O457" t="str">
        <f t="shared" si="14"/>
        <v>Overworked</v>
      </c>
      <c r="P457" t="b">
        <f t="shared" si="15"/>
        <v>0</v>
      </c>
    </row>
    <row r="458" spans="1:16" x14ac:dyDescent="0.45">
      <c r="A458" s="8" t="s">
        <v>141</v>
      </c>
      <c r="B458" s="8" t="s">
        <v>124</v>
      </c>
      <c r="C458" s="8" t="s">
        <v>129</v>
      </c>
      <c r="D458" s="8" t="s">
        <v>110</v>
      </c>
      <c r="E458" s="8" t="s">
        <v>111</v>
      </c>
      <c r="F458" s="8" t="s">
        <v>112</v>
      </c>
      <c r="G458" s="8" t="s">
        <v>136</v>
      </c>
      <c r="H458" s="8">
        <v>57</v>
      </c>
      <c r="I458" s="8">
        <v>90614</v>
      </c>
      <c r="J458" s="8">
        <v>4</v>
      </c>
      <c r="K458" s="8">
        <v>8</v>
      </c>
      <c r="L458" s="8">
        <v>3</v>
      </c>
      <c r="M458" s="8">
        <v>8</v>
      </c>
      <c r="N458" s="8">
        <v>36</v>
      </c>
      <c r="O458" t="str">
        <f t="shared" si="14"/>
        <v>Normal</v>
      </c>
      <c r="P458" t="b">
        <f t="shared" si="15"/>
        <v>0</v>
      </c>
    </row>
    <row r="459" spans="1:16" x14ac:dyDescent="0.45">
      <c r="A459" s="8" t="s">
        <v>127</v>
      </c>
      <c r="B459" s="8" t="s">
        <v>115</v>
      </c>
      <c r="C459" s="8" t="s">
        <v>129</v>
      </c>
      <c r="D459" s="8" t="s">
        <v>130</v>
      </c>
      <c r="E459" s="8" t="s">
        <v>135</v>
      </c>
      <c r="F459" s="8" t="s">
        <v>118</v>
      </c>
      <c r="G459" s="8" t="s">
        <v>119</v>
      </c>
      <c r="H459" s="8">
        <v>55</v>
      </c>
      <c r="I459" s="8">
        <v>119388</v>
      </c>
      <c r="J459" s="8">
        <v>4</v>
      </c>
      <c r="K459" s="8">
        <v>3</v>
      </c>
      <c r="L459" s="8">
        <v>1</v>
      </c>
      <c r="M459" s="8">
        <v>3</v>
      </c>
      <c r="N459" s="8">
        <v>44</v>
      </c>
      <c r="O459" t="str">
        <f t="shared" si="14"/>
        <v>Overworked</v>
      </c>
      <c r="P459" t="b">
        <f t="shared" si="15"/>
        <v>0</v>
      </c>
    </row>
    <row r="460" spans="1:16" x14ac:dyDescent="0.45">
      <c r="A460" s="9" t="s">
        <v>134</v>
      </c>
      <c r="B460" s="9" t="s">
        <v>108</v>
      </c>
      <c r="C460" s="9" t="s">
        <v>116</v>
      </c>
      <c r="D460" s="9" t="s">
        <v>132</v>
      </c>
      <c r="E460" s="9" t="s">
        <v>135</v>
      </c>
      <c r="F460" s="9" t="s">
        <v>118</v>
      </c>
      <c r="G460" s="9" t="s">
        <v>131</v>
      </c>
      <c r="H460" s="9">
        <v>29</v>
      </c>
      <c r="I460" s="9">
        <v>65063</v>
      </c>
      <c r="J460" s="9">
        <v>4</v>
      </c>
      <c r="K460" s="9">
        <v>17</v>
      </c>
      <c r="L460" s="9">
        <v>9</v>
      </c>
      <c r="M460" s="9">
        <v>1</v>
      </c>
      <c r="N460" s="9">
        <v>20</v>
      </c>
      <c r="O460" t="str">
        <f t="shared" si="14"/>
        <v>Normal</v>
      </c>
      <c r="P460" t="b">
        <f t="shared" si="15"/>
        <v>0</v>
      </c>
    </row>
    <row r="461" spans="1:16" x14ac:dyDescent="0.45">
      <c r="A461" s="9" t="s">
        <v>139</v>
      </c>
      <c r="B461" s="9" t="s">
        <v>115</v>
      </c>
      <c r="C461" s="9" t="s">
        <v>116</v>
      </c>
      <c r="D461" s="9" t="s">
        <v>132</v>
      </c>
      <c r="E461" s="9" t="s">
        <v>135</v>
      </c>
      <c r="F461" s="9" t="s">
        <v>118</v>
      </c>
      <c r="G461" s="9" t="s">
        <v>123</v>
      </c>
      <c r="H461" s="9">
        <v>54</v>
      </c>
      <c r="I461" s="9">
        <v>56417</v>
      </c>
      <c r="J461" s="9">
        <v>3</v>
      </c>
      <c r="K461" s="9">
        <v>9</v>
      </c>
      <c r="L461" s="9">
        <v>13</v>
      </c>
      <c r="M461" s="9">
        <v>7</v>
      </c>
      <c r="N461" s="9">
        <v>46</v>
      </c>
      <c r="O461" t="str">
        <f t="shared" si="14"/>
        <v>Overworked</v>
      </c>
      <c r="P461" t="b">
        <f t="shared" si="15"/>
        <v>0</v>
      </c>
    </row>
    <row r="462" spans="1:16" x14ac:dyDescent="0.45">
      <c r="A462" s="9" t="s">
        <v>139</v>
      </c>
      <c r="B462" s="9" t="s">
        <v>115</v>
      </c>
      <c r="C462" s="9" t="s">
        <v>129</v>
      </c>
      <c r="D462" s="9" t="s">
        <v>130</v>
      </c>
      <c r="E462" s="9" t="s">
        <v>135</v>
      </c>
      <c r="F462" s="9" t="s">
        <v>112</v>
      </c>
      <c r="G462" s="9" t="s">
        <v>113</v>
      </c>
      <c r="H462" s="9">
        <v>33</v>
      </c>
      <c r="I462" s="9">
        <v>104965</v>
      </c>
      <c r="J462" s="9">
        <v>3</v>
      </c>
      <c r="K462" s="9">
        <v>16</v>
      </c>
      <c r="L462" s="9">
        <v>13</v>
      </c>
      <c r="M462" s="9">
        <v>2</v>
      </c>
      <c r="N462" s="9">
        <v>44</v>
      </c>
      <c r="O462" t="str">
        <f t="shared" si="14"/>
        <v>Overworked</v>
      </c>
      <c r="P462" t="b">
        <f t="shared" si="15"/>
        <v>0</v>
      </c>
    </row>
    <row r="463" spans="1:16" x14ac:dyDescent="0.45">
      <c r="A463" s="9" t="s">
        <v>134</v>
      </c>
      <c r="B463" s="9" t="s">
        <v>108</v>
      </c>
      <c r="C463" s="9" t="s">
        <v>129</v>
      </c>
      <c r="D463" s="9" t="s">
        <v>110</v>
      </c>
      <c r="E463" s="9" t="s">
        <v>111</v>
      </c>
      <c r="F463" s="9" t="s">
        <v>112</v>
      </c>
      <c r="G463" s="9" t="s">
        <v>128</v>
      </c>
      <c r="H463" s="9">
        <v>61</v>
      </c>
      <c r="I463" s="9">
        <v>31140</v>
      </c>
      <c r="J463" s="9">
        <v>3</v>
      </c>
      <c r="K463" s="9">
        <v>7</v>
      </c>
      <c r="L463" s="9">
        <v>3</v>
      </c>
      <c r="M463" s="9">
        <v>6</v>
      </c>
      <c r="N463" s="9">
        <v>52</v>
      </c>
      <c r="O463" t="str">
        <f t="shared" si="14"/>
        <v>Overworked</v>
      </c>
      <c r="P463" t="b">
        <f t="shared" si="15"/>
        <v>0</v>
      </c>
    </row>
    <row r="464" spans="1:16" x14ac:dyDescent="0.45">
      <c r="A464" s="8" t="s">
        <v>127</v>
      </c>
      <c r="B464" s="8" t="s">
        <v>124</v>
      </c>
      <c r="C464" s="8" t="s">
        <v>137</v>
      </c>
      <c r="D464" s="8" t="s">
        <v>132</v>
      </c>
      <c r="E464" s="8" t="s">
        <v>117</v>
      </c>
      <c r="F464" s="8" t="s">
        <v>126</v>
      </c>
      <c r="G464" s="8" t="s">
        <v>119</v>
      </c>
      <c r="H464" s="8">
        <v>32</v>
      </c>
      <c r="I464" s="8">
        <v>78933</v>
      </c>
      <c r="J464" s="8">
        <v>3</v>
      </c>
      <c r="K464" s="8">
        <v>2</v>
      </c>
      <c r="L464" s="8">
        <v>1</v>
      </c>
      <c r="M464" s="8">
        <v>6</v>
      </c>
      <c r="N464" s="8">
        <v>52</v>
      </c>
      <c r="O464" t="str">
        <f t="shared" si="14"/>
        <v>Overworked</v>
      </c>
      <c r="P464" t="b">
        <f t="shared" si="15"/>
        <v>0</v>
      </c>
    </row>
    <row r="465" spans="1:16" x14ac:dyDescent="0.45">
      <c r="A465" s="9" t="s">
        <v>134</v>
      </c>
      <c r="B465" s="9" t="s">
        <v>124</v>
      </c>
      <c r="C465" s="9" t="s">
        <v>129</v>
      </c>
      <c r="D465" s="9" t="s">
        <v>132</v>
      </c>
      <c r="E465" s="9" t="s">
        <v>111</v>
      </c>
      <c r="F465" s="9" t="s">
        <v>126</v>
      </c>
      <c r="G465" s="9" t="s">
        <v>136</v>
      </c>
      <c r="H465" s="9">
        <v>49</v>
      </c>
      <c r="I465" s="9">
        <v>35845</v>
      </c>
      <c r="J465" s="9">
        <v>3</v>
      </c>
      <c r="K465" s="9">
        <v>5</v>
      </c>
      <c r="L465" s="9">
        <v>9</v>
      </c>
      <c r="M465" s="9">
        <v>6</v>
      </c>
      <c r="N465" s="9">
        <v>25</v>
      </c>
      <c r="O465" t="str">
        <f t="shared" si="14"/>
        <v>Normal</v>
      </c>
      <c r="P465" t="b">
        <f t="shared" si="15"/>
        <v>0</v>
      </c>
    </row>
    <row r="466" spans="1:16" x14ac:dyDescent="0.45">
      <c r="A466" s="9" t="s">
        <v>107</v>
      </c>
      <c r="B466" s="9" t="s">
        <v>124</v>
      </c>
      <c r="C466" s="9" t="s">
        <v>116</v>
      </c>
      <c r="D466" s="9" t="s">
        <v>110</v>
      </c>
      <c r="E466" s="9" t="s">
        <v>135</v>
      </c>
      <c r="F466" s="9" t="s">
        <v>118</v>
      </c>
      <c r="G466" s="9" t="s">
        <v>136</v>
      </c>
      <c r="H466" s="9">
        <v>43</v>
      </c>
      <c r="I466" s="9">
        <v>88653</v>
      </c>
      <c r="J466" s="9">
        <v>3</v>
      </c>
      <c r="K466" s="9">
        <v>3</v>
      </c>
      <c r="L466" s="9">
        <v>10</v>
      </c>
      <c r="M466" s="9">
        <v>7</v>
      </c>
      <c r="N466" s="9">
        <v>28</v>
      </c>
      <c r="O466" t="str">
        <f t="shared" si="14"/>
        <v>Normal</v>
      </c>
      <c r="P466" t="b">
        <f t="shared" si="15"/>
        <v>0</v>
      </c>
    </row>
    <row r="467" spans="1:16" x14ac:dyDescent="0.45">
      <c r="A467" s="9" t="s">
        <v>134</v>
      </c>
      <c r="B467" s="9" t="s">
        <v>108</v>
      </c>
      <c r="C467" s="9" t="s">
        <v>109</v>
      </c>
      <c r="D467" s="9" t="s">
        <v>121</v>
      </c>
      <c r="E467" s="9" t="s">
        <v>117</v>
      </c>
      <c r="F467" s="9" t="s">
        <v>126</v>
      </c>
      <c r="G467" s="9" t="s">
        <v>128</v>
      </c>
      <c r="H467" s="9">
        <v>59</v>
      </c>
      <c r="I467" s="9">
        <v>88394</v>
      </c>
      <c r="J467" s="9">
        <v>3</v>
      </c>
      <c r="K467" s="9">
        <v>8</v>
      </c>
      <c r="L467" s="9">
        <v>6</v>
      </c>
      <c r="M467" s="9">
        <v>8</v>
      </c>
      <c r="N467" s="9">
        <v>24</v>
      </c>
      <c r="O467" t="str">
        <f t="shared" si="14"/>
        <v>Normal</v>
      </c>
      <c r="P467" t="b">
        <f t="shared" si="15"/>
        <v>0</v>
      </c>
    </row>
    <row r="468" spans="1:16" x14ac:dyDescent="0.45">
      <c r="A468" s="8" t="s">
        <v>141</v>
      </c>
      <c r="B468" s="8" t="s">
        <v>115</v>
      </c>
      <c r="C468" s="8" t="s">
        <v>129</v>
      </c>
      <c r="D468" s="8" t="s">
        <v>130</v>
      </c>
      <c r="E468" s="8" t="s">
        <v>135</v>
      </c>
      <c r="F468" s="8" t="s">
        <v>126</v>
      </c>
      <c r="G468" s="8" t="s">
        <v>123</v>
      </c>
      <c r="H468" s="8">
        <v>63</v>
      </c>
      <c r="I468" s="8">
        <v>52173</v>
      </c>
      <c r="J468" s="8">
        <v>3</v>
      </c>
      <c r="K468" s="8">
        <v>18</v>
      </c>
      <c r="L468" s="8">
        <v>4</v>
      </c>
      <c r="M468" s="8">
        <v>6</v>
      </c>
      <c r="N468" s="8">
        <v>43</v>
      </c>
      <c r="O468" t="str">
        <f t="shared" si="14"/>
        <v>Overworked</v>
      </c>
      <c r="P468" t="b">
        <f t="shared" si="15"/>
        <v>0</v>
      </c>
    </row>
    <row r="469" spans="1:16" x14ac:dyDescent="0.45">
      <c r="A469" s="9" t="s">
        <v>134</v>
      </c>
      <c r="B469" s="9" t="s">
        <v>124</v>
      </c>
      <c r="C469" s="9" t="s">
        <v>116</v>
      </c>
      <c r="D469" s="9" t="s">
        <v>110</v>
      </c>
      <c r="E469" s="9" t="s">
        <v>135</v>
      </c>
      <c r="F469" s="9" t="s">
        <v>118</v>
      </c>
      <c r="G469" s="9" t="s">
        <v>131</v>
      </c>
      <c r="H469" s="9">
        <v>58</v>
      </c>
      <c r="I469" s="9">
        <v>119081</v>
      </c>
      <c r="J469" s="9">
        <v>3</v>
      </c>
      <c r="K469" s="9">
        <v>19</v>
      </c>
      <c r="L469" s="9">
        <v>12</v>
      </c>
      <c r="M469" s="9">
        <v>5</v>
      </c>
      <c r="N469" s="9">
        <v>57</v>
      </c>
      <c r="O469" t="str">
        <f t="shared" si="14"/>
        <v>Overworked</v>
      </c>
      <c r="P469" t="b">
        <f t="shared" si="15"/>
        <v>0</v>
      </c>
    </row>
    <row r="470" spans="1:16" x14ac:dyDescent="0.45">
      <c r="A470" s="9" t="s">
        <v>127</v>
      </c>
      <c r="B470" s="9" t="s">
        <v>124</v>
      </c>
      <c r="C470" s="9" t="s">
        <v>109</v>
      </c>
      <c r="D470" s="9" t="s">
        <v>110</v>
      </c>
      <c r="E470" s="9" t="s">
        <v>122</v>
      </c>
      <c r="F470" s="9" t="s">
        <v>112</v>
      </c>
      <c r="G470" s="9" t="s">
        <v>113</v>
      </c>
      <c r="H470" s="9">
        <v>22</v>
      </c>
      <c r="I470" s="9">
        <v>35355</v>
      </c>
      <c r="J470" s="9">
        <v>3</v>
      </c>
      <c r="K470" s="9">
        <v>8</v>
      </c>
      <c r="L470" s="9">
        <v>13</v>
      </c>
      <c r="M470" s="9">
        <v>1</v>
      </c>
      <c r="N470" s="9">
        <v>51</v>
      </c>
      <c r="O470" t="str">
        <f t="shared" si="14"/>
        <v>Overworked</v>
      </c>
      <c r="P470" t="b">
        <f t="shared" si="15"/>
        <v>0</v>
      </c>
    </row>
    <row r="471" spans="1:16" x14ac:dyDescent="0.45">
      <c r="A471" s="9" t="s">
        <v>141</v>
      </c>
      <c r="B471" s="9" t="s">
        <v>124</v>
      </c>
      <c r="C471" s="9" t="s">
        <v>116</v>
      </c>
      <c r="D471" s="9" t="s">
        <v>110</v>
      </c>
      <c r="E471" s="9" t="s">
        <v>135</v>
      </c>
      <c r="F471" s="9" t="s">
        <v>126</v>
      </c>
      <c r="G471" s="9" t="s">
        <v>113</v>
      </c>
      <c r="H471" s="9">
        <v>60</v>
      </c>
      <c r="I471" s="9">
        <v>85621</v>
      </c>
      <c r="J471" s="9">
        <v>3</v>
      </c>
      <c r="K471" s="9">
        <v>17</v>
      </c>
      <c r="L471" s="9">
        <v>1</v>
      </c>
      <c r="M471" s="9">
        <v>4</v>
      </c>
      <c r="N471" s="9">
        <v>39</v>
      </c>
      <c r="O471" t="str">
        <f t="shared" si="14"/>
        <v>Normal</v>
      </c>
      <c r="P471" t="b">
        <f t="shared" si="15"/>
        <v>0</v>
      </c>
    </row>
    <row r="472" spans="1:16" x14ac:dyDescent="0.45">
      <c r="A472" s="8" t="s">
        <v>127</v>
      </c>
      <c r="B472" s="8" t="s">
        <v>124</v>
      </c>
      <c r="C472" s="8" t="s">
        <v>137</v>
      </c>
      <c r="D472" s="8" t="s">
        <v>132</v>
      </c>
      <c r="E472" s="8" t="s">
        <v>138</v>
      </c>
      <c r="F472" s="8" t="s">
        <v>118</v>
      </c>
      <c r="G472" s="8" t="s">
        <v>140</v>
      </c>
      <c r="H472" s="8">
        <v>24</v>
      </c>
      <c r="I472" s="8">
        <v>36155</v>
      </c>
      <c r="J472" s="8">
        <v>3</v>
      </c>
      <c r="K472" s="8">
        <v>17</v>
      </c>
      <c r="L472" s="8">
        <v>9</v>
      </c>
      <c r="M472" s="8">
        <v>3</v>
      </c>
      <c r="N472" s="8">
        <v>53</v>
      </c>
      <c r="O472" t="str">
        <f t="shared" si="14"/>
        <v>Overworked</v>
      </c>
      <c r="P472" t="b">
        <f t="shared" si="15"/>
        <v>0</v>
      </c>
    </row>
    <row r="473" spans="1:16" x14ac:dyDescent="0.45">
      <c r="A473" s="8" t="s">
        <v>107</v>
      </c>
      <c r="B473" s="8" t="s">
        <v>108</v>
      </c>
      <c r="C473" s="8" t="s">
        <v>109</v>
      </c>
      <c r="D473" s="8" t="s">
        <v>132</v>
      </c>
      <c r="E473" s="8" t="s">
        <v>135</v>
      </c>
      <c r="F473" s="8" t="s">
        <v>112</v>
      </c>
      <c r="G473" s="8" t="s">
        <v>140</v>
      </c>
      <c r="H473" s="8">
        <v>47</v>
      </c>
      <c r="I473" s="8">
        <v>118839</v>
      </c>
      <c r="J473" s="8">
        <v>3</v>
      </c>
      <c r="K473" s="8">
        <v>3</v>
      </c>
      <c r="L473" s="8">
        <v>2</v>
      </c>
      <c r="M473" s="8">
        <v>6</v>
      </c>
      <c r="N473" s="8">
        <v>40</v>
      </c>
      <c r="O473" t="str">
        <f t="shared" si="14"/>
        <v>Normal</v>
      </c>
      <c r="P473" t="b">
        <f t="shared" si="15"/>
        <v>0</v>
      </c>
    </row>
    <row r="474" spans="1:16" x14ac:dyDescent="0.45">
      <c r="A474" s="8" t="s">
        <v>134</v>
      </c>
      <c r="B474" s="8" t="s">
        <v>124</v>
      </c>
      <c r="C474" s="8" t="s">
        <v>116</v>
      </c>
      <c r="D474" s="8" t="s">
        <v>110</v>
      </c>
      <c r="E474" s="8" t="s">
        <v>117</v>
      </c>
      <c r="F474" s="8" t="s">
        <v>126</v>
      </c>
      <c r="G474" s="8" t="s">
        <v>128</v>
      </c>
      <c r="H474" s="8">
        <v>25</v>
      </c>
      <c r="I474" s="8">
        <v>84254</v>
      </c>
      <c r="J474" s="8">
        <v>3</v>
      </c>
      <c r="K474" s="8">
        <v>17</v>
      </c>
      <c r="L474" s="8">
        <v>9</v>
      </c>
      <c r="M474" s="8">
        <v>7</v>
      </c>
      <c r="N474" s="8">
        <v>38</v>
      </c>
      <c r="O474" t="str">
        <f t="shared" si="14"/>
        <v>Normal</v>
      </c>
      <c r="P474" t="b">
        <f t="shared" si="15"/>
        <v>0</v>
      </c>
    </row>
    <row r="475" spans="1:16" x14ac:dyDescent="0.45">
      <c r="A475" s="9" t="s">
        <v>134</v>
      </c>
      <c r="B475" s="9" t="s">
        <v>124</v>
      </c>
      <c r="C475" s="9" t="s">
        <v>109</v>
      </c>
      <c r="D475" s="9" t="s">
        <v>130</v>
      </c>
      <c r="E475" s="9" t="s">
        <v>135</v>
      </c>
      <c r="F475" s="9" t="s">
        <v>112</v>
      </c>
      <c r="G475" s="9" t="s">
        <v>123</v>
      </c>
      <c r="H475" s="9">
        <v>48</v>
      </c>
      <c r="I475" s="9">
        <v>41033</v>
      </c>
      <c r="J475" s="9">
        <v>3</v>
      </c>
      <c r="K475" s="9">
        <v>1</v>
      </c>
      <c r="L475" s="9">
        <v>13</v>
      </c>
      <c r="M475" s="9">
        <v>5</v>
      </c>
      <c r="N475" s="9">
        <v>59</v>
      </c>
      <c r="O475" t="str">
        <f t="shared" si="14"/>
        <v>Overworked</v>
      </c>
      <c r="P475" t="b">
        <f t="shared" si="15"/>
        <v>0</v>
      </c>
    </row>
    <row r="476" spans="1:16" x14ac:dyDescent="0.45">
      <c r="A476" s="8" t="s">
        <v>127</v>
      </c>
      <c r="B476" s="8" t="s">
        <v>115</v>
      </c>
      <c r="C476" s="8" t="s">
        <v>137</v>
      </c>
      <c r="D476" s="8" t="s">
        <v>132</v>
      </c>
      <c r="E476" s="8" t="s">
        <v>117</v>
      </c>
      <c r="F476" s="8" t="s">
        <v>118</v>
      </c>
      <c r="G476" s="8" t="s">
        <v>136</v>
      </c>
      <c r="H476" s="8">
        <v>28</v>
      </c>
      <c r="I476" s="8">
        <v>38556</v>
      </c>
      <c r="J476" s="8">
        <v>2</v>
      </c>
      <c r="K476" s="8">
        <v>14</v>
      </c>
      <c r="L476" s="8">
        <v>9</v>
      </c>
      <c r="M476" s="8">
        <v>1</v>
      </c>
      <c r="N476" s="8">
        <v>33</v>
      </c>
      <c r="O476" t="str">
        <f t="shared" si="14"/>
        <v>Normal</v>
      </c>
      <c r="P476" t="b">
        <f t="shared" si="15"/>
        <v>0</v>
      </c>
    </row>
    <row r="477" spans="1:16" x14ac:dyDescent="0.45">
      <c r="A477" s="8" t="s">
        <v>127</v>
      </c>
      <c r="B477" s="8" t="s">
        <v>108</v>
      </c>
      <c r="C477" s="8" t="s">
        <v>129</v>
      </c>
      <c r="D477" s="8" t="s">
        <v>110</v>
      </c>
      <c r="E477" s="8" t="s">
        <v>122</v>
      </c>
      <c r="F477" s="8" t="s">
        <v>112</v>
      </c>
      <c r="G477" s="8" t="s">
        <v>136</v>
      </c>
      <c r="H477" s="8">
        <v>60</v>
      </c>
      <c r="I477" s="8">
        <v>43283</v>
      </c>
      <c r="J477" s="8">
        <v>2</v>
      </c>
      <c r="K477" s="8">
        <v>1</v>
      </c>
      <c r="L477" s="8">
        <v>3</v>
      </c>
      <c r="M477" s="8">
        <v>6</v>
      </c>
      <c r="N477" s="8">
        <v>54</v>
      </c>
      <c r="O477" t="str">
        <f t="shared" si="14"/>
        <v>Overworked</v>
      </c>
      <c r="P477" t="b">
        <f t="shared" si="15"/>
        <v>0</v>
      </c>
    </row>
    <row r="478" spans="1:16" x14ac:dyDescent="0.45">
      <c r="A478" s="9" t="s">
        <v>141</v>
      </c>
      <c r="B478" s="9" t="s">
        <v>115</v>
      </c>
      <c r="C478" s="9" t="s">
        <v>137</v>
      </c>
      <c r="D478" s="9" t="s">
        <v>132</v>
      </c>
      <c r="E478" s="9" t="s">
        <v>122</v>
      </c>
      <c r="F478" s="9" t="s">
        <v>118</v>
      </c>
      <c r="G478" s="9" t="s">
        <v>128</v>
      </c>
      <c r="H478" s="9">
        <v>48</v>
      </c>
      <c r="I478" s="9">
        <v>52031</v>
      </c>
      <c r="J478" s="9">
        <v>2</v>
      </c>
      <c r="K478" s="9">
        <v>6</v>
      </c>
      <c r="L478" s="9">
        <v>13</v>
      </c>
      <c r="M478" s="9">
        <v>7</v>
      </c>
      <c r="N478" s="9">
        <v>50</v>
      </c>
      <c r="O478" t="str">
        <f t="shared" si="14"/>
        <v>Overworked</v>
      </c>
      <c r="P478" t="b">
        <f t="shared" si="15"/>
        <v>0</v>
      </c>
    </row>
    <row r="479" spans="1:16" x14ac:dyDescent="0.45">
      <c r="A479" s="9" t="s">
        <v>127</v>
      </c>
      <c r="B479" s="9" t="s">
        <v>108</v>
      </c>
      <c r="C479" s="9" t="s">
        <v>137</v>
      </c>
      <c r="D479" s="9" t="s">
        <v>130</v>
      </c>
      <c r="E479" s="9" t="s">
        <v>125</v>
      </c>
      <c r="F479" s="9" t="s">
        <v>112</v>
      </c>
      <c r="G479" s="9" t="s">
        <v>119</v>
      </c>
      <c r="H479" s="9">
        <v>56</v>
      </c>
      <c r="I479" s="9">
        <v>37016</v>
      </c>
      <c r="J479" s="9">
        <v>2</v>
      </c>
      <c r="K479" s="9">
        <v>19</v>
      </c>
      <c r="L479" s="9">
        <v>12</v>
      </c>
      <c r="M479" s="9">
        <v>6</v>
      </c>
      <c r="N479" s="9">
        <v>30</v>
      </c>
      <c r="O479" t="str">
        <f t="shared" si="14"/>
        <v>Normal</v>
      </c>
      <c r="P479" t="b">
        <f t="shared" si="15"/>
        <v>0</v>
      </c>
    </row>
    <row r="480" spans="1:16" x14ac:dyDescent="0.45">
      <c r="A480" s="8" t="s">
        <v>114</v>
      </c>
      <c r="B480" s="8" t="s">
        <v>124</v>
      </c>
      <c r="C480" s="8" t="s">
        <v>137</v>
      </c>
      <c r="D480" s="8" t="s">
        <v>121</v>
      </c>
      <c r="E480" s="8" t="s">
        <v>111</v>
      </c>
      <c r="F480" s="8" t="s">
        <v>112</v>
      </c>
      <c r="G480" s="8" t="s">
        <v>123</v>
      </c>
      <c r="H480" s="8">
        <v>61</v>
      </c>
      <c r="I480" s="8">
        <v>46209</v>
      </c>
      <c r="J480" s="8">
        <v>2</v>
      </c>
      <c r="K480" s="8">
        <v>10</v>
      </c>
      <c r="L480" s="8">
        <v>7</v>
      </c>
      <c r="M480" s="8">
        <v>3</v>
      </c>
      <c r="N480" s="8">
        <v>35</v>
      </c>
      <c r="O480" t="str">
        <f t="shared" si="14"/>
        <v>Normal</v>
      </c>
      <c r="P480" t="b">
        <f t="shared" si="15"/>
        <v>0</v>
      </c>
    </row>
    <row r="481" spans="1:16" x14ac:dyDescent="0.45">
      <c r="A481" s="8" t="s">
        <v>141</v>
      </c>
      <c r="B481" s="8" t="s">
        <v>115</v>
      </c>
      <c r="C481" s="8" t="s">
        <v>129</v>
      </c>
      <c r="D481" s="8" t="s">
        <v>130</v>
      </c>
      <c r="E481" s="8" t="s">
        <v>122</v>
      </c>
      <c r="F481" s="8" t="s">
        <v>126</v>
      </c>
      <c r="G481" s="8" t="s">
        <v>136</v>
      </c>
      <c r="H481" s="8">
        <v>43</v>
      </c>
      <c r="I481" s="8">
        <v>75968</v>
      </c>
      <c r="J481" s="8">
        <v>2</v>
      </c>
      <c r="K481" s="8">
        <v>13</v>
      </c>
      <c r="L481" s="8">
        <v>6</v>
      </c>
      <c r="M481" s="8">
        <v>1</v>
      </c>
      <c r="N481" s="8">
        <v>25</v>
      </c>
      <c r="O481" t="str">
        <f t="shared" si="14"/>
        <v>Normal</v>
      </c>
      <c r="P481" t="b">
        <f t="shared" si="15"/>
        <v>0</v>
      </c>
    </row>
    <row r="482" spans="1:16" x14ac:dyDescent="0.45">
      <c r="A482" s="9" t="s">
        <v>141</v>
      </c>
      <c r="B482" s="9" t="s">
        <v>108</v>
      </c>
      <c r="C482" s="9" t="s">
        <v>109</v>
      </c>
      <c r="D482" s="9" t="s">
        <v>132</v>
      </c>
      <c r="E482" s="9" t="s">
        <v>117</v>
      </c>
      <c r="F482" s="9" t="s">
        <v>118</v>
      </c>
      <c r="G482" s="9" t="s">
        <v>123</v>
      </c>
      <c r="H482" s="9">
        <v>41</v>
      </c>
      <c r="I482" s="9">
        <v>32257</v>
      </c>
      <c r="J482" s="9">
        <v>2</v>
      </c>
      <c r="K482" s="9">
        <v>14</v>
      </c>
      <c r="L482" s="9">
        <v>3</v>
      </c>
      <c r="M482" s="9">
        <v>8</v>
      </c>
      <c r="N482" s="9">
        <v>34</v>
      </c>
      <c r="O482" t="str">
        <f t="shared" si="14"/>
        <v>Normal</v>
      </c>
      <c r="P482" t="b">
        <f t="shared" si="15"/>
        <v>0</v>
      </c>
    </row>
    <row r="483" spans="1:16" x14ac:dyDescent="0.45">
      <c r="A483" s="9" t="s">
        <v>127</v>
      </c>
      <c r="B483" s="9" t="s">
        <v>115</v>
      </c>
      <c r="C483" s="9" t="s">
        <v>116</v>
      </c>
      <c r="D483" s="9" t="s">
        <v>130</v>
      </c>
      <c r="E483" s="9" t="s">
        <v>138</v>
      </c>
      <c r="F483" s="9" t="s">
        <v>112</v>
      </c>
      <c r="G483" s="9" t="s">
        <v>113</v>
      </c>
      <c r="H483" s="9">
        <v>62</v>
      </c>
      <c r="I483" s="9">
        <v>48135</v>
      </c>
      <c r="J483" s="9">
        <v>2</v>
      </c>
      <c r="K483" s="9">
        <v>14</v>
      </c>
      <c r="L483" s="9">
        <v>11</v>
      </c>
      <c r="M483" s="9">
        <v>9</v>
      </c>
      <c r="N483" s="9">
        <v>33</v>
      </c>
      <c r="O483" t="str">
        <f t="shared" si="14"/>
        <v>Normal</v>
      </c>
      <c r="P483" t="b">
        <f t="shared" si="15"/>
        <v>0</v>
      </c>
    </row>
    <row r="484" spans="1:16" x14ac:dyDescent="0.45">
      <c r="A484" s="9" t="s">
        <v>114</v>
      </c>
      <c r="B484" s="9" t="s">
        <v>124</v>
      </c>
      <c r="C484" s="9" t="s">
        <v>137</v>
      </c>
      <c r="D484" s="9" t="s">
        <v>130</v>
      </c>
      <c r="E484" s="9" t="s">
        <v>138</v>
      </c>
      <c r="F484" s="9" t="s">
        <v>118</v>
      </c>
      <c r="G484" s="9" t="s">
        <v>128</v>
      </c>
      <c r="H484" s="9">
        <v>40</v>
      </c>
      <c r="I484" s="9">
        <v>110098</v>
      </c>
      <c r="J484" s="9">
        <v>2</v>
      </c>
      <c r="K484" s="9">
        <v>18</v>
      </c>
      <c r="L484" s="9">
        <v>12</v>
      </c>
      <c r="M484" s="9">
        <v>1</v>
      </c>
      <c r="N484" s="9">
        <v>40</v>
      </c>
      <c r="O484" t="str">
        <f t="shared" si="14"/>
        <v>Normal</v>
      </c>
      <c r="P484" t="b">
        <f t="shared" si="15"/>
        <v>0</v>
      </c>
    </row>
    <row r="485" spans="1:16" x14ac:dyDescent="0.45">
      <c r="A485" s="9" t="s">
        <v>127</v>
      </c>
      <c r="B485" s="9" t="s">
        <v>108</v>
      </c>
      <c r="C485" s="9" t="s">
        <v>116</v>
      </c>
      <c r="D485" s="9" t="s">
        <v>121</v>
      </c>
      <c r="E485" s="9" t="s">
        <v>135</v>
      </c>
      <c r="F485" s="9" t="s">
        <v>118</v>
      </c>
      <c r="G485" s="9" t="s">
        <v>136</v>
      </c>
      <c r="H485" s="9">
        <v>55</v>
      </c>
      <c r="I485" s="9">
        <v>41908</v>
      </c>
      <c r="J485" s="9">
        <v>2</v>
      </c>
      <c r="K485" s="9">
        <v>7</v>
      </c>
      <c r="L485" s="9">
        <v>10</v>
      </c>
      <c r="M485" s="9">
        <v>5</v>
      </c>
      <c r="N485" s="9">
        <v>49</v>
      </c>
      <c r="O485" t="str">
        <f t="shared" si="14"/>
        <v>Overworked</v>
      </c>
      <c r="P485" t="b">
        <f t="shared" si="15"/>
        <v>0</v>
      </c>
    </row>
    <row r="486" spans="1:16" x14ac:dyDescent="0.45">
      <c r="A486" s="9" t="s">
        <v>141</v>
      </c>
      <c r="B486" s="9" t="s">
        <v>124</v>
      </c>
      <c r="C486" s="9" t="s">
        <v>129</v>
      </c>
      <c r="D486" s="9" t="s">
        <v>132</v>
      </c>
      <c r="E486" s="9" t="s">
        <v>135</v>
      </c>
      <c r="F486" s="9" t="s">
        <v>126</v>
      </c>
      <c r="G486" s="9" t="s">
        <v>123</v>
      </c>
      <c r="H486" s="9">
        <v>36</v>
      </c>
      <c r="I486" s="9">
        <v>30340</v>
      </c>
      <c r="J486" s="9">
        <v>1</v>
      </c>
      <c r="K486" s="9">
        <v>14</v>
      </c>
      <c r="L486" s="9">
        <v>9</v>
      </c>
      <c r="M486" s="9">
        <v>7</v>
      </c>
      <c r="N486" s="9">
        <v>47</v>
      </c>
      <c r="O486" t="str">
        <f t="shared" si="14"/>
        <v>Overworked</v>
      </c>
      <c r="P486" t="b">
        <f t="shared" si="15"/>
        <v>0</v>
      </c>
    </row>
    <row r="487" spans="1:16" x14ac:dyDescent="0.45">
      <c r="A487" s="8" t="s">
        <v>107</v>
      </c>
      <c r="B487" s="8" t="s">
        <v>108</v>
      </c>
      <c r="C487" s="8" t="s">
        <v>129</v>
      </c>
      <c r="D487" s="8" t="s">
        <v>110</v>
      </c>
      <c r="E487" s="8" t="s">
        <v>122</v>
      </c>
      <c r="F487" s="8" t="s">
        <v>126</v>
      </c>
      <c r="G487" s="8" t="s">
        <v>131</v>
      </c>
      <c r="H487" s="8">
        <v>58</v>
      </c>
      <c r="I487" s="8">
        <v>31307</v>
      </c>
      <c r="J487" s="8">
        <v>1</v>
      </c>
      <c r="K487" s="8">
        <v>7</v>
      </c>
      <c r="L487" s="8">
        <v>6</v>
      </c>
      <c r="M487" s="8">
        <v>9</v>
      </c>
      <c r="N487" s="8">
        <v>49</v>
      </c>
      <c r="O487" t="str">
        <f t="shared" si="14"/>
        <v>Overworked</v>
      </c>
      <c r="P487" t="b">
        <f t="shared" si="15"/>
        <v>0</v>
      </c>
    </row>
    <row r="488" spans="1:16" x14ac:dyDescent="0.45">
      <c r="A488" s="8" t="s">
        <v>141</v>
      </c>
      <c r="B488" s="8" t="s">
        <v>124</v>
      </c>
      <c r="C488" s="8" t="s">
        <v>116</v>
      </c>
      <c r="D488" s="8" t="s">
        <v>110</v>
      </c>
      <c r="E488" s="8" t="s">
        <v>122</v>
      </c>
      <c r="F488" s="8" t="s">
        <v>112</v>
      </c>
      <c r="G488" s="8" t="s">
        <v>119</v>
      </c>
      <c r="H488" s="8">
        <v>22</v>
      </c>
      <c r="I488" s="8">
        <v>59689</v>
      </c>
      <c r="J488" s="8">
        <v>1</v>
      </c>
      <c r="K488" s="8">
        <v>19</v>
      </c>
      <c r="L488" s="8">
        <v>11</v>
      </c>
      <c r="M488" s="8">
        <v>4</v>
      </c>
      <c r="N488" s="8">
        <v>59</v>
      </c>
      <c r="O488" t="str">
        <f t="shared" si="14"/>
        <v>Overworked</v>
      </c>
      <c r="P488" t="b">
        <f t="shared" si="15"/>
        <v>0</v>
      </c>
    </row>
    <row r="489" spans="1:16" x14ac:dyDescent="0.45">
      <c r="A489" s="9" t="s">
        <v>114</v>
      </c>
      <c r="B489" s="9" t="s">
        <v>108</v>
      </c>
      <c r="C489" s="9" t="s">
        <v>129</v>
      </c>
      <c r="D489" s="9" t="s">
        <v>132</v>
      </c>
      <c r="E489" s="9" t="s">
        <v>125</v>
      </c>
      <c r="F489" s="9" t="s">
        <v>112</v>
      </c>
      <c r="G489" s="9" t="s">
        <v>113</v>
      </c>
      <c r="H489" s="9">
        <v>29</v>
      </c>
      <c r="I489" s="9">
        <v>78651</v>
      </c>
      <c r="J489" s="9">
        <v>1</v>
      </c>
      <c r="K489" s="9">
        <v>9</v>
      </c>
      <c r="L489" s="9">
        <v>1</v>
      </c>
      <c r="M489" s="9">
        <v>3</v>
      </c>
      <c r="N489" s="9">
        <v>32</v>
      </c>
      <c r="O489" t="str">
        <f t="shared" si="14"/>
        <v>Normal</v>
      </c>
      <c r="P489" t="b">
        <f t="shared" si="15"/>
        <v>0</v>
      </c>
    </row>
    <row r="490" spans="1:16" x14ac:dyDescent="0.45">
      <c r="A490" s="8" t="s">
        <v>120</v>
      </c>
      <c r="B490" s="8" t="s">
        <v>115</v>
      </c>
      <c r="C490" s="8" t="s">
        <v>129</v>
      </c>
      <c r="D490" s="8" t="s">
        <v>110</v>
      </c>
      <c r="E490" s="8" t="s">
        <v>138</v>
      </c>
      <c r="F490" s="8" t="s">
        <v>126</v>
      </c>
      <c r="G490" s="8" t="s">
        <v>113</v>
      </c>
      <c r="H490" s="8">
        <v>27</v>
      </c>
      <c r="I490" s="8">
        <v>102702</v>
      </c>
      <c r="J490" s="8">
        <v>1</v>
      </c>
      <c r="K490" s="8">
        <v>13</v>
      </c>
      <c r="L490" s="8">
        <v>6</v>
      </c>
      <c r="M490" s="8">
        <v>4</v>
      </c>
      <c r="N490" s="8">
        <v>21</v>
      </c>
      <c r="O490" t="str">
        <f t="shared" si="14"/>
        <v>Normal</v>
      </c>
      <c r="P490" t="b">
        <f t="shared" si="15"/>
        <v>0</v>
      </c>
    </row>
    <row r="491" spans="1:16" x14ac:dyDescent="0.45">
      <c r="A491" s="9" t="s">
        <v>127</v>
      </c>
      <c r="B491" s="9" t="s">
        <v>108</v>
      </c>
      <c r="C491" s="9" t="s">
        <v>129</v>
      </c>
      <c r="D491" s="9" t="s">
        <v>121</v>
      </c>
      <c r="E491" s="9" t="s">
        <v>125</v>
      </c>
      <c r="F491" s="9" t="s">
        <v>112</v>
      </c>
      <c r="G491" s="9" t="s">
        <v>131</v>
      </c>
      <c r="H491" s="9">
        <v>40</v>
      </c>
      <c r="I491" s="9">
        <v>70510</v>
      </c>
      <c r="J491" s="9">
        <v>1</v>
      </c>
      <c r="K491" s="9">
        <v>11</v>
      </c>
      <c r="L491" s="9">
        <v>8</v>
      </c>
      <c r="M491" s="9">
        <v>4</v>
      </c>
      <c r="N491" s="9">
        <v>38</v>
      </c>
      <c r="O491" t="str">
        <f t="shared" si="14"/>
        <v>Normal</v>
      </c>
      <c r="P491" t="b">
        <f t="shared" si="15"/>
        <v>0</v>
      </c>
    </row>
    <row r="492" spans="1:16" x14ac:dyDescent="0.45">
      <c r="A492" s="8" t="s">
        <v>141</v>
      </c>
      <c r="B492" s="8" t="s">
        <v>115</v>
      </c>
      <c r="C492" s="8" t="s">
        <v>129</v>
      </c>
      <c r="D492" s="8" t="s">
        <v>110</v>
      </c>
      <c r="E492" s="8" t="s">
        <v>111</v>
      </c>
      <c r="F492" s="8" t="s">
        <v>118</v>
      </c>
      <c r="G492" s="8" t="s">
        <v>131</v>
      </c>
      <c r="H492" s="8">
        <v>39</v>
      </c>
      <c r="I492" s="8">
        <v>117329</v>
      </c>
      <c r="J492" s="8">
        <v>1</v>
      </c>
      <c r="K492" s="8">
        <v>10</v>
      </c>
      <c r="L492" s="8">
        <v>1</v>
      </c>
      <c r="M492" s="8">
        <v>3</v>
      </c>
      <c r="N492" s="8">
        <v>42</v>
      </c>
      <c r="O492" t="str">
        <f t="shared" si="14"/>
        <v>Overworked</v>
      </c>
      <c r="P492" t="b">
        <f t="shared" si="15"/>
        <v>0</v>
      </c>
    </row>
    <row r="493" spans="1:16" x14ac:dyDescent="0.45">
      <c r="A493" s="8" t="s">
        <v>120</v>
      </c>
      <c r="B493" s="8" t="s">
        <v>124</v>
      </c>
      <c r="C493" s="8" t="s">
        <v>129</v>
      </c>
      <c r="D493" s="8" t="s">
        <v>132</v>
      </c>
      <c r="E493" s="8" t="s">
        <v>117</v>
      </c>
      <c r="F493" s="8" t="s">
        <v>126</v>
      </c>
      <c r="G493" s="8" t="s">
        <v>128</v>
      </c>
      <c r="H493" s="8">
        <v>29</v>
      </c>
      <c r="I493" s="8">
        <v>42449</v>
      </c>
      <c r="J493" s="8">
        <v>1</v>
      </c>
      <c r="K493" s="8">
        <v>1</v>
      </c>
      <c r="L493" s="8">
        <v>10</v>
      </c>
      <c r="M493" s="8">
        <v>5</v>
      </c>
      <c r="N493" s="8">
        <v>21</v>
      </c>
      <c r="O493" t="str">
        <f t="shared" si="14"/>
        <v>Normal</v>
      </c>
      <c r="P493" t="b">
        <f t="shared" si="15"/>
        <v>0</v>
      </c>
    </row>
    <row r="494" spans="1:16" x14ac:dyDescent="0.45">
      <c r="A494" s="8" t="s">
        <v>127</v>
      </c>
      <c r="B494" s="8" t="s">
        <v>108</v>
      </c>
      <c r="C494" s="8" t="s">
        <v>116</v>
      </c>
      <c r="D494" s="8" t="s">
        <v>132</v>
      </c>
      <c r="E494" s="8" t="s">
        <v>138</v>
      </c>
      <c r="F494" s="8" t="s">
        <v>118</v>
      </c>
      <c r="G494" s="8" t="s">
        <v>128</v>
      </c>
      <c r="H494" s="8">
        <v>40</v>
      </c>
      <c r="I494" s="8">
        <v>97904</v>
      </c>
      <c r="J494" s="8">
        <v>1</v>
      </c>
      <c r="K494" s="8">
        <v>13</v>
      </c>
      <c r="L494" s="8">
        <v>12</v>
      </c>
      <c r="M494" s="8">
        <v>5</v>
      </c>
      <c r="N494" s="8">
        <v>38</v>
      </c>
      <c r="O494" t="str">
        <f t="shared" si="14"/>
        <v>Normal</v>
      </c>
      <c r="P494" t="b">
        <f t="shared" si="15"/>
        <v>0</v>
      </c>
    </row>
    <row r="495" spans="1:16" x14ac:dyDescent="0.45">
      <c r="A495" s="9" t="s">
        <v>139</v>
      </c>
      <c r="B495" s="9" t="s">
        <v>124</v>
      </c>
      <c r="C495" s="9" t="s">
        <v>116</v>
      </c>
      <c r="D495" s="9" t="s">
        <v>130</v>
      </c>
      <c r="E495" s="9" t="s">
        <v>111</v>
      </c>
      <c r="F495" s="9" t="s">
        <v>112</v>
      </c>
      <c r="G495" s="9" t="s">
        <v>131</v>
      </c>
      <c r="H495" s="9">
        <v>62</v>
      </c>
      <c r="I495" s="9">
        <v>38244</v>
      </c>
      <c r="J495" s="9">
        <v>1</v>
      </c>
      <c r="K495" s="9">
        <v>16</v>
      </c>
      <c r="L495" s="9">
        <v>10</v>
      </c>
      <c r="M495" s="9">
        <v>1</v>
      </c>
      <c r="N495" s="9">
        <v>32</v>
      </c>
      <c r="O495" t="str">
        <f t="shared" si="14"/>
        <v>Normal</v>
      </c>
      <c r="P495" t="b">
        <f t="shared" si="15"/>
        <v>0</v>
      </c>
    </row>
    <row r="496" spans="1:16" x14ac:dyDescent="0.45">
      <c r="A496" s="8" t="s">
        <v>139</v>
      </c>
      <c r="B496" s="8" t="s">
        <v>108</v>
      </c>
      <c r="C496" s="8" t="s">
        <v>129</v>
      </c>
      <c r="D496" s="8" t="s">
        <v>121</v>
      </c>
      <c r="E496" s="8" t="s">
        <v>117</v>
      </c>
      <c r="F496" s="8" t="s">
        <v>118</v>
      </c>
      <c r="G496" s="8" t="s">
        <v>123</v>
      </c>
      <c r="H496" s="8">
        <v>29</v>
      </c>
      <c r="I496" s="8">
        <v>34213</v>
      </c>
      <c r="J496" s="8">
        <v>1</v>
      </c>
      <c r="K496" s="8">
        <v>15</v>
      </c>
      <c r="L496" s="8">
        <v>3</v>
      </c>
      <c r="M496" s="8">
        <v>9</v>
      </c>
      <c r="N496" s="8">
        <v>49</v>
      </c>
      <c r="O496" t="str">
        <f t="shared" si="14"/>
        <v>Overworked</v>
      </c>
      <c r="P496" t="b">
        <f t="shared" si="15"/>
        <v>0</v>
      </c>
    </row>
    <row r="497" spans="1:16" x14ac:dyDescent="0.45">
      <c r="A497" s="8" t="s">
        <v>139</v>
      </c>
      <c r="B497" s="8" t="s">
        <v>108</v>
      </c>
      <c r="C497" s="8" t="s">
        <v>137</v>
      </c>
      <c r="D497" s="8" t="s">
        <v>110</v>
      </c>
      <c r="E497" s="8" t="s">
        <v>138</v>
      </c>
      <c r="F497" s="8" t="s">
        <v>126</v>
      </c>
      <c r="G497" s="8" t="s">
        <v>113</v>
      </c>
      <c r="H497" s="8">
        <v>39</v>
      </c>
      <c r="I497" s="8">
        <v>61881</v>
      </c>
      <c r="J497" s="8">
        <v>1</v>
      </c>
      <c r="K497" s="8">
        <v>17</v>
      </c>
      <c r="L497" s="8">
        <v>2</v>
      </c>
      <c r="M497" s="8">
        <v>7</v>
      </c>
      <c r="N497" s="8">
        <v>28</v>
      </c>
      <c r="O497" t="str">
        <f t="shared" si="14"/>
        <v>Normal</v>
      </c>
      <c r="P497" t="b">
        <f t="shared" si="15"/>
        <v>0</v>
      </c>
    </row>
    <row r="498" spans="1:16" x14ac:dyDescent="0.45">
      <c r="A498" s="8" t="s">
        <v>114</v>
      </c>
      <c r="B498" s="8" t="s">
        <v>108</v>
      </c>
      <c r="C498" s="8" t="s">
        <v>137</v>
      </c>
      <c r="D498" s="8" t="s">
        <v>110</v>
      </c>
      <c r="E498" s="8" t="s">
        <v>117</v>
      </c>
      <c r="F498" s="8" t="s">
        <v>126</v>
      </c>
      <c r="G498" s="8" t="s">
        <v>123</v>
      </c>
      <c r="H498" s="8">
        <v>57</v>
      </c>
      <c r="I498" s="8">
        <v>54087</v>
      </c>
      <c r="J498" s="8">
        <v>1</v>
      </c>
      <c r="K498" s="8">
        <v>18</v>
      </c>
      <c r="L498" s="8">
        <v>10</v>
      </c>
      <c r="M498" s="8">
        <v>4</v>
      </c>
      <c r="N498" s="8">
        <v>48</v>
      </c>
      <c r="O498" t="str">
        <f t="shared" si="14"/>
        <v>Overworked</v>
      </c>
      <c r="P498" t="b">
        <f t="shared" si="15"/>
        <v>0</v>
      </c>
    </row>
    <row r="499" spans="1:16" x14ac:dyDescent="0.45">
      <c r="A499" s="9" t="s">
        <v>127</v>
      </c>
      <c r="B499" s="9" t="s">
        <v>124</v>
      </c>
      <c r="C499" s="9" t="s">
        <v>109</v>
      </c>
      <c r="D499" s="9" t="s">
        <v>121</v>
      </c>
      <c r="E499" s="9" t="s">
        <v>133</v>
      </c>
      <c r="F499" s="9" t="s">
        <v>126</v>
      </c>
      <c r="G499" s="9" t="s">
        <v>123</v>
      </c>
      <c r="H499" s="9">
        <v>52</v>
      </c>
      <c r="I499" s="9">
        <v>58151</v>
      </c>
      <c r="J499" s="9">
        <v>1</v>
      </c>
      <c r="K499" s="9">
        <v>16</v>
      </c>
      <c r="L499" s="9">
        <v>13</v>
      </c>
      <c r="M499" s="9">
        <v>9</v>
      </c>
      <c r="N499" s="9">
        <v>28</v>
      </c>
      <c r="O499" t="str">
        <f t="shared" si="14"/>
        <v>Normal</v>
      </c>
      <c r="P499" t="b">
        <f t="shared" si="15"/>
        <v>0</v>
      </c>
    </row>
    <row r="500" spans="1:16" x14ac:dyDescent="0.45">
      <c r="A500" s="9" t="s">
        <v>114</v>
      </c>
      <c r="B500" s="9" t="s">
        <v>115</v>
      </c>
      <c r="C500" s="9" t="s">
        <v>116</v>
      </c>
      <c r="D500" s="9" t="s">
        <v>121</v>
      </c>
      <c r="E500" s="9" t="s">
        <v>138</v>
      </c>
      <c r="F500" s="9" t="s">
        <v>126</v>
      </c>
      <c r="G500" s="9" t="s">
        <v>113</v>
      </c>
      <c r="H500" s="9">
        <v>28</v>
      </c>
      <c r="I500" s="9">
        <v>108915</v>
      </c>
      <c r="J500" s="9">
        <v>1</v>
      </c>
      <c r="K500" s="9">
        <v>12</v>
      </c>
      <c r="L500" s="9">
        <v>1</v>
      </c>
      <c r="M500" s="9">
        <v>8</v>
      </c>
      <c r="N500" s="9">
        <v>22</v>
      </c>
      <c r="O500" t="str">
        <f t="shared" si="14"/>
        <v>Normal</v>
      </c>
      <c r="P500" t="b">
        <f t="shared" si="15"/>
        <v>0</v>
      </c>
    </row>
    <row r="501" spans="1:16" x14ac:dyDescent="0.45">
      <c r="A501" s="11" t="s">
        <v>107</v>
      </c>
      <c r="B501" s="11" t="s">
        <v>115</v>
      </c>
      <c r="C501" s="11" t="s">
        <v>129</v>
      </c>
      <c r="D501" s="11" t="s">
        <v>132</v>
      </c>
      <c r="E501" s="11" t="s">
        <v>125</v>
      </c>
      <c r="F501" s="11" t="s">
        <v>112</v>
      </c>
      <c r="G501" s="11" t="s">
        <v>128</v>
      </c>
      <c r="H501" s="11">
        <v>22</v>
      </c>
      <c r="I501" s="11">
        <v>95344</v>
      </c>
      <c r="J501" s="11">
        <v>1</v>
      </c>
      <c r="K501" s="11">
        <v>7</v>
      </c>
      <c r="L501" s="11">
        <v>6</v>
      </c>
      <c r="M501" s="11">
        <v>5</v>
      </c>
      <c r="N501" s="11">
        <v>20</v>
      </c>
      <c r="O501" t="str">
        <f t="shared" si="14"/>
        <v>Normal</v>
      </c>
      <c r="P501" t="b">
        <f t="shared" si="15"/>
        <v>0</v>
      </c>
    </row>
  </sheetData>
  <sortState xmlns:xlrd2="http://schemas.microsoft.com/office/spreadsheetml/2017/richdata2" ref="A2:N501">
    <sortCondition descending="1" ref="J3:J50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6222-79CD-4B69-8387-2AC286EB99BF}">
  <dimension ref="B2:B282"/>
  <sheetViews>
    <sheetView topLeftCell="A98" workbookViewId="0">
      <selection activeCell="B118" sqref="B118"/>
    </sheetView>
  </sheetViews>
  <sheetFormatPr defaultRowHeight="14.25" x14ac:dyDescent="0.45"/>
  <sheetData>
    <row r="2" spans="2:2" ht="17.649999999999999" x14ac:dyDescent="0.45">
      <c r="B2" s="6" t="s">
        <v>142</v>
      </c>
    </row>
    <row r="3" spans="2:2" x14ac:dyDescent="0.45">
      <c r="B3" s="5"/>
    </row>
    <row r="4" spans="2:2" x14ac:dyDescent="0.45">
      <c r="B4" s="5" t="s">
        <v>143</v>
      </c>
    </row>
    <row r="5" spans="2:2" x14ac:dyDescent="0.45">
      <c r="B5" s="5" t="s">
        <v>144</v>
      </c>
    </row>
    <row r="6" spans="2:2" x14ac:dyDescent="0.45">
      <c r="B6" s="5" t="s">
        <v>145</v>
      </c>
    </row>
    <row r="7" spans="2:2" x14ac:dyDescent="0.45">
      <c r="B7" s="5" t="s">
        <v>146</v>
      </c>
    </row>
    <row r="8" spans="2:2" x14ac:dyDescent="0.45">
      <c r="B8" s="5" t="s">
        <v>147</v>
      </c>
    </row>
    <row r="9" spans="2:2" x14ac:dyDescent="0.45">
      <c r="B9" s="5" t="s">
        <v>148</v>
      </c>
    </row>
    <row r="10" spans="2:2" x14ac:dyDescent="0.45">
      <c r="B10" s="5" t="s">
        <v>149</v>
      </c>
    </row>
    <row r="11" spans="2:2" x14ac:dyDescent="0.45">
      <c r="B11" s="5" t="s">
        <v>150</v>
      </c>
    </row>
    <row r="12" spans="2:2" x14ac:dyDescent="0.45">
      <c r="B12" s="5" t="s">
        <v>151</v>
      </c>
    </row>
    <row r="13" spans="2:2" x14ac:dyDescent="0.45">
      <c r="B13" s="5" t="s">
        <v>152</v>
      </c>
    </row>
    <row r="17" spans="2:2" ht="17.649999999999999" x14ac:dyDescent="0.45">
      <c r="B17" s="6" t="s">
        <v>153</v>
      </c>
    </row>
    <row r="18" spans="2:2" x14ac:dyDescent="0.45">
      <c r="B18" s="5"/>
    </row>
    <row r="19" spans="2:2" x14ac:dyDescent="0.45">
      <c r="B19" s="5" t="s">
        <v>154</v>
      </c>
    </row>
    <row r="20" spans="2:2" x14ac:dyDescent="0.45">
      <c r="B20" s="5" t="s">
        <v>155</v>
      </c>
    </row>
    <row r="21" spans="2:2" x14ac:dyDescent="0.45">
      <c r="B21" s="5" t="s">
        <v>156</v>
      </c>
    </row>
    <row r="22" spans="2:2" x14ac:dyDescent="0.45">
      <c r="B22" s="5" t="s">
        <v>157</v>
      </c>
    </row>
    <row r="23" spans="2:2" x14ac:dyDescent="0.45">
      <c r="B23" s="5" t="s">
        <v>158</v>
      </c>
    </row>
    <row r="24" spans="2:2" x14ac:dyDescent="0.45">
      <c r="B24" s="5" t="s">
        <v>159</v>
      </c>
    </row>
    <row r="25" spans="2:2" x14ac:dyDescent="0.45">
      <c r="B25" s="5" t="s">
        <v>160</v>
      </c>
    </row>
    <row r="26" spans="2:2" x14ac:dyDescent="0.45">
      <c r="B26" s="5" t="s">
        <v>161</v>
      </c>
    </row>
    <row r="27" spans="2:2" x14ac:dyDescent="0.45">
      <c r="B27" s="5" t="s">
        <v>162</v>
      </c>
    </row>
    <row r="28" spans="2:2" x14ac:dyDescent="0.45">
      <c r="B28" s="5" t="s">
        <v>163</v>
      </c>
    </row>
    <row r="32" spans="2:2" ht="17.649999999999999" x14ac:dyDescent="0.45">
      <c r="B32" s="6" t="s">
        <v>164</v>
      </c>
    </row>
    <row r="33" spans="2:2" x14ac:dyDescent="0.45">
      <c r="B33" s="5"/>
    </row>
    <row r="34" spans="2:2" x14ac:dyDescent="0.45">
      <c r="B34" s="5" t="s">
        <v>165</v>
      </c>
    </row>
    <row r="35" spans="2:2" x14ac:dyDescent="0.45">
      <c r="B35" s="5" t="s">
        <v>166</v>
      </c>
    </row>
    <row r="36" spans="2:2" x14ac:dyDescent="0.45">
      <c r="B36" s="5" t="s">
        <v>167</v>
      </c>
    </row>
    <row r="37" spans="2:2" x14ac:dyDescent="0.45">
      <c r="B37" s="5" t="s">
        <v>168</v>
      </c>
    </row>
    <row r="38" spans="2:2" x14ac:dyDescent="0.45">
      <c r="B38" s="5" t="s">
        <v>169</v>
      </c>
    </row>
    <row r="39" spans="2:2" x14ac:dyDescent="0.45">
      <c r="B39" s="5" t="s">
        <v>170</v>
      </c>
    </row>
    <row r="40" spans="2:2" x14ac:dyDescent="0.45">
      <c r="B40" s="5" t="s">
        <v>171</v>
      </c>
    </row>
    <row r="41" spans="2:2" x14ac:dyDescent="0.45">
      <c r="B41" s="5" t="s">
        <v>172</v>
      </c>
    </row>
    <row r="42" spans="2:2" x14ac:dyDescent="0.45">
      <c r="B42" s="5" t="s">
        <v>173</v>
      </c>
    </row>
    <row r="43" spans="2:2" x14ac:dyDescent="0.45">
      <c r="B43" s="5" t="s">
        <v>174</v>
      </c>
    </row>
    <row r="47" spans="2:2" ht="17.649999999999999" x14ac:dyDescent="0.45">
      <c r="B47" s="6" t="s">
        <v>175</v>
      </c>
    </row>
    <row r="48" spans="2:2" x14ac:dyDescent="0.45">
      <c r="B48" s="5"/>
    </row>
    <row r="49" spans="2:2" x14ac:dyDescent="0.45">
      <c r="B49" s="5" t="s">
        <v>176</v>
      </c>
    </row>
    <row r="50" spans="2:2" x14ac:dyDescent="0.45">
      <c r="B50" s="5" t="s">
        <v>177</v>
      </c>
    </row>
    <row r="51" spans="2:2" x14ac:dyDescent="0.45">
      <c r="B51" s="5" t="s">
        <v>178</v>
      </c>
    </row>
    <row r="52" spans="2:2" x14ac:dyDescent="0.45">
      <c r="B52" s="5" t="s">
        <v>179</v>
      </c>
    </row>
    <row r="53" spans="2:2" x14ac:dyDescent="0.45">
      <c r="B53" s="5" t="s">
        <v>180</v>
      </c>
    </row>
    <row r="54" spans="2:2" x14ac:dyDescent="0.45">
      <c r="B54" s="5" t="s">
        <v>181</v>
      </c>
    </row>
    <row r="55" spans="2:2" x14ac:dyDescent="0.45">
      <c r="B55" s="5" t="s">
        <v>182</v>
      </c>
    </row>
    <row r="56" spans="2:2" x14ac:dyDescent="0.45">
      <c r="B56" s="5" t="s">
        <v>183</v>
      </c>
    </row>
    <row r="57" spans="2:2" x14ac:dyDescent="0.45">
      <c r="B57" s="5" t="s">
        <v>184</v>
      </c>
    </row>
    <row r="58" spans="2:2" x14ac:dyDescent="0.45">
      <c r="B58" s="5" t="s">
        <v>185</v>
      </c>
    </row>
    <row r="62" spans="2:2" ht="17.649999999999999" x14ac:dyDescent="0.45">
      <c r="B62" s="6" t="s">
        <v>186</v>
      </c>
    </row>
    <row r="63" spans="2:2" x14ac:dyDescent="0.45">
      <c r="B63" s="5"/>
    </row>
    <row r="64" spans="2:2" x14ac:dyDescent="0.45">
      <c r="B64" s="5" t="s">
        <v>187</v>
      </c>
    </row>
    <row r="65" spans="2:2" x14ac:dyDescent="0.45">
      <c r="B65" s="5" t="s">
        <v>188</v>
      </c>
    </row>
    <row r="66" spans="2:2" x14ac:dyDescent="0.45">
      <c r="B66" s="5" t="s">
        <v>189</v>
      </c>
    </row>
    <row r="67" spans="2:2" x14ac:dyDescent="0.45">
      <c r="B67" s="5" t="s">
        <v>190</v>
      </c>
    </row>
    <row r="68" spans="2:2" x14ac:dyDescent="0.45">
      <c r="B68" s="5" t="s">
        <v>191</v>
      </c>
    </row>
    <row r="69" spans="2:2" x14ac:dyDescent="0.45">
      <c r="B69" s="5" t="s">
        <v>192</v>
      </c>
    </row>
    <row r="70" spans="2:2" x14ac:dyDescent="0.45">
      <c r="B70" s="5" t="s">
        <v>193</v>
      </c>
    </row>
    <row r="71" spans="2:2" x14ac:dyDescent="0.45">
      <c r="B71" s="5" t="s">
        <v>194</v>
      </c>
    </row>
    <row r="72" spans="2:2" x14ac:dyDescent="0.45">
      <c r="B72" s="5" t="s">
        <v>195</v>
      </c>
    </row>
    <row r="73" spans="2:2" x14ac:dyDescent="0.45">
      <c r="B73" s="5" t="s">
        <v>196</v>
      </c>
    </row>
    <row r="77" spans="2:2" ht="17.649999999999999" x14ac:dyDescent="0.45">
      <c r="B77" s="6" t="s">
        <v>197</v>
      </c>
    </row>
    <row r="78" spans="2:2" x14ac:dyDescent="0.45">
      <c r="B78" s="5"/>
    </row>
    <row r="79" spans="2:2" x14ac:dyDescent="0.45">
      <c r="B79" s="5" t="s">
        <v>198</v>
      </c>
    </row>
    <row r="80" spans="2:2" x14ac:dyDescent="0.45">
      <c r="B80" s="5" t="s">
        <v>199</v>
      </c>
    </row>
    <row r="81" spans="2:2" x14ac:dyDescent="0.45">
      <c r="B81" s="5" t="s">
        <v>200</v>
      </c>
    </row>
    <row r="82" spans="2:2" x14ac:dyDescent="0.45">
      <c r="B82" s="5" t="s">
        <v>201</v>
      </c>
    </row>
    <row r="83" spans="2:2" x14ac:dyDescent="0.45">
      <c r="B83" s="5" t="s">
        <v>202</v>
      </c>
    </row>
    <row r="84" spans="2:2" x14ac:dyDescent="0.45">
      <c r="B84" s="5" t="s">
        <v>203</v>
      </c>
    </row>
    <row r="85" spans="2:2" x14ac:dyDescent="0.45">
      <c r="B85" s="5" t="s">
        <v>204</v>
      </c>
    </row>
    <row r="86" spans="2:2" x14ac:dyDescent="0.45">
      <c r="B86" s="5" t="s">
        <v>205</v>
      </c>
    </row>
    <row r="87" spans="2:2" x14ac:dyDescent="0.45">
      <c r="B87" s="5" t="s">
        <v>206</v>
      </c>
    </row>
    <row r="88" spans="2:2" x14ac:dyDescent="0.45">
      <c r="B88" s="5" t="s">
        <v>207</v>
      </c>
    </row>
    <row r="92" spans="2:2" ht="17.649999999999999" x14ac:dyDescent="0.45">
      <c r="B92" s="6" t="s">
        <v>208</v>
      </c>
    </row>
    <row r="93" spans="2:2" x14ac:dyDescent="0.45">
      <c r="B93" s="5"/>
    </row>
    <row r="94" spans="2:2" x14ac:dyDescent="0.45">
      <c r="B94" s="5" t="s">
        <v>209</v>
      </c>
    </row>
    <row r="95" spans="2:2" x14ac:dyDescent="0.45">
      <c r="B95" s="5" t="s">
        <v>210</v>
      </c>
    </row>
    <row r="96" spans="2:2" x14ac:dyDescent="0.45">
      <c r="B96" s="5" t="s">
        <v>211</v>
      </c>
    </row>
    <row r="97" spans="2:2" x14ac:dyDescent="0.45">
      <c r="B97" s="5" t="s">
        <v>212</v>
      </c>
    </row>
    <row r="98" spans="2:2" x14ac:dyDescent="0.45">
      <c r="B98" s="5" t="s">
        <v>213</v>
      </c>
    </row>
    <row r="99" spans="2:2" x14ac:dyDescent="0.45">
      <c r="B99" s="5" t="s">
        <v>214</v>
      </c>
    </row>
    <row r="100" spans="2:2" x14ac:dyDescent="0.45">
      <c r="B100" s="5" t="s">
        <v>215</v>
      </c>
    </row>
    <row r="101" spans="2:2" x14ac:dyDescent="0.45">
      <c r="B101" s="5" t="s">
        <v>216</v>
      </c>
    </row>
    <row r="102" spans="2:2" x14ac:dyDescent="0.45">
      <c r="B102" s="5" t="s">
        <v>217</v>
      </c>
    </row>
    <row r="103" spans="2:2" x14ac:dyDescent="0.45">
      <c r="B103" s="5" t="s">
        <v>218</v>
      </c>
    </row>
    <row r="107" spans="2:2" ht="17.649999999999999" x14ac:dyDescent="0.45">
      <c r="B107" s="6" t="s">
        <v>219</v>
      </c>
    </row>
    <row r="108" spans="2:2" x14ac:dyDescent="0.45">
      <c r="B108" s="5"/>
    </row>
    <row r="109" spans="2:2" x14ac:dyDescent="0.45">
      <c r="B109" s="5" t="s">
        <v>220</v>
      </c>
    </row>
    <row r="110" spans="2:2" x14ac:dyDescent="0.45">
      <c r="B110" s="5" t="s">
        <v>221</v>
      </c>
    </row>
    <row r="111" spans="2:2" x14ac:dyDescent="0.45">
      <c r="B111" s="5" t="s">
        <v>222</v>
      </c>
    </row>
    <row r="112" spans="2:2" x14ac:dyDescent="0.45">
      <c r="B112" s="5" t="s">
        <v>223</v>
      </c>
    </row>
    <row r="113" spans="2:2" x14ac:dyDescent="0.45">
      <c r="B113" s="5" t="s">
        <v>224</v>
      </c>
    </row>
    <row r="114" spans="2:2" x14ac:dyDescent="0.45">
      <c r="B114" s="5" t="s">
        <v>225</v>
      </c>
    </row>
    <row r="115" spans="2:2" x14ac:dyDescent="0.45">
      <c r="B115" s="5" t="s">
        <v>226</v>
      </c>
    </row>
    <row r="116" spans="2:2" x14ac:dyDescent="0.45">
      <c r="B116" s="5" t="s">
        <v>227</v>
      </c>
    </row>
    <row r="117" spans="2:2" x14ac:dyDescent="0.45">
      <c r="B117" s="5" t="s">
        <v>228</v>
      </c>
    </row>
    <row r="118" spans="2:2" x14ac:dyDescent="0.45">
      <c r="B118" s="5" t="s">
        <v>229</v>
      </c>
    </row>
    <row r="122" spans="2:2" ht="17.649999999999999" x14ac:dyDescent="0.45">
      <c r="B122" s="6" t="s">
        <v>230</v>
      </c>
    </row>
    <row r="123" spans="2:2" x14ac:dyDescent="0.45">
      <c r="B123" s="5"/>
    </row>
    <row r="124" spans="2:2" x14ac:dyDescent="0.45">
      <c r="B124" s="5" t="s">
        <v>231</v>
      </c>
    </row>
    <row r="125" spans="2:2" x14ac:dyDescent="0.45">
      <c r="B125" s="5" t="s">
        <v>232</v>
      </c>
    </row>
    <row r="126" spans="2:2" x14ac:dyDescent="0.45">
      <c r="B126" s="5" t="s">
        <v>233</v>
      </c>
    </row>
    <row r="127" spans="2:2" x14ac:dyDescent="0.45">
      <c r="B127" s="5" t="s">
        <v>234</v>
      </c>
    </row>
    <row r="128" spans="2:2" x14ac:dyDescent="0.45">
      <c r="B128" s="5" t="s">
        <v>235</v>
      </c>
    </row>
    <row r="129" spans="2:2" x14ac:dyDescent="0.45">
      <c r="B129" s="5" t="s">
        <v>236</v>
      </c>
    </row>
    <row r="130" spans="2:2" x14ac:dyDescent="0.45">
      <c r="B130" s="5" t="s">
        <v>237</v>
      </c>
    </row>
    <row r="131" spans="2:2" x14ac:dyDescent="0.45">
      <c r="B131" s="5" t="s">
        <v>238</v>
      </c>
    </row>
    <row r="132" spans="2:2" x14ac:dyDescent="0.45">
      <c r="B132" s="5" t="s">
        <v>239</v>
      </c>
    </row>
    <row r="133" spans="2:2" x14ac:dyDescent="0.45">
      <c r="B133" s="5" t="s">
        <v>240</v>
      </c>
    </row>
    <row r="137" spans="2:2" ht="17.649999999999999" x14ac:dyDescent="0.45">
      <c r="B137" s="6" t="s">
        <v>241</v>
      </c>
    </row>
    <row r="138" spans="2:2" x14ac:dyDescent="0.45">
      <c r="B138" s="5"/>
    </row>
    <row r="139" spans="2:2" x14ac:dyDescent="0.45">
      <c r="B139" s="5" t="s">
        <v>242</v>
      </c>
    </row>
    <row r="140" spans="2:2" x14ac:dyDescent="0.45">
      <c r="B140" s="5" t="s">
        <v>243</v>
      </c>
    </row>
    <row r="141" spans="2:2" x14ac:dyDescent="0.45">
      <c r="B141" s="5" t="s">
        <v>244</v>
      </c>
    </row>
    <row r="142" spans="2:2" x14ac:dyDescent="0.45">
      <c r="B142" s="5" t="s">
        <v>245</v>
      </c>
    </row>
    <row r="143" spans="2:2" x14ac:dyDescent="0.45">
      <c r="B143" s="5" t="s">
        <v>246</v>
      </c>
    </row>
    <row r="144" spans="2:2" x14ac:dyDescent="0.45">
      <c r="B144" s="5" t="s">
        <v>247</v>
      </c>
    </row>
    <row r="145" spans="2:2" x14ac:dyDescent="0.45">
      <c r="B145" s="5" t="s">
        <v>248</v>
      </c>
    </row>
    <row r="146" spans="2:2" x14ac:dyDescent="0.45">
      <c r="B146" s="5" t="s">
        <v>249</v>
      </c>
    </row>
    <row r="147" spans="2:2" x14ac:dyDescent="0.45">
      <c r="B147" s="5" t="s">
        <v>250</v>
      </c>
    </row>
    <row r="148" spans="2:2" x14ac:dyDescent="0.45">
      <c r="B148" s="5" t="s">
        <v>251</v>
      </c>
    </row>
    <row r="151" spans="2:2" ht="17.649999999999999" x14ac:dyDescent="0.45">
      <c r="B151" s="6" t="s">
        <v>252</v>
      </c>
    </row>
    <row r="152" spans="2:2" x14ac:dyDescent="0.45">
      <c r="B152" s="5"/>
    </row>
    <row r="153" spans="2:2" x14ac:dyDescent="0.45">
      <c r="B153" s="5" t="s">
        <v>253</v>
      </c>
    </row>
    <row r="154" spans="2:2" x14ac:dyDescent="0.45">
      <c r="B154" s="5" t="s">
        <v>254</v>
      </c>
    </row>
    <row r="155" spans="2:2" x14ac:dyDescent="0.45">
      <c r="B155" s="5" t="s">
        <v>255</v>
      </c>
    </row>
    <row r="156" spans="2:2" x14ac:dyDescent="0.45">
      <c r="B156" s="5" t="s">
        <v>256</v>
      </c>
    </row>
    <row r="157" spans="2:2" x14ac:dyDescent="0.45">
      <c r="B157" s="5" t="s">
        <v>257</v>
      </c>
    </row>
    <row r="158" spans="2:2" x14ac:dyDescent="0.45">
      <c r="B158" s="5" t="s">
        <v>258</v>
      </c>
    </row>
    <row r="159" spans="2:2" x14ac:dyDescent="0.45">
      <c r="B159" s="5" t="s">
        <v>259</v>
      </c>
    </row>
    <row r="160" spans="2:2" x14ac:dyDescent="0.45">
      <c r="B160" s="5" t="s">
        <v>260</v>
      </c>
    </row>
    <row r="161" spans="2:2" x14ac:dyDescent="0.45">
      <c r="B161" s="5" t="s">
        <v>261</v>
      </c>
    </row>
    <row r="162" spans="2:2" x14ac:dyDescent="0.45">
      <c r="B162" s="5" t="s">
        <v>262</v>
      </c>
    </row>
    <row r="166" spans="2:2" ht="17.649999999999999" x14ac:dyDescent="0.45">
      <c r="B166" s="6" t="s">
        <v>263</v>
      </c>
    </row>
    <row r="167" spans="2:2" x14ac:dyDescent="0.45">
      <c r="B167" s="5"/>
    </row>
    <row r="168" spans="2:2" x14ac:dyDescent="0.45">
      <c r="B168" s="5" t="s">
        <v>264</v>
      </c>
    </row>
    <row r="169" spans="2:2" x14ac:dyDescent="0.45">
      <c r="B169" s="5" t="s">
        <v>265</v>
      </c>
    </row>
    <row r="170" spans="2:2" x14ac:dyDescent="0.45">
      <c r="B170" s="5" t="s">
        <v>266</v>
      </c>
    </row>
    <row r="171" spans="2:2" x14ac:dyDescent="0.45">
      <c r="B171" s="5" t="s">
        <v>267</v>
      </c>
    </row>
    <row r="172" spans="2:2" x14ac:dyDescent="0.45">
      <c r="B172" s="5" t="s">
        <v>268</v>
      </c>
    </row>
    <row r="173" spans="2:2" x14ac:dyDescent="0.45">
      <c r="B173" s="5" t="s">
        <v>269</v>
      </c>
    </row>
    <row r="174" spans="2:2" x14ac:dyDescent="0.45">
      <c r="B174" s="5" t="s">
        <v>270</v>
      </c>
    </row>
    <row r="175" spans="2:2" x14ac:dyDescent="0.45">
      <c r="B175" s="5" t="s">
        <v>271</v>
      </c>
    </row>
    <row r="176" spans="2:2" x14ac:dyDescent="0.45">
      <c r="B176" s="5" t="s">
        <v>272</v>
      </c>
    </row>
    <row r="177" spans="2:2" x14ac:dyDescent="0.45">
      <c r="B177" s="5" t="s">
        <v>273</v>
      </c>
    </row>
    <row r="181" spans="2:2" ht="17.649999999999999" x14ac:dyDescent="0.45">
      <c r="B181" s="6" t="s">
        <v>274</v>
      </c>
    </row>
    <row r="182" spans="2:2" x14ac:dyDescent="0.45">
      <c r="B182" s="5"/>
    </row>
    <row r="183" spans="2:2" x14ac:dyDescent="0.45">
      <c r="B183" s="5" t="s">
        <v>275</v>
      </c>
    </row>
    <row r="184" spans="2:2" x14ac:dyDescent="0.45">
      <c r="B184" s="5" t="s">
        <v>276</v>
      </c>
    </row>
    <row r="185" spans="2:2" x14ac:dyDescent="0.45">
      <c r="B185" s="5" t="s">
        <v>277</v>
      </c>
    </row>
    <row r="186" spans="2:2" x14ac:dyDescent="0.45">
      <c r="B186" s="5" t="s">
        <v>278</v>
      </c>
    </row>
    <row r="187" spans="2:2" x14ac:dyDescent="0.45">
      <c r="B187" s="5" t="s">
        <v>279</v>
      </c>
    </row>
    <row r="188" spans="2:2" x14ac:dyDescent="0.45">
      <c r="B188" s="5" t="s">
        <v>280</v>
      </c>
    </row>
    <row r="189" spans="2:2" x14ac:dyDescent="0.45">
      <c r="B189" s="5" t="s">
        <v>281</v>
      </c>
    </row>
    <row r="190" spans="2:2" x14ac:dyDescent="0.45">
      <c r="B190" s="5" t="s">
        <v>282</v>
      </c>
    </row>
    <row r="191" spans="2:2" x14ac:dyDescent="0.45">
      <c r="B191" s="5" t="s">
        <v>283</v>
      </c>
    </row>
    <row r="192" spans="2:2" x14ac:dyDescent="0.45">
      <c r="B192" s="5" t="s">
        <v>284</v>
      </c>
    </row>
    <row r="196" spans="2:2" ht="17.649999999999999" x14ac:dyDescent="0.45">
      <c r="B196" s="6" t="s">
        <v>285</v>
      </c>
    </row>
    <row r="197" spans="2:2" x14ac:dyDescent="0.45">
      <c r="B197" s="5"/>
    </row>
    <row r="198" spans="2:2" x14ac:dyDescent="0.45">
      <c r="B198" s="5" t="s">
        <v>286</v>
      </c>
    </row>
    <row r="199" spans="2:2" x14ac:dyDescent="0.45">
      <c r="B199" s="5" t="s">
        <v>287</v>
      </c>
    </row>
    <row r="200" spans="2:2" x14ac:dyDescent="0.45">
      <c r="B200" s="5" t="s">
        <v>288</v>
      </c>
    </row>
    <row r="201" spans="2:2" x14ac:dyDescent="0.45">
      <c r="B201" s="5" t="s">
        <v>289</v>
      </c>
    </row>
    <row r="202" spans="2:2" x14ac:dyDescent="0.45">
      <c r="B202" s="5" t="s">
        <v>290</v>
      </c>
    </row>
    <row r="203" spans="2:2" x14ac:dyDescent="0.45">
      <c r="B203" s="5" t="s">
        <v>291</v>
      </c>
    </row>
    <row r="204" spans="2:2" x14ac:dyDescent="0.45">
      <c r="B204" s="5" t="s">
        <v>292</v>
      </c>
    </row>
    <row r="205" spans="2:2" x14ac:dyDescent="0.45">
      <c r="B205" s="5" t="s">
        <v>293</v>
      </c>
    </row>
    <row r="206" spans="2:2" x14ac:dyDescent="0.45">
      <c r="B206" s="5" t="s">
        <v>294</v>
      </c>
    </row>
    <row r="207" spans="2:2" x14ac:dyDescent="0.45">
      <c r="B207" s="5" t="s">
        <v>295</v>
      </c>
    </row>
    <row r="211" spans="2:2" ht="17.649999999999999" x14ac:dyDescent="0.45">
      <c r="B211" s="6" t="s">
        <v>296</v>
      </c>
    </row>
    <row r="212" spans="2:2" x14ac:dyDescent="0.45">
      <c r="B212" s="5"/>
    </row>
    <row r="213" spans="2:2" x14ac:dyDescent="0.45">
      <c r="B213" s="5" t="s">
        <v>297</v>
      </c>
    </row>
    <row r="214" spans="2:2" x14ac:dyDescent="0.45">
      <c r="B214" s="5" t="s">
        <v>298</v>
      </c>
    </row>
    <row r="215" spans="2:2" x14ac:dyDescent="0.45">
      <c r="B215" s="5" t="s">
        <v>299</v>
      </c>
    </row>
    <row r="216" spans="2:2" x14ac:dyDescent="0.45">
      <c r="B216" s="5" t="s">
        <v>300</v>
      </c>
    </row>
    <row r="217" spans="2:2" x14ac:dyDescent="0.45">
      <c r="B217" s="5" t="s">
        <v>301</v>
      </c>
    </row>
    <row r="218" spans="2:2" x14ac:dyDescent="0.45">
      <c r="B218" s="5" t="s">
        <v>92</v>
      </c>
    </row>
    <row r="219" spans="2:2" x14ac:dyDescent="0.45">
      <c r="B219" s="5" t="s">
        <v>302</v>
      </c>
    </row>
    <row r="220" spans="2:2" x14ac:dyDescent="0.45">
      <c r="B220" s="5" t="s">
        <v>303</v>
      </c>
    </row>
    <row r="221" spans="2:2" x14ac:dyDescent="0.45">
      <c r="B221" s="5" t="s">
        <v>304</v>
      </c>
    </row>
    <row r="222" spans="2:2" x14ac:dyDescent="0.45">
      <c r="B222" s="5" t="s">
        <v>305</v>
      </c>
    </row>
    <row r="226" spans="2:2" ht="17.649999999999999" x14ac:dyDescent="0.45">
      <c r="B226" s="6" t="s">
        <v>306</v>
      </c>
    </row>
    <row r="227" spans="2:2" x14ac:dyDescent="0.45">
      <c r="B227" s="5"/>
    </row>
    <row r="228" spans="2:2" x14ac:dyDescent="0.45">
      <c r="B228" s="5" t="s">
        <v>307</v>
      </c>
    </row>
    <row r="229" spans="2:2" x14ac:dyDescent="0.45">
      <c r="B229" s="5" t="s">
        <v>308</v>
      </c>
    </row>
    <row r="230" spans="2:2" x14ac:dyDescent="0.45">
      <c r="B230" s="5" t="s">
        <v>309</v>
      </c>
    </row>
    <row r="231" spans="2:2" x14ac:dyDescent="0.45">
      <c r="B231" s="5" t="s">
        <v>310</v>
      </c>
    </row>
    <row r="232" spans="2:2" x14ac:dyDescent="0.45">
      <c r="B232" s="5" t="s">
        <v>311</v>
      </c>
    </row>
    <row r="233" spans="2:2" x14ac:dyDescent="0.45">
      <c r="B233" s="5" t="s">
        <v>312</v>
      </c>
    </row>
    <row r="234" spans="2:2" x14ac:dyDescent="0.45">
      <c r="B234" s="5" t="s">
        <v>313</v>
      </c>
    </row>
    <row r="235" spans="2:2" x14ac:dyDescent="0.45">
      <c r="B235" s="5" t="s">
        <v>314</v>
      </c>
    </row>
    <row r="236" spans="2:2" x14ac:dyDescent="0.45">
      <c r="B236" s="5" t="s">
        <v>315</v>
      </c>
    </row>
    <row r="237" spans="2:2" x14ac:dyDescent="0.45">
      <c r="B237" s="5" t="s">
        <v>316</v>
      </c>
    </row>
    <row r="241" spans="2:2" ht="17.649999999999999" x14ac:dyDescent="0.45">
      <c r="B241" s="6" t="s">
        <v>317</v>
      </c>
    </row>
    <row r="242" spans="2:2" x14ac:dyDescent="0.45">
      <c r="B242" s="5"/>
    </row>
    <row r="243" spans="2:2" x14ac:dyDescent="0.45">
      <c r="B243" s="5" t="s">
        <v>318</v>
      </c>
    </row>
    <row r="244" spans="2:2" x14ac:dyDescent="0.45">
      <c r="B244" s="5" t="s">
        <v>319</v>
      </c>
    </row>
    <row r="245" spans="2:2" x14ac:dyDescent="0.45">
      <c r="B245" s="5" t="s">
        <v>320</v>
      </c>
    </row>
    <row r="246" spans="2:2" x14ac:dyDescent="0.45">
      <c r="B246" s="5" t="s">
        <v>321</v>
      </c>
    </row>
    <row r="247" spans="2:2" x14ac:dyDescent="0.45">
      <c r="B247" s="5" t="s">
        <v>322</v>
      </c>
    </row>
    <row r="248" spans="2:2" x14ac:dyDescent="0.45">
      <c r="B248" s="5" t="s">
        <v>323</v>
      </c>
    </row>
    <row r="249" spans="2:2" x14ac:dyDescent="0.45">
      <c r="B249" s="5" t="s">
        <v>324</v>
      </c>
    </row>
    <row r="250" spans="2:2" x14ac:dyDescent="0.45">
      <c r="B250" s="5" t="s">
        <v>325</v>
      </c>
    </row>
    <row r="251" spans="2:2" x14ac:dyDescent="0.45">
      <c r="B251" s="5" t="s">
        <v>326</v>
      </c>
    </row>
    <row r="252" spans="2:2" x14ac:dyDescent="0.45">
      <c r="B252" s="5" t="s">
        <v>327</v>
      </c>
    </row>
    <row r="256" spans="2:2" ht="17.649999999999999" x14ac:dyDescent="0.45">
      <c r="B256" s="6" t="s">
        <v>328</v>
      </c>
    </row>
    <row r="257" spans="2:2" x14ac:dyDescent="0.45">
      <c r="B257" s="5"/>
    </row>
    <row r="258" spans="2:2" x14ac:dyDescent="0.45">
      <c r="B258" s="5" t="s">
        <v>329</v>
      </c>
    </row>
    <row r="259" spans="2:2" x14ac:dyDescent="0.45">
      <c r="B259" s="5" t="s">
        <v>330</v>
      </c>
    </row>
    <row r="260" spans="2:2" x14ac:dyDescent="0.45">
      <c r="B260" s="5" t="s">
        <v>331</v>
      </c>
    </row>
    <row r="261" spans="2:2" x14ac:dyDescent="0.45">
      <c r="B261" s="5" t="s">
        <v>332</v>
      </c>
    </row>
    <row r="262" spans="2:2" x14ac:dyDescent="0.45">
      <c r="B262" s="5" t="s">
        <v>333</v>
      </c>
    </row>
    <row r="263" spans="2:2" x14ac:dyDescent="0.45">
      <c r="B263" s="5" t="s">
        <v>334</v>
      </c>
    </row>
    <row r="264" spans="2:2" x14ac:dyDescent="0.45">
      <c r="B264" s="5" t="s">
        <v>335</v>
      </c>
    </row>
    <row r="265" spans="2:2" x14ac:dyDescent="0.45">
      <c r="B265" s="5" t="s">
        <v>336</v>
      </c>
    </row>
    <row r="266" spans="2:2" x14ac:dyDescent="0.45">
      <c r="B266" s="5" t="s">
        <v>337</v>
      </c>
    </row>
    <row r="267" spans="2:2" x14ac:dyDescent="0.45">
      <c r="B267" s="5" t="s">
        <v>338</v>
      </c>
    </row>
    <row r="271" spans="2:2" ht="17.649999999999999" x14ac:dyDescent="0.45">
      <c r="B271" s="6" t="s">
        <v>339</v>
      </c>
    </row>
    <row r="272" spans="2:2" x14ac:dyDescent="0.45">
      <c r="B272" s="5"/>
    </row>
    <row r="273" spans="2:2" x14ac:dyDescent="0.45">
      <c r="B273" s="5" t="s">
        <v>340</v>
      </c>
    </row>
    <row r="274" spans="2:2" x14ac:dyDescent="0.45">
      <c r="B274" s="5" t="s">
        <v>341</v>
      </c>
    </row>
    <row r="275" spans="2:2" x14ac:dyDescent="0.45">
      <c r="B275" s="5" t="s">
        <v>342</v>
      </c>
    </row>
    <row r="276" spans="2:2" x14ac:dyDescent="0.45">
      <c r="B276" s="5" t="s">
        <v>343</v>
      </c>
    </row>
    <row r="277" spans="2:2" x14ac:dyDescent="0.45">
      <c r="B277" s="5" t="s">
        <v>344</v>
      </c>
    </row>
    <row r="278" spans="2:2" x14ac:dyDescent="0.45">
      <c r="B278" s="5" t="s">
        <v>345</v>
      </c>
    </row>
    <row r="279" spans="2:2" x14ac:dyDescent="0.45">
      <c r="B279" s="5" t="s">
        <v>346</v>
      </c>
    </row>
    <row r="280" spans="2:2" x14ac:dyDescent="0.45">
      <c r="B280" s="5" t="s">
        <v>347</v>
      </c>
    </row>
    <row r="281" spans="2:2" x14ac:dyDescent="0.45">
      <c r="B281" s="5" t="s">
        <v>348</v>
      </c>
    </row>
    <row r="282" spans="2:2" x14ac:dyDescent="0.45">
      <c r="B282" s="5" t="s">
        <v>349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6F992-AA7F-4480-868F-A286E6C1578A}">
  <dimension ref="B2:M126"/>
  <sheetViews>
    <sheetView topLeftCell="A115" zoomScale="175" zoomScaleNormal="175" workbookViewId="0">
      <selection activeCell="C122" sqref="C122:I124"/>
    </sheetView>
  </sheetViews>
  <sheetFormatPr defaultRowHeight="14.25" x14ac:dyDescent="0.45"/>
  <cols>
    <col min="1" max="1" width="3.73046875" customWidth="1"/>
    <col min="2" max="2" width="9.46484375" bestFit="1" customWidth="1"/>
    <col min="4" max="4" width="9.59765625" bestFit="1" customWidth="1"/>
    <col min="5" max="5" width="3.73046875" bestFit="1" customWidth="1"/>
  </cols>
  <sheetData>
    <row r="2" spans="2:6" x14ac:dyDescent="0.45">
      <c r="B2" t="s">
        <v>351</v>
      </c>
      <c r="D2" t="s">
        <v>364</v>
      </c>
      <c r="E2">
        <v>100</v>
      </c>
      <c r="F2">
        <v>50</v>
      </c>
    </row>
    <row r="3" spans="2:6" x14ac:dyDescent="0.45">
      <c r="B3" t="s">
        <v>350</v>
      </c>
      <c r="D3" t="s">
        <v>365</v>
      </c>
      <c r="E3">
        <v>97</v>
      </c>
      <c r="F3">
        <v>45</v>
      </c>
    </row>
    <row r="18" spans="3:13" x14ac:dyDescent="0.45">
      <c r="C18">
        <v>1</v>
      </c>
      <c r="E18">
        <v>0</v>
      </c>
      <c r="F18">
        <f>_xlfn.PERCENTILE.INC(C18:C117,0)</f>
        <v>1</v>
      </c>
    </row>
    <row r="19" spans="3:13" x14ac:dyDescent="0.45">
      <c r="C19">
        <v>2</v>
      </c>
      <c r="E19">
        <v>100</v>
      </c>
      <c r="F19">
        <f>_xlfn.PERCENTILE.INC(C18:C117,1)</f>
        <v>100</v>
      </c>
    </row>
    <row r="20" spans="3:13" x14ac:dyDescent="0.45">
      <c r="C20">
        <v>3</v>
      </c>
    </row>
    <row r="21" spans="3:13" x14ac:dyDescent="0.45">
      <c r="C21">
        <v>4</v>
      </c>
    </row>
    <row r="22" spans="3:13" x14ac:dyDescent="0.45">
      <c r="C22">
        <v>5</v>
      </c>
    </row>
    <row r="23" spans="3:13" x14ac:dyDescent="0.45">
      <c r="C23">
        <v>6</v>
      </c>
    </row>
    <row r="24" spans="3:13" x14ac:dyDescent="0.45">
      <c r="C24">
        <v>7</v>
      </c>
    </row>
    <row r="25" spans="3:13" x14ac:dyDescent="0.45">
      <c r="C25">
        <v>8</v>
      </c>
    </row>
    <row r="26" spans="3:13" x14ac:dyDescent="0.45">
      <c r="C26">
        <v>9</v>
      </c>
    </row>
    <row r="27" spans="3:13" x14ac:dyDescent="0.45">
      <c r="C27">
        <v>10</v>
      </c>
      <c r="G27">
        <v>72</v>
      </c>
      <c r="I27" t="s">
        <v>366</v>
      </c>
      <c r="J27">
        <f>COUNT(G27:G76)</f>
        <v>50</v>
      </c>
    </row>
    <row r="28" spans="3:13" x14ac:dyDescent="0.45">
      <c r="C28">
        <v>11</v>
      </c>
      <c r="G28">
        <v>61</v>
      </c>
      <c r="I28" t="s">
        <v>367</v>
      </c>
      <c r="J28">
        <f>_xlfn.PERCENTILE.INC(G27:G76,0)</f>
        <v>53</v>
      </c>
      <c r="K28">
        <f>MIN(G27:G76)</f>
        <v>53</v>
      </c>
      <c r="L28">
        <f>SMALL(G27:G76,1)</f>
        <v>53</v>
      </c>
      <c r="M28" t="e">
        <f>_xlfn.PERCENTILE.EXC(G27:G76,0)</f>
        <v>#NUM!</v>
      </c>
    </row>
    <row r="29" spans="3:13" x14ac:dyDescent="0.45">
      <c r="C29">
        <v>12</v>
      </c>
      <c r="G29">
        <v>97</v>
      </c>
      <c r="I29" t="s">
        <v>368</v>
      </c>
      <c r="J29">
        <f>_xlfn.PERCENTILE.INC(G27:G76,1)</f>
        <v>150</v>
      </c>
      <c r="K29">
        <f>MAX(G27:G76)</f>
        <v>150</v>
      </c>
      <c r="L29">
        <f>LARGE(G27:G76,1)</f>
        <v>150</v>
      </c>
      <c r="M29" t="e">
        <f>_xlfn.PERCENTILE.EXC(G27:G76,1)</f>
        <v>#NUM!</v>
      </c>
    </row>
    <row r="30" spans="3:13" x14ac:dyDescent="0.45">
      <c r="C30">
        <v>13</v>
      </c>
      <c r="G30">
        <v>147</v>
      </c>
      <c r="I30" t="s">
        <v>369</v>
      </c>
      <c r="J30">
        <f>_xlfn.PERCENTILE.INC(G27:G76,0.5)</f>
        <v>97</v>
      </c>
      <c r="K30">
        <f>MEDIAN(G27:G76)</f>
        <v>97</v>
      </c>
      <c r="M30">
        <f>_xlfn.PERCENTILE.EXC(G27:G76,0.5)</f>
        <v>97</v>
      </c>
    </row>
    <row r="31" spans="3:13" x14ac:dyDescent="0.45">
      <c r="C31">
        <v>14</v>
      </c>
      <c r="G31">
        <v>112</v>
      </c>
    </row>
    <row r="32" spans="3:13" x14ac:dyDescent="0.45">
      <c r="C32">
        <v>15</v>
      </c>
      <c r="G32">
        <v>120</v>
      </c>
    </row>
    <row r="33" spans="3:7" x14ac:dyDescent="0.45">
      <c r="C33">
        <v>16</v>
      </c>
      <c r="G33">
        <v>59</v>
      </c>
    </row>
    <row r="34" spans="3:7" x14ac:dyDescent="0.45">
      <c r="C34">
        <v>17</v>
      </c>
      <c r="G34">
        <v>97</v>
      </c>
    </row>
    <row r="35" spans="3:7" x14ac:dyDescent="0.45">
      <c r="C35">
        <v>18</v>
      </c>
      <c r="G35">
        <v>116</v>
      </c>
    </row>
    <row r="36" spans="3:7" x14ac:dyDescent="0.45">
      <c r="C36">
        <v>19</v>
      </c>
      <c r="G36">
        <v>80</v>
      </c>
    </row>
    <row r="37" spans="3:7" x14ac:dyDescent="0.45">
      <c r="C37">
        <v>20</v>
      </c>
      <c r="G37">
        <v>109</v>
      </c>
    </row>
    <row r="38" spans="3:7" x14ac:dyDescent="0.45">
      <c r="C38">
        <v>21</v>
      </c>
      <c r="G38">
        <v>103</v>
      </c>
    </row>
    <row r="39" spans="3:7" x14ac:dyDescent="0.45">
      <c r="C39">
        <v>22</v>
      </c>
      <c r="G39">
        <v>87</v>
      </c>
    </row>
    <row r="40" spans="3:7" x14ac:dyDescent="0.45">
      <c r="C40">
        <v>23</v>
      </c>
      <c r="G40">
        <v>92</v>
      </c>
    </row>
    <row r="41" spans="3:7" x14ac:dyDescent="0.45">
      <c r="C41">
        <v>24</v>
      </c>
      <c r="G41">
        <v>130</v>
      </c>
    </row>
    <row r="42" spans="3:7" x14ac:dyDescent="0.45">
      <c r="C42">
        <v>25</v>
      </c>
      <c r="G42">
        <v>137</v>
      </c>
    </row>
    <row r="43" spans="3:7" x14ac:dyDescent="0.45">
      <c r="C43">
        <v>26</v>
      </c>
      <c r="G43">
        <v>87</v>
      </c>
    </row>
    <row r="44" spans="3:7" x14ac:dyDescent="0.45">
      <c r="C44">
        <v>27</v>
      </c>
      <c r="G44">
        <v>150</v>
      </c>
    </row>
    <row r="45" spans="3:7" x14ac:dyDescent="0.45">
      <c r="C45">
        <v>28</v>
      </c>
      <c r="G45">
        <v>89</v>
      </c>
    </row>
    <row r="46" spans="3:7" x14ac:dyDescent="0.45">
      <c r="C46">
        <v>29</v>
      </c>
      <c r="G46">
        <v>142</v>
      </c>
    </row>
    <row r="47" spans="3:7" x14ac:dyDescent="0.45">
      <c r="C47">
        <v>30</v>
      </c>
      <c r="G47">
        <v>88</v>
      </c>
    </row>
    <row r="48" spans="3:7" x14ac:dyDescent="0.45">
      <c r="C48">
        <v>31</v>
      </c>
      <c r="G48">
        <v>81</v>
      </c>
    </row>
    <row r="49" spans="3:7" x14ac:dyDescent="0.45">
      <c r="C49">
        <v>32</v>
      </c>
      <c r="G49">
        <v>88</v>
      </c>
    </row>
    <row r="50" spans="3:7" x14ac:dyDescent="0.45">
      <c r="C50">
        <v>33</v>
      </c>
      <c r="G50">
        <v>133</v>
      </c>
    </row>
    <row r="51" spans="3:7" x14ac:dyDescent="0.45">
      <c r="C51">
        <v>34</v>
      </c>
      <c r="G51">
        <v>150</v>
      </c>
    </row>
    <row r="52" spans="3:7" x14ac:dyDescent="0.45">
      <c r="C52">
        <v>35</v>
      </c>
      <c r="G52">
        <v>105</v>
      </c>
    </row>
    <row r="53" spans="3:7" x14ac:dyDescent="0.45">
      <c r="C53">
        <v>36</v>
      </c>
      <c r="G53">
        <v>67</v>
      </c>
    </row>
    <row r="54" spans="3:7" x14ac:dyDescent="0.45">
      <c r="C54">
        <v>37</v>
      </c>
      <c r="G54">
        <v>135</v>
      </c>
    </row>
    <row r="55" spans="3:7" x14ac:dyDescent="0.45">
      <c r="C55">
        <v>38</v>
      </c>
      <c r="G55">
        <v>149</v>
      </c>
    </row>
    <row r="56" spans="3:7" x14ac:dyDescent="0.45">
      <c r="C56">
        <v>39</v>
      </c>
      <c r="G56">
        <v>126</v>
      </c>
    </row>
    <row r="57" spans="3:7" x14ac:dyDescent="0.45">
      <c r="C57">
        <v>40</v>
      </c>
      <c r="G57">
        <v>59</v>
      </c>
    </row>
    <row r="58" spans="3:7" x14ac:dyDescent="0.45">
      <c r="C58">
        <v>41</v>
      </c>
      <c r="G58">
        <v>53</v>
      </c>
    </row>
    <row r="59" spans="3:7" x14ac:dyDescent="0.45">
      <c r="C59">
        <v>42</v>
      </c>
      <c r="G59">
        <v>68</v>
      </c>
    </row>
    <row r="60" spans="3:7" x14ac:dyDescent="0.45">
      <c r="C60">
        <v>43</v>
      </c>
      <c r="G60">
        <v>142</v>
      </c>
    </row>
    <row r="61" spans="3:7" x14ac:dyDescent="0.45">
      <c r="C61">
        <v>44</v>
      </c>
      <c r="G61">
        <v>146</v>
      </c>
    </row>
    <row r="62" spans="3:7" x14ac:dyDescent="0.45">
      <c r="C62">
        <v>45</v>
      </c>
      <c r="G62">
        <v>74</v>
      </c>
    </row>
    <row r="63" spans="3:7" x14ac:dyDescent="0.45">
      <c r="C63">
        <v>46</v>
      </c>
      <c r="G63">
        <v>65</v>
      </c>
    </row>
    <row r="64" spans="3:7" x14ac:dyDescent="0.45">
      <c r="C64">
        <v>47</v>
      </c>
      <c r="G64">
        <v>63</v>
      </c>
    </row>
    <row r="65" spans="3:7" x14ac:dyDescent="0.45">
      <c r="C65">
        <v>48</v>
      </c>
      <c r="G65">
        <v>150</v>
      </c>
    </row>
    <row r="66" spans="3:7" x14ac:dyDescent="0.45">
      <c r="C66">
        <v>49</v>
      </c>
      <c r="G66">
        <v>88</v>
      </c>
    </row>
    <row r="67" spans="3:7" x14ac:dyDescent="0.45">
      <c r="C67">
        <v>50</v>
      </c>
      <c r="G67">
        <v>58</v>
      </c>
    </row>
    <row r="68" spans="3:7" x14ac:dyDescent="0.45">
      <c r="C68">
        <v>51</v>
      </c>
      <c r="G68">
        <v>83</v>
      </c>
    </row>
    <row r="69" spans="3:7" x14ac:dyDescent="0.45">
      <c r="C69">
        <v>52</v>
      </c>
      <c r="G69">
        <v>89</v>
      </c>
    </row>
    <row r="70" spans="3:7" x14ac:dyDescent="0.45">
      <c r="C70">
        <v>53</v>
      </c>
      <c r="G70">
        <v>93</v>
      </c>
    </row>
    <row r="71" spans="3:7" x14ac:dyDescent="0.45">
      <c r="C71">
        <v>54</v>
      </c>
      <c r="G71">
        <v>142</v>
      </c>
    </row>
    <row r="72" spans="3:7" x14ac:dyDescent="0.45">
      <c r="C72">
        <v>55</v>
      </c>
      <c r="G72">
        <v>100</v>
      </c>
    </row>
    <row r="73" spans="3:7" x14ac:dyDescent="0.45">
      <c r="C73">
        <v>56</v>
      </c>
      <c r="G73">
        <v>139</v>
      </c>
    </row>
    <row r="74" spans="3:7" x14ac:dyDescent="0.45">
      <c r="C74">
        <v>57</v>
      </c>
      <c r="G74">
        <v>80</v>
      </c>
    </row>
    <row r="75" spans="3:7" x14ac:dyDescent="0.45">
      <c r="C75">
        <v>58</v>
      </c>
      <c r="G75">
        <v>127</v>
      </c>
    </row>
    <row r="76" spans="3:7" x14ac:dyDescent="0.45">
      <c r="C76">
        <v>59</v>
      </c>
      <c r="G76">
        <v>116</v>
      </c>
    </row>
    <row r="77" spans="3:7" x14ac:dyDescent="0.45">
      <c r="C77">
        <v>60</v>
      </c>
    </row>
    <row r="78" spans="3:7" x14ac:dyDescent="0.45">
      <c r="C78">
        <v>61</v>
      </c>
    </row>
    <row r="79" spans="3:7" x14ac:dyDescent="0.45">
      <c r="C79">
        <v>62</v>
      </c>
    </row>
    <row r="80" spans="3:7" x14ac:dyDescent="0.45">
      <c r="C80">
        <v>63</v>
      </c>
    </row>
    <row r="81" spans="3:3" x14ac:dyDescent="0.45">
      <c r="C81">
        <v>64</v>
      </c>
    </row>
    <row r="82" spans="3:3" x14ac:dyDescent="0.45">
      <c r="C82">
        <v>65</v>
      </c>
    </row>
    <row r="83" spans="3:3" x14ac:dyDescent="0.45">
      <c r="C83">
        <v>66</v>
      </c>
    </row>
    <row r="84" spans="3:3" x14ac:dyDescent="0.45">
      <c r="C84">
        <v>67</v>
      </c>
    </row>
    <row r="85" spans="3:3" x14ac:dyDescent="0.45">
      <c r="C85">
        <v>68</v>
      </c>
    </row>
    <row r="86" spans="3:3" x14ac:dyDescent="0.45">
      <c r="C86">
        <v>69</v>
      </c>
    </row>
    <row r="87" spans="3:3" x14ac:dyDescent="0.45">
      <c r="C87">
        <v>70</v>
      </c>
    </row>
    <row r="88" spans="3:3" x14ac:dyDescent="0.45">
      <c r="C88">
        <v>71</v>
      </c>
    </row>
    <row r="89" spans="3:3" x14ac:dyDescent="0.45">
      <c r="C89">
        <v>72</v>
      </c>
    </row>
    <row r="90" spans="3:3" x14ac:dyDescent="0.45">
      <c r="C90">
        <v>73</v>
      </c>
    </row>
    <row r="91" spans="3:3" x14ac:dyDescent="0.45">
      <c r="C91">
        <v>74</v>
      </c>
    </row>
    <row r="92" spans="3:3" x14ac:dyDescent="0.45">
      <c r="C92">
        <v>75</v>
      </c>
    </row>
    <row r="93" spans="3:3" x14ac:dyDescent="0.45">
      <c r="C93">
        <v>76</v>
      </c>
    </row>
    <row r="94" spans="3:3" x14ac:dyDescent="0.45">
      <c r="C94">
        <v>77</v>
      </c>
    </row>
    <row r="95" spans="3:3" x14ac:dyDescent="0.45">
      <c r="C95">
        <v>78</v>
      </c>
    </row>
    <row r="96" spans="3:3" x14ac:dyDescent="0.45">
      <c r="C96">
        <v>79</v>
      </c>
    </row>
    <row r="97" spans="3:3" x14ac:dyDescent="0.45">
      <c r="C97">
        <v>80</v>
      </c>
    </row>
    <row r="98" spans="3:3" x14ac:dyDescent="0.45">
      <c r="C98">
        <v>81</v>
      </c>
    </row>
    <row r="99" spans="3:3" x14ac:dyDescent="0.45">
      <c r="C99">
        <v>82</v>
      </c>
    </row>
    <row r="100" spans="3:3" x14ac:dyDescent="0.45">
      <c r="C100">
        <v>83</v>
      </c>
    </row>
    <row r="101" spans="3:3" x14ac:dyDescent="0.45">
      <c r="C101">
        <v>84</v>
      </c>
    </row>
    <row r="102" spans="3:3" x14ac:dyDescent="0.45">
      <c r="C102">
        <v>85</v>
      </c>
    </row>
    <row r="103" spans="3:3" x14ac:dyDescent="0.45">
      <c r="C103">
        <v>86</v>
      </c>
    </row>
    <row r="104" spans="3:3" x14ac:dyDescent="0.45">
      <c r="C104">
        <v>87</v>
      </c>
    </row>
    <row r="105" spans="3:3" x14ac:dyDescent="0.45">
      <c r="C105">
        <v>88</v>
      </c>
    </row>
    <row r="106" spans="3:3" x14ac:dyDescent="0.45">
      <c r="C106">
        <v>89</v>
      </c>
    </row>
    <row r="107" spans="3:3" x14ac:dyDescent="0.45">
      <c r="C107">
        <v>90</v>
      </c>
    </row>
    <row r="108" spans="3:3" x14ac:dyDescent="0.45">
      <c r="C108">
        <v>91</v>
      </c>
    </row>
    <row r="109" spans="3:3" x14ac:dyDescent="0.45">
      <c r="C109">
        <v>92</v>
      </c>
    </row>
    <row r="110" spans="3:3" x14ac:dyDescent="0.45">
      <c r="C110">
        <v>93</v>
      </c>
    </row>
    <row r="111" spans="3:3" x14ac:dyDescent="0.45">
      <c r="C111">
        <v>94</v>
      </c>
    </row>
    <row r="112" spans="3:3" x14ac:dyDescent="0.45">
      <c r="C112">
        <v>95</v>
      </c>
    </row>
    <row r="113" spans="3:9" x14ac:dyDescent="0.45">
      <c r="C113">
        <v>96</v>
      </c>
    </row>
    <row r="114" spans="3:9" x14ac:dyDescent="0.45">
      <c r="C114">
        <v>97</v>
      </c>
    </row>
    <row r="115" spans="3:9" x14ac:dyDescent="0.45">
      <c r="C115">
        <v>98</v>
      </c>
    </row>
    <row r="116" spans="3:9" x14ac:dyDescent="0.45">
      <c r="C116">
        <v>99</v>
      </c>
    </row>
    <row r="117" spans="3:9" x14ac:dyDescent="0.45">
      <c r="C117">
        <v>100</v>
      </c>
    </row>
    <row r="120" spans="3:9" s="4" customFormat="1" x14ac:dyDescent="0.45"/>
    <row r="121" spans="3:9" ht="14.65" thickBot="1" x14ac:dyDescent="0.5"/>
    <row r="122" spans="3:9" ht="15" thickTop="1" thickBot="1" x14ac:dyDescent="0.5">
      <c r="C122" s="20" t="s">
        <v>370</v>
      </c>
      <c r="D122" s="20"/>
      <c r="E122" s="20"/>
      <c r="F122" s="20"/>
      <c r="G122" s="20"/>
      <c r="H122" s="20"/>
      <c r="I122" s="20"/>
    </row>
    <row r="123" spans="3:9" ht="15" thickTop="1" thickBot="1" x14ac:dyDescent="0.5">
      <c r="C123" s="20"/>
      <c r="D123" s="20"/>
      <c r="E123" s="20"/>
      <c r="F123" s="20"/>
      <c r="G123" s="20"/>
      <c r="H123" s="20"/>
      <c r="I123" s="20"/>
    </row>
    <row r="124" spans="3:9" ht="15" thickTop="1" thickBot="1" x14ac:dyDescent="0.5">
      <c r="C124" s="20"/>
      <c r="D124" s="20"/>
      <c r="E124" s="20"/>
      <c r="F124" s="20"/>
      <c r="G124" s="20"/>
      <c r="H124" s="20"/>
      <c r="I124" s="20"/>
    </row>
    <row r="125" spans="3:9" ht="14.65" thickTop="1" x14ac:dyDescent="0.45"/>
    <row r="126" spans="3:9" x14ac:dyDescent="0.45">
      <c r="C126">
        <f>_xlfn.PERCENTILE.INC(Dataset!I2:I501,0.9)</f>
        <v>110124.20000000001</v>
      </c>
    </row>
  </sheetData>
  <mergeCells count="1">
    <mergeCell ref="C122:I124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B4ABF-4CB5-46E7-88C6-F4E66867252F}">
  <dimension ref="B1:H59"/>
  <sheetViews>
    <sheetView tabSelected="1" topLeftCell="A33" zoomScale="145" zoomScaleNormal="145" workbookViewId="0">
      <selection activeCell="I42" sqref="I42"/>
    </sheetView>
  </sheetViews>
  <sheetFormatPr defaultRowHeight="14.25" x14ac:dyDescent="0.45"/>
  <cols>
    <col min="3" max="3" width="13" bestFit="1" customWidth="1"/>
    <col min="4" max="4" width="10.06640625" bestFit="1" customWidth="1"/>
    <col min="5" max="5" width="14.59765625" bestFit="1" customWidth="1"/>
    <col min="7" max="7" width="10.06640625" bestFit="1" customWidth="1"/>
  </cols>
  <sheetData>
    <row r="1" spans="2:8" x14ac:dyDescent="0.45">
      <c r="C1" t="s">
        <v>371</v>
      </c>
      <c r="D1" t="s">
        <v>372</v>
      </c>
      <c r="G1" t="s">
        <v>371</v>
      </c>
      <c r="H1" t="s">
        <v>372</v>
      </c>
    </row>
    <row r="2" spans="2:8" x14ac:dyDescent="0.45">
      <c r="B2">
        <v>73949</v>
      </c>
      <c r="C2">
        <f>RANK(B2,$B$2:$B$17)</f>
        <v>8</v>
      </c>
      <c r="D2">
        <f>RANK(B2,$B$2:$B$17,1)</f>
        <v>9</v>
      </c>
      <c r="F2" cm="1">
        <f t="array" ref="F2:F17">_xlfn._xlws.SORT(B2:B17)</f>
        <v>32224</v>
      </c>
      <c r="G2">
        <f>RANK(F2,_xlfn.ANCHORARRAY($F$2))</f>
        <v>16</v>
      </c>
      <c r="H2">
        <f>RANK(F2,_xlfn.ANCHORARRAY($F$2),1)</f>
        <v>1</v>
      </c>
    </row>
    <row r="3" spans="2:8" x14ac:dyDescent="0.45">
      <c r="B3">
        <v>106021</v>
      </c>
      <c r="C3">
        <f t="shared" ref="C3:C17" si="0">RANK(B3,$B$2:$B$17)</f>
        <v>2</v>
      </c>
      <c r="D3">
        <f t="shared" ref="D3:D17" si="1">RANK(B3,$B$2:$B$17,1)</f>
        <v>15</v>
      </c>
      <c r="F3">
        <v>40503</v>
      </c>
      <c r="G3">
        <f t="shared" ref="G3:G17" si="2">RANK(F3,_xlfn.ANCHORARRAY($F$2))</f>
        <v>15</v>
      </c>
      <c r="H3">
        <f t="shared" ref="H3:H17" si="3">RANK(F3,_xlfn.ANCHORARRAY($F$2),1)</f>
        <v>2</v>
      </c>
    </row>
    <row r="4" spans="2:8" x14ac:dyDescent="0.45">
      <c r="B4">
        <v>78456</v>
      </c>
      <c r="C4">
        <f t="shared" si="0"/>
        <v>7</v>
      </c>
      <c r="D4">
        <f t="shared" si="1"/>
        <v>10</v>
      </c>
      <c r="F4">
        <v>41944</v>
      </c>
      <c r="G4">
        <f t="shared" si="2"/>
        <v>14</v>
      </c>
      <c r="H4">
        <f t="shared" si="3"/>
        <v>3</v>
      </c>
    </row>
    <row r="5" spans="2:8" x14ac:dyDescent="0.45">
      <c r="B5">
        <v>41944</v>
      </c>
      <c r="C5">
        <f t="shared" si="0"/>
        <v>14</v>
      </c>
      <c r="D5">
        <f t="shared" si="1"/>
        <v>3</v>
      </c>
      <c r="F5">
        <v>49799</v>
      </c>
      <c r="G5">
        <f t="shared" si="2"/>
        <v>13</v>
      </c>
      <c r="H5">
        <f t="shared" si="3"/>
        <v>4</v>
      </c>
    </row>
    <row r="6" spans="2:8" x14ac:dyDescent="0.45">
      <c r="B6">
        <v>72727</v>
      </c>
      <c r="C6">
        <f t="shared" si="0"/>
        <v>9</v>
      </c>
      <c r="D6">
        <f t="shared" si="1"/>
        <v>8</v>
      </c>
      <c r="F6">
        <v>59320</v>
      </c>
      <c r="G6">
        <f t="shared" si="2"/>
        <v>12</v>
      </c>
      <c r="H6">
        <f t="shared" si="3"/>
        <v>5</v>
      </c>
    </row>
    <row r="7" spans="2:8" x14ac:dyDescent="0.45">
      <c r="B7">
        <v>101312</v>
      </c>
      <c r="C7">
        <f t="shared" si="0"/>
        <v>3</v>
      </c>
      <c r="D7">
        <f t="shared" si="1"/>
        <v>14</v>
      </c>
      <c r="F7">
        <v>59336</v>
      </c>
      <c r="G7">
        <f t="shared" si="2"/>
        <v>11</v>
      </c>
      <c r="H7">
        <f t="shared" si="3"/>
        <v>6</v>
      </c>
    </row>
    <row r="8" spans="2:8" x14ac:dyDescent="0.45">
      <c r="B8">
        <v>86699</v>
      </c>
      <c r="C8">
        <f t="shared" si="0"/>
        <v>5</v>
      </c>
      <c r="D8">
        <f t="shared" si="1"/>
        <v>12</v>
      </c>
      <c r="F8">
        <v>61131</v>
      </c>
      <c r="G8">
        <f t="shared" si="2"/>
        <v>10</v>
      </c>
      <c r="H8">
        <f t="shared" si="3"/>
        <v>7</v>
      </c>
    </row>
    <row r="9" spans="2:8" x14ac:dyDescent="0.45">
      <c r="B9">
        <v>32224</v>
      </c>
      <c r="C9">
        <f t="shared" si="0"/>
        <v>16</v>
      </c>
      <c r="D9">
        <f t="shared" si="1"/>
        <v>1</v>
      </c>
      <c r="F9">
        <v>72727</v>
      </c>
      <c r="G9">
        <f t="shared" si="2"/>
        <v>9</v>
      </c>
      <c r="H9">
        <f t="shared" si="3"/>
        <v>8</v>
      </c>
    </row>
    <row r="10" spans="2:8" x14ac:dyDescent="0.45">
      <c r="B10">
        <v>59320</v>
      </c>
      <c r="C10">
        <f t="shared" si="0"/>
        <v>12</v>
      </c>
      <c r="D10">
        <f t="shared" si="1"/>
        <v>5</v>
      </c>
      <c r="F10">
        <v>73949</v>
      </c>
      <c r="G10">
        <f t="shared" si="2"/>
        <v>8</v>
      </c>
      <c r="H10">
        <f t="shared" si="3"/>
        <v>9</v>
      </c>
    </row>
    <row r="11" spans="2:8" x14ac:dyDescent="0.45">
      <c r="B11">
        <v>59336</v>
      </c>
      <c r="C11">
        <f t="shared" si="0"/>
        <v>11</v>
      </c>
      <c r="D11">
        <f t="shared" si="1"/>
        <v>6</v>
      </c>
      <c r="F11">
        <v>78456</v>
      </c>
      <c r="G11">
        <f t="shared" si="2"/>
        <v>7</v>
      </c>
      <c r="H11">
        <f t="shared" si="3"/>
        <v>10</v>
      </c>
    </row>
    <row r="12" spans="2:8" x14ac:dyDescent="0.45">
      <c r="B12">
        <v>61131</v>
      </c>
      <c r="C12">
        <f t="shared" si="0"/>
        <v>10</v>
      </c>
      <c r="D12">
        <f t="shared" si="1"/>
        <v>7</v>
      </c>
      <c r="F12">
        <v>82887</v>
      </c>
      <c r="G12">
        <f t="shared" si="2"/>
        <v>6</v>
      </c>
      <c r="H12">
        <f t="shared" si="3"/>
        <v>11</v>
      </c>
    </row>
    <row r="13" spans="2:8" x14ac:dyDescent="0.45">
      <c r="B13">
        <v>107487</v>
      </c>
      <c r="C13">
        <f t="shared" si="0"/>
        <v>1</v>
      </c>
      <c r="D13">
        <f t="shared" si="1"/>
        <v>16</v>
      </c>
      <c r="F13">
        <v>86699</v>
      </c>
      <c r="G13">
        <f t="shared" si="2"/>
        <v>5</v>
      </c>
      <c r="H13">
        <f t="shared" si="3"/>
        <v>12</v>
      </c>
    </row>
    <row r="14" spans="2:8" x14ac:dyDescent="0.45">
      <c r="B14">
        <v>49799</v>
      </c>
      <c r="C14">
        <f t="shared" si="0"/>
        <v>13</v>
      </c>
      <c r="D14">
        <f t="shared" si="1"/>
        <v>4</v>
      </c>
      <c r="F14">
        <v>89500</v>
      </c>
      <c r="G14">
        <f t="shared" si="2"/>
        <v>4</v>
      </c>
      <c r="H14">
        <f t="shared" si="3"/>
        <v>13</v>
      </c>
    </row>
    <row r="15" spans="2:8" x14ac:dyDescent="0.45">
      <c r="B15">
        <v>89500</v>
      </c>
      <c r="C15">
        <f t="shared" si="0"/>
        <v>4</v>
      </c>
      <c r="D15">
        <f t="shared" si="1"/>
        <v>13</v>
      </c>
      <c r="F15">
        <v>101312</v>
      </c>
      <c r="G15">
        <f t="shared" si="2"/>
        <v>3</v>
      </c>
      <c r="H15">
        <f t="shared" si="3"/>
        <v>14</v>
      </c>
    </row>
    <row r="16" spans="2:8" x14ac:dyDescent="0.45">
      <c r="B16">
        <v>82887</v>
      </c>
      <c r="C16">
        <f t="shared" si="0"/>
        <v>6</v>
      </c>
      <c r="D16">
        <f t="shared" si="1"/>
        <v>11</v>
      </c>
      <c r="F16">
        <v>106021</v>
      </c>
      <c r="G16">
        <f t="shared" si="2"/>
        <v>2</v>
      </c>
      <c r="H16">
        <f t="shared" si="3"/>
        <v>15</v>
      </c>
    </row>
    <row r="17" spans="2:8" x14ac:dyDescent="0.45">
      <c r="B17">
        <v>40503</v>
      </c>
      <c r="C17">
        <f t="shared" si="0"/>
        <v>15</v>
      </c>
      <c r="D17">
        <f t="shared" si="1"/>
        <v>2</v>
      </c>
      <c r="F17">
        <v>107487</v>
      </c>
      <c r="G17">
        <f t="shared" si="2"/>
        <v>1</v>
      </c>
      <c r="H17">
        <f t="shared" si="3"/>
        <v>16</v>
      </c>
    </row>
    <row r="19" spans="2:8" x14ac:dyDescent="0.45">
      <c r="D19" t="s">
        <v>371</v>
      </c>
      <c r="E19" t="s">
        <v>372</v>
      </c>
    </row>
    <row r="20" spans="2:8" x14ac:dyDescent="0.45">
      <c r="B20" s="12">
        <v>1</v>
      </c>
      <c r="D20">
        <f>RANK(B20,$B$20:$B$29)</f>
        <v>10</v>
      </c>
      <c r="E20">
        <f>RANK(B20,$B$20:$B$29,1)</f>
        <v>1</v>
      </c>
    </row>
    <row r="21" spans="2:8" x14ac:dyDescent="0.45">
      <c r="B21" s="12">
        <v>2</v>
      </c>
      <c r="D21">
        <f t="shared" ref="D21:D29" si="4">RANK(B21,$B$20:$B$29)</f>
        <v>9</v>
      </c>
      <c r="E21">
        <f t="shared" ref="E21:E29" si="5">RANK(B21,$B$20:$B$29,1)</f>
        <v>2</v>
      </c>
    </row>
    <row r="22" spans="2:8" x14ac:dyDescent="0.45">
      <c r="B22" s="12">
        <v>3</v>
      </c>
      <c r="D22">
        <f t="shared" si="4"/>
        <v>8</v>
      </c>
      <c r="E22">
        <f t="shared" si="5"/>
        <v>3</v>
      </c>
    </row>
    <row r="23" spans="2:8" x14ac:dyDescent="0.45">
      <c r="B23" s="12">
        <v>4</v>
      </c>
      <c r="D23">
        <f t="shared" si="4"/>
        <v>7</v>
      </c>
      <c r="E23">
        <f t="shared" si="5"/>
        <v>4</v>
      </c>
    </row>
    <row r="24" spans="2:8" x14ac:dyDescent="0.45">
      <c r="B24" s="12">
        <v>5</v>
      </c>
      <c r="D24">
        <f t="shared" si="4"/>
        <v>6</v>
      </c>
      <c r="E24">
        <f t="shared" si="5"/>
        <v>5</v>
      </c>
    </row>
    <row r="25" spans="2:8" x14ac:dyDescent="0.45">
      <c r="B25" s="12">
        <v>6</v>
      </c>
      <c r="D25">
        <f t="shared" si="4"/>
        <v>5</v>
      </c>
      <c r="E25">
        <f t="shared" si="5"/>
        <v>6</v>
      </c>
    </row>
    <row r="26" spans="2:8" x14ac:dyDescent="0.45">
      <c r="B26" s="12">
        <v>7</v>
      </c>
      <c r="D26">
        <f t="shared" si="4"/>
        <v>4</v>
      </c>
      <c r="E26">
        <f t="shared" si="5"/>
        <v>7</v>
      </c>
    </row>
    <row r="27" spans="2:8" x14ac:dyDescent="0.45">
      <c r="B27" s="12">
        <v>8</v>
      </c>
      <c r="D27">
        <f t="shared" si="4"/>
        <v>3</v>
      </c>
      <c r="E27">
        <f t="shared" si="5"/>
        <v>8</v>
      </c>
    </row>
    <row r="28" spans="2:8" x14ac:dyDescent="0.45">
      <c r="B28" s="12">
        <v>9</v>
      </c>
      <c r="D28">
        <f t="shared" si="4"/>
        <v>2</v>
      </c>
      <c r="E28">
        <f t="shared" si="5"/>
        <v>9</v>
      </c>
    </row>
    <row r="29" spans="2:8" x14ac:dyDescent="0.45">
      <c r="B29" s="12">
        <v>10</v>
      </c>
      <c r="D29">
        <f t="shared" si="4"/>
        <v>1</v>
      </c>
      <c r="E29">
        <f t="shared" si="5"/>
        <v>10</v>
      </c>
    </row>
    <row r="32" spans="2:8" ht="14.65" thickBot="1" x14ac:dyDescent="0.5"/>
    <row r="33" spans="2:7" ht="15" thickTop="1" thickBot="1" x14ac:dyDescent="0.5">
      <c r="B33" s="20" t="s">
        <v>229</v>
      </c>
      <c r="C33" s="20"/>
      <c r="D33" s="20"/>
      <c r="E33" s="20"/>
      <c r="F33" s="20"/>
      <c r="G33" s="20"/>
    </row>
    <row r="34" spans="2:7" ht="15" thickTop="1" thickBot="1" x14ac:dyDescent="0.5">
      <c r="B34" s="20"/>
      <c r="C34" s="20"/>
      <c r="D34" s="20"/>
      <c r="E34" s="20"/>
      <c r="F34" s="20"/>
      <c r="G34" s="20"/>
    </row>
    <row r="35" spans="2:7" ht="15" thickTop="1" thickBot="1" x14ac:dyDescent="0.5">
      <c r="B35" s="20"/>
      <c r="C35" s="20"/>
      <c r="D35" s="20"/>
      <c r="E35" s="20"/>
      <c r="F35" s="20"/>
      <c r="G35" s="20"/>
    </row>
    <row r="36" spans="2:7" ht="14.65" thickTop="1" x14ac:dyDescent="0.45"/>
    <row r="38" spans="2:7" x14ac:dyDescent="0.45">
      <c r="C38" s="7" t="s">
        <v>98</v>
      </c>
      <c r="D38" s="7" t="s">
        <v>101</v>
      </c>
      <c r="E38" t="s">
        <v>433</v>
      </c>
    </row>
    <row r="39" spans="2:7" x14ac:dyDescent="0.45">
      <c r="C39" s="10" t="s">
        <v>111</v>
      </c>
      <c r="D39" s="10">
        <v>73949</v>
      </c>
      <c r="E39" t="b" cm="1">
        <f t="array" ref="E39:E59">IF(C39:C59="Manager",D39:D59)</f>
        <v>0</v>
      </c>
      <c r="G39" t="e">
        <f>RANK(E39,_xlfn.ANCHORARRAY($E$39))</f>
        <v>#N/A</v>
      </c>
    </row>
    <row r="40" spans="2:7" x14ac:dyDescent="0.45">
      <c r="C40" s="9" t="s">
        <v>133</v>
      </c>
      <c r="D40" s="9">
        <v>106021</v>
      </c>
      <c r="E40" t="b">
        <v>0</v>
      </c>
      <c r="G40" t="e">
        <f t="shared" ref="G40:G59" si="6">RANK(E40,_xlfn.ANCHORARRAY($E$39))</f>
        <v>#N/A</v>
      </c>
    </row>
    <row r="41" spans="2:7" x14ac:dyDescent="0.45">
      <c r="C41" s="8" t="s">
        <v>122</v>
      </c>
      <c r="D41" s="8">
        <v>78456</v>
      </c>
      <c r="E41" t="b">
        <v>0</v>
      </c>
      <c r="G41" t="e">
        <f t="shared" si="6"/>
        <v>#N/A</v>
      </c>
    </row>
    <row r="42" spans="2:7" x14ac:dyDescent="0.45">
      <c r="C42" s="9" t="s">
        <v>117</v>
      </c>
      <c r="D42" s="9">
        <v>41944</v>
      </c>
      <c r="E42">
        <v>41944</v>
      </c>
      <c r="G42">
        <f t="shared" si="6"/>
        <v>4</v>
      </c>
    </row>
    <row r="43" spans="2:7" x14ac:dyDescent="0.45">
      <c r="C43" s="9" t="s">
        <v>133</v>
      </c>
      <c r="D43" s="9">
        <v>72727</v>
      </c>
      <c r="E43" t="b">
        <v>0</v>
      </c>
      <c r="G43" t="e">
        <f t="shared" si="6"/>
        <v>#N/A</v>
      </c>
    </row>
    <row r="44" spans="2:7" x14ac:dyDescent="0.45">
      <c r="C44" s="8" t="s">
        <v>117</v>
      </c>
      <c r="D44" s="8">
        <v>101312</v>
      </c>
      <c r="E44">
        <v>101312</v>
      </c>
      <c r="G44">
        <f t="shared" si="6"/>
        <v>1</v>
      </c>
    </row>
    <row r="45" spans="2:7" x14ac:dyDescent="0.45">
      <c r="C45" s="8" t="s">
        <v>117</v>
      </c>
      <c r="D45" s="8">
        <v>72417</v>
      </c>
      <c r="E45">
        <v>72417</v>
      </c>
      <c r="G45">
        <f t="shared" si="6"/>
        <v>3</v>
      </c>
    </row>
    <row r="46" spans="2:7" x14ac:dyDescent="0.45">
      <c r="C46" s="8" t="s">
        <v>117</v>
      </c>
      <c r="D46" s="8">
        <v>32224</v>
      </c>
      <c r="E46">
        <v>32224</v>
      </c>
      <c r="G46">
        <f t="shared" si="6"/>
        <v>5</v>
      </c>
    </row>
    <row r="47" spans="2:7" x14ac:dyDescent="0.45">
      <c r="C47" s="9" t="s">
        <v>138</v>
      </c>
      <c r="D47" s="9">
        <v>59320</v>
      </c>
      <c r="E47" t="b">
        <v>0</v>
      </c>
      <c r="G47" t="e">
        <f t="shared" si="6"/>
        <v>#N/A</v>
      </c>
    </row>
    <row r="48" spans="2:7" x14ac:dyDescent="0.45">
      <c r="C48" s="9" t="s">
        <v>111</v>
      </c>
      <c r="D48" s="9">
        <v>59336</v>
      </c>
      <c r="E48" t="b">
        <v>0</v>
      </c>
      <c r="G48" t="e">
        <f t="shared" si="6"/>
        <v>#N/A</v>
      </c>
    </row>
    <row r="49" spans="3:7" x14ac:dyDescent="0.45">
      <c r="C49" s="8" t="s">
        <v>111</v>
      </c>
      <c r="D49" s="8">
        <v>61131</v>
      </c>
      <c r="E49" t="b">
        <v>0</v>
      </c>
      <c r="G49" t="e">
        <f t="shared" si="6"/>
        <v>#N/A</v>
      </c>
    </row>
    <row r="50" spans="3:7" x14ac:dyDescent="0.45">
      <c r="C50" s="9" t="s">
        <v>111</v>
      </c>
      <c r="D50" s="9">
        <v>107487</v>
      </c>
      <c r="E50" t="b">
        <v>0</v>
      </c>
      <c r="G50" t="e">
        <f t="shared" si="6"/>
        <v>#N/A</v>
      </c>
    </row>
    <row r="51" spans="3:7" x14ac:dyDescent="0.45">
      <c r="C51" s="9" t="s">
        <v>135</v>
      </c>
      <c r="D51" s="9">
        <v>49799</v>
      </c>
      <c r="E51" t="b">
        <v>0</v>
      </c>
      <c r="G51" t="e">
        <f t="shared" si="6"/>
        <v>#N/A</v>
      </c>
    </row>
    <row r="52" spans="3:7" x14ac:dyDescent="0.45">
      <c r="C52" s="9" t="s">
        <v>111</v>
      </c>
      <c r="D52" s="9">
        <v>89500</v>
      </c>
      <c r="E52" t="b">
        <v>0</v>
      </c>
      <c r="G52" t="e">
        <f t="shared" si="6"/>
        <v>#N/A</v>
      </c>
    </row>
    <row r="53" spans="3:7" x14ac:dyDescent="0.45">
      <c r="C53" s="8" t="s">
        <v>138</v>
      </c>
      <c r="D53" s="8">
        <v>82887</v>
      </c>
      <c r="E53" t="b">
        <v>0</v>
      </c>
      <c r="G53" t="e">
        <f t="shared" si="6"/>
        <v>#N/A</v>
      </c>
    </row>
    <row r="54" spans="3:7" x14ac:dyDescent="0.45">
      <c r="C54" s="8" t="s">
        <v>125</v>
      </c>
      <c r="D54" s="8">
        <v>40503</v>
      </c>
      <c r="E54" t="b">
        <v>0</v>
      </c>
      <c r="G54" t="e">
        <f t="shared" si="6"/>
        <v>#N/A</v>
      </c>
    </row>
    <row r="55" spans="3:7" x14ac:dyDescent="0.45">
      <c r="C55" s="9" t="s">
        <v>133</v>
      </c>
      <c r="D55" s="9">
        <v>40207</v>
      </c>
      <c r="E55" t="b">
        <v>0</v>
      </c>
      <c r="G55" t="e">
        <f t="shared" si="6"/>
        <v>#N/A</v>
      </c>
    </row>
    <row r="56" spans="3:7" x14ac:dyDescent="0.45">
      <c r="C56" s="8" t="s">
        <v>122</v>
      </c>
      <c r="D56" s="8">
        <v>56654</v>
      </c>
      <c r="E56" t="b">
        <v>0</v>
      </c>
      <c r="G56" t="e">
        <f t="shared" si="6"/>
        <v>#N/A</v>
      </c>
    </row>
    <row r="57" spans="3:7" x14ac:dyDescent="0.45">
      <c r="C57" s="8" t="s">
        <v>135</v>
      </c>
      <c r="D57" s="8">
        <v>64773</v>
      </c>
      <c r="E57" t="b">
        <v>0</v>
      </c>
      <c r="G57" t="e">
        <f t="shared" si="6"/>
        <v>#N/A</v>
      </c>
    </row>
    <row r="58" spans="3:7" x14ac:dyDescent="0.45">
      <c r="C58" s="9" t="s">
        <v>133</v>
      </c>
      <c r="D58" s="9">
        <v>50307</v>
      </c>
      <c r="E58" t="b">
        <v>0</v>
      </c>
      <c r="G58" t="e">
        <f t="shared" si="6"/>
        <v>#N/A</v>
      </c>
    </row>
    <row r="59" spans="3:7" x14ac:dyDescent="0.45">
      <c r="C59" s="8" t="s">
        <v>117</v>
      </c>
      <c r="D59" s="8">
        <v>94110</v>
      </c>
      <c r="E59">
        <v>94110</v>
      </c>
      <c r="G59">
        <f t="shared" si="6"/>
        <v>2</v>
      </c>
    </row>
  </sheetData>
  <mergeCells count="1">
    <mergeCell ref="B33:G3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C240-0F53-4851-8BC0-BEB07B2F5D2F}">
  <dimension ref="B24:J219"/>
  <sheetViews>
    <sheetView topLeftCell="A157" zoomScale="115" zoomScaleNormal="115" workbookViewId="0">
      <selection activeCell="I212" sqref="I212"/>
    </sheetView>
  </sheetViews>
  <sheetFormatPr defaultRowHeight="14.25" x14ac:dyDescent="0.45"/>
  <cols>
    <col min="2" max="2" width="14.19921875" bestFit="1" customWidth="1"/>
    <col min="3" max="3" width="15.9296875" bestFit="1" customWidth="1"/>
    <col min="4" max="4" width="17" bestFit="1" customWidth="1"/>
    <col min="5" max="5" width="15.73046875" bestFit="1" customWidth="1"/>
    <col min="6" max="6" width="16.06640625" bestFit="1" customWidth="1"/>
    <col min="7" max="7" width="17.53125" bestFit="1" customWidth="1"/>
    <col min="8" max="8" width="5.796875" customWidth="1"/>
    <col min="9" max="9" width="17.6640625" bestFit="1" customWidth="1"/>
  </cols>
  <sheetData>
    <row r="24" spans="2:10" x14ac:dyDescent="0.45">
      <c r="D24" t="b">
        <f>1=1</f>
        <v>1</v>
      </c>
    </row>
    <row r="25" spans="2:10" x14ac:dyDescent="0.45">
      <c r="D25" t="b">
        <f>1&gt;2</f>
        <v>0</v>
      </c>
    </row>
    <row r="26" spans="2:10" x14ac:dyDescent="0.45">
      <c r="D26" t="b">
        <f>1&gt;=1</f>
        <v>1</v>
      </c>
    </row>
    <row r="29" spans="2:10" s="4" customFormat="1" x14ac:dyDescent="0.45">
      <c r="B29" s="4" t="b">
        <v>1</v>
      </c>
      <c r="D29" s="4" t="b">
        <v>0</v>
      </c>
    </row>
    <row r="32" spans="2:10" ht="16.5" x14ac:dyDescent="0.6">
      <c r="B32" t="b">
        <f>TRUE</f>
        <v>1</v>
      </c>
      <c r="D32" t="b">
        <f>FALSE</f>
        <v>0</v>
      </c>
      <c r="J32" s="13" t="s">
        <v>373</v>
      </c>
    </row>
    <row r="33" spans="2:10" ht="16.5" x14ac:dyDescent="0.6">
      <c r="J33" s="13" t="s">
        <v>374</v>
      </c>
    </row>
    <row r="42" spans="2:10" x14ac:dyDescent="0.45">
      <c r="B42" t="s">
        <v>375</v>
      </c>
      <c r="C42" t="b">
        <f>1=1</f>
        <v>1</v>
      </c>
      <c r="D42" t="b">
        <f>NOT(1=1)</f>
        <v>0</v>
      </c>
    </row>
    <row r="49" spans="2:8" ht="14.65" thickBot="1" x14ac:dyDescent="0.5"/>
    <row r="50" spans="2:8" ht="15" thickTop="1" thickBot="1" x14ac:dyDescent="0.5">
      <c r="B50" s="20" t="s">
        <v>311</v>
      </c>
      <c r="C50" s="20"/>
      <c r="D50" s="20"/>
      <c r="E50" s="20"/>
      <c r="F50" s="20"/>
      <c r="G50" s="20"/>
      <c r="H50" s="20"/>
    </row>
    <row r="51" spans="2:8" ht="15" thickTop="1" thickBot="1" x14ac:dyDescent="0.5">
      <c r="B51" s="20"/>
      <c r="C51" s="20"/>
      <c r="D51" s="20"/>
      <c r="E51" s="20"/>
      <c r="F51" s="20"/>
      <c r="G51" s="20"/>
      <c r="H51" s="20"/>
    </row>
    <row r="52" spans="2:8" ht="15" thickTop="1" thickBot="1" x14ac:dyDescent="0.5">
      <c r="B52" s="20"/>
      <c r="C52" s="20"/>
      <c r="D52" s="20"/>
      <c r="E52" s="20"/>
      <c r="F52" s="20"/>
      <c r="G52" s="20"/>
      <c r="H52" s="20"/>
    </row>
    <row r="53" spans="2:8" ht="14.65" thickTop="1" x14ac:dyDescent="0.45"/>
    <row r="63" spans="2:8" x14ac:dyDescent="0.45">
      <c r="E63" t="s">
        <v>376</v>
      </c>
      <c r="F63" t="s">
        <v>377</v>
      </c>
    </row>
    <row r="64" spans="2:8" x14ac:dyDescent="0.45">
      <c r="C64" s="10" t="s">
        <v>118</v>
      </c>
      <c r="D64" t="b">
        <v>1</v>
      </c>
      <c r="E64" t="b">
        <f>C64="Permanent"</f>
        <v>0</v>
      </c>
      <c r="F64" t="b">
        <f>NOT(E64)</f>
        <v>1</v>
      </c>
      <c r="G64" t="b">
        <f>C64&lt;&gt;"Permanent"</f>
        <v>1</v>
      </c>
    </row>
    <row r="65" spans="2:8" x14ac:dyDescent="0.45">
      <c r="C65" s="9" t="s">
        <v>112</v>
      </c>
      <c r="D65" t="b">
        <v>0</v>
      </c>
      <c r="E65" t="b">
        <f t="shared" ref="E65:E71" si="0">C65="Permanent"</f>
        <v>1</v>
      </c>
      <c r="F65" t="b">
        <f t="shared" ref="F65:F71" si="1">NOT(E65)</f>
        <v>0</v>
      </c>
      <c r="G65" t="b">
        <f t="shared" ref="G65:G71" si="2">C65&lt;&gt;"Permanent"</f>
        <v>0</v>
      </c>
    </row>
    <row r="66" spans="2:8" x14ac:dyDescent="0.45">
      <c r="C66" s="8" t="s">
        <v>112</v>
      </c>
      <c r="D66" t="b">
        <v>0</v>
      </c>
      <c r="E66" t="b">
        <f t="shared" si="0"/>
        <v>1</v>
      </c>
      <c r="F66" t="b">
        <f t="shared" si="1"/>
        <v>0</v>
      </c>
      <c r="G66" t="b">
        <f t="shared" si="2"/>
        <v>0</v>
      </c>
    </row>
    <row r="67" spans="2:8" x14ac:dyDescent="0.45">
      <c r="C67" s="9" t="s">
        <v>118</v>
      </c>
      <c r="D67" t="b">
        <v>1</v>
      </c>
      <c r="E67" t="b">
        <f t="shared" si="0"/>
        <v>0</v>
      </c>
      <c r="F67" t="b">
        <f t="shared" si="1"/>
        <v>1</v>
      </c>
      <c r="G67" t="b">
        <f t="shared" si="2"/>
        <v>1</v>
      </c>
    </row>
    <row r="68" spans="2:8" x14ac:dyDescent="0.45">
      <c r="C68" s="9" t="s">
        <v>126</v>
      </c>
      <c r="D68" t="b">
        <v>1</v>
      </c>
      <c r="E68" t="b">
        <f t="shared" si="0"/>
        <v>0</v>
      </c>
      <c r="F68" t="b">
        <f t="shared" si="1"/>
        <v>1</v>
      </c>
      <c r="G68" t="b">
        <f t="shared" si="2"/>
        <v>1</v>
      </c>
    </row>
    <row r="69" spans="2:8" x14ac:dyDescent="0.45">
      <c r="C69" s="8" t="s">
        <v>118</v>
      </c>
      <c r="D69" t="b">
        <v>1</v>
      </c>
      <c r="E69" t="b">
        <f t="shared" si="0"/>
        <v>0</v>
      </c>
      <c r="F69" t="b">
        <f t="shared" si="1"/>
        <v>1</v>
      </c>
      <c r="G69" t="b">
        <f t="shared" si="2"/>
        <v>1</v>
      </c>
    </row>
    <row r="70" spans="2:8" x14ac:dyDescent="0.45">
      <c r="C70" s="8" t="s">
        <v>126</v>
      </c>
      <c r="D70" t="b">
        <v>1</v>
      </c>
      <c r="E70" t="b">
        <f t="shared" si="0"/>
        <v>0</v>
      </c>
      <c r="F70" t="b">
        <f t="shared" si="1"/>
        <v>1</v>
      </c>
      <c r="G70" t="b">
        <f t="shared" si="2"/>
        <v>1</v>
      </c>
    </row>
    <row r="71" spans="2:8" x14ac:dyDescent="0.45">
      <c r="C71" s="8" t="s">
        <v>112</v>
      </c>
      <c r="D71" t="b">
        <v>0</v>
      </c>
      <c r="E71" t="b">
        <f t="shared" si="0"/>
        <v>1</v>
      </c>
      <c r="F71" t="b">
        <f t="shared" si="1"/>
        <v>0</v>
      </c>
      <c r="G71" t="b">
        <f t="shared" si="2"/>
        <v>0</v>
      </c>
    </row>
    <row r="79" spans="2:8" ht="14.65" thickBot="1" x14ac:dyDescent="0.5"/>
    <row r="80" spans="2:8" ht="15" thickTop="1" thickBot="1" x14ac:dyDescent="0.5">
      <c r="B80" s="20" t="s">
        <v>314</v>
      </c>
      <c r="C80" s="20"/>
      <c r="D80" s="20"/>
      <c r="E80" s="20"/>
      <c r="F80" s="20"/>
      <c r="G80" s="20"/>
      <c r="H80" s="20"/>
    </row>
    <row r="81" spans="2:8" ht="15" thickTop="1" thickBot="1" x14ac:dyDescent="0.5">
      <c r="B81" s="20"/>
      <c r="C81" s="20"/>
      <c r="D81" s="20"/>
      <c r="E81" s="20"/>
      <c r="F81" s="20"/>
      <c r="G81" s="20"/>
      <c r="H81" s="20"/>
    </row>
    <row r="82" spans="2:8" ht="15" thickTop="1" thickBot="1" x14ac:dyDescent="0.5">
      <c r="B82" s="20"/>
      <c r="C82" s="20"/>
      <c r="D82" s="20"/>
      <c r="E82" s="20"/>
      <c r="F82" s="20"/>
      <c r="G82" s="20"/>
      <c r="H82" s="20"/>
    </row>
    <row r="83" spans="2:8" ht="14.65" thickTop="1" x14ac:dyDescent="0.45"/>
    <row r="86" spans="2:8" x14ac:dyDescent="0.45">
      <c r="C86">
        <v>12</v>
      </c>
      <c r="D86" t="b">
        <v>0</v>
      </c>
      <c r="E86" t="b">
        <f>NOT(C86&gt;5)</f>
        <v>0</v>
      </c>
    </row>
    <row r="87" spans="2:8" x14ac:dyDescent="0.45">
      <c r="C87">
        <v>3</v>
      </c>
      <c r="D87" t="b">
        <v>1</v>
      </c>
      <c r="E87" t="b">
        <f t="shared" ref="E87:E100" si="3">NOT(C87&gt;5)</f>
        <v>1</v>
      </c>
    </row>
    <row r="88" spans="2:8" x14ac:dyDescent="0.45">
      <c r="C88">
        <v>8</v>
      </c>
      <c r="D88" t="b">
        <v>0</v>
      </c>
      <c r="E88" t="b">
        <f t="shared" si="3"/>
        <v>0</v>
      </c>
    </row>
    <row r="89" spans="2:8" x14ac:dyDescent="0.45">
      <c r="C89">
        <v>10</v>
      </c>
      <c r="D89" t="b">
        <v>0</v>
      </c>
      <c r="E89" t="b">
        <f t="shared" si="3"/>
        <v>0</v>
      </c>
    </row>
    <row r="90" spans="2:8" x14ac:dyDescent="0.45">
      <c r="C90">
        <v>9</v>
      </c>
      <c r="D90" t="b">
        <v>0</v>
      </c>
      <c r="E90" t="b">
        <f t="shared" si="3"/>
        <v>0</v>
      </c>
    </row>
    <row r="91" spans="2:8" x14ac:dyDescent="0.45">
      <c r="C91">
        <v>6</v>
      </c>
      <c r="E91" t="b">
        <f t="shared" si="3"/>
        <v>0</v>
      </c>
    </row>
    <row r="92" spans="2:8" x14ac:dyDescent="0.45">
      <c r="C92">
        <v>14</v>
      </c>
      <c r="E92" t="b">
        <f t="shared" si="3"/>
        <v>0</v>
      </c>
    </row>
    <row r="93" spans="2:8" x14ac:dyDescent="0.45">
      <c r="C93">
        <v>8</v>
      </c>
      <c r="E93" t="b">
        <f t="shared" si="3"/>
        <v>0</v>
      </c>
    </row>
    <row r="94" spans="2:8" x14ac:dyDescent="0.45">
      <c r="C94">
        <v>1</v>
      </c>
      <c r="E94" t="b">
        <f t="shared" si="3"/>
        <v>1</v>
      </c>
    </row>
    <row r="95" spans="2:8" x14ac:dyDescent="0.45">
      <c r="C95">
        <v>7</v>
      </c>
      <c r="E95" t="b">
        <f t="shared" si="3"/>
        <v>0</v>
      </c>
    </row>
    <row r="96" spans="2:8" x14ac:dyDescent="0.45">
      <c r="C96">
        <v>13</v>
      </c>
      <c r="E96" t="b">
        <f t="shared" si="3"/>
        <v>0</v>
      </c>
    </row>
    <row r="97" spans="2:5" x14ac:dyDescent="0.45">
      <c r="C97">
        <v>2</v>
      </c>
      <c r="E97" t="b">
        <f t="shared" si="3"/>
        <v>1</v>
      </c>
    </row>
    <row r="98" spans="2:5" x14ac:dyDescent="0.45">
      <c r="C98">
        <v>10</v>
      </c>
      <c r="E98" t="b">
        <f t="shared" si="3"/>
        <v>0</v>
      </c>
    </row>
    <row r="99" spans="2:5" x14ac:dyDescent="0.45">
      <c r="C99">
        <v>9</v>
      </c>
      <c r="E99" t="b">
        <f t="shared" si="3"/>
        <v>0</v>
      </c>
    </row>
    <row r="100" spans="2:5" x14ac:dyDescent="0.45">
      <c r="C100">
        <v>8</v>
      </c>
      <c r="E100" t="b">
        <f t="shared" si="3"/>
        <v>0</v>
      </c>
    </row>
    <row r="103" spans="2:5" x14ac:dyDescent="0.45">
      <c r="C103" t="s">
        <v>378</v>
      </c>
    </row>
    <row r="104" spans="2:5" x14ac:dyDescent="0.45">
      <c r="C104" t="s">
        <v>379</v>
      </c>
    </row>
    <row r="107" spans="2:5" s="4" customFormat="1" x14ac:dyDescent="0.45"/>
    <row r="109" spans="2:5" x14ac:dyDescent="0.45">
      <c r="B109" t="s">
        <v>380</v>
      </c>
    </row>
    <row r="110" spans="2:5" x14ac:dyDescent="0.45">
      <c r="B110" t="s">
        <v>381</v>
      </c>
    </row>
    <row r="184" spans="2:8" ht="14.65" thickBot="1" x14ac:dyDescent="0.5"/>
    <row r="185" spans="2:8" ht="15" customHeight="1" thickTop="1" x14ac:dyDescent="0.45">
      <c r="B185" s="21" t="s">
        <v>301</v>
      </c>
      <c r="C185" s="22"/>
      <c r="D185" s="22"/>
      <c r="E185" s="22"/>
      <c r="F185" s="22"/>
      <c r="G185" s="22"/>
      <c r="H185" s="23"/>
    </row>
    <row r="186" spans="2:8" x14ac:dyDescent="0.45">
      <c r="B186" s="24"/>
      <c r="C186" s="25"/>
      <c r="D186" s="25"/>
      <c r="E186" s="25"/>
      <c r="F186" s="25"/>
      <c r="G186" s="25"/>
      <c r="H186" s="26"/>
    </row>
    <row r="187" spans="2:8" ht="14.65" thickBot="1" x14ac:dyDescent="0.5">
      <c r="B187" s="27"/>
      <c r="C187" s="28"/>
      <c r="D187" s="28"/>
      <c r="E187" s="28"/>
      <c r="F187" s="28"/>
      <c r="G187" s="28"/>
      <c r="H187" s="29"/>
    </row>
    <row r="188" spans="2:8" ht="14.65" thickTop="1" x14ac:dyDescent="0.45"/>
    <row r="189" spans="2:8" x14ac:dyDescent="0.45">
      <c r="B189" t="s">
        <v>101</v>
      </c>
      <c r="C189" t="s">
        <v>382</v>
      </c>
      <c r="D189" t="s">
        <v>383</v>
      </c>
      <c r="E189" t="s">
        <v>384</v>
      </c>
      <c r="F189" t="s">
        <v>378</v>
      </c>
      <c r="G189" t="s">
        <v>378</v>
      </c>
      <c r="H189" t="s">
        <v>379</v>
      </c>
    </row>
    <row r="190" spans="2:8" x14ac:dyDescent="0.45">
      <c r="B190">
        <v>73949</v>
      </c>
      <c r="C190">
        <v>7</v>
      </c>
      <c r="D190" t="b">
        <f>B190&gt;100000</f>
        <v>0</v>
      </c>
      <c r="E190" t="b">
        <f>C190&gt;=9</f>
        <v>0</v>
      </c>
      <c r="F190" t="b">
        <f>OR(D190:E190)</f>
        <v>0</v>
      </c>
      <c r="G190" t="b">
        <f>OR(B190&gt;100000,C190&gt;=9)</f>
        <v>0</v>
      </c>
      <c r="H190" t="b">
        <f>AND(B190&gt;100000,C190&gt;=9)</f>
        <v>0</v>
      </c>
    </row>
    <row r="191" spans="2:8" x14ac:dyDescent="0.45">
      <c r="B191">
        <v>106021</v>
      </c>
      <c r="C191">
        <v>2</v>
      </c>
      <c r="D191" t="b">
        <f t="shared" ref="D191:D208" si="4">B191&gt;100000</f>
        <v>1</v>
      </c>
      <c r="E191" t="b">
        <f t="shared" ref="E191:E208" si="5">C191&gt;=9</f>
        <v>0</v>
      </c>
      <c r="F191" t="b">
        <f t="shared" ref="F191:F208" si="6">OR(D191:E191)</f>
        <v>1</v>
      </c>
      <c r="G191" t="b">
        <f t="shared" ref="G191:G208" si="7">OR(B191&gt;100000,C191&gt;=9)</f>
        <v>1</v>
      </c>
      <c r="H191" t="b">
        <f t="shared" ref="H191:H208" si="8">AND(B191&gt;100000,C191&gt;=9)</f>
        <v>0</v>
      </c>
    </row>
    <row r="192" spans="2:8" x14ac:dyDescent="0.45">
      <c r="B192">
        <v>78456</v>
      </c>
      <c r="C192">
        <v>3</v>
      </c>
      <c r="D192" t="b">
        <f t="shared" si="4"/>
        <v>0</v>
      </c>
      <c r="E192" t="b">
        <f t="shared" si="5"/>
        <v>0</v>
      </c>
      <c r="F192" t="b">
        <f t="shared" si="6"/>
        <v>0</v>
      </c>
      <c r="G192" t="b">
        <f t="shared" si="7"/>
        <v>0</v>
      </c>
      <c r="H192" t="b">
        <f t="shared" si="8"/>
        <v>0</v>
      </c>
    </row>
    <row r="193" spans="2:8" x14ac:dyDescent="0.45">
      <c r="B193">
        <v>41944</v>
      </c>
      <c r="C193">
        <v>9</v>
      </c>
      <c r="D193" t="b">
        <f t="shared" si="4"/>
        <v>0</v>
      </c>
      <c r="E193" t="b">
        <f t="shared" si="5"/>
        <v>1</v>
      </c>
      <c r="F193" t="b">
        <f t="shared" si="6"/>
        <v>1</v>
      </c>
      <c r="G193" t="b">
        <f t="shared" si="7"/>
        <v>1</v>
      </c>
      <c r="H193" t="b">
        <f t="shared" si="8"/>
        <v>0</v>
      </c>
    </row>
    <row r="194" spans="2:8" x14ac:dyDescent="0.45">
      <c r="B194">
        <v>72727</v>
      </c>
      <c r="C194">
        <v>2</v>
      </c>
      <c r="D194" t="b">
        <f t="shared" si="4"/>
        <v>0</v>
      </c>
      <c r="E194" t="b">
        <f t="shared" si="5"/>
        <v>0</v>
      </c>
      <c r="F194" t="b">
        <f t="shared" si="6"/>
        <v>0</v>
      </c>
      <c r="G194" t="b">
        <f t="shared" si="7"/>
        <v>0</v>
      </c>
      <c r="H194" t="b">
        <f t="shared" si="8"/>
        <v>0</v>
      </c>
    </row>
    <row r="195" spans="2:8" x14ac:dyDescent="0.45">
      <c r="B195">
        <v>101312</v>
      </c>
      <c r="C195">
        <v>6</v>
      </c>
      <c r="D195" t="b">
        <f t="shared" si="4"/>
        <v>1</v>
      </c>
      <c r="E195" t="b">
        <f t="shared" si="5"/>
        <v>0</v>
      </c>
      <c r="F195" t="b">
        <f t="shared" si="6"/>
        <v>1</v>
      </c>
      <c r="G195" t="b">
        <f t="shared" si="7"/>
        <v>1</v>
      </c>
      <c r="H195" t="b">
        <f t="shared" si="8"/>
        <v>0</v>
      </c>
    </row>
    <row r="196" spans="2:8" x14ac:dyDescent="0.45">
      <c r="B196">
        <v>86699</v>
      </c>
      <c r="C196">
        <v>7</v>
      </c>
      <c r="D196" t="b">
        <f t="shared" si="4"/>
        <v>0</v>
      </c>
      <c r="E196" t="b">
        <f t="shared" si="5"/>
        <v>0</v>
      </c>
      <c r="F196" t="b">
        <f t="shared" si="6"/>
        <v>0</v>
      </c>
      <c r="G196" t="b">
        <f t="shared" si="7"/>
        <v>0</v>
      </c>
      <c r="H196" t="b">
        <f t="shared" si="8"/>
        <v>0</v>
      </c>
    </row>
    <row r="197" spans="2:8" x14ac:dyDescent="0.45">
      <c r="B197">
        <v>32224</v>
      </c>
      <c r="C197">
        <v>8</v>
      </c>
      <c r="D197" t="b">
        <f t="shared" si="4"/>
        <v>0</v>
      </c>
      <c r="E197" t="b">
        <f t="shared" si="5"/>
        <v>0</v>
      </c>
      <c r="F197" t="b">
        <f t="shared" si="6"/>
        <v>0</v>
      </c>
      <c r="G197" t="b">
        <f t="shared" si="7"/>
        <v>0</v>
      </c>
      <c r="H197" t="b">
        <f t="shared" si="8"/>
        <v>0</v>
      </c>
    </row>
    <row r="198" spans="2:8" x14ac:dyDescent="0.45">
      <c r="B198">
        <v>59320</v>
      </c>
      <c r="C198">
        <v>4</v>
      </c>
      <c r="D198" t="b">
        <f t="shared" si="4"/>
        <v>0</v>
      </c>
      <c r="E198" t="b">
        <f t="shared" si="5"/>
        <v>0</v>
      </c>
      <c r="F198" t="b">
        <f t="shared" si="6"/>
        <v>0</v>
      </c>
      <c r="G198" t="b">
        <f t="shared" si="7"/>
        <v>0</v>
      </c>
      <c r="H198" t="b">
        <f t="shared" si="8"/>
        <v>0</v>
      </c>
    </row>
    <row r="199" spans="2:8" x14ac:dyDescent="0.45">
      <c r="B199">
        <v>59336</v>
      </c>
      <c r="C199">
        <v>5</v>
      </c>
      <c r="D199" t="b">
        <f t="shared" si="4"/>
        <v>0</v>
      </c>
      <c r="E199" t="b">
        <f t="shared" si="5"/>
        <v>0</v>
      </c>
      <c r="F199" t="b">
        <f t="shared" si="6"/>
        <v>0</v>
      </c>
      <c r="G199" t="b">
        <f t="shared" si="7"/>
        <v>0</v>
      </c>
      <c r="H199" t="b">
        <f t="shared" si="8"/>
        <v>0</v>
      </c>
    </row>
    <row r="200" spans="2:8" x14ac:dyDescent="0.45">
      <c r="B200">
        <v>61131</v>
      </c>
      <c r="C200">
        <v>7</v>
      </c>
      <c r="D200" t="b">
        <f t="shared" si="4"/>
        <v>0</v>
      </c>
      <c r="E200" t="b">
        <f t="shared" si="5"/>
        <v>0</v>
      </c>
      <c r="F200" t="b">
        <f t="shared" si="6"/>
        <v>0</v>
      </c>
      <c r="G200" t="b">
        <f t="shared" si="7"/>
        <v>0</v>
      </c>
      <c r="H200" t="b">
        <f t="shared" si="8"/>
        <v>0</v>
      </c>
    </row>
    <row r="201" spans="2:8" x14ac:dyDescent="0.45">
      <c r="B201">
        <v>107487</v>
      </c>
      <c r="C201">
        <v>7</v>
      </c>
      <c r="D201" t="b">
        <f t="shared" si="4"/>
        <v>1</v>
      </c>
      <c r="E201" t="b">
        <f t="shared" si="5"/>
        <v>0</v>
      </c>
      <c r="F201" t="b">
        <f t="shared" si="6"/>
        <v>1</v>
      </c>
      <c r="G201" t="b">
        <f t="shared" si="7"/>
        <v>1</v>
      </c>
      <c r="H201" t="b">
        <f t="shared" si="8"/>
        <v>0</v>
      </c>
    </row>
    <row r="202" spans="2:8" x14ac:dyDescent="0.45">
      <c r="B202">
        <v>49799</v>
      </c>
      <c r="C202">
        <v>5</v>
      </c>
      <c r="D202" t="b">
        <f t="shared" si="4"/>
        <v>0</v>
      </c>
      <c r="E202" t="b">
        <f t="shared" si="5"/>
        <v>0</v>
      </c>
      <c r="F202" t="b">
        <f t="shared" si="6"/>
        <v>0</v>
      </c>
      <c r="G202" t="b">
        <f t="shared" si="7"/>
        <v>0</v>
      </c>
      <c r="H202" t="b">
        <f t="shared" si="8"/>
        <v>0</v>
      </c>
    </row>
    <row r="203" spans="2:8" x14ac:dyDescent="0.45">
      <c r="B203">
        <v>89500</v>
      </c>
      <c r="C203">
        <v>4</v>
      </c>
      <c r="D203" t="b">
        <f t="shared" si="4"/>
        <v>0</v>
      </c>
      <c r="E203" t="b">
        <f t="shared" si="5"/>
        <v>0</v>
      </c>
      <c r="F203" t="b">
        <f t="shared" si="6"/>
        <v>0</v>
      </c>
      <c r="G203" t="b">
        <f t="shared" si="7"/>
        <v>0</v>
      </c>
      <c r="H203" t="b">
        <f t="shared" si="8"/>
        <v>0</v>
      </c>
    </row>
    <row r="204" spans="2:8" x14ac:dyDescent="0.45">
      <c r="B204">
        <v>82887</v>
      </c>
      <c r="C204">
        <v>9</v>
      </c>
      <c r="D204" t="b">
        <f t="shared" si="4"/>
        <v>0</v>
      </c>
      <c r="E204" t="b">
        <f t="shared" si="5"/>
        <v>1</v>
      </c>
      <c r="F204" t="b">
        <f t="shared" si="6"/>
        <v>1</v>
      </c>
      <c r="G204" t="b">
        <f t="shared" si="7"/>
        <v>1</v>
      </c>
      <c r="H204" t="b">
        <f t="shared" si="8"/>
        <v>0</v>
      </c>
    </row>
    <row r="205" spans="2:8" x14ac:dyDescent="0.45">
      <c r="B205">
        <v>40503</v>
      </c>
      <c r="C205">
        <v>8</v>
      </c>
      <c r="D205" t="b">
        <f t="shared" si="4"/>
        <v>0</v>
      </c>
      <c r="E205" t="b">
        <f t="shared" si="5"/>
        <v>0</v>
      </c>
      <c r="F205" t="b">
        <f t="shared" si="6"/>
        <v>0</v>
      </c>
      <c r="G205" t="b">
        <f t="shared" si="7"/>
        <v>0</v>
      </c>
      <c r="H205" t="b">
        <f t="shared" si="8"/>
        <v>0</v>
      </c>
    </row>
    <row r="206" spans="2:8" x14ac:dyDescent="0.45">
      <c r="B206">
        <v>40207</v>
      </c>
      <c r="C206">
        <v>8</v>
      </c>
      <c r="D206" t="b">
        <f t="shared" si="4"/>
        <v>0</v>
      </c>
      <c r="E206" t="b">
        <f t="shared" si="5"/>
        <v>0</v>
      </c>
      <c r="F206" t="b">
        <f t="shared" si="6"/>
        <v>0</v>
      </c>
      <c r="G206" t="b">
        <f t="shared" si="7"/>
        <v>0</v>
      </c>
      <c r="H206" t="b">
        <f t="shared" si="8"/>
        <v>0</v>
      </c>
    </row>
    <row r="207" spans="2:8" x14ac:dyDescent="0.45">
      <c r="B207">
        <v>56654</v>
      </c>
      <c r="C207">
        <v>6</v>
      </c>
      <c r="D207" t="b">
        <f t="shared" si="4"/>
        <v>0</v>
      </c>
      <c r="E207" t="b">
        <f t="shared" si="5"/>
        <v>0</v>
      </c>
      <c r="F207" t="b">
        <f t="shared" si="6"/>
        <v>0</v>
      </c>
      <c r="G207" t="b">
        <f t="shared" si="7"/>
        <v>0</v>
      </c>
      <c r="H207" t="b">
        <f t="shared" si="8"/>
        <v>0</v>
      </c>
    </row>
    <row r="208" spans="2:8" x14ac:dyDescent="0.45">
      <c r="B208">
        <v>1364773</v>
      </c>
      <c r="C208">
        <v>9</v>
      </c>
      <c r="D208" t="b">
        <f t="shared" si="4"/>
        <v>1</v>
      </c>
      <c r="E208" t="b">
        <f t="shared" si="5"/>
        <v>1</v>
      </c>
      <c r="F208" t="b">
        <f t="shared" si="6"/>
        <v>1</v>
      </c>
      <c r="G208" t="b">
        <f t="shared" si="7"/>
        <v>1</v>
      </c>
      <c r="H208" t="b">
        <f t="shared" si="8"/>
        <v>1</v>
      </c>
    </row>
    <row r="211" spans="2:9" x14ac:dyDescent="0.45">
      <c r="B211" t="s">
        <v>101</v>
      </c>
      <c r="C211" t="s">
        <v>102</v>
      </c>
      <c r="D211" t="s">
        <v>103</v>
      </c>
      <c r="E211" t="s">
        <v>104</v>
      </c>
      <c r="F211" t="s">
        <v>105</v>
      </c>
      <c r="G211" t="s">
        <v>106</v>
      </c>
      <c r="H211" t="s">
        <v>385</v>
      </c>
    </row>
    <row r="212" spans="2:9" x14ac:dyDescent="0.45">
      <c r="B212">
        <v>73949</v>
      </c>
      <c r="C212" s="12">
        <v>39</v>
      </c>
      <c r="D212">
        <v>7</v>
      </c>
      <c r="E212" s="12">
        <v>12</v>
      </c>
      <c r="F212" s="14">
        <v>7</v>
      </c>
      <c r="G212" s="14">
        <v>52</v>
      </c>
      <c r="H212" t="b">
        <f>OR(AND(C212&gt;40,E212&gt;10),AND(F212&gt;5,G212&gt;30))</f>
        <v>1</v>
      </c>
      <c r="I212" t="str">
        <f>IF(OR(AND(C212&gt;40,E212&gt;10),AND(F212&gt;5,G212&gt;30)),"Hurray !!","Better Luck Next Time")</f>
        <v>Hurray !!</v>
      </c>
    </row>
    <row r="213" spans="2:9" x14ac:dyDescent="0.45">
      <c r="B213">
        <v>106021</v>
      </c>
      <c r="C213" s="12">
        <v>39</v>
      </c>
      <c r="D213">
        <v>11</v>
      </c>
      <c r="E213" s="12">
        <v>3</v>
      </c>
      <c r="F213" s="14">
        <v>2</v>
      </c>
      <c r="G213" s="14">
        <v>43</v>
      </c>
      <c r="H213" t="b">
        <f t="shared" ref="H213:H219" si="9">OR(AND(C213&gt;40,E213&gt;10),AND(F213&gt;5,G213&gt;30))</f>
        <v>0</v>
      </c>
      <c r="I213" t="str">
        <f t="shared" ref="I213:I219" si="10">IF(OR(AND(C213&gt;40,E213&gt;10),AND(F213&gt;5,G213&gt;30)),"Hurray !!","Better Luck Next Time")</f>
        <v>Better Luck Next Time</v>
      </c>
    </row>
    <row r="214" spans="2:9" x14ac:dyDescent="0.45">
      <c r="B214">
        <v>78456</v>
      </c>
      <c r="C214" s="12">
        <v>39</v>
      </c>
      <c r="D214">
        <v>19</v>
      </c>
      <c r="E214" s="12">
        <v>8</v>
      </c>
      <c r="F214" s="14">
        <v>3</v>
      </c>
      <c r="G214" s="14">
        <v>38</v>
      </c>
      <c r="H214" t="b">
        <f t="shared" si="9"/>
        <v>0</v>
      </c>
      <c r="I214" t="str">
        <f t="shared" si="10"/>
        <v>Better Luck Next Time</v>
      </c>
    </row>
    <row r="215" spans="2:9" x14ac:dyDescent="0.45">
      <c r="B215">
        <v>41944</v>
      </c>
      <c r="C215" s="12">
        <v>39</v>
      </c>
      <c r="D215">
        <v>9</v>
      </c>
      <c r="E215" s="12">
        <v>10</v>
      </c>
      <c r="F215" s="14">
        <v>9</v>
      </c>
      <c r="G215" s="14">
        <v>34</v>
      </c>
      <c r="H215" t="b">
        <f t="shared" si="9"/>
        <v>1</v>
      </c>
      <c r="I215" t="str">
        <f t="shared" si="10"/>
        <v>Hurray !!</v>
      </c>
    </row>
    <row r="216" spans="2:9" x14ac:dyDescent="0.45">
      <c r="B216">
        <v>72727</v>
      </c>
      <c r="C216" s="12">
        <v>39</v>
      </c>
      <c r="D216">
        <v>10</v>
      </c>
      <c r="E216" s="12">
        <v>9</v>
      </c>
      <c r="F216" s="14">
        <v>2</v>
      </c>
      <c r="G216" s="14">
        <v>29</v>
      </c>
      <c r="H216" t="b">
        <f t="shared" si="9"/>
        <v>0</v>
      </c>
      <c r="I216" t="str">
        <f t="shared" si="10"/>
        <v>Better Luck Next Time</v>
      </c>
    </row>
    <row r="217" spans="2:9" x14ac:dyDescent="0.45">
      <c r="B217">
        <v>101312</v>
      </c>
      <c r="C217" s="12">
        <v>39</v>
      </c>
      <c r="D217">
        <v>1</v>
      </c>
      <c r="E217" s="12">
        <v>6</v>
      </c>
      <c r="F217" s="14">
        <v>6</v>
      </c>
      <c r="G217" s="14">
        <v>39</v>
      </c>
      <c r="H217" t="b">
        <f t="shared" si="9"/>
        <v>1</v>
      </c>
      <c r="I217" t="str">
        <f t="shared" si="10"/>
        <v>Hurray !!</v>
      </c>
    </row>
    <row r="218" spans="2:9" x14ac:dyDescent="0.45">
      <c r="B218">
        <v>86699</v>
      </c>
      <c r="C218" s="12">
        <v>39</v>
      </c>
      <c r="D218">
        <v>6</v>
      </c>
      <c r="E218" s="12">
        <v>14</v>
      </c>
      <c r="F218" s="14">
        <v>7</v>
      </c>
      <c r="G218" s="14">
        <v>32</v>
      </c>
      <c r="H218" t="b">
        <f t="shared" si="9"/>
        <v>1</v>
      </c>
      <c r="I218" t="str">
        <f t="shared" si="10"/>
        <v>Hurray !!</v>
      </c>
    </row>
    <row r="219" spans="2:9" x14ac:dyDescent="0.45">
      <c r="B219">
        <v>32224</v>
      </c>
      <c r="C219" s="12">
        <v>39</v>
      </c>
      <c r="D219">
        <v>1</v>
      </c>
      <c r="E219" s="12">
        <v>8</v>
      </c>
      <c r="F219" s="14">
        <v>8</v>
      </c>
      <c r="G219" s="14">
        <v>26</v>
      </c>
      <c r="H219" t="b">
        <f t="shared" si="9"/>
        <v>0</v>
      </c>
      <c r="I219" t="str">
        <f t="shared" si="10"/>
        <v>Better Luck Next Time</v>
      </c>
    </row>
  </sheetData>
  <mergeCells count="3">
    <mergeCell ref="B50:H52"/>
    <mergeCell ref="B80:H82"/>
    <mergeCell ref="B185:H187"/>
  </mergeCells>
  <conditionalFormatting sqref="D190:H208">
    <cfRule type="cellIs" dxfId="0" priority="1" operator="equal">
      <formula>TRUE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1A77-ED03-4DA5-B888-CBAFD0CCEBE8}">
  <dimension ref="B13:H128"/>
  <sheetViews>
    <sheetView topLeftCell="B131" zoomScale="220" zoomScaleNormal="220" workbookViewId="0">
      <selection activeCell="G125" sqref="G125"/>
    </sheetView>
  </sheetViews>
  <sheetFormatPr defaultRowHeight="14.25" x14ac:dyDescent="0.45"/>
  <cols>
    <col min="3" max="3" width="12.53125" bestFit="1" customWidth="1"/>
  </cols>
  <sheetData>
    <row r="13" spans="2:3" x14ac:dyDescent="0.45">
      <c r="B13" t="s">
        <v>100</v>
      </c>
      <c r="C13" s="4">
        <v>17</v>
      </c>
    </row>
    <row r="15" spans="2:3" x14ac:dyDescent="0.45">
      <c r="C15" t="str">
        <f>IF(C13&gt;=18,"Eligible for vote","Wait till 18")</f>
        <v>Wait till 18</v>
      </c>
    </row>
    <row r="16" spans="2:3" ht="14.65" thickBot="1" x14ac:dyDescent="0.5"/>
    <row r="17" spans="2:8" ht="15" thickTop="1" thickBot="1" x14ac:dyDescent="0.5">
      <c r="B17" s="20" t="s">
        <v>254</v>
      </c>
      <c r="C17" s="20"/>
      <c r="D17" s="20"/>
      <c r="E17" s="20"/>
      <c r="F17" s="20"/>
      <c r="G17" s="20"/>
      <c r="H17" s="20"/>
    </row>
    <row r="18" spans="2:8" ht="15" thickTop="1" thickBot="1" x14ac:dyDescent="0.5">
      <c r="B18" s="20"/>
      <c r="C18" s="20"/>
      <c r="D18" s="20"/>
      <c r="E18" s="20"/>
      <c r="F18" s="20"/>
      <c r="G18" s="20"/>
      <c r="H18" s="20"/>
    </row>
    <row r="19" spans="2:8" ht="15" thickTop="1" thickBot="1" x14ac:dyDescent="0.5">
      <c r="B19" s="20"/>
      <c r="C19" s="20"/>
      <c r="D19" s="20"/>
      <c r="E19" s="20"/>
      <c r="F19" s="20"/>
      <c r="G19" s="20"/>
      <c r="H19" s="20"/>
    </row>
    <row r="20" spans="2:8" ht="14.65" thickTop="1" x14ac:dyDescent="0.45"/>
    <row r="56" spans="2:8" ht="14.65" thickBot="1" x14ac:dyDescent="0.5"/>
    <row r="57" spans="2:8" ht="15" thickTop="1" thickBot="1" x14ac:dyDescent="0.5">
      <c r="B57" s="20" t="s">
        <v>262</v>
      </c>
      <c r="C57" s="20"/>
      <c r="D57" s="20"/>
      <c r="E57" s="20"/>
      <c r="F57" s="20"/>
      <c r="G57" s="20"/>
      <c r="H57" s="20"/>
    </row>
    <row r="58" spans="2:8" ht="15" thickTop="1" thickBot="1" x14ac:dyDescent="0.5">
      <c r="B58" s="20"/>
      <c r="C58" s="20"/>
      <c r="D58" s="20"/>
      <c r="E58" s="20"/>
      <c r="F58" s="20"/>
      <c r="G58" s="20"/>
      <c r="H58" s="20"/>
    </row>
    <row r="59" spans="2:8" ht="15" thickTop="1" thickBot="1" x14ac:dyDescent="0.5">
      <c r="B59" s="20"/>
      <c r="C59" s="20"/>
      <c r="D59" s="20"/>
      <c r="E59" s="20"/>
      <c r="F59" s="20"/>
      <c r="G59" s="20"/>
      <c r="H59" s="20"/>
    </row>
    <row r="60" spans="2:8" ht="14.65" thickTop="1" x14ac:dyDescent="0.45"/>
    <row r="116" spans="3:5" x14ac:dyDescent="0.45">
      <c r="C116" s="16" t="s">
        <v>388</v>
      </c>
      <c r="D116" s="16" t="s">
        <v>389</v>
      </c>
    </row>
    <row r="117" spans="3:5" x14ac:dyDescent="0.45">
      <c r="C117" s="17" t="s">
        <v>390</v>
      </c>
      <c r="D117" s="17">
        <v>73</v>
      </c>
      <c r="E117" t="str">
        <f>IF(D117&gt;90,"A",IF(D117&gt;80,"B",IF(D117&gt;70,"C",IF(D117&gt;60,"D",IF(D117&gt;50,"E","F")))))</f>
        <v>C</v>
      </c>
    </row>
    <row r="118" spans="3:5" x14ac:dyDescent="0.45">
      <c r="C118" s="17" t="s">
        <v>391</v>
      </c>
      <c r="D118" s="17">
        <v>89</v>
      </c>
      <c r="E118" t="str">
        <f t="shared" ref="E118:E120" si="0">IF(D118&gt;90,"A",IF(D118&gt;80,"B",IF(D118&gt;70,"C",IF(D118&gt;60,"D",IF(D118&gt;50,"E","F")))))</f>
        <v>B</v>
      </c>
    </row>
    <row r="119" spans="3:5" x14ac:dyDescent="0.45">
      <c r="C119" s="17" t="s">
        <v>392</v>
      </c>
      <c r="D119" s="17">
        <v>92</v>
      </c>
      <c r="E119" t="str">
        <f t="shared" si="0"/>
        <v>A</v>
      </c>
    </row>
    <row r="120" spans="3:5" x14ac:dyDescent="0.45">
      <c r="C120" s="17" t="s">
        <v>393</v>
      </c>
      <c r="D120" s="17">
        <v>87</v>
      </c>
      <c r="E120" t="str">
        <f t="shared" si="0"/>
        <v>B</v>
      </c>
    </row>
    <row r="125" spans="3:5" x14ac:dyDescent="0.45">
      <c r="C125" t="str" cm="1">
        <f t="array" ref="C125">_xlfn.IFS(D117&gt;90,"A",D117&gt;80,"B",D117&gt;70,"C",D117&gt;60,"D",D117&gt;50,"E",D117&lt;=50,"F")</f>
        <v>C</v>
      </c>
    </row>
    <row r="126" spans="3:5" x14ac:dyDescent="0.45">
      <c r="C126" t="str" cm="1">
        <f t="array" ref="C126">_xlfn.IFS(D118&gt;90,"A",D118&gt;80,"B",D118&gt;70,"C",D118&gt;60,"D",D118&gt;50,"E",D118&lt;=50,"F")</f>
        <v>B</v>
      </c>
    </row>
    <row r="127" spans="3:5" x14ac:dyDescent="0.45">
      <c r="C127" t="str" cm="1">
        <f t="array" ref="C127">_xlfn.IFS(D119&gt;90,"A",D119&gt;80,"B",D119&gt;70,"C",D119&gt;60,"D",D119&gt;50,"E",D119&lt;=50,"F")</f>
        <v>A</v>
      </c>
    </row>
    <row r="128" spans="3:5" x14ac:dyDescent="0.45">
      <c r="C128" t="str" cm="1">
        <f t="array" ref="C128">_xlfn.IFS(D120&gt;90,"A",D120&gt;80,"B",D120&gt;70,"C",D120&gt;60,"D",D120&gt;50,"E",D120&lt;=50,"F")</f>
        <v>B</v>
      </c>
    </row>
  </sheetData>
  <mergeCells count="2">
    <mergeCell ref="B17:H19"/>
    <mergeCell ref="B57:H59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FB4F5-E750-44D9-A5D5-9DD7BBB65E45}">
  <dimension ref="A1:E9"/>
  <sheetViews>
    <sheetView topLeftCell="A7" zoomScale="250" zoomScaleNormal="250" workbookViewId="0">
      <selection activeCell="G11" sqref="G11"/>
    </sheetView>
  </sheetViews>
  <sheetFormatPr defaultRowHeight="14.25" x14ac:dyDescent="0.45"/>
  <cols>
    <col min="5" max="5" width="19.265625" bestFit="1" customWidth="1"/>
  </cols>
  <sheetData>
    <row r="1" spans="1:5" x14ac:dyDescent="0.45">
      <c r="A1" s="1" t="s">
        <v>394</v>
      </c>
      <c r="B1" s="1" t="s">
        <v>395</v>
      </c>
      <c r="C1" s="1" t="s">
        <v>114</v>
      </c>
      <c r="D1" s="1" t="s">
        <v>396</v>
      </c>
      <c r="E1" s="1" t="s">
        <v>405</v>
      </c>
    </row>
    <row r="2" spans="1:5" x14ac:dyDescent="0.45">
      <c r="A2" t="s">
        <v>397</v>
      </c>
      <c r="B2">
        <v>12</v>
      </c>
      <c r="C2">
        <v>45</v>
      </c>
      <c r="D2" s="18">
        <f>C2/B2</f>
        <v>3.75</v>
      </c>
      <c r="E2" s="18">
        <f>IFERROR(C2/B2,"No Quantity for Product")</f>
        <v>3.75</v>
      </c>
    </row>
    <row r="3" spans="1:5" x14ac:dyDescent="0.45">
      <c r="A3" t="s">
        <v>398</v>
      </c>
      <c r="B3">
        <v>45</v>
      </c>
      <c r="C3">
        <v>65</v>
      </c>
      <c r="D3" s="18">
        <f t="shared" ref="D3:D8" si="0">C3/B3</f>
        <v>1.4444444444444444</v>
      </c>
      <c r="E3" s="18">
        <f t="shared" ref="E3:E8" si="1">IFERROR(C3/B3,"No Quantity for Product")</f>
        <v>1.4444444444444444</v>
      </c>
    </row>
    <row r="4" spans="1:5" x14ac:dyDescent="0.45">
      <c r="A4" t="s">
        <v>399</v>
      </c>
      <c r="B4">
        <v>6</v>
      </c>
      <c r="C4">
        <v>98</v>
      </c>
      <c r="D4" s="18">
        <f t="shared" si="0"/>
        <v>16.333333333333332</v>
      </c>
      <c r="E4" s="18">
        <f t="shared" si="1"/>
        <v>16.333333333333332</v>
      </c>
    </row>
    <row r="5" spans="1:5" x14ac:dyDescent="0.45">
      <c r="A5" t="s">
        <v>400</v>
      </c>
      <c r="B5">
        <v>0</v>
      </c>
      <c r="C5">
        <v>62</v>
      </c>
      <c r="D5" s="18" t="e">
        <f t="shared" si="0"/>
        <v>#DIV/0!</v>
      </c>
      <c r="E5" s="18" t="str">
        <f t="shared" si="1"/>
        <v>No Quantity for Product</v>
      </c>
    </row>
    <row r="6" spans="1:5" x14ac:dyDescent="0.45">
      <c r="A6" t="s">
        <v>401</v>
      </c>
      <c r="B6">
        <v>65</v>
      </c>
      <c r="C6">
        <v>32</v>
      </c>
      <c r="D6" s="18">
        <f t="shared" si="0"/>
        <v>0.49230769230769234</v>
      </c>
      <c r="E6" s="18">
        <f t="shared" si="1"/>
        <v>0.49230769230769234</v>
      </c>
    </row>
    <row r="7" spans="1:5" x14ac:dyDescent="0.45">
      <c r="A7" t="s">
        <v>402</v>
      </c>
      <c r="B7">
        <v>7</v>
      </c>
      <c r="C7">
        <v>15</v>
      </c>
      <c r="D7" s="18">
        <f t="shared" si="0"/>
        <v>2.1428571428571428</v>
      </c>
      <c r="E7" s="18">
        <f t="shared" si="1"/>
        <v>2.1428571428571428</v>
      </c>
    </row>
    <row r="8" spans="1:5" x14ac:dyDescent="0.45">
      <c r="A8" t="s">
        <v>403</v>
      </c>
      <c r="B8">
        <v>12</v>
      </c>
      <c r="C8">
        <v>43</v>
      </c>
      <c r="D8" s="18">
        <f t="shared" si="0"/>
        <v>3.5833333333333335</v>
      </c>
      <c r="E8" s="18">
        <f t="shared" si="1"/>
        <v>3.5833333333333335</v>
      </c>
    </row>
    <row r="9" spans="1:5" x14ac:dyDescent="0.45">
      <c r="A9" s="30" t="s">
        <v>404</v>
      </c>
      <c r="B9" s="30"/>
      <c r="C9" s="30"/>
      <c r="D9" s="19" t="e">
        <f>SUM(D2:D8)</f>
        <v>#DIV/0!</v>
      </c>
      <c r="E9" s="19">
        <f>SUM(E2:E8)</f>
        <v>27.746275946275944</v>
      </c>
    </row>
  </sheetData>
  <mergeCells count="1">
    <mergeCell ref="A9:C9"/>
  </mergeCells>
  <phoneticPr fontId="12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9DE1-C9C7-4C64-ACA5-48CF4F6BBD75}">
  <dimension ref="B2:L9"/>
  <sheetViews>
    <sheetView zoomScale="205" zoomScaleNormal="205" workbookViewId="0">
      <selection activeCell="F13" sqref="F13"/>
    </sheetView>
  </sheetViews>
  <sheetFormatPr defaultRowHeight="14.25" x14ac:dyDescent="0.45"/>
  <cols>
    <col min="2" max="2" width="2.06640625" bestFit="1" customWidth="1"/>
  </cols>
  <sheetData>
    <row r="2" spans="2:12" x14ac:dyDescent="0.45">
      <c r="B2" t="s">
        <v>406</v>
      </c>
      <c r="G2" t="s">
        <v>407</v>
      </c>
      <c r="H2" t="b">
        <f>ISBLANK(J2)</f>
        <v>1</v>
      </c>
      <c r="J2" s="1"/>
    </row>
    <row r="3" spans="2:12" x14ac:dyDescent="0.45">
      <c r="G3" t="s">
        <v>408</v>
      </c>
      <c r="H3" t="b">
        <f>ISERR(J3)</f>
        <v>1</v>
      </c>
      <c r="J3" s="1" t="e">
        <f>8/0</f>
        <v>#DIV/0!</v>
      </c>
    </row>
    <row r="4" spans="2:12" x14ac:dyDescent="0.45">
      <c r="G4" t="s">
        <v>409</v>
      </c>
      <c r="H4" t="b">
        <f>ISEVEN(J4)</f>
        <v>0</v>
      </c>
      <c r="J4" s="1">
        <v>5</v>
      </c>
    </row>
    <row r="5" spans="2:12" x14ac:dyDescent="0.45">
      <c r="G5" t="s">
        <v>410</v>
      </c>
      <c r="H5" t="b">
        <f>ISODD(J5)</f>
        <v>1</v>
      </c>
      <c r="J5" s="1">
        <v>5</v>
      </c>
    </row>
    <row r="6" spans="2:12" x14ac:dyDescent="0.45">
      <c r="G6" t="s">
        <v>411</v>
      </c>
      <c r="H6" t="b">
        <f>_xlfn.ISFORMULA(J6)</f>
        <v>1</v>
      </c>
      <c r="J6" s="1">
        <f>5+6</f>
        <v>11</v>
      </c>
    </row>
    <row r="7" spans="2:12" x14ac:dyDescent="0.45">
      <c r="G7" t="s">
        <v>412</v>
      </c>
      <c r="H7" t="b">
        <f>ISNA(J7)</f>
        <v>1</v>
      </c>
      <c r="J7" s="1" t="e">
        <v>#N/A</v>
      </c>
      <c r="L7" s="1">
        <v>1</v>
      </c>
    </row>
    <row r="8" spans="2:12" x14ac:dyDescent="0.45">
      <c r="G8" t="s">
        <v>413</v>
      </c>
      <c r="H8" t="b">
        <f>ISNUMBER(J8)</f>
        <v>0</v>
      </c>
      <c r="J8" s="1" t="s">
        <v>414</v>
      </c>
      <c r="L8" s="1">
        <v>2</v>
      </c>
    </row>
    <row r="9" spans="2:12" x14ac:dyDescent="0.45">
      <c r="H9" t="b">
        <f>_xlfn.ISOMITTED(J9)</f>
        <v>0</v>
      </c>
      <c r="J9" s="1">
        <f>AVERAGE(L7:L9)</f>
        <v>1.5</v>
      </c>
      <c r="L9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98DAE-6532-4E75-8FED-2E47371EB2BD}">
  <dimension ref="B2:H22"/>
  <sheetViews>
    <sheetView topLeftCell="A29" zoomScale="205" zoomScaleNormal="205" workbookViewId="0">
      <selection activeCell="I9" sqref="I9"/>
    </sheetView>
  </sheetViews>
  <sheetFormatPr defaultRowHeight="14.25" x14ac:dyDescent="0.45"/>
  <cols>
    <col min="7" max="7" width="17.3984375" bestFit="1" customWidth="1"/>
  </cols>
  <sheetData>
    <row r="2" spans="2:8" x14ac:dyDescent="0.45">
      <c r="B2" t="s">
        <v>415</v>
      </c>
      <c r="C2" t="s">
        <v>416</v>
      </c>
      <c r="F2" t="s">
        <v>417</v>
      </c>
      <c r="G2" t="s">
        <v>418</v>
      </c>
    </row>
    <row r="3" spans="2:8" x14ac:dyDescent="0.45">
      <c r="C3" t="s">
        <v>362</v>
      </c>
      <c r="G3" t="s">
        <v>419</v>
      </c>
    </row>
    <row r="4" spans="2:8" x14ac:dyDescent="0.45">
      <c r="G4" t="s">
        <v>420</v>
      </c>
      <c r="H4" t="s">
        <v>421</v>
      </c>
    </row>
    <row r="5" spans="2:8" x14ac:dyDescent="0.45">
      <c r="G5" t="s">
        <v>422</v>
      </c>
    </row>
    <row r="7" spans="2:8" x14ac:dyDescent="0.45">
      <c r="G7" t="s">
        <v>423</v>
      </c>
    </row>
    <row r="8" spans="2:8" ht="16.5" x14ac:dyDescent="0.6">
      <c r="G8" s="13" t="s">
        <v>424</v>
      </c>
    </row>
    <row r="9" spans="2:8" ht="16.5" x14ac:dyDescent="0.6">
      <c r="G9" s="13" t="s">
        <v>428</v>
      </c>
    </row>
    <row r="10" spans="2:8" ht="16.5" x14ac:dyDescent="0.6">
      <c r="G10" s="13" t="s">
        <v>425</v>
      </c>
    </row>
    <row r="11" spans="2:8" ht="16.5" x14ac:dyDescent="0.6">
      <c r="G11" s="13" t="s">
        <v>426</v>
      </c>
    </row>
    <row r="12" spans="2:8" ht="16.5" x14ac:dyDescent="0.6">
      <c r="G12" s="13" t="s">
        <v>429</v>
      </c>
    </row>
    <row r="13" spans="2:8" ht="16.5" x14ac:dyDescent="0.6">
      <c r="G13" s="13" t="s">
        <v>430</v>
      </c>
    </row>
    <row r="14" spans="2:8" ht="16.5" x14ac:dyDescent="0.6">
      <c r="G14" s="13" t="s">
        <v>427</v>
      </c>
    </row>
    <row r="15" spans="2:8" ht="16.5" x14ac:dyDescent="0.6">
      <c r="G15" s="13" t="s">
        <v>431</v>
      </c>
    </row>
    <row r="16" spans="2:8" ht="16.5" x14ac:dyDescent="0.6">
      <c r="G16" s="13" t="s">
        <v>432</v>
      </c>
    </row>
    <row r="18" spans="3:6" x14ac:dyDescent="0.45">
      <c r="C18" s="1" t="s">
        <v>359</v>
      </c>
      <c r="E18">
        <f>ROW()</f>
        <v>18</v>
      </c>
      <c r="F18">
        <f>ROW(D12)</f>
        <v>12</v>
      </c>
    </row>
    <row r="19" spans="3:6" x14ac:dyDescent="0.45">
      <c r="C19" t="s">
        <v>360</v>
      </c>
      <c r="E19">
        <f>ROWS(H18:J18)</f>
        <v>1</v>
      </c>
      <c r="F19">
        <f>ROWS(H14:L16)</f>
        <v>3</v>
      </c>
    </row>
    <row r="20" spans="3:6" x14ac:dyDescent="0.45">
      <c r="C20" s="1" t="s">
        <v>361</v>
      </c>
      <c r="E20">
        <f>COLUMN()</f>
        <v>5</v>
      </c>
      <c r="F20">
        <f>COLUMN(J13)</f>
        <v>10</v>
      </c>
    </row>
    <row r="21" spans="3:6" x14ac:dyDescent="0.45">
      <c r="C21" t="s">
        <v>362</v>
      </c>
      <c r="E21">
        <f>COLUMNS(H15:I22)</f>
        <v>2</v>
      </c>
    </row>
    <row r="22" spans="3:6" x14ac:dyDescent="0.45">
      <c r="E22" cm="1">
        <f t="array" ref="E22:F22">COLUMN(H16:I23)</f>
        <v>8</v>
      </c>
      <c r="F22">
        <v>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Recap</vt:lpstr>
      <vt:lpstr>Agenda</vt:lpstr>
      <vt:lpstr>Dataset</vt:lpstr>
      <vt:lpstr>Questions</vt:lpstr>
      <vt:lpstr>Percentile</vt:lpstr>
      <vt:lpstr>Rank</vt:lpstr>
      <vt:lpstr>Logical Functions</vt:lpstr>
      <vt:lpstr>IF</vt:lpstr>
      <vt:lpstr>Iferror</vt:lpstr>
      <vt:lpstr>Is Family</vt:lpstr>
      <vt:lpstr>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2024-11-17T14:44:17Z</dcterms:created>
  <dcterms:modified xsi:type="dcterms:W3CDTF">2025-02-16T17:29:09Z</dcterms:modified>
</cp:coreProperties>
</file>